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030 WT MMP-1 8.00uM col 25C\Blue\"/>
    </mc:Choice>
  </mc:AlternateContent>
  <xr:revisionPtr revIDLastSave="0" documentId="10_ncr:100000_{37E1A261-F356-40A3-964A-CFE305CC59D4}" xr6:coauthVersionLast="31" xr6:coauthVersionMax="31" xr10:uidLastSave="{00000000-0000-0000-0000-000000000000}"/>
  <bookViews>
    <workbookView xWindow="0" yWindow="0" windowWidth="11490" windowHeight="5760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A!$C$5:$O$5</definedName>
    <definedName name="solver_adj" localSheetId="2" hidden="1">B!$C$8:$O$8</definedName>
    <definedName name="solver_adj" localSheetId="3" hidden="1">'C'!$N$3,'C'!$N$4,'C'!$N$5,'C'!$N$6,'C'!$N$7,'C'!$N$8,'C'!$N$11,'C'!$N$12,'C'!$N$15,'C'!$N$16,'C'!$N$19,'C'!$N$20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B!$B$2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V26" i="90"/>
  <c r="BL26" i="90" s="1"/>
  <c r="CB26" i="90" s="1"/>
  <c r="AG26" i="90"/>
  <c r="AW26" i="90" s="1"/>
  <c r="BM26" i="90" s="1"/>
  <c r="CC26" i="90" s="1"/>
  <c r="AF26" i="90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BM27" i="90"/>
  <c r="AG27" i="90" s="1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AW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AW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BM188" i="90" s="1"/>
  <c r="AG188" i="90" s="1"/>
  <c r="AW188" i="90" s="1"/>
  <c r="DY187" i="90"/>
  <c r="BM187" i="90" s="1"/>
  <c r="AG187" i="90" s="1"/>
  <c r="AW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AW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AW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BM162" i="90" s="1"/>
  <c r="AG162" i="90" s="1"/>
  <c r="AW162" i="90" s="1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AW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AW108" i="90" s="1"/>
  <c r="DY107" i="90"/>
  <c r="BM107" i="90" s="1"/>
  <c r="AG107" i="90" s="1"/>
  <c r="AW107" i="90" s="1"/>
  <c r="DY106" i="90"/>
  <c r="DY105" i="90"/>
  <c r="DY104" i="90"/>
  <c r="DY91" i="90"/>
  <c r="BM91" i="90" s="1"/>
  <c r="AG91" i="90" s="1"/>
  <c r="AW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AW76" i="90" s="1"/>
  <c r="DY75" i="90"/>
  <c r="BM75" i="90" s="1"/>
  <c r="AG75" i="90" s="1"/>
  <c r="AW75" i="90" s="1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AW29" i="90" s="1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28" i="90" l="1"/>
  <c r="AG28" i="90" s="1"/>
  <c r="AW28" i="90" s="1"/>
  <c r="BM27" i="89"/>
  <c r="AG27" i="89" s="1"/>
  <c r="AW27" i="89" s="1"/>
  <c r="BM30" i="90"/>
  <c r="AG30" i="90" s="1"/>
  <c r="AW30" i="90" s="1"/>
  <c r="BM28" i="89"/>
  <c r="AG28" i="89" s="1"/>
  <c r="AW28" i="89" s="1"/>
  <c r="BM29" i="89"/>
  <c r="AG29" i="89" s="1"/>
  <c r="AW29" i="89" s="1"/>
  <c r="BM31" i="90"/>
  <c r="AG31" i="90" s="1"/>
  <c r="AW31" i="90" s="1"/>
  <c r="BM32" i="90"/>
  <c r="AG32" i="90" s="1"/>
  <c r="AW32" i="90" s="1"/>
  <c r="BM30" i="89"/>
  <c r="AG30" i="89" s="1"/>
  <c r="AW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AG190" i="90" s="1"/>
  <c r="AW190" i="90" s="1"/>
  <c r="BM140" i="90"/>
  <c r="AG140" i="90" s="1"/>
  <c r="AW140" i="90" s="1"/>
  <c r="BM78" i="90"/>
  <c r="AG78" i="90" s="1"/>
  <c r="AW78" i="90" s="1"/>
  <c r="BM36" i="90"/>
  <c r="AG36" i="90" s="1"/>
  <c r="AW36" i="90" s="1"/>
  <c r="BM52" i="90"/>
  <c r="AG52" i="90" s="1"/>
  <c r="AW52" i="90" s="1"/>
  <c r="BM223" i="90"/>
  <c r="AG223" i="90" s="1"/>
  <c r="AW223" i="90" s="1"/>
  <c r="BM56" i="90"/>
  <c r="AG56" i="90" s="1"/>
  <c r="AW56" i="90" s="1"/>
  <c r="BM80" i="90"/>
  <c r="AG80" i="90" s="1"/>
  <c r="AW80" i="90" s="1"/>
  <c r="BM112" i="90"/>
  <c r="AG112" i="90" s="1"/>
  <c r="AW112" i="90" s="1"/>
  <c r="BM144" i="90"/>
  <c r="AG144" i="90" s="1"/>
  <c r="AW144" i="90" s="1"/>
  <c r="BM155" i="90"/>
  <c r="AG155" i="90" s="1"/>
  <c r="AW155" i="90" s="1"/>
  <c r="BM176" i="90"/>
  <c r="AG176" i="90" s="1"/>
  <c r="AW176" i="90" s="1"/>
  <c r="BM218" i="90"/>
  <c r="AG218" i="90" s="1"/>
  <c r="AW218" i="90" s="1"/>
  <c r="BM65" i="90"/>
  <c r="AG65" i="90" s="1"/>
  <c r="AW65" i="90" s="1"/>
  <c r="BM99" i="90"/>
  <c r="AG99" i="90" s="1"/>
  <c r="AW99" i="90" s="1"/>
  <c r="BM121" i="90"/>
  <c r="AG121" i="90" s="1"/>
  <c r="AW121" i="90" s="1"/>
  <c r="BM125" i="90"/>
  <c r="AG125" i="90" s="1"/>
  <c r="AW125" i="90" s="1"/>
  <c r="BM129" i="90"/>
  <c r="AG129" i="90" s="1"/>
  <c r="AW129" i="90" s="1"/>
  <c r="BM152" i="90"/>
  <c r="AG152" i="90" s="1"/>
  <c r="AW152" i="90" s="1"/>
  <c r="BM160" i="90"/>
  <c r="AG160" i="90" s="1"/>
  <c r="AW160" i="90" s="1"/>
  <c r="BM189" i="90"/>
  <c r="AG189" i="90" s="1"/>
  <c r="AW189" i="90" s="1"/>
  <c r="BM192" i="90"/>
  <c r="AG192" i="90" s="1"/>
  <c r="AW192" i="90" s="1"/>
  <c r="BM197" i="90"/>
  <c r="AG197" i="90" s="1"/>
  <c r="AW197" i="90" s="1"/>
  <c r="BM213" i="90"/>
  <c r="AG213" i="90" s="1"/>
  <c r="AW213" i="90" s="1"/>
  <c r="BM219" i="90"/>
  <c r="AG219" i="90" s="1"/>
  <c r="AW219" i="90" s="1"/>
  <c r="BM54" i="90"/>
  <c r="AG54" i="90" s="1"/>
  <c r="AW54" i="90" s="1"/>
  <c r="BM58" i="90"/>
  <c r="AG58" i="90" s="1"/>
  <c r="AW58" i="90" s="1"/>
  <c r="BM74" i="90"/>
  <c r="AG74" i="90" s="1"/>
  <c r="AW74" i="90" s="1"/>
  <c r="BM90" i="90"/>
  <c r="AG90" i="90" s="1"/>
  <c r="AW90" i="90" s="1"/>
  <c r="BM106" i="90"/>
  <c r="AG106" i="90" s="1"/>
  <c r="AW106" i="90" s="1"/>
  <c r="BM96" i="90"/>
  <c r="AG96" i="90" s="1"/>
  <c r="AW96" i="90" s="1"/>
  <c r="BM122" i="90"/>
  <c r="AG122" i="90" s="1"/>
  <c r="AW122" i="90" s="1"/>
  <c r="BM126" i="90"/>
  <c r="AG126" i="90" s="1"/>
  <c r="AW126" i="90" s="1"/>
  <c r="BM142" i="90"/>
  <c r="AG142" i="90" s="1"/>
  <c r="AW142" i="90" s="1"/>
  <c r="BM193" i="90"/>
  <c r="AG193" i="90" s="1"/>
  <c r="AW193" i="90" s="1"/>
  <c r="BM211" i="90"/>
  <c r="AG211" i="90" s="1"/>
  <c r="AW211" i="90" s="1"/>
  <c r="BM62" i="90"/>
  <c r="AG62" i="90" s="1"/>
  <c r="AW62" i="90" s="1"/>
  <c r="BM82" i="90"/>
  <c r="AG82" i="90" s="1"/>
  <c r="AW82" i="90" s="1"/>
  <c r="BM110" i="90"/>
  <c r="AG110" i="90" s="1"/>
  <c r="AW110" i="90" s="1"/>
  <c r="BM100" i="90"/>
  <c r="AG100" i="90" s="1"/>
  <c r="AW100" i="90" s="1"/>
  <c r="BM130" i="90"/>
  <c r="AG130" i="90" s="1"/>
  <c r="AW130" i="90" s="1"/>
  <c r="BM166" i="90"/>
  <c r="AG166" i="90" s="1"/>
  <c r="AW166" i="90" s="1"/>
  <c r="BM153" i="90"/>
  <c r="AG153" i="90" s="1"/>
  <c r="AW153" i="90" s="1"/>
  <c r="BM157" i="90"/>
  <c r="AG157" i="90" s="1"/>
  <c r="AW157" i="90" s="1"/>
  <c r="BM174" i="90"/>
  <c r="AG174" i="90" s="1"/>
  <c r="AW174" i="90" s="1"/>
  <c r="BM178" i="90"/>
  <c r="AG178" i="90" s="1"/>
  <c r="AW178" i="90" s="1"/>
  <c r="BM186" i="90"/>
  <c r="AG186" i="90" s="1"/>
  <c r="AW186" i="90" s="1"/>
  <c r="BM216" i="90"/>
  <c r="AG216" i="90" s="1"/>
  <c r="AW216" i="90" s="1"/>
  <c r="BM226" i="90"/>
  <c r="AG226" i="90" s="1"/>
  <c r="AW226" i="90" s="1"/>
  <c r="BM83" i="90"/>
  <c r="AG83" i="90" s="1"/>
  <c r="AW83" i="90" s="1"/>
  <c r="BM97" i="90"/>
  <c r="AG97" i="90" s="1"/>
  <c r="AW97" i="90" s="1"/>
  <c r="BM131" i="90"/>
  <c r="AG131" i="90" s="1"/>
  <c r="AW131" i="90" s="1"/>
  <c r="BM139" i="90"/>
  <c r="AG139" i="90" s="1"/>
  <c r="AW139" i="90" s="1"/>
  <c r="BM163" i="90"/>
  <c r="AG163" i="90" s="1"/>
  <c r="AW163" i="90" s="1"/>
  <c r="BM179" i="90"/>
  <c r="AG179" i="90" s="1"/>
  <c r="AW179" i="90" s="1"/>
  <c r="BM221" i="90"/>
  <c r="AG221" i="90" s="1"/>
  <c r="AW221" i="90" s="1"/>
  <c r="BM227" i="90"/>
  <c r="AG227" i="90" s="1"/>
  <c r="AW227" i="90" s="1"/>
  <c r="BM40" i="90"/>
  <c r="AG40" i="90" s="1"/>
  <c r="AW40" i="90" s="1"/>
  <c r="BM48" i="90"/>
  <c r="AG48" i="90" s="1"/>
  <c r="AW48" i="90" s="1"/>
  <c r="BM68" i="90"/>
  <c r="AG68" i="90" s="1"/>
  <c r="AW68" i="90" s="1"/>
  <c r="BM72" i="90"/>
  <c r="AG72" i="90" s="1"/>
  <c r="AW72" i="90" s="1"/>
  <c r="BM88" i="90"/>
  <c r="AG88" i="90" s="1"/>
  <c r="AW88" i="90" s="1"/>
  <c r="BM104" i="90"/>
  <c r="AG104" i="90" s="1"/>
  <c r="AW104" i="90" s="1"/>
  <c r="BM102" i="90"/>
  <c r="AG102" i="90" s="1"/>
  <c r="AW102" i="90" s="1"/>
  <c r="BM120" i="90"/>
  <c r="AG120" i="90" s="1"/>
  <c r="AW120" i="90" s="1"/>
  <c r="BM128" i="90"/>
  <c r="AG128" i="90" s="1"/>
  <c r="AW128" i="90" s="1"/>
  <c r="BM136" i="90"/>
  <c r="AG136" i="90" s="1"/>
  <c r="AW136" i="90" s="1"/>
  <c r="BM147" i="90"/>
  <c r="AG147" i="90" s="1"/>
  <c r="AW147" i="90" s="1"/>
  <c r="BM151" i="90"/>
  <c r="AG151" i="90" s="1"/>
  <c r="AW151" i="90" s="1"/>
  <c r="BM168" i="90"/>
  <c r="AG168" i="90" s="1"/>
  <c r="AW168" i="90" s="1"/>
  <c r="BM184" i="90"/>
  <c r="AG184" i="90" s="1"/>
  <c r="AW184" i="90" s="1"/>
  <c r="BM195" i="90"/>
  <c r="AG195" i="90" s="1"/>
  <c r="AW195" i="90" s="1"/>
  <c r="BM200" i="90"/>
  <c r="AG200" i="90" s="1"/>
  <c r="AW200" i="90" s="1"/>
  <c r="BM212" i="90"/>
  <c r="AG212" i="90" s="1"/>
  <c r="AW212" i="90" s="1"/>
  <c r="BM43" i="90"/>
  <c r="AG43" i="90" s="1"/>
  <c r="AW43" i="90" s="1"/>
  <c r="BM47" i="90"/>
  <c r="AG47" i="90" s="1"/>
  <c r="AW47" i="90" s="1"/>
  <c r="BM59" i="90"/>
  <c r="AG59" i="90" s="1"/>
  <c r="AW59" i="90" s="1"/>
  <c r="BM63" i="90"/>
  <c r="AG63" i="90" s="1"/>
  <c r="AW63" i="90" s="1"/>
  <c r="BM67" i="90"/>
  <c r="AG67" i="90" s="1"/>
  <c r="AW67" i="90" s="1"/>
  <c r="BM79" i="90"/>
  <c r="AG79" i="90" s="1"/>
  <c r="AW79" i="90" s="1"/>
  <c r="BM111" i="90"/>
  <c r="AG111" i="90" s="1"/>
  <c r="AW111" i="90" s="1"/>
  <c r="BM93" i="90"/>
  <c r="AG93" i="90" s="1"/>
  <c r="AW93" i="90" s="1"/>
  <c r="BM146" i="90"/>
  <c r="AG146" i="90" s="1"/>
  <c r="AW146" i="90" s="1"/>
  <c r="BM158" i="90"/>
  <c r="AG158" i="90" s="1"/>
  <c r="AW158" i="90" s="1"/>
  <c r="BM175" i="90"/>
  <c r="AG175" i="90" s="1"/>
  <c r="AW175" i="90" s="1"/>
  <c r="BM191" i="90"/>
  <c r="AG191" i="90" s="1"/>
  <c r="AW191" i="90" s="1"/>
  <c r="BM203" i="90"/>
  <c r="AG203" i="90" s="1"/>
  <c r="AW203" i="90" s="1"/>
  <c r="BM210" i="90"/>
  <c r="AG210" i="90" s="1"/>
  <c r="AW210" i="90" s="1"/>
  <c r="BM217" i="90"/>
  <c r="AG217" i="90" s="1"/>
  <c r="AW217" i="90" s="1"/>
  <c r="BM60" i="90"/>
  <c r="AG60" i="90" s="1"/>
  <c r="AW60" i="90" s="1"/>
  <c r="BM64" i="90"/>
  <c r="AG64" i="90" s="1"/>
  <c r="AW64" i="90" s="1"/>
  <c r="BM84" i="90"/>
  <c r="AG84" i="90" s="1"/>
  <c r="AW84" i="90" s="1"/>
  <c r="BM94" i="90"/>
  <c r="AG94" i="90" s="1"/>
  <c r="AW94" i="90" s="1"/>
  <c r="BM98" i="90"/>
  <c r="AG98" i="90" s="1"/>
  <c r="AW98" i="90" s="1"/>
  <c r="BM116" i="90"/>
  <c r="AG116" i="90" s="1"/>
  <c r="AW116" i="90" s="1"/>
  <c r="BM124" i="90"/>
  <c r="AG124" i="90" s="1"/>
  <c r="AW124" i="90" s="1"/>
  <c r="BM132" i="90"/>
  <c r="AG132" i="90" s="1"/>
  <c r="AW132" i="90" s="1"/>
  <c r="BM164" i="90"/>
  <c r="AG164" i="90" s="1"/>
  <c r="AW164" i="90" s="1"/>
  <c r="BM159" i="90"/>
  <c r="AG159" i="90" s="1"/>
  <c r="AW159" i="90" s="1"/>
  <c r="BM172" i="90"/>
  <c r="AG172" i="90" s="1"/>
  <c r="AW172" i="90" s="1"/>
  <c r="BM180" i="90"/>
  <c r="AG180" i="90" s="1"/>
  <c r="AW180" i="90" s="1"/>
  <c r="BM196" i="90"/>
  <c r="AG196" i="90" s="1"/>
  <c r="AW196" i="90" s="1"/>
  <c r="BM207" i="90"/>
  <c r="AG207" i="90" s="1"/>
  <c r="AW207" i="90" s="1"/>
  <c r="BM222" i="90"/>
  <c r="AG222" i="90" s="1"/>
  <c r="AW222" i="90" s="1"/>
  <c r="BM44" i="90"/>
  <c r="AG44" i="90" s="1"/>
  <c r="AW44" i="90" s="1"/>
  <c r="BM33" i="90"/>
  <c r="AG33" i="90" s="1"/>
  <c r="AW33" i="90" s="1"/>
  <c r="BM37" i="90"/>
  <c r="AG37" i="90" s="1"/>
  <c r="AW37" i="90" s="1"/>
  <c r="BM49" i="90"/>
  <c r="AG49" i="90" s="1"/>
  <c r="AW49" i="90" s="1"/>
  <c r="BM53" i="90"/>
  <c r="AG53" i="90" s="1"/>
  <c r="AW53" i="90" s="1"/>
  <c r="BM73" i="90"/>
  <c r="AG73" i="90" s="1"/>
  <c r="AW73" i="90" s="1"/>
  <c r="BM77" i="90"/>
  <c r="AG77" i="90" s="1"/>
  <c r="AW77" i="90" s="1"/>
  <c r="BM89" i="90"/>
  <c r="AG89" i="90" s="1"/>
  <c r="AW89" i="90" s="1"/>
  <c r="BM117" i="90"/>
  <c r="AG117" i="90" s="1"/>
  <c r="AW117" i="90" s="1"/>
  <c r="BM137" i="90"/>
  <c r="AG137" i="90" s="1"/>
  <c r="AW137" i="90" s="1"/>
  <c r="BM141" i="90"/>
  <c r="AG141" i="90" s="1"/>
  <c r="AW141" i="90" s="1"/>
  <c r="BM145" i="90"/>
  <c r="AG145" i="90" s="1"/>
  <c r="AW145" i="90" s="1"/>
  <c r="BM169" i="90"/>
  <c r="AG169" i="90" s="1"/>
  <c r="AW169" i="90" s="1"/>
  <c r="BM181" i="90"/>
  <c r="AG181" i="90" s="1"/>
  <c r="AW181" i="90" s="1"/>
  <c r="BM185" i="90"/>
  <c r="AG185" i="90" s="1"/>
  <c r="AW185" i="90" s="1"/>
  <c r="BM205" i="90"/>
  <c r="AG205" i="90" s="1"/>
  <c r="AW205" i="90" s="1"/>
  <c r="BM208" i="90"/>
  <c r="AG208" i="90" s="1"/>
  <c r="AW208" i="90" s="1"/>
  <c r="BM35" i="90"/>
  <c r="AG35" i="90" s="1"/>
  <c r="AW35" i="90" s="1"/>
  <c r="BM39" i="90"/>
  <c r="AG39" i="90" s="1"/>
  <c r="AW39" i="90" s="1"/>
  <c r="BM51" i="90"/>
  <c r="AG51" i="90" s="1"/>
  <c r="AW51" i="90" s="1"/>
  <c r="BM55" i="90"/>
  <c r="AG55" i="90" s="1"/>
  <c r="AW55" i="90" s="1"/>
  <c r="BM71" i="90"/>
  <c r="AG71" i="90" s="1"/>
  <c r="AW71" i="90" s="1"/>
  <c r="BM87" i="90"/>
  <c r="AG87" i="90" s="1"/>
  <c r="AW87" i="90" s="1"/>
  <c r="BM101" i="90"/>
  <c r="AG101" i="90" s="1"/>
  <c r="AW101" i="90" s="1"/>
  <c r="BM115" i="90"/>
  <c r="AG115" i="90" s="1"/>
  <c r="AW115" i="90" s="1"/>
  <c r="BM119" i="90"/>
  <c r="AG119" i="90" s="1"/>
  <c r="AW119" i="90" s="1"/>
  <c r="BM127" i="90"/>
  <c r="AG127" i="90" s="1"/>
  <c r="AW127" i="90" s="1"/>
  <c r="BM135" i="90"/>
  <c r="AG135" i="90" s="1"/>
  <c r="AW135" i="90" s="1"/>
  <c r="BM143" i="90"/>
  <c r="AG143" i="90" s="1"/>
  <c r="AW143" i="90" s="1"/>
  <c r="BM150" i="90"/>
  <c r="AG150" i="90" s="1"/>
  <c r="AW150" i="90" s="1"/>
  <c r="BM167" i="90"/>
  <c r="AG167" i="90" s="1"/>
  <c r="AW167" i="90" s="1"/>
  <c r="BM171" i="90"/>
  <c r="AG171" i="90" s="1"/>
  <c r="AW171" i="90" s="1"/>
  <c r="BM183" i="90"/>
  <c r="AG183" i="90" s="1"/>
  <c r="AW183" i="90" s="1"/>
  <c r="BM194" i="90"/>
  <c r="AG194" i="90" s="1"/>
  <c r="AW194" i="90" s="1"/>
  <c r="BM199" i="90"/>
  <c r="AG199" i="90" s="1"/>
  <c r="AW199" i="90" s="1"/>
  <c r="BM206" i="90"/>
  <c r="AG206" i="90" s="1"/>
  <c r="AW206" i="90" s="1"/>
  <c r="BM41" i="90"/>
  <c r="AG41" i="90" s="1"/>
  <c r="AW41" i="90" s="1"/>
  <c r="BM45" i="90"/>
  <c r="AG45" i="90" s="1"/>
  <c r="AW45" i="90" s="1"/>
  <c r="BM57" i="90"/>
  <c r="AG57" i="90" s="1"/>
  <c r="AW57" i="90" s="1"/>
  <c r="BM61" i="90"/>
  <c r="AG61" i="90" s="1"/>
  <c r="AW61" i="90" s="1"/>
  <c r="BM69" i="90"/>
  <c r="AG69" i="90" s="1"/>
  <c r="AW69" i="90" s="1"/>
  <c r="BM81" i="90"/>
  <c r="AG81" i="90" s="1"/>
  <c r="AW81" i="90" s="1"/>
  <c r="BM85" i="90"/>
  <c r="AG85" i="90" s="1"/>
  <c r="AW85" i="90" s="1"/>
  <c r="BM105" i="90"/>
  <c r="AG105" i="90" s="1"/>
  <c r="AW105" i="90" s="1"/>
  <c r="BM109" i="90"/>
  <c r="AG109" i="90" s="1"/>
  <c r="AW109" i="90" s="1"/>
  <c r="BM113" i="90"/>
  <c r="AG113" i="90" s="1"/>
  <c r="AW113" i="90" s="1"/>
  <c r="BM95" i="90"/>
  <c r="AG95" i="90" s="1"/>
  <c r="AW95" i="90" s="1"/>
  <c r="BM103" i="90"/>
  <c r="AG103" i="90" s="1"/>
  <c r="AW103" i="90" s="1"/>
  <c r="BM133" i="90"/>
  <c r="AG133" i="90" s="1"/>
  <c r="AW133" i="90" s="1"/>
  <c r="BM165" i="90"/>
  <c r="AG165" i="90" s="1"/>
  <c r="AW165" i="90" s="1"/>
  <c r="BM148" i="90"/>
  <c r="AG148" i="90" s="1"/>
  <c r="AW148" i="90" s="1"/>
  <c r="BM156" i="90"/>
  <c r="AG156" i="90" s="1"/>
  <c r="AW156" i="90" s="1"/>
  <c r="BM177" i="90"/>
  <c r="AG177" i="90" s="1"/>
  <c r="AW177" i="90" s="1"/>
  <c r="BM201" i="90"/>
  <c r="AG201" i="90" s="1"/>
  <c r="AW201" i="90" s="1"/>
  <c r="BM215" i="90"/>
  <c r="AG215" i="90" s="1"/>
  <c r="AW215" i="90" s="1"/>
  <c r="BM225" i="90"/>
  <c r="AG225" i="90" s="1"/>
  <c r="AW225" i="90" s="1"/>
  <c r="BM34" i="90"/>
  <c r="AG34" i="90" s="1"/>
  <c r="AW34" i="90" s="1"/>
  <c r="BM38" i="90"/>
  <c r="AG38" i="90" s="1"/>
  <c r="AW38" i="90" s="1"/>
  <c r="BM42" i="90"/>
  <c r="AG42" i="90" s="1"/>
  <c r="AW42" i="90" s="1"/>
  <c r="BM46" i="90"/>
  <c r="AG46" i="90" s="1"/>
  <c r="AW46" i="90" s="1"/>
  <c r="BM50" i="90"/>
  <c r="AG50" i="90" s="1"/>
  <c r="AW50" i="90" s="1"/>
  <c r="BM66" i="90"/>
  <c r="AG66" i="90" s="1"/>
  <c r="AW66" i="90" s="1"/>
  <c r="BM70" i="90"/>
  <c r="AG70" i="90" s="1"/>
  <c r="AW70" i="90" s="1"/>
  <c r="BM86" i="90"/>
  <c r="AG86" i="90" s="1"/>
  <c r="AW86" i="90" s="1"/>
  <c r="BM92" i="90"/>
  <c r="AG92" i="90" s="1"/>
  <c r="AW92" i="90" s="1"/>
  <c r="BM114" i="90"/>
  <c r="AG114" i="90" s="1"/>
  <c r="AW114" i="90" s="1"/>
  <c r="BM118" i="90"/>
  <c r="AG118" i="90" s="1"/>
  <c r="AW118" i="90" s="1"/>
  <c r="BM134" i="90"/>
  <c r="AG134" i="90" s="1"/>
  <c r="AW134" i="90" s="1"/>
  <c r="BM138" i="90"/>
  <c r="AG138" i="90" s="1"/>
  <c r="AW138" i="90" s="1"/>
  <c r="BM149" i="90"/>
  <c r="AG149" i="90" s="1"/>
  <c r="AW149" i="90" s="1"/>
  <c r="BM161" i="90"/>
  <c r="AG161" i="90" s="1"/>
  <c r="AW161" i="90" s="1"/>
  <c r="BM170" i="90"/>
  <c r="AG170" i="90" s="1"/>
  <c r="AW170" i="90" s="1"/>
  <c r="BM182" i="90"/>
  <c r="AG182" i="90" s="1"/>
  <c r="AW182" i="90" s="1"/>
  <c r="BM198" i="90"/>
  <c r="AG198" i="90" s="1"/>
  <c r="AW198" i="90" s="1"/>
  <c r="BM202" i="90"/>
  <c r="AG202" i="90" s="1"/>
  <c r="AW202" i="90" s="1"/>
  <c r="BM209" i="90"/>
  <c r="AG209" i="90" s="1"/>
  <c r="AW209" i="90" s="1"/>
  <c r="BM214" i="90"/>
  <c r="AG214" i="90" s="1"/>
  <c r="AW214" i="90" s="1"/>
  <c r="BM220" i="90"/>
  <c r="AG220" i="90" s="1"/>
  <c r="AW220" i="90" s="1"/>
  <c r="BL227" i="90"/>
  <c r="AF227" i="90" s="1"/>
  <c r="AV227" i="90" s="1"/>
  <c r="DL146" i="90"/>
  <c r="DW133" i="90"/>
  <c r="BL27" i="90"/>
  <c r="AF27" i="90" s="1"/>
  <c r="AV27" i="90" s="1"/>
  <c r="DL193" i="90"/>
  <c r="EU66" i="90"/>
  <c r="BL75" i="90"/>
  <c r="AF75" i="90" s="1"/>
  <c r="AV75" i="90" s="1"/>
  <c r="BL162" i="90"/>
  <c r="AF162" i="90" s="1"/>
  <c r="AV162" i="90" s="1"/>
  <c r="BL214" i="90"/>
  <c r="AF214" i="90" s="1"/>
  <c r="AV214" i="90" s="1"/>
  <c r="EU202" i="90"/>
  <c r="EU137" i="90"/>
  <c r="EU42" i="90"/>
  <c r="EU170" i="90"/>
  <c r="BL35" i="90"/>
  <c r="AF35" i="90" s="1"/>
  <c r="AV35" i="90" s="1"/>
  <c r="BL112" i="90"/>
  <c r="AF112" i="90" s="1"/>
  <c r="AV112" i="90" s="1"/>
  <c r="BL128" i="90"/>
  <c r="AF128" i="90" s="1"/>
  <c r="AV128" i="90" s="1"/>
  <c r="BL139" i="90"/>
  <c r="AF139" i="90" s="1"/>
  <c r="AV139" i="90" s="1"/>
  <c r="BL169" i="90"/>
  <c r="AF169" i="90" s="1"/>
  <c r="AV169" i="90" s="1"/>
  <c r="DL62" i="90"/>
  <c r="EU107" i="90"/>
  <c r="BL64" i="90"/>
  <c r="AF64" i="90" s="1"/>
  <c r="AV64" i="90" s="1"/>
  <c r="BL41" i="90"/>
  <c r="AF41" i="90" s="1"/>
  <c r="AV41" i="90" s="1"/>
  <c r="BL91" i="90"/>
  <c r="AF91" i="90" s="1"/>
  <c r="AV91" i="90" s="1"/>
  <c r="BL155" i="90"/>
  <c r="AF155" i="90" s="1"/>
  <c r="AV155" i="90" s="1"/>
  <c r="BL66" i="90"/>
  <c r="AF66" i="90" s="1"/>
  <c r="AV66" i="90" s="1"/>
  <c r="BL80" i="90"/>
  <c r="AF80" i="90" s="1"/>
  <c r="AV80" i="90" s="1"/>
  <c r="BL107" i="90"/>
  <c r="AF107" i="90" s="1"/>
  <c r="AV107" i="90" s="1"/>
  <c r="BL176" i="90"/>
  <c r="AF176" i="90" s="1"/>
  <c r="AV176" i="90" s="1"/>
  <c r="BL202" i="90"/>
  <c r="AF202" i="90" s="1"/>
  <c r="AV202" i="90" s="1"/>
  <c r="BL212" i="90"/>
  <c r="AF212" i="90" s="1"/>
  <c r="AV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AV57" i="90" s="1"/>
  <c r="BL171" i="90"/>
  <c r="AF171" i="90" s="1"/>
  <c r="AV171" i="90" s="1"/>
  <c r="BL219" i="90"/>
  <c r="AF219" i="90" s="1"/>
  <c r="AV219" i="90" s="1"/>
  <c r="BL223" i="90"/>
  <c r="AF223" i="90" s="1"/>
  <c r="AV223" i="90" s="1"/>
  <c r="BL31" i="90"/>
  <c r="AF31" i="90" s="1"/>
  <c r="AV31" i="90" s="1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136" i="90"/>
  <c r="AF136" i="90" s="1"/>
  <c r="AV136" i="90" s="1"/>
  <c r="BL144" i="90"/>
  <c r="AF144" i="90" s="1"/>
  <c r="AV144" i="90" s="1"/>
  <c r="BL170" i="90"/>
  <c r="AF170" i="90" s="1"/>
  <c r="AV170" i="90" s="1"/>
  <c r="BL190" i="90"/>
  <c r="AF190" i="90" s="1"/>
  <c r="AV190" i="90" s="1"/>
  <c r="BL196" i="90"/>
  <c r="AF196" i="90" s="1"/>
  <c r="AV196" i="90" s="1"/>
  <c r="BL160" i="90"/>
  <c r="AF160" i="90" s="1"/>
  <c r="AV160" i="90" s="1"/>
  <c r="BL51" i="90"/>
  <c r="AF51" i="90" s="1"/>
  <c r="AV51" i="90" s="1"/>
  <c r="BL96" i="90"/>
  <c r="AF96" i="90" s="1"/>
  <c r="AV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AV28" i="90" s="1"/>
  <c r="BL78" i="90"/>
  <c r="AF78" i="90" s="1"/>
  <c r="AV78" i="90" s="1"/>
  <c r="BL82" i="90"/>
  <c r="AF82" i="90" s="1"/>
  <c r="AV82" i="90" s="1"/>
  <c r="BL92" i="90"/>
  <c r="AF92" i="90" s="1"/>
  <c r="AV92" i="90" s="1"/>
  <c r="BL117" i="90"/>
  <c r="AF117" i="90" s="1"/>
  <c r="AV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AV69" i="90" s="1"/>
  <c r="BL73" i="90"/>
  <c r="AF73" i="90" s="1"/>
  <c r="AV73" i="90" s="1"/>
  <c r="BL30" i="90"/>
  <c r="AF30" i="90" s="1"/>
  <c r="AV30" i="90" s="1"/>
  <c r="BL76" i="90"/>
  <c r="AF76" i="90" s="1"/>
  <c r="AV76" i="90" s="1"/>
  <c r="BL114" i="90"/>
  <c r="AF114" i="90" s="1"/>
  <c r="AV114" i="90" s="1"/>
  <c r="BL98" i="90"/>
  <c r="AF98" i="90" s="1"/>
  <c r="AV98" i="90" s="1"/>
  <c r="BL119" i="90"/>
  <c r="AF119" i="90" s="1"/>
  <c r="AV119" i="90" s="1"/>
  <c r="BL151" i="90"/>
  <c r="AF151" i="90" s="1"/>
  <c r="AV151" i="90" s="1"/>
  <c r="BL156" i="90"/>
  <c r="AF156" i="90" s="1"/>
  <c r="AV156" i="90" s="1"/>
  <c r="BL200" i="90"/>
  <c r="AF200" i="90" s="1"/>
  <c r="AV200" i="90" s="1"/>
  <c r="BL203" i="90"/>
  <c r="AF203" i="90" s="1"/>
  <c r="AV203" i="90" s="1"/>
  <c r="BL220" i="90"/>
  <c r="AF220" i="90" s="1"/>
  <c r="AV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AV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AV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AV71" i="90" s="1"/>
  <c r="BL47" i="90"/>
  <c r="AF47" i="90" s="1"/>
  <c r="AV47" i="90" s="1"/>
  <c r="BL63" i="90"/>
  <c r="AF63" i="90" s="1"/>
  <c r="AV63" i="90" s="1"/>
  <c r="BL89" i="90"/>
  <c r="AF89" i="90" s="1"/>
  <c r="AV89" i="90" s="1"/>
  <c r="BL103" i="90"/>
  <c r="AF103" i="90" s="1"/>
  <c r="AV103" i="90" s="1"/>
  <c r="BL108" i="90"/>
  <c r="AF108" i="90" s="1"/>
  <c r="AV108" i="90" s="1"/>
  <c r="BL124" i="90"/>
  <c r="AF124" i="90" s="1"/>
  <c r="AV124" i="90" s="1"/>
  <c r="BL135" i="90"/>
  <c r="AF135" i="90" s="1"/>
  <c r="AV135" i="90" s="1"/>
  <c r="BL153" i="90"/>
  <c r="AF153" i="90" s="1"/>
  <c r="AV153" i="90" s="1"/>
  <c r="BL165" i="90"/>
  <c r="AF165" i="90" s="1"/>
  <c r="AV165" i="90" s="1"/>
  <c r="BL185" i="90"/>
  <c r="AF185" i="90" s="1"/>
  <c r="AV185" i="90" s="1"/>
  <c r="BL189" i="90"/>
  <c r="AF189" i="90" s="1"/>
  <c r="AV189" i="90" s="1"/>
  <c r="BL217" i="90"/>
  <c r="AF217" i="90" s="1"/>
  <c r="AV217" i="90" s="1"/>
  <c r="BL140" i="90"/>
  <c r="AF140" i="90" s="1"/>
  <c r="AV140" i="90" s="1"/>
  <c r="BL158" i="90"/>
  <c r="AF158" i="90" s="1"/>
  <c r="AV158" i="90" s="1"/>
  <c r="BL174" i="90"/>
  <c r="AF174" i="90" s="1"/>
  <c r="AV174" i="90" s="1"/>
  <c r="BL178" i="90"/>
  <c r="AF178" i="90" s="1"/>
  <c r="AV178" i="90" s="1"/>
  <c r="BL197" i="90"/>
  <c r="AF197" i="90" s="1"/>
  <c r="AV197" i="90" s="1"/>
  <c r="BL205" i="90"/>
  <c r="AF205" i="90" s="1"/>
  <c r="AV205" i="90" s="1"/>
  <c r="BL209" i="90"/>
  <c r="AF209" i="90" s="1"/>
  <c r="AV209" i="90" s="1"/>
  <c r="DS31" i="90"/>
  <c r="DS99" i="90"/>
  <c r="DS173" i="90"/>
  <c r="DS227" i="90"/>
  <c r="BL105" i="90"/>
  <c r="AF105" i="90" s="1"/>
  <c r="AV105" i="90" s="1"/>
  <c r="BL133" i="90"/>
  <c r="AF133" i="90" s="1"/>
  <c r="AV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AV37" i="90" s="1"/>
  <c r="BL53" i="90"/>
  <c r="AF53" i="90" s="1"/>
  <c r="AV53" i="90" s="1"/>
  <c r="BL87" i="90"/>
  <c r="AF87" i="90" s="1"/>
  <c r="AV87" i="90" s="1"/>
  <c r="BL130" i="90"/>
  <c r="AF130" i="90" s="1"/>
  <c r="AV130" i="90" s="1"/>
  <c r="BL121" i="90"/>
  <c r="AF121" i="90" s="1"/>
  <c r="AV121" i="90" s="1"/>
  <c r="BL137" i="90"/>
  <c r="AF137" i="90" s="1"/>
  <c r="AV137" i="90" s="1"/>
  <c r="BL150" i="90"/>
  <c r="AF150" i="90" s="1"/>
  <c r="AV150" i="90" s="1"/>
  <c r="BL167" i="90"/>
  <c r="AF167" i="90" s="1"/>
  <c r="AV167" i="90" s="1"/>
  <c r="BL183" i="90"/>
  <c r="AF183" i="90" s="1"/>
  <c r="AV183" i="90" s="1"/>
  <c r="BL187" i="90"/>
  <c r="AF187" i="90" s="1"/>
  <c r="AV187" i="90" s="1"/>
  <c r="BL198" i="90"/>
  <c r="AF198" i="90" s="1"/>
  <c r="AV198" i="90" s="1"/>
  <c r="BL194" i="90"/>
  <c r="AF194" i="90" s="1"/>
  <c r="AV194" i="90" s="1"/>
  <c r="DL224" i="90"/>
  <c r="BL67" i="90"/>
  <c r="AF67" i="90" s="1"/>
  <c r="AV67" i="90" s="1"/>
  <c r="BL29" i="90"/>
  <c r="AF29" i="90" s="1"/>
  <c r="AV29" i="90" s="1"/>
  <c r="BL45" i="90"/>
  <c r="AF45" i="90" s="1"/>
  <c r="AV45" i="90" s="1"/>
  <c r="BL61" i="90"/>
  <c r="AF61" i="90" s="1"/>
  <c r="AV61" i="90" s="1"/>
  <c r="BL79" i="90"/>
  <c r="AF79" i="90" s="1"/>
  <c r="AV79" i="90" s="1"/>
  <c r="BL93" i="90"/>
  <c r="AF93" i="90" s="1"/>
  <c r="AV93" i="90" s="1"/>
  <c r="BL116" i="90"/>
  <c r="AF116" i="90" s="1"/>
  <c r="AV116" i="90" s="1"/>
  <c r="BL141" i="90"/>
  <c r="AF141" i="90" s="1"/>
  <c r="AV141" i="90" s="1"/>
  <c r="BL145" i="90"/>
  <c r="AF145" i="90" s="1"/>
  <c r="AV145" i="90" s="1"/>
  <c r="BL159" i="90"/>
  <c r="AF159" i="90" s="1"/>
  <c r="AV159" i="90" s="1"/>
  <c r="BL175" i="90"/>
  <c r="AF175" i="90" s="1"/>
  <c r="AV175" i="90" s="1"/>
  <c r="BL191" i="90"/>
  <c r="AF191" i="90" s="1"/>
  <c r="AV191" i="90" s="1"/>
  <c r="BL208" i="90"/>
  <c r="AF208" i="90" s="1"/>
  <c r="AV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AV74" i="90" s="1"/>
  <c r="BL36" i="90"/>
  <c r="AF36" i="90" s="1"/>
  <c r="AV36" i="90" s="1"/>
  <c r="BL44" i="90"/>
  <c r="AF44" i="90" s="1"/>
  <c r="AV44" i="90" s="1"/>
  <c r="BL52" i="90"/>
  <c r="AF52" i="90" s="1"/>
  <c r="AV52" i="90" s="1"/>
  <c r="BL60" i="90"/>
  <c r="AF60" i="90" s="1"/>
  <c r="AV60" i="90" s="1"/>
  <c r="BL68" i="90"/>
  <c r="AF68" i="90" s="1"/>
  <c r="AV68" i="90" s="1"/>
  <c r="BL86" i="90"/>
  <c r="AF86" i="90" s="1"/>
  <c r="AV86" i="90" s="1"/>
  <c r="BL90" i="90"/>
  <c r="AF90" i="90" s="1"/>
  <c r="AV90" i="90" s="1"/>
  <c r="BL100" i="90"/>
  <c r="AF100" i="90" s="1"/>
  <c r="AV100" i="90" s="1"/>
  <c r="BL109" i="90"/>
  <c r="AF109" i="90" s="1"/>
  <c r="AV109" i="90" s="1"/>
  <c r="BL113" i="90"/>
  <c r="AF113" i="90" s="1"/>
  <c r="AV113" i="90" s="1"/>
  <c r="BL125" i="90"/>
  <c r="AF125" i="90" s="1"/>
  <c r="AV125" i="90" s="1"/>
  <c r="BL129" i="90"/>
  <c r="AF129" i="90" s="1"/>
  <c r="AV129" i="90" s="1"/>
  <c r="BL147" i="90"/>
  <c r="AF147" i="90" s="1"/>
  <c r="AV147" i="90" s="1"/>
  <c r="BL146" i="90"/>
  <c r="AF146" i="90" s="1"/>
  <c r="AV146" i="90" s="1"/>
  <c r="BL154" i="90"/>
  <c r="AF154" i="90" s="1"/>
  <c r="AV154" i="90" s="1"/>
  <c r="BL166" i="90"/>
  <c r="AF166" i="90" s="1"/>
  <c r="AV166" i="90" s="1"/>
  <c r="BL182" i="90"/>
  <c r="AF182" i="90" s="1"/>
  <c r="AV182" i="90" s="1"/>
  <c r="BL186" i="90"/>
  <c r="AF186" i="90" s="1"/>
  <c r="AV186" i="90" s="1"/>
  <c r="BL193" i="90"/>
  <c r="AF193" i="90" s="1"/>
  <c r="AV193" i="90" s="1"/>
  <c r="BL218" i="90"/>
  <c r="AF218" i="90" s="1"/>
  <c r="AV218" i="90" s="1"/>
  <c r="BL222" i="90"/>
  <c r="AF222" i="90" s="1"/>
  <c r="AV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AV38" i="90" s="1"/>
  <c r="BL46" i="90"/>
  <c r="AF46" i="90" s="1"/>
  <c r="AV46" i="90" s="1"/>
  <c r="BL54" i="90"/>
  <c r="AF54" i="90" s="1"/>
  <c r="AV54" i="90" s="1"/>
  <c r="BL62" i="90"/>
  <c r="AF62" i="90" s="1"/>
  <c r="AV62" i="90" s="1"/>
  <c r="BL84" i="90"/>
  <c r="AF84" i="90" s="1"/>
  <c r="AV84" i="90" s="1"/>
  <c r="BL102" i="90"/>
  <c r="AF102" i="90" s="1"/>
  <c r="AV102" i="90" s="1"/>
  <c r="BL111" i="90"/>
  <c r="AF111" i="90" s="1"/>
  <c r="AV111" i="90" s="1"/>
  <c r="BL127" i="90"/>
  <c r="AF127" i="90" s="1"/>
  <c r="AV127" i="90" s="1"/>
  <c r="BL134" i="90"/>
  <c r="AF134" i="90" s="1"/>
  <c r="AV134" i="90" s="1"/>
  <c r="BL164" i="90"/>
  <c r="AF164" i="90" s="1"/>
  <c r="AV164" i="90" s="1"/>
  <c r="BL180" i="90"/>
  <c r="AF180" i="90" s="1"/>
  <c r="AV180" i="90" s="1"/>
  <c r="BL188" i="90"/>
  <c r="AF188" i="90" s="1"/>
  <c r="AV188" i="90" s="1"/>
  <c r="BL206" i="90"/>
  <c r="AF206" i="90" s="1"/>
  <c r="AV206" i="90" s="1"/>
  <c r="BL216" i="90"/>
  <c r="AF216" i="90" s="1"/>
  <c r="AV216" i="90" s="1"/>
  <c r="BL224" i="90"/>
  <c r="AF224" i="90" s="1"/>
  <c r="AV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AV39" i="90" s="1"/>
  <c r="BL55" i="90"/>
  <c r="AF55" i="90" s="1"/>
  <c r="AV55" i="90" s="1"/>
  <c r="BL77" i="90"/>
  <c r="AF77" i="90" s="1"/>
  <c r="AV77" i="90" s="1"/>
  <c r="BL118" i="90"/>
  <c r="AF118" i="90" s="1"/>
  <c r="AV118" i="90" s="1"/>
  <c r="BL95" i="90"/>
  <c r="AF95" i="90" s="1"/>
  <c r="AV95" i="90" s="1"/>
  <c r="BL132" i="90"/>
  <c r="AF132" i="90" s="1"/>
  <c r="AV132" i="90" s="1"/>
  <c r="BL143" i="90"/>
  <c r="AF143" i="90" s="1"/>
  <c r="AV143" i="90" s="1"/>
  <c r="BL157" i="90"/>
  <c r="AF157" i="90" s="1"/>
  <c r="AV157" i="90" s="1"/>
  <c r="BL173" i="90"/>
  <c r="AF173" i="90" s="1"/>
  <c r="AV173" i="90" s="1"/>
  <c r="BL204" i="90"/>
  <c r="AF204" i="90" s="1"/>
  <c r="AV204" i="90" s="1"/>
  <c r="BL211" i="90"/>
  <c r="AF211" i="90" s="1"/>
  <c r="AV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AV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AV65" i="90" s="1"/>
  <c r="BL33" i="90"/>
  <c r="AF33" i="90" s="1"/>
  <c r="AV33" i="90" s="1"/>
  <c r="BL49" i="90"/>
  <c r="AF49" i="90" s="1"/>
  <c r="AV49" i="90" s="1"/>
  <c r="BL72" i="90"/>
  <c r="AF72" i="90" s="1"/>
  <c r="AV72" i="90" s="1"/>
  <c r="BL83" i="90"/>
  <c r="AF83" i="90" s="1"/>
  <c r="AV83" i="90" s="1"/>
  <c r="BL97" i="90"/>
  <c r="AF97" i="90" s="1"/>
  <c r="AV97" i="90" s="1"/>
  <c r="BL101" i="90"/>
  <c r="AF101" i="90" s="1"/>
  <c r="AV101" i="90" s="1"/>
  <c r="BL106" i="90"/>
  <c r="AF106" i="90" s="1"/>
  <c r="AV106" i="90" s="1"/>
  <c r="BL110" i="90"/>
  <c r="AF110" i="90" s="1"/>
  <c r="AV110" i="90" s="1"/>
  <c r="BL115" i="90"/>
  <c r="AF115" i="90" s="1"/>
  <c r="AV115" i="90" s="1"/>
  <c r="BL126" i="90"/>
  <c r="AF126" i="90" s="1"/>
  <c r="AV126" i="90" s="1"/>
  <c r="BL148" i="90"/>
  <c r="AF148" i="90" s="1"/>
  <c r="AV148" i="90" s="1"/>
  <c r="BL163" i="90"/>
  <c r="AF163" i="90" s="1"/>
  <c r="AV163" i="90" s="1"/>
  <c r="BL179" i="90"/>
  <c r="AF179" i="90" s="1"/>
  <c r="AV179" i="90" s="1"/>
  <c r="BL199" i="90"/>
  <c r="AF199" i="90" s="1"/>
  <c r="AV199" i="90" s="1"/>
  <c r="BL210" i="90"/>
  <c r="AF210" i="90" s="1"/>
  <c r="AV210" i="90" s="1"/>
  <c r="BL215" i="90"/>
  <c r="AF215" i="90" s="1"/>
  <c r="AV215" i="90" s="1"/>
  <c r="BL34" i="90"/>
  <c r="AF34" i="90" s="1"/>
  <c r="AV34" i="90" s="1"/>
  <c r="BL42" i="90"/>
  <c r="AF42" i="90" s="1"/>
  <c r="AV42" i="90" s="1"/>
  <c r="BL50" i="90"/>
  <c r="AF50" i="90" s="1"/>
  <c r="AV50" i="90" s="1"/>
  <c r="BL58" i="90"/>
  <c r="AF58" i="90" s="1"/>
  <c r="AV58" i="90" s="1"/>
  <c r="BL88" i="90"/>
  <c r="AF88" i="90" s="1"/>
  <c r="AV88" i="90" s="1"/>
  <c r="BL94" i="90"/>
  <c r="AF94" i="90" s="1"/>
  <c r="AV94" i="90" s="1"/>
  <c r="BL120" i="90"/>
  <c r="AF120" i="90" s="1"/>
  <c r="AV120" i="90" s="1"/>
  <c r="BL131" i="90"/>
  <c r="AF131" i="90" s="1"/>
  <c r="AV131" i="90" s="1"/>
  <c r="BL122" i="90"/>
  <c r="AF122" i="90" s="1"/>
  <c r="AV122" i="90" s="1"/>
  <c r="BL138" i="90"/>
  <c r="AF138" i="90" s="1"/>
  <c r="AV138" i="90" s="1"/>
  <c r="BL142" i="90"/>
  <c r="AF142" i="90" s="1"/>
  <c r="AV142" i="90" s="1"/>
  <c r="BL149" i="90"/>
  <c r="AF149" i="90" s="1"/>
  <c r="AV149" i="90" s="1"/>
  <c r="BL168" i="90"/>
  <c r="AF168" i="90" s="1"/>
  <c r="AV168" i="90" s="1"/>
  <c r="BL172" i="90"/>
  <c r="AF172" i="90" s="1"/>
  <c r="AV172" i="90" s="1"/>
  <c r="BL184" i="90"/>
  <c r="AF184" i="90" s="1"/>
  <c r="AV184" i="90" s="1"/>
  <c r="BL195" i="90"/>
  <c r="AF195" i="90" s="1"/>
  <c r="AV195" i="90" s="1"/>
  <c r="BL70" i="90"/>
  <c r="AF70" i="90" s="1"/>
  <c r="AV70" i="90" s="1"/>
  <c r="BL43" i="90"/>
  <c r="AF43" i="90" s="1"/>
  <c r="AV43" i="90" s="1"/>
  <c r="BL59" i="90"/>
  <c r="AF59" i="90" s="1"/>
  <c r="AV59" i="90" s="1"/>
  <c r="BL81" i="90"/>
  <c r="AF81" i="90" s="1"/>
  <c r="AV81" i="90" s="1"/>
  <c r="BL85" i="90"/>
  <c r="AF85" i="90" s="1"/>
  <c r="AV85" i="90" s="1"/>
  <c r="BL99" i="90"/>
  <c r="AF99" i="90" s="1"/>
  <c r="AV99" i="90" s="1"/>
  <c r="BL104" i="90"/>
  <c r="AF104" i="90" s="1"/>
  <c r="AV104" i="90" s="1"/>
  <c r="BL152" i="90"/>
  <c r="AF152" i="90" s="1"/>
  <c r="AV152" i="90" s="1"/>
  <c r="BL161" i="90"/>
  <c r="AF161" i="90" s="1"/>
  <c r="AV161" i="90" s="1"/>
  <c r="BL177" i="90"/>
  <c r="AF177" i="90" s="1"/>
  <c r="AV177" i="90" s="1"/>
  <c r="BL181" i="90"/>
  <c r="AF181" i="90" s="1"/>
  <c r="AV181" i="90" s="1"/>
  <c r="BL207" i="90"/>
  <c r="AF207" i="90" s="1"/>
  <c r="AV207" i="90" s="1"/>
  <c r="BL192" i="90"/>
  <c r="AF192" i="90" s="1"/>
  <c r="AV192" i="90" s="1"/>
  <c r="BL201" i="90"/>
  <c r="AF201" i="90" s="1"/>
  <c r="AV201" i="90" s="1"/>
  <c r="BL213" i="90"/>
  <c r="AF213" i="90" s="1"/>
  <c r="AV213" i="90" s="1"/>
  <c r="BL225" i="90"/>
  <c r="AF225" i="90" s="1"/>
  <c r="AV225" i="90" s="1"/>
  <c r="EB226" i="90"/>
  <c r="EC223" i="90"/>
  <c r="BM33" i="89"/>
  <c r="AG33" i="89" s="1"/>
  <c r="AW33" i="89" s="1"/>
  <c r="BM31" i="89"/>
  <c r="AG31" i="89" s="1"/>
  <c r="AW31" i="89" s="1"/>
  <c r="BM32" i="89"/>
  <c r="AG32" i="89" s="1"/>
  <c r="AW32" i="89" s="1"/>
  <c r="BM37" i="89"/>
  <c r="AG37" i="89" s="1"/>
  <c r="AW37" i="89" s="1"/>
  <c r="BM87" i="89"/>
  <c r="AG87" i="89" s="1"/>
  <c r="AW87" i="89" s="1"/>
  <c r="BM107" i="89"/>
  <c r="AG107" i="89" s="1"/>
  <c r="AW107" i="89" s="1"/>
  <c r="BM95" i="89"/>
  <c r="AG95" i="89" s="1"/>
  <c r="AW95" i="89" s="1"/>
  <c r="BM99" i="89"/>
  <c r="AG99" i="89" s="1"/>
  <c r="AW99" i="89" s="1"/>
  <c r="BM103" i="89"/>
  <c r="AG103" i="89" s="1"/>
  <c r="AW103" i="89" s="1"/>
  <c r="BM129" i="89"/>
  <c r="AG129" i="89" s="1"/>
  <c r="AW129" i="89" s="1"/>
  <c r="BM133" i="89"/>
  <c r="AG133" i="89" s="1"/>
  <c r="AW133" i="89" s="1"/>
  <c r="BM38" i="89"/>
  <c r="AG38" i="89" s="1"/>
  <c r="AW38" i="89" s="1"/>
  <c r="BM42" i="89"/>
  <c r="AG42" i="89" s="1"/>
  <c r="AW42" i="89" s="1"/>
  <c r="BM46" i="89"/>
  <c r="AG46" i="89" s="1"/>
  <c r="AW46" i="89" s="1"/>
  <c r="BM50" i="89"/>
  <c r="AG50" i="89" s="1"/>
  <c r="AW50" i="89" s="1"/>
  <c r="BM36" i="89"/>
  <c r="AG36" i="89" s="1"/>
  <c r="AW36" i="89" s="1"/>
  <c r="BM137" i="89"/>
  <c r="AG137" i="89" s="1"/>
  <c r="AW137" i="89" s="1"/>
  <c r="BM141" i="89"/>
  <c r="AG141" i="89" s="1"/>
  <c r="AW141" i="89" s="1"/>
  <c r="BM145" i="89"/>
  <c r="AG145" i="89" s="1"/>
  <c r="AW145" i="89" s="1"/>
  <c r="BM147" i="89"/>
  <c r="AG147" i="89" s="1"/>
  <c r="AW147" i="89" s="1"/>
  <c r="BM190" i="89"/>
  <c r="AG190" i="89" s="1"/>
  <c r="AW190" i="89" s="1"/>
  <c r="BM194" i="89"/>
  <c r="AG194" i="89" s="1"/>
  <c r="AW194" i="89" s="1"/>
  <c r="BM182" i="89"/>
  <c r="AG182" i="89" s="1"/>
  <c r="AW182" i="89" s="1"/>
  <c r="BM54" i="89"/>
  <c r="AG54" i="89" s="1"/>
  <c r="AW54" i="89" s="1"/>
  <c r="BM58" i="89"/>
  <c r="AG58" i="89" s="1"/>
  <c r="AW58" i="89" s="1"/>
  <c r="BM62" i="89"/>
  <c r="AG62" i="89" s="1"/>
  <c r="AW62" i="89" s="1"/>
  <c r="BM66" i="89"/>
  <c r="AG66" i="89" s="1"/>
  <c r="AW66" i="89" s="1"/>
  <c r="BM70" i="89"/>
  <c r="AG70" i="89" s="1"/>
  <c r="AW70" i="89" s="1"/>
  <c r="BM74" i="89"/>
  <c r="AG74" i="89" s="1"/>
  <c r="AW74" i="89" s="1"/>
  <c r="BM78" i="89"/>
  <c r="AG78" i="89" s="1"/>
  <c r="AW78" i="89" s="1"/>
  <c r="DL227" i="89"/>
  <c r="DU225" i="89"/>
  <c r="BL227" i="89"/>
  <c r="AF227" i="89" s="1"/>
  <c r="AV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AZ162" i="90" s="1"/>
  <c r="T162" i="90" s="1"/>
  <c r="AJ162" i="90" s="1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AJ211" i="90" s="1"/>
  <c r="EB214" i="90"/>
  <c r="EB219" i="90"/>
  <c r="EB222" i="90"/>
  <c r="EB227" i="90"/>
  <c r="AZ227" i="90" s="1"/>
  <c r="T227" i="90" s="1"/>
  <c r="AJ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AJ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AJ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AO226" i="90" s="1"/>
  <c r="DQ225" i="90"/>
  <c r="BE225" i="90" s="1"/>
  <c r="Y225" i="90" s="1"/>
  <c r="AO225" i="90" s="1"/>
  <c r="DQ224" i="90"/>
  <c r="BE224" i="90" s="1"/>
  <c r="Y224" i="90" s="1"/>
  <c r="AO224" i="90" s="1"/>
  <c r="DQ227" i="90"/>
  <c r="BE227" i="90" s="1"/>
  <c r="Y227" i="90" s="1"/>
  <c r="AO227" i="90" s="1"/>
  <c r="DQ223" i="90"/>
  <c r="DQ222" i="90"/>
  <c r="DQ220" i="90"/>
  <c r="BE220" i="90" s="1"/>
  <c r="Y220" i="90" s="1"/>
  <c r="AO220" i="90" s="1"/>
  <c r="DQ219" i="90"/>
  <c r="DQ218" i="90"/>
  <c r="DQ217" i="90"/>
  <c r="BE217" i="90" s="1"/>
  <c r="Y217" i="90" s="1"/>
  <c r="AO217" i="90" s="1"/>
  <c r="DQ216" i="90"/>
  <c r="DQ221" i="90"/>
  <c r="DQ215" i="90"/>
  <c r="DQ214" i="90"/>
  <c r="DQ213" i="90"/>
  <c r="DQ212" i="90"/>
  <c r="DQ210" i="90"/>
  <c r="DQ209" i="90"/>
  <c r="BE209" i="90" s="1"/>
  <c r="Y209" i="90" s="1"/>
  <c r="AO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BE161" i="90" s="1"/>
  <c r="Y161" i="90" s="1"/>
  <c r="AO161" i="90" s="1"/>
  <c r="DQ160" i="90"/>
  <c r="DQ159" i="90"/>
  <c r="DQ158" i="90"/>
  <c r="DQ157" i="90"/>
  <c r="BE157" i="90" s="1"/>
  <c r="Y157" i="90" s="1"/>
  <c r="AO157" i="90" s="1"/>
  <c r="DQ156" i="90"/>
  <c r="DQ155" i="90"/>
  <c r="DQ154" i="90"/>
  <c r="DQ153" i="90"/>
  <c r="BE153" i="90" s="1"/>
  <c r="Y153" i="90" s="1"/>
  <c r="AO153" i="90" s="1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BE62" i="90" s="1"/>
  <c r="Y62" i="90" s="1"/>
  <c r="AO62" i="90" s="1"/>
  <c r="DQ61" i="90"/>
  <c r="DQ60" i="90"/>
  <c r="DQ59" i="90"/>
  <c r="DQ58" i="90"/>
  <c r="BE58" i="90" s="1"/>
  <c r="Y58" i="90" s="1"/>
  <c r="AO58" i="90" s="1"/>
  <c r="DQ57" i="90"/>
  <c r="DQ56" i="90"/>
  <c r="DQ55" i="90"/>
  <c r="DQ54" i="90"/>
  <c r="BE54" i="90" s="1"/>
  <c r="Y54" i="90" s="1"/>
  <c r="AO54" i="90" s="1"/>
  <c r="DQ53" i="90"/>
  <c r="DQ52" i="90"/>
  <c r="DQ51" i="90"/>
  <c r="DQ50" i="90"/>
  <c r="BE50" i="90" s="1"/>
  <c r="Y50" i="90" s="1"/>
  <c r="AO50" i="90" s="1"/>
  <c r="DQ49" i="90"/>
  <c r="DQ48" i="90"/>
  <c r="DQ47" i="90"/>
  <c r="DQ46" i="90"/>
  <c r="BE46" i="90" s="1"/>
  <c r="Y46" i="90" s="1"/>
  <c r="AO46" i="90" s="1"/>
  <c r="DQ45" i="90"/>
  <c r="DQ44" i="90"/>
  <c r="DQ43" i="90"/>
  <c r="DQ42" i="90"/>
  <c r="BE42" i="90" s="1"/>
  <c r="Y42" i="90" s="1"/>
  <c r="AO42" i="90" s="1"/>
  <c r="DQ41" i="90"/>
  <c r="DQ40" i="90"/>
  <c r="DQ39" i="90"/>
  <c r="DQ38" i="90"/>
  <c r="BE38" i="90" s="1"/>
  <c r="Y38" i="90" s="1"/>
  <c r="AO38" i="90" s="1"/>
  <c r="DQ37" i="90"/>
  <c r="DQ36" i="90"/>
  <c r="DQ35" i="90"/>
  <c r="DQ34" i="90"/>
  <c r="BE34" i="90" s="1"/>
  <c r="Y34" i="90" s="1"/>
  <c r="AO34" i="90" s="1"/>
  <c r="DQ33" i="90"/>
  <c r="DQ32" i="90"/>
  <c r="DQ31" i="90"/>
  <c r="DQ30" i="90"/>
  <c r="BE30" i="90" s="1"/>
  <c r="Y30" i="90" s="1"/>
  <c r="AO30" i="90" s="1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AU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BK183" i="90" s="1"/>
  <c r="AE183" i="90" s="1"/>
  <c r="AU183" i="90" s="1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AU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AU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AU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AU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AU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AW82" i="89" s="1"/>
  <c r="BM86" i="89"/>
  <c r="AG86" i="89" s="1"/>
  <c r="AW86" i="89" s="1"/>
  <c r="BM114" i="89"/>
  <c r="AG114" i="89" s="1"/>
  <c r="AW114" i="89" s="1"/>
  <c r="BM149" i="89"/>
  <c r="AG149" i="89" s="1"/>
  <c r="AW149" i="89" s="1"/>
  <c r="BM158" i="89"/>
  <c r="AG158" i="89" s="1"/>
  <c r="AW158" i="89" s="1"/>
  <c r="BM162" i="89"/>
  <c r="AG162" i="89" s="1"/>
  <c r="AW162" i="89" s="1"/>
  <c r="BM173" i="89"/>
  <c r="AG173" i="89" s="1"/>
  <c r="AW173" i="89" s="1"/>
  <c r="BM169" i="89"/>
  <c r="AG169" i="89" s="1"/>
  <c r="AW169" i="89" s="1"/>
  <c r="BM191" i="89"/>
  <c r="AG191" i="89" s="1"/>
  <c r="AW191" i="89" s="1"/>
  <c r="BM183" i="89"/>
  <c r="AG183" i="89" s="1"/>
  <c r="AW183" i="89" s="1"/>
  <c r="BM199" i="89"/>
  <c r="AG199" i="89" s="1"/>
  <c r="AW199" i="89" s="1"/>
  <c r="BM205" i="89"/>
  <c r="AG205" i="89" s="1"/>
  <c r="AW205" i="89" s="1"/>
  <c r="BM210" i="89"/>
  <c r="AG210" i="89" s="1"/>
  <c r="AW210" i="89" s="1"/>
  <c r="BL42" i="89"/>
  <c r="AF42" i="89" s="1"/>
  <c r="AV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AW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AW89" i="89" s="1"/>
  <c r="BM108" i="89"/>
  <c r="AG108" i="89" s="1"/>
  <c r="AW108" i="89" s="1"/>
  <c r="BM109" i="89"/>
  <c r="AG109" i="89" s="1"/>
  <c r="AW109" i="89" s="1"/>
  <c r="BM96" i="89"/>
  <c r="AG96" i="89" s="1"/>
  <c r="AW96" i="89" s="1"/>
  <c r="BM100" i="89"/>
  <c r="AG100" i="89" s="1"/>
  <c r="AW100" i="89" s="1"/>
  <c r="BM104" i="89"/>
  <c r="AG104" i="89" s="1"/>
  <c r="AW104" i="89" s="1"/>
  <c r="BM117" i="89"/>
  <c r="AG117" i="89" s="1"/>
  <c r="AW117" i="89" s="1"/>
  <c r="BM121" i="89"/>
  <c r="AG121" i="89" s="1"/>
  <c r="AW121" i="89" s="1"/>
  <c r="BM125" i="89"/>
  <c r="AG125" i="89" s="1"/>
  <c r="AW125" i="89" s="1"/>
  <c r="BM130" i="89"/>
  <c r="AG130" i="89" s="1"/>
  <c r="AW130" i="89" s="1"/>
  <c r="BM134" i="89"/>
  <c r="AG134" i="89" s="1"/>
  <c r="AW134" i="89" s="1"/>
  <c r="BM138" i="89"/>
  <c r="AG138" i="89" s="1"/>
  <c r="AW138" i="89" s="1"/>
  <c r="BM142" i="89"/>
  <c r="AG142" i="89" s="1"/>
  <c r="AW142" i="89" s="1"/>
  <c r="BM146" i="89"/>
  <c r="AG146" i="89" s="1"/>
  <c r="AW146" i="89" s="1"/>
  <c r="BM152" i="89"/>
  <c r="AG152" i="89" s="1"/>
  <c r="AW152" i="89" s="1"/>
  <c r="BM168" i="89"/>
  <c r="AG168" i="89" s="1"/>
  <c r="AW168" i="89" s="1"/>
  <c r="BM175" i="89"/>
  <c r="AG175" i="89" s="1"/>
  <c r="AW175" i="89" s="1"/>
  <c r="BM179" i="89"/>
  <c r="AG179" i="89" s="1"/>
  <c r="AW179" i="89" s="1"/>
  <c r="BM187" i="89"/>
  <c r="AG187" i="89" s="1"/>
  <c r="AW187" i="89" s="1"/>
  <c r="BM209" i="89"/>
  <c r="AG209" i="89" s="1"/>
  <c r="AW209" i="89" s="1"/>
  <c r="BM213" i="89"/>
  <c r="AG213" i="89" s="1"/>
  <c r="AW213" i="89" s="1"/>
  <c r="BM218" i="89"/>
  <c r="AG218" i="89" s="1"/>
  <c r="AW218" i="89" s="1"/>
  <c r="BM222" i="89"/>
  <c r="AG222" i="89" s="1"/>
  <c r="AW222" i="89" s="1"/>
  <c r="BM225" i="89"/>
  <c r="AG225" i="89" s="1"/>
  <c r="AW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AV47" i="89" s="1"/>
  <c r="BL51" i="89"/>
  <c r="AF51" i="89" s="1"/>
  <c r="AV51" i="89" s="1"/>
  <c r="BL55" i="89"/>
  <c r="AF55" i="89" s="1"/>
  <c r="AV55" i="89" s="1"/>
  <c r="BL59" i="89"/>
  <c r="AF59" i="89" s="1"/>
  <c r="AV59" i="89" s="1"/>
  <c r="BL63" i="89"/>
  <c r="AF63" i="89" s="1"/>
  <c r="AV63" i="89" s="1"/>
  <c r="BL30" i="89"/>
  <c r="AF30" i="89" s="1"/>
  <c r="AV30" i="89" s="1"/>
  <c r="BL34" i="89"/>
  <c r="AF34" i="89" s="1"/>
  <c r="AV34" i="89" s="1"/>
  <c r="BL38" i="89"/>
  <c r="AF38" i="89" s="1"/>
  <c r="AV38" i="89" s="1"/>
  <c r="BL82" i="89"/>
  <c r="AF82" i="89" s="1"/>
  <c r="AV82" i="89" s="1"/>
  <c r="BL66" i="89"/>
  <c r="AF66" i="89" s="1"/>
  <c r="AV66" i="89" s="1"/>
  <c r="BL70" i="89"/>
  <c r="AF70" i="89" s="1"/>
  <c r="AV70" i="89" s="1"/>
  <c r="BL74" i="89"/>
  <c r="AF74" i="89" s="1"/>
  <c r="AV74" i="89" s="1"/>
  <c r="BL78" i="89"/>
  <c r="AF78" i="89" s="1"/>
  <c r="AV78" i="89" s="1"/>
  <c r="BL85" i="89"/>
  <c r="AF85" i="89" s="1"/>
  <c r="AV85" i="89" s="1"/>
  <c r="BL89" i="89"/>
  <c r="AF89" i="89" s="1"/>
  <c r="AV89" i="89" s="1"/>
  <c r="BL93" i="89"/>
  <c r="AF93" i="89" s="1"/>
  <c r="AV93" i="89" s="1"/>
  <c r="BL97" i="89"/>
  <c r="AF97" i="89" s="1"/>
  <c r="AV97" i="89" s="1"/>
  <c r="BL101" i="89"/>
  <c r="AF101" i="89" s="1"/>
  <c r="AV101" i="89" s="1"/>
  <c r="BL127" i="89"/>
  <c r="AF127" i="89" s="1"/>
  <c r="AV127" i="89" s="1"/>
  <c r="BL108" i="89"/>
  <c r="AF108" i="89" s="1"/>
  <c r="AV108" i="89" s="1"/>
  <c r="BL112" i="89"/>
  <c r="AF112" i="89" s="1"/>
  <c r="AV112" i="89" s="1"/>
  <c r="BL116" i="89"/>
  <c r="AF116" i="89" s="1"/>
  <c r="AV116" i="89" s="1"/>
  <c r="BL120" i="89"/>
  <c r="AF120" i="89" s="1"/>
  <c r="AV120" i="89" s="1"/>
  <c r="BL124" i="89"/>
  <c r="AF124" i="89" s="1"/>
  <c r="AV124" i="89" s="1"/>
  <c r="BL135" i="89"/>
  <c r="AF135" i="89" s="1"/>
  <c r="AV135" i="89" s="1"/>
  <c r="BL126" i="89"/>
  <c r="AF126" i="89" s="1"/>
  <c r="AV126" i="89" s="1"/>
  <c r="BL151" i="89"/>
  <c r="AF151" i="89" s="1"/>
  <c r="AV151" i="89" s="1"/>
  <c r="BL149" i="89"/>
  <c r="AF149" i="89" s="1"/>
  <c r="AV149" i="89" s="1"/>
  <c r="BL139" i="89"/>
  <c r="AF139" i="89" s="1"/>
  <c r="AV139" i="89" s="1"/>
  <c r="BL143" i="89"/>
  <c r="AF143" i="89" s="1"/>
  <c r="AV143" i="89" s="1"/>
  <c r="BL166" i="89"/>
  <c r="AF166" i="89" s="1"/>
  <c r="AV166" i="89" s="1"/>
  <c r="BL156" i="89"/>
  <c r="AF156" i="89" s="1"/>
  <c r="AV156" i="89" s="1"/>
  <c r="BL160" i="89"/>
  <c r="AF160" i="89" s="1"/>
  <c r="AV160" i="89" s="1"/>
  <c r="BL164" i="89"/>
  <c r="AF164" i="89" s="1"/>
  <c r="AV164" i="89" s="1"/>
  <c r="BL191" i="89"/>
  <c r="AF191" i="89" s="1"/>
  <c r="AV191" i="89" s="1"/>
  <c r="BL192" i="89"/>
  <c r="AF192" i="89" s="1"/>
  <c r="AV192" i="89" s="1"/>
  <c r="BL172" i="89"/>
  <c r="AF172" i="89" s="1"/>
  <c r="AV172" i="89" s="1"/>
  <c r="BL176" i="89"/>
  <c r="AF176" i="89" s="1"/>
  <c r="AV176" i="89" s="1"/>
  <c r="BL194" i="89"/>
  <c r="AF194" i="89" s="1"/>
  <c r="AV194" i="89" s="1"/>
  <c r="BL183" i="89"/>
  <c r="AF183" i="89" s="1"/>
  <c r="AV183" i="89" s="1"/>
  <c r="BL187" i="89"/>
  <c r="AF187" i="89" s="1"/>
  <c r="AV187" i="89" s="1"/>
  <c r="BL196" i="89"/>
  <c r="AF196" i="89" s="1"/>
  <c r="AV196" i="89" s="1"/>
  <c r="BL201" i="89"/>
  <c r="AF201" i="89" s="1"/>
  <c r="AV201" i="89" s="1"/>
  <c r="BL206" i="89"/>
  <c r="AF206" i="89" s="1"/>
  <c r="AV206" i="89" s="1"/>
  <c r="BL209" i="89"/>
  <c r="AF209" i="89" s="1"/>
  <c r="AV209" i="89" s="1"/>
  <c r="BL213" i="89"/>
  <c r="AF213" i="89" s="1"/>
  <c r="AV213" i="89" s="1"/>
  <c r="BL223" i="89"/>
  <c r="AF223" i="89" s="1"/>
  <c r="AV223" i="89" s="1"/>
  <c r="BL218" i="89"/>
  <c r="AF218" i="89" s="1"/>
  <c r="AV218" i="89" s="1"/>
  <c r="BL226" i="89"/>
  <c r="AF226" i="89" s="1"/>
  <c r="AV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AY108" i="89" s="1"/>
  <c r="S108" i="89" s="1"/>
  <c r="AI108" i="89" s="1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AW35" i="89" s="1"/>
  <c r="BM39" i="89"/>
  <c r="AG39" i="89" s="1"/>
  <c r="AW39" i="89" s="1"/>
  <c r="BM43" i="89"/>
  <c r="AG43" i="89" s="1"/>
  <c r="AW43" i="89" s="1"/>
  <c r="BM47" i="89"/>
  <c r="AG47" i="89" s="1"/>
  <c r="AW47" i="89" s="1"/>
  <c r="BM51" i="89"/>
  <c r="AG51" i="89" s="1"/>
  <c r="AW51" i="89" s="1"/>
  <c r="BM55" i="89"/>
  <c r="AG55" i="89" s="1"/>
  <c r="AW55" i="89" s="1"/>
  <c r="BM59" i="89"/>
  <c r="AG59" i="89" s="1"/>
  <c r="AW59" i="89" s="1"/>
  <c r="BM63" i="89"/>
  <c r="AG63" i="89" s="1"/>
  <c r="AW63" i="89" s="1"/>
  <c r="BM67" i="89"/>
  <c r="AG67" i="89" s="1"/>
  <c r="AW67" i="89" s="1"/>
  <c r="BM71" i="89"/>
  <c r="AG71" i="89" s="1"/>
  <c r="AW71" i="89" s="1"/>
  <c r="BM75" i="89"/>
  <c r="AG75" i="89" s="1"/>
  <c r="AW75" i="89" s="1"/>
  <c r="BM79" i="89"/>
  <c r="AG79" i="89" s="1"/>
  <c r="AW79" i="89" s="1"/>
  <c r="BM83" i="89"/>
  <c r="AG83" i="89" s="1"/>
  <c r="AW83" i="89" s="1"/>
  <c r="BM91" i="89"/>
  <c r="AG91" i="89" s="1"/>
  <c r="AW91" i="89" s="1"/>
  <c r="BM88" i="89"/>
  <c r="AG88" i="89" s="1"/>
  <c r="AW88" i="89" s="1"/>
  <c r="BM110" i="89"/>
  <c r="AG110" i="89" s="1"/>
  <c r="AW110" i="89" s="1"/>
  <c r="BM111" i="89"/>
  <c r="AG111" i="89" s="1"/>
  <c r="AW111" i="89" s="1"/>
  <c r="BM93" i="89"/>
  <c r="AG93" i="89" s="1"/>
  <c r="AW93" i="89" s="1"/>
  <c r="BM97" i="89"/>
  <c r="AG97" i="89" s="1"/>
  <c r="AW97" i="89" s="1"/>
  <c r="BM101" i="89"/>
  <c r="AG101" i="89" s="1"/>
  <c r="AW101" i="89" s="1"/>
  <c r="BM126" i="89"/>
  <c r="AG126" i="89" s="1"/>
  <c r="AW126" i="89" s="1"/>
  <c r="BM118" i="89"/>
  <c r="AG118" i="89" s="1"/>
  <c r="AW118" i="89" s="1"/>
  <c r="BM122" i="89"/>
  <c r="AG122" i="89" s="1"/>
  <c r="AW122" i="89" s="1"/>
  <c r="BM127" i="89"/>
  <c r="AG127" i="89" s="1"/>
  <c r="AW127" i="89" s="1"/>
  <c r="BM131" i="89"/>
  <c r="AG131" i="89" s="1"/>
  <c r="AW131" i="89" s="1"/>
  <c r="BM135" i="89"/>
  <c r="AG135" i="89" s="1"/>
  <c r="AW135" i="89" s="1"/>
  <c r="BM139" i="89"/>
  <c r="AG139" i="89" s="1"/>
  <c r="AW139" i="89" s="1"/>
  <c r="BM143" i="89"/>
  <c r="AG143" i="89" s="1"/>
  <c r="AW143" i="89" s="1"/>
  <c r="BM148" i="89"/>
  <c r="AG148" i="89" s="1"/>
  <c r="AW148" i="89" s="1"/>
  <c r="BM153" i="89"/>
  <c r="AG153" i="89" s="1"/>
  <c r="AW153" i="89" s="1"/>
  <c r="BM155" i="89"/>
  <c r="AG155" i="89" s="1"/>
  <c r="AW155" i="89" s="1"/>
  <c r="BM159" i="89"/>
  <c r="AG159" i="89" s="1"/>
  <c r="AW159" i="89" s="1"/>
  <c r="BM163" i="89"/>
  <c r="AG163" i="89" s="1"/>
  <c r="AW163" i="89" s="1"/>
  <c r="BM166" i="89"/>
  <c r="AG166" i="89" s="1"/>
  <c r="AW166" i="89" s="1"/>
  <c r="BM170" i="89"/>
  <c r="AG170" i="89" s="1"/>
  <c r="AW170" i="89" s="1"/>
  <c r="BM176" i="89"/>
  <c r="AG176" i="89" s="1"/>
  <c r="AW176" i="89" s="1"/>
  <c r="BM188" i="89"/>
  <c r="AG188" i="89" s="1"/>
  <c r="AW188" i="89" s="1"/>
  <c r="BM192" i="89"/>
  <c r="AG192" i="89" s="1"/>
  <c r="AW192" i="89" s="1"/>
  <c r="BM180" i="89"/>
  <c r="AG180" i="89" s="1"/>
  <c r="AW180" i="89" s="1"/>
  <c r="BM184" i="89"/>
  <c r="AG184" i="89" s="1"/>
  <c r="AW184" i="89" s="1"/>
  <c r="BM195" i="89"/>
  <c r="AG195" i="89" s="1"/>
  <c r="AW195" i="89" s="1"/>
  <c r="BM200" i="89"/>
  <c r="AG200" i="89" s="1"/>
  <c r="AW200" i="89" s="1"/>
  <c r="BM202" i="89"/>
  <c r="AG202" i="89" s="1"/>
  <c r="AW202" i="89" s="1"/>
  <c r="BM206" i="89"/>
  <c r="AG206" i="89" s="1"/>
  <c r="AW206" i="89" s="1"/>
  <c r="BM216" i="89"/>
  <c r="AG216" i="89" s="1"/>
  <c r="AW216" i="89" s="1"/>
  <c r="BM214" i="89"/>
  <c r="AG214" i="89" s="1"/>
  <c r="AW214" i="89" s="1"/>
  <c r="BM219" i="89"/>
  <c r="AG219" i="89" s="1"/>
  <c r="AW219" i="89" s="1"/>
  <c r="BM227" i="89"/>
  <c r="AG227" i="89" s="1"/>
  <c r="AW227" i="89" s="1"/>
  <c r="BM226" i="89"/>
  <c r="AG226" i="89" s="1"/>
  <c r="AW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AV64" i="89" s="1"/>
  <c r="BL48" i="89"/>
  <c r="AF48" i="89" s="1"/>
  <c r="AV48" i="89" s="1"/>
  <c r="BL52" i="89"/>
  <c r="AF52" i="89" s="1"/>
  <c r="AV52" i="89" s="1"/>
  <c r="BL56" i="89"/>
  <c r="AF56" i="89" s="1"/>
  <c r="AV56" i="89" s="1"/>
  <c r="BL60" i="89"/>
  <c r="AF60" i="89" s="1"/>
  <c r="AV60" i="89" s="1"/>
  <c r="BL27" i="89"/>
  <c r="AF27" i="89" s="1"/>
  <c r="AV27" i="89" s="1"/>
  <c r="BL31" i="89"/>
  <c r="AF31" i="89" s="1"/>
  <c r="AV31" i="89" s="1"/>
  <c r="BL35" i="89"/>
  <c r="AF35" i="89" s="1"/>
  <c r="AV35" i="89" s="1"/>
  <c r="BL39" i="89"/>
  <c r="AF39" i="89" s="1"/>
  <c r="AV39" i="89" s="1"/>
  <c r="BL43" i="89"/>
  <c r="AF43" i="89" s="1"/>
  <c r="AV43" i="89" s="1"/>
  <c r="BL105" i="89"/>
  <c r="AF105" i="89" s="1"/>
  <c r="AV105" i="89" s="1"/>
  <c r="BL67" i="89"/>
  <c r="AF67" i="89" s="1"/>
  <c r="AV67" i="89" s="1"/>
  <c r="BL71" i="89"/>
  <c r="AF71" i="89" s="1"/>
  <c r="AV71" i="89" s="1"/>
  <c r="BL75" i="89"/>
  <c r="AF75" i="89" s="1"/>
  <c r="AV75" i="89" s="1"/>
  <c r="BL79" i="89"/>
  <c r="AF79" i="89" s="1"/>
  <c r="AV79" i="89" s="1"/>
  <c r="BL86" i="89"/>
  <c r="AF86" i="89" s="1"/>
  <c r="AV86" i="89" s="1"/>
  <c r="BL90" i="89"/>
  <c r="AF90" i="89" s="1"/>
  <c r="AV90" i="89" s="1"/>
  <c r="BL94" i="89"/>
  <c r="AF94" i="89" s="1"/>
  <c r="AV94" i="89" s="1"/>
  <c r="BL98" i="89"/>
  <c r="AF98" i="89" s="1"/>
  <c r="AV98" i="89" s="1"/>
  <c r="BL102" i="89"/>
  <c r="AF102" i="89" s="1"/>
  <c r="AV102" i="89" s="1"/>
  <c r="BL132" i="89"/>
  <c r="AF132" i="89" s="1"/>
  <c r="AV132" i="89" s="1"/>
  <c r="BL109" i="89"/>
  <c r="AF109" i="89" s="1"/>
  <c r="AV109" i="89" s="1"/>
  <c r="BL113" i="89"/>
  <c r="AF113" i="89" s="1"/>
  <c r="AV113" i="89" s="1"/>
  <c r="BL117" i="89"/>
  <c r="AF117" i="89" s="1"/>
  <c r="AV117" i="89" s="1"/>
  <c r="BL121" i="89"/>
  <c r="AF121" i="89" s="1"/>
  <c r="AV121" i="89" s="1"/>
  <c r="BL125" i="89"/>
  <c r="AF125" i="89" s="1"/>
  <c r="AV125" i="89" s="1"/>
  <c r="BL129" i="89"/>
  <c r="AF129" i="89" s="1"/>
  <c r="AV129" i="89" s="1"/>
  <c r="BL133" i="89"/>
  <c r="AF133" i="89" s="1"/>
  <c r="AV133" i="89" s="1"/>
  <c r="BL152" i="89"/>
  <c r="AF152" i="89" s="1"/>
  <c r="AV152" i="89" s="1"/>
  <c r="BL136" i="89"/>
  <c r="AF136" i="89" s="1"/>
  <c r="AV136" i="89" s="1"/>
  <c r="BL140" i="89"/>
  <c r="AF140" i="89" s="1"/>
  <c r="AV140" i="89" s="1"/>
  <c r="BL144" i="89"/>
  <c r="AF144" i="89" s="1"/>
  <c r="AV144" i="89" s="1"/>
  <c r="BL167" i="89"/>
  <c r="AF167" i="89" s="1"/>
  <c r="AV167" i="89" s="1"/>
  <c r="BL157" i="89"/>
  <c r="AF157" i="89" s="1"/>
  <c r="AV157" i="89" s="1"/>
  <c r="BL161" i="89"/>
  <c r="AF161" i="89" s="1"/>
  <c r="AV161" i="89" s="1"/>
  <c r="BL165" i="89"/>
  <c r="AF165" i="89" s="1"/>
  <c r="AV165" i="89" s="1"/>
  <c r="BL168" i="89"/>
  <c r="AF168" i="89" s="1"/>
  <c r="AV168" i="89" s="1"/>
  <c r="BL189" i="89"/>
  <c r="AF189" i="89" s="1"/>
  <c r="AV189" i="89" s="1"/>
  <c r="BL173" i="89"/>
  <c r="AF173" i="89" s="1"/>
  <c r="AV173" i="89" s="1"/>
  <c r="BL177" i="89"/>
  <c r="AF177" i="89" s="1"/>
  <c r="AV177" i="89" s="1"/>
  <c r="BL180" i="89"/>
  <c r="AF180" i="89" s="1"/>
  <c r="AV180" i="89" s="1"/>
  <c r="BL184" i="89"/>
  <c r="AF184" i="89" s="1"/>
  <c r="AV184" i="89" s="1"/>
  <c r="BL195" i="89"/>
  <c r="AF195" i="89" s="1"/>
  <c r="AV195" i="89" s="1"/>
  <c r="BL197" i="89"/>
  <c r="AF197" i="89" s="1"/>
  <c r="AV197" i="89" s="1"/>
  <c r="BL203" i="89"/>
  <c r="AF203" i="89" s="1"/>
  <c r="AV203" i="89" s="1"/>
  <c r="BL207" i="89"/>
  <c r="AF207" i="89" s="1"/>
  <c r="AV207" i="89" s="1"/>
  <c r="BL220" i="89"/>
  <c r="AF220" i="89" s="1"/>
  <c r="AV220" i="89" s="1"/>
  <c r="BL214" i="89"/>
  <c r="AF214" i="89" s="1"/>
  <c r="AV214" i="89" s="1"/>
  <c r="BL221" i="89"/>
  <c r="AF221" i="89" s="1"/>
  <c r="AV221" i="89" s="1"/>
  <c r="BL219" i="89"/>
  <c r="AF219" i="89" s="1"/>
  <c r="AV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AR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AY202" i="89" s="1"/>
  <c r="S202" i="89" s="1"/>
  <c r="AI202" i="89" s="1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AW40" i="89" s="1"/>
  <c r="BM44" i="89"/>
  <c r="AG44" i="89" s="1"/>
  <c r="AW44" i="89" s="1"/>
  <c r="BM34" i="89"/>
  <c r="AG34" i="89" s="1"/>
  <c r="AW34" i="89" s="1"/>
  <c r="BM48" i="89"/>
  <c r="AG48" i="89" s="1"/>
  <c r="AW48" i="89" s="1"/>
  <c r="BM52" i="89"/>
  <c r="AG52" i="89" s="1"/>
  <c r="AW52" i="89" s="1"/>
  <c r="BM56" i="89"/>
  <c r="AG56" i="89" s="1"/>
  <c r="AW56" i="89" s="1"/>
  <c r="BM60" i="89"/>
  <c r="AG60" i="89" s="1"/>
  <c r="AW60" i="89" s="1"/>
  <c r="BM64" i="89"/>
  <c r="AG64" i="89" s="1"/>
  <c r="AW64" i="89" s="1"/>
  <c r="BM68" i="89"/>
  <c r="AG68" i="89" s="1"/>
  <c r="AW68" i="89" s="1"/>
  <c r="BM72" i="89"/>
  <c r="AG72" i="89" s="1"/>
  <c r="AW72" i="89" s="1"/>
  <c r="BM76" i="89"/>
  <c r="AG76" i="89" s="1"/>
  <c r="AW76" i="89" s="1"/>
  <c r="BM106" i="89"/>
  <c r="AG106" i="89" s="1"/>
  <c r="AW106" i="89" s="1"/>
  <c r="BM85" i="89"/>
  <c r="AG85" i="89" s="1"/>
  <c r="AW85" i="89" s="1"/>
  <c r="BM81" i="89"/>
  <c r="AG81" i="89" s="1"/>
  <c r="AW81" i="89" s="1"/>
  <c r="BM90" i="89"/>
  <c r="AG90" i="89" s="1"/>
  <c r="AW90" i="89" s="1"/>
  <c r="BM105" i="89"/>
  <c r="AG105" i="89" s="1"/>
  <c r="AW105" i="89" s="1"/>
  <c r="BM112" i="89"/>
  <c r="AG112" i="89" s="1"/>
  <c r="AW112" i="89" s="1"/>
  <c r="BM94" i="89"/>
  <c r="AG94" i="89" s="1"/>
  <c r="AW94" i="89" s="1"/>
  <c r="BM98" i="89"/>
  <c r="AG98" i="89" s="1"/>
  <c r="AW98" i="89" s="1"/>
  <c r="BM102" i="89"/>
  <c r="AG102" i="89" s="1"/>
  <c r="AW102" i="89" s="1"/>
  <c r="BM115" i="89"/>
  <c r="AG115" i="89" s="1"/>
  <c r="AW115" i="89" s="1"/>
  <c r="BM119" i="89"/>
  <c r="AG119" i="89" s="1"/>
  <c r="AW119" i="89" s="1"/>
  <c r="BM123" i="89"/>
  <c r="AG123" i="89" s="1"/>
  <c r="AW123" i="89" s="1"/>
  <c r="BM128" i="89"/>
  <c r="AG128" i="89" s="1"/>
  <c r="AW128" i="89" s="1"/>
  <c r="BM132" i="89"/>
  <c r="AG132" i="89" s="1"/>
  <c r="AW132" i="89" s="1"/>
  <c r="BM136" i="89"/>
  <c r="AG136" i="89" s="1"/>
  <c r="AW136" i="89" s="1"/>
  <c r="BM140" i="89"/>
  <c r="AG140" i="89" s="1"/>
  <c r="AW140" i="89" s="1"/>
  <c r="BM144" i="89"/>
  <c r="AG144" i="89" s="1"/>
  <c r="AW144" i="89" s="1"/>
  <c r="BM150" i="89"/>
  <c r="AG150" i="89" s="1"/>
  <c r="AW150" i="89" s="1"/>
  <c r="BM154" i="89"/>
  <c r="AG154" i="89" s="1"/>
  <c r="AW154" i="89" s="1"/>
  <c r="BM156" i="89"/>
  <c r="AG156" i="89" s="1"/>
  <c r="AW156" i="89" s="1"/>
  <c r="BM160" i="89"/>
  <c r="AG160" i="89" s="1"/>
  <c r="AW160" i="89" s="1"/>
  <c r="BM164" i="89"/>
  <c r="AG164" i="89" s="1"/>
  <c r="AW164" i="89" s="1"/>
  <c r="BM167" i="89"/>
  <c r="AG167" i="89" s="1"/>
  <c r="AW167" i="89" s="1"/>
  <c r="BM172" i="89"/>
  <c r="AG172" i="89" s="1"/>
  <c r="AW172" i="89" s="1"/>
  <c r="BM177" i="89"/>
  <c r="AG177" i="89" s="1"/>
  <c r="AW177" i="89" s="1"/>
  <c r="BM189" i="89"/>
  <c r="AG189" i="89" s="1"/>
  <c r="AW189" i="89" s="1"/>
  <c r="BM193" i="89"/>
  <c r="AG193" i="89" s="1"/>
  <c r="AW193" i="89" s="1"/>
  <c r="BM181" i="89"/>
  <c r="AG181" i="89" s="1"/>
  <c r="AW181" i="89" s="1"/>
  <c r="BM185" i="89"/>
  <c r="AG185" i="89" s="1"/>
  <c r="AW185" i="89" s="1"/>
  <c r="BM196" i="89"/>
  <c r="AG196" i="89" s="1"/>
  <c r="AW196" i="89" s="1"/>
  <c r="BM201" i="89"/>
  <c r="AG201" i="89" s="1"/>
  <c r="AW201" i="89" s="1"/>
  <c r="BM203" i="89"/>
  <c r="AG203" i="89" s="1"/>
  <c r="AW203" i="89" s="1"/>
  <c r="BM207" i="89"/>
  <c r="AG207" i="89" s="1"/>
  <c r="AW207" i="89" s="1"/>
  <c r="BM211" i="89"/>
  <c r="AG211" i="89" s="1"/>
  <c r="AW211" i="89" s="1"/>
  <c r="BM215" i="89"/>
  <c r="AG215" i="89" s="1"/>
  <c r="AW215" i="89" s="1"/>
  <c r="BM220" i="89"/>
  <c r="AG220" i="89" s="1"/>
  <c r="AW220" i="89" s="1"/>
  <c r="BM223" i="89"/>
  <c r="AG223" i="89" s="1"/>
  <c r="AW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AV45" i="89" s="1"/>
  <c r="BL49" i="89"/>
  <c r="AF49" i="89" s="1"/>
  <c r="AV49" i="89" s="1"/>
  <c r="BL53" i="89"/>
  <c r="AF53" i="89" s="1"/>
  <c r="AV53" i="89" s="1"/>
  <c r="BL57" i="89"/>
  <c r="AF57" i="89" s="1"/>
  <c r="AV57" i="89" s="1"/>
  <c r="BL61" i="89"/>
  <c r="AF61" i="89" s="1"/>
  <c r="AV61" i="89" s="1"/>
  <c r="BL28" i="89"/>
  <c r="AF28" i="89" s="1"/>
  <c r="AV28" i="89" s="1"/>
  <c r="BL32" i="89"/>
  <c r="AF32" i="89" s="1"/>
  <c r="AV32" i="89" s="1"/>
  <c r="BL36" i="89"/>
  <c r="AF36" i="89" s="1"/>
  <c r="AV36" i="89" s="1"/>
  <c r="BL40" i="89"/>
  <c r="AF40" i="89" s="1"/>
  <c r="AV40" i="89" s="1"/>
  <c r="BL44" i="89"/>
  <c r="AF44" i="89" s="1"/>
  <c r="AV44" i="89" s="1"/>
  <c r="BL81" i="89"/>
  <c r="AF81" i="89" s="1"/>
  <c r="AV81" i="89" s="1"/>
  <c r="BL68" i="89"/>
  <c r="AF68" i="89" s="1"/>
  <c r="AV68" i="89" s="1"/>
  <c r="BL72" i="89"/>
  <c r="AF72" i="89" s="1"/>
  <c r="AV72" i="89" s="1"/>
  <c r="BL76" i="89"/>
  <c r="AF76" i="89" s="1"/>
  <c r="AV76" i="89" s="1"/>
  <c r="BL83" i="89"/>
  <c r="AF83" i="89" s="1"/>
  <c r="AV83" i="89" s="1"/>
  <c r="BL87" i="89"/>
  <c r="AF87" i="89" s="1"/>
  <c r="AV87" i="89" s="1"/>
  <c r="BL91" i="89"/>
  <c r="AF91" i="89" s="1"/>
  <c r="AV91" i="89" s="1"/>
  <c r="BL95" i="89"/>
  <c r="AF95" i="89" s="1"/>
  <c r="AV95" i="89" s="1"/>
  <c r="BL99" i="89"/>
  <c r="AF99" i="89" s="1"/>
  <c r="AV99" i="89" s="1"/>
  <c r="BL103" i="89"/>
  <c r="AF103" i="89" s="1"/>
  <c r="AV103" i="89" s="1"/>
  <c r="BL106" i="89"/>
  <c r="AF106" i="89" s="1"/>
  <c r="AV106" i="89" s="1"/>
  <c r="BL110" i="89"/>
  <c r="AF110" i="89" s="1"/>
  <c r="AV110" i="89" s="1"/>
  <c r="BL114" i="89"/>
  <c r="AF114" i="89" s="1"/>
  <c r="AV114" i="89" s="1"/>
  <c r="BL118" i="89"/>
  <c r="AF118" i="89" s="1"/>
  <c r="AV118" i="89" s="1"/>
  <c r="BL122" i="89"/>
  <c r="AF122" i="89" s="1"/>
  <c r="AV122" i="89" s="1"/>
  <c r="BL128" i="89"/>
  <c r="AF128" i="89" s="1"/>
  <c r="AV128" i="89" s="1"/>
  <c r="BL130" i="89"/>
  <c r="AF130" i="89" s="1"/>
  <c r="AV130" i="89" s="1"/>
  <c r="BL148" i="89"/>
  <c r="AF148" i="89" s="1"/>
  <c r="AV148" i="89" s="1"/>
  <c r="BL153" i="89"/>
  <c r="AF153" i="89" s="1"/>
  <c r="AV153" i="89" s="1"/>
  <c r="BL137" i="89"/>
  <c r="AF137" i="89" s="1"/>
  <c r="AV137" i="89" s="1"/>
  <c r="BL141" i="89"/>
  <c r="AF141" i="89" s="1"/>
  <c r="AV141" i="89" s="1"/>
  <c r="BL145" i="89"/>
  <c r="AF145" i="89" s="1"/>
  <c r="AV145" i="89" s="1"/>
  <c r="BL154" i="89"/>
  <c r="AF154" i="89" s="1"/>
  <c r="AV154" i="89" s="1"/>
  <c r="BL158" i="89"/>
  <c r="AF158" i="89" s="1"/>
  <c r="AV158" i="89" s="1"/>
  <c r="BL162" i="89"/>
  <c r="AF162" i="89" s="1"/>
  <c r="AV162" i="89" s="1"/>
  <c r="BL170" i="89"/>
  <c r="AF170" i="89" s="1"/>
  <c r="AV170" i="89" s="1"/>
  <c r="BL169" i="89"/>
  <c r="AF169" i="89" s="1"/>
  <c r="AV169" i="89" s="1"/>
  <c r="BL193" i="89"/>
  <c r="AF193" i="89" s="1"/>
  <c r="AV193" i="89" s="1"/>
  <c r="BL174" i="89"/>
  <c r="AF174" i="89" s="1"/>
  <c r="AV174" i="89" s="1"/>
  <c r="BL178" i="89"/>
  <c r="AF178" i="89" s="1"/>
  <c r="AV178" i="89" s="1"/>
  <c r="BL181" i="89"/>
  <c r="AF181" i="89" s="1"/>
  <c r="AV181" i="89" s="1"/>
  <c r="BL185" i="89"/>
  <c r="AF185" i="89" s="1"/>
  <c r="AV185" i="89" s="1"/>
  <c r="BL198" i="89"/>
  <c r="AF198" i="89" s="1"/>
  <c r="AV198" i="89" s="1"/>
  <c r="BL199" i="89"/>
  <c r="AF199" i="89" s="1"/>
  <c r="AV199" i="89" s="1"/>
  <c r="BL204" i="89"/>
  <c r="AF204" i="89" s="1"/>
  <c r="AV204" i="89" s="1"/>
  <c r="BL208" i="89"/>
  <c r="AF208" i="89" s="1"/>
  <c r="AV208" i="89" s="1"/>
  <c r="BL211" i="89"/>
  <c r="AF211" i="89" s="1"/>
  <c r="AV211" i="89" s="1"/>
  <c r="BL215" i="89"/>
  <c r="AF215" i="89" s="1"/>
  <c r="AV215" i="89" s="1"/>
  <c r="BL216" i="89"/>
  <c r="AF216" i="89" s="1"/>
  <c r="AV216" i="89" s="1"/>
  <c r="BL224" i="89"/>
  <c r="AF224" i="89" s="1"/>
  <c r="AV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BA162" i="89" s="1"/>
  <c r="U162" i="89" s="1"/>
  <c r="AK162" i="89" s="1"/>
  <c r="DM166" i="89"/>
  <c r="DM172" i="89"/>
  <c r="DM174" i="89"/>
  <c r="DM178" i="89"/>
  <c r="BA178" i="89" s="1"/>
  <c r="U178" i="89" s="1"/>
  <c r="AK178" i="89" s="1"/>
  <c r="DM182" i="89"/>
  <c r="DM186" i="89"/>
  <c r="DM190" i="89"/>
  <c r="DM194" i="89"/>
  <c r="BA194" i="89" s="1"/>
  <c r="U194" i="89" s="1"/>
  <c r="AK194" i="89" s="1"/>
  <c r="DM199" i="89"/>
  <c r="DM202" i="89"/>
  <c r="DM206" i="89"/>
  <c r="DM210" i="89"/>
  <c r="BA210" i="89" s="1"/>
  <c r="U210" i="89" s="1"/>
  <c r="AK210" i="89" s="1"/>
  <c r="DM212" i="89"/>
  <c r="DM218" i="89"/>
  <c r="DM222" i="89"/>
  <c r="DM226" i="89"/>
  <c r="BA226" i="89" s="1"/>
  <c r="U226" i="89" s="1"/>
  <c r="AK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AZ202" i="89" s="1"/>
  <c r="T202" i="89" s="1"/>
  <c r="AJ202" i="89" s="1"/>
  <c r="DL206" i="89"/>
  <c r="DL211" i="89"/>
  <c r="AZ211" i="89" s="1"/>
  <c r="T211" i="89" s="1"/>
  <c r="AJ211" i="89" s="1"/>
  <c r="DL213" i="89"/>
  <c r="DL217" i="89"/>
  <c r="AZ217" i="89" s="1"/>
  <c r="T217" i="89" s="1"/>
  <c r="AJ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AR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AY90" i="89" s="1"/>
  <c r="S90" i="89" s="1"/>
  <c r="AI90" i="89" s="1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AW41" i="89" s="1"/>
  <c r="BM45" i="89"/>
  <c r="AG45" i="89" s="1"/>
  <c r="AW45" i="89" s="1"/>
  <c r="BM49" i="89"/>
  <c r="AG49" i="89" s="1"/>
  <c r="AW49" i="89" s="1"/>
  <c r="BM53" i="89"/>
  <c r="AG53" i="89" s="1"/>
  <c r="AW53" i="89" s="1"/>
  <c r="BM57" i="89"/>
  <c r="AG57" i="89" s="1"/>
  <c r="AW57" i="89" s="1"/>
  <c r="BM61" i="89"/>
  <c r="AG61" i="89" s="1"/>
  <c r="AW61" i="89" s="1"/>
  <c r="BM65" i="89"/>
  <c r="AG65" i="89" s="1"/>
  <c r="AW65" i="89" s="1"/>
  <c r="BM69" i="89"/>
  <c r="AG69" i="89" s="1"/>
  <c r="AW69" i="89" s="1"/>
  <c r="BM73" i="89"/>
  <c r="AG73" i="89" s="1"/>
  <c r="AW73" i="89" s="1"/>
  <c r="BM77" i="89"/>
  <c r="AG77" i="89" s="1"/>
  <c r="AW77" i="89" s="1"/>
  <c r="BM80" i="89"/>
  <c r="AG80" i="89" s="1"/>
  <c r="AW80" i="89" s="1"/>
  <c r="BM84" i="89"/>
  <c r="AG84" i="89" s="1"/>
  <c r="AW84" i="89" s="1"/>
  <c r="BM92" i="89"/>
  <c r="AG92" i="89" s="1"/>
  <c r="AW92" i="89" s="1"/>
  <c r="BM113" i="89"/>
  <c r="AG113" i="89" s="1"/>
  <c r="AW113" i="89" s="1"/>
  <c r="BM116" i="89"/>
  <c r="AG116" i="89" s="1"/>
  <c r="AW116" i="89" s="1"/>
  <c r="BM120" i="89"/>
  <c r="AG120" i="89" s="1"/>
  <c r="AW120" i="89" s="1"/>
  <c r="BM124" i="89"/>
  <c r="AG124" i="89" s="1"/>
  <c r="AW124" i="89" s="1"/>
  <c r="BM157" i="89"/>
  <c r="AG157" i="89" s="1"/>
  <c r="AW157" i="89" s="1"/>
  <c r="BM161" i="89"/>
  <c r="AG161" i="89" s="1"/>
  <c r="AW161" i="89" s="1"/>
  <c r="BM165" i="89"/>
  <c r="AG165" i="89" s="1"/>
  <c r="AW165" i="89" s="1"/>
  <c r="BM171" i="89"/>
  <c r="AG171" i="89" s="1"/>
  <c r="AW171" i="89" s="1"/>
  <c r="BM174" i="89"/>
  <c r="AG174" i="89" s="1"/>
  <c r="AW174" i="89" s="1"/>
  <c r="BM178" i="89"/>
  <c r="AG178" i="89" s="1"/>
  <c r="AW178" i="89" s="1"/>
  <c r="BM186" i="89"/>
  <c r="AG186" i="89" s="1"/>
  <c r="AW186" i="89" s="1"/>
  <c r="BM197" i="89"/>
  <c r="AG197" i="89" s="1"/>
  <c r="AW197" i="89" s="1"/>
  <c r="BM198" i="89"/>
  <c r="AG198" i="89" s="1"/>
  <c r="AW198" i="89" s="1"/>
  <c r="BM204" i="89"/>
  <c r="AG204" i="89" s="1"/>
  <c r="AW204" i="89" s="1"/>
  <c r="BM208" i="89"/>
  <c r="AG208" i="89" s="1"/>
  <c r="AW208" i="89" s="1"/>
  <c r="BM212" i="89"/>
  <c r="AG212" i="89" s="1"/>
  <c r="AW212" i="89" s="1"/>
  <c r="BM217" i="89"/>
  <c r="AG217" i="89" s="1"/>
  <c r="AW217" i="89" s="1"/>
  <c r="BM221" i="89"/>
  <c r="AG221" i="89" s="1"/>
  <c r="AW221" i="89" s="1"/>
  <c r="BM224" i="89"/>
  <c r="AG224" i="89" s="1"/>
  <c r="AW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AM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BC82" i="89" s="1"/>
  <c r="W82" i="89" s="1"/>
  <c r="AM82" i="89" s="1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AN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BD170" i="89" s="1"/>
  <c r="X170" i="89" s="1"/>
  <c r="AN170" i="89" s="1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BD151" i="89" s="1"/>
  <c r="X151" i="89" s="1"/>
  <c r="AN151" i="89" s="1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AN104" i="89" s="1"/>
  <c r="DP103" i="89"/>
  <c r="BD103" i="89" s="1"/>
  <c r="X103" i="89" s="1"/>
  <c r="AN103" i="89" s="1"/>
  <c r="DP102" i="89"/>
  <c r="DP101" i="89"/>
  <c r="DP100" i="89"/>
  <c r="DP99" i="89"/>
  <c r="DP98" i="89"/>
  <c r="DP97" i="89"/>
  <c r="DP96" i="89"/>
  <c r="DP95" i="89"/>
  <c r="DP94" i="89"/>
  <c r="DP93" i="89"/>
  <c r="DP92" i="89"/>
  <c r="DP91" i="89"/>
  <c r="DP90" i="89"/>
  <c r="DP89" i="89"/>
  <c r="DP88" i="89"/>
  <c r="DP87" i="89"/>
  <c r="BD87" i="89" s="1"/>
  <c r="X87" i="89" s="1"/>
  <c r="AN87" i="89" s="1"/>
  <c r="DP86" i="89"/>
  <c r="DP85" i="89"/>
  <c r="DP84" i="89"/>
  <c r="BD84" i="89" s="1"/>
  <c r="X84" i="89" s="1"/>
  <c r="AN84" i="89" s="1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BD43" i="89" s="1"/>
  <c r="X43" i="89" s="1"/>
  <c r="AN43" i="89" s="1"/>
  <c r="DP42" i="89"/>
  <c r="DP41" i="89"/>
  <c r="BD41" i="89" s="1"/>
  <c r="X41" i="89" s="1"/>
  <c r="AN41" i="89" s="1"/>
  <c r="DP40" i="89"/>
  <c r="DP39" i="89"/>
  <c r="DP38" i="89"/>
  <c r="DP37" i="89"/>
  <c r="DP36" i="89"/>
  <c r="DP35" i="89"/>
  <c r="DP34" i="89"/>
  <c r="BD34" i="89" s="1"/>
  <c r="X34" i="89" s="1"/>
  <c r="AN34" i="89" s="1"/>
  <c r="DP33" i="89"/>
  <c r="DP32" i="89"/>
  <c r="DP31" i="89"/>
  <c r="DP30" i="89"/>
  <c r="DP29" i="89"/>
  <c r="DP28" i="89"/>
  <c r="DP27" i="89"/>
  <c r="BD27" i="89" s="1"/>
  <c r="X27" i="89" s="1"/>
  <c r="AN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BI133" i="89" s="1"/>
  <c r="AC133" i="89" s="1"/>
  <c r="AS133" i="89" s="1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BI103" i="89" s="1"/>
  <c r="AC103" i="89" s="1"/>
  <c r="AS103" i="89" s="1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AV46" i="89" s="1"/>
  <c r="BL50" i="89"/>
  <c r="AF50" i="89" s="1"/>
  <c r="AV50" i="89" s="1"/>
  <c r="BL54" i="89"/>
  <c r="AF54" i="89" s="1"/>
  <c r="AV54" i="89" s="1"/>
  <c r="BL58" i="89"/>
  <c r="AF58" i="89" s="1"/>
  <c r="AV58" i="89" s="1"/>
  <c r="BL62" i="89"/>
  <c r="AF62" i="89" s="1"/>
  <c r="AV62" i="89" s="1"/>
  <c r="BL29" i="89"/>
  <c r="AF29" i="89" s="1"/>
  <c r="AV29" i="89" s="1"/>
  <c r="BL33" i="89"/>
  <c r="AF33" i="89" s="1"/>
  <c r="AV33" i="89" s="1"/>
  <c r="BL37" i="89"/>
  <c r="AF37" i="89" s="1"/>
  <c r="AV37" i="89" s="1"/>
  <c r="BL41" i="89"/>
  <c r="AF41" i="89" s="1"/>
  <c r="AV41" i="89" s="1"/>
  <c r="BL80" i="89"/>
  <c r="AF80" i="89" s="1"/>
  <c r="AV80" i="89" s="1"/>
  <c r="BL65" i="89"/>
  <c r="AF65" i="89" s="1"/>
  <c r="AV65" i="89" s="1"/>
  <c r="BL69" i="89"/>
  <c r="AF69" i="89" s="1"/>
  <c r="AV69" i="89" s="1"/>
  <c r="BL73" i="89"/>
  <c r="AF73" i="89" s="1"/>
  <c r="AV73" i="89" s="1"/>
  <c r="BL77" i="89"/>
  <c r="AF77" i="89" s="1"/>
  <c r="AV77" i="89" s="1"/>
  <c r="BL84" i="89"/>
  <c r="AF84" i="89" s="1"/>
  <c r="AV84" i="89" s="1"/>
  <c r="BL88" i="89"/>
  <c r="AF88" i="89" s="1"/>
  <c r="AV88" i="89" s="1"/>
  <c r="BL92" i="89"/>
  <c r="AF92" i="89" s="1"/>
  <c r="AV92" i="89" s="1"/>
  <c r="BL96" i="89"/>
  <c r="AF96" i="89" s="1"/>
  <c r="AV96" i="89" s="1"/>
  <c r="BL100" i="89"/>
  <c r="AF100" i="89" s="1"/>
  <c r="AV100" i="89" s="1"/>
  <c r="BL104" i="89"/>
  <c r="AF104" i="89" s="1"/>
  <c r="AV104" i="89" s="1"/>
  <c r="BL107" i="89"/>
  <c r="AF107" i="89" s="1"/>
  <c r="AV107" i="89" s="1"/>
  <c r="BL111" i="89"/>
  <c r="AF111" i="89" s="1"/>
  <c r="AV111" i="89" s="1"/>
  <c r="BL115" i="89"/>
  <c r="AF115" i="89" s="1"/>
  <c r="AV115" i="89" s="1"/>
  <c r="BL119" i="89"/>
  <c r="AF119" i="89" s="1"/>
  <c r="AV119" i="89" s="1"/>
  <c r="BL123" i="89"/>
  <c r="AF123" i="89" s="1"/>
  <c r="AV123" i="89" s="1"/>
  <c r="BL131" i="89"/>
  <c r="AF131" i="89" s="1"/>
  <c r="AV131" i="89" s="1"/>
  <c r="BL134" i="89"/>
  <c r="AF134" i="89" s="1"/>
  <c r="AV134" i="89" s="1"/>
  <c r="BL150" i="89"/>
  <c r="AF150" i="89" s="1"/>
  <c r="AV150" i="89" s="1"/>
  <c r="BL147" i="89"/>
  <c r="AF147" i="89" s="1"/>
  <c r="AV147" i="89" s="1"/>
  <c r="BL138" i="89"/>
  <c r="AF138" i="89" s="1"/>
  <c r="AV138" i="89" s="1"/>
  <c r="BL142" i="89"/>
  <c r="AF142" i="89" s="1"/>
  <c r="AV142" i="89" s="1"/>
  <c r="BL146" i="89"/>
  <c r="AF146" i="89" s="1"/>
  <c r="AV146" i="89" s="1"/>
  <c r="BL155" i="89"/>
  <c r="AF155" i="89" s="1"/>
  <c r="AV155" i="89" s="1"/>
  <c r="BL159" i="89"/>
  <c r="AF159" i="89" s="1"/>
  <c r="AV159" i="89" s="1"/>
  <c r="BL163" i="89"/>
  <c r="AF163" i="89" s="1"/>
  <c r="AV163" i="89" s="1"/>
  <c r="BL179" i="89"/>
  <c r="AF179" i="89" s="1"/>
  <c r="AV179" i="89" s="1"/>
  <c r="BL188" i="89"/>
  <c r="AF188" i="89" s="1"/>
  <c r="AV188" i="89" s="1"/>
  <c r="BL171" i="89"/>
  <c r="AF171" i="89" s="1"/>
  <c r="AV171" i="89" s="1"/>
  <c r="BL175" i="89"/>
  <c r="AF175" i="89" s="1"/>
  <c r="AV175" i="89" s="1"/>
  <c r="BL190" i="89"/>
  <c r="AF190" i="89" s="1"/>
  <c r="AV190" i="89" s="1"/>
  <c r="BL182" i="89"/>
  <c r="AF182" i="89" s="1"/>
  <c r="AV182" i="89" s="1"/>
  <c r="BL186" i="89"/>
  <c r="AF186" i="89" s="1"/>
  <c r="AV186" i="89" s="1"/>
  <c r="BL202" i="89"/>
  <c r="AF202" i="89" s="1"/>
  <c r="AV202" i="89" s="1"/>
  <c r="BL200" i="89"/>
  <c r="AF200" i="89" s="1"/>
  <c r="AV200" i="89" s="1"/>
  <c r="BL205" i="89"/>
  <c r="AF205" i="89" s="1"/>
  <c r="AV205" i="89" s="1"/>
  <c r="BL210" i="89"/>
  <c r="AF210" i="89" s="1"/>
  <c r="AV210" i="89" s="1"/>
  <c r="BL212" i="89"/>
  <c r="AF212" i="89" s="1"/>
  <c r="AV212" i="89" s="1"/>
  <c r="BL222" i="89"/>
  <c r="AF222" i="89" s="1"/>
  <c r="AV222" i="89" s="1"/>
  <c r="BL217" i="89"/>
  <c r="AF217" i="89" s="1"/>
  <c r="AV217" i="89" s="1"/>
  <c r="BL225" i="89"/>
  <c r="AF225" i="89" s="1"/>
  <c r="AV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BA67" i="89" s="1"/>
  <c r="U67" i="89" s="1"/>
  <c r="AK67" i="89" s="1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BA179" i="89" s="1"/>
  <c r="U179" i="89" s="1"/>
  <c r="AK179" i="89" s="1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AS182" i="89" s="1"/>
  <c r="EK186" i="89"/>
  <c r="EK190" i="89"/>
  <c r="EK194" i="89"/>
  <c r="EK200" i="89"/>
  <c r="EK196" i="89"/>
  <c r="EK204" i="89"/>
  <c r="BI204" i="89" s="1"/>
  <c r="AC204" i="89" s="1"/>
  <c r="AS204" i="89" s="1"/>
  <c r="EK208" i="89"/>
  <c r="EK213" i="89"/>
  <c r="EK217" i="89"/>
  <c r="EK222" i="89"/>
  <c r="BI222" i="89" s="1"/>
  <c r="AC222" i="89" s="1"/>
  <c r="AS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AZ43" i="89" s="1"/>
  <c r="T43" i="89" s="1"/>
  <c r="AJ43" i="89" s="1"/>
  <c r="DL66" i="89"/>
  <c r="DL70" i="89"/>
  <c r="DL74" i="89"/>
  <c r="DL78" i="89"/>
  <c r="DL83" i="89"/>
  <c r="AZ83" i="89" s="1"/>
  <c r="T83" i="89" s="1"/>
  <c r="AJ83" i="89" s="1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BD42" i="89" l="1"/>
  <c r="X42" i="89" s="1"/>
  <c r="AN42" i="89" s="1"/>
  <c r="BD93" i="89"/>
  <c r="X93" i="89" s="1"/>
  <c r="AN93" i="89" s="1"/>
  <c r="BD98" i="89"/>
  <c r="X98" i="89" s="1"/>
  <c r="AN98" i="89" s="1"/>
  <c r="BD152" i="89"/>
  <c r="X152" i="89" s="1"/>
  <c r="AN152" i="89" s="1"/>
  <c r="BA66" i="89"/>
  <c r="U66" i="89" s="1"/>
  <c r="AK66" i="89" s="1"/>
  <c r="BD40" i="89"/>
  <c r="X40" i="89" s="1"/>
  <c r="AN40" i="89" s="1"/>
  <c r="BI190" i="89"/>
  <c r="AC190" i="89" s="1"/>
  <c r="AS190" i="89" s="1"/>
  <c r="BD92" i="89"/>
  <c r="X92" i="89" s="1"/>
  <c r="AN92" i="89" s="1"/>
  <c r="BA98" i="89"/>
  <c r="U98" i="89" s="1"/>
  <c r="AK98" i="89" s="1"/>
  <c r="BD150" i="89"/>
  <c r="X150" i="89" s="1"/>
  <c r="AN150" i="89" s="1"/>
  <c r="BI207" i="89"/>
  <c r="AC207" i="89" s="1"/>
  <c r="AS207" i="89" s="1"/>
  <c r="BH87" i="89"/>
  <c r="AB87" i="89" s="1"/>
  <c r="AR87" i="89" s="1"/>
  <c r="BC108" i="89"/>
  <c r="W108" i="89" s="1"/>
  <c r="AM108" i="89" s="1"/>
  <c r="BA187" i="89"/>
  <c r="U187" i="89" s="1"/>
  <c r="AK187" i="89" s="1"/>
  <c r="BD44" i="89"/>
  <c r="X44" i="89" s="1"/>
  <c r="AN44" i="89" s="1"/>
  <c r="AY148" i="89"/>
  <c r="S148" i="89" s="1"/>
  <c r="AI148" i="89" s="1"/>
  <c r="BF227" i="89"/>
  <c r="Z227" i="89" s="1"/>
  <c r="AP227" i="89" s="1"/>
  <c r="BA163" i="89"/>
  <c r="U163" i="89" s="1"/>
  <c r="AK163" i="89" s="1"/>
  <c r="BD149" i="89"/>
  <c r="X149" i="89" s="1"/>
  <c r="AN149" i="89" s="1"/>
  <c r="AY139" i="89"/>
  <c r="S139" i="89" s="1"/>
  <c r="AI139" i="89" s="1"/>
  <c r="BE223" i="90"/>
  <c r="Y223" i="90" s="1"/>
  <c r="AO223" i="90" s="1"/>
  <c r="BH227" i="90"/>
  <c r="AB227" i="90" s="1"/>
  <c r="AR227" i="90" s="1"/>
  <c r="BF223" i="89"/>
  <c r="Z223" i="89" s="1"/>
  <c r="AP223" i="89" s="1"/>
  <c r="BD153" i="89"/>
  <c r="X153" i="89" s="1"/>
  <c r="AN153" i="89" s="1"/>
  <c r="BH134" i="89"/>
  <c r="AB134" i="89" s="1"/>
  <c r="AR134" i="89" s="1"/>
  <c r="BE222" i="90"/>
  <c r="Y222" i="90" s="1"/>
  <c r="AO222" i="90" s="1"/>
  <c r="BH226" i="90"/>
  <c r="AB226" i="90" s="1"/>
  <c r="AR226" i="90" s="1"/>
  <c r="BF227" i="90"/>
  <c r="Z227" i="90" s="1"/>
  <c r="AP227" i="90" s="1"/>
  <c r="BF226" i="90"/>
  <c r="Z226" i="90" s="1"/>
  <c r="AP226" i="90" s="1"/>
  <c r="BA227" i="90"/>
  <c r="U227" i="90" s="1"/>
  <c r="AK227" i="90" s="1"/>
  <c r="BE221" i="90"/>
  <c r="Y221" i="90" s="1"/>
  <c r="AO221" i="90" s="1"/>
  <c r="BA226" i="90"/>
  <c r="U226" i="90" s="1"/>
  <c r="AK226" i="90" s="1"/>
  <c r="BC107" i="89"/>
  <c r="W107" i="89" s="1"/>
  <c r="AM107" i="89" s="1"/>
  <c r="BA222" i="89"/>
  <c r="U222" i="89" s="1"/>
  <c r="AK222" i="89" s="1"/>
  <c r="BF220" i="89"/>
  <c r="Z220" i="89" s="1"/>
  <c r="AP220" i="89" s="1"/>
  <c r="FS61" i="44"/>
  <c r="BI184" i="89"/>
  <c r="AC184" i="89" s="1"/>
  <c r="AS184" i="89" s="1"/>
  <c r="BF162" i="89"/>
  <c r="Z162" i="89" s="1"/>
  <c r="AP162" i="89" s="1"/>
  <c r="BI90" i="89"/>
  <c r="AC90" i="89" s="1"/>
  <c r="AS90" i="89" s="1"/>
  <c r="BI68" i="89"/>
  <c r="AC68" i="89" s="1"/>
  <c r="AS68" i="89" s="1"/>
  <c r="BI156" i="89"/>
  <c r="AC156" i="89" s="1"/>
  <c r="AS156" i="89" s="1"/>
  <c r="BI220" i="89"/>
  <c r="AC220" i="89" s="1"/>
  <c r="AS220" i="89" s="1"/>
  <c r="BF174" i="89"/>
  <c r="Z174" i="89" s="1"/>
  <c r="AP174" i="89" s="1"/>
  <c r="AZ111" i="90"/>
  <c r="T111" i="90" s="1"/>
  <c r="AJ111" i="90" s="1"/>
  <c r="BK33" i="90"/>
  <c r="AE33" i="90" s="1"/>
  <c r="AU33" i="90" s="1"/>
  <c r="BK49" i="90"/>
  <c r="AE49" i="90" s="1"/>
  <c r="AU49" i="90" s="1"/>
  <c r="BK109" i="90"/>
  <c r="AE109" i="90" s="1"/>
  <c r="AU109" i="90" s="1"/>
  <c r="BK121" i="90"/>
  <c r="AE121" i="90" s="1"/>
  <c r="AU121" i="90" s="1"/>
  <c r="BK125" i="90"/>
  <c r="AE125" i="90" s="1"/>
  <c r="AU125" i="90" s="1"/>
  <c r="BK133" i="90"/>
  <c r="AE133" i="90" s="1"/>
  <c r="AU133" i="90" s="1"/>
  <c r="BK165" i="90"/>
  <c r="AE165" i="90" s="1"/>
  <c r="AU165" i="90" s="1"/>
  <c r="BK189" i="90"/>
  <c r="AE189" i="90" s="1"/>
  <c r="AU189" i="90" s="1"/>
  <c r="BK192" i="90"/>
  <c r="AE192" i="90" s="1"/>
  <c r="AU192" i="90" s="1"/>
  <c r="BK197" i="90"/>
  <c r="AE197" i="90" s="1"/>
  <c r="AU197" i="90" s="1"/>
  <c r="BK220" i="90"/>
  <c r="AE220" i="90" s="1"/>
  <c r="AU220" i="90" s="1"/>
  <c r="BK214" i="90"/>
  <c r="AE214" i="90" s="1"/>
  <c r="AU214" i="90" s="1"/>
  <c r="AZ148" i="90"/>
  <c r="T148" i="90" s="1"/>
  <c r="AJ148" i="90" s="1"/>
  <c r="AZ214" i="90"/>
  <c r="T214" i="90" s="1"/>
  <c r="AJ214" i="90" s="1"/>
  <c r="BI153" i="89"/>
  <c r="AC153" i="89" s="1"/>
  <c r="AS153" i="89" s="1"/>
  <c r="AZ49" i="90"/>
  <c r="T49" i="90" s="1"/>
  <c r="AJ49" i="90" s="1"/>
  <c r="AZ33" i="90"/>
  <c r="T33" i="90" s="1"/>
  <c r="AJ33" i="90" s="1"/>
  <c r="BI224" i="90"/>
  <c r="AC224" i="90" s="1"/>
  <c r="AS224" i="90" s="1"/>
  <c r="BK179" i="90"/>
  <c r="AE179" i="90" s="1"/>
  <c r="AU179" i="90" s="1"/>
  <c r="BK119" i="90"/>
  <c r="AE119" i="90" s="1"/>
  <c r="AU119" i="90" s="1"/>
  <c r="BK167" i="90"/>
  <c r="AE167" i="90" s="1"/>
  <c r="AU167" i="90" s="1"/>
  <c r="BK194" i="90"/>
  <c r="AE194" i="90" s="1"/>
  <c r="AU194" i="90" s="1"/>
  <c r="BI225" i="90"/>
  <c r="AC225" i="90" s="1"/>
  <c r="AS225" i="90" s="1"/>
  <c r="BF222" i="90"/>
  <c r="Z222" i="90" s="1"/>
  <c r="AP222" i="90" s="1"/>
  <c r="BF224" i="90"/>
  <c r="Z224" i="90" s="1"/>
  <c r="AP224" i="90" s="1"/>
  <c r="BA223" i="90"/>
  <c r="U223" i="90" s="1"/>
  <c r="AK223" i="90" s="1"/>
  <c r="BI223" i="90"/>
  <c r="AC223" i="90" s="1"/>
  <c r="AS223" i="90" s="1"/>
  <c r="BI226" i="90"/>
  <c r="AC226" i="90" s="1"/>
  <c r="AS226" i="90" s="1"/>
  <c r="BF220" i="90"/>
  <c r="Z220" i="90" s="1"/>
  <c r="AP220" i="90" s="1"/>
  <c r="BF223" i="90"/>
  <c r="Z223" i="90" s="1"/>
  <c r="AP223" i="90" s="1"/>
  <c r="BA221" i="90"/>
  <c r="U221" i="90" s="1"/>
  <c r="AK221" i="90" s="1"/>
  <c r="BA219" i="90"/>
  <c r="U219" i="90" s="1"/>
  <c r="AK219" i="90" s="1"/>
  <c r="BA224" i="90"/>
  <c r="U224" i="90" s="1"/>
  <c r="AK224" i="90" s="1"/>
  <c r="BG227" i="90"/>
  <c r="AA227" i="90" s="1"/>
  <c r="AQ227" i="90" s="1"/>
  <c r="BI227" i="90"/>
  <c r="AC227" i="90" s="1"/>
  <c r="AS227" i="90" s="1"/>
  <c r="BH225" i="90"/>
  <c r="AB225" i="90" s="1"/>
  <c r="AR225" i="90" s="1"/>
  <c r="BF219" i="90"/>
  <c r="Z219" i="90" s="1"/>
  <c r="AP219" i="90" s="1"/>
  <c r="BF225" i="90"/>
  <c r="Z225" i="90" s="1"/>
  <c r="AP225" i="90" s="1"/>
  <c r="BA220" i="90"/>
  <c r="U220" i="90" s="1"/>
  <c r="AK220" i="90" s="1"/>
  <c r="BA225" i="90"/>
  <c r="U225" i="90" s="1"/>
  <c r="AK225" i="90" s="1"/>
  <c r="BD227" i="90"/>
  <c r="X227" i="90" s="1"/>
  <c r="AN227" i="90" s="1"/>
  <c r="BF221" i="90"/>
  <c r="Z221" i="90" s="1"/>
  <c r="AP221" i="90" s="1"/>
  <c r="BA222" i="90"/>
  <c r="U222" i="90" s="1"/>
  <c r="AK222" i="90" s="1"/>
  <c r="BG226" i="90"/>
  <c r="AA226" i="90" s="1"/>
  <c r="AQ226" i="90" s="1"/>
  <c r="BG225" i="90"/>
  <c r="AA225" i="90" s="1"/>
  <c r="AQ225" i="90" s="1"/>
  <c r="BG211" i="90"/>
  <c r="AA211" i="90" s="1"/>
  <c r="AQ211" i="90" s="1"/>
  <c r="BK29" i="90"/>
  <c r="AE29" i="90" s="1"/>
  <c r="AU29" i="90" s="1"/>
  <c r="BK45" i="90"/>
  <c r="AE45" i="90" s="1"/>
  <c r="AU45" i="90" s="1"/>
  <c r="BK61" i="90"/>
  <c r="AE61" i="90" s="1"/>
  <c r="AU61" i="90" s="1"/>
  <c r="BK105" i="90"/>
  <c r="AE105" i="90" s="1"/>
  <c r="AU105" i="90" s="1"/>
  <c r="BK117" i="90"/>
  <c r="AE117" i="90" s="1"/>
  <c r="AU117" i="90" s="1"/>
  <c r="BK129" i="90"/>
  <c r="AE129" i="90" s="1"/>
  <c r="AU129" i="90" s="1"/>
  <c r="BK181" i="90"/>
  <c r="AE181" i="90" s="1"/>
  <c r="AU181" i="90" s="1"/>
  <c r="Q2" i="90"/>
  <c r="BK99" i="90"/>
  <c r="AE99" i="90" s="1"/>
  <c r="AU99" i="90" s="1"/>
  <c r="BK103" i="90"/>
  <c r="AE103" i="90" s="1"/>
  <c r="AU103" i="90" s="1"/>
  <c r="BK135" i="90"/>
  <c r="AE135" i="90" s="1"/>
  <c r="AU135" i="90" s="1"/>
  <c r="BK227" i="90"/>
  <c r="AE227" i="90" s="1"/>
  <c r="AU227" i="90" s="1"/>
  <c r="AZ63" i="90"/>
  <c r="T63" i="90" s="1"/>
  <c r="AJ63" i="90" s="1"/>
  <c r="BE145" i="90"/>
  <c r="Y145" i="90" s="1"/>
  <c r="AO145" i="90" s="1"/>
  <c r="BE137" i="90"/>
  <c r="Y137" i="90" s="1"/>
  <c r="AO137" i="90" s="1"/>
  <c r="BE141" i="90"/>
  <c r="Y141" i="90" s="1"/>
  <c r="AO141" i="90" s="1"/>
  <c r="BE162" i="90"/>
  <c r="Y162" i="90" s="1"/>
  <c r="AO162" i="90" s="1"/>
  <c r="BE166" i="90"/>
  <c r="Y166" i="90" s="1"/>
  <c r="AO166" i="90" s="1"/>
  <c r="BE149" i="90"/>
  <c r="Y149" i="90" s="1"/>
  <c r="AO149" i="90" s="1"/>
  <c r="BE170" i="90"/>
  <c r="Y170" i="90" s="1"/>
  <c r="AO170" i="90" s="1"/>
  <c r="AZ175" i="90"/>
  <c r="T175" i="90" s="1"/>
  <c r="AJ175" i="90" s="1"/>
  <c r="AZ60" i="90"/>
  <c r="T60" i="90" s="1"/>
  <c r="AJ60" i="90" s="1"/>
  <c r="AZ44" i="90"/>
  <c r="T44" i="90" s="1"/>
  <c r="AJ44" i="90" s="1"/>
  <c r="AZ130" i="90"/>
  <c r="T130" i="90" s="1"/>
  <c r="AJ130" i="90" s="1"/>
  <c r="AZ114" i="90"/>
  <c r="T114" i="90" s="1"/>
  <c r="AJ114" i="90" s="1"/>
  <c r="AZ98" i="90"/>
  <c r="T98" i="90" s="1"/>
  <c r="AJ98" i="90" s="1"/>
  <c r="AZ82" i="90"/>
  <c r="T82" i="90" s="1"/>
  <c r="AJ82" i="90" s="1"/>
  <c r="AZ143" i="90"/>
  <c r="T143" i="90" s="1"/>
  <c r="AJ143" i="90" s="1"/>
  <c r="BK224" i="90"/>
  <c r="AE224" i="90" s="1"/>
  <c r="AU224" i="90" s="1"/>
  <c r="AZ64" i="90"/>
  <c r="T64" i="90" s="1"/>
  <c r="AJ64" i="90" s="1"/>
  <c r="AZ158" i="90"/>
  <c r="T158" i="90" s="1"/>
  <c r="AJ158" i="90" s="1"/>
  <c r="AZ126" i="90"/>
  <c r="T126" i="90" s="1"/>
  <c r="AJ126" i="90" s="1"/>
  <c r="AZ110" i="90"/>
  <c r="T110" i="90" s="1"/>
  <c r="AJ110" i="90" s="1"/>
  <c r="AZ94" i="90"/>
  <c r="T94" i="90" s="1"/>
  <c r="AJ94" i="90" s="1"/>
  <c r="AZ78" i="90"/>
  <c r="T78" i="90" s="1"/>
  <c r="AJ78" i="90" s="1"/>
  <c r="BK195" i="90"/>
  <c r="AE195" i="90" s="1"/>
  <c r="AU195" i="90" s="1"/>
  <c r="BK199" i="90"/>
  <c r="AE199" i="90" s="1"/>
  <c r="AU199" i="90" s="1"/>
  <c r="BK209" i="90"/>
  <c r="AE209" i="90" s="1"/>
  <c r="AU209" i="90" s="1"/>
  <c r="AZ191" i="90"/>
  <c r="T191" i="90" s="1"/>
  <c r="AJ191" i="90" s="1"/>
  <c r="AZ186" i="90"/>
  <c r="T186" i="90" s="1"/>
  <c r="AJ186" i="90" s="1"/>
  <c r="BG78" i="90"/>
  <c r="AA78" i="90" s="1"/>
  <c r="AQ78" i="90" s="1"/>
  <c r="BG141" i="90"/>
  <c r="AA141" i="90" s="1"/>
  <c r="AQ141" i="90" s="1"/>
  <c r="BG157" i="90"/>
  <c r="AA157" i="90" s="1"/>
  <c r="AQ157" i="90" s="1"/>
  <c r="BK37" i="90"/>
  <c r="AE37" i="90" s="1"/>
  <c r="AU37" i="90" s="1"/>
  <c r="BK53" i="90"/>
  <c r="AE53" i="90" s="1"/>
  <c r="AU53" i="90" s="1"/>
  <c r="BK157" i="90"/>
  <c r="AE157" i="90" s="1"/>
  <c r="AU157" i="90" s="1"/>
  <c r="BK161" i="90"/>
  <c r="AE161" i="90" s="1"/>
  <c r="AU161" i="90" s="1"/>
  <c r="BK169" i="90"/>
  <c r="AE169" i="90" s="1"/>
  <c r="AU169" i="90" s="1"/>
  <c r="BK173" i="90"/>
  <c r="AE173" i="90" s="1"/>
  <c r="AU173" i="90" s="1"/>
  <c r="AZ182" i="90"/>
  <c r="T182" i="90" s="1"/>
  <c r="AJ182" i="90" s="1"/>
  <c r="AZ134" i="90"/>
  <c r="T134" i="90" s="1"/>
  <c r="AJ134" i="90" s="1"/>
  <c r="BG171" i="90"/>
  <c r="AA171" i="90" s="1"/>
  <c r="AQ171" i="90" s="1"/>
  <c r="BG223" i="90"/>
  <c r="AA223" i="90" s="1"/>
  <c r="AQ223" i="90" s="1"/>
  <c r="BK98" i="90"/>
  <c r="AE98" i="90" s="1"/>
  <c r="AU98" i="90" s="1"/>
  <c r="BK102" i="90"/>
  <c r="AE102" i="90" s="1"/>
  <c r="AU102" i="90" s="1"/>
  <c r="BK134" i="90"/>
  <c r="AE134" i="90" s="1"/>
  <c r="AU134" i="90" s="1"/>
  <c r="BK211" i="90"/>
  <c r="AE211" i="90" s="1"/>
  <c r="AU211" i="90" s="1"/>
  <c r="BK223" i="90"/>
  <c r="AE223" i="90" s="1"/>
  <c r="AU223" i="90" s="1"/>
  <c r="BK226" i="90"/>
  <c r="AE226" i="90" s="1"/>
  <c r="AU226" i="90" s="1"/>
  <c r="AZ193" i="90"/>
  <c r="T193" i="90" s="1"/>
  <c r="AJ193" i="90" s="1"/>
  <c r="BE136" i="90"/>
  <c r="Y136" i="90" s="1"/>
  <c r="AO136" i="90" s="1"/>
  <c r="BE140" i="90"/>
  <c r="Y140" i="90" s="1"/>
  <c r="AO140" i="90" s="1"/>
  <c r="BE144" i="90"/>
  <c r="Y144" i="90" s="1"/>
  <c r="AO144" i="90" s="1"/>
  <c r="BE165" i="90"/>
  <c r="Y165" i="90" s="1"/>
  <c r="AO165" i="90" s="1"/>
  <c r="BE148" i="90"/>
  <c r="Y148" i="90" s="1"/>
  <c r="AO148" i="90" s="1"/>
  <c r="BE169" i="90"/>
  <c r="Y169" i="90" s="1"/>
  <c r="AO169" i="90" s="1"/>
  <c r="AZ146" i="90"/>
  <c r="T146" i="90" s="1"/>
  <c r="AJ146" i="90" s="1"/>
  <c r="BK171" i="90"/>
  <c r="AE171" i="90" s="1"/>
  <c r="AU171" i="90" s="1"/>
  <c r="AZ118" i="90"/>
  <c r="T118" i="90" s="1"/>
  <c r="AJ118" i="90" s="1"/>
  <c r="AZ70" i="90"/>
  <c r="T70" i="90" s="1"/>
  <c r="AJ70" i="90" s="1"/>
  <c r="AY47" i="90"/>
  <c r="S47" i="90" s="1"/>
  <c r="AI47" i="90" s="1"/>
  <c r="AY31" i="90"/>
  <c r="S31" i="90" s="1"/>
  <c r="AI31" i="90" s="1"/>
  <c r="AY191" i="90"/>
  <c r="S191" i="90" s="1"/>
  <c r="AI191" i="90" s="1"/>
  <c r="AY143" i="90"/>
  <c r="S143" i="90" s="1"/>
  <c r="AI143" i="90" s="1"/>
  <c r="AY127" i="90"/>
  <c r="S127" i="90" s="1"/>
  <c r="AI127" i="90" s="1"/>
  <c r="AY79" i="90"/>
  <c r="S79" i="90" s="1"/>
  <c r="AI79" i="90" s="1"/>
  <c r="BG94" i="90"/>
  <c r="AA94" i="90" s="1"/>
  <c r="AQ94" i="90" s="1"/>
  <c r="AZ75" i="90"/>
  <c r="T75" i="90" s="1"/>
  <c r="AJ75" i="90" s="1"/>
  <c r="AZ103" i="90"/>
  <c r="T103" i="90" s="1"/>
  <c r="AJ103" i="90" s="1"/>
  <c r="BG192" i="90"/>
  <c r="AA192" i="90" s="1"/>
  <c r="AQ192" i="90" s="1"/>
  <c r="BG79" i="90"/>
  <c r="AA79" i="90" s="1"/>
  <c r="AQ79" i="90" s="1"/>
  <c r="BD51" i="90"/>
  <c r="X51" i="90" s="1"/>
  <c r="AN51" i="90" s="1"/>
  <c r="BD35" i="90"/>
  <c r="X35" i="90" s="1"/>
  <c r="AN35" i="90" s="1"/>
  <c r="AZ210" i="90"/>
  <c r="T210" i="90" s="1"/>
  <c r="AJ210" i="90" s="1"/>
  <c r="AZ178" i="90"/>
  <c r="T178" i="90" s="1"/>
  <c r="AJ178" i="90" s="1"/>
  <c r="AZ176" i="90"/>
  <c r="T176" i="90" s="1"/>
  <c r="AJ176" i="90" s="1"/>
  <c r="AZ159" i="90"/>
  <c r="T159" i="90" s="1"/>
  <c r="AJ159" i="90" s="1"/>
  <c r="AZ95" i="90"/>
  <c r="T95" i="90" s="1"/>
  <c r="AJ95" i="90" s="1"/>
  <c r="AZ170" i="90"/>
  <c r="T170" i="90" s="1"/>
  <c r="AJ170" i="90" s="1"/>
  <c r="AZ209" i="90"/>
  <c r="T209" i="90" s="1"/>
  <c r="AJ209" i="90" s="1"/>
  <c r="AZ142" i="90"/>
  <c r="T142" i="90" s="1"/>
  <c r="AJ142" i="90" s="1"/>
  <c r="AZ154" i="90"/>
  <c r="T154" i="90" s="1"/>
  <c r="AJ154" i="90" s="1"/>
  <c r="AZ122" i="90"/>
  <c r="T122" i="90" s="1"/>
  <c r="AJ122" i="90" s="1"/>
  <c r="AZ106" i="90"/>
  <c r="T106" i="90" s="1"/>
  <c r="AJ106" i="90" s="1"/>
  <c r="AZ90" i="90"/>
  <c r="T90" i="90" s="1"/>
  <c r="AJ90" i="90" s="1"/>
  <c r="BG98" i="90"/>
  <c r="AA98" i="90" s="1"/>
  <c r="AQ98" i="90" s="1"/>
  <c r="AZ131" i="90"/>
  <c r="T131" i="90" s="1"/>
  <c r="AJ131" i="90" s="1"/>
  <c r="AZ83" i="90"/>
  <c r="T83" i="90" s="1"/>
  <c r="AJ83" i="90" s="1"/>
  <c r="AZ66" i="90"/>
  <c r="T66" i="90" s="1"/>
  <c r="AJ66" i="90" s="1"/>
  <c r="AZ47" i="90"/>
  <c r="T47" i="90" s="1"/>
  <c r="AJ47" i="90" s="1"/>
  <c r="AZ31" i="90"/>
  <c r="T31" i="90" s="1"/>
  <c r="AJ31" i="90" s="1"/>
  <c r="AZ150" i="90"/>
  <c r="T150" i="90" s="1"/>
  <c r="AJ150" i="90" s="1"/>
  <c r="AZ67" i="90"/>
  <c r="T67" i="90" s="1"/>
  <c r="AJ67" i="90" s="1"/>
  <c r="BE67" i="90"/>
  <c r="Y67" i="90" s="1"/>
  <c r="AO67" i="90" s="1"/>
  <c r="BE134" i="90"/>
  <c r="Y134" i="90" s="1"/>
  <c r="AO134" i="90" s="1"/>
  <c r="BE138" i="90"/>
  <c r="Y138" i="90" s="1"/>
  <c r="AO138" i="90" s="1"/>
  <c r="BE142" i="90"/>
  <c r="Y142" i="90" s="1"/>
  <c r="AO142" i="90" s="1"/>
  <c r="BE163" i="90"/>
  <c r="Y163" i="90" s="1"/>
  <c r="AO163" i="90" s="1"/>
  <c r="BE146" i="90"/>
  <c r="Y146" i="90" s="1"/>
  <c r="AO146" i="90" s="1"/>
  <c r="BE167" i="90"/>
  <c r="Y167" i="90" s="1"/>
  <c r="AO167" i="90" s="1"/>
  <c r="BE171" i="90"/>
  <c r="Y171" i="90" s="1"/>
  <c r="AO171" i="90" s="1"/>
  <c r="BD204" i="90"/>
  <c r="X204" i="90" s="1"/>
  <c r="AN204" i="90" s="1"/>
  <c r="AZ220" i="90"/>
  <c r="T220" i="90" s="1"/>
  <c r="AJ220" i="90" s="1"/>
  <c r="AZ188" i="90"/>
  <c r="T188" i="90" s="1"/>
  <c r="AJ188" i="90" s="1"/>
  <c r="AZ156" i="90"/>
  <c r="T156" i="90" s="1"/>
  <c r="AJ156" i="90" s="1"/>
  <c r="AZ124" i="90"/>
  <c r="T124" i="90" s="1"/>
  <c r="AJ124" i="90" s="1"/>
  <c r="AZ108" i="90"/>
  <c r="T108" i="90" s="1"/>
  <c r="AJ108" i="90" s="1"/>
  <c r="AZ92" i="90"/>
  <c r="T92" i="90" s="1"/>
  <c r="AJ92" i="90" s="1"/>
  <c r="AZ76" i="90"/>
  <c r="T76" i="90" s="1"/>
  <c r="AJ76" i="90" s="1"/>
  <c r="AZ56" i="90"/>
  <c r="T56" i="90" s="1"/>
  <c r="AJ56" i="90" s="1"/>
  <c r="AZ40" i="90"/>
  <c r="T40" i="90" s="1"/>
  <c r="AJ40" i="90" s="1"/>
  <c r="BG206" i="90"/>
  <c r="AA206" i="90" s="1"/>
  <c r="AQ206" i="90" s="1"/>
  <c r="BG83" i="90"/>
  <c r="AA83" i="90" s="1"/>
  <c r="AQ83" i="90" s="1"/>
  <c r="BG75" i="90"/>
  <c r="AA75" i="90" s="1"/>
  <c r="AQ75" i="90" s="1"/>
  <c r="BD178" i="90"/>
  <c r="X178" i="90" s="1"/>
  <c r="AN178" i="90" s="1"/>
  <c r="BG67" i="90"/>
  <c r="AA67" i="90" s="1"/>
  <c r="AQ67" i="90" s="1"/>
  <c r="AY55" i="90"/>
  <c r="S55" i="90" s="1"/>
  <c r="AI55" i="90" s="1"/>
  <c r="AY39" i="90"/>
  <c r="S39" i="90" s="1"/>
  <c r="AI39" i="90" s="1"/>
  <c r="BG89" i="90"/>
  <c r="AA89" i="90" s="1"/>
  <c r="AQ89" i="90" s="1"/>
  <c r="BD192" i="90"/>
  <c r="X192" i="90" s="1"/>
  <c r="AN192" i="90" s="1"/>
  <c r="BD62" i="90"/>
  <c r="X62" i="90" s="1"/>
  <c r="AN62" i="90" s="1"/>
  <c r="BD46" i="90"/>
  <c r="X46" i="90" s="1"/>
  <c r="AN46" i="90" s="1"/>
  <c r="AZ195" i="90"/>
  <c r="T195" i="90" s="1"/>
  <c r="AJ195" i="90" s="1"/>
  <c r="BG118" i="90"/>
  <c r="AA118" i="90" s="1"/>
  <c r="AQ118" i="90" s="1"/>
  <c r="BG166" i="90"/>
  <c r="AA166" i="90" s="1"/>
  <c r="AQ166" i="90" s="1"/>
  <c r="BG149" i="90"/>
  <c r="AA149" i="90" s="1"/>
  <c r="AQ149" i="90" s="1"/>
  <c r="BG182" i="90"/>
  <c r="AA182" i="90" s="1"/>
  <c r="AQ182" i="90" s="1"/>
  <c r="AZ174" i="90"/>
  <c r="T174" i="90" s="1"/>
  <c r="AJ174" i="90" s="1"/>
  <c r="AZ100" i="90"/>
  <c r="T100" i="90" s="1"/>
  <c r="AJ100" i="90" s="1"/>
  <c r="AZ202" i="90"/>
  <c r="T202" i="90" s="1"/>
  <c r="AJ202" i="90" s="1"/>
  <c r="AZ169" i="90"/>
  <c r="T169" i="90" s="1"/>
  <c r="AJ169" i="90" s="1"/>
  <c r="AZ138" i="90"/>
  <c r="T138" i="90" s="1"/>
  <c r="AJ138" i="90" s="1"/>
  <c r="AZ74" i="90"/>
  <c r="T74" i="90" s="1"/>
  <c r="AJ74" i="90" s="1"/>
  <c r="AZ54" i="90"/>
  <c r="T54" i="90" s="1"/>
  <c r="AJ54" i="90" s="1"/>
  <c r="AZ38" i="90"/>
  <c r="T38" i="90" s="1"/>
  <c r="AJ38" i="90" s="1"/>
  <c r="BG30" i="90"/>
  <c r="AA30" i="90" s="1"/>
  <c r="AQ30" i="90" s="1"/>
  <c r="BG46" i="90"/>
  <c r="AA46" i="90" s="1"/>
  <c r="AQ46" i="90" s="1"/>
  <c r="BG62" i="90"/>
  <c r="AA62" i="90" s="1"/>
  <c r="AQ62" i="90" s="1"/>
  <c r="BG110" i="90"/>
  <c r="AA110" i="90" s="1"/>
  <c r="AQ110" i="90" s="1"/>
  <c r="BG126" i="90"/>
  <c r="AA126" i="90" s="1"/>
  <c r="AQ126" i="90" s="1"/>
  <c r="BG174" i="90"/>
  <c r="AA174" i="90" s="1"/>
  <c r="AQ174" i="90" s="1"/>
  <c r="BG190" i="90"/>
  <c r="AA190" i="90" s="1"/>
  <c r="AQ190" i="90" s="1"/>
  <c r="BK89" i="90"/>
  <c r="AE89" i="90" s="1"/>
  <c r="AU89" i="90" s="1"/>
  <c r="BK113" i="90"/>
  <c r="AE113" i="90" s="1"/>
  <c r="AU113" i="90" s="1"/>
  <c r="BK153" i="90"/>
  <c r="AE153" i="90" s="1"/>
  <c r="AU153" i="90" s="1"/>
  <c r="BK185" i="90"/>
  <c r="AE185" i="90" s="1"/>
  <c r="AU185" i="90" s="1"/>
  <c r="AZ164" i="90"/>
  <c r="T164" i="90" s="1"/>
  <c r="AJ164" i="90" s="1"/>
  <c r="AZ149" i="90"/>
  <c r="T149" i="90" s="1"/>
  <c r="AJ149" i="90" s="1"/>
  <c r="BE88" i="90"/>
  <c r="Y88" i="90" s="1"/>
  <c r="AO88" i="90" s="1"/>
  <c r="BE84" i="90"/>
  <c r="Y84" i="90" s="1"/>
  <c r="AO84" i="90" s="1"/>
  <c r="BH87" i="90"/>
  <c r="AB87" i="90" s="1"/>
  <c r="AR87" i="90" s="1"/>
  <c r="BH127" i="90"/>
  <c r="AB127" i="90" s="1"/>
  <c r="AR127" i="90" s="1"/>
  <c r="BH135" i="90"/>
  <c r="AB135" i="90" s="1"/>
  <c r="AR135" i="90" s="1"/>
  <c r="BH143" i="90"/>
  <c r="AB143" i="90" s="1"/>
  <c r="AR143" i="90" s="1"/>
  <c r="BH191" i="90"/>
  <c r="AB191" i="90" s="1"/>
  <c r="AR191" i="90" s="1"/>
  <c r="BH207" i="90"/>
  <c r="AB207" i="90" s="1"/>
  <c r="AR207" i="90" s="1"/>
  <c r="AZ140" i="90"/>
  <c r="T140" i="90" s="1"/>
  <c r="AJ140" i="90" s="1"/>
  <c r="AZ68" i="90"/>
  <c r="T68" i="90" s="1"/>
  <c r="AJ68" i="90" s="1"/>
  <c r="AZ127" i="90"/>
  <c r="T127" i="90" s="1"/>
  <c r="AJ127" i="90" s="1"/>
  <c r="AZ79" i="90"/>
  <c r="T79" i="90" s="1"/>
  <c r="AJ79" i="90" s="1"/>
  <c r="BD162" i="90"/>
  <c r="X162" i="90" s="1"/>
  <c r="AN162" i="90" s="1"/>
  <c r="BD133" i="90"/>
  <c r="X133" i="90" s="1"/>
  <c r="AN133" i="90" s="1"/>
  <c r="AZ102" i="90"/>
  <c r="T102" i="90" s="1"/>
  <c r="AJ102" i="90" s="1"/>
  <c r="AZ86" i="90"/>
  <c r="T86" i="90" s="1"/>
  <c r="AJ86" i="90" s="1"/>
  <c r="BG142" i="90"/>
  <c r="AA142" i="90" s="1"/>
  <c r="AQ142" i="90" s="1"/>
  <c r="BG158" i="90"/>
  <c r="AA158" i="90" s="1"/>
  <c r="AQ158" i="90" s="1"/>
  <c r="BH103" i="90"/>
  <c r="AB103" i="90" s="1"/>
  <c r="AR103" i="90" s="1"/>
  <c r="BH107" i="90"/>
  <c r="AB107" i="90" s="1"/>
  <c r="AR107" i="90" s="1"/>
  <c r="BH183" i="90"/>
  <c r="AB183" i="90" s="1"/>
  <c r="AR183" i="90" s="1"/>
  <c r="BH187" i="90"/>
  <c r="AB187" i="90" s="1"/>
  <c r="AR187" i="90" s="1"/>
  <c r="AZ203" i="90"/>
  <c r="T203" i="90" s="1"/>
  <c r="AJ203" i="90" s="1"/>
  <c r="AZ155" i="90"/>
  <c r="T155" i="90" s="1"/>
  <c r="AJ155" i="90" s="1"/>
  <c r="AZ206" i="90"/>
  <c r="T206" i="90" s="1"/>
  <c r="AJ206" i="90" s="1"/>
  <c r="AZ190" i="90"/>
  <c r="T190" i="90" s="1"/>
  <c r="AJ190" i="90" s="1"/>
  <c r="BG33" i="90"/>
  <c r="AA33" i="90" s="1"/>
  <c r="AQ33" i="90" s="1"/>
  <c r="BG49" i="90"/>
  <c r="AA49" i="90" s="1"/>
  <c r="AQ49" i="90" s="1"/>
  <c r="BG113" i="90"/>
  <c r="AA113" i="90" s="1"/>
  <c r="AQ113" i="90" s="1"/>
  <c r="BG129" i="90"/>
  <c r="AA129" i="90" s="1"/>
  <c r="AQ129" i="90" s="1"/>
  <c r="BG177" i="90"/>
  <c r="AA177" i="90" s="1"/>
  <c r="AQ177" i="90" s="1"/>
  <c r="BG208" i="90"/>
  <c r="AA208" i="90" s="1"/>
  <c r="AQ208" i="90" s="1"/>
  <c r="BG224" i="90"/>
  <c r="AA224" i="90" s="1"/>
  <c r="AQ224" i="90" s="1"/>
  <c r="BK152" i="90"/>
  <c r="AE152" i="90" s="1"/>
  <c r="AU152" i="90" s="1"/>
  <c r="BK156" i="90"/>
  <c r="AE156" i="90" s="1"/>
  <c r="AU156" i="90" s="1"/>
  <c r="BK203" i="90"/>
  <c r="AE203" i="90" s="1"/>
  <c r="AU203" i="90" s="1"/>
  <c r="BK225" i="90"/>
  <c r="AE225" i="90" s="1"/>
  <c r="AU225" i="90" s="1"/>
  <c r="AZ185" i="90"/>
  <c r="T185" i="90" s="1"/>
  <c r="AJ185" i="90" s="1"/>
  <c r="AZ153" i="90"/>
  <c r="T153" i="90" s="1"/>
  <c r="AJ153" i="90" s="1"/>
  <c r="AZ137" i="90"/>
  <c r="T137" i="90" s="1"/>
  <c r="AJ137" i="90" s="1"/>
  <c r="AZ121" i="90"/>
  <c r="T121" i="90" s="1"/>
  <c r="AJ121" i="90" s="1"/>
  <c r="AZ105" i="90"/>
  <c r="T105" i="90" s="1"/>
  <c r="AJ105" i="90" s="1"/>
  <c r="AZ89" i="90"/>
  <c r="T89" i="90" s="1"/>
  <c r="AJ89" i="90" s="1"/>
  <c r="AZ73" i="90"/>
  <c r="T73" i="90" s="1"/>
  <c r="AJ73" i="90" s="1"/>
  <c r="BE70" i="90"/>
  <c r="Y70" i="90" s="1"/>
  <c r="AO70" i="90" s="1"/>
  <c r="BE92" i="90"/>
  <c r="Y92" i="90" s="1"/>
  <c r="AO92" i="90" s="1"/>
  <c r="BE96" i="90"/>
  <c r="Y96" i="90" s="1"/>
  <c r="AO96" i="90" s="1"/>
  <c r="BE100" i="90"/>
  <c r="Y100" i="90" s="1"/>
  <c r="AO100" i="90" s="1"/>
  <c r="BH36" i="90"/>
  <c r="AB36" i="90" s="1"/>
  <c r="AR36" i="90" s="1"/>
  <c r="BH40" i="90"/>
  <c r="AB40" i="90" s="1"/>
  <c r="AR40" i="90" s="1"/>
  <c r="BH52" i="90"/>
  <c r="AB52" i="90" s="1"/>
  <c r="AR52" i="90" s="1"/>
  <c r="BH56" i="90"/>
  <c r="AB56" i="90" s="1"/>
  <c r="AR56" i="90" s="1"/>
  <c r="BH70" i="90"/>
  <c r="AB70" i="90" s="1"/>
  <c r="AR70" i="90" s="1"/>
  <c r="BH119" i="90"/>
  <c r="AB119" i="90" s="1"/>
  <c r="AR119" i="90" s="1"/>
  <c r="BH151" i="90"/>
  <c r="AB151" i="90" s="1"/>
  <c r="AR151" i="90" s="1"/>
  <c r="BH195" i="90"/>
  <c r="AB195" i="90" s="1"/>
  <c r="AR195" i="90" s="1"/>
  <c r="AZ208" i="90"/>
  <c r="T208" i="90" s="1"/>
  <c r="AJ208" i="90" s="1"/>
  <c r="AZ192" i="90"/>
  <c r="T192" i="90" s="1"/>
  <c r="AJ192" i="90" s="1"/>
  <c r="BD215" i="90"/>
  <c r="X215" i="90" s="1"/>
  <c r="AN215" i="90" s="1"/>
  <c r="BD100" i="90"/>
  <c r="X100" i="90" s="1"/>
  <c r="AN100" i="90" s="1"/>
  <c r="BG29" i="90"/>
  <c r="AA29" i="90" s="1"/>
  <c r="AQ29" i="90" s="1"/>
  <c r="BG45" i="90"/>
  <c r="AA45" i="90" s="1"/>
  <c r="AQ45" i="90" s="1"/>
  <c r="BG61" i="90"/>
  <c r="AA61" i="90" s="1"/>
  <c r="AQ61" i="90" s="1"/>
  <c r="BK68" i="90"/>
  <c r="AE68" i="90" s="1"/>
  <c r="AU68" i="90" s="1"/>
  <c r="BK72" i="90"/>
  <c r="AE72" i="90" s="1"/>
  <c r="AU72" i="90" s="1"/>
  <c r="BK76" i="90"/>
  <c r="AE76" i="90" s="1"/>
  <c r="AU76" i="90" s="1"/>
  <c r="BK84" i="90"/>
  <c r="AE84" i="90" s="1"/>
  <c r="AU84" i="90" s="1"/>
  <c r="BD181" i="90"/>
  <c r="X181" i="90" s="1"/>
  <c r="AN181" i="90" s="1"/>
  <c r="BD165" i="90"/>
  <c r="X165" i="90" s="1"/>
  <c r="AN165" i="90" s="1"/>
  <c r="BD116" i="90"/>
  <c r="X116" i="90" s="1"/>
  <c r="AN116" i="90" s="1"/>
  <c r="BD225" i="90"/>
  <c r="X225" i="90" s="1"/>
  <c r="AN225" i="90" s="1"/>
  <c r="AY179" i="90"/>
  <c r="S179" i="90" s="1"/>
  <c r="AI179" i="90" s="1"/>
  <c r="AY162" i="90"/>
  <c r="S162" i="90" s="1"/>
  <c r="AI162" i="90" s="1"/>
  <c r="AY131" i="90"/>
  <c r="S131" i="90" s="1"/>
  <c r="AI131" i="90" s="1"/>
  <c r="AY115" i="90"/>
  <c r="S115" i="90" s="1"/>
  <c r="AI115" i="90" s="1"/>
  <c r="AY99" i="90"/>
  <c r="S99" i="90" s="1"/>
  <c r="AI99" i="90" s="1"/>
  <c r="AY83" i="90"/>
  <c r="S83" i="90" s="1"/>
  <c r="AI83" i="90" s="1"/>
  <c r="AY66" i="90"/>
  <c r="S66" i="90" s="1"/>
  <c r="AI66" i="90" s="1"/>
  <c r="BH118" i="90"/>
  <c r="AB118" i="90" s="1"/>
  <c r="AR118" i="90" s="1"/>
  <c r="BG76" i="90"/>
  <c r="AA76" i="90" s="1"/>
  <c r="AQ76" i="90" s="1"/>
  <c r="BK27" i="90"/>
  <c r="AE27" i="90" s="1"/>
  <c r="AU27" i="90" s="1"/>
  <c r="BK31" i="90"/>
  <c r="AE31" i="90" s="1"/>
  <c r="AU31" i="90" s="1"/>
  <c r="BK35" i="90"/>
  <c r="AE35" i="90" s="1"/>
  <c r="AU35" i="90" s="1"/>
  <c r="BK47" i="90"/>
  <c r="AE47" i="90" s="1"/>
  <c r="AU47" i="90" s="1"/>
  <c r="BK51" i="90"/>
  <c r="AE51" i="90" s="1"/>
  <c r="AU51" i="90" s="1"/>
  <c r="BK63" i="90"/>
  <c r="AE63" i="90" s="1"/>
  <c r="AU63" i="90" s="1"/>
  <c r="BK87" i="90"/>
  <c r="AE87" i="90" s="1"/>
  <c r="AU87" i="90" s="1"/>
  <c r="BD185" i="90"/>
  <c r="X185" i="90" s="1"/>
  <c r="AN185" i="90" s="1"/>
  <c r="BD153" i="90"/>
  <c r="X153" i="90" s="1"/>
  <c r="AN153" i="90" s="1"/>
  <c r="BD148" i="90"/>
  <c r="X148" i="90" s="1"/>
  <c r="AN148" i="90" s="1"/>
  <c r="AZ55" i="90"/>
  <c r="T55" i="90" s="1"/>
  <c r="AJ55" i="90" s="1"/>
  <c r="AZ39" i="90"/>
  <c r="T39" i="90" s="1"/>
  <c r="AJ39" i="90" s="1"/>
  <c r="AZ199" i="90"/>
  <c r="T199" i="90" s="1"/>
  <c r="AJ199" i="90" s="1"/>
  <c r="AZ166" i="90"/>
  <c r="T166" i="90" s="1"/>
  <c r="AJ166" i="90" s="1"/>
  <c r="AZ51" i="90"/>
  <c r="T51" i="90" s="1"/>
  <c r="AJ51" i="90" s="1"/>
  <c r="AZ35" i="90"/>
  <c r="T35" i="90" s="1"/>
  <c r="AJ35" i="90" s="1"/>
  <c r="AZ59" i="90"/>
  <c r="T59" i="90" s="1"/>
  <c r="AJ59" i="90" s="1"/>
  <c r="AZ43" i="90"/>
  <c r="T43" i="90" s="1"/>
  <c r="AJ43" i="90" s="1"/>
  <c r="AZ112" i="90"/>
  <c r="T112" i="90" s="1"/>
  <c r="AJ112" i="90" s="1"/>
  <c r="AZ116" i="90"/>
  <c r="T116" i="90" s="1"/>
  <c r="AJ116" i="90" s="1"/>
  <c r="AZ147" i="90"/>
  <c r="T147" i="90" s="1"/>
  <c r="AJ147" i="90" s="1"/>
  <c r="BD125" i="90"/>
  <c r="X125" i="90" s="1"/>
  <c r="AN125" i="90" s="1"/>
  <c r="BD31" i="90"/>
  <c r="X31" i="90" s="1"/>
  <c r="AN31" i="90" s="1"/>
  <c r="AY95" i="90"/>
  <c r="S95" i="90" s="1"/>
  <c r="AI95" i="90" s="1"/>
  <c r="BG93" i="90"/>
  <c r="AA93" i="90" s="1"/>
  <c r="AQ93" i="90" s="1"/>
  <c r="BG101" i="90"/>
  <c r="AA101" i="90" s="1"/>
  <c r="AQ101" i="90" s="1"/>
  <c r="BG134" i="90"/>
  <c r="AA134" i="90" s="1"/>
  <c r="AQ134" i="90" s="1"/>
  <c r="BK70" i="90"/>
  <c r="AE70" i="90" s="1"/>
  <c r="AU70" i="90" s="1"/>
  <c r="BK78" i="90"/>
  <c r="AE78" i="90" s="1"/>
  <c r="AU78" i="90" s="1"/>
  <c r="BK82" i="90"/>
  <c r="AE82" i="90" s="1"/>
  <c r="AU82" i="90" s="1"/>
  <c r="BK94" i="90"/>
  <c r="AE94" i="90" s="1"/>
  <c r="AU94" i="90" s="1"/>
  <c r="BK142" i="90"/>
  <c r="AE142" i="90" s="1"/>
  <c r="AU142" i="90" s="1"/>
  <c r="BK147" i="90"/>
  <c r="AE147" i="90" s="1"/>
  <c r="AU147" i="90" s="1"/>
  <c r="BK201" i="90"/>
  <c r="AE201" i="90" s="1"/>
  <c r="AU201" i="90" s="1"/>
  <c r="BD221" i="90"/>
  <c r="X221" i="90" s="1"/>
  <c r="AN221" i="90" s="1"/>
  <c r="BD188" i="90"/>
  <c r="X188" i="90" s="1"/>
  <c r="AN188" i="90" s="1"/>
  <c r="BD157" i="90"/>
  <c r="X157" i="90" s="1"/>
  <c r="AN157" i="90" s="1"/>
  <c r="AZ61" i="90"/>
  <c r="T61" i="90" s="1"/>
  <c r="AJ61" i="90" s="1"/>
  <c r="AZ45" i="90"/>
  <c r="T45" i="90" s="1"/>
  <c r="AJ45" i="90" s="1"/>
  <c r="AZ29" i="90"/>
  <c r="T29" i="90" s="1"/>
  <c r="AJ29" i="90" s="1"/>
  <c r="BE28" i="90"/>
  <c r="Y28" i="90" s="1"/>
  <c r="AO28" i="90" s="1"/>
  <c r="BE32" i="90"/>
  <c r="Y32" i="90" s="1"/>
  <c r="AO32" i="90" s="1"/>
  <c r="BE36" i="90"/>
  <c r="Y36" i="90" s="1"/>
  <c r="AO36" i="90" s="1"/>
  <c r="BE40" i="90"/>
  <c r="Y40" i="90" s="1"/>
  <c r="AO40" i="90" s="1"/>
  <c r="BE44" i="90"/>
  <c r="Y44" i="90" s="1"/>
  <c r="AO44" i="90" s="1"/>
  <c r="BE48" i="90"/>
  <c r="Y48" i="90" s="1"/>
  <c r="AO48" i="90" s="1"/>
  <c r="BE52" i="90"/>
  <c r="Y52" i="90" s="1"/>
  <c r="AO52" i="90" s="1"/>
  <c r="BE56" i="90"/>
  <c r="Y56" i="90" s="1"/>
  <c r="AO56" i="90" s="1"/>
  <c r="BE60" i="90"/>
  <c r="Y60" i="90" s="1"/>
  <c r="AO60" i="90" s="1"/>
  <c r="BE68" i="90"/>
  <c r="Y68" i="90" s="1"/>
  <c r="AO68" i="90" s="1"/>
  <c r="BE147" i="90"/>
  <c r="Y147" i="90" s="1"/>
  <c r="AO147" i="90" s="1"/>
  <c r="BE155" i="90"/>
  <c r="Y155" i="90" s="1"/>
  <c r="AO155" i="90" s="1"/>
  <c r="BE159" i="90"/>
  <c r="Y159" i="90" s="1"/>
  <c r="AO159" i="90" s="1"/>
  <c r="BE219" i="90"/>
  <c r="Y219" i="90" s="1"/>
  <c r="AO219" i="90" s="1"/>
  <c r="BH95" i="90"/>
  <c r="AB95" i="90" s="1"/>
  <c r="AR95" i="90" s="1"/>
  <c r="BH111" i="90"/>
  <c r="AB111" i="90" s="1"/>
  <c r="AR111" i="90" s="1"/>
  <c r="BH158" i="90"/>
  <c r="AB158" i="90" s="1"/>
  <c r="AR158" i="90" s="1"/>
  <c r="BH167" i="90"/>
  <c r="AB167" i="90" s="1"/>
  <c r="AR167" i="90" s="1"/>
  <c r="BH171" i="90"/>
  <c r="AB171" i="90" s="1"/>
  <c r="AR171" i="90" s="1"/>
  <c r="BH175" i="90"/>
  <c r="AB175" i="90" s="1"/>
  <c r="AR175" i="90" s="1"/>
  <c r="AZ184" i="90"/>
  <c r="T184" i="90" s="1"/>
  <c r="AJ184" i="90" s="1"/>
  <c r="AZ152" i="90"/>
  <c r="T152" i="90" s="1"/>
  <c r="AJ152" i="90" s="1"/>
  <c r="AZ136" i="90"/>
  <c r="T136" i="90" s="1"/>
  <c r="AJ136" i="90" s="1"/>
  <c r="AZ120" i="90"/>
  <c r="T120" i="90" s="1"/>
  <c r="AJ120" i="90" s="1"/>
  <c r="AZ104" i="90"/>
  <c r="T104" i="90" s="1"/>
  <c r="AJ104" i="90" s="1"/>
  <c r="AZ88" i="90"/>
  <c r="T88" i="90" s="1"/>
  <c r="AJ88" i="90" s="1"/>
  <c r="AZ72" i="90"/>
  <c r="T72" i="90" s="1"/>
  <c r="AJ72" i="90" s="1"/>
  <c r="BD59" i="90"/>
  <c r="X59" i="90" s="1"/>
  <c r="AN59" i="90" s="1"/>
  <c r="BD43" i="90"/>
  <c r="X43" i="90" s="1"/>
  <c r="AN43" i="90" s="1"/>
  <c r="AY219" i="90"/>
  <c r="S219" i="90" s="1"/>
  <c r="AI219" i="90" s="1"/>
  <c r="AY170" i="90"/>
  <c r="S170" i="90" s="1"/>
  <c r="AI170" i="90" s="1"/>
  <c r="AZ218" i="90"/>
  <c r="T218" i="90" s="1"/>
  <c r="AJ218" i="90" s="1"/>
  <c r="BG68" i="90"/>
  <c r="AA68" i="90" s="1"/>
  <c r="AQ68" i="90" s="1"/>
  <c r="BG85" i="90"/>
  <c r="AA85" i="90" s="1"/>
  <c r="AQ85" i="90" s="1"/>
  <c r="BG102" i="90"/>
  <c r="AA102" i="90" s="1"/>
  <c r="AQ102" i="90" s="1"/>
  <c r="BG196" i="90"/>
  <c r="AA196" i="90" s="1"/>
  <c r="AQ196" i="90" s="1"/>
  <c r="BG212" i="90"/>
  <c r="AA212" i="90" s="1"/>
  <c r="AQ212" i="90" s="1"/>
  <c r="BK43" i="90"/>
  <c r="AE43" i="90" s="1"/>
  <c r="AU43" i="90" s="1"/>
  <c r="BK59" i="90"/>
  <c r="AE59" i="90" s="1"/>
  <c r="AU59" i="90" s="1"/>
  <c r="BK95" i="90"/>
  <c r="AE95" i="90" s="1"/>
  <c r="AU95" i="90" s="1"/>
  <c r="BK111" i="90"/>
  <c r="AE111" i="90" s="1"/>
  <c r="AU111" i="90" s="1"/>
  <c r="BK127" i="90"/>
  <c r="AE127" i="90" s="1"/>
  <c r="AU127" i="90" s="1"/>
  <c r="BK143" i="90"/>
  <c r="AE143" i="90" s="1"/>
  <c r="AU143" i="90" s="1"/>
  <c r="BK151" i="90"/>
  <c r="AE151" i="90" s="1"/>
  <c r="AU151" i="90" s="1"/>
  <c r="BK159" i="90"/>
  <c r="AE159" i="90" s="1"/>
  <c r="AU159" i="90" s="1"/>
  <c r="BK187" i="90"/>
  <c r="AE187" i="90" s="1"/>
  <c r="AU187" i="90" s="1"/>
  <c r="BK219" i="90"/>
  <c r="AE219" i="90" s="1"/>
  <c r="AU219" i="90" s="1"/>
  <c r="BD217" i="90"/>
  <c r="X217" i="90" s="1"/>
  <c r="AN217" i="90" s="1"/>
  <c r="BD169" i="90"/>
  <c r="X169" i="90" s="1"/>
  <c r="AN169" i="90" s="1"/>
  <c r="AZ221" i="90"/>
  <c r="T221" i="90" s="1"/>
  <c r="AJ221" i="90" s="1"/>
  <c r="AZ205" i="90"/>
  <c r="T205" i="90" s="1"/>
  <c r="AJ205" i="90" s="1"/>
  <c r="AZ172" i="90"/>
  <c r="T172" i="90" s="1"/>
  <c r="AJ172" i="90" s="1"/>
  <c r="AZ57" i="90"/>
  <c r="T57" i="90" s="1"/>
  <c r="AJ57" i="90" s="1"/>
  <c r="AZ41" i="90"/>
  <c r="T41" i="90" s="1"/>
  <c r="AJ41" i="90" s="1"/>
  <c r="BE208" i="90"/>
  <c r="Y208" i="90" s="1"/>
  <c r="AO208" i="90" s="1"/>
  <c r="AZ180" i="90"/>
  <c r="T180" i="90" s="1"/>
  <c r="AJ180" i="90" s="1"/>
  <c r="AZ132" i="90"/>
  <c r="T132" i="90" s="1"/>
  <c r="AJ132" i="90" s="1"/>
  <c r="AZ84" i="90"/>
  <c r="T84" i="90" s="1"/>
  <c r="AJ84" i="90" s="1"/>
  <c r="BG71" i="90"/>
  <c r="AA71" i="90" s="1"/>
  <c r="AQ71" i="90" s="1"/>
  <c r="BD141" i="90"/>
  <c r="X141" i="90" s="1"/>
  <c r="AN141" i="90" s="1"/>
  <c r="BD82" i="90"/>
  <c r="X82" i="90" s="1"/>
  <c r="AN82" i="90" s="1"/>
  <c r="BD76" i="90"/>
  <c r="X76" i="90" s="1"/>
  <c r="AN76" i="90" s="1"/>
  <c r="AY199" i="90"/>
  <c r="S199" i="90" s="1"/>
  <c r="AI199" i="90" s="1"/>
  <c r="AY51" i="90"/>
  <c r="S51" i="90" s="1"/>
  <c r="AI51" i="90" s="1"/>
  <c r="AY35" i="90"/>
  <c r="S35" i="90" s="1"/>
  <c r="AI35" i="90" s="1"/>
  <c r="AZ213" i="90"/>
  <c r="T213" i="90" s="1"/>
  <c r="AJ213" i="90" s="1"/>
  <c r="BG37" i="90"/>
  <c r="AA37" i="90" s="1"/>
  <c r="AQ37" i="90" s="1"/>
  <c r="BG53" i="90"/>
  <c r="AA53" i="90" s="1"/>
  <c r="AQ53" i="90" s="1"/>
  <c r="BG77" i="90"/>
  <c r="AA77" i="90" s="1"/>
  <c r="AQ77" i="90" s="1"/>
  <c r="BG86" i="90"/>
  <c r="AA86" i="90" s="1"/>
  <c r="AQ86" i="90" s="1"/>
  <c r="BG109" i="90"/>
  <c r="AA109" i="90" s="1"/>
  <c r="AQ109" i="90" s="1"/>
  <c r="BG117" i="90"/>
  <c r="AA117" i="90" s="1"/>
  <c r="AQ117" i="90" s="1"/>
  <c r="BG125" i="90"/>
  <c r="AA125" i="90" s="1"/>
  <c r="AQ125" i="90" s="1"/>
  <c r="BG133" i="90"/>
  <c r="AA133" i="90" s="1"/>
  <c r="AQ133" i="90" s="1"/>
  <c r="BG165" i="90"/>
  <c r="AA165" i="90" s="1"/>
  <c r="AQ165" i="90" s="1"/>
  <c r="BG148" i="90"/>
  <c r="AA148" i="90" s="1"/>
  <c r="AQ148" i="90" s="1"/>
  <c r="BG181" i="90"/>
  <c r="AA181" i="90" s="1"/>
  <c r="AQ181" i="90" s="1"/>
  <c r="BG189" i="90"/>
  <c r="AA189" i="90" s="1"/>
  <c r="AQ189" i="90" s="1"/>
  <c r="BG197" i="90"/>
  <c r="AA197" i="90" s="1"/>
  <c r="AQ197" i="90" s="1"/>
  <c r="BK80" i="90"/>
  <c r="AE80" i="90" s="1"/>
  <c r="AU80" i="90" s="1"/>
  <c r="BK92" i="90"/>
  <c r="AE92" i="90" s="1"/>
  <c r="AU92" i="90" s="1"/>
  <c r="BK96" i="90"/>
  <c r="AE96" i="90" s="1"/>
  <c r="AU96" i="90" s="1"/>
  <c r="BK100" i="90"/>
  <c r="AE100" i="90" s="1"/>
  <c r="AU100" i="90" s="1"/>
  <c r="BK136" i="90"/>
  <c r="AE136" i="90" s="1"/>
  <c r="AU136" i="90" s="1"/>
  <c r="BK140" i="90"/>
  <c r="AE140" i="90" s="1"/>
  <c r="AU140" i="90" s="1"/>
  <c r="BK144" i="90"/>
  <c r="AE144" i="90" s="1"/>
  <c r="AU144" i="90" s="1"/>
  <c r="BK160" i="90"/>
  <c r="AE160" i="90" s="1"/>
  <c r="AU160" i="90" s="1"/>
  <c r="BK216" i="90"/>
  <c r="AE216" i="90" s="1"/>
  <c r="AU216" i="90" s="1"/>
  <c r="BK213" i="90"/>
  <c r="AE213" i="90" s="1"/>
  <c r="AU213" i="90" s="1"/>
  <c r="BK218" i="90"/>
  <c r="AE218" i="90" s="1"/>
  <c r="AU218" i="90" s="1"/>
  <c r="BD205" i="90"/>
  <c r="X205" i="90" s="1"/>
  <c r="AN205" i="90" s="1"/>
  <c r="AZ217" i="90"/>
  <c r="T217" i="90" s="1"/>
  <c r="AJ217" i="90" s="1"/>
  <c r="AZ201" i="90"/>
  <c r="T201" i="90" s="1"/>
  <c r="AJ201" i="90" s="1"/>
  <c r="AZ168" i="90"/>
  <c r="T168" i="90" s="1"/>
  <c r="AJ168" i="90" s="1"/>
  <c r="AZ53" i="90"/>
  <c r="T53" i="90" s="1"/>
  <c r="AJ53" i="90" s="1"/>
  <c r="AZ37" i="90"/>
  <c r="T37" i="90" s="1"/>
  <c r="AJ37" i="90" s="1"/>
  <c r="BE66" i="90"/>
  <c r="Y66" i="90" s="1"/>
  <c r="AO66" i="90" s="1"/>
  <c r="BE74" i="90"/>
  <c r="Y74" i="90" s="1"/>
  <c r="AO74" i="90" s="1"/>
  <c r="BE78" i="90"/>
  <c r="Y78" i="90" s="1"/>
  <c r="AO78" i="90" s="1"/>
  <c r="BE82" i="90"/>
  <c r="Y82" i="90" s="1"/>
  <c r="AO82" i="90" s="1"/>
  <c r="BE106" i="90"/>
  <c r="Y106" i="90" s="1"/>
  <c r="AO106" i="90" s="1"/>
  <c r="BE110" i="90"/>
  <c r="Y110" i="90" s="1"/>
  <c r="AO110" i="90" s="1"/>
  <c r="BE114" i="90"/>
  <c r="Y114" i="90" s="1"/>
  <c r="AO114" i="90" s="1"/>
  <c r="BE118" i="90"/>
  <c r="Y118" i="90" s="1"/>
  <c r="AO118" i="90" s="1"/>
  <c r="BE122" i="90"/>
  <c r="Y122" i="90" s="1"/>
  <c r="AO122" i="90" s="1"/>
  <c r="BE126" i="90"/>
  <c r="Y126" i="90" s="1"/>
  <c r="AO126" i="90" s="1"/>
  <c r="BE130" i="90"/>
  <c r="Y130" i="90" s="1"/>
  <c r="AO130" i="90" s="1"/>
  <c r="BE178" i="90"/>
  <c r="Y178" i="90" s="1"/>
  <c r="AO178" i="90" s="1"/>
  <c r="BE182" i="90"/>
  <c r="Y182" i="90" s="1"/>
  <c r="AO182" i="90" s="1"/>
  <c r="BE186" i="90"/>
  <c r="Y186" i="90" s="1"/>
  <c r="AO186" i="90" s="1"/>
  <c r="BE190" i="90"/>
  <c r="Y190" i="90" s="1"/>
  <c r="AO190" i="90" s="1"/>
  <c r="BE198" i="90"/>
  <c r="Y198" i="90" s="1"/>
  <c r="AO198" i="90" s="1"/>
  <c r="BE202" i="90"/>
  <c r="Y202" i="90" s="1"/>
  <c r="AO202" i="90" s="1"/>
  <c r="BH28" i="90"/>
  <c r="AB28" i="90" s="1"/>
  <c r="AR28" i="90" s="1"/>
  <c r="BH32" i="90"/>
  <c r="AB32" i="90" s="1"/>
  <c r="AR32" i="90" s="1"/>
  <c r="BH48" i="90"/>
  <c r="AB48" i="90" s="1"/>
  <c r="AR48" i="90" s="1"/>
  <c r="BH149" i="90"/>
  <c r="AB149" i="90" s="1"/>
  <c r="AR149" i="90" s="1"/>
  <c r="BH163" i="90"/>
  <c r="AB163" i="90" s="1"/>
  <c r="AR163" i="90" s="1"/>
  <c r="BH203" i="90"/>
  <c r="AB203" i="90" s="1"/>
  <c r="AR203" i="90" s="1"/>
  <c r="BD220" i="90"/>
  <c r="X220" i="90" s="1"/>
  <c r="AN220" i="90" s="1"/>
  <c r="BD156" i="90"/>
  <c r="X156" i="90" s="1"/>
  <c r="AN156" i="90" s="1"/>
  <c r="AZ160" i="90"/>
  <c r="T160" i="90" s="1"/>
  <c r="AJ160" i="90" s="1"/>
  <c r="AZ144" i="90"/>
  <c r="T144" i="90" s="1"/>
  <c r="AJ144" i="90" s="1"/>
  <c r="AZ128" i="90"/>
  <c r="T128" i="90" s="1"/>
  <c r="AJ128" i="90" s="1"/>
  <c r="AZ96" i="90"/>
  <c r="T96" i="90" s="1"/>
  <c r="AJ96" i="90" s="1"/>
  <c r="AZ80" i="90"/>
  <c r="T80" i="90" s="1"/>
  <c r="AJ80" i="90" s="1"/>
  <c r="BD226" i="90"/>
  <c r="X226" i="90" s="1"/>
  <c r="AN226" i="90" s="1"/>
  <c r="AZ207" i="90"/>
  <c r="T207" i="90" s="1"/>
  <c r="AJ207" i="90" s="1"/>
  <c r="AZ97" i="90"/>
  <c r="T97" i="90" s="1"/>
  <c r="AJ97" i="90" s="1"/>
  <c r="AZ101" i="90"/>
  <c r="T101" i="90" s="1"/>
  <c r="AJ101" i="90" s="1"/>
  <c r="AZ113" i="90"/>
  <c r="T113" i="90" s="1"/>
  <c r="AJ113" i="90" s="1"/>
  <c r="AZ161" i="90"/>
  <c r="T161" i="90" s="1"/>
  <c r="AJ161" i="90" s="1"/>
  <c r="AZ219" i="90"/>
  <c r="T219" i="90" s="1"/>
  <c r="AJ219" i="90" s="1"/>
  <c r="AZ222" i="90"/>
  <c r="T222" i="90" s="1"/>
  <c r="AJ222" i="90" s="1"/>
  <c r="P2" i="90"/>
  <c r="BD186" i="90"/>
  <c r="X186" i="90" s="1"/>
  <c r="AN186" i="90" s="1"/>
  <c r="AY69" i="90"/>
  <c r="S69" i="90" s="1"/>
  <c r="AI69" i="90" s="1"/>
  <c r="AZ225" i="90"/>
  <c r="T225" i="90" s="1"/>
  <c r="AJ225" i="90" s="1"/>
  <c r="AZ173" i="90"/>
  <c r="T173" i="90" s="1"/>
  <c r="AJ173" i="90" s="1"/>
  <c r="AZ58" i="90"/>
  <c r="T58" i="90" s="1"/>
  <c r="AJ58" i="90" s="1"/>
  <c r="AZ42" i="90"/>
  <c r="T42" i="90" s="1"/>
  <c r="AJ42" i="90" s="1"/>
  <c r="AZ65" i="90"/>
  <c r="T65" i="90" s="1"/>
  <c r="AJ65" i="90" s="1"/>
  <c r="BG72" i="90"/>
  <c r="AA72" i="90" s="1"/>
  <c r="AQ72" i="90" s="1"/>
  <c r="BG80" i="90"/>
  <c r="AA80" i="90" s="1"/>
  <c r="AQ80" i="90" s="1"/>
  <c r="BG193" i="90"/>
  <c r="AA193" i="90" s="1"/>
  <c r="AQ193" i="90" s="1"/>
  <c r="BK39" i="90"/>
  <c r="AE39" i="90" s="1"/>
  <c r="AU39" i="90" s="1"/>
  <c r="BK55" i="90"/>
  <c r="AE55" i="90" s="1"/>
  <c r="AU55" i="90" s="1"/>
  <c r="BK67" i="90"/>
  <c r="AE67" i="90" s="1"/>
  <c r="AU67" i="90" s="1"/>
  <c r="BK71" i="90"/>
  <c r="AE71" i="90" s="1"/>
  <c r="AU71" i="90" s="1"/>
  <c r="BK75" i="90"/>
  <c r="AE75" i="90" s="1"/>
  <c r="AU75" i="90" s="1"/>
  <c r="BK79" i="90"/>
  <c r="AE79" i="90" s="1"/>
  <c r="AU79" i="90" s="1"/>
  <c r="BK83" i="90"/>
  <c r="AE83" i="90" s="1"/>
  <c r="AU83" i="90" s="1"/>
  <c r="BK91" i="90"/>
  <c r="AE91" i="90" s="1"/>
  <c r="AU91" i="90" s="1"/>
  <c r="BK107" i="90"/>
  <c r="AE107" i="90" s="1"/>
  <c r="AU107" i="90" s="1"/>
  <c r="BK123" i="90"/>
  <c r="AE123" i="90" s="1"/>
  <c r="AU123" i="90" s="1"/>
  <c r="BK139" i="90"/>
  <c r="AE139" i="90" s="1"/>
  <c r="AU139" i="90" s="1"/>
  <c r="BK155" i="90"/>
  <c r="AE155" i="90" s="1"/>
  <c r="AU155" i="90" s="1"/>
  <c r="BK175" i="90"/>
  <c r="AE175" i="90" s="1"/>
  <c r="AU175" i="90" s="1"/>
  <c r="BK191" i="90"/>
  <c r="AE191" i="90" s="1"/>
  <c r="AU191" i="90" s="1"/>
  <c r="BK198" i="90"/>
  <c r="AE198" i="90" s="1"/>
  <c r="AU198" i="90" s="1"/>
  <c r="BK202" i="90"/>
  <c r="AE202" i="90" s="1"/>
  <c r="AU202" i="90" s="1"/>
  <c r="BK206" i="90"/>
  <c r="AE206" i="90" s="1"/>
  <c r="AU206" i="90" s="1"/>
  <c r="BK212" i="90"/>
  <c r="AE212" i="90" s="1"/>
  <c r="AU212" i="90" s="1"/>
  <c r="BK217" i="90"/>
  <c r="AE217" i="90" s="1"/>
  <c r="AU217" i="90" s="1"/>
  <c r="BD124" i="90"/>
  <c r="X124" i="90" s="1"/>
  <c r="AN124" i="90" s="1"/>
  <c r="BD30" i="90"/>
  <c r="X30" i="90" s="1"/>
  <c r="AN30" i="90" s="1"/>
  <c r="AZ189" i="90"/>
  <c r="T189" i="90" s="1"/>
  <c r="AJ189" i="90" s="1"/>
  <c r="AZ157" i="90"/>
  <c r="T157" i="90" s="1"/>
  <c r="AJ157" i="90" s="1"/>
  <c r="AZ141" i="90"/>
  <c r="T141" i="90" s="1"/>
  <c r="AJ141" i="90" s="1"/>
  <c r="AZ125" i="90"/>
  <c r="T125" i="90" s="1"/>
  <c r="AJ125" i="90" s="1"/>
  <c r="AZ109" i="90"/>
  <c r="T109" i="90" s="1"/>
  <c r="AJ109" i="90" s="1"/>
  <c r="AZ93" i="90"/>
  <c r="T93" i="90" s="1"/>
  <c r="AJ93" i="90" s="1"/>
  <c r="AZ77" i="90"/>
  <c r="T77" i="90" s="1"/>
  <c r="AJ77" i="90" s="1"/>
  <c r="BE29" i="90"/>
  <c r="Y29" i="90" s="1"/>
  <c r="AO29" i="90" s="1"/>
  <c r="BE33" i="90"/>
  <c r="Y33" i="90" s="1"/>
  <c r="AO33" i="90" s="1"/>
  <c r="BE37" i="90"/>
  <c r="Y37" i="90" s="1"/>
  <c r="AO37" i="90" s="1"/>
  <c r="BE41" i="90"/>
  <c r="Y41" i="90" s="1"/>
  <c r="AO41" i="90" s="1"/>
  <c r="BE45" i="90"/>
  <c r="Y45" i="90" s="1"/>
  <c r="AO45" i="90" s="1"/>
  <c r="BE49" i="90"/>
  <c r="Y49" i="90" s="1"/>
  <c r="AO49" i="90" s="1"/>
  <c r="BE53" i="90"/>
  <c r="Y53" i="90" s="1"/>
  <c r="AO53" i="90" s="1"/>
  <c r="BE57" i="90"/>
  <c r="Y57" i="90" s="1"/>
  <c r="AO57" i="90" s="1"/>
  <c r="BE61" i="90"/>
  <c r="Y61" i="90" s="1"/>
  <c r="AO61" i="90" s="1"/>
  <c r="BE152" i="90"/>
  <c r="Y152" i="90" s="1"/>
  <c r="AO152" i="90" s="1"/>
  <c r="BE156" i="90"/>
  <c r="Y156" i="90" s="1"/>
  <c r="AO156" i="90" s="1"/>
  <c r="BE160" i="90"/>
  <c r="Y160" i="90" s="1"/>
  <c r="AO160" i="90" s="1"/>
  <c r="BE216" i="90"/>
  <c r="Y216" i="90" s="1"/>
  <c r="AO216" i="90" s="1"/>
  <c r="BH199" i="90"/>
  <c r="AB199" i="90" s="1"/>
  <c r="AR199" i="90" s="1"/>
  <c r="BD176" i="90"/>
  <c r="X176" i="90" s="1"/>
  <c r="AN176" i="90" s="1"/>
  <c r="AZ196" i="90"/>
  <c r="T196" i="90" s="1"/>
  <c r="AJ196" i="90" s="1"/>
  <c r="BG88" i="90"/>
  <c r="AA88" i="90" s="1"/>
  <c r="AQ88" i="90" s="1"/>
  <c r="BD210" i="90"/>
  <c r="X210" i="90" s="1"/>
  <c r="AN210" i="90" s="1"/>
  <c r="BD108" i="90"/>
  <c r="X108" i="90" s="1"/>
  <c r="AN108" i="90" s="1"/>
  <c r="BD96" i="90"/>
  <c r="X96" i="90" s="1"/>
  <c r="AN96" i="90" s="1"/>
  <c r="AY183" i="90"/>
  <c r="S183" i="90" s="1"/>
  <c r="AI183" i="90" s="1"/>
  <c r="AY135" i="90"/>
  <c r="S135" i="90" s="1"/>
  <c r="AI135" i="90" s="1"/>
  <c r="AY119" i="90"/>
  <c r="S119" i="90" s="1"/>
  <c r="AI119" i="90" s="1"/>
  <c r="AY87" i="90"/>
  <c r="S87" i="90" s="1"/>
  <c r="AI87" i="90" s="1"/>
  <c r="AY71" i="90"/>
  <c r="S71" i="90" s="1"/>
  <c r="AI71" i="90" s="1"/>
  <c r="AZ198" i="90"/>
  <c r="T198" i="90" s="1"/>
  <c r="AJ198" i="90" s="1"/>
  <c r="AZ165" i="90"/>
  <c r="T165" i="90" s="1"/>
  <c r="AJ165" i="90" s="1"/>
  <c r="AZ50" i="90"/>
  <c r="T50" i="90" s="1"/>
  <c r="AJ50" i="90" s="1"/>
  <c r="AZ34" i="90"/>
  <c r="T34" i="90" s="1"/>
  <c r="AJ34" i="90" s="1"/>
  <c r="BG38" i="90"/>
  <c r="AA38" i="90" s="1"/>
  <c r="AQ38" i="90" s="1"/>
  <c r="BG54" i="90"/>
  <c r="AA54" i="90" s="1"/>
  <c r="AQ54" i="90" s="1"/>
  <c r="BG74" i="90"/>
  <c r="AA74" i="90" s="1"/>
  <c r="AQ74" i="90" s="1"/>
  <c r="BG161" i="90"/>
  <c r="AA161" i="90" s="1"/>
  <c r="AQ161" i="90" s="1"/>
  <c r="BG202" i="90"/>
  <c r="AA202" i="90" s="1"/>
  <c r="AQ202" i="90" s="1"/>
  <c r="BK41" i="90"/>
  <c r="AE41" i="90" s="1"/>
  <c r="AU41" i="90" s="1"/>
  <c r="BK57" i="90"/>
  <c r="AE57" i="90" s="1"/>
  <c r="AU57" i="90" s="1"/>
  <c r="BK93" i="90"/>
  <c r="AE93" i="90" s="1"/>
  <c r="AU93" i="90" s="1"/>
  <c r="BK97" i="90"/>
  <c r="AE97" i="90" s="1"/>
  <c r="AU97" i="90" s="1"/>
  <c r="BK101" i="90"/>
  <c r="AE101" i="90" s="1"/>
  <c r="AU101" i="90" s="1"/>
  <c r="BK137" i="90"/>
  <c r="AE137" i="90" s="1"/>
  <c r="AU137" i="90" s="1"/>
  <c r="BK141" i="90"/>
  <c r="AE141" i="90" s="1"/>
  <c r="AU141" i="90" s="1"/>
  <c r="BK148" i="90"/>
  <c r="AE148" i="90" s="1"/>
  <c r="AU148" i="90" s="1"/>
  <c r="BK177" i="90"/>
  <c r="AE177" i="90" s="1"/>
  <c r="AU177" i="90" s="1"/>
  <c r="BK207" i="90"/>
  <c r="AE207" i="90" s="1"/>
  <c r="AU207" i="90" s="1"/>
  <c r="BK222" i="90"/>
  <c r="AE222" i="90" s="1"/>
  <c r="AU222" i="90" s="1"/>
  <c r="BD140" i="90"/>
  <c r="X140" i="90" s="1"/>
  <c r="AN140" i="90" s="1"/>
  <c r="BD132" i="90"/>
  <c r="X132" i="90" s="1"/>
  <c r="AN132" i="90" s="1"/>
  <c r="BD72" i="90"/>
  <c r="X72" i="90" s="1"/>
  <c r="AN72" i="90" s="1"/>
  <c r="AZ181" i="90"/>
  <c r="T181" i="90" s="1"/>
  <c r="AJ181" i="90" s="1"/>
  <c r="AZ133" i="90"/>
  <c r="T133" i="90" s="1"/>
  <c r="AJ133" i="90" s="1"/>
  <c r="AZ117" i="90"/>
  <c r="T117" i="90" s="1"/>
  <c r="AJ117" i="90" s="1"/>
  <c r="AZ85" i="90"/>
  <c r="T85" i="90" s="1"/>
  <c r="AJ85" i="90" s="1"/>
  <c r="BE150" i="90"/>
  <c r="Y150" i="90" s="1"/>
  <c r="AO150" i="90" s="1"/>
  <c r="BE206" i="90"/>
  <c r="Y206" i="90" s="1"/>
  <c r="AO206" i="90" s="1"/>
  <c r="BH73" i="90"/>
  <c r="AB73" i="90" s="1"/>
  <c r="AR73" i="90" s="1"/>
  <c r="BD216" i="90"/>
  <c r="X216" i="90" s="1"/>
  <c r="AN216" i="90" s="1"/>
  <c r="BD184" i="90"/>
  <c r="X184" i="90" s="1"/>
  <c r="AN184" i="90" s="1"/>
  <c r="BD152" i="90"/>
  <c r="X152" i="90" s="1"/>
  <c r="AN152" i="90" s="1"/>
  <c r="BD104" i="90"/>
  <c r="X104" i="90" s="1"/>
  <c r="AN104" i="90" s="1"/>
  <c r="BD92" i="90"/>
  <c r="X92" i="90" s="1"/>
  <c r="AN92" i="90" s="1"/>
  <c r="AZ62" i="90"/>
  <c r="T62" i="90" s="1"/>
  <c r="AJ62" i="90" s="1"/>
  <c r="AZ46" i="90"/>
  <c r="T46" i="90" s="1"/>
  <c r="AJ46" i="90" s="1"/>
  <c r="AZ30" i="90"/>
  <c r="T30" i="90" s="1"/>
  <c r="AJ30" i="90" s="1"/>
  <c r="BG64" i="90"/>
  <c r="AA64" i="90" s="1"/>
  <c r="AQ64" i="90" s="1"/>
  <c r="BG97" i="90"/>
  <c r="AA97" i="90" s="1"/>
  <c r="AQ97" i="90" s="1"/>
  <c r="BG146" i="90"/>
  <c r="AA146" i="90" s="1"/>
  <c r="AQ146" i="90" s="1"/>
  <c r="BK30" i="90"/>
  <c r="AE30" i="90" s="1"/>
  <c r="AU30" i="90" s="1"/>
  <c r="BK34" i="90"/>
  <c r="AE34" i="90" s="1"/>
  <c r="AU34" i="90" s="1"/>
  <c r="BK38" i="90"/>
  <c r="AE38" i="90" s="1"/>
  <c r="AU38" i="90" s="1"/>
  <c r="BK42" i="90"/>
  <c r="AE42" i="90" s="1"/>
  <c r="AU42" i="90" s="1"/>
  <c r="BK46" i="90"/>
  <c r="AE46" i="90" s="1"/>
  <c r="AU46" i="90" s="1"/>
  <c r="BK50" i="90"/>
  <c r="AE50" i="90" s="1"/>
  <c r="AU50" i="90" s="1"/>
  <c r="BK54" i="90"/>
  <c r="AE54" i="90" s="1"/>
  <c r="AU54" i="90" s="1"/>
  <c r="BK58" i="90"/>
  <c r="AE58" i="90" s="1"/>
  <c r="AU58" i="90" s="1"/>
  <c r="BK62" i="90"/>
  <c r="AE62" i="90" s="1"/>
  <c r="AU62" i="90" s="1"/>
  <c r="BK66" i="90"/>
  <c r="AE66" i="90" s="1"/>
  <c r="AU66" i="90" s="1"/>
  <c r="BK74" i="90"/>
  <c r="AE74" i="90" s="1"/>
  <c r="AU74" i="90" s="1"/>
  <c r="BK86" i="90"/>
  <c r="AE86" i="90" s="1"/>
  <c r="AU86" i="90" s="1"/>
  <c r="BK90" i="90"/>
  <c r="AE90" i="90" s="1"/>
  <c r="AU90" i="90" s="1"/>
  <c r="BK106" i="90"/>
  <c r="AE106" i="90" s="1"/>
  <c r="AU106" i="90" s="1"/>
  <c r="BK110" i="90"/>
  <c r="AE110" i="90" s="1"/>
  <c r="AU110" i="90" s="1"/>
  <c r="BK114" i="90"/>
  <c r="AE114" i="90" s="1"/>
  <c r="AU114" i="90" s="1"/>
  <c r="BK118" i="90"/>
  <c r="AE118" i="90" s="1"/>
  <c r="AU118" i="90" s="1"/>
  <c r="BK122" i="90"/>
  <c r="AE122" i="90" s="1"/>
  <c r="AU122" i="90" s="1"/>
  <c r="BK126" i="90"/>
  <c r="AE126" i="90" s="1"/>
  <c r="AU126" i="90" s="1"/>
  <c r="BK130" i="90"/>
  <c r="AE130" i="90" s="1"/>
  <c r="AU130" i="90" s="1"/>
  <c r="BK138" i="90"/>
  <c r="AE138" i="90" s="1"/>
  <c r="AU138" i="90" s="1"/>
  <c r="BK145" i="90"/>
  <c r="AE145" i="90" s="1"/>
  <c r="AU145" i="90" s="1"/>
  <c r="BK162" i="90"/>
  <c r="AE162" i="90" s="1"/>
  <c r="AU162" i="90" s="1"/>
  <c r="BK166" i="90"/>
  <c r="AE166" i="90" s="1"/>
  <c r="AU166" i="90" s="1"/>
  <c r="BK170" i="90"/>
  <c r="AE170" i="90" s="1"/>
  <c r="AU170" i="90" s="1"/>
  <c r="BK174" i="90"/>
  <c r="AE174" i="90" s="1"/>
  <c r="AU174" i="90" s="1"/>
  <c r="BK178" i="90"/>
  <c r="AE178" i="90" s="1"/>
  <c r="AU178" i="90" s="1"/>
  <c r="BK182" i="90"/>
  <c r="AE182" i="90" s="1"/>
  <c r="AU182" i="90" s="1"/>
  <c r="BK186" i="90"/>
  <c r="AE186" i="90" s="1"/>
  <c r="AU186" i="90" s="1"/>
  <c r="BK190" i="90"/>
  <c r="AE190" i="90" s="1"/>
  <c r="AU190" i="90" s="1"/>
  <c r="BK193" i="90"/>
  <c r="AE193" i="90" s="1"/>
  <c r="AU193" i="90" s="1"/>
  <c r="BK208" i="90"/>
  <c r="AE208" i="90" s="1"/>
  <c r="AU208" i="90" s="1"/>
  <c r="BK205" i="90"/>
  <c r="AE205" i="90" s="1"/>
  <c r="AU205" i="90" s="1"/>
  <c r="BD136" i="90"/>
  <c r="X136" i="90" s="1"/>
  <c r="AN136" i="90" s="1"/>
  <c r="BD120" i="90"/>
  <c r="X120" i="90" s="1"/>
  <c r="AN120" i="90" s="1"/>
  <c r="AZ177" i="90"/>
  <c r="T177" i="90" s="1"/>
  <c r="AJ177" i="90" s="1"/>
  <c r="AZ145" i="90"/>
  <c r="T145" i="90" s="1"/>
  <c r="AJ145" i="90" s="1"/>
  <c r="AZ129" i="90"/>
  <c r="T129" i="90" s="1"/>
  <c r="AJ129" i="90" s="1"/>
  <c r="AZ81" i="90"/>
  <c r="T81" i="90" s="1"/>
  <c r="AJ81" i="90" s="1"/>
  <c r="BE94" i="90"/>
  <c r="Y94" i="90" s="1"/>
  <c r="AO94" i="90" s="1"/>
  <c r="BE98" i="90"/>
  <c r="Y98" i="90" s="1"/>
  <c r="AO98" i="90" s="1"/>
  <c r="BE102" i="90"/>
  <c r="Y102" i="90" s="1"/>
  <c r="AO102" i="90" s="1"/>
  <c r="BE135" i="90"/>
  <c r="Y135" i="90" s="1"/>
  <c r="AO135" i="90" s="1"/>
  <c r="BE139" i="90"/>
  <c r="Y139" i="90" s="1"/>
  <c r="AO139" i="90" s="1"/>
  <c r="BE143" i="90"/>
  <c r="Y143" i="90" s="1"/>
  <c r="AO143" i="90" s="1"/>
  <c r="BE164" i="90"/>
  <c r="Y164" i="90" s="1"/>
  <c r="AO164" i="90" s="1"/>
  <c r="BE168" i="90"/>
  <c r="Y168" i="90" s="1"/>
  <c r="AO168" i="90" s="1"/>
  <c r="BE172" i="90"/>
  <c r="Y172" i="90" s="1"/>
  <c r="AO172" i="90" s="1"/>
  <c r="BE207" i="90"/>
  <c r="Y207" i="90" s="1"/>
  <c r="AO207" i="90" s="1"/>
  <c r="BH154" i="90"/>
  <c r="AB154" i="90" s="1"/>
  <c r="AR154" i="90" s="1"/>
  <c r="BD180" i="90"/>
  <c r="X180" i="90" s="1"/>
  <c r="AN180" i="90" s="1"/>
  <c r="AZ226" i="90"/>
  <c r="T226" i="90" s="1"/>
  <c r="AJ226" i="90" s="1"/>
  <c r="AZ69" i="90"/>
  <c r="T69" i="90" s="1"/>
  <c r="AJ69" i="90" s="1"/>
  <c r="BE69" i="90"/>
  <c r="Y69" i="90" s="1"/>
  <c r="AO69" i="90" s="1"/>
  <c r="BE86" i="90"/>
  <c r="Y86" i="90" s="1"/>
  <c r="AO86" i="90" s="1"/>
  <c r="BE90" i="90"/>
  <c r="Y90" i="90" s="1"/>
  <c r="AO90" i="90" s="1"/>
  <c r="BH77" i="90"/>
  <c r="AB77" i="90" s="1"/>
  <c r="AR77" i="90" s="1"/>
  <c r="BH159" i="90"/>
  <c r="AB159" i="90" s="1"/>
  <c r="AR159" i="90" s="1"/>
  <c r="BG184" i="90"/>
  <c r="AA184" i="90" s="1"/>
  <c r="AQ184" i="90" s="1"/>
  <c r="BG168" i="90"/>
  <c r="AA168" i="90" s="1"/>
  <c r="AQ168" i="90" s="1"/>
  <c r="BG120" i="90"/>
  <c r="AA120" i="90" s="1"/>
  <c r="AQ120" i="90" s="1"/>
  <c r="BG104" i="90"/>
  <c r="AA104" i="90" s="1"/>
  <c r="AQ104" i="90" s="1"/>
  <c r="BD55" i="90"/>
  <c r="X55" i="90" s="1"/>
  <c r="AN55" i="90" s="1"/>
  <c r="BD39" i="90"/>
  <c r="X39" i="90" s="1"/>
  <c r="AN39" i="90" s="1"/>
  <c r="AY166" i="90"/>
  <c r="S166" i="90" s="1"/>
  <c r="AI166" i="90" s="1"/>
  <c r="AY151" i="90"/>
  <c r="S151" i="90" s="1"/>
  <c r="AI151" i="90" s="1"/>
  <c r="AY103" i="90"/>
  <c r="S103" i="90" s="1"/>
  <c r="AI103" i="90" s="1"/>
  <c r="BG65" i="90"/>
  <c r="AA65" i="90" s="1"/>
  <c r="AQ65" i="90" s="1"/>
  <c r="BG81" i="90"/>
  <c r="AA81" i="90" s="1"/>
  <c r="AQ81" i="90" s="1"/>
  <c r="BG194" i="90"/>
  <c r="AA194" i="90" s="1"/>
  <c r="AQ194" i="90" s="1"/>
  <c r="BD137" i="90"/>
  <c r="X137" i="90" s="1"/>
  <c r="AN137" i="90" s="1"/>
  <c r="AY211" i="90"/>
  <c r="S211" i="90" s="1"/>
  <c r="AI211" i="90" s="1"/>
  <c r="BG34" i="90"/>
  <c r="AA34" i="90" s="1"/>
  <c r="AQ34" i="90" s="1"/>
  <c r="BG50" i="90"/>
  <c r="AA50" i="90" s="1"/>
  <c r="AQ50" i="90" s="1"/>
  <c r="BG114" i="90"/>
  <c r="AA114" i="90" s="1"/>
  <c r="AQ114" i="90" s="1"/>
  <c r="BG130" i="90"/>
  <c r="AA130" i="90" s="1"/>
  <c r="AQ130" i="90" s="1"/>
  <c r="BG162" i="90"/>
  <c r="AA162" i="90" s="1"/>
  <c r="AQ162" i="90" s="1"/>
  <c r="BG178" i="90"/>
  <c r="AA178" i="90" s="1"/>
  <c r="AQ178" i="90" s="1"/>
  <c r="BE87" i="90"/>
  <c r="Y87" i="90" s="1"/>
  <c r="AO87" i="90" s="1"/>
  <c r="BE91" i="90"/>
  <c r="Y91" i="90" s="1"/>
  <c r="AO91" i="90" s="1"/>
  <c r="BH69" i="90"/>
  <c r="AB69" i="90" s="1"/>
  <c r="AR69" i="90" s="1"/>
  <c r="BH44" i="90"/>
  <c r="AB44" i="90" s="1"/>
  <c r="AR44" i="90" s="1"/>
  <c r="BH60" i="90"/>
  <c r="AB60" i="90" s="1"/>
  <c r="AR60" i="90" s="1"/>
  <c r="BH78" i="90"/>
  <c r="AB78" i="90" s="1"/>
  <c r="AR78" i="90" s="1"/>
  <c r="BH82" i="90"/>
  <c r="AB82" i="90" s="1"/>
  <c r="AR82" i="90" s="1"/>
  <c r="BH86" i="90"/>
  <c r="AB86" i="90" s="1"/>
  <c r="AR86" i="90" s="1"/>
  <c r="BH90" i="90"/>
  <c r="AB90" i="90" s="1"/>
  <c r="AR90" i="90" s="1"/>
  <c r="BH122" i="90"/>
  <c r="AB122" i="90" s="1"/>
  <c r="AR122" i="90" s="1"/>
  <c r="BH126" i="90"/>
  <c r="AB126" i="90" s="1"/>
  <c r="AR126" i="90" s="1"/>
  <c r="BH130" i="90"/>
  <c r="AB130" i="90" s="1"/>
  <c r="AR130" i="90" s="1"/>
  <c r="BH134" i="90"/>
  <c r="AB134" i="90" s="1"/>
  <c r="AR134" i="90" s="1"/>
  <c r="BH138" i="90"/>
  <c r="AB138" i="90" s="1"/>
  <c r="AR138" i="90" s="1"/>
  <c r="BH142" i="90"/>
  <c r="AB142" i="90" s="1"/>
  <c r="AR142" i="90" s="1"/>
  <c r="BH186" i="90"/>
  <c r="AB186" i="90" s="1"/>
  <c r="AR186" i="90" s="1"/>
  <c r="BG150" i="90"/>
  <c r="AA150" i="90" s="1"/>
  <c r="AQ150" i="90" s="1"/>
  <c r="BG56" i="90"/>
  <c r="AA56" i="90" s="1"/>
  <c r="AQ56" i="90" s="1"/>
  <c r="BG40" i="90"/>
  <c r="AA40" i="90" s="1"/>
  <c r="AQ40" i="90" s="1"/>
  <c r="BE71" i="90"/>
  <c r="Y71" i="90" s="1"/>
  <c r="AO71" i="90" s="1"/>
  <c r="BE75" i="90"/>
  <c r="Y75" i="90" s="1"/>
  <c r="AO75" i="90" s="1"/>
  <c r="BE79" i="90"/>
  <c r="Y79" i="90" s="1"/>
  <c r="AO79" i="90" s="1"/>
  <c r="AZ27" i="90"/>
  <c r="T27" i="90" s="1"/>
  <c r="AJ27" i="90" s="1"/>
  <c r="AZ32" i="90"/>
  <c r="T32" i="90" s="1"/>
  <c r="AJ32" i="90" s="1"/>
  <c r="AZ36" i="90"/>
  <c r="T36" i="90" s="1"/>
  <c r="AJ36" i="90" s="1"/>
  <c r="AZ48" i="90"/>
  <c r="T48" i="90" s="1"/>
  <c r="AJ48" i="90" s="1"/>
  <c r="AZ52" i="90"/>
  <c r="T52" i="90" s="1"/>
  <c r="AJ52" i="90" s="1"/>
  <c r="AZ87" i="90"/>
  <c r="T87" i="90" s="1"/>
  <c r="AJ87" i="90" s="1"/>
  <c r="AZ91" i="90"/>
  <c r="T91" i="90" s="1"/>
  <c r="AJ91" i="90" s="1"/>
  <c r="AZ99" i="90"/>
  <c r="T99" i="90" s="1"/>
  <c r="AJ99" i="90" s="1"/>
  <c r="AZ107" i="90"/>
  <c r="T107" i="90" s="1"/>
  <c r="AJ107" i="90" s="1"/>
  <c r="AZ119" i="90"/>
  <c r="T119" i="90" s="1"/>
  <c r="AJ119" i="90" s="1"/>
  <c r="AZ123" i="90"/>
  <c r="T123" i="90" s="1"/>
  <c r="AJ123" i="90" s="1"/>
  <c r="AZ151" i="90"/>
  <c r="T151" i="90" s="1"/>
  <c r="AJ151" i="90" s="1"/>
  <c r="AZ163" i="90"/>
  <c r="T163" i="90" s="1"/>
  <c r="AJ163" i="90" s="1"/>
  <c r="AZ200" i="90"/>
  <c r="T200" i="90" s="1"/>
  <c r="AJ200" i="90" s="1"/>
  <c r="AZ212" i="90"/>
  <c r="T212" i="90" s="1"/>
  <c r="AJ212" i="90" s="1"/>
  <c r="BE95" i="90"/>
  <c r="Y95" i="90" s="1"/>
  <c r="AO95" i="90" s="1"/>
  <c r="BE99" i="90"/>
  <c r="Y99" i="90" s="1"/>
  <c r="AO99" i="90" s="1"/>
  <c r="BE103" i="90"/>
  <c r="Y103" i="90" s="1"/>
  <c r="AO103" i="90" s="1"/>
  <c r="BH74" i="90"/>
  <c r="AB74" i="90" s="1"/>
  <c r="AR74" i="90" s="1"/>
  <c r="BH31" i="90"/>
  <c r="AB31" i="90" s="1"/>
  <c r="AR31" i="90" s="1"/>
  <c r="BH39" i="90"/>
  <c r="AB39" i="90" s="1"/>
  <c r="AR39" i="90" s="1"/>
  <c r="BH43" i="90"/>
  <c r="AB43" i="90" s="1"/>
  <c r="AR43" i="90" s="1"/>
  <c r="BH47" i="90"/>
  <c r="AB47" i="90" s="1"/>
  <c r="AR47" i="90" s="1"/>
  <c r="BH55" i="90"/>
  <c r="AB55" i="90" s="1"/>
  <c r="AR55" i="90" s="1"/>
  <c r="BH59" i="90"/>
  <c r="AB59" i="90" s="1"/>
  <c r="AR59" i="90" s="1"/>
  <c r="BH155" i="90"/>
  <c r="AB155" i="90" s="1"/>
  <c r="AR155" i="90" s="1"/>
  <c r="BH206" i="90"/>
  <c r="AB206" i="90" s="1"/>
  <c r="AR206" i="90" s="1"/>
  <c r="BH210" i="90"/>
  <c r="AB210" i="90" s="1"/>
  <c r="AR210" i="90" s="1"/>
  <c r="BH213" i="90"/>
  <c r="AB213" i="90" s="1"/>
  <c r="AR213" i="90" s="1"/>
  <c r="BH217" i="90"/>
  <c r="AB217" i="90" s="1"/>
  <c r="AR217" i="90" s="1"/>
  <c r="BG96" i="90"/>
  <c r="AA96" i="90" s="1"/>
  <c r="AQ96" i="90" s="1"/>
  <c r="BE83" i="90"/>
  <c r="Y83" i="90" s="1"/>
  <c r="AO83" i="90" s="1"/>
  <c r="BE107" i="90"/>
  <c r="Y107" i="90" s="1"/>
  <c r="AO107" i="90" s="1"/>
  <c r="BE111" i="90"/>
  <c r="Y111" i="90" s="1"/>
  <c r="AO111" i="90" s="1"/>
  <c r="BE119" i="90"/>
  <c r="Y119" i="90" s="1"/>
  <c r="AO119" i="90" s="1"/>
  <c r="BE123" i="90"/>
  <c r="Y123" i="90" s="1"/>
  <c r="AO123" i="90" s="1"/>
  <c r="BE127" i="90"/>
  <c r="Y127" i="90" s="1"/>
  <c r="AO127" i="90" s="1"/>
  <c r="BE131" i="90"/>
  <c r="Y131" i="90" s="1"/>
  <c r="AO131" i="90" s="1"/>
  <c r="BH91" i="90"/>
  <c r="AB91" i="90" s="1"/>
  <c r="AR91" i="90" s="1"/>
  <c r="BH94" i="90"/>
  <c r="AB94" i="90" s="1"/>
  <c r="AR94" i="90" s="1"/>
  <c r="BH102" i="90"/>
  <c r="AB102" i="90" s="1"/>
  <c r="AR102" i="90" s="1"/>
  <c r="BH106" i="90"/>
  <c r="AB106" i="90" s="1"/>
  <c r="AR106" i="90" s="1"/>
  <c r="BH110" i="90"/>
  <c r="AB110" i="90" s="1"/>
  <c r="AR110" i="90" s="1"/>
  <c r="BH123" i="90"/>
  <c r="AB123" i="90" s="1"/>
  <c r="AR123" i="90" s="1"/>
  <c r="BH139" i="90"/>
  <c r="AB139" i="90" s="1"/>
  <c r="AR139" i="90" s="1"/>
  <c r="BH174" i="90"/>
  <c r="AB174" i="90" s="1"/>
  <c r="AR174" i="90" s="1"/>
  <c r="BH182" i="90"/>
  <c r="AB182" i="90" s="1"/>
  <c r="AR182" i="90" s="1"/>
  <c r="BH190" i="90"/>
  <c r="AB190" i="90" s="1"/>
  <c r="AR190" i="90" s="1"/>
  <c r="BG180" i="90"/>
  <c r="AA180" i="90" s="1"/>
  <c r="AQ180" i="90" s="1"/>
  <c r="BG164" i="90"/>
  <c r="AA164" i="90" s="1"/>
  <c r="AQ164" i="90" s="1"/>
  <c r="BG132" i="90"/>
  <c r="AA132" i="90" s="1"/>
  <c r="AQ132" i="90" s="1"/>
  <c r="BG116" i="90"/>
  <c r="AA116" i="90" s="1"/>
  <c r="AQ116" i="90" s="1"/>
  <c r="BG52" i="90"/>
  <c r="AA52" i="90" s="1"/>
  <c r="AQ52" i="90" s="1"/>
  <c r="BG36" i="90"/>
  <c r="AA36" i="90" s="1"/>
  <c r="AQ36" i="90" s="1"/>
  <c r="BD189" i="90"/>
  <c r="X189" i="90" s="1"/>
  <c r="AN189" i="90" s="1"/>
  <c r="BD174" i="90"/>
  <c r="X174" i="90" s="1"/>
  <c r="AN174" i="90" s="1"/>
  <c r="BD158" i="90"/>
  <c r="X158" i="90" s="1"/>
  <c r="AN158" i="90" s="1"/>
  <c r="BD129" i="90"/>
  <c r="X129" i="90" s="1"/>
  <c r="AN129" i="90" s="1"/>
  <c r="BD78" i="90"/>
  <c r="X78" i="90" s="1"/>
  <c r="AN78" i="90" s="1"/>
  <c r="AZ194" i="90"/>
  <c r="T194" i="90" s="1"/>
  <c r="AJ194" i="90" s="1"/>
  <c r="BG41" i="90"/>
  <c r="AA41" i="90" s="1"/>
  <c r="AQ41" i="90" s="1"/>
  <c r="BG57" i="90"/>
  <c r="AA57" i="90" s="1"/>
  <c r="AQ57" i="90" s="1"/>
  <c r="BG73" i="90"/>
  <c r="AA73" i="90" s="1"/>
  <c r="AQ73" i="90" s="1"/>
  <c r="BG90" i="90"/>
  <c r="AA90" i="90" s="1"/>
  <c r="AQ90" i="90" s="1"/>
  <c r="BG105" i="90"/>
  <c r="AA105" i="90" s="1"/>
  <c r="AQ105" i="90" s="1"/>
  <c r="BG121" i="90"/>
  <c r="AA121" i="90" s="1"/>
  <c r="AQ121" i="90" s="1"/>
  <c r="BG169" i="90"/>
  <c r="AA169" i="90" s="1"/>
  <c r="AQ169" i="90" s="1"/>
  <c r="BG185" i="90"/>
  <c r="AA185" i="90" s="1"/>
  <c r="AQ185" i="90" s="1"/>
  <c r="BK28" i="90"/>
  <c r="AE28" i="90" s="1"/>
  <c r="AU28" i="90" s="1"/>
  <c r="BK32" i="90"/>
  <c r="AE32" i="90" s="1"/>
  <c r="AU32" i="90" s="1"/>
  <c r="BK36" i="90"/>
  <c r="AE36" i="90" s="1"/>
  <c r="AU36" i="90" s="1"/>
  <c r="BK40" i="90"/>
  <c r="AE40" i="90" s="1"/>
  <c r="AU40" i="90" s="1"/>
  <c r="BK44" i="90"/>
  <c r="AE44" i="90" s="1"/>
  <c r="AU44" i="90" s="1"/>
  <c r="BK48" i="90"/>
  <c r="AE48" i="90" s="1"/>
  <c r="AU48" i="90" s="1"/>
  <c r="BK52" i="90"/>
  <c r="AE52" i="90" s="1"/>
  <c r="AU52" i="90" s="1"/>
  <c r="BK56" i="90"/>
  <c r="AE56" i="90" s="1"/>
  <c r="AU56" i="90" s="1"/>
  <c r="BK60" i="90"/>
  <c r="AE60" i="90" s="1"/>
  <c r="AU60" i="90" s="1"/>
  <c r="BK64" i="90"/>
  <c r="AE64" i="90" s="1"/>
  <c r="AU64" i="90" s="1"/>
  <c r="BK88" i="90"/>
  <c r="AE88" i="90" s="1"/>
  <c r="AU88" i="90" s="1"/>
  <c r="BK104" i="90"/>
  <c r="AE104" i="90" s="1"/>
  <c r="AU104" i="90" s="1"/>
  <c r="BK108" i="90"/>
  <c r="AE108" i="90" s="1"/>
  <c r="AU108" i="90" s="1"/>
  <c r="BK112" i="90"/>
  <c r="AE112" i="90" s="1"/>
  <c r="AU112" i="90" s="1"/>
  <c r="BK116" i="90"/>
  <c r="AE116" i="90" s="1"/>
  <c r="AU116" i="90" s="1"/>
  <c r="BK120" i="90"/>
  <c r="AE120" i="90" s="1"/>
  <c r="AU120" i="90" s="1"/>
  <c r="BK124" i="90"/>
  <c r="AE124" i="90" s="1"/>
  <c r="AU124" i="90" s="1"/>
  <c r="BK128" i="90"/>
  <c r="AE128" i="90" s="1"/>
  <c r="AU128" i="90" s="1"/>
  <c r="BK132" i="90"/>
  <c r="AE132" i="90" s="1"/>
  <c r="AU132" i="90" s="1"/>
  <c r="BK146" i="90"/>
  <c r="AE146" i="90" s="1"/>
  <c r="AU146" i="90" s="1"/>
  <c r="BK164" i="90"/>
  <c r="AE164" i="90" s="1"/>
  <c r="AU164" i="90" s="1"/>
  <c r="BK168" i="90"/>
  <c r="AE168" i="90" s="1"/>
  <c r="AU168" i="90" s="1"/>
  <c r="BK172" i="90"/>
  <c r="AE172" i="90" s="1"/>
  <c r="AU172" i="90" s="1"/>
  <c r="BK176" i="90"/>
  <c r="AE176" i="90" s="1"/>
  <c r="AU176" i="90" s="1"/>
  <c r="BK180" i="90"/>
  <c r="AE180" i="90" s="1"/>
  <c r="AU180" i="90" s="1"/>
  <c r="BK184" i="90"/>
  <c r="AE184" i="90" s="1"/>
  <c r="AU184" i="90" s="1"/>
  <c r="BK188" i="90"/>
  <c r="AE188" i="90" s="1"/>
  <c r="AU188" i="90" s="1"/>
  <c r="BK196" i="90"/>
  <c r="AE196" i="90" s="1"/>
  <c r="AU196" i="90" s="1"/>
  <c r="BD144" i="90"/>
  <c r="X144" i="90" s="1"/>
  <c r="AN144" i="90" s="1"/>
  <c r="BD58" i="90"/>
  <c r="X58" i="90" s="1"/>
  <c r="AN58" i="90" s="1"/>
  <c r="BD42" i="90"/>
  <c r="X42" i="90" s="1"/>
  <c r="AN42" i="90" s="1"/>
  <c r="BE27" i="90"/>
  <c r="Y27" i="90" s="1"/>
  <c r="AO27" i="90" s="1"/>
  <c r="BE31" i="90"/>
  <c r="Y31" i="90" s="1"/>
  <c r="AO31" i="90" s="1"/>
  <c r="BE35" i="90"/>
  <c r="Y35" i="90" s="1"/>
  <c r="AO35" i="90" s="1"/>
  <c r="BE39" i="90"/>
  <c r="Y39" i="90" s="1"/>
  <c r="AO39" i="90" s="1"/>
  <c r="BE43" i="90"/>
  <c r="Y43" i="90" s="1"/>
  <c r="AO43" i="90" s="1"/>
  <c r="BE47" i="90"/>
  <c r="Y47" i="90" s="1"/>
  <c r="AO47" i="90" s="1"/>
  <c r="BE51" i="90"/>
  <c r="Y51" i="90" s="1"/>
  <c r="AO51" i="90" s="1"/>
  <c r="BE55" i="90"/>
  <c r="Y55" i="90" s="1"/>
  <c r="AO55" i="90" s="1"/>
  <c r="BE59" i="90"/>
  <c r="Y59" i="90" s="1"/>
  <c r="AO59" i="90" s="1"/>
  <c r="BE64" i="90"/>
  <c r="Y64" i="90" s="1"/>
  <c r="AO64" i="90" s="1"/>
  <c r="BE115" i="90"/>
  <c r="Y115" i="90" s="1"/>
  <c r="AO115" i="90" s="1"/>
  <c r="BE154" i="90"/>
  <c r="Y154" i="90" s="1"/>
  <c r="AO154" i="90" s="1"/>
  <c r="BE158" i="90"/>
  <c r="Y158" i="90" s="1"/>
  <c r="AO158" i="90" s="1"/>
  <c r="BE210" i="90"/>
  <c r="Y210" i="90" s="1"/>
  <c r="AO210" i="90" s="1"/>
  <c r="BE218" i="90"/>
  <c r="Y218" i="90" s="1"/>
  <c r="AO218" i="90" s="1"/>
  <c r="BH98" i="90"/>
  <c r="AB98" i="90" s="1"/>
  <c r="AR98" i="90" s="1"/>
  <c r="BH114" i="90"/>
  <c r="AB114" i="90" s="1"/>
  <c r="AR114" i="90" s="1"/>
  <c r="BH178" i="90"/>
  <c r="AB178" i="90" s="1"/>
  <c r="AR178" i="90" s="1"/>
  <c r="BD29" i="90"/>
  <c r="X29" i="90" s="1"/>
  <c r="AN29" i="90" s="1"/>
  <c r="AZ204" i="90"/>
  <c r="T204" i="90" s="1"/>
  <c r="AJ204" i="90" s="1"/>
  <c r="AZ171" i="90"/>
  <c r="T171" i="90" s="1"/>
  <c r="AJ171" i="90" s="1"/>
  <c r="BG176" i="90"/>
  <c r="AA176" i="90" s="1"/>
  <c r="AQ176" i="90" s="1"/>
  <c r="BG128" i="90"/>
  <c r="AA128" i="90" s="1"/>
  <c r="AQ128" i="90" s="1"/>
  <c r="BG112" i="90"/>
  <c r="AA112" i="90" s="1"/>
  <c r="AQ112" i="90" s="1"/>
  <c r="BG63" i="90"/>
  <c r="AA63" i="90" s="1"/>
  <c r="AQ63" i="90" s="1"/>
  <c r="BG48" i="90"/>
  <c r="AA48" i="90" s="1"/>
  <c r="AQ48" i="90" s="1"/>
  <c r="BG32" i="90"/>
  <c r="AA32" i="90" s="1"/>
  <c r="AQ32" i="90" s="1"/>
  <c r="BD218" i="90"/>
  <c r="X218" i="90" s="1"/>
  <c r="AN218" i="90" s="1"/>
  <c r="BD193" i="90"/>
  <c r="X193" i="90" s="1"/>
  <c r="AN193" i="90" s="1"/>
  <c r="BD170" i="90"/>
  <c r="X170" i="90" s="1"/>
  <c r="AN170" i="90" s="1"/>
  <c r="BD154" i="90"/>
  <c r="X154" i="90" s="1"/>
  <c r="AN154" i="90" s="1"/>
  <c r="BD64" i="90"/>
  <c r="X64" i="90" s="1"/>
  <c r="AN64" i="90" s="1"/>
  <c r="BD47" i="90"/>
  <c r="X47" i="90" s="1"/>
  <c r="AN47" i="90" s="1"/>
  <c r="AY222" i="90"/>
  <c r="S222" i="90" s="1"/>
  <c r="AI222" i="90" s="1"/>
  <c r="AY173" i="90"/>
  <c r="S173" i="90" s="1"/>
  <c r="AI173" i="90" s="1"/>
  <c r="AY59" i="90"/>
  <c r="S59" i="90" s="1"/>
  <c r="AI59" i="90" s="1"/>
  <c r="AY43" i="90"/>
  <c r="S43" i="90" s="1"/>
  <c r="AI43" i="90" s="1"/>
  <c r="BG42" i="90"/>
  <c r="AA42" i="90" s="1"/>
  <c r="AQ42" i="90" s="1"/>
  <c r="BG58" i="90"/>
  <c r="AA58" i="90" s="1"/>
  <c r="AQ58" i="90" s="1"/>
  <c r="BG106" i="90"/>
  <c r="AA106" i="90" s="1"/>
  <c r="AQ106" i="90" s="1"/>
  <c r="BG122" i="90"/>
  <c r="AA122" i="90" s="1"/>
  <c r="AQ122" i="90" s="1"/>
  <c r="BG137" i="90"/>
  <c r="AA137" i="90" s="1"/>
  <c r="AQ137" i="90" s="1"/>
  <c r="BG153" i="90"/>
  <c r="AA153" i="90" s="1"/>
  <c r="AQ153" i="90" s="1"/>
  <c r="BG170" i="90"/>
  <c r="AA170" i="90" s="1"/>
  <c r="AQ170" i="90" s="1"/>
  <c r="BG186" i="90"/>
  <c r="AA186" i="90" s="1"/>
  <c r="AQ186" i="90" s="1"/>
  <c r="BG198" i="90"/>
  <c r="AA198" i="90" s="1"/>
  <c r="AQ198" i="90" s="1"/>
  <c r="BK65" i="90"/>
  <c r="AE65" i="90" s="1"/>
  <c r="AU65" i="90" s="1"/>
  <c r="BK69" i="90"/>
  <c r="AE69" i="90" s="1"/>
  <c r="AU69" i="90" s="1"/>
  <c r="BK73" i="90"/>
  <c r="AE73" i="90" s="1"/>
  <c r="AU73" i="90" s="1"/>
  <c r="BK77" i="90"/>
  <c r="AE77" i="90" s="1"/>
  <c r="AU77" i="90" s="1"/>
  <c r="BK81" i="90"/>
  <c r="AE81" i="90" s="1"/>
  <c r="AU81" i="90" s="1"/>
  <c r="BK150" i="90"/>
  <c r="AE150" i="90" s="1"/>
  <c r="AU150" i="90" s="1"/>
  <c r="BK200" i="90"/>
  <c r="AE200" i="90" s="1"/>
  <c r="AU200" i="90" s="1"/>
  <c r="BK204" i="90"/>
  <c r="AE204" i="90" s="1"/>
  <c r="AU204" i="90" s="1"/>
  <c r="BD224" i="90"/>
  <c r="X224" i="90" s="1"/>
  <c r="AN224" i="90" s="1"/>
  <c r="BD209" i="90"/>
  <c r="X209" i="90" s="1"/>
  <c r="AN209" i="90" s="1"/>
  <c r="BD177" i="90"/>
  <c r="X177" i="90" s="1"/>
  <c r="AN177" i="90" s="1"/>
  <c r="BD161" i="90"/>
  <c r="X161" i="90" s="1"/>
  <c r="AN161" i="90" s="1"/>
  <c r="BD81" i="90"/>
  <c r="X81" i="90" s="1"/>
  <c r="AN81" i="90" s="1"/>
  <c r="BD54" i="90"/>
  <c r="X54" i="90" s="1"/>
  <c r="AN54" i="90" s="1"/>
  <c r="BD38" i="90"/>
  <c r="X38" i="90" s="1"/>
  <c r="AN38" i="90" s="1"/>
  <c r="AZ215" i="90"/>
  <c r="T215" i="90" s="1"/>
  <c r="AJ215" i="90" s="1"/>
  <c r="AZ197" i="90"/>
  <c r="T197" i="90" s="1"/>
  <c r="AJ197" i="90" s="1"/>
  <c r="BE63" i="90"/>
  <c r="Y63" i="90" s="1"/>
  <c r="AO63" i="90" s="1"/>
  <c r="BE151" i="90"/>
  <c r="Y151" i="90" s="1"/>
  <c r="AO151" i="90" s="1"/>
  <c r="BH84" i="90"/>
  <c r="AB84" i="90" s="1"/>
  <c r="AR84" i="90" s="1"/>
  <c r="BH99" i="90"/>
  <c r="AB99" i="90" s="1"/>
  <c r="AR99" i="90" s="1"/>
  <c r="BH150" i="90"/>
  <c r="AB150" i="90" s="1"/>
  <c r="AR150" i="90" s="1"/>
  <c r="AZ216" i="90"/>
  <c r="T216" i="90" s="1"/>
  <c r="AJ216" i="90" s="1"/>
  <c r="AZ167" i="90"/>
  <c r="T167" i="90" s="1"/>
  <c r="AJ167" i="90" s="1"/>
  <c r="BG219" i="90"/>
  <c r="AA219" i="90" s="1"/>
  <c r="AQ219" i="90" s="1"/>
  <c r="BG188" i="90"/>
  <c r="AA188" i="90" s="1"/>
  <c r="AQ188" i="90" s="1"/>
  <c r="BG172" i="90"/>
  <c r="AA172" i="90" s="1"/>
  <c r="AQ172" i="90" s="1"/>
  <c r="BG124" i="90"/>
  <c r="AA124" i="90" s="1"/>
  <c r="AQ124" i="90" s="1"/>
  <c r="BG108" i="90"/>
  <c r="AA108" i="90" s="1"/>
  <c r="AQ108" i="90" s="1"/>
  <c r="BG60" i="90"/>
  <c r="AA60" i="90" s="1"/>
  <c r="AQ60" i="90" s="1"/>
  <c r="BG44" i="90"/>
  <c r="AA44" i="90" s="1"/>
  <c r="AQ44" i="90" s="1"/>
  <c r="BG28" i="90"/>
  <c r="AA28" i="90" s="1"/>
  <c r="AQ28" i="90" s="1"/>
  <c r="BD197" i="90"/>
  <c r="X197" i="90" s="1"/>
  <c r="AN197" i="90" s="1"/>
  <c r="BD182" i="90"/>
  <c r="X182" i="90" s="1"/>
  <c r="AN182" i="90" s="1"/>
  <c r="BD166" i="90"/>
  <c r="X166" i="90" s="1"/>
  <c r="AN166" i="90" s="1"/>
  <c r="BD149" i="90"/>
  <c r="X149" i="90" s="1"/>
  <c r="AN149" i="90" s="1"/>
  <c r="BD145" i="90"/>
  <c r="X145" i="90" s="1"/>
  <c r="AN145" i="90" s="1"/>
  <c r="BD112" i="90"/>
  <c r="X112" i="90" s="1"/>
  <c r="AN112" i="90" s="1"/>
  <c r="AY203" i="90"/>
  <c r="S203" i="90" s="1"/>
  <c r="AI203" i="90" s="1"/>
  <c r="AY187" i="90"/>
  <c r="S187" i="90" s="1"/>
  <c r="AI187" i="90" s="1"/>
  <c r="AY155" i="90"/>
  <c r="S155" i="90" s="1"/>
  <c r="AI155" i="90" s="1"/>
  <c r="AY139" i="90"/>
  <c r="S139" i="90" s="1"/>
  <c r="AI139" i="90" s="1"/>
  <c r="AY123" i="90"/>
  <c r="S123" i="90" s="1"/>
  <c r="AI123" i="90" s="1"/>
  <c r="AY107" i="90"/>
  <c r="S107" i="90" s="1"/>
  <c r="AI107" i="90" s="1"/>
  <c r="AY91" i="90"/>
  <c r="S91" i="90" s="1"/>
  <c r="AI91" i="90" s="1"/>
  <c r="AY75" i="90"/>
  <c r="S75" i="90" s="1"/>
  <c r="AI75" i="90" s="1"/>
  <c r="BG138" i="90"/>
  <c r="AA138" i="90" s="1"/>
  <c r="AQ138" i="90" s="1"/>
  <c r="BG154" i="90"/>
  <c r="AA154" i="90" s="1"/>
  <c r="AQ154" i="90" s="1"/>
  <c r="BG167" i="90"/>
  <c r="AA167" i="90" s="1"/>
  <c r="AQ167" i="90" s="1"/>
  <c r="BG218" i="90"/>
  <c r="AA218" i="90" s="1"/>
  <c r="AQ218" i="90" s="1"/>
  <c r="BK154" i="90"/>
  <c r="AE154" i="90" s="1"/>
  <c r="AU154" i="90" s="1"/>
  <c r="BK158" i="90"/>
  <c r="AE158" i="90" s="1"/>
  <c r="AU158" i="90" s="1"/>
  <c r="BK210" i="90"/>
  <c r="AE210" i="90" s="1"/>
  <c r="AU210" i="90" s="1"/>
  <c r="BK215" i="90"/>
  <c r="AE215" i="90" s="1"/>
  <c r="AU215" i="90" s="1"/>
  <c r="BD128" i="90"/>
  <c r="X128" i="90" s="1"/>
  <c r="AN128" i="90" s="1"/>
  <c r="BD77" i="90"/>
  <c r="X77" i="90" s="1"/>
  <c r="AN77" i="90" s="1"/>
  <c r="BD50" i="90"/>
  <c r="X50" i="90" s="1"/>
  <c r="AN50" i="90" s="1"/>
  <c r="BD34" i="90"/>
  <c r="X34" i="90" s="1"/>
  <c r="AN34" i="90" s="1"/>
  <c r="BD73" i="90"/>
  <c r="X73" i="90" s="1"/>
  <c r="AN73" i="90" s="1"/>
  <c r="AZ224" i="90"/>
  <c r="T224" i="90" s="1"/>
  <c r="AJ224" i="90" s="1"/>
  <c r="BH65" i="90"/>
  <c r="AB65" i="90" s="1"/>
  <c r="AR65" i="90" s="1"/>
  <c r="BH27" i="90"/>
  <c r="AB27" i="90" s="1"/>
  <c r="AR27" i="90" s="1"/>
  <c r="BH35" i="90"/>
  <c r="AB35" i="90" s="1"/>
  <c r="AR35" i="90" s="1"/>
  <c r="BH51" i="90"/>
  <c r="AB51" i="90" s="1"/>
  <c r="AR51" i="90" s="1"/>
  <c r="BH81" i="90"/>
  <c r="AB81" i="90" s="1"/>
  <c r="AR81" i="90" s="1"/>
  <c r="BH194" i="90"/>
  <c r="AB194" i="90" s="1"/>
  <c r="AR194" i="90" s="1"/>
  <c r="BH224" i="90"/>
  <c r="AB224" i="90" s="1"/>
  <c r="AR224" i="90" s="1"/>
  <c r="BD160" i="90"/>
  <c r="X160" i="90" s="1"/>
  <c r="AN160" i="90" s="1"/>
  <c r="BD80" i="90"/>
  <c r="X80" i="90" s="1"/>
  <c r="AN80" i="90" s="1"/>
  <c r="BG214" i="90"/>
  <c r="AA214" i="90" s="1"/>
  <c r="AQ214" i="90" s="1"/>
  <c r="BG209" i="90"/>
  <c r="AA209" i="90" s="1"/>
  <c r="AQ209" i="90" s="1"/>
  <c r="BG217" i="90"/>
  <c r="AA217" i="90" s="1"/>
  <c r="AQ217" i="90" s="1"/>
  <c r="BG145" i="90"/>
  <c r="AA145" i="90" s="1"/>
  <c r="AQ145" i="90" s="1"/>
  <c r="BG100" i="90"/>
  <c r="AA100" i="90" s="1"/>
  <c r="AQ100" i="90" s="1"/>
  <c r="BH215" i="90"/>
  <c r="AB215" i="90" s="1"/>
  <c r="AR215" i="90" s="1"/>
  <c r="BH223" i="90"/>
  <c r="AB223" i="90" s="1"/>
  <c r="AR223" i="90" s="1"/>
  <c r="BG92" i="90"/>
  <c r="AA92" i="90" s="1"/>
  <c r="AQ92" i="90" s="1"/>
  <c r="BH216" i="90"/>
  <c r="AB216" i="90" s="1"/>
  <c r="AR216" i="90" s="1"/>
  <c r="BE93" i="90"/>
  <c r="Y93" i="90" s="1"/>
  <c r="AO93" i="90" s="1"/>
  <c r="BH131" i="90"/>
  <c r="AB131" i="90" s="1"/>
  <c r="AR131" i="90" s="1"/>
  <c r="BH166" i="90"/>
  <c r="AB166" i="90" s="1"/>
  <c r="AR166" i="90" s="1"/>
  <c r="BH170" i="90"/>
  <c r="AB170" i="90" s="1"/>
  <c r="AR170" i="90" s="1"/>
  <c r="BH222" i="90"/>
  <c r="AB222" i="90" s="1"/>
  <c r="AR222" i="90" s="1"/>
  <c r="AZ187" i="90"/>
  <c r="T187" i="90" s="1"/>
  <c r="AJ187" i="90" s="1"/>
  <c r="AZ139" i="90"/>
  <c r="T139" i="90" s="1"/>
  <c r="AJ139" i="90" s="1"/>
  <c r="BH179" i="90"/>
  <c r="AB179" i="90" s="1"/>
  <c r="AR179" i="90" s="1"/>
  <c r="BH200" i="90"/>
  <c r="AB200" i="90" s="1"/>
  <c r="AR200" i="90" s="1"/>
  <c r="BH212" i="90"/>
  <c r="AB212" i="90" s="1"/>
  <c r="AR212" i="90" s="1"/>
  <c r="AZ183" i="90"/>
  <c r="T183" i="90" s="1"/>
  <c r="AJ183" i="90" s="1"/>
  <c r="AZ135" i="90"/>
  <c r="T135" i="90" s="1"/>
  <c r="AJ135" i="90" s="1"/>
  <c r="AZ71" i="90"/>
  <c r="T71" i="90" s="1"/>
  <c r="AJ71" i="90" s="1"/>
  <c r="BE65" i="90"/>
  <c r="Y65" i="90" s="1"/>
  <c r="AO65" i="90" s="1"/>
  <c r="BE73" i="90"/>
  <c r="Y73" i="90" s="1"/>
  <c r="AO73" i="90" s="1"/>
  <c r="BE77" i="90"/>
  <c r="Y77" i="90" s="1"/>
  <c r="AO77" i="90" s="1"/>
  <c r="BE81" i="90"/>
  <c r="Y81" i="90" s="1"/>
  <c r="AO81" i="90" s="1"/>
  <c r="BH66" i="90"/>
  <c r="AB66" i="90" s="1"/>
  <c r="AR66" i="90" s="1"/>
  <c r="BH115" i="90"/>
  <c r="AB115" i="90" s="1"/>
  <c r="AR115" i="90" s="1"/>
  <c r="BH147" i="90"/>
  <c r="AB147" i="90" s="1"/>
  <c r="AR147" i="90" s="1"/>
  <c r="BH162" i="90"/>
  <c r="AB162" i="90" s="1"/>
  <c r="AR162" i="90" s="1"/>
  <c r="BH204" i="90"/>
  <c r="AB204" i="90" s="1"/>
  <c r="AR204" i="90" s="1"/>
  <c r="AZ179" i="90"/>
  <c r="T179" i="90" s="1"/>
  <c r="AJ179" i="90" s="1"/>
  <c r="AZ115" i="90"/>
  <c r="T115" i="90" s="1"/>
  <c r="AJ115" i="90" s="1"/>
  <c r="BE97" i="90"/>
  <c r="Y97" i="90" s="1"/>
  <c r="AO97" i="90" s="1"/>
  <c r="BE101" i="90"/>
  <c r="Y101" i="90" s="1"/>
  <c r="AO101" i="90" s="1"/>
  <c r="BE85" i="90"/>
  <c r="Y85" i="90" s="1"/>
  <c r="AO85" i="90" s="1"/>
  <c r="BE89" i="90"/>
  <c r="Y89" i="90" s="1"/>
  <c r="AO89" i="90" s="1"/>
  <c r="BE105" i="90"/>
  <c r="Y105" i="90" s="1"/>
  <c r="AO105" i="90" s="1"/>
  <c r="BE109" i="90"/>
  <c r="Y109" i="90" s="1"/>
  <c r="AO109" i="90" s="1"/>
  <c r="BE113" i="90"/>
  <c r="Y113" i="90" s="1"/>
  <c r="AO113" i="90" s="1"/>
  <c r="BE117" i="90"/>
  <c r="Y117" i="90" s="1"/>
  <c r="AO117" i="90" s="1"/>
  <c r="BE121" i="90"/>
  <c r="Y121" i="90" s="1"/>
  <c r="AO121" i="90" s="1"/>
  <c r="BE125" i="90"/>
  <c r="Y125" i="90" s="1"/>
  <c r="AO125" i="90" s="1"/>
  <c r="BE129" i="90"/>
  <c r="Y129" i="90" s="1"/>
  <c r="AO129" i="90" s="1"/>
  <c r="BE133" i="90"/>
  <c r="Y133" i="90" s="1"/>
  <c r="AO133" i="90" s="1"/>
  <c r="BG205" i="90"/>
  <c r="AA205" i="90" s="1"/>
  <c r="AQ205" i="90" s="1"/>
  <c r="BG160" i="90"/>
  <c r="AA160" i="90" s="1"/>
  <c r="AQ160" i="90" s="1"/>
  <c r="BG144" i="90"/>
  <c r="AA144" i="90" s="1"/>
  <c r="AQ144" i="90" s="1"/>
  <c r="BG82" i="90"/>
  <c r="AA82" i="90" s="1"/>
  <c r="AQ82" i="90" s="1"/>
  <c r="BG201" i="90"/>
  <c r="AA201" i="90" s="1"/>
  <c r="AQ201" i="90" s="1"/>
  <c r="BG156" i="90"/>
  <c r="AA156" i="90" s="1"/>
  <c r="AQ156" i="90" s="1"/>
  <c r="BG140" i="90"/>
  <c r="AA140" i="90" s="1"/>
  <c r="AQ140" i="90" s="1"/>
  <c r="BG163" i="90"/>
  <c r="AA163" i="90" s="1"/>
  <c r="AQ163" i="90" s="1"/>
  <c r="BE173" i="90"/>
  <c r="Y173" i="90" s="1"/>
  <c r="AO173" i="90" s="1"/>
  <c r="BE194" i="90"/>
  <c r="Y194" i="90" s="1"/>
  <c r="AO194" i="90" s="1"/>
  <c r="BE213" i="90"/>
  <c r="Y213" i="90" s="1"/>
  <c r="AO213" i="90" s="1"/>
  <c r="AY27" i="90"/>
  <c r="S27" i="90" s="1"/>
  <c r="AI27" i="90" s="1"/>
  <c r="BI29" i="90"/>
  <c r="AC29" i="90" s="1"/>
  <c r="AS29" i="90" s="1"/>
  <c r="BI33" i="90"/>
  <c r="AC33" i="90" s="1"/>
  <c r="AS33" i="90" s="1"/>
  <c r="BI37" i="90"/>
  <c r="AC37" i="90" s="1"/>
  <c r="AS37" i="90" s="1"/>
  <c r="BI41" i="90"/>
  <c r="AC41" i="90" s="1"/>
  <c r="AS41" i="90" s="1"/>
  <c r="BI45" i="90"/>
  <c r="AC45" i="90" s="1"/>
  <c r="AS45" i="90" s="1"/>
  <c r="BI49" i="90"/>
  <c r="AC49" i="90" s="1"/>
  <c r="AS49" i="90" s="1"/>
  <c r="BI53" i="90"/>
  <c r="AC53" i="90" s="1"/>
  <c r="AS53" i="90" s="1"/>
  <c r="BI57" i="90"/>
  <c r="AC57" i="90" s="1"/>
  <c r="AS57" i="90" s="1"/>
  <c r="BI61" i="90"/>
  <c r="AC61" i="90" s="1"/>
  <c r="AS61" i="90" s="1"/>
  <c r="BI66" i="90"/>
  <c r="AC66" i="90" s="1"/>
  <c r="AS66" i="90" s="1"/>
  <c r="BI74" i="90"/>
  <c r="AC74" i="90" s="1"/>
  <c r="AS74" i="90" s="1"/>
  <c r="BI78" i="90"/>
  <c r="AC78" i="90" s="1"/>
  <c r="AS78" i="90" s="1"/>
  <c r="BI82" i="90"/>
  <c r="AC82" i="90" s="1"/>
  <c r="AS82" i="90" s="1"/>
  <c r="BI186" i="90"/>
  <c r="AC186" i="90" s="1"/>
  <c r="AS186" i="90" s="1"/>
  <c r="BI197" i="90"/>
  <c r="AC197" i="90" s="1"/>
  <c r="AS197" i="90" s="1"/>
  <c r="BI201" i="90"/>
  <c r="AC201" i="90" s="1"/>
  <c r="AS201" i="90" s="1"/>
  <c r="BI205" i="90"/>
  <c r="AC205" i="90" s="1"/>
  <c r="AS205" i="90" s="1"/>
  <c r="BD90" i="90"/>
  <c r="X90" i="90" s="1"/>
  <c r="AN90" i="90" s="1"/>
  <c r="BE174" i="90"/>
  <c r="Y174" i="90" s="1"/>
  <c r="AO174" i="90" s="1"/>
  <c r="BE192" i="90"/>
  <c r="Y192" i="90" s="1"/>
  <c r="AO192" i="90" s="1"/>
  <c r="BG152" i="90"/>
  <c r="AA152" i="90" s="1"/>
  <c r="AQ152" i="90" s="1"/>
  <c r="BG136" i="90"/>
  <c r="AA136" i="90" s="1"/>
  <c r="AQ136" i="90" s="1"/>
  <c r="AY215" i="90"/>
  <c r="S215" i="90" s="1"/>
  <c r="AI215" i="90" s="1"/>
  <c r="BE72" i="90"/>
  <c r="Y72" i="90" s="1"/>
  <c r="AO72" i="90" s="1"/>
  <c r="BE76" i="90"/>
  <c r="Y76" i="90" s="1"/>
  <c r="AO76" i="90" s="1"/>
  <c r="BE80" i="90"/>
  <c r="Y80" i="90" s="1"/>
  <c r="AO80" i="90" s="1"/>
  <c r="BE104" i="90"/>
  <c r="Y104" i="90" s="1"/>
  <c r="AO104" i="90" s="1"/>
  <c r="BE108" i="90"/>
  <c r="Y108" i="90" s="1"/>
  <c r="AO108" i="90" s="1"/>
  <c r="BE112" i="90"/>
  <c r="Y112" i="90" s="1"/>
  <c r="AO112" i="90" s="1"/>
  <c r="BE116" i="90"/>
  <c r="Y116" i="90" s="1"/>
  <c r="AO116" i="90" s="1"/>
  <c r="BE120" i="90"/>
  <c r="Y120" i="90" s="1"/>
  <c r="AO120" i="90" s="1"/>
  <c r="BE124" i="90"/>
  <c r="Y124" i="90" s="1"/>
  <c r="AO124" i="90" s="1"/>
  <c r="BE128" i="90"/>
  <c r="Y128" i="90" s="1"/>
  <c r="AO128" i="90" s="1"/>
  <c r="BE132" i="90"/>
  <c r="Y132" i="90" s="1"/>
  <c r="AO132" i="90" s="1"/>
  <c r="BE176" i="90"/>
  <c r="Y176" i="90" s="1"/>
  <c r="AO176" i="90" s="1"/>
  <c r="BE180" i="90"/>
  <c r="Y180" i="90" s="1"/>
  <c r="AO180" i="90" s="1"/>
  <c r="BE184" i="90"/>
  <c r="Y184" i="90" s="1"/>
  <c r="AO184" i="90" s="1"/>
  <c r="BE188" i="90"/>
  <c r="Y188" i="90" s="1"/>
  <c r="AO188" i="90" s="1"/>
  <c r="BE196" i="90"/>
  <c r="Y196" i="90" s="1"/>
  <c r="AO196" i="90" s="1"/>
  <c r="BE200" i="90"/>
  <c r="Y200" i="90" s="1"/>
  <c r="AO200" i="90" s="1"/>
  <c r="BE204" i="90"/>
  <c r="Y204" i="90" s="1"/>
  <c r="AO204" i="90" s="1"/>
  <c r="BA223" i="89"/>
  <c r="U223" i="89" s="1"/>
  <c r="AK223" i="89" s="1"/>
  <c r="BF219" i="89"/>
  <c r="Z219" i="89" s="1"/>
  <c r="AP219" i="89" s="1"/>
  <c r="BF226" i="89"/>
  <c r="Z226" i="89" s="1"/>
  <c r="AP226" i="89" s="1"/>
  <c r="BE227" i="89"/>
  <c r="Y227" i="89" s="1"/>
  <c r="AO227" i="89" s="1"/>
  <c r="BA227" i="89"/>
  <c r="U227" i="89" s="1"/>
  <c r="AK227" i="89" s="1"/>
  <c r="BE225" i="89"/>
  <c r="Y225" i="89" s="1"/>
  <c r="AO225" i="89" s="1"/>
  <c r="BF221" i="89"/>
  <c r="Z221" i="89" s="1"/>
  <c r="AP221" i="89" s="1"/>
  <c r="BI226" i="89"/>
  <c r="AC226" i="89" s="1"/>
  <c r="AS226" i="89" s="1"/>
  <c r="BE222" i="89"/>
  <c r="Y222" i="89" s="1"/>
  <c r="AO222" i="89" s="1"/>
  <c r="BF222" i="89"/>
  <c r="Z222" i="89" s="1"/>
  <c r="AP222" i="89" s="1"/>
  <c r="BA225" i="89"/>
  <c r="U225" i="89" s="1"/>
  <c r="AK225" i="89" s="1"/>
  <c r="BA224" i="89"/>
  <c r="U224" i="89" s="1"/>
  <c r="AK224" i="89" s="1"/>
  <c r="BE223" i="89"/>
  <c r="Y223" i="89" s="1"/>
  <c r="AO223" i="89" s="1"/>
  <c r="BE226" i="89"/>
  <c r="Y226" i="89" s="1"/>
  <c r="AO226" i="89" s="1"/>
  <c r="BA221" i="89"/>
  <c r="U221" i="89" s="1"/>
  <c r="AK221" i="89" s="1"/>
  <c r="BF224" i="89"/>
  <c r="Z224" i="89" s="1"/>
  <c r="AP224" i="89" s="1"/>
  <c r="BE224" i="89"/>
  <c r="Y224" i="89" s="1"/>
  <c r="AO224" i="89" s="1"/>
  <c r="BG227" i="89"/>
  <c r="AA227" i="89" s="1"/>
  <c r="AQ227" i="89" s="1"/>
  <c r="BF225" i="89"/>
  <c r="Z225" i="89" s="1"/>
  <c r="AP225" i="89" s="1"/>
  <c r="BI227" i="89"/>
  <c r="AC227" i="89" s="1"/>
  <c r="AS227" i="89" s="1"/>
  <c r="BI81" i="89"/>
  <c r="AC81" i="89" s="1"/>
  <c r="AS81" i="89" s="1"/>
  <c r="BI136" i="89"/>
  <c r="AC136" i="89" s="1"/>
  <c r="AS136" i="89" s="1"/>
  <c r="BA219" i="89"/>
  <c r="U219" i="89" s="1"/>
  <c r="AK219" i="89" s="1"/>
  <c r="BD226" i="89"/>
  <c r="X226" i="89" s="1"/>
  <c r="AN226" i="89" s="1"/>
  <c r="BD227" i="89"/>
  <c r="X227" i="89" s="1"/>
  <c r="AN227" i="89" s="1"/>
  <c r="BE221" i="89"/>
  <c r="Y221" i="89" s="1"/>
  <c r="AO221" i="89" s="1"/>
  <c r="BG226" i="89"/>
  <c r="AA226" i="89" s="1"/>
  <c r="AQ226" i="89" s="1"/>
  <c r="BG225" i="89"/>
  <c r="AA225" i="89" s="1"/>
  <c r="AQ225" i="89" s="1"/>
  <c r="BI225" i="89"/>
  <c r="AC225" i="89" s="1"/>
  <c r="AS225" i="89" s="1"/>
  <c r="BH226" i="89"/>
  <c r="AB226" i="89" s="1"/>
  <c r="AR226" i="89" s="1"/>
  <c r="BI223" i="89"/>
  <c r="AC223" i="89" s="1"/>
  <c r="AS223" i="89" s="1"/>
  <c r="BH225" i="89"/>
  <c r="AB225" i="89" s="1"/>
  <c r="AR225" i="89" s="1"/>
  <c r="BH227" i="89"/>
  <c r="AB227" i="89" s="1"/>
  <c r="AR227" i="89" s="1"/>
  <c r="BA220" i="89"/>
  <c r="U220" i="89" s="1"/>
  <c r="AK220" i="89" s="1"/>
  <c r="BE220" i="89"/>
  <c r="Y220" i="89" s="1"/>
  <c r="AO220" i="89" s="1"/>
  <c r="BI224" i="89"/>
  <c r="AC224" i="89" s="1"/>
  <c r="AS224" i="89" s="1"/>
  <c r="AZ95" i="89"/>
  <c r="T95" i="89" s="1"/>
  <c r="AJ95" i="89" s="1"/>
  <c r="AZ91" i="89"/>
  <c r="T91" i="89" s="1"/>
  <c r="AJ91" i="89" s="1"/>
  <c r="AZ61" i="89"/>
  <c r="T61" i="89" s="1"/>
  <c r="AJ61" i="89" s="1"/>
  <c r="AZ45" i="89"/>
  <c r="T45" i="89" s="1"/>
  <c r="AJ45" i="89" s="1"/>
  <c r="AZ206" i="89"/>
  <c r="T206" i="89" s="1"/>
  <c r="AJ206" i="89" s="1"/>
  <c r="AZ108" i="89"/>
  <c r="T108" i="89" s="1"/>
  <c r="AJ108" i="89" s="1"/>
  <c r="AZ42" i="89"/>
  <c r="T42" i="89" s="1"/>
  <c r="AJ42" i="89" s="1"/>
  <c r="AZ216" i="89"/>
  <c r="T216" i="89" s="1"/>
  <c r="AJ216" i="89" s="1"/>
  <c r="AZ73" i="89"/>
  <c r="T73" i="89" s="1"/>
  <c r="AJ73" i="89" s="1"/>
  <c r="AZ38" i="89"/>
  <c r="T38" i="89" s="1"/>
  <c r="AJ38" i="89" s="1"/>
  <c r="AZ55" i="89"/>
  <c r="T55" i="89" s="1"/>
  <c r="AJ55" i="89" s="1"/>
  <c r="AZ200" i="89"/>
  <c r="T200" i="89" s="1"/>
  <c r="AJ200" i="89" s="1"/>
  <c r="AZ34" i="89"/>
  <c r="T34" i="89" s="1"/>
  <c r="AJ34" i="89" s="1"/>
  <c r="AZ182" i="89"/>
  <c r="T182" i="89" s="1"/>
  <c r="AJ182" i="89" s="1"/>
  <c r="AZ151" i="89"/>
  <c r="T151" i="89" s="1"/>
  <c r="AJ151" i="89" s="1"/>
  <c r="AZ87" i="89"/>
  <c r="T87" i="89" s="1"/>
  <c r="AJ87" i="89" s="1"/>
  <c r="AZ57" i="89"/>
  <c r="T57" i="89" s="1"/>
  <c r="AJ57" i="89" s="1"/>
  <c r="AZ213" i="89"/>
  <c r="T213" i="89" s="1"/>
  <c r="AJ213" i="89" s="1"/>
  <c r="AZ165" i="89"/>
  <c r="T165" i="89" s="1"/>
  <c r="AJ165" i="89" s="1"/>
  <c r="AZ69" i="89"/>
  <c r="T69" i="89" s="1"/>
  <c r="AJ69" i="89" s="1"/>
  <c r="AZ99" i="89"/>
  <c r="T99" i="89" s="1"/>
  <c r="AJ99" i="89" s="1"/>
  <c r="AZ53" i="89"/>
  <c r="T53" i="89" s="1"/>
  <c r="AJ53" i="89" s="1"/>
  <c r="AZ226" i="89"/>
  <c r="T226" i="89" s="1"/>
  <c r="AJ226" i="89" s="1"/>
  <c r="AZ177" i="89"/>
  <c r="T177" i="89" s="1"/>
  <c r="AJ177" i="89" s="1"/>
  <c r="AZ161" i="89"/>
  <c r="T161" i="89" s="1"/>
  <c r="AJ161" i="89" s="1"/>
  <c r="AZ65" i="89"/>
  <c r="T65" i="89" s="1"/>
  <c r="AJ65" i="89" s="1"/>
  <c r="AZ109" i="89"/>
  <c r="T109" i="89" s="1"/>
  <c r="AJ109" i="89" s="1"/>
  <c r="AZ49" i="89"/>
  <c r="T49" i="89" s="1"/>
  <c r="AJ49" i="89" s="1"/>
  <c r="AZ173" i="89"/>
  <c r="T173" i="89" s="1"/>
  <c r="AJ173" i="89" s="1"/>
  <c r="AZ157" i="89"/>
  <c r="T157" i="89" s="1"/>
  <c r="AJ157" i="89" s="1"/>
  <c r="AZ124" i="89"/>
  <c r="T124" i="89" s="1"/>
  <c r="AJ124" i="89" s="1"/>
  <c r="AZ77" i="89"/>
  <c r="T77" i="89" s="1"/>
  <c r="AJ77" i="89" s="1"/>
  <c r="AZ126" i="89"/>
  <c r="T126" i="89" s="1"/>
  <c r="AJ126" i="89" s="1"/>
  <c r="AZ149" i="89"/>
  <c r="T149" i="89" s="1"/>
  <c r="AJ149" i="89" s="1"/>
  <c r="AZ119" i="89"/>
  <c r="T119" i="89" s="1"/>
  <c r="AJ119" i="89" s="1"/>
  <c r="AZ218" i="89"/>
  <c r="T218" i="89" s="1"/>
  <c r="AJ218" i="89" s="1"/>
  <c r="AZ203" i="89"/>
  <c r="T203" i="89" s="1"/>
  <c r="AJ203" i="89" s="1"/>
  <c r="AZ186" i="89"/>
  <c r="T186" i="89" s="1"/>
  <c r="AJ186" i="89" s="1"/>
  <c r="AZ137" i="89"/>
  <c r="T137" i="89" s="1"/>
  <c r="AJ137" i="89" s="1"/>
  <c r="AZ121" i="89"/>
  <c r="T121" i="89" s="1"/>
  <c r="AJ121" i="89" s="1"/>
  <c r="AZ133" i="89"/>
  <c r="T133" i="89" s="1"/>
  <c r="AJ133" i="89" s="1"/>
  <c r="AZ201" i="89"/>
  <c r="T201" i="89" s="1"/>
  <c r="AJ201" i="89" s="1"/>
  <c r="AZ166" i="89"/>
  <c r="T166" i="89" s="1"/>
  <c r="AJ166" i="89" s="1"/>
  <c r="AZ134" i="89"/>
  <c r="T134" i="89" s="1"/>
  <c r="AJ134" i="89" s="1"/>
  <c r="AZ181" i="89"/>
  <c r="T181" i="89" s="1"/>
  <c r="AJ181" i="89" s="1"/>
  <c r="AZ150" i="89"/>
  <c r="T150" i="89" s="1"/>
  <c r="AJ150" i="89" s="1"/>
  <c r="AZ130" i="89"/>
  <c r="T130" i="89" s="1"/>
  <c r="AJ130" i="89" s="1"/>
  <c r="AZ116" i="89"/>
  <c r="T116" i="89" s="1"/>
  <c r="AJ116" i="89" s="1"/>
  <c r="AZ102" i="89"/>
  <c r="T102" i="89" s="1"/>
  <c r="AJ102" i="89" s="1"/>
  <c r="AZ86" i="89"/>
  <c r="T86" i="89" s="1"/>
  <c r="AJ86" i="89" s="1"/>
  <c r="AZ56" i="89"/>
  <c r="T56" i="89" s="1"/>
  <c r="AJ56" i="89" s="1"/>
  <c r="AZ176" i="89"/>
  <c r="T176" i="89" s="1"/>
  <c r="AJ176" i="89" s="1"/>
  <c r="AZ160" i="89"/>
  <c r="T160" i="89" s="1"/>
  <c r="AJ160" i="89" s="1"/>
  <c r="AZ111" i="89"/>
  <c r="T111" i="89" s="1"/>
  <c r="AJ111" i="89" s="1"/>
  <c r="AZ131" i="89"/>
  <c r="T131" i="89" s="1"/>
  <c r="AJ131" i="89" s="1"/>
  <c r="AZ31" i="89"/>
  <c r="T31" i="89" s="1"/>
  <c r="AJ31" i="89" s="1"/>
  <c r="AZ127" i="89"/>
  <c r="T127" i="89" s="1"/>
  <c r="AJ127" i="89" s="1"/>
  <c r="AZ112" i="89"/>
  <c r="T112" i="89" s="1"/>
  <c r="AJ112" i="89" s="1"/>
  <c r="AZ30" i="89"/>
  <c r="T30" i="89" s="1"/>
  <c r="AJ30" i="89" s="1"/>
  <c r="AZ195" i="89"/>
  <c r="T195" i="89" s="1"/>
  <c r="AJ195" i="89" s="1"/>
  <c r="AZ154" i="89"/>
  <c r="T154" i="89" s="1"/>
  <c r="AJ154" i="89" s="1"/>
  <c r="AZ74" i="89"/>
  <c r="T74" i="89" s="1"/>
  <c r="AJ74" i="89" s="1"/>
  <c r="AZ39" i="89"/>
  <c r="T39" i="89" s="1"/>
  <c r="AJ39" i="89" s="1"/>
  <c r="AZ167" i="89"/>
  <c r="T167" i="89" s="1"/>
  <c r="AJ167" i="89" s="1"/>
  <c r="AZ120" i="89"/>
  <c r="T120" i="89" s="1"/>
  <c r="AJ120" i="89" s="1"/>
  <c r="AZ196" i="89"/>
  <c r="T196" i="89" s="1"/>
  <c r="AJ196" i="89" s="1"/>
  <c r="AZ184" i="89"/>
  <c r="T184" i="89" s="1"/>
  <c r="AJ184" i="89" s="1"/>
  <c r="AZ153" i="89"/>
  <c r="T153" i="89" s="1"/>
  <c r="AJ153" i="89" s="1"/>
  <c r="AZ105" i="89"/>
  <c r="T105" i="89" s="1"/>
  <c r="AJ105" i="89" s="1"/>
  <c r="AZ59" i="89"/>
  <c r="T59" i="89" s="1"/>
  <c r="AJ59" i="89" s="1"/>
  <c r="AZ224" i="89"/>
  <c r="T224" i="89" s="1"/>
  <c r="AJ224" i="89" s="1"/>
  <c r="AZ209" i="89"/>
  <c r="T209" i="89" s="1"/>
  <c r="AJ209" i="89" s="1"/>
  <c r="AZ192" i="89"/>
  <c r="T192" i="89" s="1"/>
  <c r="AJ192" i="89" s="1"/>
  <c r="AZ143" i="89"/>
  <c r="T143" i="89" s="1"/>
  <c r="AJ143" i="89" s="1"/>
  <c r="AZ97" i="89"/>
  <c r="T97" i="89" s="1"/>
  <c r="AJ97" i="89" s="1"/>
  <c r="AZ80" i="89"/>
  <c r="T80" i="89" s="1"/>
  <c r="AJ80" i="89" s="1"/>
  <c r="AZ81" i="89"/>
  <c r="T81" i="89" s="1"/>
  <c r="AJ81" i="89" s="1"/>
  <c r="AZ29" i="89"/>
  <c r="T29" i="89" s="1"/>
  <c r="AJ29" i="89" s="1"/>
  <c r="AZ51" i="89"/>
  <c r="T51" i="89" s="1"/>
  <c r="AJ51" i="89" s="1"/>
  <c r="AZ63" i="89"/>
  <c r="T63" i="89" s="1"/>
  <c r="AJ63" i="89" s="1"/>
  <c r="AZ47" i="89"/>
  <c r="T47" i="89" s="1"/>
  <c r="AJ47" i="89" s="1"/>
  <c r="BI115" i="89"/>
  <c r="AC115" i="89" s="1"/>
  <c r="AS115" i="89" s="1"/>
  <c r="BF143" i="89"/>
  <c r="Z143" i="89" s="1"/>
  <c r="AP143" i="89" s="1"/>
  <c r="BF168" i="89"/>
  <c r="Z168" i="89" s="1"/>
  <c r="AP168" i="89" s="1"/>
  <c r="BF151" i="89"/>
  <c r="Z151" i="89" s="1"/>
  <c r="AP151" i="89" s="1"/>
  <c r="BH75" i="89"/>
  <c r="AB75" i="89" s="1"/>
  <c r="AR75" i="89" s="1"/>
  <c r="BI168" i="89"/>
  <c r="AC168" i="89" s="1"/>
  <c r="AS168" i="89" s="1"/>
  <c r="BD86" i="89"/>
  <c r="X86" i="89" s="1"/>
  <c r="AN86" i="89" s="1"/>
  <c r="BD94" i="89"/>
  <c r="X94" i="89" s="1"/>
  <c r="AN94" i="89" s="1"/>
  <c r="BC38" i="89"/>
  <c r="W38" i="89" s="1"/>
  <c r="AM38" i="89" s="1"/>
  <c r="BC176" i="89"/>
  <c r="W176" i="89" s="1"/>
  <c r="AM176" i="89" s="1"/>
  <c r="BF127" i="89"/>
  <c r="Z127" i="89" s="1"/>
  <c r="AP127" i="89" s="1"/>
  <c r="BH215" i="89"/>
  <c r="AB215" i="89" s="1"/>
  <c r="AR215" i="89" s="1"/>
  <c r="BH148" i="89"/>
  <c r="AB148" i="89" s="1"/>
  <c r="AR148" i="89" s="1"/>
  <c r="BH37" i="89"/>
  <c r="AB37" i="89" s="1"/>
  <c r="AR37" i="89" s="1"/>
  <c r="BA134" i="89"/>
  <c r="U134" i="89" s="1"/>
  <c r="AK134" i="89" s="1"/>
  <c r="AY225" i="89"/>
  <c r="S225" i="89" s="1"/>
  <c r="AI225" i="89" s="1"/>
  <c r="BA61" i="89"/>
  <c r="U61" i="89" s="1"/>
  <c r="AK61" i="89" s="1"/>
  <c r="BA45" i="89"/>
  <c r="U45" i="89" s="1"/>
  <c r="AK45" i="89" s="1"/>
  <c r="AY67" i="89"/>
  <c r="S67" i="89" s="1"/>
  <c r="AI67" i="89" s="1"/>
  <c r="AY51" i="89"/>
  <c r="S51" i="89" s="1"/>
  <c r="AI51" i="89" s="1"/>
  <c r="BF199" i="89"/>
  <c r="Z199" i="89" s="1"/>
  <c r="AP199" i="89" s="1"/>
  <c r="BF184" i="89"/>
  <c r="Z184" i="89" s="1"/>
  <c r="AP184" i="89" s="1"/>
  <c r="BH63" i="89"/>
  <c r="AB63" i="89" s="1"/>
  <c r="AR63" i="89" s="1"/>
  <c r="BH47" i="89"/>
  <c r="AB47" i="89" s="1"/>
  <c r="AR47" i="89" s="1"/>
  <c r="BB197" i="89"/>
  <c r="V197" i="89" s="1"/>
  <c r="AL197" i="89" s="1"/>
  <c r="BB28" i="89"/>
  <c r="V28" i="89" s="1"/>
  <c r="AL28" i="89" s="1"/>
  <c r="BI161" i="89"/>
  <c r="AC161" i="89" s="1"/>
  <c r="AS161" i="89" s="1"/>
  <c r="BA183" i="89"/>
  <c r="U183" i="89" s="1"/>
  <c r="AK183" i="89" s="1"/>
  <c r="BA168" i="89"/>
  <c r="U168" i="89" s="1"/>
  <c r="AK168" i="89" s="1"/>
  <c r="BI132" i="89"/>
  <c r="AC132" i="89" s="1"/>
  <c r="AS132" i="89" s="1"/>
  <c r="BI205" i="89"/>
  <c r="AC205" i="89" s="1"/>
  <c r="AS205" i="89" s="1"/>
  <c r="BI201" i="89"/>
  <c r="AC201" i="89" s="1"/>
  <c r="AS201" i="89" s="1"/>
  <c r="BD83" i="89"/>
  <c r="X83" i="89" s="1"/>
  <c r="AN83" i="89" s="1"/>
  <c r="BD91" i="89"/>
  <c r="X91" i="89" s="1"/>
  <c r="AN91" i="89" s="1"/>
  <c r="BD95" i="89"/>
  <c r="X95" i="89" s="1"/>
  <c r="AN95" i="89" s="1"/>
  <c r="BC181" i="89"/>
  <c r="W181" i="89" s="1"/>
  <c r="AM181" i="89" s="1"/>
  <c r="BC198" i="89"/>
  <c r="W198" i="89" s="1"/>
  <c r="AM198" i="89" s="1"/>
  <c r="AY226" i="89"/>
  <c r="S226" i="89" s="1"/>
  <c r="AI226" i="89" s="1"/>
  <c r="AY162" i="89"/>
  <c r="S162" i="89" s="1"/>
  <c r="AI162" i="89" s="1"/>
  <c r="AY41" i="89"/>
  <c r="S41" i="89" s="1"/>
  <c r="AI41" i="89" s="1"/>
  <c r="BF43" i="89"/>
  <c r="Z43" i="89" s="1"/>
  <c r="AP43" i="89" s="1"/>
  <c r="BH33" i="89"/>
  <c r="AB33" i="89" s="1"/>
  <c r="AR33" i="89" s="1"/>
  <c r="BA50" i="89"/>
  <c r="U50" i="89" s="1"/>
  <c r="AK50" i="89" s="1"/>
  <c r="AY187" i="89"/>
  <c r="S187" i="89" s="1"/>
  <c r="AI187" i="89" s="1"/>
  <c r="BI56" i="89"/>
  <c r="AC56" i="89" s="1"/>
  <c r="AS56" i="89" s="1"/>
  <c r="AY224" i="89"/>
  <c r="S224" i="89" s="1"/>
  <c r="AI224" i="89" s="1"/>
  <c r="BI106" i="89"/>
  <c r="AC106" i="89" s="1"/>
  <c r="AS106" i="89" s="1"/>
  <c r="BA216" i="89"/>
  <c r="U216" i="89" s="1"/>
  <c r="AK216" i="89" s="1"/>
  <c r="BA195" i="89"/>
  <c r="U195" i="89" s="1"/>
  <c r="AK195" i="89" s="1"/>
  <c r="BI36" i="89"/>
  <c r="AC36" i="89" s="1"/>
  <c r="AS36" i="89" s="1"/>
  <c r="BI170" i="89"/>
  <c r="AC170" i="89" s="1"/>
  <c r="AS170" i="89" s="1"/>
  <c r="BI218" i="89"/>
  <c r="AC218" i="89" s="1"/>
  <c r="AS218" i="89" s="1"/>
  <c r="BD129" i="89"/>
  <c r="X129" i="89" s="1"/>
  <c r="AN129" i="89" s="1"/>
  <c r="BD188" i="89"/>
  <c r="X188" i="89" s="1"/>
  <c r="AN188" i="89" s="1"/>
  <c r="BD192" i="89"/>
  <c r="X192" i="89" s="1"/>
  <c r="AN192" i="89" s="1"/>
  <c r="BC130" i="89"/>
  <c r="W130" i="89" s="1"/>
  <c r="AM130" i="89" s="1"/>
  <c r="BC134" i="89"/>
  <c r="W134" i="89" s="1"/>
  <c r="AM134" i="89" s="1"/>
  <c r="BC138" i="89"/>
  <c r="W138" i="89" s="1"/>
  <c r="AM138" i="89" s="1"/>
  <c r="BC142" i="89"/>
  <c r="W142" i="89" s="1"/>
  <c r="AM142" i="89" s="1"/>
  <c r="BC146" i="89"/>
  <c r="W146" i="89" s="1"/>
  <c r="AM146" i="89" s="1"/>
  <c r="BC199" i="89"/>
  <c r="W199" i="89" s="1"/>
  <c r="AM199" i="89" s="1"/>
  <c r="BC222" i="89"/>
  <c r="W222" i="89" s="1"/>
  <c r="AM222" i="89" s="1"/>
  <c r="AY169" i="89"/>
  <c r="S169" i="89" s="1"/>
  <c r="AI169" i="89" s="1"/>
  <c r="BA133" i="89"/>
  <c r="U133" i="89" s="1"/>
  <c r="AK133" i="89" s="1"/>
  <c r="BA110" i="89"/>
  <c r="U110" i="89" s="1"/>
  <c r="AK110" i="89" s="1"/>
  <c r="BI214" i="89"/>
  <c r="AC214" i="89" s="1"/>
  <c r="AS214" i="89" s="1"/>
  <c r="BF86" i="89"/>
  <c r="Z86" i="89" s="1"/>
  <c r="AP86" i="89" s="1"/>
  <c r="BI37" i="89"/>
  <c r="AC37" i="89" s="1"/>
  <c r="AS37" i="89" s="1"/>
  <c r="BI112" i="89"/>
  <c r="AC112" i="89" s="1"/>
  <c r="AS112" i="89" s="1"/>
  <c r="BI172" i="89"/>
  <c r="AC172" i="89" s="1"/>
  <c r="AS172" i="89" s="1"/>
  <c r="AY206" i="89"/>
  <c r="S206" i="89" s="1"/>
  <c r="AI206" i="89" s="1"/>
  <c r="AY79" i="89"/>
  <c r="S79" i="89" s="1"/>
  <c r="AI79" i="89" s="1"/>
  <c r="AY63" i="89"/>
  <c r="S63" i="89" s="1"/>
  <c r="AI63" i="89" s="1"/>
  <c r="AY47" i="89"/>
  <c r="S47" i="89" s="1"/>
  <c r="AI47" i="89" s="1"/>
  <c r="BF163" i="89"/>
  <c r="Z163" i="89" s="1"/>
  <c r="AP163" i="89" s="1"/>
  <c r="BF97" i="89"/>
  <c r="Z97" i="89" s="1"/>
  <c r="AP97" i="89" s="1"/>
  <c r="BH198" i="89"/>
  <c r="AB198" i="89" s="1"/>
  <c r="AR198" i="89" s="1"/>
  <c r="BH38" i="89"/>
  <c r="AB38" i="89" s="1"/>
  <c r="AR38" i="89" s="1"/>
  <c r="BH59" i="89"/>
  <c r="AB59" i="89" s="1"/>
  <c r="AR59" i="89" s="1"/>
  <c r="BI208" i="89"/>
  <c r="AC208" i="89" s="1"/>
  <c r="AS208" i="89" s="1"/>
  <c r="BI177" i="89"/>
  <c r="AC177" i="89" s="1"/>
  <c r="AS177" i="89" s="1"/>
  <c r="BI97" i="89"/>
  <c r="AC97" i="89" s="1"/>
  <c r="AS97" i="89" s="1"/>
  <c r="BI52" i="89"/>
  <c r="AC52" i="89" s="1"/>
  <c r="AS52" i="89" s="1"/>
  <c r="BA96" i="89"/>
  <c r="U96" i="89" s="1"/>
  <c r="AK96" i="89" s="1"/>
  <c r="BA81" i="89"/>
  <c r="U81" i="89" s="1"/>
  <c r="AK81" i="89" s="1"/>
  <c r="BI65" i="89"/>
  <c r="AC65" i="89" s="1"/>
  <c r="AS65" i="89" s="1"/>
  <c r="BI85" i="89"/>
  <c r="AC85" i="89" s="1"/>
  <c r="AS85" i="89" s="1"/>
  <c r="BI140" i="89"/>
  <c r="AC140" i="89" s="1"/>
  <c r="AS140" i="89" s="1"/>
  <c r="BI180" i="89"/>
  <c r="AC180" i="89" s="1"/>
  <c r="AS180" i="89" s="1"/>
  <c r="BI189" i="89"/>
  <c r="AC189" i="89" s="1"/>
  <c r="AS189" i="89" s="1"/>
  <c r="BI221" i="89"/>
  <c r="AC221" i="89" s="1"/>
  <c r="AS221" i="89" s="1"/>
  <c r="BD99" i="89"/>
  <c r="X99" i="89" s="1"/>
  <c r="AN99" i="89" s="1"/>
  <c r="BD130" i="89"/>
  <c r="X130" i="89" s="1"/>
  <c r="AN130" i="89" s="1"/>
  <c r="BD133" i="89"/>
  <c r="X133" i="89" s="1"/>
  <c r="AN133" i="89" s="1"/>
  <c r="BD198" i="89"/>
  <c r="X198" i="89" s="1"/>
  <c r="AN198" i="89" s="1"/>
  <c r="BD203" i="89"/>
  <c r="X203" i="89" s="1"/>
  <c r="AN203" i="89" s="1"/>
  <c r="BD215" i="89"/>
  <c r="X215" i="89" s="1"/>
  <c r="AN215" i="89" s="1"/>
  <c r="BD214" i="89"/>
  <c r="X214" i="89" s="1"/>
  <c r="AN214" i="89" s="1"/>
  <c r="BD218" i="89"/>
  <c r="X218" i="89" s="1"/>
  <c r="AN218" i="89" s="1"/>
  <c r="BC28" i="89"/>
  <c r="W28" i="89" s="1"/>
  <c r="AM28" i="89" s="1"/>
  <c r="BC90" i="89"/>
  <c r="W90" i="89" s="1"/>
  <c r="AM90" i="89" s="1"/>
  <c r="BC110" i="89"/>
  <c r="W110" i="89" s="1"/>
  <c r="AM110" i="89" s="1"/>
  <c r="BC150" i="89"/>
  <c r="W150" i="89" s="1"/>
  <c r="AM150" i="89" s="1"/>
  <c r="BC173" i="89"/>
  <c r="W173" i="89" s="1"/>
  <c r="AM173" i="89" s="1"/>
  <c r="BC177" i="89"/>
  <c r="W177" i="89" s="1"/>
  <c r="AM177" i="89" s="1"/>
  <c r="BC210" i="89"/>
  <c r="W210" i="89" s="1"/>
  <c r="AM210" i="89" s="1"/>
  <c r="BC214" i="89"/>
  <c r="W214" i="89" s="1"/>
  <c r="AM214" i="89" s="1"/>
  <c r="AY210" i="89"/>
  <c r="S210" i="89" s="1"/>
  <c r="AI210" i="89" s="1"/>
  <c r="BF154" i="89"/>
  <c r="Z154" i="89" s="1"/>
  <c r="AP154" i="89" s="1"/>
  <c r="BF139" i="89"/>
  <c r="Z139" i="89" s="1"/>
  <c r="AP139" i="89" s="1"/>
  <c r="BF123" i="89"/>
  <c r="Z123" i="89" s="1"/>
  <c r="AP123" i="89" s="1"/>
  <c r="BF64" i="89"/>
  <c r="Z64" i="89" s="1"/>
  <c r="AP64" i="89" s="1"/>
  <c r="BF48" i="89"/>
  <c r="Z48" i="89" s="1"/>
  <c r="AP48" i="89" s="1"/>
  <c r="BH99" i="89"/>
  <c r="AB99" i="89" s="1"/>
  <c r="AR99" i="89" s="1"/>
  <c r="AY125" i="89"/>
  <c r="S125" i="89" s="1"/>
  <c r="AI125" i="89" s="1"/>
  <c r="AY109" i="89"/>
  <c r="S109" i="89" s="1"/>
  <c r="AI109" i="89" s="1"/>
  <c r="BA121" i="89"/>
  <c r="U121" i="89" s="1"/>
  <c r="AK121" i="89" s="1"/>
  <c r="BF207" i="89"/>
  <c r="Z207" i="89" s="1"/>
  <c r="AP207" i="89" s="1"/>
  <c r="BF192" i="89"/>
  <c r="Z192" i="89" s="1"/>
  <c r="AP192" i="89" s="1"/>
  <c r="BF159" i="89"/>
  <c r="Z159" i="89" s="1"/>
  <c r="AP159" i="89" s="1"/>
  <c r="BF87" i="89"/>
  <c r="Z87" i="89" s="1"/>
  <c r="AP87" i="89" s="1"/>
  <c r="BF32" i="89"/>
  <c r="Z32" i="89" s="1"/>
  <c r="AP32" i="89" s="1"/>
  <c r="BH199" i="89"/>
  <c r="AB199" i="89" s="1"/>
  <c r="AR199" i="89" s="1"/>
  <c r="BH133" i="89"/>
  <c r="AB133" i="89" s="1"/>
  <c r="AR133" i="89" s="1"/>
  <c r="BI141" i="89"/>
  <c r="AC141" i="89" s="1"/>
  <c r="AS141" i="89" s="1"/>
  <c r="BI122" i="89"/>
  <c r="AC122" i="89" s="1"/>
  <c r="AS122" i="89" s="1"/>
  <c r="BA86" i="89"/>
  <c r="U86" i="89" s="1"/>
  <c r="AK86" i="89" s="1"/>
  <c r="BA51" i="89"/>
  <c r="U51" i="89" s="1"/>
  <c r="AK51" i="89" s="1"/>
  <c r="BI42" i="89"/>
  <c r="AC42" i="89" s="1"/>
  <c r="AS42" i="89" s="1"/>
  <c r="BI32" i="89"/>
  <c r="AC32" i="89" s="1"/>
  <c r="AS32" i="89" s="1"/>
  <c r="BI98" i="89"/>
  <c r="AC98" i="89" s="1"/>
  <c r="AS98" i="89" s="1"/>
  <c r="BI102" i="89"/>
  <c r="AC102" i="89" s="1"/>
  <c r="AS102" i="89" s="1"/>
  <c r="BI178" i="89"/>
  <c r="AC178" i="89" s="1"/>
  <c r="AS178" i="89" s="1"/>
  <c r="BI210" i="89"/>
  <c r="AC210" i="89" s="1"/>
  <c r="AS210" i="89" s="1"/>
  <c r="BD46" i="89"/>
  <c r="X46" i="89" s="1"/>
  <c r="AN46" i="89" s="1"/>
  <c r="BD50" i="89"/>
  <c r="X50" i="89" s="1"/>
  <c r="AN50" i="89" s="1"/>
  <c r="BD54" i="89"/>
  <c r="X54" i="89" s="1"/>
  <c r="AN54" i="89" s="1"/>
  <c r="BD58" i="89"/>
  <c r="X58" i="89" s="1"/>
  <c r="AN58" i="89" s="1"/>
  <c r="BD62" i="89"/>
  <c r="X62" i="89" s="1"/>
  <c r="AN62" i="89" s="1"/>
  <c r="BD36" i="89"/>
  <c r="X36" i="89" s="1"/>
  <c r="AN36" i="89" s="1"/>
  <c r="BD88" i="89"/>
  <c r="X88" i="89" s="1"/>
  <c r="AN88" i="89" s="1"/>
  <c r="BD96" i="89"/>
  <c r="X96" i="89" s="1"/>
  <c r="AN96" i="89" s="1"/>
  <c r="BD137" i="89"/>
  <c r="X137" i="89" s="1"/>
  <c r="AN137" i="89" s="1"/>
  <c r="BD141" i="89"/>
  <c r="X141" i="89" s="1"/>
  <c r="AN141" i="89" s="1"/>
  <c r="BD145" i="89"/>
  <c r="X145" i="89" s="1"/>
  <c r="AN145" i="89" s="1"/>
  <c r="BD154" i="89"/>
  <c r="X154" i="89" s="1"/>
  <c r="AN154" i="89" s="1"/>
  <c r="BD158" i="89"/>
  <c r="X158" i="89" s="1"/>
  <c r="AN158" i="89" s="1"/>
  <c r="BD162" i="89"/>
  <c r="X162" i="89" s="1"/>
  <c r="AN162" i="89" s="1"/>
  <c r="BD181" i="89"/>
  <c r="X181" i="89" s="1"/>
  <c r="AN181" i="89" s="1"/>
  <c r="BD202" i="89"/>
  <c r="X202" i="89" s="1"/>
  <c r="AN202" i="89" s="1"/>
  <c r="BD224" i="89"/>
  <c r="X224" i="89" s="1"/>
  <c r="AN224" i="89" s="1"/>
  <c r="BC34" i="89"/>
  <c r="W34" i="89" s="1"/>
  <c r="AM34" i="89" s="1"/>
  <c r="BC111" i="89"/>
  <c r="W111" i="89" s="1"/>
  <c r="AM111" i="89" s="1"/>
  <c r="BC167" i="89"/>
  <c r="W167" i="89" s="1"/>
  <c r="AM167" i="89" s="1"/>
  <c r="BC215" i="89"/>
  <c r="W215" i="89" s="1"/>
  <c r="AM215" i="89" s="1"/>
  <c r="AY126" i="89"/>
  <c r="S126" i="89" s="1"/>
  <c r="AI126" i="89" s="1"/>
  <c r="AY78" i="89"/>
  <c r="S78" i="89" s="1"/>
  <c r="AI78" i="89" s="1"/>
  <c r="AY62" i="89"/>
  <c r="S62" i="89" s="1"/>
  <c r="AI62" i="89" s="1"/>
  <c r="AY46" i="89"/>
  <c r="S46" i="89" s="1"/>
  <c r="AI46" i="89" s="1"/>
  <c r="AY153" i="89"/>
  <c r="S153" i="89" s="1"/>
  <c r="AI153" i="89" s="1"/>
  <c r="BH218" i="89"/>
  <c r="AB218" i="89" s="1"/>
  <c r="AR218" i="89" s="1"/>
  <c r="BH203" i="89"/>
  <c r="AB203" i="89" s="1"/>
  <c r="AR203" i="89" s="1"/>
  <c r="AY215" i="89"/>
  <c r="S215" i="89" s="1"/>
  <c r="AI215" i="89" s="1"/>
  <c r="AY167" i="89"/>
  <c r="S167" i="89" s="1"/>
  <c r="AI167" i="89" s="1"/>
  <c r="AY133" i="89"/>
  <c r="S133" i="89" s="1"/>
  <c r="AI133" i="89" s="1"/>
  <c r="AY119" i="89"/>
  <c r="S119" i="89" s="1"/>
  <c r="AI119" i="89" s="1"/>
  <c r="BF203" i="89"/>
  <c r="Z203" i="89" s="1"/>
  <c r="AP203" i="89" s="1"/>
  <c r="BF188" i="89"/>
  <c r="Z188" i="89" s="1"/>
  <c r="AP188" i="89" s="1"/>
  <c r="BF155" i="89"/>
  <c r="Z155" i="89" s="1"/>
  <c r="AP155" i="89" s="1"/>
  <c r="BF110" i="89"/>
  <c r="Z110" i="89" s="1"/>
  <c r="AP110" i="89" s="1"/>
  <c r="BF28" i="89"/>
  <c r="Z28" i="89" s="1"/>
  <c r="AP28" i="89" s="1"/>
  <c r="BH79" i="89"/>
  <c r="AB79" i="89" s="1"/>
  <c r="AR79" i="89" s="1"/>
  <c r="BI196" i="89"/>
  <c r="AC196" i="89" s="1"/>
  <c r="AS196" i="89" s="1"/>
  <c r="BI186" i="89"/>
  <c r="AC186" i="89" s="1"/>
  <c r="AS186" i="89" s="1"/>
  <c r="BI72" i="89"/>
  <c r="AC72" i="89" s="1"/>
  <c r="AS72" i="89" s="1"/>
  <c r="BI60" i="89"/>
  <c r="AC60" i="89" s="1"/>
  <c r="AS60" i="89" s="1"/>
  <c r="BA143" i="89"/>
  <c r="U143" i="89" s="1"/>
  <c r="AK143" i="89" s="1"/>
  <c r="BI33" i="89"/>
  <c r="AC33" i="89" s="1"/>
  <c r="AS33" i="89" s="1"/>
  <c r="BI83" i="89"/>
  <c r="AC83" i="89" s="1"/>
  <c r="AS83" i="89" s="1"/>
  <c r="BI99" i="89"/>
  <c r="AC99" i="89" s="1"/>
  <c r="AS99" i="89" s="1"/>
  <c r="BI111" i="89"/>
  <c r="AC111" i="89" s="1"/>
  <c r="AS111" i="89" s="1"/>
  <c r="BI134" i="89"/>
  <c r="AC134" i="89" s="1"/>
  <c r="AS134" i="89" s="1"/>
  <c r="BI151" i="89"/>
  <c r="AC151" i="89" s="1"/>
  <c r="AS151" i="89" s="1"/>
  <c r="BI167" i="89"/>
  <c r="AC167" i="89" s="1"/>
  <c r="AS167" i="89" s="1"/>
  <c r="BI215" i="89"/>
  <c r="AC215" i="89" s="1"/>
  <c r="AS215" i="89" s="1"/>
  <c r="BD29" i="89"/>
  <c r="X29" i="89" s="1"/>
  <c r="AN29" i="89" s="1"/>
  <c r="BD66" i="89"/>
  <c r="X66" i="89" s="1"/>
  <c r="AN66" i="89" s="1"/>
  <c r="BD70" i="89"/>
  <c r="X70" i="89" s="1"/>
  <c r="AN70" i="89" s="1"/>
  <c r="BD74" i="89"/>
  <c r="X74" i="89" s="1"/>
  <c r="AN74" i="89" s="1"/>
  <c r="BD78" i="89"/>
  <c r="X78" i="89" s="1"/>
  <c r="AN78" i="89" s="1"/>
  <c r="BD85" i="89"/>
  <c r="X85" i="89" s="1"/>
  <c r="AN85" i="89" s="1"/>
  <c r="BD97" i="89"/>
  <c r="X97" i="89" s="1"/>
  <c r="AN97" i="89" s="1"/>
  <c r="BD106" i="89"/>
  <c r="X106" i="89" s="1"/>
  <c r="AN106" i="89" s="1"/>
  <c r="BD114" i="89"/>
  <c r="X114" i="89" s="1"/>
  <c r="AN114" i="89" s="1"/>
  <c r="BD118" i="89"/>
  <c r="X118" i="89" s="1"/>
  <c r="AN118" i="89" s="1"/>
  <c r="BD122" i="89"/>
  <c r="X122" i="89" s="1"/>
  <c r="AN122" i="89" s="1"/>
  <c r="BD126" i="89"/>
  <c r="X126" i="89" s="1"/>
  <c r="AN126" i="89" s="1"/>
  <c r="BD189" i="89"/>
  <c r="X189" i="89" s="1"/>
  <c r="AN189" i="89" s="1"/>
  <c r="BD182" i="89"/>
  <c r="X182" i="89" s="1"/>
  <c r="AN182" i="89" s="1"/>
  <c r="BD186" i="89"/>
  <c r="X186" i="89" s="1"/>
  <c r="AN186" i="89" s="1"/>
  <c r="BC42" i="89"/>
  <c r="W42" i="89" s="1"/>
  <c r="AM42" i="89" s="1"/>
  <c r="BC48" i="89"/>
  <c r="W48" i="89" s="1"/>
  <c r="AM48" i="89" s="1"/>
  <c r="BC52" i="89"/>
  <c r="W52" i="89" s="1"/>
  <c r="AM52" i="89" s="1"/>
  <c r="BC56" i="89"/>
  <c r="W56" i="89" s="1"/>
  <c r="AM56" i="89" s="1"/>
  <c r="BC60" i="89"/>
  <c r="W60" i="89" s="1"/>
  <c r="AM60" i="89" s="1"/>
  <c r="BC64" i="89"/>
  <c r="W64" i="89" s="1"/>
  <c r="AM64" i="89" s="1"/>
  <c r="BC68" i="89"/>
  <c r="W68" i="89" s="1"/>
  <c r="AM68" i="89" s="1"/>
  <c r="BC72" i="89"/>
  <c r="W72" i="89" s="1"/>
  <c r="AM72" i="89" s="1"/>
  <c r="BC76" i="89"/>
  <c r="W76" i="89" s="1"/>
  <c r="AM76" i="89" s="1"/>
  <c r="BC80" i="89"/>
  <c r="W80" i="89" s="1"/>
  <c r="AM80" i="89" s="1"/>
  <c r="BC88" i="89"/>
  <c r="W88" i="89" s="1"/>
  <c r="AM88" i="89" s="1"/>
  <c r="BC96" i="89"/>
  <c r="W96" i="89" s="1"/>
  <c r="AM96" i="89" s="1"/>
  <c r="BC100" i="89"/>
  <c r="W100" i="89" s="1"/>
  <c r="AM100" i="89" s="1"/>
  <c r="BC131" i="89"/>
  <c r="W131" i="89" s="1"/>
  <c r="AM131" i="89" s="1"/>
  <c r="BC135" i="89"/>
  <c r="W135" i="89" s="1"/>
  <c r="AM135" i="89" s="1"/>
  <c r="BC139" i="89"/>
  <c r="W139" i="89" s="1"/>
  <c r="AM139" i="89" s="1"/>
  <c r="BC143" i="89"/>
  <c r="W143" i="89" s="1"/>
  <c r="AM143" i="89" s="1"/>
  <c r="BC147" i="89"/>
  <c r="W147" i="89" s="1"/>
  <c r="AM147" i="89" s="1"/>
  <c r="BC183" i="89"/>
  <c r="W183" i="89" s="1"/>
  <c r="AM183" i="89" s="1"/>
  <c r="BC200" i="89"/>
  <c r="W200" i="89" s="1"/>
  <c r="AM200" i="89" s="1"/>
  <c r="BC224" i="89"/>
  <c r="W224" i="89" s="1"/>
  <c r="AM224" i="89" s="1"/>
  <c r="BH171" i="89"/>
  <c r="AB171" i="89" s="1"/>
  <c r="AR171" i="89" s="1"/>
  <c r="BA138" i="89"/>
  <c r="U138" i="89" s="1"/>
  <c r="AK138" i="89" s="1"/>
  <c r="AY205" i="89"/>
  <c r="S205" i="89" s="1"/>
  <c r="AI205" i="89" s="1"/>
  <c r="BH127" i="89"/>
  <c r="AB127" i="89" s="1"/>
  <c r="AR127" i="89" s="1"/>
  <c r="BH94" i="89"/>
  <c r="AB94" i="89" s="1"/>
  <c r="AR94" i="89" s="1"/>
  <c r="BA57" i="89"/>
  <c r="U57" i="89" s="1"/>
  <c r="AK57" i="89" s="1"/>
  <c r="AY184" i="89"/>
  <c r="S184" i="89" s="1"/>
  <c r="AI184" i="89" s="1"/>
  <c r="BH179" i="89"/>
  <c r="AB179" i="89" s="1"/>
  <c r="AR179" i="89" s="1"/>
  <c r="BA151" i="89"/>
  <c r="U151" i="89" s="1"/>
  <c r="AK151" i="89" s="1"/>
  <c r="BA117" i="89"/>
  <c r="U117" i="89" s="1"/>
  <c r="AK117" i="89" s="1"/>
  <c r="AY100" i="89"/>
  <c r="S100" i="89" s="1"/>
  <c r="AI100" i="89" s="1"/>
  <c r="AY101" i="89"/>
  <c r="S101" i="89" s="1"/>
  <c r="AI101" i="89" s="1"/>
  <c r="AY142" i="89"/>
  <c r="S142" i="89" s="1"/>
  <c r="AI142" i="89" s="1"/>
  <c r="AY87" i="89"/>
  <c r="S87" i="89" s="1"/>
  <c r="AI87" i="89" s="1"/>
  <c r="BH96" i="89"/>
  <c r="AB96" i="89" s="1"/>
  <c r="AR96" i="89" s="1"/>
  <c r="BF140" i="89"/>
  <c r="Z140" i="89" s="1"/>
  <c r="AP140" i="89" s="1"/>
  <c r="BF124" i="89"/>
  <c r="Z124" i="89" s="1"/>
  <c r="AP124" i="89" s="1"/>
  <c r="BH208" i="89"/>
  <c r="AB208" i="89" s="1"/>
  <c r="AR208" i="89" s="1"/>
  <c r="BH176" i="89"/>
  <c r="AB176" i="89" s="1"/>
  <c r="AR176" i="89" s="1"/>
  <c r="BH160" i="89"/>
  <c r="AB160" i="89" s="1"/>
  <c r="AR160" i="89" s="1"/>
  <c r="BI84" i="89"/>
  <c r="AC84" i="89" s="1"/>
  <c r="AS84" i="89" s="1"/>
  <c r="BI34" i="89"/>
  <c r="AC34" i="89" s="1"/>
  <c r="AS34" i="89" s="1"/>
  <c r="BI92" i="89"/>
  <c r="AC92" i="89" s="1"/>
  <c r="AS92" i="89" s="1"/>
  <c r="AY175" i="89"/>
  <c r="S175" i="89" s="1"/>
  <c r="AI175" i="89" s="1"/>
  <c r="AY163" i="89"/>
  <c r="S163" i="89" s="1"/>
  <c r="AI163" i="89" s="1"/>
  <c r="BF77" i="89"/>
  <c r="Z77" i="89" s="1"/>
  <c r="AP77" i="89" s="1"/>
  <c r="BF61" i="89"/>
  <c r="Z61" i="89" s="1"/>
  <c r="AP61" i="89" s="1"/>
  <c r="BF45" i="89"/>
  <c r="Z45" i="89" s="1"/>
  <c r="AP45" i="89" s="1"/>
  <c r="BF40" i="89"/>
  <c r="Z40" i="89" s="1"/>
  <c r="AP40" i="89" s="1"/>
  <c r="BH204" i="89"/>
  <c r="AB204" i="89" s="1"/>
  <c r="AR204" i="89" s="1"/>
  <c r="BH189" i="89"/>
  <c r="AB189" i="89" s="1"/>
  <c r="AR189" i="89" s="1"/>
  <c r="BH121" i="89"/>
  <c r="AB121" i="89" s="1"/>
  <c r="AR121" i="89" s="1"/>
  <c r="AY159" i="89"/>
  <c r="S159" i="89" s="1"/>
  <c r="AI159" i="89" s="1"/>
  <c r="AY36" i="89"/>
  <c r="S36" i="89" s="1"/>
  <c r="AI36" i="89" s="1"/>
  <c r="BF73" i="89"/>
  <c r="Z73" i="89" s="1"/>
  <c r="AP73" i="89" s="1"/>
  <c r="BF57" i="89"/>
  <c r="Z57" i="89" s="1"/>
  <c r="AP57" i="89" s="1"/>
  <c r="BF95" i="89"/>
  <c r="Z95" i="89" s="1"/>
  <c r="AP95" i="89" s="1"/>
  <c r="BF36" i="89"/>
  <c r="Z36" i="89" s="1"/>
  <c r="AP36" i="89" s="1"/>
  <c r="BH185" i="89"/>
  <c r="AB185" i="89" s="1"/>
  <c r="AR185" i="89" s="1"/>
  <c r="BH153" i="89"/>
  <c r="AB153" i="89" s="1"/>
  <c r="AR153" i="89" s="1"/>
  <c r="BH117" i="89"/>
  <c r="AB117" i="89" s="1"/>
  <c r="AR117" i="89" s="1"/>
  <c r="BB168" i="89"/>
  <c r="V168" i="89" s="1"/>
  <c r="AL168" i="89" s="1"/>
  <c r="BB103" i="89"/>
  <c r="V103" i="89" s="1"/>
  <c r="AL103" i="89" s="1"/>
  <c r="BB40" i="89"/>
  <c r="V40" i="89" s="1"/>
  <c r="AL40" i="89" s="1"/>
  <c r="AY200" i="89"/>
  <c r="S200" i="89" s="1"/>
  <c r="AI200" i="89" s="1"/>
  <c r="AY185" i="89"/>
  <c r="S185" i="89" s="1"/>
  <c r="AI185" i="89" s="1"/>
  <c r="AY38" i="89"/>
  <c r="S38" i="89" s="1"/>
  <c r="AI38" i="89" s="1"/>
  <c r="AY28" i="89"/>
  <c r="S28" i="89" s="1"/>
  <c r="AI28" i="89" s="1"/>
  <c r="BF69" i="89"/>
  <c r="Z69" i="89" s="1"/>
  <c r="AP69" i="89" s="1"/>
  <c r="BF53" i="89"/>
  <c r="Z53" i="89" s="1"/>
  <c r="AP53" i="89" s="1"/>
  <c r="BH149" i="89"/>
  <c r="AB149" i="89" s="1"/>
  <c r="AR149" i="89" s="1"/>
  <c r="BH67" i="89"/>
  <c r="AB67" i="89" s="1"/>
  <c r="AR67" i="89" s="1"/>
  <c r="BI126" i="89"/>
  <c r="AC126" i="89" s="1"/>
  <c r="AS126" i="89" s="1"/>
  <c r="BA207" i="89"/>
  <c r="U207" i="89" s="1"/>
  <c r="AK207" i="89" s="1"/>
  <c r="BA191" i="89"/>
  <c r="U191" i="89" s="1"/>
  <c r="AK191" i="89" s="1"/>
  <c r="BA175" i="89"/>
  <c r="U175" i="89" s="1"/>
  <c r="AK175" i="89" s="1"/>
  <c r="BA159" i="89"/>
  <c r="U159" i="89" s="1"/>
  <c r="AK159" i="89" s="1"/>
  <c r="BA109" i="89"/>
  <c r="U109" i="89" s="1"/>
  <c r="AK109" i="89" s="1"/>
  <c r="BA79" i="89"/>
  <c r="U79" i="89" s="1"/>
  <c r="AK79" i="89" s="1"/>
  <c r="BI91" i="89"/>
  <c r="AC91" i="89" s="1"/>
  <c r="AS91" i="89" s="1"/>
  <c r="BI119" i="89"/>
  <c r="AC119" i="89" s="1"/>
  <c r="AS119" i="89" s="1"/>
  <c r="BI138" i="89"/>
  <c r="AC138" i="89" s="1"/>
  <c r="AS138" i="89" s="1"/>
  <c r="BI155" i="89"/>
  <c r="AC155" i="89" s="1"/>
  <c r="AS155" i="89" s="1"/>
  <c r="BI163" i="89"/>
  <c r="AC163" i="89" s="1"/>
  <c r="AS163" i="89" s="1"/>
  <c r="BI171" i="89"/>
  <c r="AC171" i="89" s="1"/>
  <c r="AS171" i="89" s="1"/>
  <c r="BI181" i="89"/>
  <c r="AC181" i="89" s="1"/>
  <c r="AS181" i="89" s="1"/>
  <c r="BI187" i="89"/>
  <c r="AC187" i="89" s="1"/>
  <c r="AS187" i="89" s="1"/>
  <c r="BI195" i="89"/>
  <c r="AC195" i="89" s="1"/>
  <c r="AS195" i="89" s="1"/>
  <c r="BI203" i="89"/>
  <c r="AC203" i="89" s="1"/>
  <c r="AS203" i="89" s="1"/>
  <c r="BI211" i="89"/>
  <c r="AC211" i="89" s="1"/>
  <c r="AS211" i="89" s="1"/>
  <c r="BI219" i="89"/>
  <c r="AC219" i="89" s="1"/>
  <c r="AS219" i="89" s="1"/>
  <c r="BD33" i="89"/>
  <c r="X33" i="89" s="1"/>
  <c r="AN33" i="89" s="1"/>
  <c r="BD81" i="89"/>
  <c r="X81" i="89" s="1"/>
  <c r="AN81" i="89" s="1"/>
  <c r="BD89" i="89"/>
  <c r="X89" i="89" s="1"/>
  <c r="AN89" i="89" s="1"/>
  <c r="BD105" i="89"/>
  <c r="X105" i="89" s="1"/>
  <c r="AN105" i="89" s="1"/>
  <c r="BD132" i="89"/>
  <c r="X132" i="89" s="1"/>
  <c r="AN132" i="89" s="1"/>
  <c r="BD168" i="89"/>
  <c r="X168" i="89" s="1"/>
  <c r="AN168" i="89" s="1"/>
  <c r="BD197" i="89"/>
  <c r="X197" i="89" s="1"/>
  <c r="AN197" i="89" s="1"/>
  <c r="BD205" i="89"/>
  <c r="X205" i="89" s="1"/>
  <c r="AN205" i="89" s="1"/>
  <c r="BD209" i="89"/>
  <c r="X209" i="89" s="1"/>
  <c r="AN209" i="89" s="1"/>
  <c r="BD212" i="89"/>
  <c r="X212" i="89" s="1"/>
  <c r="AN212" i="89" s="1"/>
  <c r="BD216" i="89"/>
  <c r="X216" i="89" s="1"/>
  <c r="AN216" i="89" s="1"/>
  <c r="BC171" i="89"/>
  <c r="W171" i="89" s="1"/>
  <c r="AM171" i="89" s="1"/>
  <c r="BC175" i="89"/>
  <c r="W175" i="89" s="1"/>
  <c r="AM175" i="89" s="1"/>
  <c r="BC188" i="89"/>
  <c r="W188" i="89" s="1"/>
  <c r="AM188" i="89" s="1"/>
  <c r="BC192" i="89"/>
  <c r="W192" i="89" s="1"/>
  <c r="AM192" i="89" s="1"/>
  <c r="BC196" i="89"/>
  <c r="W196" i="89" s="1"/>
  <c r="AM196" i="89" s="1"/>
  <c r="BC212" i="89"/>
  <c r="W212" i="89" s="1"/>
  <c r="AM212" i="89" s="1"/>
  <c r="AY199" i="89"/>
  <c r="S199" i="89" s="1"/>
  <c r="AI199" i="89" s="1"/>
  <c r="AY106" i="89"/>
  <c r="S106" i="89" s="1"/>
  <c r="AI106" i="89" s="1"/>
  <c r="BA99" i="89"/>
  <c r="U99" i="89" s="1"/>
  <c r="AK99" i="89" s="1"/>
  <c r="AY213" i="89"/>
  <c r="S213" i="89" s="1"/>
  <c r="AI213" i="89" s="1"/>
  <c r="AY117" i="89"/>
  <c r="S117" i="89" s="1"/>
  <c r="AI117" i="89" s="1"/>
  <c r="AY85" i="89"/>
  <c r="S85" i="89" s="1"/>
  <c r="AI85" i="89" s="1"/>
  <c r="AY44" i="89"/>
  <c r="S44" i="89" s="1"/>
  <c r="AI44" i="89" s="1"/>
  <c r="BA49" i="89"/>
  <c r="U49" i="89" s="1"/>
  <c r="AK49" i="89" s="1"/>
  <c r="AY179" i="89"/>
  <c r="S179" i="89" s="1"/>
  <c r="AI179" i="89" s="1"/>
  <c r="AY151" i="89"/>
  <c r="S151" i="89" s="1"/>
  <c r="AI151" i="89" s="1"/>
  <c r="AY71" i="89"/>
  <c r="S71" i="89" s="1"/>
  <c r="AI71" i="89" s="1"/>
  <c r="AY55" i="89"/>
  <c r="S55" i="89" s="1"/>
  <c r="AI55" i="89" s="1"/>
  <c r="BF65" i="89"/>
  <c r="Z65" i="89" s="1"/>
  <c r="AP65" i="89" s="1"/>
  <c r="BF49" i="89"/>
  <c r="Z49" i="89" s="1"/>
  <c r="AP49" i="89" s="1"/>
  <c r="BF44" i="89"/>
  <c r="Z44" i="89" s="1"/>
  <c r="AP44" i="89" s="1"/>
  <c r="BH193" i="89"/>
  <c r="AB193" i="89" s="1"/>
  <c r="AR193" i="89" s="1"/>
  <c r="BH144" i="89"/>
  <c r="AB144" i="89" s="1"/>
  <c r="AR144" i="89" s="1"/>
  <c r="BH125" i="89"/>
  <c r="AB125" i="89" s="1"/>
  <c r="AR125" i="89" s="1"/>
  <c r="BH109" i="89"/>
  <c r="AB109" i="89" s="1"/>
  <c r="AR109" i="89" s="1"/>
  <c r="BH80" i="89"/>
  <c r="AB80" i="89" s="1"/>
  <c r="AR80" i="89" s="1"/>
  <c r="BH30" i="89"/>
  <c r="AB30" i="89" s="1"/>
  <c r="AR30" i="89" s="1"/>
  <c r="BH51" i="89"/>
  <c r="AB51" i="89" s="1"/>
  <c r="AR51" i="89" s="1"/>
  <c r="BB191" i="89"/>
  <c r="V191" i="89" s="1"/>
  <c r="AL191" i="89" s="1"/>
  <c r="BB32" i="89"/>
  <c r="V32" i="89" s="1"/>
  <c r="AL32" i="89" s="1"/>
  <c r="BA171" i="89"/>
  <c r="U171" i="89" s="1"/>
  <c r="AK171" i="89" s="1"/>
  <c r="BA155" i="89"/>
  <c r="U155" i="89" s="1"/>
  <c r="AK155" i="89" s="1"/>
  <c r="BA75" i="89"/>
  <c r="U75" i="89" s="1"/>
  <c r="AK75" i="89" s="1"/>
  <c r="BA59" i="89"/>
  <c r="U59" i="89" s="1"/>
  <c r="AK59" i="89" s="1"/>
  <c r="BI40" i="89"/>
  <c r="AC40" i="89" s="1"/>
  <c r="AS40" i="89" s="1"/>
  <c r="BI116" i="89"/>
  <c r="AC116" i="89" s="1"/>
  <c r="AS116" i="89" s="1"/>
  <c r="BI131" i="89"/>
  <c r="AC131" i="89" s="1"/>
  <c r="AS131" i="89" s="1"/>
  <c r="BI139" i="89"/>
  <c r="AC139" i="89" s="1"/>
  <c r="AS139" i="89" s="1"/>
  <c r="BI147" i="89"/>
  <c r="AC147" i="89" s="1"/>
  <c r="AS147" i="89" s="1"/>
  <c r="BI164" i="89"/>
  <c r="AC164" i="89" s="1"/>
  <c r="AS164" i="89" s="1"/>
  <c r="BI188" i="89"/>
  <c r="AC188" i="89" s="1"/>
  <c r="AS188" i="89" s="1"/>
  <c r="BD30" i="89"/>
  <c r="X30" i="89" s="1"/>
  <c r="AN30" i="89" s="1"/>
  <c r="BD148" i="89"/>
  <c r="X148" i="89" s="1"/>
  <c r="AN148" i="89" s="1"/>
  <c r="BD156" i="89"/>
  <c r="X156" i="89" s="1"/>
  <c r="AN156" i="89" s="1"/>
  <c r="BD160" i="89"/>
  <c r="X160" i="89" s="1"/>
  <c r="AN160" i="89" s="1"/>
  <c r="BD164" i="89"/>
  <c r="X164" i="89" s="1"/>
  <c r="AN164" i="89" s="1"/>
  <c r="BD171" i="89"/>
  <c r="X171" i="89" s="1"/>
  <c r="AN171" i="89" s="1"/>
  <c r="BD175" i="89"/>
  <c r="X175" i="89" s="1"/>
  <c r="AN175" i="89" s="1"/>
  <c r="BD196" i="89"/>
  <c r="X196" i="89" s="1"/>
  <c r="AN196" i="89" s="1"/>
  <c r="BD210" i="89"/>
  <c r="X210" i="89" s="1"/>
  <c r="AN210" i="89" s="1"/>
  <c r="BC30" i="89"/>
  <c r="W30" i="89" s="1"/>
  <c r="AM30" i="89" s="1"/>
  <c r="BC33" i="89"/>
  <c r="W33" i="89" s="1"/>
  <c r="AM33" i="89" s="1"/>
  <c r="BC85" i="89"/>
  <c r="W85" i="89" s="1"/>
  <c r="AM85" i="89" s="1"/>
  <c r="BC172" i="89"/>
  <c r="W172" i="89" s="1"/>
  <c r="AM172" i="89" s="1"/>
  <c r="BC207" i="89"/>
  <c r="W207" i="89" s="1"/>
  <c r="AM207" i="89" s="1"/>
  <c r="BC209" i="89"/>
  <c r="W209" i="89" s="1"/>
  <c r="AM209" i="89" s="1"/>
  <c r="BC226" i="89"/>
  <c r="W226" i="89" s="1"/>
  <c r="AM226" i="89" s="1"/>
  <c r="AY214" i="89"/>
  <c r="S214" i="89" s="1"/>
  <c r="AI214" i="89" s="1"/>
  <c r="AY118" i="89"/>
  <c r="S118" i="89" s="1"/>
  <c r="AI118" i="89" s="1"/>
  <c r="AY102" i="89"/>
  <c r="S102" i="89" s="1"/>
  <c r="AI102" i="89" s="1"/>
  <c r="AY70" i="89"/>
  <c r="S70" i="89" s="1"/>
  <c r="AI70" i="89" s="1"/>
  <c r="AY54" i="89"/>
  <c r="S54" i="89" s="1"/>
  <c r="AI54" i="89" s="1"/>
  <c r="BF84" i="89"/>
  <c r="Z84" i="89" s="1"/>
  <c r="AP84" i="89" s="1"/>
  <c r="BA182" i="89"/>
  <c r="U182" i="89" s="1"/>
  <c r="AK182" i="89" s="1"/>
  <c r="BA27" i="89"/>
  <c r="U27" i="89" s="1"/>
  <c r="AK27" i="89" s="1"/>
  <c r="AY40" i="89"/>
  <c r="S40" i="89" s="1"/>
  <c r="AI40" i="89" s="1"/>
  <c r="BH105" i="89"/>
  <c r="AB105" i="89" s="1"/>
  <c r="AR105" i="89" s="1"/>
  <c r="BH42" i="89"/>
  <c r="AB42" i="89" s="1"/>
  <c r="AR42" i="89" s="1"/>
  <c r="BB44" i="89"/>
  <c r="V44" i="89" s="1"/>
  <c r="AL44" i="89" s="1"/>
  <c r="BA153" i="89"/>
  <c r="U153" i="89" s="1"/>
  <c r="AK153" i="89" s="1"/>
  <c r="BA135" i="89"/>
  <c r="U135" i="89" s="1"/>
  <c r="AK135" i="89" s="1"/>
  <c r="BA119" i="89"/>
  <c r="U119" i="89" s="1"/>
  <c r="AK119" i="89" s="1"/>
  <c r="BA71" i="89"/>
  <c r="U71" i="89" s="1"/>
  <c r="AK71" i="89" s="1"/>
  <c r="BA28" i="89"/>
  <c r="U28" i="89" s="1"/>
  <c r="AK28" i="89" s="1"/>
  <c r="BI41" i="89"/>
  <c r="AC41" i="89" s="1"/>
  <c r="AS41" i="89" s="1"/>
  <c r="BI45" i="89"/>
  <c r="AC45" i="89" s="1"/>
  <c r="AS45" i="89" s="1"/>
  <c r="BI53" i="89"/>
  <c r="AC53" i="89" s="1"/>
  <c r="AS53" i="89" s="1"/>
  <c r="BI61" i="89"/>
  <c r="AC61" i="89" s="1"/>
  <c r="AS61" i="89" s="1"/>
  <c r="BI69" i="89"/>
  <c r="AC69" i="89" s="1"/>
  <c r="AS69" i="89" s="1"/>
  <c r="BI73" i="89"/>
  <c r="AC73" i="89" s="1"/>
  <c r="AS73" i="89" s="1"/>
  <c r="BI105" i="89"/>
  <c r="AC105" i="89" s="1"/>
  <c r="AS105" i="89" s="1"/>
  <c r="BI113" i="89"/>
  <c r="AC113" i="89" s="1"/>
  <c r="AS113" i="89" s="1"/>
  <c r="BI129" i="89"/>
  <c r="AC129" i="89" s="1"/>
  <c r="AS129" i="89" s="1"/>
  <c r="BI149" i="89"/>
  <c r="AC149" i="89" s="1"/>
  <c r="AS149" i="89" s="1"/>
  <c r="BI197" i="89"/>
  <c r="AC197" i="89" s="1"/>
  <c r="AS197" i="89" s="1"/>
  <c r="BI209" i="89"/>
  <c r="AC209" i="89" s="1"/>
  <c r="AS209" i="89" s="1"/>
  <c r="BD39" i="89"/>
  <c r="X39" i="89" s="1"/>
  <c r="AN39" i="89" s="1"/>
  <c r="BD82" i="89"/>
  <c r="X82" i="89" s="1"/>
  <c r="AN82" i="89" s="1"/>
  <c r="BD68" i="89"/>
  <c r="X68" i="89" s="1"/>
  <c r="AN68" i="89" s="1"/>
  <c r="BD72" i="89"/>
  <c r="X72" i="89" s="1"/>
  <c r="AN72" i="89" s="1"/>
  <c r="BD76" i="89"/>
  <c r="X76" i="89" s="1"/>
  <c r="AN76" i="89" s="1"/>
  <c r="BD108" i="89"/>
  <c r="X108" i="89" s="1"/>
  <c r="AN108" i="89" s="1"/>
  <c r="BD112" i="89"/>
  <c r="X112" i="89" s="1"/>
  <c r="AN112" i="89" s="1"/>
  <c r="BD116" i="89"/>
  <c r="X116" i="89" s="1"/>
  <c r="AN116" i="89" s="1"/>
  <c r="BD120" i="89"/>
  <c r="X120" i="89" s="1"/>
  <c r="AN120" i="89" s="1"/>
  <c r="BD124" i="89"/>
  <c r="X124" i="89" s="1"/>
  <c r="AN124" i="89" s="1"/>
  <c r="BD135" i="89"/>
  <c r="X135" i="89" s="1"/>
  <c r="AN135" i="89" s="1"/>
  <c r="BD166" i="89"/>
  <c r="X166" i="89" s="1"/>
  <c r="AN166" i="89" s="1"/>
  <c r="BD179" i="89"/>
  <c r="X179" i="89" s="1"/>
  <c r="AN179" i="89" s="1"/>
  <c r="BD184" i="89"/>
  <c r="X184" i="89" s="1"/>
  <c r="AN184" i="89" s="1"/>
  <c r="BD195" i="89"/>
  <c r="X195" i="89" s="1"/>
  <c r="AN195" i="89" s="1"/>
  <c r="BC40" i="89"/>
  <c r="W40" i="89" s="1"/>
  <c r="AM40" i="89" s="1"/>
  <c r="BC44" i="89"/>
  <c r="W44" i="89" s="1"/>
  <c r="AM44" i="89" s="1"/>
  <c r="BC36" i="89"/>
  <c r="W36" i="89" s="1"/>
  <c r="AM36" i="89" s="1"/>
  <c r="BC46" i="89"/>
  <c r="W46" i="89" s="1"/>
  <c r="AM46" i="89" s="1"/>
  <c r="BC50" i="89"/>
  <c r="W50" i="89" s="1"/>
  <c r="AM50" i="89" s="1"/>
  <c r="BC54" i="89"/>
  <c r="W54" i="89" s="1"/>
  <c r="AM54" i="89" s="1"/>
  <c r="BC58" i="89"/>
  <c r="W58" i="89" s="1"/>
  <c r="AM58" i="89" s="1"/>
  <c r="BC62" i="89"/>
  <c r="W62" i="89" s="1"/>
  <c r="AM62" i="89" s="1"/>
  <c r="BC66" i="89"/>
  <c r="W66" i="89" s="1"/>
  <c r="AM66" i="89" s="1"/>
  <c r="BC70" i="89"/>
  <c r="W70" i="89" s="1"/>
  <c r="AM70" i="89" s="1"/>
  <c r="BC74" i="89"/>
  <c r="W74" i="89" s="1"/>
  <c r="AM74" i="89" s="1"/>
  <c r="BC78" i="89"/>
  <c r="W78" i="89" s="1"/>
  <c r="AM78" i="89" s="1"/>
  <c r="BC94" i="89"/>
  <c r="W94" i="89" s="1"/>
  <c r="AM94" i="89" s="1"/>
  <c r="BC98" i="89"/>
  <c r="W98" i="89" s="1"/>
  <c r="AM98" i="89" s="1"/>
  <c r="BC102" i="89"/>
  <c r="W102" i="89" s="1"/>
  <c r="AM102" i="89" s="1"/>
  <c r="BC106" i="89"/>
  <c r="W106" i="89" s="1"/>
  <c r="AM106" i="89" s="1"/>
  <c r="BC114" i="89"/>
  <c r="W114" i="89" s="1"/>
  <c r="AM114" i="89" s="1"/>
  <c r="BC118" i="89"/>
  <c r="W118" i="89" s="1"/>
  <c r="AM118" i="89" s="1"/>
  <c r="BC122" i="89"/>
  <c r="W122" i="89" s="1"/>
  <c r="AM122" i="89" s="1"/>
  <c r="BC126" i="89"/>
  <c r="W126" i="89" s="1"/>
  <c r="AM126" i="89" s="1"/>
  <c r="BC133" i="89"/>
  <c r="W133" i="89" s="1"/>
  <c r="AM133" i="89" s="1"/>
  <c r="BC137" i="89"/>
  <c r="W137" i="89" s="1"/>
  <c r="AM137" i="89" s="1"/>
  <c r="BC141" i="89"/>
  <c r="W141" i="89" s="1"/>
  <c r="AM141" i="89" s="1"/>
  <c r="BC145" i="89"/>
  <c r="W145" i="89" s="1"/>
  <c r="AM145" i="89" s="1"/>
  <c r="BC154" i="89"/>
  <c r="W154" i="89" s="1"/>
  <c r="AM154" i="89" s="1"/>
  <c r="BC158" i="89"/>
  <c r="W158" i="89" s="1"/>
  <c r="AM158" i="89" s="1"/>
  <c r="BC162" i="89"/>
  <c r="W162" i="89" s="1"/>
  <c r="AM162" i="89" s="1"/>
  <c r="BC166" i="89"/>
  <c r="W166" i="89" s="1"/>
  <c r="AM166" i="89" s="1"/>
  <c r="BC186" i="89"/>
  <c r="W186" i="89" s="1"/>
  <c r="AM186" i="89" s="1"/>
  <c r="BC182" i="89"/>
  <c r="W182" i="89" s="1"/>
  <c r="AM182" i="89" s="1"/>
  <c r="BC190" i="89"/>
  <c r="W190" i="89" s="1"/>
  <c r="AM190" i="89" s="1"/>
  <c r="BC194" i="89"/>
  <c r="W194" i="89" s="1"/>
  <c r="AM194" i="89" s="1"/>
  <c r="BC202" i="89"/>
  <c r="W202" i="89" s="1"/>
  <c r="AM202" i="89" s="1"/>
  <c r="BC218" i="89"/>
  <c r="W218" i="89" s="1"/>
  <c r="AM218" i="89" s="1"/>
  <c r="BC221" i="89"/>
  <c r="W221" i="89" s="1"/>
  <c r="AM221" i="89" s="1"/>
  <c r="AY144" i="89"/>
  <c r="S144" i="89" s="1"/>
  <c r="AI144" i="89" s="1"/>
  <c r="AY114" i="89"/>
  <c r="S114" i="89" s="1"/>
  <c r="AI114" i="89" s="1"/>
  <c r="AY66" i="89"/>
  <c r="S66" i="89" s="1"/>
  <c r="AI66" i="89" s="1"/>
  <c r="AY50" i="89"/>
  <c r="S50" i="89" s="1"/>
  <c r="AI50" i="89" s="1"/>
  <c r="BF217" i="89"/>
  <c r="Z217" i="89" s="1"/>
  <c r="AP217" i="89" s="1"/>
  <c r="BF171" i="89"/>
  <c r="Z171" i="89" s="1"/>
  <c r="AP171" i="89" s="1"/>
  <c r="BH221" i="89"/>
  <c r="AB221" i="89" s="1"/>
  <c r="AR221" i="89" s="1"/>
  <c r="BH197" i="89"/>
  <c r="AB197" i="89" s="1"/>
  <c r="AR197" i="89" s="1"/>
  <c r="BH180" i="89"/>
  <c r="AB180" i="89" s="1"/>
  <c r="AR180" i="89" s="1"/>
  <c r="BH83" i="89"/>
  <c r="AB83" i="89" s="1"/>
  <c r="AR83" i="89" s="1"/>
  <c r="BA146" i="89"/>
  <c r="U146" i="89" s="1"/>
  <c r="AK146" i="89" s="1"/>
  <c r="BA114" i="89"/>
  <c r="U114" i="89" s="1"/>
  <c r="AK114" i="89" s="1"/>
  <c r="BH223" i="89"/>
  <c r="AB223" i="89" s="1"/>
  <c r="AR223" i="89" s="1"/>
  <c r="BH107" i="89"/>
  <c r="AB107" i="89" s="1"/>
  <c r="AR107" i="89" s="1"/>
  <c r="BA137" i="89"/>
  <c r="U137" i="89" s="1"/>
  <c r="AK137" i="89" s="1"/>
  <c r="BI194" i="89"/>
  <c r="AC194" i="89" s="1"/>
  <c r="AS194" i="89" s="1"/>
  <c r="BI145" i="89"/>
  <c r="AC145" i="89" s="1"/>
  <c r="AS145" i="89" s="1"/>
  <c r="BI110" i="89"/>
  <c r="AC110" i="89" s="1"/>
  <c r="AS110" i="89" s="1"/>
  <c r="BI82" i="89"/>
  <c r="AC82" i="89" s="1"/>
  <c r="AS82" i="89" s="1"/>
  <c r="BI31" i="89"/>
  <c r="AC31" i="89" s="1"/>
  <c r="AS31" i="89" s="1"/>
  <c r="AY204" i="89"/>
  <c r="S204" i="89" s="1"/>
  <c r="AI204" i="89" s="1"/>
  <c r="BF92" i="89"/>
  <c r="Z92" i="89" s="1"/>
  <c r="AP92" i="89" s="1"/>
  <c r="BA141" i="89"/>
  <c r="U141" i="89" s="1"/>
  <c r="AK141" i="89" s="1"/>
  <c r="BA125" i="89"/>
  <c r="U125" i="89" s="1"/>
  <c r="AK125" i="89" s="1"/>
  <c r="BH141" i="89"/>
  <c r="AB141" i="89" s="1"/>
  <c r="AR141" i="89" s="1"/>
  <c r="AY93" i="89"/>
  <c r="S93" i="89" s="1"/>
  <c r="AI93" i="89" s="1"/>
  <c r="AY27" i="89"/>
  <c r="S27" i="89" s="1"/>
  <c r="AI27" i="89" s="1"/>
  <c r="BH206" i="89"/>
  <c r="AB206" i="89" s="1"/>
  <c r="AR206" i="89" s="1"/>
  <c r="BH142" i="89"/>
  <c r="AB142" i="89" s="1"/>
  <c r="AR142" i="89" s="1"/>
  <c r="AY168" i="89"/>
  <c r="S168" i="89" s="1"/>
  <c r="AI168" i="89" s="1"/>
  <c r="AY152" i="89"/>
  <c r="S152" i="89" s="1"/>
  <c r="AI152" i="89" s="1"/>
  <c r="AY134" i="89"/>
  <c r="S134" i="89" s="1"/>
  <c r="AI134" i="89" s="1"/>
  <c r="AY104" i="89"/>
  <c r="S104" i="89" s="1"/>
  <c r="AI104" i="89" s="1"/>
  <c r="BH169" i="89"/>
  <c r="AB169" i="89" s="1"/>
  <c r="AR169" i="89" s="1"/>
  <c r="BH137" i="89"/>
  <c r="AB137" i="89" s="1"/>
  <c r="AR137" i="89" s="1"/>
  <c r="BB219" i="89"/>
  <c r="V219" i="89" s="1"/>
  <c r="AL219" i="89" s="1"/>
  <c r="BB132" i="89"/>
  <c r="V132" i="89" s="1"/>
  <c r="AL132" i="89" s="1"/>
  <c r="BB36" i="89"/>
  <c r="V36" i="89" s="1"/>
  <c r="AL36" i="89" s="1"/>
  <c r="BI76" i="89"/>
  <c r="AC76" i="89" s="1"/>
  <c r="AS76" i="89" s="1"/>
  <c r="BI48" i="89"/>
  <c r="AC48" i="89" s="1"/>
  <c r="AS48" i="89" s="1"/>
  <c r="AY137" i="89"/>
  <c r="S137" i="89" s="1"/>
  <c r="AI137" i="89" s="1"/>
  <c r="BI130" i="89"/>
  <c r="AC130" i="89" s="1"/>
  <c r="AS130" i="89" s="1"/>
  <c r="BI144" i="89"/>
  <c r="AC144" i="89" s="1"/>
  <c r="AS144" i="89" s="1"/>
  <c r="AY95" i="89"/>
  <c r="S95" i="89" s="1"/>
  <c r="AI95" i="89" s="1"/>
  <c r="BB210" i="89"/>
  <c r="V210" i="89" s="1"/>
  <c r="AL210" i="89" s="1"/>
  <c r="BB49" i="89"/>
  <c r="V49" i="89" s="1"/>
  <c r="AL49" i="89" s="1"/>
  <c r="BI43" i="89"/>
  <c r="AC43" i="89" s="1"/>
  <c r="AS43" i="89" s="1"/>
  <c r="BI27" i="89"/>
  <c r="AC27" i="89" s="1"/>
  <c r="AS27" i="89" s="1"/>
  <c r="BA148" i="89"/>
  <c r="U148" i="89" s="1"/>
  <c r="AK148" i="89" s="1"/>
  <c r="BA115" i="89"/>
  <c r="U115" i="89" s="1"/>
  <c r="AK115" i="89" s="1"/>
  <c r="BD28" i="89"/>
  <c r="X28" i="89" s="1"/>
  <c r="AN28" i="89" s="1"/>
  <c r="BD65" i="89"/>
  <c r="X65" i="89" s="1"/>
  <c r="AN65" i="89" s="1"/>
  <c r="BD69" i="89"/>
  <c r="X69" i="89" s="1"/>
  <c r="AN69" i="89" s="1"/>
  <c r="BD73" i="89"/>
  <c r="X73" i="89" s="1"/>
  <c r="AN73" i="89" s="1"/>
  <c r="BD77" i="89"/>
  <c r="X77" i="89" s="1"/>
  <c r="AN77" i="89" s="1"/>
  <c r="BD109" i="89"/>
  <c r="X109" i="89" s="1"/>
  <c r="AN109" i="89" s="1"/>
  <c r="BD113" i="89"/>
  <c r="X113" i="89" s="1"/>
  <c r="AN113" i="89" s="1"/>
  <c r="BD117" i="89"/>
  <c r="X117" i="89" s="1"/>
  <c r="AN117" i="89" s="1"/>
  <c r="BD121" i="89"/>
  <c r="X121" i="89" s="1"/>
  <c r="AN121" i="89" s="1"/>
  <c r="BD125" i="89"/>
  <c r="X125" i="89" s="1"/>
  <c r="AN125" i="89" s="1"/>
  <c r="BD220" i="89"/>
  <c r="X220" i="89" s="1"/>
  <c r="AN220" i="89" s="1"/>
  <c r="BC27" i="89"/>
  <c r="W27" i="89" s="1"/>
  <c r="AM27" i="89" s="1"/>
  <c r="BC41" i="89"/>
  <c r="W41" i="89" s="1"/>
  <c r="AM41" i="89" s="1"/>
  <c r="BC31" i="89"/>
  <c r="W31" i="89" s="1"/>
  <c r="AM31" i="89" s="1"/>
  <c r="BC37" i="89"/>
  <c r="W37" i="89" s="1"/>
  <c r="AM37" i="89" s="1"/>
  <c r="BC47" i="89"/>
  <c r="W47" i="89" s="1"/>
  <c r="AM47" i="89" s="1"/>
  <c r="BC51" i="89"/>
  <c r="W51" i="89" s="1"/>
  <c r="AM51" i="89" s="1"/>
  <c r="BC55" i="89"/>
  <c r="W55" i="89" s="1"/>
  <c r="AM55" i="89" s="1"/>
  <c r="BC59" i="89"/>
  <c r="W59" i="89" s="1"/>
  <c r="AM59" i="89" s="1"/>
  <c r="BC63" i="89"/>
  <c r="W63" i="89" s="1"/>
  <c r="AM63" i="89" s="1"/>
  <c r="BC67" i="89"/>
  <c r="W67" i="89" s="1"/>
  <c r="AM67" i="89" s="1"/>
  <c r="BC71" i="89"/>
  <c r="W71" i="89" s="1"/>
  <c r="AM71" i="89" s="1"/>
  <c r="BC75" i="89"/>
  <c r="W75" i="89" s="1"/>
  <c r="AM75" i="89" s="1"/>
  <c r="BC79" i="89"/>
  <c r="W79" i="89" s="1"/>
  <c r="AM79" i="89" s="1"/>
  <c r="BC87" i="89"/>
  <c r="W87" i="89" s="1"/>
  <c r="AM87" i="89" s="1"/>
  <c r="BC95" i="89"/>
  <c r="W95" i="89" s="1"/>
  <c r="AM95" i="89" s="1"/>
  <c r="BC99" i="89"/>
  <c r="W99" i="89" s="1"/>
  <c r="AM99" i="89" s="1"/>
  <c r="BC103" i="89"/>
  <c r="W103" i="89" s="1"/>
  <c r="AM103" i="89" s="1"/>
  <c r="BC115" i="89"/>
  <c r="W115" i="89" s="1"/>
  <c r="AM115" i="89" s="1"/>
  <c r="BC119" i="89"/>
  <c r="W119" i="89" s="1"/>
  <c r="AM119" i="89" s="1"/>
  <c r="BC123" i="89"/>
  <c r="W123" i="89" s="1"/>
  <c r="AM123" i="89" s="1"/>
  <c r="BC155" i="89"/>
  <c r="W155" i="89" s="1"/>
  <c r="AM155" i="89" s="1"/>
  <c r="BC159" i="89"/>
  <c r="W159" i="89" s="1"/>
  <c r="AM159" i="89" s="1"/>
  <c r="BC163" i="89"/>
  <c r="W163" i="89" s="1"/>
  <c r="AM163" i="89" s="1"/>
  <c r="BC203" i="89"/>
  <c r="W203" i="89" s="1"/>
  <c r="AM203" i="89" s="1"/>
  <c r="BC219" i="89"/>
  <c r="W219" i="89" s="1"/>
  <c r="AM219" i="89" s="1"/>
  <c r="BC223" i="89"/>
  <c r="W223" i="89" s="1"/>
  <c r="AM223" i="89" s="1"/>
  <c r="AY32" i="89"/>
  <c r="S32" i="89" s="1"/>
  <c r="AI32" i="89" s="1"/>
  <c r="BF173" i="89"/>
  <c r="Z173" i="89" s="1"/>
  <c r="AP173" i="89" s="1"/>
  <c r="BF100" i="89"/>
  <c r="Z100" i="89" s="1"/>
  <c r="AP100" i="89" s="1"/>
  <c r="BA100" i="89"/>
  <c r="U100" i="89" s="1"/>
  <c r="AK100" i="89" s="1"/>
  <c r="BA33" i="89"/>
  <c r="U33" i="89" s="1"/>
  <c r="AK33" i="89" s="1"/>
  <c r="BI160" i="89"/>
  <c r="AC160" i="89" s="1"/>
  <c r="AS160" i="89" s="1"/>
  <c r="BD193" i="89"/>
  <c r="X193" i="89" s="1"/>
  <c r="AN193" i="89" s="1"/>
  <c r="BD201" i="89"/>
  <c r="X201" i="89" s="1"/>
  <c r="AN201" i="89" s="1"/>
  <c r="BD217" i="89"/>
  <c r="X217" i="89" s="1"/>
  <c r="AN217" i="89" s="1"/>
  <c r="BC109" i="89"/>
  <c r="W109" i="89" s="1"/>
  <c r="AM109" i="89" s="1"/>
  <c r="BC127" i="89"/>
  <c r="W127" i="89" s="1"/>
  <c r="AM127" i="89" s="1"/>
  <c r="BC153" i="89"/>
  <c r="W153" i="89" s="1"/>
  <c r="AM153" i="89" s="1"/>
  <c r="BC187" i="89"/>
  <c r="W187" i="89" s="1"/>
  <c r="AM187" i="89" s="1"/>
  <c r="BC213" i="89"/>
  <c r="W213" i="89" s="1"/>
  <c r="AM213" i="89" s="1"/>
  <c r="BA55" i="89"/>
  <c r="U55" i="89" s="1"/>
  <c r="AK55" i="89" s="1"/>
  <c r="BI193" i="89"/>
  <c r="AC193" i="89" s="1"/>
  <c r="AS193" i="89" s="1"/>
  <c r="BD45" i="89"/>
  <c r="X45" i="89" s="1"/>
  <c r="AN45" i="89" s="1"/>
  <c r="BD49" i="89"/>
  <c r="X49" i="89" s="1"/>
  <c r="AN49" i="89" s="1"/>
  <c r="BD53" i="89"/>
  <c r="X53" i="89" s="1"/>
  <c r="AN53" i="89" s="1"/>
  <c r="BD57" i="89"/>
  <c r="X57" i="89" s="1"/>
  <c r="AN57" i="89" s="1"/>
  <c r="BD61" i="89"/>
  <c r="X61" i="89" s="1"/>
  <c r="AN61" i="89" s="1"/>
  <c r="BD31" i="89"/>
  <c r="X31" i="89" s="1"/>
  <c r="AN31" i="89" s="1"/>
  <c r="BD35" i="89"/>
  <c r="X35" i="89" s="1"/>
  <c r="AN35" i="89" s="1"/>
  <c r="BD136" i="89"/>
  <c r="X136" i="89" s="1"/>
  <c r="AN136" i="89" s="1"/>
  <c r="BD140" i="89"/>
  <c r="X140" i="89" s="1"/>
  <c r="AN140" i="89" s="1"/>
  <c r="BD144" i="89"/>
  <c r="X144" i="89" s="1"/>
  <c r="AN144" i="89" s="1"/>
  <c r="BD157" i="89"/>
  <c r="X157" i="89" s="1"/>
  <c r="AN157" i="89" s="1"/>
  <c r="BD161" i="89"/>
  <c r="X161" i="89" s="1"/>
  <c r="AN161" i="89" s="1"/>
  <c r="BD165" i="89"/>
  <c r="X165" i="89" s="1"/>
  <c r="AN165" i="89" s="1"/>
  <c r="BD172" i="89"/>
  <c r="X172" i="89" s="1"/>
  <c r="AN172" i="89" s="1"/>
  <c r="BD176" i="89"/>
  <c r="X176" i="89" s="1"/>
  <c r="AN176" i="89" s="1"/>
  <c r="BD180" i="89"/>
  <c r="X180" i="89" s="1"/>
  <c r="AN180" i="89" s="1"/>
  <c r="BD207" i="89"/>
  <c r="X207" i="89" s="1"/>
  <c r="AN207" i="89" s="1"/>
  <c r="BD223" i="89"/>
  <c r="X223" i="89" s="1"/>
  <c r="AN223" i="89" s="1"/>
  <c r="BC86" i="89"/>
  <c r="W86" i="89" s="1"/>
  <c r="AM86" i="89" s="1"/>
  <c r="BC148" i="89"/>
  <c r="W148" i="89" s="1"/>
  <c r="AM148" i="89" s="1"/>
  <c r="BC206" i="89"/>
  <c r="W206" i="89" s="1"/>
  <c r="AM206" i="89" s="1"/>
  <c r="BC227" i="89"/>
  <c r="W227" i="89" s="1"/>
  <c r="AM227" i="89" s="1"/>
  <c r="AY98" i="89"/>
  <c r="S98" i="89" s="1"/>
  <c r="AI98" i="89" s="1"/>
  <c r="BF202" i="89"/>
  <c r="Z202" i="89" s="1"/>
  <c r="AP202" i="89" s="1"/>
  <c r="BF187" i="89"/>
  <c r="Z187" i="89" s="1"/>
  <c r="AP187" i="89" s="1"/>
  <c r="BF108" i="89"/>
  <c r="Z108" i="89" s="1"/>
  <c r="AP108" i="89" s="1"/>
  <c r="BF96" i="89"/>
  <c r="Z96" i="89" s="1"/>
  <c r="AP96" i="89" s="1"/>
  <c r="BF27" i="89"/>
  <c r="Z27" i="89" s="1"/>
  <c r="AP27" i="89" s="1"/>
  <c r="BB174" i="89"/>
  <c r="V174" i="89" s="1"/>
  <c r="AL174" i="89" s="1"/>
  <c r="BB144" i="89"/>
  <c r="V144" i="89" s="1"/>
  <c r="AL144" i="89" s="1"/>
  <c r="BB112" i="89"/>
  <c r="V112" i="89" s="1"/>
  <c r="AL112" i="89" s="1"/>
  <c r="BB90" i="89"/>
  <c r="V90" i="89" s="1"/>
  <c r="AL90" i="89" s="1"/>
  <c r="BB73" i="89"/>
  <c r="V73" i="89" s="1"/>
  <c r="AL73" i="89" s="1"/>
  <c r="BB57" i="89"/>
  <c r="V57" i="89" s="1"/>
  <c r="AL57" i="89" s="1"/>
  <c r="BB89" i="89"/>
  <c r="V89" i="89" s="1"/>
  <c r="AL89" i="89" s="1"/>
  <c r="AY94" i="89"/>
  <c r="S94" i="89" s="1"/>
  <c r="AI94" i="89" s="1"/>
  <c r="BF135" i="89"/>
  <c r="Z135" i="89" s="1"/>
  <c r="AP135" i="89" s="1"/>
  <c r="BF119" i="89"/>
  <c r="Z119" i="89" s="1"/>
  <c r="AP119" i="89" s="1"/>
  <c r="BB209" i="89"/>
  <c r="V209" i="89" s="1"/>
  <c r="AL209" i="89" s="1"/>
  <c r="BB160" i="89"/>
  <c r="V160" i="89" s="1"/>
  <c r="AL160" i="89" s="1"/>
  <c r="BB128" i="89"/>
  <c r="V128" i="89" s="1"/>
  <c r="AL128" i="89" s="1"/>
  <c r="AY136" i="89"/>
  <c r="S136" i="89" s="1"/>
  <c r="AI136" i="89" s="1"/>
  <c r="BF213" i="89"/>
  <c r="Z213" i="89" s="1"/>
  <c r="AP213" i="89" s="1"/>
  <c r="BF195" i="89"/>
  <c r="Z195" i="89" s="1"/>
  <c r="AP195" i="89" s="1"/>
  <c r="BF178" i="89"/>
  <c r="Z178" i="89" s="1"/>
  <c r="AP178" i="89" s="1"/>
  <c r="BF131" i="89"/>
  <c r="Z131" i="89" s="1"/>
  <c r="AP131" i="89" s="1"/>
  <c r="BF115" i="89"/>
  <c r="Z115" i="89" s="1"/>
  <c r="AP115" i="89" s="1"/>
  <c r="BF93" i="89"/>
  <c r="Z93" i="89" s="1"/>
  <c r="AP93" i="89" s="1"/>
  <c r="AY103" i="89"/>
  <c r="S103" i="89" s="1"/>
  <c r="AI103" i="89" s="1"/>
  <c r="BI216" i="89"/>
  <c r="AC216" i="89" s="1"/>
  <c r="AS216" i="89" s="1"/>
  <c r="BI185" i="89"/>
  <c r="AC185" i="89" s="1"/>
  <c r="AS185" i="89" s="1"/>
  <c r="BI104" i="89"/>
  <c r="AC104" i="89" s="1"/>
  <c r="AS104" i="89" s="1"/>
  <c r="BI88" i="89"/>
  <c r="AC88" i="89" s="1"/>
  <c r="AS88" i="89" s="1"/>
  <c r="BI71" i="89"/>
  <c r="AC71" i="89" s="1"/>
  <c r="AS71" i="89" s="1"/>
  <c r="BI38" i="89"/>
  <c r="AC38" i="89" s="1"/>
  <c r="AS38" i="89" s="1"/>
  <c r="BI59" i="89"/>
  <c r="AC59" i="89" s="1"/>
  <c r="AS59" i="89" s="1"/>
  <c r="BI124" i="89"/>
  <c r="AC124" i="89" s="1"/>
  <c r="AS124" i="89" s="1"/>
  <c r="BI108" i="89"/>
  <c r="AC108" i="89" s="1"/>
  <c r="AS108" i="89" s="1"/>
  <c r="BI95" i="89"/>
  <c r="AC95" i="89" s="1"/>
  <c r="AS95" i="89" s="1"/>
  <c r="BI78" i="89"/>
  <c r="AC78" i="89" s="1"/>
  <c r="AS78" i="89" s="1"/>
  <c r="BI50" i="89"/>
  <c r="AC50" i="89" s="1"/>
  <c r="AS50" i="89" s="1"/>
  <c r="BI107" i="89"/>
  <c r="AC107" i="89" s="1"/>
  <c r="AS107" i="89" s="1"/>
  <c r="BI77" i="89"/>
  <c r="AC77" i="89" s="1"/>
  <c r="AS77" i="89" s="1"/>
  <c r="BI217" i="89"/>
  <c r="AC217" i="89" s="1"/>
  <c r="AS217" i="89" s="1"/>
  <c r="BI198" i="89"/>
  <c r="AC198" i="89" s="1"/>
  <c r="AS198" i="89" s="1"/>
  <c r="BI154" i="89"/>
  <c r="AC154" i="89" s="1"/>
  <c r="AS154" i="89" s="1"/>
  <c r="BI137" i="89"/>
  <c r="AC137" i="89" s="1"/>
  <c r="AS137" i="89" s="1"/>
  <c r="BI120" i="89"/>
  <c r="AC120" i="89" s="1"/>
  <c r="AS120" i="89" s="1"/>
  <c r="BI57" i="89"/>
  <c r="AC57" i="89" s="1"/>
  <c r="AS57" i="89" s="1"/>
  <c r="BI28" i="89"/>
  <c r="AC28" i="89" s="1"/>
  <c r="AS28" i="89" s="1"/>
  <c r="BG220" i="90"/>
  <c r="AA220" i="90" s="1"/>
  <c r="AQ220" i="90" s="1"/>
  <c r="BG195" i="90"/>
  <c r="AA195" i="90" s="1"/>
  <c r="AQ195" i="90" s="1"/>
  <c r="BG179" i="90"/>
  <c r="AA179" i="90" s="1"/>
  <c r="AQ179" i="90" s="1"/>
  <c r="BG147" i="90"/>
  <c r="AA147" i="90" s="1"/>
  <c r="AQ147" i="90" s="1"/>
  <c r="BG131" i="90"/>
  <c r="AA131" i="90" s="1"/>
  <c r="AQ131" i="90" s="1"/>
  <c r="BG115" i="90"/>
  <c r="AA115" i="90" s="1"/>
  <c r="AQ115" i="90" s="1"/>
  <c r="BG99" i="90"/>
  <c r="AA99" i="90" s="1"/>
  <c r="AQ99" i="90" s="1"/>
  <c r="BG66" i="90"/>
  <c r="AA66" i="90" s="1"/>
  <c r="AQ66" i="90" s="1"/>
  <c r="BG51" i="90"/>
  <c r="AA51" i="90" s="1"/>
  <c r="AQ51" i="90" s="1"/>
  <c r="BG35" i="90"/>
  <c r="AA35" i="90" s="1"/>
  <c r="AQ35" i="90" s="1"/>
  <c r="BE215" i="90"/>
  <c r="Y215" i="90" s="1"/>
  <c r="AO215" i="90" s="1"/>
  <c r="BG69" i="90"/>
  <c r="AA69" i="90" s="1"/>
  <c r="AQ69" i="90" s="1"/>
  <c r="BD27" i="90"/>
  <c r="X27" i="90" s="1"/>
  <c r="AN27" i="90" s="1"/>
  <c r="BG222" i="90"/>
  <c r="AA222" i="90" s="1"/>
  <c r="AQ222" i="90" s="1"/>
  <c r="BG204" i="90"/>
  <c r="AA204" i="90" s="1"/>
  <c r="AQ204" i="90" s="1"/>
  <c r="BG191" i="90"/>
  <c r="AA191" i="90" s="1"/>
  <c r="AQ191" i="90" s="1"/>
  <c r="BG175" i="90"/>
  <c r="AA175" i="90" s="1"/>
  <c r="AQ175" i="90" s="1"/>
  <c r="BG159" i="90"/>
  <c r="AA159" i="90" s="1"/>
  <c r="AQ159" i="90" s="1"/>
  <c r="BG143" i="90"/>
  <c r="AA143" i="90" s="1"/>
  <c r="AQ143" i="90" s="1"/>
  <c r="BG127" i="90"/>
  <c r="AA127" i="90" s="1"/>
  <c r="AQ127" i="90" s="1"/>
  <c r="BG111" i="90"/>
  <c r="AA111" i="90" s="1"/>
  <c r="AQ111" i="90" s="1"/>
  <c r="BG95" i="90"/>
  <c r="AA95" i="90" s="1"/>
  <c r="AQ95" i="90" s="1"/>
  <c r="BG84" i="90"/>
  <c r="AA84" i="90" s="1"/>
  <c r="AQ84" i="90" s="1"/>
  <c r="BG47" i="90"/>
  <c r="AA47" i="90" s="1"/>
  <c r="AQ47" i="90" s="1"/>
  <c r="BG31" i="90"/>
  <c r="AA31" i="90" s="1"/>
  <c r="AQ31" i="90" s="1"/>
  <c r="AY227" i="90"/>
  <c r="S227" i="90" s="1"/>
  <c r="AI227" i="90" s="1"/>
  <c r="BE193" i="90"/>
  <c r="Y193" i="90" s="1"/>
  <c r="AO193" i="90" s="1"/>
  <c r="BE212" i="90"/>
  <c r="Y212" i="90" s="1"/>
  <c r="AO212" i="90" s="1"/>
  <c r="BG210" i="90"/>
  <c r="AA210" i="90" s="1"/>
  <c r="AQ210" i="90" s="1"/>
  <c r="BG173" i="90"/>
  <c r="AA173" i="90" s="1"/>
  <c r="AQ173" i="90" s="1"/>
  <c r="BD207" i="90"/>
  <c r="X207" i="90" s="1"/>
  <c r="AN207" i="90" s="1"/>
  <c r="BG216" i="90"/>
  <c r="AA216" i="90" s="1"/>
  <c r="AQ216" i="90" s="1"/>
  <c r="BG200" i="90"/>
  <c r="AA200" i="90" s="1"/>
  <c r="AQ200" i="90" s="1"/>
  <c r="BG187" i="90"/>
  <c r="AA187" i="90" s="1"/>
  <c r="AQ187" i="90" s="1"/>
  <c r="BG155" i="90"/>
  <c r="AA155" i="90" s="1"/>
  <c r="AQ155" i="90" s="1"/>
  <c r="BG139" i="90"/>
  <c r="AA139" i="90" s="1"/>
  <c r="AQ139" i="90" s="1"/>
  <c r="BG123" i="90"/>
  <c r="AA123" i="90" s="1"/>
  <c r="AQ123" i="90" s="1"/>
  <c r="BG107" i="90"/>
  <c r="AA107" i="90" s="1"/>
  <c r="AQ107" i="90" s="1"/>
  <c r="BG91" i="90"/>
  <c r="AA91" i="90" s="1"/>
  <c r="AQ91" i="90" s="1"/>
  <c r="BG59" i="90"/>
  <c r="AA59" i="90" s="1"/>
  <c r="AQ59" i="90" s="1"/>
  <c r="BG43" i="90"/>
  <c r="AA43" i="90" s="1"/>
  <c r="AQ43" i="90" s="1"/>
  <c r="BG27" i="90"/>
  <c r="AA27" i="90" s="1"/>
  <c r="AQ27" i="90" s="1"/>
  <c r="BE177" i="90"/>
  <c r="Y177" i="90" s="1"/>
  <c r="AO177" i="90" s="1"/>
  <c r="BE181" i="90"/>
  <c r="Y181" i="90" s="1"/>
  <c r="AO181" i="90" s="1"/>
  <c r="BE185" i="90"/>
  <c r="Y185" i="90" s="1"/>
  <c r="AO185" i="90" s="1"/>
  <c r="BE189" i="90"/>
  <c r="Y189" i="90" s="1"/>
  <c r="AO189" i="90" s="1"/>
  <c r="BE197" i="90"/>
  <c r="Y197" i="90" s="1"/>
  <c r="AO197" i="90" s="1"/>
  <c r="BE201" i="90"/>
  <c r="Y201" i="90" s="1"/>
  <c r="AO201" i="90" s="1"/>
  <c r="BE205" i="90"/>
  <c r="Y205" i="90" s="1"/>
  <c r="AO205" i="90" s="1"/>
  <c r="BG221" i="90"/>
  <c r="AA221" i="90" s="1"/>
  <c r="AQ221" i="90" s="1"/>
  <c r="BG203" i="90"/>
  <c r="AA203" i="90" s="1"/>
  <c r="AQ203" i="90" s="1"/>
  <c r="BI85" i="90"/>
  <c r="AC85" i="90" s="1"/>
  <c r="AS85" i="90" s="1"/>
  <c r="BI89" i="90"/>
  <c r="AC89" i="90" s="1"/>
  <c r="AS89" i="90" s="1"/>
  <c r="BI93" i="90"/>
  <c r="AC93" i="90" s="1"/>
  <c r="AS93" i="90" s="1"/>
  <c r="BI97" i="90"/>
  <c r="AC97" i="90" s="1"/>
  <c r="AS97" i="90" s="1"/>
  <c r="BI101" i="90"/>
  <c r="AC101" i="90" s="1"/>
  <c r="AS101" i="90" s="1"/>
  <c r="BI105" i="90"/>
  <c r="AC105" i="90" s="1"/>
  <c r="AS105" i="90" s="1"/>
  <c r="BI109" i="90"/>
  <c r="AC109" i="90" s="1"/>
  <c r="AS109" i="90" s="1"/>
  <c r="BI113" i="90"/>
  <c r="AC113" i="90" s="1"/>
  <c r="AS113" i="90" s="1"/>
  <c r="BI117" i="90"/>
  <c r="AC117" i="90" s="1"/>
  <c r="AS117" i="90" s="1"/>
  <c r="BI121" i="90"/>
  <c r="AC121" i="90" s="1"/>
  <c r="AS121" i="90" s="1"/>
  <c r="BI125" i="90"/>
  <c r="AC125" i="90" s="1"/>
  <c r="AS125" i="90" s="1"/>
  <c r="BI129" i="90"/>
  <c r="AC129" i="90" s="1"/>
  <c r="AS129" i="90" s="1"/>
  <c r="BI133" i="90"/>
  <c r="AC133" i="90" s="1"/>
  <c r="AS133" i="90" s="1"/>
  <c r="BI189" i="90"/>
  <c r="AC189" i="90" s="1"/>
  <c r="AS189" i="90" s="1"/>
  <c r="BI208" i="90"/>
  <c r="AC208" i="90" s="1"/>
  <c r="AS208" i="90" s="1"/>
  <c r="BI216" i="90"/>
  <c r="AC216" i="90" s="1"/>
  <c r="AS216" i="90" s="1"/>
  <c r="BI220" i="90"/>
  <c r="AC220" i="90" s="1"/>
  <c r="AS220" i="90" s="1"/>
  <c r="BG213" i="90"/>
  <c r="AA213" i="90" s="1"/>
  <c r="AQ213" i="90" s="1"/>
  <c r="BG207" i="90"/>
  <c r="AA207" i="90" s="1"/>
  <c r="AQ207" i="90" s="1"/>
  <c r="BG183" i="90"/>
  <c r="AA183" i="90" s="1"/>
  <c r="AQ183" i="90" s="1"/>
  <c r="BG151" i="90"/>
  <c r="AA151" i="90" s="1"/>
  <c r="AQ151" i="90" s="1"/>
  <c r="BG135" i="90"/>
  <c r="AA135" i="90" s="1"/>
  <c r="AQ135" i="90" s="1"/>
  <c r="BG119" i="90"/>
  <c r="AA119" i="90" s="1"/>
  <c r="AQ119" i="90" s="1"/>
  <c r="BG103" i="90"/>
  <c r="AA103" i="90" s="1"/>
  <c r="AQ103" i="90" s="1"/>
  <c r="BG87" i="90"/>
  <c r="AA87" i="90" s="1"/>
  <c r="AQ87" i="90" s="1"/>
  <c r="BG70" i="90"/>
  <c r="AA70" i="90" s="1"/>
  <c r="AQ70" i="90" s="1"/>
  <c r="BG55" i="90"/>
  <c r="AA55" i="90" s="1"/>
  <c r="AQ55" i="90" s="1"/>
  <c r="BG39" i="90"/>
  <c r="AA39" i="90" s="1"/>
  <c r="AQ39" i="90" s="1"/>
  <c r="BG215" i="90"/>
  <c r="AA215" i="90" s="1"/>
  <c r="AQ215" i="90" s="1"/>
  <c r="BG199" i="90"/>
  <c r="AA199" i="90" s="1"/>
  <c r="AQ199" i="90" s="1"/>
  <c r="BD87" i="90"/>
  <c r="X87" i="90" s="1"/>
  <c r="AN87" i="90" s="1"/>
  <c r="BI70" i="90"/>
  <c r="AC70" i="90" s="1"/>
  <c r="AS70" i="90" s="1"/>
  <c r="BI136" i="90"/>
  <c r="AC136" i="90" s="1"/>
  <c r="AS136" i="90" s="1"/>
  <c r="BI140" i="90"/>
  <c r="AC140" i="90" s="1"/>
  <c r="AS140" i="90" s="1"/>
  <c r="BI144" i="90"/>
  <c r="AC144" i="90" s="1"/>
  <c r="AS144" i="90" s="1"/>
  <c r="BI147" i="90"/>
  <c r="AC147" i="90" s="1"/>
  <c r="AS147" i="90" s="1"/>
  <c r="BI151" i="90"/>
  <c r="AC151" i="90" s="1"/>
  <c r="AS151" i="90" s="1"/>
  <c r="BI155" i="90"/>
  <c r="AC155" i="90" s="1"/>
  <c r="AS155" i="90" s="1"/>
  <c r="BI159" i="90"/>
  <c r="AC159" i="90" s="1"/>
  <c r="AS159" i="90" s="1"/>
  <c r="BI165" i="90"/>
  <c r="AC165" i="90" s="1"/>
  <c r="AS165" i="90" s="1"/>
  <c r="BI169" i="90"/>
  <c r="AC169" i="90" s="1"/>
  <c r="AS169" i="90" s="1"/>
  <c r="BI176" i="90"/>
  <c r="AC176" i="90" s="1"/>
  <c r="AS176" i="90" s="1"/>
  <c r="BI180" i="90"/>
  <c r="AC180" i="90" s="1"/>
  <c r="AS180" i="90" s="1"/>
  <c r="BI184" i="90"/>
  <c r="AC184" i="90" s="1"/>
  <c r="AS184" i="90" s="1"/>
  <c r="BI192" i="90"/>
  <c r="AC192" i="90" s="1"/>
  <c r="AS192" i="90" s="1"/>
  <c r="BI214" i="90"/>
  <c r="AC214" i="90" s="1"/>
  <c r="AS214" i="90" s="1"/>
  <c r="BD103" i="90"/>
  <c r="X103" i="90" s="1"/>
  <c r="AN103" i="90" s="1"/>
  <c r="AY225" i="90"/>
  <c r="S225" i="90" s="1"/>
  <c r="AI225" i="90" s="1"/>
  <c r="AY210" i="90"/>
  <c r="S210" i="90" s="1"/>
  <c r="AI210" i="90" s="1"/>
  <c r="AY194" i="90"/>
  <c r="S194" i="90" s="1"/>
  <c r="AI194" i="90" s="1"/>
  <c r="AY178" i="90"/>
  <c r="S178" i="90" s="1"/>
  <c r="AI178" i="90" s="1"/>
  <c r="AY176" i="90"/>
  <c r="S176" i="90" s="1"/>
  <c r="AI176" i="90" s="1"/>
  <c r="AY146" i="90"/>
  <c r="S146" i="90" s="1"/>
  <c r="AI146" i="90" s="1"/>
  <c r="AY130" i="90"/>
  <c r="S130" i="90" s="1"/>
  <c r="AI130" i="90" s="1"/>
  <c r="AY114" i="90"/>
  <c r="S114" i="90" s="1"/>
  <c r="AI114" i="90" s="1"/>
  <c r="AY98" i="90"/>
  <c r="S98" i="90" s="1"/>
  <c r="AI98" i="90" s="1"/>
  <c r="AY82" i="90"/>
  <c r="S82" i="90" s="1"/>
  <c r="AI82" i="90" s="1"/>
  <c r="AY62" i="90"/>
  <c r="S62" i="90" s="1"/>
  <c r="AI62" i="90" s="1"/>
  <c r="AY46" i="90"/>
  <c r="S46" i="90" s="1"/>
  <c r="AI46" i="90" s="1"/>
  <c r="AY30" i="90"/>
  <c r="S30" i="90" s="1"/>
  <c r="AI30" i="90" s="1"/>
  <c r="BH68" i="90"/>
  <c r="AB68" i="90" s="1"/>
  <c r="AR68" i="90" s="1"/>
  <c r="BH93" i="90"/>
  <c r="AB93" i="90" s="1"/>
  <c r="AR93" i="90" s="1"/>
  <c r="BH97" i="90"/>
  <c r="AB97" i="90" s="1"/>
  <c r="AR97" i="90" s="1"/>
  <c r="BH101" i="90"/>
  <c r="AB101" i="90" s="1"/>
  <c r="AR101" i="90" s="1"/>
  <c r="BH105" i="90"/>
  <c r="AB105" i="90" s="1"/>
  <c r="AR105" i="90" s="1"/>
  <c r="BH109" i="90"/>
  <c r="AB109" i="90" s="1"/>
  <c r="AR109" i="90" s="1"/>
  <c r="BH113" i="90"/>
  <c r="AB113" i="90" s="1"/>
  <c r="AR113" i="90" s="1"/>
  <c r="BH156" i="90"/>
  <c r="AB156" i="90" s="1"/>
  <c r="AR156" i="90" s="1"/>
  <c r="BH160" i="90"/>
  <c r="AB160" i="90" s="1"/>
  <c r="AR160" i="90" s="1"/>
  <c r="BH165" i="90"/>
  <c r="AB165" i="90" s="1"/>
  <c r="AR165" i="90" s="1"/>
  <c r="BH169" i="90"/>
  <c r="AB169" i="90" s="1"/>
  <c r="AR169" i="90" s="1"/>
  <c r="BH177" i="90"/>
  <c r="AB177" i="90" s="1"/>
  <c r="AR177" i="90" s="1"/>
  <c r="BH181" i="90"/>
  <c r="AB181" i="90" s="1"/>
  <c r="AR181" i="90" s="1"/>
  <c r="BH185" i="90"/>
  <c r="AB185" i="90" s="1"/>
  <c r="AR185" i="90" s="1"/>
  <c r="BH189" i="90"/>
  <c r="AB189" i="90" s="1"/>
  <c r="AR189" i="90" s="1"/>
  <c r="BH205" i="90"/>
  <c r="AB205" i="90" s="1"/>
  <c r="AR205" i="90" s="1"/>
  <c r="BH221" i="90"/>
  <c r="AB221" i="90" s="1"/>
  <c r="AR221" i="90" s="1"/>
  <c r="BF29" i="90"/>
  <c r="Z29" i="90" s="1"/>
  <c r="AP29" i="90" s="1"/>
  <c r="BF33" i="90"/>
  <c r="Z33" i="90" s="1"/>
  <c r="AP33" i="90" s="1"/>
  <c r="BF37" i="90"/>
  <c r="Z37" i="90" s="1"/>
  <c r="AP37" i="90" s="1"/>
  <c r="BF41" i="90"/>
  <c r="Z41" i="90" s="1"/>
  <c r="AP41" i="90" s="1"/>
  <c r="BF45" i="90"/>
  <c r="Z45" i="90" s="1"/>
  <c r="AP45" i="90" s="1"/>
  <c r="BF49" i="90"/>
  <c r="Z49" i="90" s="1"/>
  <c r="AP49" i="90" s="1"/>
  <c r="BF53" i="90"/>
  <c r="Z53" i="90" s="1"/>
  <c r="AP53" i="90" s="1"/>
  <c r="BF57" i="90"/>
  <c r="Z57" i="90" s="1"/>
  <c r="AP57" i="90" s="1"/>
  <c r="BF61" i="90"/>
  <c r="Z61" i="90" s="1"/>
  <c r="AP61" i="90" s="1"/>
  <c r="BF64" i="90"/>
  <c r="Z64" i="90" s="1"/>
  <c r="AP64" i="90" s="1"/>
  <c r="BF68" i="90"/>
  <c r="Z68" i="90" s="1"/>
  <c r="AP68" i="90" s="1"/>
  <c r="BF72" i="90"/>
  <c r="Z72" i="90" s="1"/>
  <c r="AP72" i="90" s="1"/>
  <c r="BF76" i="90"/>
  <c r="Z76" i="90" s="1"/>
  <c r="AP76" i="90" s="1"/>
  <c r="BF80" i="90"/>
  <c r="Z80" i="90" s="1"/>
  <c r="AP80" i="90" s="1"/>
  <c r="BF85" i="90"/>
  <c r="Z85" i="90" s="1"/>
  <c r="AP85" i="90" s="1"/>
  <c r="BF89" i="90"/>
  <c r="Z89" i="90" s="1"/>
  <c r="AP89" i="90" s="1"/>
  <c r="BF93" i="90"/>
  <c r="Z93" i="90" s="1"/>
  <c r="AP93" i="90" s="1"/>
  <c r="BF97" i="90"/>
  <c r="Z97" i="90" s="1"/>
  <c r="AP97" i="90" s="1"/>
  <c r="BF101" i="90"/>
  <c r="Z101" i="90" s="1"/>
  <c r="AP101" i="90" s="1"/>
  <c r="BF105" i="90"/>
  <c r="Z105" i="90" s="1"/>
  <c r="AP105" i="90" s="1"/>
  <c r="BF109" i="90"/>
  <c r="Z109" i="90" s="1"/>
  <c r="AP109" i="90" s="1"/>
  <c r="BF113" i="90"/>
  <c r="Z113" i="90" s="1"/>
  <c r="AP113" i="90" s="1"/>
  <c r="BF117" i="90"/>
  <c r="Z117" i="90" s="1"/>
  <c r="AP117" i="90" s="1"/>
  <c r="BF121" i="90"/>
  <c r="Z121" i="90" s="1"/>
  <c r="AP121" i="90" s="1"/>
  <c r="BF125" i="90"/>
  <c r="Z125" i="90" s="1"/>
  <c r="AP125" i="90" s="1"/>
  <c r="BF129" i="90"/>
  <c r="Z129" i="90" s="1"/>
  <c r="AP129" i="90" s="1"/>
  <c r="BF133" i="90"/>
  <c r="Z133" i="90" s="1"/>
  <c r="AP133" i="90" s="1"/>
  <c r="BF137" i="90"/>
  <c r="Z137" i="90" s="1"/>
  <c r="AP137" i="90" s="1"/>
  <c r="BF141" i="90"/>
  <c r="Z141" i="90" s="1"/>
  <c r="AP141" i="90" s="1"/>
  <c r="BF146" i="90"/>
  <c r="Z146" i="90" s="1"/>
  <c r="AP146" i="90" s="1"/>
  <c r="BF148" i="90"/>
  <c r="Z148" i="90" s="1"/>
  <c r="AP148" i="90" s="1"/>
  <c r="BF153" i="90"/>
  <c r="Z153" i="90" s="1"/>
  <c r="AP153" i="90" s="1"/>
  <c r="BF157" i="90"/>
  <c r="Z157" i="90" s="1"/>
  <c r="AP157" i="90" s="1"/>
  <c r="BF161" i="90"/>
  <c r="Z161" i="90" s="1"/>
  <c r="AP161" i="90" s="1"/>
  <c r="BF164" i="90"/>
  <c r="Z164" i="90" s="1"/>
  <c r="AP164" i="90" s="1"/>
  <c r="BF168" i="90"/>
  <c r="Z168" i="90" s="1"/>
  <c r="AP168" i="90" s="1"/>
  <c r="BF172" i="90"/>
  <c r="Z172" i="90" s="1"/>
  <c r="AP172" i="90" s="1"/>
  <c r="BF177" i="90"/>
  <c r="Z177" i="90" s="1"/>
  <c r="AP177" i="90" s="1"/>
  <c r="BF181" i="90"/>
  <c r="Z181" i="90" s="1"/>
  <c r="AP181" i="90" s="1"/>
  <c r="BF185" i="90"/>
  <c r="Z185" i="90" s="1"/>
  <c r="AP185" i="90" s="1"/>
  <c r="BF189" i="90"/>
  <c r="Z189" i="90" s="1"/>
  <c r="AP189" i="90" s="1"/>
  <c r="BF193" i="90"/>
  <c r="Z193" i="90" s="1"/>
  <c r="AP193" i="90" s="1"/>
  <c r="BF197" i="90"/>
  <c r="Z197" i="90" s="1"/>
  <c r="AP197" i="90" s="1"/>
  <c r="BF198" i="90"/>
  <c r="Z198" i="90" s="1"/>
  <c r="AP198" i="90" s="1"/>
  <c r="BF202" i="90"/>
  <c r="Z202" i="90" s="1"/>
  <c r="AP202" i="90" s="1"/>
  <c r="BF208" i="90"/>
  <c r="Z208" i="90" s="1"/>
  <c r="AP208" i="90" s="1"/>
  <c r="BF211" i="90"/>
  <c r="Z211" i="90" s="1"/>
  <c r="AP211" i="90" s="1"/>
  <c r="BF215" i="90"/>
  <c r="Z215" i="90" s="1"/>
  <c r="AP215" i="90" s="1"/>
  <c r="BD168" i="90"/>
  <c r="X168" i="90" s="1"/>
  <c r="AN168" i="90" s="1"/>
  <c r="BD150" i="90"/>
  <c r="X150" i="90" s="1"/>
  <c r="AN150" i="90" s="1"/>
  <c r="BD117" i="90"/>
  <c r="X117" i="90" s="1"/>
  <c r="AN117" i="90" s="1"/>
  <c r="BD102" i="90"/>
  <c r="X102" i="90" s="1"/>
  <c r="AN102" i="90" s="1"/>
  <c r="BD89" i="90"/>
  <c r="X89" i="90" s="1"/>
  <c r="AN89" i="90" s="1"/>
  <c r="BD61" i="90"/>
  <c r="X61" i="90" s="1"/>
  <c r="AN61" i="90" s="1"/>
  <c r="BD45" i="90"/>
  <c r="X45" i="90" s="1"/>
  <c r="AN45" i="90" s="1"/>
  <c r="AY226" i="90"/>
  <c r="S226" i="90" s="1"/>
  <c r="AI226" i="90" s="1"/>
  <c r="AY209" i="90"/>
  <c r="S209" i="90" s="1"/>
  <c r="AI209" i="90" s="1"/>
  <c r="AY193" i="90"/>
  <c r="S193" i="90" s="1"/>
  <c r="AI193" i="90" s="1"/>
  <c r="AY177" i="90"/>
  <c r="S177" i="90" s="1"/>
  <c r="AI177" i="90" s="1"/>
  <c r="AY161" i="90"/>
  <c r="S161" i="90" s="1"/>
  <c r="AI161" i="90" s="1"/>
  <c r="AY145" i="90"/>
  <c r="S145" i="90" s="1"/>
  <c r="AI145" i="90" s="1"/>
  <c r="AY129" i="90"/>
  <c r="S129" i="90" s="1"/>
  <c r="AI129" i="90" s="1"/>
  <c r="AY113" i="90"/>
  <c r="S113" i="90" s="1"/>
  <c r="AI113" i="90" s="1"/>
  <c r="AY97" i="90"/>
  <c r="S97" i="90" s="1"/>
  <c r="AI97" i="90" s="1"/>
  <c r="AY81" i="90"/>
  <c r="S81" i="90" s="1"/>
  <c r="AI81" i="90" s="1"/>
  <c r="AY61" i="90"/>
  <c r="S61" i="90" s="1"/>
  <c r="AI61" i="90" s="1"/>
  <c r="AY45" i="90"/>
  <c r="S45" i="90" s="1"/>
  <c r="AI45" i="90" s="1"/>
  <c r="AY29" i="90"/>
  <c r="S29" i="90" s="1"/>
  <c r="AI29" i="90" s="1"/>
  <c r="BC70" i="90"/>
  <c r="W70" i="90" s="1"/>
  <c r="AM70" i="90" s="1"/>
  <c r="BC30" i="90"/>
  <c r="W30" i="90" s="1"/>
  <c r="AM30" i="90" s="1"/>
  <c r="BC34" i="90"/>
  <c r="W34" i="90" s="1"/>
  <c r="AM34" i="90" s="1"/>
  <c r="BC38" i="90"/>
  <c r="W38" i="90" s="1"/>
  <c r="AM38" i="90" s="1"/>
  <c r="BC42" i="90"/>
  <c r="W42" i="90" s="1"/>
  <c r="AM42" i="90" s="1"/>
  <c r="BC46" i="90"/>
  <c r="W46" i="90" s="1"/>
  <c r="AM46" i="90" s="1"/>
  <c r="BC50" i="90"/>
  <c r="W50" i="90" s="1"/>
  <c r="AM50" i="90" s="1"/>
  <c r="BC54" i="90"/>
  <c r="W54" i="90" s="1"/>
  <c r="AM54" i="90" s="1"/>
  <c r="BC58" i="90"/>
  <c r="W58" i="90" s="1"/>
  <c r="AM58" i="90" s="1"/>
  <c r="BC62" i="90"/>
  <c r="W62" i="90" s="1"/>
  <c r="AM62" i="90" s="1"/>
  <c r="BC65" i="90"/>
  <c r="W65" i="90" s="1"/>
  <c r="AM65" i="90" s="1"/>
  <c r="BC73" i="90"/>
  <c r="W73" i="90" s="1"/>
  <c r="AM73" i="90" s="1"/>
  <c r="BC77" i="90"/>
  <c r="W77" i="90" s="1"/>
  <c r="AM77" i="90" s="1"/>
  <c r="BC81" i="90"/>
  <c r="W81" i="90" s="1"/>
  <c r="AM81" i="90" s="1"/>
  <c r="BC85" i="90"/>
  <c r="W85" i="90" s="1"/>
  <c r="AM85" i="90" s="1"/>
  <c r="BC89" i="90"/>
  <c r="W89" i="90" s="1"/>
  <c r="AM89" i="90" s="1"/>
  <c r="BC93" i="90"/>
  <c r="W93" i="90" s="1"/>
  <c r="AM93" i="90" s="1"/>
  <c r="BC97" i="90"/>
  <c r="W97" i="90" s="1"/>
  <c r="AM97" i="90" s="1"/>
  <c r="BC101" i="90"/>
  <c r="W101" i="90" s="1"/>
  <c r="AM101" i="90" s="1"/>
  <c r="BC105" i="90"/>
  <c r="W105" i="90" s="1"/>
  <c r="AM105" i="90" s="1"/>
  <c r="BC109" i="90"/>
  <c r="W109" i="90" s="1"/>
  <c r="AM109" i="90" s="1"/>
  <c r="BC113" i="90"/>
  <c r="W113" i="90" s="1"/>
  <c r="AM113" i="90" s="1"/>
  <c r="BC117" i="90"/>
  <c r="W117" i="90" s="1"/>
  <c r="AM117" i="90" s="1"/>
  <c r="BC121" i="90"/>
  <c r="W121" i="90" s="1"/>
  <c r="AM121" i="90" s="1"/>
  <c r="BC125" i="90"/>
  <c r="W125" i="90" s="1"/>
  <c r="AM125" i="90" s="1"/>
  <c r="BC129" i="90"/>
  <c r="W129" i="90" s="1"/>
  <c r="AM129" i="90" s="1"/>
  <c r="BC133" i="90"/>
  <c r="W133" i="90" s="1"/>
  <c r="AM133" i="90" s="1"/>
  <c r="BC137" i="90"/>
  <c r="W137" i="90" s="1"/>
  <c r="AM137" i="90" s="1"/>
  <c r="BC141" i="90"/>
  <c r="W141" i="90" s="1"/>
  <c r="AM141" i="90" s="1"/>
  <c r="BC145" i="90"/>
  <c r="W145" i="90" s="1"/>
  <c r="AM145" i="90" s="1"/>
  <c r="BC149" i="90"/>
  <c r="W149" i="90" s="1"/>
  <c r="AM149" i="90" s="1"/>
  <c r="BC153" i="90"/>
  <c r="W153" i="90" s="1"/>
  <c r="AM153" i="90" s="1"/>
  <c r="BC157" i="90"/>
  <c r="W157" i="90" s="1"/>
  <c r="AM157" i="90" s="1"/>
  <c r="BC161" i="90"/>
  <c r="W161" i="90" s="1"/>
  <c r="AM161" i="90" s="1"/>
  <c r="BC163" i="90"/>
  <c r="W163" i="90" s="1"/>
  <c r="AM163" i="90" s="1"/>
  <c r="BC167" i="90"/>
  <c r="W167" i="90" s="1"/>
  <c r="AM167" i="90" s="1"/>
  <c r="BC171" i="90"/>
  <c r="W171" i="90" s="1"/>
  <c r="AM171" i="90" s="1"/>
  <c r="BC177" i="90"/>
  <c r="W177" i="90" s="1"/>
  <c r="AM177" i="90" s="1"/>
  <c r="BC181" i="90"/>
  <c r="W181" i="90" s="1"/>
  <c r="AM181" i="90" s="1"/>
  <c r="BC185" i="90"/>
  <c r="W185" i="90" s="1"/>
  <c r="AM185" i="90" s="1"/>
  <c r="BC189" i="90"/>
  <c r="W189" i="90" s="1"/>
  <c r="AM189" i="90" s="1"/>
  <c r="BC193" i="90"/>
  <c r="W193" i="90" s="1"/>
  <c r="AM193" i="90" s="1"/>
  <c r="BC197" i="90"/>
  <c r="W197" i="90" s="1"/>
  <c r="AM197" i="90" s="1"/>
  <c r="BC201" i="90"/>
  <c r="W201" i="90" s="1"/>
  <c r="AM201" i="90" s="1"/>
  <c r="BC205" i="90"/>
  <c r="W205" i="90" s="1"/>
  <c r="AM205" i="90" s="1"/>
  <c r="BC209" i="90"/>
  <c r="W209" i="90" s="1"/>
  <c r="AM209" i="90" s="1"/>
  <c r="BC213" i="90"/>
  <c r="W213" i="90" s="1"/>
  <c r="AM213" i="90" s="1"/>
  <c r="BC217" i="90"/>
  <c r="W217" i="90" s="1"/>
  <c r="AM217" i="90" s="1"/>
  <c r="BC221" i="90"/>
  <c r="W221" i="90" s="1"/>
  <c r="AM221" i="90" s="1"/>
  <c r="BC225" i="90"/>
  <c r="W225" i="90" s="1"/>
  <c r="AM225" i="90" s="1"/>
  <c r="BA28" i="90"/>
  <c r="U28" i="90" s="1"/>
  <c r="AK28" i="90" s="1"/>
  <c r="BA32" i="90"/>
  <c r="U32" i="90" s="1"/>
  <c r="AK32" i="90" s="1"/>
  <c r="BA36" i="90"/>
  <c r="U36" i="90" s="1"/>
  <c r="AK36" i="90" s="1"/>
  <c r="BA40" i="90"/>
  <c r="U40" i="90" s="1"/>
  <c r="AK40" i="90" s="1"/>
  <c r="BA44" i="90"/>
  <c r="U44" i="90" s="1"/>
  <c r="AK44" i="90" s="1"/>
  <c r="BA48" i="90"/>
  <c r="U48" i="90" s="1"/>
  <c r="AK48" i="90" s="1"/>
  <c r="BA52" i="90"/>
  <c r="U52" i="90" s="1"/>
  <c r="AK52" i="90" s="1"/>
  <c r="BA56" i="90"/>
  <c r="U56" i="90" s="1"/>
  <c r="AK56" i="90" s="1"/>
  <c r="BA60" i="90"/>
  <c r="U60" i="90" s="1"/>
  <c r="AK60" i="90" s="1"/>
  <c r="BA63" i="90"/>
  <c r="U63" i="90" s="1"/>
  <c r="AK63" i="90" s="1"/>
  <c r="BA87" i="90"/>
  <c r="U87" i="90" s="1"/>
  <c r="AK87" i="90" s="1"/>
  <c r="BA91" i="90"/>
  <c r="U91" i="90" s="1"/>
  <c r="AK91" i="90" s="1"/>
  <c r="BA68" i="90"/>
  <c r="U68" i="90" s="1"/>
  <c r="AK68" i="90" s="1"/>
  <c r="BA72" i="90"/>
  <c r="U72" i="90" s="1"/>
  <c r="AK72" i="90" s="1"/>
  <c r="BA76" i="90"/>
  <c r="U76" i="90" s="1"/>
  <c r="AK76" i="90" s="1"/>
  <c r="BA80" i="90"/>
  <c r="U80" i="90" s="1"/>
  <c r="AK80" i="90" s="1"/>
  <c r="BA92" i="90"/>
  <c r="U92" i="90" s="1"/>
  <c r="AK92" i="90" s="1"/>
  <c r="BA96" i="90"/>
  <c r="U96" i="90" s="1"/>
  <c r="AK96" i="90" s="1"/>
  <c r="BA100" i="90"/>
  <c r="U100" i="90" s="1"/>
  <c r="AK100" i="90" s="1"/>
  <c r="BA104" i="90"/>
  <c r="U104" i="90" s="1"/>
  <c r="AK104" i="90" s="1"/>
  <c r="BA108" i="90"/>
  <c r="U108" i="90" s="1"/>
  <c r="AK108" i="90" s="1"/>
  <c r="BA112" i="90"/>
  <c r="U112" i="90" s="1"/>
  <c r="AK112" i="90" s="1"/>
  <c r="BA116" i="90"/>
  <c r="U116" i="90" s="1"/>
  <c r="AK116" i="90" s="1"/>
  <c r="BA120" i="90"/>
  <c r="U120" i="90" s="1"/>
  <c r="AK120" i="90" s="1"/>
  <c r="BA124" i="90"/>
  <c r="U124" i="90" s="1"/>
  <c r="AK124" i="90" s="1"/>
  <c r="BA128" i="90"/>
  <c r="U128" i="90" s="1"/>
  <c r="AK128" i="90" s="1"/>
  <c r="BA132" i="90"/>
  <c r="U132" i="90" s="1"/>
  <c r="AK132" i="90" s="1"/>
  <c r="BA135" i="90"/>
  <c r="U135" i="90" s="1"/>
  <c r="AK135" i="90" s="1"/>
  <c r="BA139" i="90"/>
  <c r="U139" i="90" s="1"/>
  <c r="AK139" i="90" s="1"/>
  <c r="BA143" i="90"/>
  <c r="U143" i="90" s="1"/>
  <c r="AK143" i="90" s="1"/>
  <c r="BA166" i="90"/>
  <c r="U166" i="90" s="1"/>
  <c r="AK166" i="90" s="1"/>
  <c r="BA147" i="90"/>
  <c r="U147" i="90" s="1"/>
  <c r="AK147" i="90" s="1"/>
  <c r="BA151" i="90"/>
  <c r="U151" i="90" s="1"/>
  <c r="AK151" i="90" s="1"/>
  <c r="BA155" i="90"/>
  <c r="U155" i="90" s="1"/>
  <c r="AK155" i="90" s="1"/>
  <c r="BA159" i="90"/>
  <c r="U159" i="90" s="1"/>
  <c r="AK159" i="90" s="1"/>
  <c r="BA168" i="90"/>
  <c r="U168" i="90" s="1"/>
  <c r="AK168" i="90" s="1"/>
  <c r="BA172" i="90"/>
  <c r="U172" i="90" s="1"/>
  <c r="AK172" i="90" s="1"/>
  <c r="BA175" i="90"/>
  <c r="U175" i="90" s="1"/>
  <c r="AK175" i="90" s="1"/>
  <c r="BA179" i="90"/>
  <c r="U179" i="90" s="1"/>
  <c r="AK179" i="90" s="1"/>
  <c r="BA183" i="90"/>
  <c r="U183" i="90" s="1"/>
  <c r="AK183" i="90" s="1"/>
  <c r="BA188" i="90"/>
  <c r="U188" i="90" s="1"/>
  <c r="AK188" i="90" s="1"/>
  <c r="BA191" i="90"/>
  <c r="U191" i="90" s="1"/>
  <c r="AK191" i="90" s="1"/>
  <c r="BA196" i="90"/>
  <c r="U196" i="90" s="1"/>
  <c r="AK196" i="90" s="1"/>
  <c r="BA200" i="90"/>
  <c r="U200" i="90" s="1"/>
  <c r="AK200" i="90" s="1"/>
  <c r="BA204" i="90"/>
  <c r="U204" i="90" s="1"/>
  <c r="AK204" i="90" s="1"/>
  <c r="BA206" i="90"/>
  <c r="U206" i="90" s="1"/>
  <c r="AK206" i="90" s="1"/>
  <c r="BA210" i="90"/>
  <c r="U210" i="90" s="1"/>
  <c r="AK210" i="90" s="1"/>
  <c r="BJ29" i="90"/>
  <c r="AD29" i="90" s="1"/>
  <c r="AT29" i="90" s="1"/>
  <c r="BJ33" i="90"/>
  <c r="AD33" i="90" s="1"/>
  <c r="AT33" i="90" s="1"/>
  <c r="BJ37" i="90"/>
  <c r="AD37" i="90" s="1"/>
  <c r="AT37" i="90" s="1"/>
  <c r="BJ41" i="90"/>
  <c r="AD41" i="90" s="1"/>
  <c r="AT41" i="90" s="1"/>
  <c r="BJ45" i="90"/>
  <c r="AD45" i="90" s="1"/>
  <c r="AT45" i="90" s="1"/>
  <c r="BJ49" i="90"/>
  <c r="AD49" i="90" s="1"/>
  <c r="AT49" i="90" s="1"/>
  <c r="BJ53" i="90"/>
  <c r="AD53" i="90" s="1"/>
  <c r="AT53" i="90" s="1"/>
  <c r="BJ57" i="90"/>
  <c r="AD57" i="90" s="1"/>
  <c r="AT57" i="90" s="1"/>
  <c r="BJ61" i="90"/>
  <c r="AD61" i="90" s="1"/>
  <c r="AT61" i="90" s="1"/>
  <c r="BJ63" i="90"/>
  <c r="AD63" i="90" s="1"/>
  <c r="AT63" i="90" s="1"/>
  <c r="BJ67" i="90"/>
  <c r="AD67" i="90" s="1"/>
  <c r="AT67" i="90" s="1"/>
  <c r="BJ71" i="90"/>
  <c r="AD71" i="90" s="1"/>
  <c r="AT71" i="90" s="1"/>
  <c r="BJ75" i="90"/>
  <c r="AD75" i="90" s="1"/>
  <c r="AT75" i="90" s="1"/>
  <c r="BJ79" i="90"/>
  <c r="AD79" i="90" s="1"/>
  <c r="AT79" i="90" s="1"/>
  <c r="BJ83" i="90"/>
  <c r="AD83" i="90" s="1"/>
  <c r="AT83" i="90" s="1"/>
  <c r="BJ87" i="90"/>
  <c r="AD87" i="90" s="1"/>
  <c r="AT87" i="90" s="1"/>
  <c r="BJ91" i="90"/>
  <c r="AD91" i="90" s="1"/>
  <c r="AT91" i="90" s="1"/>
  <c r="BJ95" i="90"/>
  <c r="AD95" i="90" s="1"/>
  <c r="AT95" i="90" s="1"/>
  <c r="BJ99" i="90"/>
  <c r="AD99" i="90" s="1"/>
  <c r="AT99" i="90" s="1"/>
  <c r="BJ103" i="90"/>
  <c r="AD103" i="90" s="1"/>
  <c r="AT103" i="90" s="1"/>
  <c r="BJ107" i="90"/>
  <c r="AD107" i="90" s="1"/>
  <c r="AT107" i="90" s="1"/>
  <c r="BJ111" i="90"/>
  <c r="AD111" i="90" s="1"/>
  <c r="AT111" i="90" s="1"/>
  <c r="BJ115" i="90"/>
  <c r="AD115" i="90" s="1"/>
  <c r="AT115" i="90" s="1"/>
  <c r="BJ119" i="90"/>
  <c r="AD119" i="90" s="1"/>
  <c r="AT119" i="90" s="1"/>
  <c r="BJ123" i="90"/>
  <c r="AD123" i="90" s="1"/>
  <c r="AT123" i="90" s="1"/>
  <c r="BJ127" i="90"/>
  <c r="AD127" i="90" s="1"/>
  <c r="AT127" i="90" s="1"/>
  <c r="BJ131" i="90"/>
  <c r="AD131" i="90" s="1"/>
  <c r="AT131" i="90" s="1"/>
  <c r="BJ135" i="90"/>
  <c r="AD135" i="90" s="1"/>
  <c r="AT135" i="90" s="1"/>
  <c r="BJ139" i="90"/>
  <c r="AD139" i="90" s="1"/>
  <c r="AT139" i="90" s="1"/>
  <c r="BJ143" i="90"/>
  <c r="AD143" i="90" s="1"/>
  <c r="AT143" i="90" s="1"/>
  <c r="BJ149" i="90"/>
  <c r="AD149" i="90" s="1"/>
  <c r="AT149" i="90" s="1"/>
  <c r="BJ151" i="90"/>
  <c r="AD151" i="90" s="1"/>
  <c r="AT151" i="90" s="1"/>
  <c r="BJ155" i="90"/>
  <c r="AD155" i="90" s="1"/>
  <c r="AT155" i="90" s="1"/>
  <c r="BJ159" i="90"/>
  <c r="AD159" i="90" s="1"/>
  <c r="AT159" i="90" s="1"/>
  <c r="BJ163" i="90"/>
  <c r="AD163" i="90" s="1"/>
  <c r="AT163" i="90" s="1"/>
  <c r="BJ167" i="90"/>
  <c r="AD167" i="90" s="1"/>
  <c r="AT167" i="90" s="1"/>
  <c r="BJ171" i="90"/>
  <c r="AD171" i="90" s="1"/>
  <c r="AT171" i="90" s="1"/>
  <c r="BJ175" i="90"/>
  <c r="AD175" i="90" s="1"/>
  <c r="AT175" i="90" s="1"/>
  <c r="BJ179" i="90"/>
  <c r="AD179" i="90" s="1"/>
  <c r="AT179" i="90" s="1"/>
  <c r="BJ183" i="90"/>
  <c r="AD183" i="90" s="1"/>
  <c r="AT183" i="90" s="1"/>
  <c r="BJ186" i="90"/>
  <c r="AD186" i="90" s="1"/>
  <c r="AT186" i="90" s="1"/>
  <c r="BJ190" i="90"/>
  <c r="AD190" i="90" s="1"/>
  <c r="AT190" i="90" s="1"/>
  <c r="BJ194" i="90"/>
  <c r="AD194" i="90" s="1"/>
  <c r="AT194" i="90" s="1"/>
  <c r="BJ198" i="90"/>
  <c r="AD198" i="90" s="1"/>
  <c r="AT198" i="90" s="1"/>
  <c r="BJ202" i="90"/>
  <c r="AD202" i="90" s="1"/>
  <c r="AT202" i="90" s="1"/>
  <c r="BJ206" i="90"/>
  <c r="AD206" i="90" s="1"/>
  <c r="AT206" i="90" s="1"/>
  <c r="BJ219" i="90"/>
  <c r="AD219" i="90" s="1"/>
  <c r="AT219" i="90" s="1"/>
  <c r="BJ212" i="90"/>
  <c r="AD212" i="90" s="1"/>
  <c r="AT212" i="90" s="1"/>
  <c r="BJ217" i="90"/>
  <c r="AD217" i="90" s="1"/>
  <c r="AT217" i="90" s="1"/>
  <c r="BJ221" i="90"/>
  <c r="AD221" i="90" s="1"/>
  <c r="AT221" i="90" s="1"/>
  <c r="BJ227" i="90"/>
  <c r="AD227" i="90" s="1"/>
  <c r="AT227" i="90" s="1"/>
  <c r="BD222" i="90"/>
  <c r="X222" i="90" s="1"/>
  <c r="AN222" i="90" s="1"/>
  <c r="BD208" i="90"/>
  <c r="X208" i="90" s="1"/>
  <c r="AN208" i="90" s="1"/>
  <c r="BD190" i="90"/>
  <c r="X190" i="90" s="1"/>
  <c r="AN190" i="90" s="1"/>
  <c r="BD175" i="90"/>
  <c r="X175" i="90" s="1"/>
  <c r="AN175" i="90" s="1"/>
  <c r="BD159" i="90"/>
  <c r="X159" i="90" s="1"/>
  <c r="AN159" i="90" s="1"/>
  <c r="BD138" i="90"/>
  <c r="X138" i="90" s="1"/>
  <c r="AN138" i="90" s="1"/>
  <c r="BD130" i="90"/>
  <c r="X130" i="90" s="1"/>
  <c r="AN130" i="90" s="1"/>
  <c r="BD105" i="90"/>
  <c r="X105" i="90" s="1"/>
  <c r="AN105" i="90" s="1"/>
  <c r="BD93" i="90"/>
  <c r="X93" i="90" s="1"/>
  <c r="AN93" i="90" s="1"/>
  <c r="BD79" i="90"/>
  <c r="X79" i="90" s="1"/>
  <c r="AN79" i="90" s="1"/>
  <c r="BD52" i="90"/>
  <c r="X52" i="90" s="1"/>
  <c r="AN52" i="90" s="1"/>
  <c r="BD36" i="90"/>
  <c r="X36" i="90" s="1"/>
  <c r="AN36" i="90" s="1"/>
  <c r="BD66" i="90"/>
  <c r="X66" i="90" s="1"/>
  <c r="AN66" i="90" s="1"/>
  <c r="AY216" i="90"/>
  <c r="S216" i="90" s="1"/>
  <c r="AI216" i="90" s="1"/>
  <c r="AY200" i="90"/>
  <c r="S200" i="90" s="1"/>
  <c r="AI200" i="90" s="1"/>
  <c r="AY184" i="90"/>
  <c r="S184" i="90" s="1"/>
  <c r="AI184" i="90" s="1"/>
  <c r="AY167" i="90"/>
  <c r="S167" i="90" s="1"/>
  <c r="AI167" i="90" s="1"/>
  <c r="AY152" i="90"/>
  <c r="S152" i="90" s="1"/>
  <c r="AI152" i="90" s="1"/>
  <c r="AY136" i="90"/>
  <c r="S136" i="90" s="1"/>
  <c r="AI136" i="90" s="1"/>
  <c r="AY120" i="90"/>
  <c r="S120" i="90" s="1"/>
  <c r="AI120" i="90" s="1"/>
  <c r="AY104" i="90"/>
  <c r="S104" i="90" s="1"/>
  <c r="AI104" i="90" s="1"/>
  <c r="AY88" i="90"/>
  <c r="S88" i="90" s="1"/>
  <c r="AI88" i="90" s="1"/>
  <c r="AY72" i="90"/>
  <c r="S72" i="90" s="1"/>
  <c r="AI72" i="90" s="1"/>
  <c r="AY52" i="90"/>
  <c r="S52" i="90" s="1"/>
  <c r="AI52" i="90" s="1"/>
  <c r="AY36" i="90"/>
  <c r="S36" i="90" s="1"/>
  <c r="AI36" i="90" s="1"/>
  <c r="BB30" i="90"/>
  <c r="V30" i="90" s="1"/>
  <c r="AL30" i="90" s="1"/>
  <c r="BB34" i="90"/>
  <c r="V34" i="90" s="1"/>
  <c r="AL34" i="90" s="1"/>
  <c r="BB38" i="90"/>
  <c r="V38" i="90" s="1"/>
  <c r="AL38" i="90" s="1"/>
  <c r="BB42" i="90"/>
  <c r="V42" i="90" s="1"/>
  <c r="AL42" i="90" s="1"/>
  <c r="BB46" i="90"/>
  <c r="V46" i="90" s="1"/>
  <c r="AL46" i="90" s="1"/>
  <c r="BB50" i="90"/>
  <c r="V50" i="90" s="1"/>
  <c r="AL50" i="90" s="1"/>
  <c r="BB54" i="90"/>
  <c r="V54" i="90" s="1"/>
  <c r="AL54" i="90" s="1"/>
  <c r="BB58" i="90"/>
  <c r="V58" i="90" s="1"/>
  <c r="AL58" i="90" s="1"/>
  <c r="BB62" i="90"/>
  <c r="V62" i="90" s="1"/>
  <c r="AL62" i="90" s="1"/>
  <c r="BB65" i="90"/>
  <c r="V65" i="90" s="1"/>
  <c r="AL65" i="90" s="1"/>
  <c r="BB69" i="90"/>
  <c r="V69" i="90" s="1"/>
  <c r="AL69" i="90" s="1"/>
  <c r="BB73" i="90"/>
  <c r="V73" i="90" s="1"/>
  <c r="AL73" i="90" s="1"/>
  <c r="BB77" i="90"/>
  <c r="V77" i="90" s="1"/>
  <c r="AL77" i="90" s="1"/>
  <c r="BB81" i="90"/>
  <c r="V81" i="90" s="1"/>
  <c r="AL81" i="90" s="1"/>
  <c r="BB86" i="90"/>
  <c r="V86" i="90" s="1"/>
  <c r="AL86" i="90" s="1"/>
  <c r="BB90" i="90"/>
  <c r="V90" i="90" s="1"/>
  <c r="AL90" i="90" s="1"/>
  <c r="BB94" i="90"/>
  <c r="V94" i="90" s="1"/>
  <c r="AL94" i="90" s="1"/>
  <c r="BB98" i="90"/>
  <c r="V98" i="90" s="1"/>
  <c r="AL98" i="90" s="1"/>
  <c r="BB102" i="90"/>
  <c r="V102" i="90" s="1"/>
  <c r="AL102" i="90" s="1"/>
  <c r="BB106" i="90"/>
  <c r="V106" i="90" s="1"/>
  <c r="AL106" i="90" s="1"/>
  <c r="BB110" i="90"/>
  <c r="V110" i="90" s="1"/>
  <c r="AL110" i="90" s="1"/>
  <c r="BB114" i="90"/>
  <c r="V114" i="90" s="1"/>
  <c r="AL114" i="90" s="1"/>
  <c r="BB118" i="90"/>
  <c r="V118" i="90" s="1"/>
  <c r="AL118" i="90" s="1"/>
  <c r="BB122" i="90"/>
  <c r="V122" i="90" s="1"/>
  <c r="AL122" i="90" s="1"/>
  <c r="BB126" i="90"/>
  <c r="V126" i="90" s="1"/>
  <c r="AL126" i="90" s="1"/>
  <c r="BB130" i="90"/>
  <c r="V130" i="90" s="1"/>
  <c r="AL130" i="90" s="1"/>
  <c r="BB134" i="90"/>
  <c r="V134" i="90" s="1"/>
  <c r="AL134" i="90" s="1"/>
  <c r="BB138" i="90"/>
  <c r="V138" i="90" s="1"/>
  <c r="AL138" i="90" s="1"/>
  <c r="BB142" i="90"/>
  <c r="V142" i="90" s="1"/>
  <c r="AL142" i="90" s="1"/>
  <c r="BB149" i="90"/>
  <c r="V149" i="90" s="1"/>
  <c r="AL149" i="90" s="1"/>
  <c r="BB147" i="90"/>
  <c r="V147" i="90" s="1"/>
  <c r="AL147" i="90" s="1"/>
  <c r="BB154" i="90"/>
  <c r="V154" i="90" s="1"/>
  <c r="AL154" i="90" s="1"/>
  <c r="BB158" i="90"/>
  <c r="V158" i="90" s="1"/>
  <c r="AL158" i="90" s="1"/>
  <c r="BB162" i="90"/>
  <c r="V162" i="90" s="1"/>
  <c r="AL162" i="90" s="1"/>
  <c r="BB166" i="90"/>
  <c r="V166" i="90" s="1"/>
  <c r="AL166" i="90" s="1"/>
  <c r="BB170" i="90"/>
  <c r="V170" i="90" s="1"/>
  <c r="AL170" i="90" s="1"/>
  <c r="BB174" i="90"/>
  <c r="V174" i="90" s="1"/>
  <c r="AL174" i="90" s="1"/>
  <c r="BB178" i="90"/>
  <c r="V178" i="90" s="1"/>
  <c r="AL178" i="90" s="1"/>
  <c r="BB182" i="90"/>
  <c r="V182" i="90" s="1"/>
  <c r="AL182" i="90" s="1"/>
  <c r="BB191" i="90"/>
  <c r="V191" i="90" s="1"/>
  <c r="AL191" i="90" s="1"/>
  <c r="BB189" i="90"/>
  <c r="V189" i="90" s="1"/>
  <c r="AL189" i="90" s="1"/>
  <c r="BB193" i="90"/>
  <c r="V193" i="90" s="1"/>
  <c r="AL193" i="90" s="1"/>
  <c r="BB208" i="90"/>
  <c r="V208" i="90" s="1"/>
  <c r="AL208" i="90" s="1"/>
  <c r="BB199" i="90"/>
  <c r="V199" i="90" s="1"/>
  <c r="AL199" i="90" s="1"/>
  <c r="BB203" i="90"/>
  <c r="V203" i="90" s="1"/>
  <c r="AL203" i="90" s="1"/>
  <c r="BB207" i="90"/>
  <c r="V207" i="90" s="1"/>
  <c r="AL207" i="90" s="1"/>
  <c r="BB211" i="90"/>
  <c r="V211" i="90" s="1"/>
  <c r="AL211" i="90" s="1"/>
  <c r="BB215" i="90"/>
  <c r="V215" i="90" s="1"/>
  <c r="AL215" i="90" s="1"/>
  <c r="BB223" i="90"/>
  <c r="V223" i="90" s="1"/>
  <c r="AL223" i="90" s="1"/>
  <c r="BB226" i="90"/>
  <c r="V226" i="90" s="1"/>
  <c r="AL226" i="90" s="1"/>
  <c r="BI30" i="90"/>
  <c r="AC30" i="90" s="1"/>
  <c r="AS30" i="90" s="1"/>
  <c r="BI34" i="90"/>
  <c r="AC34" i="90" s="1"/>
  <c r="AS34" i="90" s="1"/>
  <c r="BI38" i="90"/>
  <c r="AC38" i="90" s="1"/>
  <c r="AS38" i="90" s="1"/>
  <c r="BI42" i="90"/>
  <c r="AC42" i="90" s="1"/>
  <c r="AS42" i="90" s="1"/>
  <c r="BI46" i="90"/>
  <c r="AC46" i="90" s="1"/>
  <c r="AS46" i="90" s="1"/>
  <c r="BI50" i="90"/>
  <c r="AC50" i="90" s="1"/>
  <c r="AS50" i="90" s="1"/>
  <c r="BI54" i="90"/>
  <c r="AC54" i="90" s="1"/>
  <c r="AS54" i="90" s="1"/>
  <c r="BI58" i="90"/>
  <c r="AC58" i="90" s="1"/>
  <c r="AS58" i="90" s="1"/>
  <c r="BI62" i="90"/>
  <c r="AC62" i="90" s="1"/>
  <c r="AS62" i="90" s="1"/>
  <c r="BI86" i="90"/>
  <c r="AC86" i="90" s="1"/>
  <c r="AS86" i="90" s="1"/>
  <c r="BI90" i="90"/>
  <c r="AC90" i="90" s="1"/>
  <c r="AS90" i="90" s="1"/>
  <c r="BI67" i="90"/>
  <c r="AC67" i="90" s="1"/>
  <c r="AS67" i="90" s="1"/>
  <c r="BI71" i="90"/>
  <c r="AC71" i="90" s="1"/>
  <c r="AS71" i="90" s="1"/>
  <c r="BI75" i="90"/>
  <c r="AC75" i="90" s="1"/>
  <c r="AS75" i="90" s="1"/>
  <c r="BI79" i="90"/>
  <c r="AC79" i="90" s="1"/>
  <c r="AS79" i="90" s="1"/>
  <c r="BI83" i="90"/>
  <c r="AC83" i="90" s="1"/>
  <c r="AS83" i="90" s="1"/>
  <c r="BI94" i="90"/>
  <c r="AC94" i="90" s="1"/>
  <c r="AS94" i="90" s="1"/>
  <c r="BI98" i="90"/>
  <c r="AC98" i="90" s="1"/>
  <c r="AS98" i="90" s="1"/>
  <c r="BI102" i="90"/>
  <c r="AC102" i="90" s="1"/>
  <c r="AS102" i="90" s="1"/>
  <c r="BI106" i="90"/>
  <c r="AC106" i="90" s="1"/>
  <c r="AS106" i="90" s="1"/>
  <c r="BI110" i="90"/>
  <c r="AC110" i="90" s="1"/>
  <c r="AS110" i="90" s="1"/>
  <c r="BI114" i="90"/>
  <c r="AC114" i="90" s="1"/>
  <c r="AS114" i="90" s="1"/>
  <c r="BI118" i="90"/>
  <c r="AC118" i="90" s="1"/>
  <c r="AS118" i="90" s="1"/>
  <c r="BI122" i="90"/>
  <c r="AC122" i="90" s="1"/>
  <c r="AS122" i="90" s="1"/>
  <c r="BI126" i="90"/>
  <c r="AC126" i="90" s="1"/>
  <c r="AS126" i="90" s="1"/>
  <c r="BI130" i="90"/>
  <c r="AC130" i="90" s="1"/>
  <c r="AS130" i="90" s="1"/>
  <c r="BI145" i="90"/>
  <c r="AC145" i="90" s="1"/>
  <c r="AS145" i="90" s="1"/>
  <c r="BI137" i="90"/>
  <c r="AC137" i="90" s="1"/>
  <c r="AS137" i="90" s="1"/>
  <c r="BI141" i="90"/>
  <c r="AC141" i="90" s="1"/>
  <c r="AS141" i="90" s="1"/>
  <c r="BI162" i="90"/>
  <c r="AC162" i="90" s="1"/>
  <c r="AS162" i="90" s="1"/>
  <c r="BI148" i="90"/>
  <c r="AC148" i="90" s="1"/>
  <c r="AS148" i="90" s="1"/>
  <c r="BI152" i="90"/>
  <c r="AC152" i="90" s="1"/>
  <c r="AS152" i="90" s="1"/>
  <c r="BI156" i="90"/>
  <c r="AC156" i="90" s="1"/>
  <c r="AS156" i="90" s="1"/>
  <c r="BI160" i="90"/>
  <c r="AC160" i="90" s="1"/>
  <c r="AS160" i="90" s="1"/>
  <c r="BI166" i="90"/>
  <c r="AC166" i="90" s="1"/>
  <c r="AS166" i="90" s="1"/>
  <c r="BI170" i="90"/>
  <c r="AC170" i="90" s="1"/>
  <c r="AS170" i="90" s="1"/>
  <c r="BI173" i="90"/>
  <c r="AC173" i="90" s="1"/>
  <c r="AS173" i="90" s="1"/>
  <c r="BI177" i="90"/>
  <c r="AC177" i="90" s="1"/>
  <c r="AS177" i="90" s="1"/>
  <c r="BI181" i="90"/>
  <c r="AC181" i="90" s="1"/>
  <c r="AS181" i="90" s="1"/>
  <c r="BI185" i="90"/>
  <c r="AC185" i="90" s="1"/>
  <c r="AS185" i="90" s="1"/>
  <c r="BI190" i="90"/>
  <c r="AC190" i="90" s="1"/>
  <c r="AS190" i="90" s="1"/>
  <c r="BI193" i="90"/>
  <c r="AC193" i="90" s="1"/>
  <c r="AS193" i="90" s="1"/>
  <c r="BI198" i="90"/>
  <c r="AC198" i="90" s="1"/>
  <c r="AS198" i="90" s="1"/>
  <c r="BI202" i="90"/>
  <c r="AC202" i="90" s="1"/>
  <c r="AS202" i="90" s="1"/>
  <c r="BI213" i="90"/>
  <c r="AC213" i="90" s="1"/>
  <c r="AS213" i="90" s="1"/>
  <c r="BI209" i="90"/>
  <c r="AC209" i="90" s="1"/>
  <c r="AS209" i="90" s="1"/>
  <c r="BI215" i="90"/>
  <c r="AC215" i="90" s="1"/>
  <c r="AS215" i="90" s="1"/>
  <c r="BI217" i="90"/>
  <c r="AC217" i="90" s="1"/>
  <c r="AS217" i="90" s="1"/>
  <c r="BI222" i="90"/>
  <c r="AC222" i="90" s="1"/>
  <c r="AS222" i="90" s="1"/>
  <c r="BD214" i="90"/>
  <c r="X214" i="90" s="1"/>
  <c r="AN214" i="90" s="1"/>
  <c r="BD123" i="90"/>
  <c r="X123" i="90" s="1"/>
  <c r="AN123" i="90" s="1"/>
  <c r="BD111" i="90"/>
  <c r="X111" i="90" s="1"/>
  <c r="AN111" i="90" s="1"/>
  <c r="BD99" i="90"/>
  <c r="X99" i="90" s="1"/>
  <c r="AN99" i="90" s="1"/>
  <c r="BD86" i="90"/>
  <c r="X86" i="90" s="1"/>
  <c r="AN86" i="90" s="1"/>
  <c r="BD75" i="90"/>
  <c r="X75" i="90" s="1"/>
  <c r="AN75" i="90" s="1"/>
  <c r="AY224" i="90"/>
  <c r="S224" i="90" s="1"/>
  <c r="AI224" i="90" s="1"/>
  <c r="AY206" i="90"/>
  <c r="S206" i="90" s="1"/>
  <c r="AI206" i="90" s="1"/>
  <c r="AY190" i="90"/>
  <c r="S190" i="90" s="1"/>
  <c r="AI190" i="90" s="1"/>
  <c r="AY174" i="90"/>
  <c r="S174" i="90" s="1"/>
  <c r="AI174" i="90" s="1"/>
  <c r="AY158" i="90"/>
  <c r="S158" i="90" s="1"/>
  <c r="AI158" i="90" s="1"/>
  <c r="AY142" i="90"/>
  <c r="S142" i="90" s="1"/>
  <c r="AI142" i="90" s="1"/>
  <c r="AY126" i="90"/>
  <c r="S126" i="90" s="1"/>
  <c r="AI126" i="90" s="1"/>
  <c r="AY110" i="90"/>
  <c r="S110" i="90" s="1"/>
  <c r="AI110" i="90" s="1"/>
  <c r="AY94" i="90"/>
  <c r="S94" i="90" s="1"/>
  <c r="AI94" i="90" s="1"/>
  <c r="AY78" i="90"/>
  <c r="S78" i="90" s="1"/>
  <c r="AI78" i="90" s="1"/>
  <c r="AY58" i="90"/>
  <c r="S58" i="90" s="1"/>
  <c r="AI58" i="90" s="1"/>
  <c r="AY42" i="90"/>
  <c r="S42" i="90" s="1"/>
  <c r="AI42" i="90" s="1"/>
  <c r="AY65" i="90"/>
  <c r="S65" i="90" s="1"/>
  <c r="AI65" i="90" s="1"/>
  <c r="BH63" i="90"/>
  <c r="AB63" i="90" s="1"/>
  <c r="AR63" i="90" s="1"/>
  <c r="BH72" i="90"/>
  <c r="AB72" i="90" s="1"/>
  <c r="AR72" i="90" s="1"/>
  <c r="BH29" i="90"/>
  <c r="AB29" i="90" s="1"/>
  <c r="AR29" i="90" s="1"/>
  <c r="BH33" i="90"/>
  <c r="AB33" i="90" s="1"/>
  <c r="AR33" i="90" s="1"/>
  <c r="BH37" i="90"/>
  <c r="AB37" i="90" s="1"/>
  <c r="AR37" i="90" s="1"/>
  <c r="BH41" i="90"/>
  <c r="AB41" i="90" s="1"/>
  <c r="AR41" i="90" s="1"/>
  <c r="BH45" i="90"/>
  <c r="AB45" i="90" s="1"/>
  <c r="AR45" i="90" s="1"/>
  <c r="BH49" i="90"/>
  <c r="AB49" i="90" s="1"/>
  <c r="AR49" i="90" s="1"/>
  <c r="BH53" i="90"/>
  <c r="AB53" i="90" s="1"/>
  <c r="AR53" i="90" s="1"/>
  <c r="BH57" i="90"/>
  <c r="AB57" i="90" s="1"/>
  <c r="AR57" i="90" s="1"/>
  <c r="BH61" i="90"/>
  <c r="AB61" i="90" s="1"/>
  <c r="AR61" i="90" s="1"/>
  <c r="BH71" i="90"/>
  <c r="AB71" i="90" s="1"/>
  <c r="AR71" i="90" s="1"/>
  <c r="BH79" i="90"/>
  <c r="AB79" i="90" s="1"/>
  <c r="AR79" i="90" s="1"/>
  <c r="BH83" i="90"/>
  <c r="AB83" i="90" s="1"/>
  <c r="AR83" i="90" s="1"/>
  <c r="BH116" i="90"/>
  <c r="AB116" i="90" s="1"/>
  <c r="AR116" i="90" s="1"/>
  <c r="BH146" i="90"/>
  <c r="AB146" i="90" s="1"/>
  <c r="AR146" i="90" s="1"/>
  <c r="BH145" i="90"/>
  <c r="AB145" i="90" s="1"/>
  <c r="AR145" i="90" s="1"/>
  <c r="BH153" i="90"/>
  <c r="AB153" i="90" s="1"/>
  <c r="AR153" i="90" s="1"/>
  <c r="BH157" i="90"/>
  <c r="AB157" i="90" s="1"/>
  <c r="AR157" i="90" s="1"/>
  <c r="BH161" i="90"/>
  <c r="AB161" i="90" s="1"/>
  <c r="AR161" i="90" s="1"/>
  <c r="BH198" i="90"/>
  <c r="AB198" i="90" s="1"/>
  <c r="AR198" i="90" s="1"/>
  <c r="BH192" i="90"/>
  <c r="AB192" i="90" s="1"/>
  <c r="AR192" i="90" s="1"/>
  <c r="BH196" i="90"/>
  <c r="AB196" i="90" s="1"/>
  <c r="AR196" i="90" s="1"/>
  <c r="BH211" i="90"/>
  <c r="AB211" i="90" s="1"/>
  <c r="AR211" i="90" s="1"/>
  <c r="BH214" i="90"/>
  <c r="AB214" i="90" s="1"/>
  <c r="AR214" i="90" s="1"/>
  <c r="BH218" i="90"/>
  <c r="AB218" i="90" s="1"/>
  <c r="AR218" i="90" s="1"/>
  <c r="BF30" i="90"/>
  <c r="Z30" i="90" s="1"/>
  <c r="AP30" i="90" s="1"/>
  <c r="BF34" i="90"/>
  <c r="Z34" i="90" s="1"/>
  <c r="AP34" i="90" s="1"/>
  <c r="BF38" i="90"/>
  <c r="Z38" i="90" s="1"/>
  <c r="AP38" i="90" s="1"/>
  <c r="BF42" i="90"/>
  <c r="Z42" i="90" s="1"/>
  <c r="AP42" i="90" s="1"/>
  <c r="BF46" i="90"/>
  <c r="Z46" i="90" s="1"/>
  <c r="AP46" i="90" s="1"/>
  <c r="BF50" i="90"/>
  <c r="Z50" i="90" s="1"/>
  <c r="AP50" i="90" s="1"/>
  <c r="BF54" i="90"/>
  <c r="Z54" i="90" s="1"/>
  <c r="AP54" i="90" s="1"/>
  <c r="BF58" i="90"/>
  <c r="Z58" i="90" s="1"/>
  <c r="AP58" i="90" s="1"/>
  <c r="BF62" i="90"/>
  <c r="Z62" i="90" s="1"/>
  <c r="AP62" i="90" s="1"/>
  <c r="BF65" i="90"/>
  <c r="Z65" i="90" s="1"/>
  <c r="AP65" i="90" s="1"/>
  <c r="BF69" i="90"/>
  <c r="Z69" i="90" s="1"/>
  <c r="AP69" i="90" s="1"/>
  <c r="BF73" i="90"/>
  <c r="Z73" i="90" s="1"/>
  <c r="AP73" i="90" s="1"/>
  <c r="BF77" i="90"/>
  <c r="Z77" i="90" s="1"/>
  <c r="AP77" i="90" s="1"/>
  <c r="BF81" i="90"/>
  <c r="Z81" i="90" s="1"/>
  <c r="AP81" i="90" s="1"/>
  <c r="BF86" i="90"/>
  <c r="Z86" i="90" s="1"/>
  <c r="AP86" i="90" s="1"/>
  <c r="BF90" i="90"/>
  <c r="Z90" i="90" s="1"/>
  <c r="AP90" i="90" s="1"/>
  <c r="BF94" i="90"/>
  <c r="Z94" i="90" s="1"/>
  <c r="AP94" i="90" s="1"/>
  <c r="BF98" i="90"/>
  <c r="Z98" i="90" s="1"/>
  <c r="AP98" i="90" s="1"/>
  <c r="BF102" i="90"/>
  <c r="Z102" i="90" s="1"/>
  <c r="AP102" i="90" s="1"/>
  <c r="BF106" i="90"/>
  <c r="Z106" i="90" s="1"/>
  <c r="AP106" i="90" s="1"/>
  <c r="BF110" i="90"/>
  <c r="Z110" i="90" s="1"/>
  <c r="AP110" i="90" s="1"/>
  <c r="BF114" i="90"/>
  <c r="Z114" i="90" s="1"/>
  <c r="AP114" i="90" s="1"/>
  <c r="BF118" i="90"/>
  <c r="Z118" i="90" s="1"/>
  <c r="AP118" i="90" s="1"/>
  <c r="BF122" i="90"/>
  <c r="Z122" i="90" s="1"/>
  <c r="AP122" i="90" s="1"/>
  <c r="BF126" i="90"/>
  <c r="Z126" i="90" s="1"/>
  <c r="AP126" i="90" s="1"/>
  <c r="BF130" i="90"/>
  <c r="Z130" i="90" s="1"/>
  <c r="AP130" i="90" s="1"/>
  <c r="BF134" i="90"/>
  <c r="Z134" i="90" s="1"/>
  <c r="AP134" i="90" s="1"/>
  <c r="BF138" i="90"/>
  <c r="Z138" i="90" s="1"/>
  <c r="AP138" i="90" s="1"/>
  <c r="BF142" i="90"/>
  <c r="Z142" i="90" s="1"/>
  <c r="AP142" i="90" s="1"/>
  <c r="BF150" i="90"/>
  <c r="Z150" i="90" s="1"/>
  <c r="AP150" i="90" s="1"/>
  <c r="BF149" i="90"/>
  <c r="Z149" i="90" s="1"/>
  <c r="AP149" i="90" s="1"/>
  <c r="BF154" i="90"/>
  <c r="Z154" i="90" s="1"/>
  <c r="AP154" i="90" s="1"/>
  <c r="BF158" i="90"/>
  <c r="Z158" i="90" s="1"/>
  <c r="AP158" i="90" s="1"/>
  <c r="BF173" i="90"/>
  <c r="Z173" i="90" s="1"/>
  <c r="AP173" i="90" s="1"/>
  <c r="BF165" i="90"/>
  <c r="Z165" i="90" s="1"/>
  <c r="AP165" i="90" s="1"/>
  <c r="BF169" i="90"/>
  <c r="Z169" i="90" s="1"/>
  <c r="AP169" i="90" s="1"/>
  <c r="BF174" i="90"/>
  <c r="Z174" i="90" s="1"/>
  <c r="AP174" i="90" s="1"/>
  <c r="BF178" i="90"/>
  <c r="Z178" i="90" s="1"/>
  <c r="AP178" i="90" s="1"/>
  <c r="BF182" i="90"/>
  <c r="Z182" i="90" s="1"/>
  <c r="AP182" i="90" s="1"/>
  <c r="BF186" i="90"/>
  <c r="Z186" i="90" s="1"/>
  <c r="AP186" i="90" s="1"/>
  <c r="BF190" i="90"/>
  <c r="Z190" i="90" s="1"/>
  <c r="AP190" i="90" s="1"/>
  <c r="BF194" i="90"/>
  <c r="Z194" i="90" s="1"/>
  <c r="AP194" i="90" s="1"/>
  <c r="BF206" i="90"/>
  <c r="Z206" i="90" s="1"/>
  <c r="AP206" i="90" s="1"/>
  <c r="BF199" i="90"/>
  <c r="Z199" i="90" s="1"/>
  <c r="AP199" i="90" s="1"/>
  <c r="BF203" i="90"/>
  <c r="Z203" i="90" s="1"/>
  <c r="AP203" i="90" s="1"/>
  <c r="BF210" i="90"/>
  <c r="Z210" i="90" s="1"/>
  <c r="AP210" i="90" s="1"/>
  <c r="BF212" i="90"/>
  <c r="Z212" i="90" s="1"/>
  <c r="AP212" i="90" s="1"/>
  <c r="BF218" i="90"/>
  <c r="Z218" i="90" s="1"/>
  <c r="AP218" i="90" s="1"/>
  <c r="BD213" i="90"/>
  <c r="X213" i="90" s="1"/>
  <c r="AN213" i="90" s="1"/>
  <c r="BD201" i="90"/>
  <c r="X201" i="90" s="1"/>
  <c r="AN201" i="90" s="1"/>
  <c r="BD164" i="90"/>
  <c r="X164" i="90" s="1"/>
  <c r="AN164" i="90" s="1"/>
  <c r="BD143" i="90"/>
  <c r="X143" i="90" s="1"/>
  <c r="AN143" i="90" s="1"/>
  <c r="BD122" i="90"/>
  <c r="X122" i="90" s="1"/>
  <c r="AN122" i="90" s="1"/>
  <c r="BD110" i="90"/>
  <c r="X110" i="90" s="1"/>
  <c r="AN110" i="90" s="1"/>
  <c r="BD98" i="90"/>
  <c r="X98" i="90" s="1"/>
  <c r="AN98" i="90" s="1"/>
  <c r="BD85" i="90"/>
  <c r="X85" i="90" s="1"/>
  <c r="AN85" i="90" s="1"/>
  <c r="BD57" i="90"/>
  <c r="X57" i="90" s="1"/>
  <c r="AN57" i="90" s="1"/>
  <c r="BD41" i="90"/>
  <c r="X41" i="90" s="1"/>
  <c r="AN41" i="90" s="1"/>
  <c r="BD71" i="90"/>
  <c r="X71" i="90" s="1"/>
  <c r="AN71" i="90" s="1"/>
  <c r="AY221" i="90"/>
  <c r="S221" i="90" s="1"/>
  <c r="AI221" i="90" s="1"/>
  <c r="AY205" i="90"/>
  <c r="S205" i="90" s="1"/>
  <c r="AI205" i="90" s="1"/>
  <c r="AY189" i="90"/>
  <c r="S189" i="90" s="1"/>
  <c r="AI189" i="90" s="1"/>
  <c r="AY172" i="90"/>
  <c r="S172" i="90" s="1"/>
  <c r="AI172" i="90" s="1"/>
  <c r="AY157" i="90"/>
  <c r="S157" i="90" s="1"/>
  <c r="AI157" i="90" s="1"/>
  <c r="AY141" i="90"/>
  <c r="S141" i="90" s="1"/>
  <c r="AI141" i="90" s="1"/>
  <c r="AY125" i="90"/>
  <c r="S125" i="90" s="1"/>
  <c r="AI125" i="90" s="1"/>
  <c r="AY109" i="90"/>
  <c r="S109" i="90" s="1"/>
  <c r="AI109" i="90" s="1"/>
  <c r="AY93" i="90"/>
  <c r="S93" i="90" s="1"/>
  <c r="AI93" i="90" s="1"/>
  <c r="AY77" i="90"/>
  <c r="S77" i="90" s="1"/>
  <c r="AI77" i="90" s="1"/>
  <c r="AY57" i="90"/>
  <c r="S57" i="90" s="1"/>
  <c r="AI57" i="90" s="1"/>
  <c r="AY41" i="90"/>
  <c r="S41" i="90" s="1"/>
  <c r="AI41" i="90" s="1"/>
  <c r="AY63" i="90"/>
  <c r="S63" i="90" s="1"/>
  <c r="AI63" i="90" s="1"/>
  <c r="BC67" i="90"/>
  <c r="W67" i="90" s="1"/>
  <c r="AM67" i="90" s="1"/>
  <c r="BC31" i="90"/>
  <c r="W31" i="90" s="1"/>
  <c r="AM31" i="90" s="1"/>
  <c r="BC35" i="90"/>
  <c r="W35" i="90" s="1"/>
  <c r="AM35" i="90" s="1"/>
  <c r="BC39" i="90"/>
  <c r="W39" i="90" s="1"/>
  <c r="AM39" i="90" s="1"/>
  <c r="BC43" i="90"/>
  <c r="W43" i="90" s="1"/>
  <c r="AM43" i="90" s="1"/>
  <c r="BC47" i="90"/>
  <c r="W47" i="90" s="1"/>
  <c r="AM47" i="90" s="1"/>
  <c r="BC51" i="90"/>
  <c r="W51" i="90" s="1"/>
  <c r="AM51" i="90" s="1"/>
  <c r="BC55" i="90"/>
  <c r="W55" i="90" s="1"/>
  <c r="AM55" i="90" s="1"/>
  <c r="BC59" i="90"/>
  <c r="W59" i="90" s="1"/>
  <c r="AM59" i="90" s="1"/>
  <c r="BC64" i="90"/>
  <c r="W64" i="90" s="1"/>
  <c r="AM64" i="90" s="1"/>
  <c r="BC69" i="90"/>
  <c r="W69" i="90" s="1"/>
  <c r="AM69" i="90" s="1"/>
  <c r="BC74" i="90"/>
  <c r="W74" i="90" s="1"/>
  <c r="AM74" i="90" s="1"/>
  <c r="BC78" i="90"/>
  <c r="W78" i="90" s="1"/>
  <c r="AM78" i="90" s="1"/>
  <c r="BC82" i="90"/>
  <c r="W82" i="90" s="1"/>
  <c r="AM82" i="90" s="1"/>
  <c r="BC86" i="90"/>
  <c r="W86" i="90" s="1"/>
  <c r="AM86" i="90" s="1"/>
  <c r="BC90" i="90"/>
  <c r="W90" i="90" s="1"/>
  <c r="AM90" i="90" s="1"/>
  <c r="BC94" i="90"/>
  <c r="W94" i="90" s="1"/>
  <c r="AM94" i="90" s="1"/>
  <c r="BC98" i="90"/>
  <c r="W98" i="90" s="1"/>
  <c r="AM98" i="90" s="1"/>
  <c r="BC102" i="90"/>
  <c r="W102" i="90" s="1"/>
  <c r="AM102" i="90" s="1"/>
  <c r="BC106" i="90"/>
  <c r="W106" i="90" s="1"/>
  <c r="AM106" i="90" s="1"/>
  <c r="BC110" i="90"/>
  <c r="W110" i="90" s="1"/>
  <c r="AM110" i="90" s="1"/>
  <c r="BC114" i="90"/>
  <c r="W114" i="90" s="1"/>
  <c r="AM114" i="90" s="1"/>
  <c r="BC118" i="90"/>
  <c r="W118" i="90" s="1"/>
  <c r="AM118" i="90" s="1"/>
  <c r="BC122" i="90"/>
  <c r="W122" i="90" s="1"/>
  <c r="AM122" i="90" s="1"/>
  <c r="BC126" i="90"/>
  <c r="W126" i="90" s="1"/>
  <c r="AM126" i="90" s="1"/>
  <c r="BC130" i="90"/>
  <c r="W130" i="90" s="1"/>
  <c r="AM130" i="90" s="1"/>
  <c r="BC134" i="90"/>
  <c r="W134" i="90" s="1"/>
  <c r="AM134" i="90" s="1"/>
  <c r="BC138" i="90"/>
  <c r="W138" i="90" s="1"/>
  <c r="AM138" i="90" s="1"/>
  <c r="BC142" i="90"/>
  <c r="W142" i="90" s="1"/>
  <c r="AM142" i="90" s="1"/>
  <c r="BC146" i="90"/>
  <c r="W146" i="90" s="1"/>
  <c r="AM146" i="90" s="1"/>
  <c r="BC150" i="90"/>
  <c r="W150" i="90" s="1"/>
  <c r="AM150" i="90" s="1"/>
  <c r="BC154" i="90"/>
  <c r="W154" i="90" s="1"/>
  <c r="AM154" i="90" s="1"/>
  <c r="BC158" i="90"/>
  <c r="W158" i="90" s="1"/>
  <c r="AM158" i="90" s="1"/>
  <c r="BC175" i="90"/>
  <c r="W175" i="90" s="1"/>
  <c r="AM175" i="90" s="1"/>
  <c r="BC164" i="90"/>
  <c r="W164" i="90" s="1"/>
  <c r="AM164" i="90" s="1"/>
  <c r="BC168" i="90"/>
  <c r="W168" i="90" s="1"/>
  <c r="AM168" i="90" s="1"/>
  <c r="BC172" i="90"/>
  <c r="W172" i="90" s="1"/>
  <c r="AM172" i="90" s="1"/>
  <c r="BC178" i="90"/>
  <c r="W178" i="90" s="1"/>
  <c r="AM178" i="90" s="1"/>
  <c r="BC182" i="90"/>
  <c r="W182" i="90" s="1"/>
  <c r="AM182" i="90" s="1"/>
  <c r="BC186" i="90"/>
  <c r="W186" i="90" s="1"/>
  <c r="AM186" i="90" s="1"/>
  <c r="BC190" i="90"/>
  <c r="W190" i="90" s="1"/>
  <c r="AM190" i="90" s="1"/>
  <c r="BC194" i="90"/>
  <c r="W194" i="90" s="1"/>
  <c r="AM194" i="90" s="1"/>
  <c r="BC198" i="90"/>
  <c r="W198" i="90" s="1"/>
  <c r="AM198" i="90" s="1"/>
  <c r="BC202" i="90"/>
  <c r="W202" i="90" s="1"/>
  <c r="AM202" i="90" s="1"/>
  <c r="BC206" i="90"/>
  <c r="W206" i="90" s="1"/>
  <c r="AM206" i="90" s="1"/>
  <c r="BC210" i="90"/>
  <c r="W210" i="90" s="1"/>
  <c r="AM210" i="90" s="1"/>
  <c r="BC214" i="90"/>
  <c r="W214" i="90" s="1"/>
  <c r="AM214" i="90" s="1"/>
  <c r="BC218" i="90"/>
  <c r="W218" i="90" s="1"/>
  <c r="AM218" i="90" s="1"/>
  <c r="BC222" i="90"/>
  <c r="W222" i="90" s="1"/>
  <c r="AM222" i="90" s="1"/>
  <c r="BC226" i="90"/>
  <c r="W226" i="90" s="1"/>
  <c r="AM226" i="90" s="1"/>
  <c r="BA29" i="90"/>
  <c r="U29" i="90" s="1"/>
  <c r="AK29" i="90" s="1"/>
  <c r="BA33" i="90"/>
  <c r="U33" i="90" s="1"/>
  <c r="AK33" i="90" s="1"/>
  <c r="BA37" i="90"/>
  <c r="U37" i="90" s="1"/>
  <c r="AK37" i="90" s="1"/>
  <c r="BA41" i="90"/>
  <c r="U41" i="90" s="1"/>
  <c r="AK41" i="90" s="1"/>
  <c r="BA45" i="90"/>
  <c r="U45" i="90" s="1"/>
  <c r="AK45" i="90" s="1"/>
  <c r="BA49" i="90"/>
  <c r="U49" i="90" s="1"/>
  <c r="AK49" i="90" s="1"/>
  <c r="BA53" i="90"/>
  <c r="U53" i="90" s="1"/>
  <c r="AK53" i="90" s="1"/>
  <c r="BA57" i="90"/>
  <c r="U57" i="90" s="1"/>
  <c r="AK57" i="90" s="1"/>
  <c r="BA61" i="90"/>
  <c r="U61" i="90" s="1"/>
  <c r="AK61" i="90" s="1"/>
  <c r="BA84" i="90"/>
  <c r="U84" i="90" s="1"/>
  <c r="AK84" i="90" s="1"/>
  <c r="BA88" i="90"/>
  <c r="U88" i="90" s="1"/>
  <c r="AK88" i="90" s="1"/>
  <c r="BA65" i="90"/>
  <c r="U65" i="90" s="1"/>
  <c r="AK65" i="90" s="1"/>
  <c r="BA69" i="90"/>
  <c r="U69" i="90" s="1"/>
  <c r="AK69" i="90" s="1"/>
  <c r="BA73" i="90"/>
  <c r="U73" i="90" s="1"/>
  <c r="AK73" i="90" s="1"/>
  <c r="BA77" i="90"/>
  <c r="U77" i="90" s="1"/>
  <c r="AK77" i="90" s="1"/>
  <c r="BA81" i="90"/>
  <c r="U81" i="90" s="1"/>
  <c r="AK81" i="90" s="1"/>
  <c r="BA93" i="90"/>
  <c r="U93" i="90" s="1"/>
  <c r="AK93" i="90" s="1"/>
  <c r="BA97" i="90"/>
  <c r="U97" i="90" s="1"/>
  <c r="AK97" i="90" s="1"/>
  <c r="BA101" i="90"/>
  <c r="U101" i="90" s="1"/>
  <c r="AK101" i="90" s="1"/>
  <c r="BA105" i="90"/>
  <c r="U105" i="90" s="1"/>
  <c r="AK105" i="90" s="1"/>
  <c r="BA109" i="90"/>
  <c r="U109" i="90" s="1"/>
  <c r="AK109" i="90" s="1"/>
  <c r="BA113" i="90"/>
  <c r="U113" i="90" s="1"/>
  <c r="AK113" i="90" s="1"/>
  <c r="BA117" i="90"/>
  <c r="U117" i="90" s="1"/>
  <c r="AK117" i="90" s="1"/>
  <c r="BA121" i="90"/>
  <c r="U121" i="90" s="1"/>
  <c r="AK121" i="90" s="1"/>
  <c r="BA125" i="90"/>
  <c r="U125" i="90" s="1"/>
  <c r="AK125" i="90" s="1"/>
  <c r="BA129" i="90"/>
  <c r="U129" i="90" s="1"/>
  <c r="AK129" i="90" s="1"/>
  <c r="BA133" i="90"/>
  <c r="U133" i="90" s="1"/>
  <c r="AK133" i="90" s="1"/>
  <c r="BA136" i="90"/>
  <c r="U136" i="90" s="1"/>
  <c r="AK136" i="90" s="1"/>
  <c r="BA140" i="90"/>
  <c r="U140" i="90" s="1"/>
  <c r="AK140" i="90" s="1"/>
  <c r="BA144" i="90"/>
  <c r="U144" i="90" s="1"/>
  <c r="AK144" i="90" s="1"/>
  <c r="BA162" i="90"/>
  <c r="U162" i="90" s="1"/>
  <c r="AK162" i="90" s="1"/>
  <c r="BA148" i="90"/>
  <c r="U148" i="90" s="1"/>
  <c r="AK148" i="90" s="1"/>
  <c r="BA152" i="90"/>
  <c r="U152" i="90" s="1"/>
  <c r="AK152" i="90" s="1"/>
  <c r="BA156" i="90"/>
  <c r="U156" i="90" s="1"/>
  <c r="AK156" i="90" s="1"/>
  <c r="BA160" i="90"/>
  <c r="U160" i="90" s="1"/>
  <c r="AK160" i="90" s="1"/>
  <c r="BA169" i="90"/>
  <c r="U169" i="90" s="1"/>
  <c r="AK169" i="90" s="1"/>
  <c r="BA186" i="90"/>
  <c r="U186" i="90" s="1"/>
  <c r="AK186" i="90" s="1"/>
  <c r="BA176" i="90"/>
  <c r="U176" i="90" s="1"/>
  <c r="AK176" i="90" s="1"/>
  <c r="BA180" i="90"/>
  <c r="U180" i="90" s="1"/>
  <c r="AK180" i="90" s="1"/>
  <c r="BA184" i="90"/>
  <c r="U184" i="90" s="1"/>
  <c r="AK184" i="90" s="1"/>
  <c r="BA189" i="90"/>
  <c r="U189" i="90" s="1"/>
  <c r="AK189" i="90" s="1"/>
  <c r="BA192" i="90"/>
  <c r="U192" i="90" s="1"/>
  <c r="AK192" i="90" s="1"/>
  <c r="BA197" i="90"/>
  <c r="U197" i="90" s="1"/>
  <c r="AK197" i="90" s="1"/>
  <c r="BA201" i="90"/>
  <c r="U201" i="90" s="1"/>
  <c r="AK201" i="90" s="1"/>
  <c r="BA205" i="90"/>
  <c r="U205" i="90" s="1"/>
  <c r="AK205" i="90" s="1"/>
  <c r="BA207" i="90"/>
  <c r="U207" i="90" s="1"/>
  <c r="AK207" i="90" s="1"/>
  <c r="BA213" i="90"/>
  <c r="U213" i="90" s="1"/>
  <c r="AK213" i="90" s="1"/>
  <c r="BA216" i="90"/>
  <c r="U216" i="90" s="1"/>
  <c r="AK216" i="90" s="1"/>
  <c r="BJ30" i="90"/>
  <c r="AD30" i="90" s="1"/>
  <c r="AT30" i="90" s="1"/>
  <c r="BJ34" i="90"/>
  <c r="AD34" i="90" s="1"/>
  <c r="AT34" i="90" s="1"/>
  <c r="BJ38" i="90"/>
  <c r="AD38" i="90" s="1"/>
  <c r="AT38" i="90" s="1"/>
  <c r="BJ42" i="90"/>
  <c r="AD42" i="90" s="1"/>
  <c r="AT42" i="90" s="1"/>
  <c r="BJ46" i="90"/>
  <c r="AD46" i="90" s="1"/>
  <c r="AT46" i="90" s="1"/>
  <c r="BJ50" i="90"/>
  <c r="AD50" i="90" s="1"/>
  <c r="AT50" i="90" s="1"/>
  <c r="BJ54" i="90"/>
  <c r="AD54" i="90" s="1"/>
  <c r="AT54" i="90" s="1"/>
  <c r="BJ58" i="90"/>
  <c r="AD58" i="90" s="1"/>
  <c r="AT58" i="90" s="1"/>
  <c r="BJ62" i="90"/>
  <c r="AD62" i="90" s="1"/>
  <c r="AT62" i="90" s="1"/>
  <c r="BJ64" i="90"/>
  <c r="AD64" i="90" s="1"/>
  <c r="AT64" i="90" s="1"/>
  <c r="BJ68" i="90"/>
  <c r="AD68" i="90" s="1"/>
  <c r="AT68" i="90" s="1"/>
  <c r="BJ72" i="90"/>
  <c r="AD72" i="90" s="1"/>
  <c r="AT72" i="90" s="1"/>
  <c r="BJ76" i="90"/>
  <c r="AD76" i="90" s="1"/>
  <c r="AT76" i="90" s="1"/>
  <c r="BJ80" i="90"/>
  <c r="AD80" i="90" s="1"/>
  <c r="AT80" i="90" s="1"/>
  <c r="BJ84" i="90"/>
  <c r="AD84" i="90" s="1"/>
  <c r="AT84" i="90" s="1"/>
  <c r="BJ88" i="90"/>
  <c r="AD88" i="90" s="1"/>
  <c r="AT88" i="90" s="1"/>
  <c r="BJ92" i="90"/>
  <c r="AD92" i="90" s="1"/>
  <c r="AT92" i="90" s="1"/>
  <c r="BJ96" i="90"/>
  <c r="AD96" i="90" s="1"/>
  <c r="AT96" i="90" s="1"/>
  <c r="BJ100" i="90"/>
  <c r="AD100" i="90" s="1"/>
  <c r="AT100" i="90" s="1"/>
  <c r="BJ104" i="90"/>
  <c r="AD104" i="90" s="1"/>
  <c r="AT104" i="90" s="1"/>
  <c r="BJ108" i="90"/>
  <c r="AD108" i="90" s="1"/>
  <c r="AT108" i="90" s="1"/>
  <c r="BJ112" i="90"/>
  <c r="AD112" i="90" s="1"/>
  <c r="AT112" i="90" s="1"/>
  <c r="BJ116" i="90"/>
  <c r="AD116" i="90" s="1"/>
  <c r="AT116" i="90" s="1"/>
  <c r="BJ120" i="90"/>
  <c r="AD120" i="90" s="1"/>
  <c r="AT120" i="90" s="1"/>
  <c r="BJ124" i="90"/>
  <c r="AD124" i="90" s="1"/>
  <c r="AT124" i="90" s="1"/>
  <c r="BJ128" i="90"/>
  <c r="AD128" i="90" s="1"/>
  <c r="AT128" i="90" s="1"/>
  <c r="BJ132" i="90"/>
  <c r="AD132" i="90" s="1"/>
  <c r="AT132" i="90" s="1"/>
  <c r="BJ136" i="90"/>
  <c r="AD136" i="90" s="1"/>
  <c r="AT136" i="90" s="1"/>
  <c r="BJ140" i="90"/>
  <c r="AD140" i="90" s="1"/>
  <c r="AT140" i="90" s="1"/>
  <c r="BJ144" i="90"/>
  <c r="AD144" i="90" s="1"/>
  <c r="AT144" i="90" s="1"/>
  <c r="BJ146" i="90"/>
  <c r="AD146" i="90" s="1"/>
  <c r="AT146" i="90" s="1"/>
  <c r="BJ152" i="90"/>
  <c r="AD152" i="90" s="1"/>
  <c r="AT152" i="90" s="1"/>
  <c r="BJ156" i="90"/>
  <c r="AD156" i="90" s="1"/>
  <c r="AT156" i="90" s="1"/>
  <c r="BJ160" i="90"/>
  <c r="AD160" i="90" s="1"/>
  <c r="AT160" i="90" s="1"/>
  <c r="BJ164" i="90"/>
  <c r="AD164" i="90" s="1"/>
  <c r="AT164" i="90" s="1"/>
  <c r="BJ168" i="90"/>
  <c r="AD168" i="90" s="1"/>
  <c r="AT168" i="90" s="1"/>
  <c r="BJ172" i="90"/>
  <c r="AD172" i="90" s="1"/>
  <c r="AT172" i="90" s="1"/>
  <c r="BJ176" i="90"/>
  <c r="AD176" i="90" s="1"/>
  <c r="AT176" i="90" s="1"/>
  <c r="BJ180" i="90"/>
  <c r="AD180" i="90" s="1"/>
  <c r="AT180" i="90" s="1"/>
  <c r="BJ184" i="90"/>
  <c r="AD184" i="90" s="1"/>
  <c r="AT184" i="90" s="1"/>
  <c r="BJ187" i="90"/>
  <c r="AD187" i="90" s="1"/>
  <c r="AT187" i="90" s="1"/>
  <c r="BJ191" i="90"/>
  <c r="AD191" i="90" s="1"/>
  <c r="AT191" i="90" s="1"/>
  <c r="BJ195" i="90"/>
  <c r="AD195" i="90" s="1"/>
  <c r="AT195" i="90" s="1"/>
  <c r="BJ199" i="90"/>
  <c r="AD199" i="90" s="1"/>
  <c r="AT199" i="90" s="1"/>
  <c r="BJ203" i="90"/>
  <c r="AD203" i="90" s="1"/>
  <c r="AT203" i="90" s="1"/>
  <c r="BJ209" i="90"/>
  <c r="AD209" i="90" s="1"/>
  <c r="AT209" i="90" s="1"/>
  <c r="BJ216" i="90"/>
  <c r="AD216" i="90" s="1"/>
  <c r="AT216" i="90" s="1"/>
  <c r="BJ213" i="90"/>
  <c r="AD213" i="90" s="1"/>
  <c r="AT213" i="90" s="1"/>
  <c r="BJ218" i="90"/>
  <c r="AD218" i="90" s="1"/>
  <c r="AT218" i="90" s="1"/>
  <c r="BJ224" i="90"/>
  <c r="AD224" i="90" s="1"/>
  <c r="AT224" i="90" s="1"/>
  <c r="BD219" i="90"/>
  <c r="X219" i="90" s="1"/>
  <c r="AN219" i="90" s="1"/>
  <c r="BD194" i="90"/>
  <c r="X194" i="90" s="1"/>
  <c r="AN194" i="90" s="1"/>
  <c r="BD191" i="90"/>
  <c r="X191" i="90" s="1"/>
  <c r="AN191" i="90" s="1"/>
  <c r="BD171" i="90"/>
  <c r="X171" i="90" s="1"/>
  <c r="AN171" i="90" s="1"/>
  <c r="BD155" i="90"/>
  <c r="X155" i="90" s="1"/>
  <c r="AN155" i="90" s="1"/>
  <c r="BD134" i="90"/>
  <c r="X134" i="90" s="1"/>
  <c r="AN134" i="90" s="1"/>
  <c r="BD126" i="90"/>
  <c r="X126" i="90" s="1"/>
  <c r="AN126" i="90" s="1"/>
  <c r="BD119" i="90"/>
  <c r="X119" i="90" s="1"/>
  <c r="AN119" i="90" s="1"/>
  <c r="BD84" i="90"/>
  <c r="X84" i="90" s="1"/>
  <c r="AN84" i="90" s="1"/>
  <c r="BD68" i="90"/>
  <c r="X68" i="90" s="1"/>
  <c r="AN68" i="90" s="1"/>
  <c r="BD48" i="90"/>
  <c r="X48" i="90" s="1"/>
  <c r="AN48" i="90" s="1"/>
  <c r="BD32" i="90"/>
  <c r="X32" i="90" s="1"/>
  <c r="AN32" i="90" s="1"/>
  <c r="BD65" i="90"/>
  <c r="X65" i="90" s="1"/>
  <c r="AN65" i="90" s="1"/>
  <c r="AY212" i="90"/>
  <c r="S212" i="90" s="1"/>
  <c r="AI212" i="90" s="1"/>
  <c r="AY196" i="90"/>
  <c r="S196" i="90" s="1"/>
  <c r="AI196" i="90" s="1"/>
  <c r="AY180" i="90"/>
  <c r="S180" i="90" s="1"/>
  <c r="AI180" i="90" s="1"/>
  <c r="AY163" i="90"/>
  <c r="S163" i="90" s="1"/>
  <c r="AI163" i="90" s="1"/>
  <c r="AY148" i="90"/>
  <c r="S148" i="90" s="1"/>
  <c r="AI148" i="90" s="1"/>
  <c r="AY132" i="90"/>
  <c r="S132" i="90" s="1"/>
  <c r="AI132" i="90" s="1"/>
  <c r="AY116" i="90"/>
  <c r="S116" i="90" s="1"/>
  <c r="AI116" i="90" s="1"/>
  <c r="AY100" i="90"/>
  <c r="S100" i="90" s="1"/>
  <c r="AI100" i="90" s="1"/>
  <c r="AY84" i="90"/>
  <c r="S84" i="90" s="1"/>
  <c r="AI84" i="90" s="1"/>
  <c r="AY70" i="90"/>
  <c r="S70" i="90" s="1"/>
  <c r="AI70" i="90" s="1"/>
  <c r="AY48" i="90"/>
  <c r="S48" i="90" s="1"/>
  <c r="AI48" i="90" s="1"/>
  <c r="AY32" i="90"/>
  <c r="S32" i="90" s="1"/>
  <c r="AI32" i="90" s="1"/>
  <c r="BB27" i="90"/>
  <c r="V27" i="90" s="1"/>
  <c r="AL27" i="90" s="1"/>
  <c r="BB31" i="90"/>
  <c r="V31" i="90" s="1"/>
  <c r="AL31" i="90" s="1"/>
  <c r="BB35" i="90"/>
  <c r="V35" i="90" s="1"/>
  <c r="AL35" i="90" s="1"/>
  <c r="BB39" i="90"/>
  <c r="V39" i="90" s="1"/>
  <c r="AL39" i="90" s="1"/>
  <c r="BB43" i="90"/>
  <c r="V43" i="90" s="1"/>
  <c r="AL43" i="90" s="1"/>
  <c r="BB47" i="90"/>
  <c r="V47" i="90" s="1"/>
  <c r="AL47" i="90" s="1"/>
  <c r="BB51" i="90"/>
  <c r="V51" i="90" s="1"/>
  <c r="AL51" i="90" s="1"/>
  <c r="BB55" i="90"/>
  <c r="V55" i="90" s="1"/>
  <c r="AL55" i="90" s="1"/>
  <c r="BB59" i="90"/>
  <c r="V59" i="90" s="1"/>
  <c r="AL59" i="90" s="1"/>
  <c r="BB84" i="90"/>
  <c r="V84" i="90" s="1"/>
  <c r="AL84" i="90" s="1"/>
  <c r="BB66" i="90"/>
  <c r="V66" i="90" s="1"/>
  <c r="AL66" i="90" s="1"/>
  <c r="BB70" i="90"/>
  <c r="V70" i="90" s="1"/>
  <c r="AL70" i="90" s="1"/>
  <c r="BB74" i="90"/>
  <c r="V74" i="90" s="1"/>
  <c r="AL74" i="90" s="1"/>
  <c r="BB78" i="90"/>
  <c r="V78" i="90" s="1"/>
  <c r="AL78" i="90" s="1"/>
  <c r="BB82" i="90"/>
  <c r="V82" i="90" s="1"/>
  <c r="AL82" i="90" s="1"/>
  <c r="BB87" i="90"/>
  <c r="V87" i="90" s="1"/>
  <c r="AL87" i="90" s="1"/>
  <c r="BB91" i="90"/>
  <c r="V91" i="90" s="1"/>
  <c r="AL91" i="90" s="1"/>
  <c r="BB95" i="90"/>
  <c r="V95" i="90" s="1"/>
  <c r="AL95" i="90" s="1"/>
  <c r="BB99" i="90"/>
  <c r="V99" i="90" s="1"/>
  <c r="AL99" i="90" s="1"/>
  <c r="BB103" i="90"/>
  <c r="V103" i="90" s="1"/>
  <c r="AL103" i="90" s="1"/>
  <c r="BB107" i="90"/>
  <c r="V107" i="90" s="1"/>
  <c r="AL107" i="90" s="1"/>
  <c r="BB111" i="90"/>
  <c r="V111" i="90" s="1"/>
  <c r="AL111" i="90" s="1"/>
  <c r="BB115" i="90"/>
  <c r="V115" i="90" s="1"/>
  <c r="AL115" i="90" s="1"/>
  <c r="BB119" i="90"/>
  <c r="V119" i="90" s="1"/>
  <c r="AL119" i="90" s="1"/>
  <c r="BB123" i="90"/>
  <c r="V123" i="90" s="1"/>
  <c r="AL123" i="90" s="1"/>
  <c r="BB127" i="90"/>
  <c r="V127" i="90" s="1"/>
  <c r="AL127" i="90" s="1"/>
  <c r="BB131" i="90"/>
  <c r="V131" i="90" s="1"/>
  <c r="AL131" i="90" s="1"/>
  <c r="BB135" i="90"/>
  <c r="V135" i="90" s="1"/>
  <c r="AL135" i="90" s="1"/>
  <c r="BB139" i="90"/>
  <c r="V139" i="90" s="1"/>
  <c r="AL139" i="90" s="1"/>
  <c r="BB143" i="90"/>
  <c r="V143" i="90" s="1"/>
  <c r="AL143" i="90" s="1"/>
  <c r="BB146" i="90"/>
  <c r="V146" i="90" s="1"/>
  <c r="AL146" i="90" s="1"/>
  <c r="BB151" i="90"/>
  <c r="V151" i="90" s="1"/>
  <c r="AL151" i="90" s="1"/>
  <c r="BB155" i="90"/>
  <c r="V155" i="90" s="1"/>
  <c r="AL155" i="90" s="1"/>
  <c r="BB159" i="90"/>
  <c r="V159" i="90" s="1"/>
  <c r="AL159" i="90" s="1"/>
  <c r="BB163" i="90"/>
  <c r="V163" i="90" s="1"/>
  <c r="AL163" i="90" s="1"/>
  <c r="BB167" i="90"/>
  <c r="V167" i="90" s="1"/>
  <c r="AL167" i="90" s="1"/>
  <c r="BB171" i="90"/>
  <c r="V171" i="90" s="1"/>
  <c r="AL171" i="90" s="1"/>
  <c r="BB175" i="90"/>
  <c r="V175" i="90" s="1"/>
  <c r="AL175" i="90" s="1"/>
  <c r="BB179" i="90"/>
  <c r="V179" i="90" s="1"/>
  <c r="AL179" i="90" s="1"/>
  <c r="BB183" i="90"/>
  <c r="V183" i="90" s="1"/>
  <c r="AL183" i="90" s="1"/>
  <c r="BB186" i="90"/>
  <c r="V186" i="90" s="1"/>
  <c r="AL186" i="90" s="1"/>
  <c r="BB190" i="90"/>
  <c r="V190" i="90" s="1"/>
  <c r="AL190" i="90" s="1"/>
  <c r="BB194" i="90"/>
  <c r="V194" i="90" s="1"/>
  <c r="AL194" i="90" s="1"/>
  <c r="BB209" i="90"/>
  <c r="V209" i="90" s="1"/>
  <c r="AL209" i="90" s="1"/>
  <c r="BB200" i="90"/>
  <c r="V200" i="90" s="1"/>
  <c r="AL200" i="90" s="1"/>
  <c r="BB204" i="90"/>
  <c r="V204" i="90" s="1"/>
  <c r="AL204" i="90" s="1"/>
  <c r="BB217" i="90"/>
  <c r="V217" i="90" s="1"/>
  <c r="AL217" i="90" s="1"/>
  <c r="BB212" i="90"/>
  <c r="V212" i="90" s="1"/>
  <c r="AL212" i="90" s="1"/>
  <c r="BB219" i="90"/>
  <c r="V219" i="90" s="1"/>
  <c r="AL219" i="90" s="1"/>
  <c r="BB224" i="90"/>
  <c r="V224" i="90" s="1"/>
  <c r="AL224" i="90" s="1"/>
  <c r="BB227" i="90"/>
  <c r="V227" i="90" s="1"/>
  <c r="AL227" i="90" s="1"/>
  <c r="BD203" i="90"/>
  <c r="X203" i="90" s="1"/>
  <c r="AN203" i="90" s="1"/>
  <c r="BD63" i="90"/>
  <c r="X63" i="90" s="1"/>
  <c r="AN63" i="90" s="1"/>
  <c r="AY195" i="90"/>
  <c r="S195" i="90" s="1"/>
  <c r="AI195" i="90" s="1"/>
  <c r="AY147" i="90"/>
  <c r="S147" i="90" s="1"/>
  <c r="AI147" i="90" s="1"/>
  <c r="BI27" i="90"/>
  <c r="AC27" i="90" s="1"/>
  <c r="AS27" i="90" s="1"/>
  <c r="BI31" i="90"/>
  <c r="AC31" i="90" s="1"/>
  <c r="AS31" i="90" s="1"/>
  <c r="BI35" i="90"/>
  <c r="AC35" i="90" s="1"/>
  <c r="AS35" i="90" s="1"/>
  <c r="BI39" i="90"/>
  <c r="AC39" i="90" s="1"/>
  <c r="AS39" i="90" s="1"/>
  <c r="BI43" i="90"/>
  <c r="AC43" i="90" s="1"/>
  <c r="AS43" i="90" s="1"/>
  <c r="BI47" i="90"/>
  <c r="AC47" i="90" s="1"/>
  <c r="AS47" i="90" s="1"/>
  <c r="BI51" i="90"/>
  <c r="AC51" i="90" s="1"/>
  <c r="AS51" i="90" s="1"/>
  <c r="BI55" i="90"/>
  <c r="AC55" i="90" s="1"/>
  <c r="AS55" i="90" s="1"/>
  <c r="BI59" i="90"/>
  <c r="AC59" i="90" s="1"/>
  <c r="AS59" i="90" s="1"/>
  <c r="BI63" i="90"/>
  <c r="AC63" i="90" s="1"/>
  <c r="AS63" i="90" s="1"/>
  <c r="BI87" i="90"/>
  <c r="AC87" i="90" s="1"/>
  <c r="AS87" i="90" s="1"/>
  <c r="BI91" i="90"/>
  <c r="AC91" i="90" s="1"/>
  <c r="AS91" i="90" s="1"/>
  <c r="BI68" i="90"/>
  <c r="AC68" i="90" s="1"/>
  <c r="AS68" i="90" s="1"/>
  <c r="BI72" i="90"/>
  <c r="AC72" i="90" s="1"/>
  <c r="AS72" i="90" s="1"/>
  <c r="BI76" i="90"/>
  <c r="AC76" i="90" s="1"/>
  <c r="AS76" i="90" s="1"/>
  <c r="BI80" i="90"/>
  <c r="AC80" i="90" s="1"/>
  <c r="AS80" i="90" s="1"/>
  <c r="BI84" i="90"/>
  <c r="AC84" i="90" s="1"/>
  <c r="AS84" i="90" s="1"/>
  <c r="BI95" i="90"/>
  <c r="AC95" i="90" s="1"/>
  <c r="AS95" i="90" s="1"/>
  <c r="BI99" i="90"/>
  <c r="AC99" i="90" s="1"/>
  <c r="AS99" i="90" s="1"/>
  <c r="BI103" i="90"/>
  <c r="AC103" i="90" s="1"/>
  <c r="AS103" i="90" s="1"/>
  <c r="BI107" i="90"/>
  <c r="AC107" i="90" s="1"/>
  <c r="AS107" i="90" s="1"/>
  <c r="BI111" i="90"/>
  <c r="AC111" i="90" s="1"/>
  <c r="AS111" i="90" s="1"/>
  <c r="BI115" i="90"/>
  <c r="AC115" i="90" s="1"/>
  <c r="AS115" i="90" s="1"/>
  <c r="BI119" i="90"/>
  <c r="AC119" i="90" s="1"/>
  <c r="AS119" i="90" s="1"/>
  <c r="BI123" i="90"/>
  <c r="AC123" i="90" s="1"/>
  <c r="AS123" i="90" s="1"/>
  <c r="BI127" i="90"/>
  <c r="AC127" i="90" s="1"/>
  <c r="AS127" i="90" s="1"/>
  <c r="BI131" i="90"/>
  <c r="AC131" i="90" s="1"/>
  <c r="AS131" i="90" s="1"/>
  <c r="BI134" i="90"/>
  <c r="AC134" i="90" s="1"/>
  <c r="AS134" i="90" s="1"/>
  <c r="BI138" i="90"/>
  <c r="AC138" i="90" s="1"/>
  <c r="AS138" i="90" s="1"/>
  <c r="BI142" i="90"/>
  <c r="AC142" i="90" s="1"/>
  <c r="AS142" i="90" s="1"/>
  <c r="BI163" i="90"/>
  <c r="AC163" i="90" s="1"/>
  <c r="AS163" i="90" s="1"/>
  <c r="BI149" i="90"/>
  <c r="AC149" i="90" s="1"/>
  <c r="AS149" i="90" s="1"/>
  <c r="BI153" i="90"/>
  <c r="AC153" i="90" s="1"/>
  <c r="AS153" i="90" s="1"/>
  <c r="BI157" i="90"/>
  <c r="AC157" i="90" s="1"/>
  <c r="AS157" i="90" s="1"/>
  <c r="BI161" i="90"/>
  <c r="AC161" i="90" s="1"/>
  <c r="AS161" i="90" s="1"/>
  <c r="BI167" i="90"/>
  <c r="AC167" i="90" s="1"/>
  <c r="AS167" i="90" s="1"/>
  <c r="BI171" i="90"/>
  <c r="AC171" i="90" s="1"/>
  <c r="AS171" i="90" s="1"/>
  <c r="BI174" i="90"/>
  <c r="AC174" i="90" s="1"/>
  <c r="AS174" i="90" s="1"/>
  <c r="BI178" i="90"/>
  <c r="AC178" i="90" s="1"/>
  <c r="AS178" i="90" s="1"/>
  <c r="BI182" i="90"/>
  <c r="AC182" i="90" s="1"/>
  <c r="AS182" i="90" s="1"/>
  <c r="BI187" i="90"/>
  <c r="AC187" i="90" s="1"/>
  <c r="AS187" i="90" s="1"/>
  <c r="BI195" i="90"/>
  <c r="AC195" i="90" s="1"/>
  <c r="AS195" i="90" s="1"/>
  <c r="BI194" i="90"/>
  <c r="AC194" i="90" s="1"/>
  <c r="AS194" i="90" s="1"/>
  <c r="BI199" i="90"/>
  <c r="AC199" i="90" s="1"/>
  <c r="AS199" i="90" s="1"/>
  <c r="BI203" i="90"/>
  <c r="AC203" i="90" s="1"/>
  <c r="AS203" i="90" s="1"/>
  <c r="BI206" i="90"/>
  <c r="AC206" i="90" s="1"/>
  <c r="AS206" i="90" s="1"/>
  <c r="BI210" i="90"/>
  <c r="AC210" i="90" s="1"/>
  <c r="AS210" i="90" s="1"/>
  <c r="BI212" i="90"/>
  <c r="AC212" i="90" s="1"/>
  <c r="AS212" i="90" s="1"/>
  <c r="BI218" i="90"/>
  <c r="AC218" i="90" s="1"/>
  <c r="AS218" i="90" s="1"/>
  <c r="BD202" i="90"/>
  <c r="X202" i="90" s="1"/>
  <c r="AN202" i="90" s="1"/>
  <c r="BD107" i="90"/>
  <c r="X107" i="90" s="1"/>
  <c r="AN107" i="90" s="1"/>
  <c r="BD95" i="90"/>
  <c r="X95" i="90" s="1"/>
  <c r="AN95" i="90" s="1"/>
  <c r="AY218" i="90"/>
  <c r="S218" i="90" s="1"/>
  <c r="AI218" i="90" s="1"/>
  <c r="AY202" i="90"/>
  <c r="S202" i="90" s="1"/>
  <c r="AI202" i="90" s="1"/>
  <c r="AY186" i="90"/>
  <c r="S186" i="90" s="1"/>
  <c r="AI186" i="90" s="1"/>
  <c r="AY169" i="90"/>
  <c r="S169" i="90" s="1"/>
  <c r="AI169" i="90" s="1"/>
  <c r="AY154" i="90"/>
  <c r="S154" i="90" s="1"/>
  <c r="AI154" i="90" s="1"/>
  <c r="AY138" i="90"/>
  <c r="S138" i="90" s="1"/>
  <c r="AI138" i="90" s="1"/>
  <c r="AY122" i="90"/>
  <c r="S122" i="90" s="1"/>
  <c r="AI122" i="90" s="1"/>
  <c r="AY106" i="90"/>
  <c r="S106" i="90" s="1"/>
  <c r="AI106" i="90" s="1"/>
  <c r="AY90" i="90"/>
  <c r="S90" i="90" s="1"/>
  <c r="AI90" i="90" s="1"/>
  <c r="AY74" i="90"/>
  <c r="S74" i="90" s="1"/>
  <c r="AI74" i="90" s="1"/>
  <c r="AY54" i="90"/>
  <c r="S54" i="90" s="1"/>
  <c r="AI54" i="90" s="1"/>
  <c r="AY38" i="90"/>
  <c r="S38" i="90" s="1"/>
  <c r="AI38" i="90" s="1"/>
  <c r="BE191" i="90"/>
  <c r="Y191" i="90" s="1"/>
  <c r="AO191" i="90" s="1"/>
  <c r="BE211" i="90"/>
  <c r="Y211" i="90" s="1"/>
  <c r="AO211" i="90" s="1"/>
  <c r="BE214" i="90"/>
  <c r="Y214" i="90" s="1"/>
  <c r="AO214" i="90" s="1"/>
  <c r="BH67" i="90"/>
  <c r="AB67" i="90" s="1"/>
  <c r="AR67" i="90" s="1"/>
  <c r="BH64" i="90"/>
  <c r="AB64" i="90" s="1"/>
  <c r="AR64" i="90" s="1"/>
  <c r="BH76" i="90"/>
  <c r="AB76" i="90" s="1"/>
  <c r="AR76" i="90" s="1"/>
  <c r="BH30" i="90"/>
  <c r="AB30" i="90" s="1"/>
  <c r="AR30" i="90" s="1"/>
  <c r="BH34" i="90"/>
  <c r="AB34" i="90" s="1"/>
  <c r="AR34" i="90" s="1"/>
  <c r="BH38" i="90"/>
  <c r="AB38" i="90" s="1"/>
  <c r="AR38" i="90" s="1"/>
  <c r="BH42" i="90"/>
  <c r="AB42" i="90" s="1"/>
  <c r="AR42" i="90" s="1"/>
  <c r="BH46" i="90"/>
  <c r="AB46" i="90" s="1"/>
  <c r="AR46" i="90" s="1"/>
  <c r="BH50" i="90"/>
  <c r="AB50" i="90" s="1"/>
  <c r="AR50" i="90" s="1"/>
  <c r="BH54" i="90"/>
  <c r="AB54" i="90" s="1"/>
  <c r="AR54" i="90" s="1"/>
  <c r="BH58" i="90"/>
  <c r="AB58" i="90" s="1"/>
  <c r="AR58" i="90" s="1"/>
  <c r="BH62" i="90"/>
  <c r="AB62" i="90" s="1"/>
  <c r="AR62" i="90" s="1"/>
  <c r="BH75" i="90"/>
  <c r="AB75" i="90" s="1"/>
  <c r="AR75" i="90" s="1"/>
  <c r="BH80" i="90"/>
  <c r="AB80" i="90" s="1"/>
  <c r="AR80" i="90" s="1"/>
  <c r="BH88" i="90"/>
  <c r="AB88" i="90" s="1"/>
  <c r="AR88" i="90" s="1"/>
  <c r="BH117" i="90"/>
  <c r="AB117" i="90" s="1"/>
  <c r="AR117" i="90" s="1"/>
  <c r="BH120" i="90"/>
  <c r="AB120" i="90" s="1"/>
  <c r="AR120" i="90" s="1"/>
  <c r="BH124" i="90"/>
  <c r="AB124" i="90" s="1"/>
  <c r="AR124" i="90" s="1"/>
  <c r="BH128" i="90"/>
  <c r="AB128" i="90" s="1"/>
  <c r="AR128" i="90" s="1"/>
  <c r="BH132" i="90"/>
  <c r="AB132" i="90" s="1"/>
  <c r="AR132" i="90" s="1"/>
  <c r="BH136" i="90"/>
  <c r="AB136" i="90" s="1"/>
  <c r="AR136" i="90" s="1"/>
  <c r="BH140" i="90"/>
  <c r="AB140" i="90" s="1"/>
  <c r="AR140" i="90" s="1"/>
  <c r="BH144" i="90"/>
  <c r="AB144" i="90" s="1"/>
  <c r="AR144" i="90" s="1"/>
  <c r="BH148" i="90"/>
  <c r="AB148" i="90" s="1"/>
  <c r="AR148" i="90" s="1"/>
  <c r="BH173" i="90"/>
  <c r="AB173" i="90" s="1"/>
  <c r="AR173" i="90" s="1"/>
  <c r="BH197" i="90"/>
  <c r="AB197" i="90" s="1"/>
  <c r="AR197" i="90" s="1"/>
  <c r="BH202" i="90"/>
  <c r="AB202" i="90" s="1"/>
  <c r="AR202" i="90" s="1"/>
  <c r="BH193" i="90"/>
  <c r="AB193" i="90" s="1"/>
  <c r="AR193" i="90" s="1"/>
  <c r="BH208" i="90"/>
  <c r="AB208" i="90" s="1"/>
  <c r="AR208" i="90" s="1"/>
  <c r="BH219" i="90"/>
  <c r="AB219" i="90" s="1"/>
  <c r="AR219" i="90" s="1"/>
  <c r="BF27" i="90"/>
  <c r="Z27" i="90" s="1"/>
  <c r="AP27" i="90" s="1"/>
  <c r="BF31" i="90"/>
  <c r="Z31" i="90" s="1"/>
  <c r="AP31" i="90" s="1"/>
  <c r="BF35" i="90"/>
  <c r="Z35" i="90" s="1"/>
  <c r="AP35" i="90" s="1"/>
  <c r="BF39" i="90"/>
  <c r="Z39" i="90" s="1"/>
  <c r="AP39" i="90" s="1"/>
  <c r="BF43" i="90"/>
  <c r="Z43" i="90" s="1"/>
  <c r="AP43" i="90" s="1"/>
  <c r="BF47" i="90"/>
  <c r="Z47" i="90" s="1"/>
  <c r="AP47" i="90" s="1"/>
  <c r="BF51" i="90"/>
  <c r="Z51" i="90" s="1"/>
  <c r="AP51" i="90" s="1"/>
  <c r="BF55" i="90"/>
  <c r="Z55" i="90" s="1"/>
  <c r="AP55" i="90" s="1"/>
  <c r="BF59" i="90"/>
  <c r="Z59" i="90" s="1"/>
  <c r="AP59" i="90" s="1"/>
  <c r="BF84" i="90"/>
  <c r="Z84" i="90" s="1"/>
  <c r="AP84" i="90" s="1"/>
  <c r="BF66" i="90"/>
  <c r="Z66" i="90" s="1"/>
  <c r="AP66" i="90" s="1"/>
  <c r="BF70" i="90"/>
  <c r="Z70" i="90" s="1"/>
  <c r="AP70" i="90" s="1"/>
  <c r="BF74" i="90"/>
  <c r="Z74" i="90" s="1"/>
  <c r="AP74" i="90" s="1"/>
  <c r="BF78" i="90"/>
  <c r="Z78" i="90" s="1"/>
  <c r="AP78" i="90" s="1"/>
  <c r="BF82" i="90"/>
  <c r="Z82" i="90" s="1"/>
  <c r="AP82" i="90" s="1"/>
  <c r="BF87" i="90"/>
  <c r="Z87" i="90" s="1"/>
  <c r="AP87" i="90" s="1"/>
  <c r="BF91" i="90"/>
  <c r="Z91" i="90" s="1"/>
  <c r="AP91" i="90" s="1"/>
  <c r="BF95" i="90"/>
  <c r="Z95" i="90" s="1"/>
  <c r="AP95" i="90" s="1"/>
  <c r="BF99" i="90"/>
  <c r="Z99" i="90" s="1"/>
  <c r="AP99" i="90" s="1"/>
  <c r="BF103" i="90"/>
  <c r="Z103" i="90" s="1"/>
  <c r="AP103" i="90" s="1"/>
  <c r="BF107" i="90"/>
  <c r="Z107" i="90" s="1"/>
  <c r="AP107" i="90" s="1"/>
  <c r="BF111" i="90"/>
  <c r="Z111" i="90" s="1"/>
  <c r="AP111" i="90" s="1"/>
  <c r="BF115" i="90"/>
  <c r="Z115" i="90" s="1"/>
  <c r="AP115" i="90" s="1"/>
  <c r="BF119" i="90"/>
  <c r="Z119" i="90" s="1"/>
  <c r="AP119" i="90" s="1"/>
  <c r="BF123" i="90"/>
  <c r="Z123" i="90" s="1"/>
  <c r="AP123" i="90" s="1"/>
  <c r="BF127" i="90"/>
  <c r="Z127" i="90" s="1"/>
  <c r="AP127" i="90" s="1"/>
  <c r="BF131" i="90"/>
  <c r="Z131" i="90" s="1"/>
  <c r="AP131" i="90" s="1"/>
  <c r="BF135" i="90"/>
  <c r="Z135" i="90" s="1"/>
  <c r="AP135" i="90" s="1"/>
  <c r="BF139" i="90"/>
  <c r="Z139" i="90" s="1"/>
  <c r="AP139" i="90" s="1"/>
  <c r="BF143" i="90"/>
  <c r="Z143" i="90" s="1"/>
  <c r="AP143" i="90" s="1"/>
  <c r="BF147" i="90"/>
  <c r="Z147" i="90" s="1"/>
  <c r="AP147" i="90" s="1"/>
  <c r="BF151" i="90"/>
  <c r="Z151" i="90" s="1"/>
  <c r="AP151" i="90" s="1"/>
  <c r="BF155" i="90"/>
  <c r="Z155" i="90" s="1"/>
  <c r="AP155" i="90" s="1"/>
  <c r="BF159" i="90"/>
  <c r="Z159" i="90" s="1"/>
  <c r="AP159" i="90" s="1"/>
  <c r="BF162" i="90"/>
  <c r="Z162" i="90" s="1"/>
  <c r="AP162" i="90" s="1"/>
  <c r="BF166" i="90"/>
  <c r="Z166" i="90" s="1"/>
  <c r="AP166" i="90" s="1"/>
  <c r="BF170" i="90"/>
  <c r="Z170" i="90" s="1"/>
  <c r="AP170" i="90" s="1"/>
  <c r="BF175" i="90"/>
  <c r="Z175" i="90" s="1"/>
  <c r="AP175" i="90" s="1"/>
  <c r="BF179" i="90"/>
  <c r="Z179" i="90" s="1"/>
  <c r="AP179" i="90" s="1"/>
  <c r="BF183" i="90"/>
  <c r="Z183" i="90" s="1"/>
  <c r="AP183" i="90" s="1"/>
  <c r="BF187" i="90"/>
  <c r="Z187" i="90" s="1"/>
  <c r="AP187" i="90" s="1"/>
  <c r="BF191" i="90"/>
  <c r="Z191" i="90" s="1"/>
  <c r="AP191" i="90" s="1"/>
  <c r="BF195" i="90"/>
  <c r="Z195" i="90" s="1"/>
  <c r="AP195" i="90" s="1"/>
  <c r="BF207" i="90"/>
  <c r="Z207" i="90" s="1"/>
  <c r="AP207" i="90" s="1"/>
  <c r="BF200" i="90"/>
  <c r="Z200" i="90" s="1"/>
  <c r="AP200" i="90" s="1"/>
  <c r="BF204" i="90"/>
  <c r="Z204" i="90" s="1"/>
  <c r="AP204" i="90" s="1"/>
  <c r="BF213" i="90"/>
  <c r="Z213" i="90" s="1"/>
  <c r="AP213" i="90" s="1"/>
  <c r="BF216" i="90"/>
  <c r="Z216" i="90" s="1"/>
  <c r="AP216" i="90" s="1"/>
  <c r="BD223" i="90"/>
  <c r="X223" i="90" s="1"/>
  <c r="AN223" i="90" s="1"/>
  <c r="BD206" i="90"/>
  <c r="X206" i="90" s="1"/>
  <c r="AN206" i="90" s="1"/>
  <c r="BD198" i="90"/>
  <c r="X198" i="90" s="1"/>
  <c r="AN198" i="90" s="1"/>
  <c r="BD139" i="90"/>
  <c r="X139" i="90" s="1"/>
  <c r="AN139" i="90" s="1"/>
  <c r="BD131" i="90"/>
  <c r="X131" i="90" s="1"/>
  <c r="AN131" i="90" s="1"/>
  <c r="BD106" i="90"/>
  <c r="X106" i="90" s="1"/>
  <c r="AN106" i="90" s="1"/>
  <c r="BD94" i="90"/>
  <c r="X94" i="90" s="1"/>
  <c r="AN94" i="90" s="1"/>
  <c r="BD53" i="90"/>
  <c r="X53" i="90" s="1"/>
  <c r="AN53" i="90" s="1"/>
  <c r="BD37" i="90"/>
  <c r="X37" i="90" s="1"/>
  <c r="AN37" i="90" s="1"/>
  <c r="BD70" i="90"/>
  <c r="X70" i="90" s="1"/>
  <c r="AN70" i="90" s="1"/>
  <c r="AY217" i="90"/>
  <c r="S217" i="90" s="1"/>
  <c r="AI217" i="90" s="1"/>
  <c r="AY201" i="90"/>
  <c r="S201" i="90" s="1"/>
  <c r="AI201" i="90" s="1"/>
  <c r="AY185" i="90"/>
  <c r="S185" i="90" s="1"/>
  <c r="AI185" i="90" s="1"/>
  <c r="AY168" i="90"/>
  <c r="S168" i="90" s="1"/>
  <c r="AI168" i="90" s="1"/>
  <c r="AY153" i="90"/>
  <c r="S153" i="90" s="1"/>
  <c r="AI153" i="90" s="1"/>
  <c r="AY137" i="90"/>
  <c r="S137" i="90" s="1"/>
  <c r="AI137" i="90" s="1"/>
  <c r="AY121" i="90"/>
  <c r="S121" i="90" s="1"/>
  <c r="AI121" i="90" s="1"/>
  <c r="AY105" i="90"/>
  <c r="S105" i="90" s="1"/>
  <c r="AI105" i="90" s="1"/>
  <c r="AY89" i="90"/>
  <c r="S89" i="90" s="1"/>
  <c r="AI89" i="90" s="1"/>
  <c r="AY73" i="90"/>
  <c r="S73" i="90" s="1"/>
  <c r="AI73" i="90" s="1"/>
  <c r="AY53" i="90"/>
  <c r="S53" i="90" s="1"/>
  <c r="AI53" i="90" s="1"/>
  <c r="AY37" i="90"/>
  <c r="S37" i="90" s="1"/>
  <c r="AI37" i="90" s="1"/>
  <c r="BC63" i="90"/>
  <c r="W63" i="90" s="1"/>
  <c r="AM63" i="90" s="1"/>
  <c r="BC28" i="90"/>
  <c r="W28" i="90" s="1"/>
  <c r="AM28" i="90" s="1"/>
  <c r="BC32" i="90"/>
  <c r="W32" i="90" s="1"/>
  <c r="AM32" i="90" s="1"/>
  <c r="BC36" i="90"/>
  <c r="W36" i="90" s="1"/>
  <c r="AM36" i="90" s="1"/>
  <c r="BC40" i="90"/>
  <c r="W40" i="90" s="1"/>
  <c r="AM40" i="90" s="1"/>
  <c r="BC44" i="90"/>
  <c r="W44" i="90" s="1"/>
  <c r="AM44" i="90" s="1"/>
  <c r="BC48" i="90"/>
  <c r="W48" i="90" s="1"/>
  <c r="AM48" i="90" s="1"/>
  <c r="BC52" i="90"/>
  <c r="W52" i="90" s="1"/>
  <c r="AM52" i="90" s="1"/>
  <c r="BC56" i="90"/>
  <c r="W56" i="90" s="1"/>
  <c r="AM56" i="90" s="1"/>
  <c r="BC60" i="90"/>
  <c r="W60" i="90" s="1"/>
  <c r="AM60" i="90" s="1"/>
  <c r="BC68" i="90"/>
  <c r="W68" i="90" s="1"/>
  <c r="AM68" i="90" s="1"/>
  <c r="BC71" i="90"/>
  <c r="W71" i="90" s="1"/>
  <c r="AM71" i="90" s="1"/>
  <c r="BC75" i="90"/>
  <c r="W75" i="90" s="1"/>
  <c r="AM75" i="90" s="1"/>
  <c r="BC79" i="90"/>
  <c r="W79" i="90" s="1"/>
  <c r="AM79" i="90" s="1"/>
  <c r="BC83" i="90"/>
  <c r="W83" i="90" s="1"/>
  <c r="AM83" i="90" s="1"/>
  <c r="BC87" i="90"/>
  <c r="W87" i="90" s="1"/>
  <c r="AM87" i="90" s="1"/>
  <c r="BC91" i="90"/>
  <c r="W91" i="90" s="1"/>
  <c r="AM91" i="90" s="1"/>
  <c r="BC95" i="90"/>
  <c r="W95" i="90" s="1"/>
  <c r="AM95" i="90" s="1"/>
  <c r="BC99" i="90"/>
  <c r="W99" i="90" s="1"/>
  <c r="AM99" i="90" s="1"/>
  <c r="BC103" i="90"/>
  <c r="W103" i="90" s="1"/>
  <c r="AM103" i="90" s="1"/>
  <c r="BC107" i="90"/>
  <c r="W107" i="90" s="1"/>
  <c r="AM107" i="90" s="1"/>
  <c r="BC111" i="90"/>
  <c r="W111" i="90" s="1"/>
  <c r="AM111" i="90" s="1"/>
  <c r="BC115" i="90"/>
  <c r="W115" i="90" s="1"/>
  <c r="AM115" i="90" s="1"/>
  <c r="BC119" i="90"/>
  <c r="W119" i="90" s="1"/>
  <c r="AM119" i="90" s="1"/>
  <c r="BC123" i="90"/>
  <c r="W123" i="90" s="1"/>
  <c r="AM123" i="90" s="1"/>
  <c r="BC127" i="90"/>
  <c r="W127" i="90" s="1"/>
  <c r="AM127" i="90" s="1"/>
  <c r="BC131" i="90"/>
  <c r="W131" i="90" s="1"/>
  <c r="AM131" i="90" s="1"/>
  <c r="BC135" i="90"/>
  <c r="W135" i="90" s="1"/>
  <c r="AM135" i="90" s="1"/>
  <c r="BC139" i="90"/>
  <c r="W139" i="90" s="1"/>
  <c r="AM139" i="90" s="1"/>
  <c r="BC143" i="90"/>
  <c r="W143" i="90" s="1"/>
  <c r="AM143" i="90" s="1"/>
  <c r="BC147" i="90"/>
  <c r="W147" i="90" s="1"/>
  <c r="AM147" i="90" s="1"/>
  <c r="BC151" i="90"/>
  <c r="W151" i="90" s="1"/>
  <c r="AM151" i="90" s="1"/>
  <c r="BC155" i="90"/>
  <c r="W155" i="90" s="1"/>
  <c r="AM155" i="90" s="1"/>
  <c r="BC159" i="90"/>
  <c r="W159" i="90" s="1"/>
  <c r="AM159" i="90" s="1"/>
  <c r="BC176" i="90"/>
  <c r="W176" i="90" s="1"/>
  <c r="AM176" i="90" s="1"/>
  <c r="BC165" i="90"/>
  <c r="W165" i="90" s="1"/>
  <c r="AM165" i="90" s="1"/>
  <c r="BC169" i="90"/>
  <c r="W169" i="90" s="1"/>
  <c r="AM169" i="90" s="1"/>
  <c r="BC173" i="90"/>
  <c r="W173" i="90" s="1"/>
  <c r="AM173" i="90" s="1"/>
  <c r="BC179" i="90"/>
  <c r="W179" i="90" s="1"/>
  <c r="AM179" i="90" s="1"/>
  <c r="BC183" i="90"/>
  <c r="W183" i="90" s="1"/>
  <c r="AM183" i="90" s="1"/>
  <c r="BC187" i="90"/>
  <c r="W187" i="90" s="1"/>
  <c r="AM187" i="90" s="1"/>
  <c r="BC191" i="90"/>
  <c r="W191" i="90" s="1"/>
  <c r="AM191" i="90" s="1"/>
  <c r="BC195" i="90"/>
  <c r="W195" i="90" s="1"/>
  <c r="AM195" i="90" s="1"/>
  <c r="BC199" i="90"/>
  <c r="W199" i="90" s="1"/>
  <c r="AM199" i="90" s="1"/>
  <c r="BC203" i="90"/>
  <c r="W203" i="90" s="1"/>
  <c r="AM203" i="90" s="1"/>
  <c r="BC207" i="90"/>
  <c r="W207" i="90" s="1"/>
  <c r="AM207" i="90" s="1"/>
  <c r="BC211" i="90"/>
  <c r="W211" i="90" s="1"/>
  <c r="AM211" i="90" s="1"/>
  <c r="BC215" i="90"/>
  <c r="W215" i="90" s="1"/>
  <c r="AM215" i="90" s="1"/>
  <c r="BC219" i="90"/>
  <c r="W219" i="90" s="1"/>
  <c r="AM219" i="90" s="1"/>
  <c r="BC223" i="90"/>
  <c r="W223" i="90" s="1"/>
  <c r="AM223" i="90" s="1"/>
  <c r="BC227" i="90"/>
  <c r="W227" i="90" s="1"/>
  <c r="AM227" i="90" s="1"/>
  <c r="BA30" i="90"/>
  <c r="U30" i="90" s="1"/>
  <c r="AK30" i="90" s="1"/>
  <c r="BA34" i="90"/>
  <c r="U34" i="90" s="1"/>
  <c r="AK34" i="90" s="1"/>
  <c r="BA38" i="90"/>
  <c r="U38" i="90" s="1"/>
  <c r="AK38" i="90" s="1"/>
  <c r="BA42" i="90"/>
  <c r="U42" i="90" s="1"/>
  <c r="AK42" i="90" s="1"/>
  <c r="BA46" i="90"/>
  <c r="U46" i="90" s="1"/>
  <c r="AK46" i="90" s="1"/>
  <c r="BA50" i="90"/>
  <c r="U50" i="90" s="1"/>
  <c r="AK50" i="90" s="1"/>
  <c r="BA54" i="90"/>
  <c r="U54" i="90" s="1"/>
  <c r="AK54" i="90" s="1"/>
  <c r="BA58" i="90"/>
  <c r="U58" i="90" s="1"/>
  <c r="AK58" i="90" s="1"/>
  <c r="BA62" i="90"/>
  <c r="U62" i="90" s="1"/>
  <c r="AK62" i="90" s="1"/>
  <c r="BA85" i="90"/>
  <c r="U85" i="90" s="1"/>
  <c r="AK85" i="90" s="1"/>
  <c r="BA89" i="90"/>
  <c r="U89" i="90" s="1"/>
  <c r="AK89" i="90" s="1"/>
  <c r="BA66" i="90"/>
  <c r="U66" i="90" s="1"/>
  <c r="AK66" i="90" s="1"/>
  <c r="BA70" i="90"/>
  <c r="U70" i="90" s="1"/>
  <c r="AK70" i="90" s="1"/>
  <c r="BA74" i="90"/>
  <c r="U74" i="90" s="1"/>
  <c r="AK74" i="90" s="1"/>
  <c r="BA78" i="90"/>
  <c r="U78" i="90" s="1"/>
  <c r="AK78" i="90" s="1"/>
  <c r="BA82" i="90"/>
  <c r="U82" i="90" s="1"/>
  <c r="AK82" i="90" s="1"/>
  <c r="BA94" i="90"/>
  <c r="U94" i="90" s="1"/>
  <c r="AK94" i="90" s="1"/>
  <c r="BA98" i="90"/>
  <c r="U98" i="90" s="1"/>
  <c r="AK98" i="90" s="1"/>
  <c r="BA102" i="90"/>
  <c r="U102" i="90" s="1"/>
  <c r="AK102" i="90" s="1"/>
  <c r="BA106" i="90"/>
  <c r="U106" i="90" s="1"/>
  <c r="AK106" i="90" s="1"/>
  <c r="BA110" i="90"/>
  <c r="U110" i="90" s="1"/>
  <c r="AK110" i="90" s="1"/>
  <c r="BA114" i="90"/>
  <c r="U114" i="90" s="1"/>
  <c r="AK114" i="90" s="1"/>
  <c r="BA118" i="90"/>
  <c r="U118" i="90" s="1"/>
  <c r="AK118" i="90" s="1"/>
  <c r="BA122" i="90"/>
  <c r="U122" i="90" s="1"/>
  <c r="AK122" i="90" s="1"/>
  <c r="BA126" i="90"/>
  <c r="U126" i="90" s="1"/>
  <c r="AK126" i="90" s="1"/>
  <c r="BA130" i="90"/>
  <c r="U130" i="90" s="1"/>
  <c r="AK130" i="90" s="1"/>
  <c r="BA145" i="90"/>
  <c r="U145" i="90" s="1"/>
  <c r="AK145" i="90" s="1"/>
  <c r="BA137" i="90"/>
  <c r="U137" i="90" s="1"/>
  <c r="AK137" i="90" s="1"/>
  <c r="BA141" i="90"/>
  <c r="U141" i="90" s="1"/>
  <c r="AK141" i="90" s="1"/>
  <c r="BA164" i="90"/>
  <c r="U164" i="90" s="1"/>
  <c r="AK164" i="90" s="1"/>
  <c r="BA163" i="90"/>
  <c r="U163" i="90" s="1"/>
  <c r="AK163" i="90" s="1"/>
  <c r="BA149" i="90"/>
  <c r="U149" i="90" s="1"/>
  <c r="AK149" i="90" s="1"/>
  <c r="BA153" i="90"/>
  <c r="U153" i="90" s="1"/>
  <c r="AK153" i="90" s="1"/>
  <c r="BA157" i="90"/>
  <c r="U157" i="90" s="1"/>
  <c r="AK157" i="90" s="1"/>
  <c r="BA161" i="90"/>
  <c r="U161" i="90" s="1"/>
  <c r="AK161" i="90" s="1"/>
  <c r="BA170" i="90"/>
  <c r="U170" i="90" s="1"/>
  <c r="AK170" i="90" s="1"/>
  <c r="BA173" i="90"/>
  <c r="U173" i="90" s="1"/>
  <c r="AK173" i="90" s="1"/>
  <c r="BA177" i="90"/>
  <c r="U177" i="90" s="1"/>
  <c r="AK177" i="90" s="1"/>
  <c r="BA181" i="90"/>
  <c r="U181" i="90" s="1"/>
  <c r="AK181" i="90" s="1"/>
  <c r="BA185" i="90"/>
  <c r="U185" i="90" s="1"/>
  <c r="AK185" i="90" s="1"/>
  <c r="BA190" i="90"/>
  <c r="U190" i="90" s="1"/>
  <c r="AK190" i="90" s="1"/>
  <c r="BA193" i="90"/>
  <c r="U193" i="90" s="1"/>
  <c r="AK193" i="90" s="1"/>
  <c r="BA198" i="90"/>
  <c r="U198" i="90" s="1"/>
  <c r="AK198" i="90" s="1"/>
  <c r="BA202" i="90"/>
  <c r="U202" i="90" s="1"/>
  <c r="AK202" i="90" s="1"/>
  <c r="BA211" i="90"/>
  <c r="U211" i="90" s="1"/>
  <c r="AK211" i="90" s="1"/>
  <c r="BA208" i="90"/>
  <c r="U208" i="90" s="1"/>
  <c r="AK208" i="90" s="1"/>
  <c r="BA214" i="90"/>
  <c r="U214" i="90" s="1"/>
  <c r="AK214" i="90" s="1"/>
  <c r="BA217" i="90"/>
  <c r="U217" i="90" s="1"/>
  <c r="AK217" i="90" s="1"/>
  <c r="BJ31" i="90"/>
  <c r="AD31" i="90" s="1"/>
  <c r="AT31" i="90" s="1"/>
  <c r="BJ35" i="90"/>
  <c r="AD35" i="90" s="1"/>
  <c r="AT35" i="90" s="1"/>
  <c r="BJ39" i="90"/>
  <c r="AD39" i="90" s="1"/>
  <c r="AT39" i="90" s="1"/>
  <c r="BJ43" i="90"/>
  <c r="AD43" i="90" s="1"/>
  <c r="AT43" i="90" s="1"/>
  <c r="BJ47" i="90"/>
  <c r="AD47" i="90" s="1"/>
  <c r="AT47" i="90" s="1"/>
  <c r="BJ51" i="90"/>
  <c r="AD51" i="90" s="1"/>
  <c r="AT51" i="90" s="1"/>
  <c r="BJ55" i="90"/>
  <c r="AD55" i="90" s="1"/>
  <c r="AT55" i="90" s="1"/>
  <c r="BJ59" i="90"/>
  <c r="AD59" i="90" s="1"/>
  <c r="AT59" i="90" s="1"/>
  <c r="BJ27" i="90"/>
  <c r="AD27" i="90" s="1"/>
  <c r="AT27" i="90" s="1"/>
  <c r="BJ65" i="90"/>
  <c r="AD65" i="90" s="1"/>
  <c r="AT65" i="90" s="1"/>
  <c r="BJ69" i="90"/>
  <c r="AD69" i="90" s="1"/>
  <c r="AT69" i="90" s="1"/>
  <c r="BJ73" i="90"/>
  <c r="AD73" i="90" s="1"/>
  <c r="AT73" i="90" s="1"/>
  <c r="BJ77" i="90"/>
  <c r="AD77" i="90" s="1"/>
  <c r="AT77" i="90" s="1"/>
  <c r="BJ81" i="90"/>
  <c r="AD81" i="90" s="1"/>
  <c r="AT81" i="90" s="1"/>
  <c r="BJ85" i="90"/>
  <c r="AD85" i="90" s="1"/>
  <c r="AT85" i="90" s="1"/>
  <c r="BJ89" i="90"/>
  <c r="AD89" i="90" s="1"/>
  <c r="AT89" i="90" s="1"/>
  <c r="BJ93" i="90"/>
  <c r="AD93" i="90" s="1"/>
  <c r="AT93" i="90" s="1"/>
  <c r="BJ97" i="90"/>
  <c r="AD97" i="90" s="1"/>
  <c r="AT97" i="90" s="1"/>
  <c r="BJ101" i="90"/>
  <c r="AD101" i="90" s="1"/>
  <c r="AT101" i="90" s="1"/>
  <c r="BJ105" i="90"/>
  <c r="AD105" i="90" s="1"/>
  <c r="AT105" i="90" s="1"/>
  <c r="BJ109" i="90"/>
  <c r="AD109" i="90" s="1"/>
  <c r="AT109" i="90" s="1"/>
  <c r="BJ113" i="90"/>
  <c r="AD113" i="90" s="1"/>
  <c r="AT113" i="90" s="1"/>
  <c r="BJ117" i="90"/>
  <c r="AD117" i="90" s="1"/>
  <c r="AT117" i="90" s="1"/>
  <c r="BJ121" i="90"/>
  <c r="AD121" i="90" s="1"/>
  <c r="AT121" i="90" s="1"/>
  <c r="BJ125" i="90"/>
  <c r="AD125" i="90" s="1"/>
  <c r="AT125" i="90" s="1"/>
  <c r="BJ129" i="90"/>
  <c r="AD129" i="90" s="1"/>
  <c r="AT129" i="90" s="1"/>
  <c r="BJ133" i="90"/>
  <c r="AD133" i="90" s="1"/>
  <c r="AT133" i="90" s="1"/>
  <c r="BJ137" i="90"/>
  <c r="AD137" i="90" s="1"/>
  <c r="AT137" i="90" s="1"/>
  <c r="BJ141" i="90"/>
  <c r="AD141" i="90" s="1"/>
  <c r="AT141" i="90" s="1"/>
  <c r="BJ148" i="90"/>
  <c r="AD148" i="90" s="1"/>
  <c r="AT148" i="90" s="1"/>
  <c r="BJ150" i="90"/>
  <c r="AD150" i="90" s="1"/>
  <c r="AT150" i="90" s="1"/>
  <c r="BJ153" i="90"/>
  <c r="AD153" i="90" s="1"/>
  <c r="AT153" i="90" s="1"/>
  <c r="BJ157" i="90"/>
  <c r="AD157" i="90" s="1"/>
  <c r="AT157" i="90" s="1"/>
  <c r="BJ161" i="90"/>
  <c r="AD161" i="90" s="1"/>
  <c r="AT161" i="90" s="1"/>
  <c r="BJ165" i="90"/>
  <c r="AD165" i="90" s="1"/>
  <c r="AT165" i="90" s="1"/>
  <c r="BJ169" i="90"/>
  <c r="AD169" i="90" s="1"/>
  <c r="AT169" i="90" s="1"/>
  <c r="BJ173" i="90"/>
  <c r="AD173" i="90" s="1"/>
  <c r="AT173" i="90" s="1"/>
  <c r="BJ177" i="90"/>
  <c r="AD177" i="90" s="1"/>
  <c r="AT177" i="90" s="1"/>
  <c r="BJ181" i="90"/>
  <c r="AD181" i="90" s="1"/>
  <c r="AT181" i="90" s="1"/>
  <c r="BJ185" i="90"/>
  <c r="AD185" i="90" s="1"/>
  <c r="AT185" i="90" s="1"/>
  <c r="BJ188" i="90"/>
  <c r="AD188" i="90" s="1"/>
  <c r="AT188" i="90" s="1"/>
  <c r="BJ192" i="90"/>
  <c r="AD192" i="90" s="1"/>
  <c r="AT192" i="90" s="1"/>
  <c r="BJ197" i="90"/>
  <c r="AD197" i="90" s="1"/>
  <c r="AT197" i="90" s="1"/>
  <c r="BJ200" i="90"/>
  <c r="AD200" i="90" s="1"/>
  <c r="AT200" i="90" s="1"/>
  <c r="BJ204" i="90"/>
  <c r="AD204" i="90" s="1"/>
  <c r="AT204" i="90" s="1"/>
  <c r="BJ207" i="90"/>
  <c r="AD207" i="90" s="1"/>
  <c r="AT207" i="90" s="1"/>
  <c r="BJ220" i="90"/>
  <c r="AD220" i="90" s="1"/>
  <c r="AT220" i="90" s="1"/>
  <c r="BJ214" i="90"/>
  <c r="AD214" i="90" s="1"/>
  <c r="AT214" i="90" s="1"/>
  <c r="BJ222" i="90"/>
  <c r="AD222" i="90" s="1"/>
  <c r="AT222" i="90" s="1"/>
  <c r="BJ225" i="90"/>
  <c r="AD225" i="90" s="1"/>
  <c r="AT225" i="90" s="1"/>
  <c r="BD212" i="90"/>
  <c r="X212" i="90" s="1"/>
  <c r="AN212" i="90" s="1"/>
  <c r="BD200" i="90"/>
  <c r="X200" i="90" s="1"/>
  <c r="AN200" i="90" s="1"/>
  <c r="BD183" i="90"/>
  <c r="X183" i="90" s="1"/>
  <c r="AN183" i="90" s="1"/>
  <c r="BD167" i="90"/>
  <c r="X167" i="90" s="1"/>
  <c r="AN167" i="90" s="1"/>
  <c r="BD146" i="90"/>
  <c r="X146" i="90" s="1"/>
  <c r="AN146" i="90" s="1"/>
  <c r="BD147" i="90"/>
  <c r="X147" i="90" s="1"/>
  <c r="AN147" i="90" s="1"/>
  <c r="BD113" i="90"/>
  <c r="X113" i="90" s="1"/>
  <c r="AN113" i="90" s="1"/>
  <c r="BD101" i="90"/>
  <c r="X101" i="90" s="1"/>
  <c r="AN101" i="90" s="1"/>
  <c r="BD88" i="90"/>
  <c r="X88" i="90" s="1"/>
  <c r="AN88" i="90" s="1"/>
  <c r="BD60" i="90"/>
  <c r="X60" i="90" s="1"/>
  <c r="AN60" i="90" s="1"/>
  <c r="BD44" i="90"/>
  <c r="X44" i="90" s="1"/>
  <c r="AN44" i="90" s="1"/>
  <c r="BD28" i="90"/>
  <c r="X28" i="90" s="1"/>
  <c r="AN28" i="90" s="1"/>
  <c r="AY223" i="90"/>
  <c r="S223" i="90" s="1"/>
  <c r="AI223" i="90" s="1"/>
  <c r="AY208" i="90"/>
  <c r="S208" i="90" s="1"/>
  <c r="AI208" i="90" s="1"/>
  <c r="AY192" i="90"/>
  <c r="S192" i="90" s="1"/>
  <c r="AI192" i="90" s="1"/>
  <c r="AY175" i="90"/>
  <c r="S175" i="90" s="1"/>
  <c r="AI175" i="90" s="1"/>
  <c r="AY160" i="90"/>
  <c r="S160" i="90" s="1"/>
  <c r="AI160" i="90" s="1"/>
  <c r="AY144" i="90"/>
  <c r="S144" i="90" s="1"/>
  <c r="AI144" i="90" s="1"/>
  <c r="AY128" i="90"/>
  <c r="S128" i="90" s="1"/>
  <c r="AI128" i="90" s="1"/>
  <c r="AY112" i="90"/>
  <c r="S112" i="90" s="1"/>
  <c r="AI112" i="90" s="1"/>
  <c r="AY96" i="90"/>
  <c r="S96" i="90" s="1"/>
  <c r="AI96" i="90" s="1"/>
  <c r="AY80" i="90"/>
  <c r="S80" i="90" s="1"/>
  <c r="AI80" i="90" s="1"/>
  <c r="AY60" i="90"/>
  <c r="S60" i="90" s="1"/>
  <c r="AI60" i="90" s="1"/>
  <c r="AY44" i="90"/>
  <c r="S44" i="90" s="1"/>
  <c r="AI44" i="90" s="1"/>
  <c r="AY28" i="90"/>
  <c r="S28" i="90" s="1"/>
  <c r="AI28" i="90" s="1"/>
  <c r="BB28" i="90"/>
  <c r="V28" i="90" s="1"/>
  <c r="AL28" i="90" s="1"/>
  <c r="BB32" i="90"/>
  <c r="V32" i="90" s="1"/>
  <c r="AL32" i="90" s="1"/>
  <c r="BB36" i="90"/>
  <c r="V36" i="90" s="1"/>
  <c r="AL36" i="90" s="1"/>
  <c r="BB40" i="90"/>
  <c r="V40" i="90" s="1"/>
  <c r="AL40" i="90" s="1"/>
  <c r="BB44" i="90"/>
  <c r="V44" i="90" s="1"/>
  <c r="AL44" i="90" s="1"/>
  <c r="BB48" i="90"/>
  <c r="V48" i="90" s="1"/>
  <c r="AL48" i="90" s="1"/>
  <c r="BB52" i="90"/>
  <c r="V52" i="90" s="1"/>
  <c r="AL52" i="90" s="1"/>
  <c r="BB56" i="90"/>
  <c r="V56" i="90" s="1"/>
  <c r="AL56" i="90" s="1"/>
  <c r="BB60" i="90"/>
  <c r="V60" i="90" s="1"/>
  <c r="AL60" i="90" s="1"/>
  <c r="BB63" i="90"/>
  <c r="V63" i="90" s="1"/>
  <c r="AL63" i="90" s="1"/>
  <c r="BB67" i="90"/>
  <c r="V67" i="90" s="1"/>
  <c r="AL67" i="90" s="1"/>
  <c r="BB71" i="90"/>
  <c r="V71" i="90" s="1"/>
  <c r="AL71" i="90" s="1"/>
  <c r="BB75" i="90"/>
  <c r="V75" i="90" s="1"/>
  <c r="AL75" i="90" s="1"/>
  <c r="BB79" i="90"/>
  <c r="V79" i="90" s="1"/>
  <c r="AL79" i="90" s="1"/>
  <c r="BB83" i="90"/>
  <c r="V83" i="90" s="1"/>
  <c r="AL83" i="90" s="1"/>
  <c r="BB88" i="90"/>
  <c r="V88" i="90" s="1"/>
  <c r="AL88" i="90" s="1"/>
  <c r="BB92" i="90"/>
  <c r="V92" i="90" s="1"/>
  <c r="AL92" i="90" s="1"/>
  <c r="BB96" i="90"/>
  <c r="V96" i="90" s="1"/>
  <c r="AL96" i="90" s="1"/>
  <c r="BB100" i="90"/>
  <c r="V100" i="90" s="1"/>
  <c r="AL100" i="90" s="1"/>
  <c r="BB104" i="90"/>
  <c r="V104" i="90" s="1"/>
  <c r="AL104" i="90" s="1"/>
  <c r="BB108" i="90"/>
  <c r="V108" i="90" s="1"/>
  <c r="AL108" i="90" s="1"/>
  <c r="BB112" i="90"/>
  <c r="V112" i="90" s="1"/>
  <c r="AL112" i="90" s="1"/>
  <c r="BB116" i="90"/>
  <c r="V116" i="90" s="1"/>
  <c r="AL116" i="90" s="1"/>
  <c r="BB120" i="90"/>
  <c r="V120" i="90" s="1"/>
  <c r="AL120" i="90" s="1"/>
  <c r="BB124" i="90"/>
  <c r="V124" i="90" s="1"/>
  <c r="AL124" i="90" s="1"/>
  <c r="BB128" i="90"/>
  <c r="V128" i="90" s="1"/>
  <c r="AL128" i="90" s="1"/>
  <c r="BB132" i="90"/>
  <c r="V132" i="90" s="1"/>
  <c r="AL132" i="90" s="1"/>
  <c r="BB136" i="90"/>
  <c r="V136" i="90" s="1"/>
  <c r="AL136" i="90" s="1"/>
  <c r="BB140" i="90"/>
  <c r="V140" i="90" s="1"/>
  <c r="AL140" i="90" s="1"/>
  <c r="BB144" i="90"/>
  <c r="V144" i="90" s="1"/>
  <c r="AL144" i="90" s="1"/>
  <c r="BB150" i="90"/>
  <c r="V150" i="90" s="1"/>
  <c r="AL150" i="90" s="1"/>
  <c r="BB152" i="90"/>
  <c r="V152" i="90" s="1"/>
  <c r="AL152" i="90" s="1"/>
  <c r="BB156" i="90"/>
  <c r="V156" i="90" s="1"/>
  <c r="AL156" i="90" s="1"/>
  <c r="BB160" i="90"/>
  <c r="V160" i="90" s="1"/>
  <c r="AL160" i="90" s="1"/>
  <c r="BB164" i="90"/>
  <c r="V164" i="90" s="1"/>
  <c r="AL164" i="90" s="1"/>
  <c r="BB168" i="90"/>
  <c r="V168" i="90" s="1"/>
  <c r="AL168" i="90" s="1"/>
  <c r="BB172" i="90"/>
  <c r="V172" i="90" s="1"/>
  <c r="AL172" i="90" s="1"/>
  <c r="BB176" i="90"/>
  <c r="V176" i="90" s="1"/>
  <c r="AL176" i="90" s="1"/>
  <c r="BB180" i="90"/>
  <c r="V180" i="90" s="1"/>
  <c r="AL180" i="90" s="1"/>
  <c r="BB184" i="90"/>
  <c r="V184" i="90" s="1"/>
  <c r="AL184" i="90" s="1"/>
  <c r="BB187" i="90"/>
  <c r="V187" i="90" s="1"/>
  <c r="AL187" i="90" s="1"/>
  <c r="BB196" i="90"/>
  <c r="V196" i="90" s="1"/>
  <c r="AL196" i="90" s="1"/>
  <c r="BB195" i="90"/>
  <c r="V195" i="90" s="1"/>
  <c r="AL195" i="90" s="1"/>
  <c r="BB210" i="90"/>
  <c r="V210" i="90" s="1"/>
  <c r="AL210" i="90" s="1"/>
  <c r="BB201" i="90"/>
  <c r="V201" i="90" s="1"/>
  <c r="AL201" i="90" s="1"/>
  <c r="BB205" i="90"/>
  <c r="V205" i="90" s="1"/>
  <c r="AL205" i="90" s="1"/>
  <c r="BB216" i="90"/>
  <c r="V216" i="90" s="1"/>
  <c r="AL216" i="90" s="1"/>
  <c r="BB213" i="90"/>
  <c r="V213" i="90" s="1"/>
  <c r="AL213" i="90" s="1"/>
  <c r="BB222" i="90"/>
  <c r="V222" i="90" s="1"/>
  <c r="AL222" i="90" s="1"/>
  <c r="BB221" i="90"/>
  <c r="V221" i="90" s="1"/>
  <c r="AL221" i="90" s="1"/>
  <c r="BD151" i="90"/>
  <c r="X151" i="90" s="1"/>
  <c r="AN151" i="90" s="1"/>
  <c r="BD115" i="90"/>
  <c r="X115" i="90" s="1"/>
  <c r="AN115" i="90" s="1"/>
  <c r="BD91" i="90"/>
  <c r="X91" i="90" s="1"/>
  <c r="AN91" i="90" s="1"/>
  <c r="AY207" i="90"/>
  <c r="S207" i="90" s="1"/>
  <c r="AI207" i="90" s="1"/>
  <c r="AY159" i="90"/>
  <c r="S159" i="90" s="1"/>
  <c r="AI159" i="90" s="1"/>
  <c r="AY111" i="90"/>
  <c r="S111" i="90" s="1"/>
  <c r="AI111" i="90" s="1"/>
  <c r="BI28" i="90"/>
  <c r="AC28" i="90" s="1"/>
  <c r="AS28" i="90" s="1"/>
  <c r="BI32" i="90"/>
  <c r="AC32" i="90" s="1"/>
  <c r="AS32" i="90" s="1"/>
  <c r="BI36" i="90"/>
  <c r="AC36" i="90" s="1"/>
  <c r="AS36" i="90" s="1"/>
  <c r="BI40" i="90"/>
  <c r="AC40" i="90" s="1"/>
  <c r="AS40" i="90" s="1"/>
  <c r="BI44" i="90"/>
  <c r="AC44" i="90" s="1"/>
  <c r="AS44" i="90" s="1"/>
  <c r="BI48" i="90"/>
  <c r="AC48" i="90" s="1"/>
  <c r="AS48" i="90" s="1"/>
  <c r="BI52" i="90"/>
  <c r="AC52" i="90" s="1"/>
  <c r="AS52" i="90" s="1"/>
  <c r="BI56" i="90"/>
  <c r="AC56" i="90" s="1"/>
  <c r="AS56" i="90" s="1"/>
  <c r="BI60" i="90"/>
  <c r="AC60" i="90" s="1"/>
  <c r="AS60" i="90" s="1"/>
  <c r="BI64" i="90"/>
  <c r="AC64" i="90" s="1"/>
  <c r="AS64" i="90" s="1"/>
  <c r="BI88" i="90"/>
  <c r="AC88" i="90" s="1"/>
  <c r="AS88" i="90" s="1"/>
  <c r="BI65" i="90"/>
  <c r="AC65" i="90" s="1"/>
  <c r="AS65" i="90" s="1"/>
  <c r="BI69" i="90"/>
  <c r="AC69" i="90" s="1"/>
  <c r="AS69" i="90" s="1"/>
  <c r="BI73" i="90"/>
  <c r="AC73" i="90" s="1"/>
  <c r="AS73" i="90" s="1"/>
  <c r="BI77" i="90"/>
  <c r="AC77" i="90" s="1"/>
  <c r="AS77" i="90" s="1"/>
  <c r="BI81" i="90"/>
  <c r="AC81" i="90" s="1"/>
  <c r="AS81" i="90" s="1"/>
  <c r="BI92" i="90"/>
  <c r="AC92" i="90" s="1"/>
  <c r="AS92" i="90" s="1"/>
  <c r="BI96" i="90"/>
  <c r="AC96" i="90" s="1"/>
  <c r="AS96" i="90" s="1"/>
  <c r="BI100" i="90"/>
  <c r="AC100" i="90" s="1"/>
  <c r="AS100" i="90" s="1"/>
  <c r="BI104" i="90"/>
  <c r="AC104" i="90" s="1"/>
  <c r="AS104" i="90" s="1"/>
  <c r="BI108" i="90"/>
  <c r="AC108" i="90" s="1"/>
  <c r="AS108" i="90" s="1"/>
  <c r="BI112" i="90"/>
  <c r="AC112" i="90" s="1"/>
  <c r="AS112" i="90" s="1"/>
  <c r="BI116" i="90"/>
  <c r="AC116" i="90" s="1"/>
  <c r="AS116" i="90" s="1"/>
  <c r="BI120" i="90"/>
  <c r="AC120" i="90" s="1"/>
  <c r="AS120" i="90" s="1"/>
  <c r="BI124" i="90"/>
  <c r="AC124" i="90" s="1"/>
  <c r="AS124" i="90" s="1"/>
  <c r="BI128" i="90"/>
  <c r="AC128" i="90" s="1"/>
  <c r="AS128" i="90" s="1"/>
  <c r="BI132" i="90"/>
  <c r="AC132" i="90" s="1"/>
  <c r="AS132" i="90" s="1"/>
  <c r="BI135" i="90"/>
  <c r="AC135" i="90" s="1"/>
  <c r="AS135" i="90" s="1"/>
  <c r="BI139" i="90"/>
  <c r="AC139" i="90" s="1"/>
  <c r="AS139" i="90" s="1"/>
  <c r="BI143" i="90"/>
  <c r="AC143" i="90" s="1"/>
  <c r="AS143" i="90" s="1"/>
  <c r="BI146" i="90"/>
  <c r="AC146" i="90" s="1"/>
  <c r="AS146" i="90" s="1"/>
  <c r="BI150" i="90"/>
  <c r="AC150" i="90" s="1"/>
  <c r="AS150" i="90" s="1"/>
  <c r="BI154" i="90"/>
  <c r="AC154" i="90" s="1"/>
  <c r="AS154" i="90" s="1"/>
  <c r="BI158" i="90"/>
  <c r="AC158" i="90" s="1"/>
  <c r="AS158" i="90" s="1"/>
  <c r="BI164" i="90"/>
  <c r="AC164" i="90" s="1"/>
  <c r="AS164" i="90" s="1"/>
  <c r="BI168" i="90"/>
  <c r="AC168" i="90" s="1"/>
  <c r="AS168" i="90" s="1"/>
  <c r="BI172" i="90"/>
  <c r="AC172" i="90" s="1"/>
  <c r="AS172" i="90" s="1"/>
  <c r="BI175" i="90"/>
  <c r="AC175" i="90" s="1"/>
  <c r="AS175" i="90" s="1"/>
  <c r="BI179" i="90"/>
  <c r="AC179" i="90" s="1"/>
  <c r="AS179" i="90" s="1"/>
  <c r="BI183" i="90"/>
  <c r="AC183" i="90" s="1"/>
  <c r="AS183" i="90" s="1"/>
  <c r="BI188" i="90"/>
  <c r="AC188" i="90" s="1"/>
  <c r="AS188" i="90" s="1"/>
  <c r="BI191" i="90"/>
  <c r="AC191" i="90" s="1"/>
  <c r="AS191" i="90" s="1"/>
  <c r="BI196" i="90"/>
  <c r="AC196" i="90" s="1"/>
  <c r="AS196" i="90" s="1"/>
  <c r="BI200" i="90"/>
  <c r="AC200" i="90" s="1"/>
  <c r="AS200" i="90" s="1"/>
  <c r="BI204" i="90"/>
  <c r="AC204" i="90" s="1"/>
  <c r="AS204" i="90" s="1"/>
  <c r="BI207" i="90"/>
  <c r="AC207" i="90" s="1"/>
  <c r="AS207" i="90" s="1"/>
  <c r="BI211" i="90"/>
  <c r="AC211" i="90" s="1"/>
  <c r="AS211" i="90" s="1"/>
  <c r="BI221" i="90"/>
  <c r="AC221" i="90" s="1"/>
  <c r="AS221" i="90" s="1"/>
  <c r="BI219" i="90"/>
  <c r="AC219" i="90" s="1"/>
  <c r="AS219" i="90" s="1"/>
  <c r="BD199" i="90"/>
  <c r="X199" i="90" s="1"/>
  <c r="AN199" i="90" s="1"/>
  <c r="BD173" i="90"/>
  <c r="X173" i="90" s="1"/>
  <c r="AN173" i="90" s="1"/>
  <c r="BD118" i="90"/>
  <c r="X118" i="90" s="1"/>
  <c r="AN118" i="90" s="1"/>
  <c r="AY214" i="90"/>
  <c r="S214" i="90" s="1"/>
  <c r="AI214" i="90" s="1"/>
  <c r="AY198" i="90"/>
  <c r="S198" i="90" s="1"/>
  <c r="AI198" i="90" s="1"/>
  <c r="AY182" i="90"/>
  <c r="S182" i="90" s="1"/>
  <c r="AI182" i="90" s="1"/>
  <c r="AY165" i="90"/>
  <c r="S165" i="90" s="1"/>
  <c r="AI165" i="90" s="1"/>
  <c r="AY150" i="90"/>
  <c r="S150" i="90" s="1"/>
  <c r="AI150" i="90" s="1"/>
  <c r="AY134" i="90"/>
  <c r="S134" i="90" s="1"/>
  <c r="AI134" i="90" s="1"/>
  <c r="AY118" i="90"/>
  <c r="S118" i="90" s="1"/>
  <c r="AI118" i="90" s="1"/>
  <c r="AY102" i="90"/>
  <c r="S102" i="90" s="1"/>
  <c r="AI102" i="90" s="1"/>
  <c r="AY86" i="90"/>
  <c r="S86" i="90" s="1"/>
  <c r="AI86" i="90" s="1"/>
  <c r="AY67" i="90"/>
  <c r="S67" i="90" s="1"/>
  <c r="AI67" i="90" s="1"/>
  <c r="AY50" i="90"/>
  <c r="S50" i="90" s="1"/>
  <c r="AI50" i="90" s="1"/>
  <c r="AY34" i="90"/>
  <c r="S34" i="90" s="1"/>
  <c r="AI34" i="90" s="1"/>
  <c r="BE175" i="90"/>
  <c r="Y175" i="90" s="1"/>
  <c r="AO175" i="90" s="1"/>
  <c r="BE179" i="90"/>
  <c r="Y179" i="90" s="1"/>
  <c r="AO179" i="90" s="1"/>
  <c r="BE183" i="90"/>
  <c r="Y183" i="90" s="1"/>
  <c r="AO183" i="90" s="1"/>
  <c r="BE187" i="90"/>
  <c r="Y187" i="90" s="1"/>
  <c r="AO187" i="90" s="1"/>
  <c r="BE195" i="90"/>
  <c r="Y195" i="90" s="1"/>
  <c r="AO195" i="90" s="1"/>
  <c r="BE199" i="90"/>
  <c r="Y199" i="90" s="1"/>
  <c r="AO199" i="90" s="1"/>
  <c r="BE203" i="90"/>
  <c r="Y203" i="90" s="1"/>
  <c r="AO203" i="90" s="1"/>
  <c r="BH85" i="90"/>
  <c r="AB85" i="90" s="1"/>
  <c r="AR85" i="90" s="1"/>
  <c r="BH89" i="90"/>
  <c r="AB89" i="90" s="1"/>
  <c r="AR89" i="90" s="1"/>
  <c r="BH92" i="90"/>
  <c r="AB92" i="90" s="1"/>
  <c r="AR92" i="90" s="1"/>
  <c r="BH96" i="90"/>
  <c r="AB96" i="90" s="1"/>
  <c r="AR96" i="90" s="1"/>
  <c r="BH100" i="90"/>
  <c r="AB100" i="90" s="1"/>
  <c r="AR100" i="90" s="1"/>
  <c r="BH104" i="90"/>
  <c r="AB104" i="90" s="1"/>
  <c r="AR104" i="90" s="1"/>
  <c r="BH108" i="90"/>
  <c r="AB108" i="90" s="1"/>
  <c r="AR108" i="90" s="1"/>
  <c r="BH112" i="90"/>
  <c r="AB112" i="90" s="1"/>
  <c r="AR112" i="90" s="1"/>
  <c r="BH121" i="90"/>
  <c r="AB121" i="90" s="1"/>
  <c r="AR121" i="90" s="1"/>
  <c r="BH125" i="90"/>
  <c r="AB125" i="90" s="1"/>
  <c r="AR125" i="90" s="1"/>
  <c r="BH129" i="90"/>
  <c r="AB129" i="90" s="1"/>
  <c r="AR129" i="90" s="1"/>
  <c r="BH133" i="90"/>
  <c r="AB133" i="90" s="1"/>
  <c r="AR133" i="90" s="1"/>
  <c r="BH152" i="90"/>
  <c r="AB152" i="90" s="1"/>
  <c r="AR152" i="90" s="1"/>
  <c r="BH137" i="90"/>
  <c r="AB137" i="90" s="1"/>
  <c r="AR137" i="90" s="1"/>
  <c r="BH141" i="90"/>
  <c r="AB141" i="90" s="1"/>
  <c r="AR141" i="90" s="1"/>
  <c r="BH164" i="90"/>
  <c r="AB164" i="90" s="1"/>
  <c r="AR164" i="90" s="1"/>
  <c r="BH168" i="90"/>
  <c r="AB168" i="90" s="1"/>
  <c r="AR168" i="90" s="1"/>
  <c r="BH172" i="90"/>
  <c r="AB172" i="90" s="1"/>
  <c r="AR172" i="90" s="1"/>
  <c r="BH176" i="90"/>
  <c r="AB176" i="90" s="1"/>
  <c r="AR176" i="90" s="1"/>
  <c r="BH180" i="90"/>
  <c r="AB180" i="90" s="1"/>
  <c r="AR180" i="90" s="1"/>
  <c r="BH184" i="90"/>
  <c r="AB184" i="90" s="1"/>
  <c r="AR184" i="90" s="1"/>
  <c r="BH188" i="90"/>
  <c r="AB188" i="90" s="1"/>
  <c r="AR188" i="90" s="1"/>
  <c r="BH201" i="90"/>
  <c r="AB201" i="90" s="1"/>
  <c r="AR201" i="90" s="1"/>
  <c r="BH209" i="90"/>
  <c r="AB209" i="90" s="1"/>
  <c r="AR209" i="90" s="1"/>
  <c r="BH220" i="90"/>
  <c r="AB220" i="90" s="1"/>
  <c r="AR220" i="90" s="1"/>
  <c r="BF28" i="90"/>
  <c r="Z28" i="90" s="1"/>
  <c r="AP28" i="90" s="1"/>
  <c r="BF32" i="90"/>
  <c r="Z32" i="90" s="1"/>
  <c r="AP32" i="90" s="1"/>
  <c r="BF36" i="90"/>
  <c r="Z36" i="90" s="1"/>
  <c r="AP36" i="90" s="1"/>
  <c r="BF40" i="90"/>
  <c r="Z40" i="90" s="1"/>
  <c r="AP40" i="90" s="1"/>
  <c r="BF44" i="90"/>
  <c r="Z44" i="90" s="1"/>
  <c r="AP44" i="90" s="1"/>
  <c r="BF48" i="90"/>
  <c r="Z48" i="90" s="1"/>
  <c r="AP48" i="90" s="1"/>
  <c r="BF52" i="90"/>
  <c r="Z52" i="90" s="1"/>
  <c r="AP52" i="90" s="1"/>
  <c r="BF56" i="90"/>
  <c r="Z56" i="90" s="1"/>
  <c r="AP56" i="90" s="1"/>
  <c r="BF60" i="90"/>
  <c r="Z60" i="90" s="1"/>
  <c r="AP60" i="90" s="1"/>
  <c r="BF63" i="90"/>
  <c r="Z63" i="90" s="1"/>
  <c r="AP63" i="90" s="1"/>
  <c r="BF67" i="90"/>
  <c r="Z67" i="90" s="1"/>
  <c r="AP67" i="90" s="1"/>
  <c r="BF71" i="90"/>
  <c r="Z71" i="90" s="1"/>
  <c r="AP71" i="90" s="1"/>
  <c r="BF75" i="90"/>
  <c r="Z75" i="90" s="1"/>
  <c r="AP75" i="90" s="1"/>
  <c r="BF79" i="90"/>
  <c r="Z79" i="90" s="1"/>
  <c r="AP79" i="90" s="1"/>
  <c r="BF83" i="90"/>
  <c r="Z83" i="90" s="1"/>
  <c r="AP83" i="90" s="1"/>
  <c r="BF88" i="90"/>
  <c r="Z88" i="90" s="1"/>
  <c r="AP88" i="90" s="1"/>
  <c r="BF92" i="90"/>
  <c r="Z92" i="90" s="1"/>
  <c r="AP92" i="90" s="1"/>
  <c r="BF96" i="90"/>
  <c r="Z96" i="90" s="1"/>
  <c r="AP96" i="90" s="1"/>
  <c r="BF100" i="90"/>
  <c r="Z100" i="90" s="1"/>
  <c r="AP100" i="90" s="1"/>
  <c r="BF104" i="90"/>
  <c r="Z104" i="90" s="1"/>
  <c r="AP104" i="90" s="1"/>
  <c r="BF108" i="90"/>
  <c r="Z108" i="90" s="1"/>
  <c r="AP108" i="90" s="1"/>
  <c r="BF112" i="90"/>
  <c r="Z112" i="90" s="1"/>
  <c r="AP112" i="90" s="1"/>
  <c r="BF116" i="90"/>
  <c r="Z116" i="90" s="1"/>
  <c r="AP116" i="90" s="1"/>
  <c r="BF120" i="90"/>
  <c r="Z120" i="90" s="1"/>
  <c r="AP120" i="90" s="1"/>
  <c r="BF124" i="90"/>
  <c r="Z124" i="90" s="1"/>
  <c r="AP124" i="90" s="1"/>
  <c r="BF128" i="90"/>
  <c r="Z128" i="90" s="1"/>
  <c r="AP128" i="90" s="1"/>
  <c r="BF132" i="90"/>
  <c r="Z132" i="90" s="1"/>
  <c r="AP132" i="90" s="1"/>
  <c r="BF136" i="90"/>
  <c r="Z136" i="90" s="1"/>
  <c r="AP136" i="90" s="1"/>
  <c r="BF140" i="90"/>
  <c r="Z140" i="90" s="1"/>
  <c r="AP140" i="90" s="1"/>
  <c r="BF144" i="90"/>
  <c r="Z144" i="90" s="1"/>
  <c r="AP144" i="90" s="1"/>
  <c r="BF145" i="90"/>
  <c r="Z145" i="90" s="1"/>
  <c r="AP145" i="90" s="1"/>
  <c r="BF152" i="90"/>
  <c r="Z152" i="90" s="1"/>
  <c r="AP152" i="90" s="1"/>
  <c r="BF156" i="90"/>
  <c r="Z156" i="90" s="1"/>
  <c r="AP156" i="90" s="1"/>
  <c r="BF160" i="90"/>
  <c r="Z160" i="90" s="1"/>
  <c r="AP160" i="90" s="1"/>
  <c r="BF163" i="90"/>
  <c r="Z163" i="90" s="1"/>
  <c r="AP163" i="90" s="1"/>
  <c r="BF167" i="90"/>
  <c r="Z167" i="90" s="1"/>
  <c r="AP167" i="90" s="1"/>
  <c r="BF171" i="90"/>
  <c r="Z171" i="90" s="1"/>
  <c r="AP171" i="90" s="1"/>
  <c r="BF176" i="90"/>
  <c r="Z176" i="90" s="1"/>
  <c r="AP176" i="90" s="1"/>
  <c r="BF180" i="90"/>
  <c r="Z180" i="90" s="1"/>
  <c r="AP180" i="90" s="1"/>
  <c r="BF184" i="90"/>
  <c r="Z184" i="90" s="1"/>
  <c r="AP184" i="90" s="1"/>
  <c r="BF188" i="90"/>
  <c r="Z188" i="90" s="1"/>
  <c r="AP188" i="90" s="1"/>
  <c r="BF192" i="90"/>
  <c r="Z192" i="90" s="1"/>
  <c r="AP192" i="90" s="1"/>
  <c r="BF196" i="90"/>
  <c r="Z196" i="90" s="1"/>
  <c r="AP196" i="90" s="1"/>
  <c r="BF209" i="90"/>
  <c r="Z209" i="90" s="1"/>
  <c r="AP209" i="90" s="1"/>
  <c r="BF201" i="90"/>
  <c r="Z201" i="90" s="1"/>
  <c r="AP201" i="90" s="1"/>
  <c r="BF205" i="90"/>
  <c r="Z205" i="90" s="1"/>
  <c r="AP205" i="90" s="1"/>
  <c r="BF217" i="90"/>
  <c r="Z217" i="90" s="1"/>
  <c r="AP217" i="90" s="1"/>
  <c r="BF214" i="90"/>
  <c r="Z214" i="90" s="1"/>
  <c r="AP214" i="90" s="1"/>
  <c r="BD195" i="90"/>
  <c r="X195" i="90" s="1"/>
  <c r="AN195" i="90" s="1"/>
  <c r="BD187" i="90"/>
  <c r="X187" i="90" s="1"/>
  <c r="AN187" i="90" s="1"/>
  <c r="BD172" i="90"/>
  <c r="X172" i="90" s="1"/>
  <c r="AN172" i="90" s="1"/>
  <c r="BD135" i="90"/>
  <c r="X135" i="90" s="1"/>
  <c r="AN135" i="90" s="1"/>
  <c r="BD127" i="90"/>
  <c r="X127" i="90" s="1"/>
  <c r="AN127" i="90" s="1"/>
  <c r="BD114" i="90"/>
  <c r="X114" i="90" s="1"/>
  <c r="AN114" i="90" s="1"/>
  <c r="BD74" i="90"/>
  <c r="X74" i="90" s="1"/>
  <c r="AN74" i="90" s="1"/>
  <c r="BD49" i="90"/>
  <c r="X49" i="90" s="1"/>
  <c r="AN49" i="90" s="1"/>
  <c r="BD33" i="90"/>
  <c r="X33" i="90" s="1"/>
  <c r="AN33" i="90" s="1"/>
  <c r="BD69" i="90"/>
  <c r="X69" i="90" s="1"/>
  <c r="AN69" i="90" s="1"/>
  <c r="AY213" i="90"/>
  <c r="S213" i="90" s="1"/>
  <c r="AI213" i="90" s="1"/>
  <c r="AY197" i="90"/>
  <c r="S197" i="90" s="1"/>
  <c r="AI197" i="90" s="1"/>
  <c r="AY181" i="90"/>
  <c r="S181" i="90" s="1"/>
  <c r="AI181" i="90" s="1"/>
  <c r="AY164" i="90"/>
  <c r="S164" i="90" s="1"/>
  <c r="AI164" i="90" s="1"/>
  <c r="AY149" i="90"/>
  <c r="S149" i="90" s="1"/>
  <c r="AI149" i="90" s="1"/>
  <c r="AY133" i="90"/>
  <c r="S133" i="90" s="1"/>
  <c r="AI133" i="90" s="1"/>
  <c r="AY117" i="90"/>
  <c r="S117" i="90" s="1"/>
  <c r="AI117" i="90" s="1"/>
  <c r="AY101" i="90"/>
  <c r="S101" i="90" s="1"/>
  <c r="AI101" i="90" s="1"/>
  <c r="AY85" i="90"/>
  <c r="S85" i="90" s="1"/>
  <c r="AI85" i="90" s="1"/>
  <c r="AY64" i="90"/>
  <c r="S64" i="90" s="1"/>
  <c r="AI64" i="90" s="1"/>
  <c r="AY49" i="90"/>
  <c r="S49" i="90" s="1"/>
  <c r="AI49" i="90" s="1"/>
  <c r="AY33" i="90"/>
  <c r="S33" i="90" s="1"/>
  <c r="AI33" i="90" s="1"/>
  <c r="BC66" i="90"/>
  <c r="W66" i="90" s="1"/>
  <c r="AM66" i="90" s="1"/>
  <c r="BC29" i="90"/>
  <c r="W29" i="90" s="1"/>
  <c r="AM29" i="90" s="1"/>
  <c r="BC33" i="90"/>
  <c r="W33" i="90" s="1"/>
  <c r="AM33" i="90" s="1"/>
  <c r="BC37" i="90"/>
  <c r="W37" i="90" s="1"/>
  <c r="AM37" i="90" s="1"/>
  <c r="BC41" i="90"/>
  <c r="W41" i="90" s="1"/>
  <c r="AM41" i="90" s="1"/>
  <c r="BC45" i="90"/>
  <c r="W45" i="90" s="1"/>
  <c r="AM45" i="90" s="1"/>
  <c r="BC49" i="90"/>
  <c r="W49" i="90" s="1"/>
  <c r="AM49" i="90" s="1"/>
  <c r="BC53" i="90"/>
  <c r="W53" i="90" s="1"/>
  <c r="AM53" i="90" s="1"/>
  <c r="BC57" i="90"/>
  <c r="W57" i="90" s="1"/>
  <c r="AM57" i="90" s="1"/>
  <c r="BC61" i="90"/>
  <c r="W61" i="90" s="1"/>
  <c r="AM61" i="90" s="1"/>
  <c r="BC27" i="90"/>
  <c r="W27" i="90" s="1"/>
  <c r="AM27" i="90" s="1"/>
  <c r="BC72" i="90"/>
  <c r="W72" i="90" s="1"/>
  <c r="AM72" i="90" s="1"/>
  <c r="BC76" i="90"/>
  <c r="W76" i="90" s="1"/>
  <c r="AM76" i="90" s="1"/>
  <c r="BC80" i="90"/>
  <c r="W80" i="90" s="1"/>
  <c r="AM80" i="90" s="1"/>
  <c r="BC84" i="90"/>
  <c r="W84" i="90" s="1"/>
  <c r="AM84" i="90" s="1"/>
  <c r="BC88" i="90"/>
  <c r="W88" i="90" s="1"/>
  <c r="AM88" i="90" s="1"/>
  <c r="BC92" i="90"/>
  <c r="W92" i="90" s="1"/>
  <c r="AM92" i="90" s="1"/>
  <c r="BC96" i="90"/>
  <c r="W96" i="90" s="1"/>
  <c r="AM96" i="90" s="1"/>
  <c r="BC100" i="90"/>
  <c r="W100" i="90" s="1"/>
  <c r="AM100" i="90" s="1"/>
  <c r="BC104" i="90"/>
  <c r="W104" i="90" s="1"/>
  <c r="AM104" i="90" s="1"/>
  <c r="BC108" i="90"/>
  <c r="W108" i="90" s="1"/>
  <c r="AM108" i="90" s="1"/>
  <c r="BC112" i="90"/>
  <c r="W112" i="90" s="1"/>
  <c r="AM112" i="90" s="1"/>
  <c r="BC116" i="90"/>
  <c r="W116" i="90" s="1"/>
  <c r="AM116" i="90" s="1"/>
  <c r="BC120" i="90"/>
  <c r="W120" i="90" s="1"/>
  <c r="AM120" i="90" s="1"/>
  <c r="BC124" i="90"/>
  <c r="W124" i="90" s="1"/>
  <c r="AM124" i="90" s="1"/>
  <c r="BC128" i="90"/>
  <c r="W128" i="90" s="1"/>
  <c r="AM128" i="90" s="1"/>
  <c r="BC132" i="90"/>
  <c r="W132" i="90" s="1"/>
  <c r="AM132" i="90" s="1"/>
  <c r="BC136" i="90"/>
  <c r="W136" i="90" s="1"/>
  <c r="AM136" i="90" s="1"/>
  <c r="BC140" i="90"/>
  <c r="W140" i="90" s="1"/>
  <c r="AM140" i="90" s="1"/>
  <c r="BC144" i="90"/>
  <c r="W144" i="90" s="1"/>
  <c r="AM144" i="90" s="1"/>
  <c r="BC148" i="90"/>
  <c r="W148" i="90" s="1"/>
  <c r="AM148" i="90" s="1"/>
  <c r="BC152" i="90"/>
  <c r="W152" i="90" s="1"/>
  <c r="AM152" i="90" s="1"/>
  <c r="BC156" i="90"/>
  <c r="W156" i="90" s="1"/>
  <c r="AM156" i="90" s="1"/>
  <c r="BC160" i="90"/>
  <c r="W160" i="90" s="1"/>
  <c r="AM160" i="90" s="1"/>
  <c r="BC162" i="90"/>
  <c r="W162" i="90" s="1"/>
  <c r="AM162" i="90" s="1"/>
  <c r="BC166" i="90"/>
  <c r="W166" i="90" s="1"/>
  <c r="AM166" i="90" s="1"/>
  <c r="BC170" i="90"/>
  <c r="W170" i="90" s="1"/>
  <c r="AM170" i="90" s="1"/>
  <c r="BC174" i="90"/>
  <c r="W174" i="90" s="1"/>
  <c r="AM174" i="90" s="1"/>
  <c r="BC180" i="90"/>
  <c r="W180" i="90" s="1"/>
  <c r="AM180" i="90" s="1"/>
  <c r="BC184" i="90"/>
  <c r="W184" i="90" s="1"/>
  <c r="AM184" i="90" s="1"/>
  <c r="BC188" i="90"/>
  <c r="W188" i="90" s="1"/>
  <c r="AM188" i="90" s="1"/>
  <c r="BC192" i="90"/>
  <c r="W192" i="90" s="1"/>
  <c r="AM192" i="90" s="1"/>
  <c r="BC196" i="90"/>
  <c r="W196" i="90" s="1"/>
  <c r="AM196" i="90" s="1"/>
  <c r="BC200" i="90"/>
  <c r="W200" i="90" s="1"/>
  <c r="AM200" i="90" s="1"/>
  <c r="BC204" i="90"/>
  <c r="W204" i="90" s="1"/>
  <c r="AM204" i="90" s="1"/>
  <c r="BC208" i="90"/>
  <c r="W208" i="90" s="1"/>
  <c r="AM208" i="90" s="1"/>
  <c r="BC212" i="90"/>
  <c r="W212" i="90" s="1"/>
  <c r="AM212" i="90" s="1"/>
  <c r="BC216" i="90"/>
  <c r="W216" i="90" s="1"/>
  <c r="AM216" i="90" s="1"/>
  <c r="BC220" i="90"/>
  <c r="W220" i="90" s="1"/>
  <c r="AM220" i="90" s="1"/>
  <c r="BC224" i="90"/>
  <c r="W224" i="90" s="1"/>
  <c r="AM224" i="90" s="1"/>
  <c r="BA27" i="90"/>
  <c r="U27" i="90" s="1"/>
  <c r="AK27" i="90" s="1"/>
  <c r="BA31" i="90"/>
  <c r="U31" i="90" s="1"/>
  <c r="AK31" i="90" s="1"/>
  <c r="BA35" i="90"/>
  <c r="U35" i="90" s="1"/>
  <c r="AK35" i="90" s="1"/>
  <c r="BA39" i="90"/>
  <c r="U39" i="90" s="1"/>
  <c r="AK39" i="90" s="1"/>
  <c r="BA43" i="90"/>
  <c r="U43" i="90" s="1"/>
  <c r="AK43" i="90" s="1"/>
  <c r="BA47" i="90"/>
  <c r="U47" i="90" s="1"/>
  <c r="AK47" i="90" s="1"/>
  <c r="BA51" i="90"/>
  <c r="U51" i="90" s="1"/>
  <c r="AK51" i="90" s="1"/>
  <c r="BA55" i="90"/>
  <c r="U55" i="90" s="1"/>
  <c r="AK55" i="90" s="1"/>
  <c r="BA59" i="90"/>
  <c r="U59" i="90" s="1"/>
  <c r="AK59" i="90" s="1"/>
  <c r="BA64" i="90"/>
  <c r="U64" i="90" s="1"/>
  <c r="AK64" i="90" s="1"/>
  <c r="BA86" i="90"/>
  <c r="U86" i="90" s="1"/>
  <c r="AK86" i="90" s="1"/>
  <c r="BA90" i="90"/>
  <c r="U90" i="90" s="1"/>
  <c r="AK90" i="90" s="1"/>
  <c r="BA67" i="90"/>
  <c r="U67" i="90" s="1"/>
  <c r="AK67" i="90" s="1"/>
  <c r="BA71" i="90"/>
  <c r="U71" i="90" s="1"/>
  <c r="AK71" i="90" s="1"/>
  <c r="BA75" i="90"/>
  <c r="U75" i="90" s="1"/>
  <c r="AK75" i="90" s="1"/>
  <c r="BA79" i="90"/>
  <c r="U79" i="90" s="1"/>
  <c r="AK79" i="90" s="1"/>
  <c r="BA83" i="90"/>
  <c r="U83" i="90" s="1"/>
  <c r="AK83" i="90" s="1"/>
  <c r="BA95" i="90"/>
  <c r="U95" i="90" s="1"/>
  <c r="AK95" i="90" s="1"/>
  <c r="BA99" i="90"/>
  <c r="U99" i="90" s="1"/>
  <c r="AK99" i="90" s="1"/>
  <c r="BA103" i="90"/>
  <c r="U103" i="90" s="1"/>
  <c r="AK103" i="90" s="1"/>
  <c r="BA107" i="90"/>
  <c r="U107" i="90" s="1"/>
  <c r="AK107" i="90" s="1"/>
  <c r="BA111" i="90"/>
  <c r="U111" i="90" s="1"/>
  <c r="AK111" i="90" s="1"/>
  <c r="BA115" i="90"/>
  <c r="U115" i="90" s="1"/>
  <c r="AK115" i="90" s="1"/>
  <c r="BA119" i="90"/>
  <c r="U119" i="90" s="1"/>
  <c r="AK119" i="90" s="1"/>
  <c r="BA123" i="90"/>
  <c r="U123" i="90" s="1"/>
  <c r="AK123" i="90" s="1"/>
  <c r="BA127" i="90"/>
  <c r="U127" i="90" s="1"/>
  <c r="AK127" i="90" s="1"/>
  <c r="BA131" i="90"/>
  <c r="U131" i="90" s="1"/>
  <c r="AK131" i="90" s="1"/>
  <c r="BA134" i="90"/>
  <c r="U134" i="90" s="1"/>
  <c r="AK134" i="90" s="1"/>
  <c r="BA138" i="90"/>
  <c r="U138" i="90" s="1"/>
  <c r="AK138" i="90" s="1"/>
  <c r="BA142" i="90"/>
  <c r="U142" i="90" s="1"/>
  <c r="AK142" i="90" s="1"/>
  <c r="BA165" i="90"/>
  <c r="U165" i="90" s="1"/>
  <c r="AK165" i="90" s="1"/>
  <c r="BA146" i="90"/>
  <c r="U146" i="90" s="1"/>
  <c r="AK146" i="90" s="1"/>
  <c r="BA150" i="90"/>
  <c r="U150" i="90" s="1"/>
  <c r="AK150" i="90" s="1"/>
  <c r="BA154" i="90"/>
  <c r="U154" i="90" s="1"/>
  <c r="AK154" i="90" s="1"/>
  <c r="BA158" i="90"/>
  <c r="U158" i="90" s="1"/>
  <c r="AK158" i="90" s="1"/>
  <c r="BA167" i="90"/>
  <c r="U167" i="90" s="1"/>
  <c r="AK167" i="90" s="1"/>
  <c r="BA171" i="90"/>
  <c r="U171" i="90" s="1"/>
  <c r="AK171" i="90" s="1"/>
  <c r="BA174" i="90"/>
  <c r="U174" i="90" s="1"/>
  <c r="AK174" i="90" s="1"/>
  <c r="BA178" i="90"/>
  <c r="U178" i="90" s="1"/>
  <c r="AK178" i="90" s="1"/>
  <c r="BA182" i="90"/>
  <c r="U182" i="90" s="1"/>
  <c r="AK182" i="90" s="1"/>
  <c r="BA187" i="90"/>
  <c r="U187" i="90" s="1"/>
  <c r="AK187" i="90" s="1"/>
  <c r="BA195" i="90"/>
  <c r="U195" i="90" s="1"/>
  <c r="AK195" i="90" s="1"/>
  <c r="BA194" i="90"/>
  <c r="U194" i="90" s="1"/>
  <c r="AK194" i="90" s="1"/>
  <c r="BA199" i="90"/>
  <c r="U199" i="90" s="1"/>
  <c r="AK199" i="90" s="1"/>
  <c r="BA203" i="90"/>
  <c r="U203" i="90" s="1"/>
  <c r="AK203" i="90" s="1"/>
  <c r="BA212" i="90"/>
  <c r="U212" i="90" s="1"/>
  <c r="AK212" i="90" s="1"/>
  <c r="BA209" i="90"/>
  <c r="U209" i="90" s="1"/>
  <c r="AK209" i="90" s="1"/>
  <c r="BA215" i="90"/>
  <c r="U215" i="90" s="1"/>
  <c r="AK215" i="90" s="1"/>
  <c r="BA218" i="90"/>
  <c r="U218" i="90" s="1"/>
  <c r="AK218" i="90" s="1"/>
  <c r="BJ32" i="90"/>
  <c r="AD32" i="90" s="1"/>
  <c r="AT32" i="90" s="1"/>
  <c r="BJ36" i="90"/>
  <c r="AD36" i="90" s="1"/>
  <c r="AT36" i="90" s="1"/>
  <c r="BJ40" i="90"/>
  <c r="AD40" i="90" s="1"/>
  <c r="AT40" i="90" s="1"/>
  <c r="BJ44" i="90"/>
  <c r="AD44" i="90" s="1"/>
  <c r="AT44" i="90" s="1"/>
  <c r="BJ48" i="90"/>
  <c r="AD48" i="90" s="1"/>
  <c r="AT48" i="90" s="1"/>
  <c r="BJ52" i="90"/>
  <c r="AD52" i="90" s="1"/>
  <c r="AT52" i="90" s="1"/>
  <c r="BJ56" i="90"/>
  <c r="AD56" i="90" s="1"/>
  <c r="AT56" i="90" s="1"/>
  <c r="BJ60" i="90"/>
  <c r="AD60" i="90" s="1"/>
  <c r="AT60" i="90" s="1"/>
  <c r="BJ28" i="90"/>
  <c r="AD28" i="90" s="1"/>
  <c r="AT28" i="90" s="1"/>
  <c r="BJ66" i="90"/>
  <c r="AD66" i="90" s="1"/>
  <c r="AT66" i="90" s="1"/>
  <c r="BJ70" i="90"/>
  <c r="AD70" i="90" s="1"/>
  <c r="AT70" i="90" s="1"/>
  <c r="BJ74" i="90"/>
  <c r="AD74" i="90" s="1"/>
  <c r="AT74" i="90" s="1"/>
  <c r="BJ78" i="90"/>
  <c r="AD78" i="90" s="1"/>
  <c r="AT78" i="90" s="1"/>
  <c r="BJ82" i="90"/>
  <c r="AD82" i="90" s="1"/>
  <c r="AT82" i="90" s="1"/>
  <c r="BJ86" i="90"/>
  <c r="AD86" i="90" s="1"/>
  <c r="AT86" i="90" s="1"/>
  <c r="BJ90" i="90"/>
  <c r="AD90" i="90" s="1"/>
  <c r="AT90" i="90" s="1"/>
  <c r="BJ94" i="90"/>
  <c r="AD94" i="90" s="1"/>
  <c r="AT94" i="90" s="1"/>
  <c r="BJ98" i="90"/>
  <c r="AD98" i="90" s="1"/>
  <c r="AT98" i="90" s="1"/>
  <c r="BJ102" i="90"/>
  <c r="AD102" i="90" s="1"/>
  <c r="AT102" i="90" s="1"/>
  <c r="BJ106" i="90"/>
  <c r="AD106" i="90" s="1"/>
  <c r="AT106" i="90" s="1"/>
  <c r="BJ110" i="90"/>
  <c r="AD110" i="90" s="1"/>
  <c r="AT110" i="90" s="1"/>
  <c r="BJ114" i="90"/>
  <c r="AD114" i="90" s="1"/>
  <c r="AT114" i="90" s="1"/>
  <c r="BJ118" i="90"/>
  <c r="AD118" i="90" s="1"/>
  <c r="AT118" i="90" s="1"/>
  <c r="BJ122" i="90"/>
  <c r="AD122" i="90" s="1"/>
  <c r="AT122" i="90" s="1"/>
  <c r="BJ126" i="90"/>
  <c r="AD126" i="90" s="1"/>
  <c r="AT126" i="90" s="1"/>
  <c r="BJ130" i="90"/>
  <c r="AD130" i="90" s="1"/>
  <c r="AT130" i="90" s="1"/>
  <c r="BJ134" i="90"/>
  <c r="AD134" i="90" s="1"/>
  <c r="AT134" i="90" s="1"/>
  <c r="BJ138" i="90"/>
  <c r="AD138" i="90" s="1"/>
  <c r="AT138" i="90" s="1"/>
  <c r="BJ142" i="90"/>
  <c r="AD142" i="90" s="1"/>
  <c r="AT142" i="90" s="1"/>
  <c r="BJ145" i="90"/>
  <c r="AD145" i="90" s="1"/>
  <c r="AT145" i="90" s="1"/>
  <c r="BJ147" i="90"/>
  <c r="AD147" i="90" s="1"/>
  <c r="AT147" i="90" s="1"/>
  <c r="BJ154" i="90"/>
  <c r="AD154" i="90" s="1"/>
  <c r="AT154" i="90" s="1"/>
  <c r="BJ158" i="90"/>
  <c r="AD158" i="90" s="1"/>
  <c r="AT158" i="90" s="1"/>
  <c r="BJ162" i="90"/>
  <c r="AD162" i="90" s="1"/>
  <c r="AT162" i="90" s="1"/>
  <c r="BJ166" i="90"/>
  <c r="AD166" i="90" s="1"/>
  <c r="AT166" i="90" s="1"/>
  <c r="BJ170" i="90"/>
  <c r="AD170" i="90" s="1"/>
  <c r="AT170" i="90" s="1"/>
  <c r="BJ174" i="90"/>
  <c r="AD174" i="90" s="1"/>
  <c r="AT174" i="90" s="1"/>
  <c r="BJ178" i="90"/>
  <c r="AD178" i="90" s="1"/>
  <c r="AT178" i="90" s="1"/>
  <c r="BJ182" i="90"/>
  <c r="AD182" i="90" s="1"/>
  <c r="AT182" i="90" s="1"/>
  <c r="BJ196" i="90"/>
  <c r="AD196" i="90" s="1"/>
  <c r="AT196" i="90" s="1"/>
  <c r="BJ189" i="90"/>
  <c r="AD189" i="90" s="1"/>
  <c r="AT189" i="90" s="1"/>
  <c r="BJ193" i="90"/>
  <c r="AD193" i="90" s="1"/>
  <c r="AT193" i="90" s="1"/>
  <c r="BJ208" i="90"/>
  <c r="AD208" i="90" s="1"/>
  <c r="AT208" i="90" s="1"/>
  <c r="BJ201" i="90"/>
  <c r="AD201" i="90" s="1"/>
  <c r="AT201" i="90" s="1"/>
  <c r="BJ205" i="90"/>
  <c r="AD205" i="90" s="1"/>
  <c r="AT205" i="90" s="1"/>
  <c r="BJ210" i="90"/>
  <c r="AD210" i="90" s="1"/>
  <c r="AT210" i="90" s="1"/>
  <c r="BJ211" i="90"/>
  <c r="AD211" i="90" s="1"/>
  <c r="AT211" i="90" s="1"/>
  <c r="BJ215" i="90"/>
  <c r="AD215" i="90" s="1"/>
  <c r="AT215" i="90" s="1"/>
  <c r="BJ223" i="90"/>
  <c r="AD223" i="90" s="1"/>
  <c r="AT223" i="90" s="1"/>
  <c r="BJ226" i="90"/>
  <c r="AD226" i="90" s="1"/>
  <c r="AT226" i="90" s="1"/>
  <c r="BD211" i="90"/>
  <c r="X211" i="90" s="1"/>
  <c r="AN211" i="90" s="1"/>
  <c r="BD196" i="90"/>
  <c r="X196" i="90" s="1"/>
  <c r="AN196" i="90" s="1"/>
  <c r="BD179" i="90"/>
  <c r="X179" i="90" s="1"/>
  <c r="AN179" i="90" s="1"/>
  <c r="BD163" i="90"/>
  <c r="X163" i="90" s="1"/>
  <c r="AN163" i="90" s="1"/>
  <c r="BD142" i="90"/>
  <c r="X142" i="90" s="1"/>
  <c r="AN142" i="90" s="1"/>
  <c r="BD121" i="90"/>
  <c r="X121" i="90" s="1"/>
  <c r="AN121" i="90" s="1"/>
  <c r="BD109" i="90"/>
  <c r="X109" i="90" s="1"/>
  <c r="AN109" i="90" s="1"/>
  <c r="BD97" i="90"/>
  <c r="X97" i="90" s="1"/>
  <c r="AN97" i="90" s="1"/>
  <c r="BD83" i="90"/>
  <c r="X83" i="90" s="1"/>
  <c r="AN83" i="90" s="1"/>
  <c r="BD56" i="90"/>
  <c r="X56" i="90" s="1"/>
  <c r="AN56" i="90" s="1"/>
  <c r="BD40" i="90"/>
  <c r="X40" i="90" s="1"/>
  <c r="AN40" i="90" s="1"/>
  <c r="BD67" i="90"/>
  <c r="X67" i="90" s="1"/>
  <c r="AN67" i="90" s="1"/>
  <c r="AY220" i="90"/>
  <c r="S220" i="90" s="1"/>
  <c r="AI220" i="90" s="1"/>
  <c r="AY204" i="90"/>
  <c r="S204" i="90" s="1"/>
  <c r="AI204" i="90" s="1"/>
  <c r="AY188" i="90"/>
  <c r="S188" i="90" s="1"/>
  <c r="AI188" i="90" s="1"/>
  <c r="AY171" i="90"/>
  <c r="S171" i="90" s="1"/>
  <c r="AI171" i="90" s="1"/>
  <c r="AY156" i="90"/>
  <c r="S156" i="90" s="1"/>
  <c r="AI156" i="90" s="1"/>
  <c r="AY140" i="90"/>
  <c r="S140" i="90" s="1"/>
  <c r="AI140" i="90" s="1"/>
  <c r="AY124" i="90"/>
  <c r="S124" i="90" s="1"/>
  <c r="AI124" i="90" s="1"/>
  <c r="AY108" i="90"/>
  <c r="S108" i="90" s="1"/>
  <c r="AI108" i="90" s="1"/>
  <c r="AY92" i="90"/>
  <c r="S92" i="90" s="1"/>
  <c r="AI92" i="90" s="1"/>
  <c r="AY76" i="90"/>
  <c r="S76" i="90" s="1"/>
  <c r="AI76" i="90" s="1"/>
  <c r="AY56" i="90"/>
  <c r="S56" i="90" s="1"/>
  <c r="AI56" i="90" s="1"/>
  <c r="AY40" i="90"/>
  <c r="S40" i="90" s="1"/>
  <c r="AI40" i="90" s="1"/>
  <c r="AY68" i="90"/>
  <c r="S68" i="90" s="1"/>
  <c r="AI68" i="90" s="1"/>
  <c r="BB29" i="90"/>
  <c r="V29" i="90" s="1"/>
  <c r="AL29" i="90" s="1"/>
  <c r="BB33" i="90"/>
  <c r="V33" i="90" s="1"/>
  <c r="AL33" i="90" s="1"/>
  <c r="BB37" i="90"/>
  <c r="V37" i="90" s="1"/>
  <c r="AL37" i="90" s="1"/>
  <c r="BB41" i="90"/>
  <c r="V41" i="90" s="1"/>
  <c r="AL41" i="90" s="1"/>
  <c r="BB45" i="90"/>
  <c r="V45" i="90" s="1"/>
  <c r="AL45" i="90" s="1"/>
  <c r="BB49" i="90"/>
  <c r="V49" i="90" s="1"/>
  <c r="AL49" i="90" s="1"/>
  <c r="BB53" i="90"/>
  <c r="V53" i="90" s="1"/>
  <c r="AL53" i="90" s="1"/>
  <c r="BB57" i="90"/>
  <c r="V57" i="90" s="1"/>
  <c r="AL57" i="90" s="1"/>
  <c r="BB61" i="90"/>
  <c r="V61" i="90" s="1"/>
  <c r="AL61" i="90" s="1"/>
  <c r="BB64" i="90"/>
  <c r="V64" i="90" s="1"/>
  <c r="AL64" i="90" s="1"/>
  <c r="BB68" i="90"/>
  <c r="V68" i="90" s="1"/>
  <c r="AL68" i="90" s="1"/>
  <c r="BB72" i="90"/>
  <c r="V72" i="90" s="1"/>
  <c r="AL72" i="90" s="1"/>
  <c r="BB76" i="90"/>
  <c r="V76" i="90" s="1"/>
  <c r="AL76" i="90" s="1"/>
  <c r="BB80" i="90"/>
  <c r="V80" i="90" s="1"/>
  <c r="AL80" i="90" s="1"/>
  <c r="BB85" i="90"/>
  <c r="V85" i="90" s="1"/>
  <c r="AL85" i="90" s="1"/>
  <c r="BB89" i="90"/>
  <c r="V89" i="90" s="1"/>
  <c r="AL89" i="90" s="1"/>
  <c r="BB93" i="90"/>
  <c r="V93" i="90" s="1"/>
  <c r="AL93" i="90" s="1"/>
  <c r="BB97" i="90"/>
  <c r="V97" i="90" s="1"/>
  <c r="AL97" i="90" s="1"/>
  <c r="BB101" i="90"/>
  <c r="V101" i="90" s="1"/>
  <c r="AL101" i="90" s="1"/>
  <c r="BB105" i="90"/>
  <c r="V105" i="90" s="1"/>
  <c r="AL105" i="90" s="1"/>
  <c r="BB109" i="90"/>
  <c r="V109" i="90" s="1"/>
  <c r="AL109" i="90" s="1"/>
  <c r="BB113" i="90"/>
  <c r="V113" i="90" s="1"/>
  <c r="AL113" i="90" s="1"/>
  <c r="BB117" i="90"/>
  <c r="V117" i="90" s="1"/>
  <c r="AL117" i="90" s="1"/>
  <c r="BB121" i="90"/>
  <c r="V121" i="90" s="1"/>
  <c r="AL121" i="90" s="1"/>
  <c r="BB125" i="90"/>
  <c r="V125" i="90" s="1"/>
  <c r="AL125" i="90" s="1"/>
  <c r="BB129" i="90"/>
  <c r="V129" i="90" s="1"/>
  <c r="AL129" i="90" s="1"/>
  <c r="BB133" i="90"/>
  <c r="V133" i="90" s="1"/>
  <c r="AL133" i="90" s="1"/>
  <c r="BB137" i="90"/>
  <c r="V137" i="90" s="1"/>
  <c r="AL137" i="90" s="1"/>
  <c r="BB141" i="90"/>
  <c r="V141" i="90" s="1"/>
  <c r="AL141" i="90" s="1"/>
  <c r="BB148" i="90"/>
  <c r="V148" i="90" s="1"/>
  <c r="AL148" i="90" s="1"/>
  <c r="BB145" i="90"/>
  <c r="V145" i="90" s="1"/>
  <c r="AL145" i="90" s="1"/>
  <c r="BB153" i="90"/>
  <c r="V153" i="90" s="1"/>
  <c r="AL153" i="90" s="1"/>
  <c r="BB157" i="90"/>
  <c r="V157" i="90" s="1"/>
  <c r="AL157" i="90" s="1"/>
  <c r="BB161" i="90"/>
  <c r="V161" i="90" s="1"/>
  <c r="AL161" i="90" s="1"/>
  <c r="BB165" i="90"/>
  <c r="V165" i="90" s="1"/>
  <c r="AL165" i="90" s="1"/>
  <c r="BB169" i="90"/>
  <c r="V169" i="90" s="1"/>
  <c r="AL169" i="90" s="1"/>
  <c r="BB173" i="90"/>
  <c r="V173" i="90" s="1"/>
  <c r="AL173" i="90" s="1"/>
  <c r="BB177" i="90"/>
  <c r="V177" i="90" s="1"/>
  <c r="AL177" i="90" s="1"/>
  <c r="BB181" i="90"/>
  <c r="V181" i="90" s="1"/>
  <c r="AL181" i="90" s="1"/>
  <c r="BB185" i="90"/>
  <c r="V185" i="90" s="1"/>
  <c r="AL185" i="90" s="1"/>
  <c r="BB188" i="90"/>
  <c r="V188" i="90" s="1"/>
  <c r="AL188" i="90" s="1"/>
  <c r="BB192" i="90"/>
  <c r="V192" i="90" s="1"/>
  <c r="AL192" i="90" s="1"/>
  <c r="BB197" i="90"/>
  <c r="V197" i="90" s="1"/>
  <c r="AL197" i="90" s="1"/>
  <c r="BB198" i="90"/>
  <c r="V198" i="90" s="1"/>
  <c r="AL198" i="90" s="1"/>
  <c r="BB202" i="90"/>
  <c r="V202" i="90" s="1"/>
  <c r="AL202" i="90" s="1"/>
  <c r="BB206" i="90"/>
  <c r="V206" i="90" s="1"/>
  <c r="AL206" i="90" s="1"/>
  <c r="BB218" i="90"/>
  <c r="V218" i="90" s="1"/>
  <c r="AL218" i="90" s="1"/>
  <c r="BB214" i="90"/>
  <c r="V214" i="90" s="1"/>
  <c r="AL214" i="90" s="1"/>
  <c r="BB220" i="90"/>
  <c r="V220" i="90" s="1"/>
  <c r="AL220" i="90" s="1"/>
  <c r="BB225" i="90"/>
  <c r="V225" i="90" s="1"/>
  <c r="AL225" i="90" s="1"/>
  <c r="BI29" i="89"/>
  <c r="AC29" i="89" s="1"/>
  <c r="AS29" i="89" s="1"/>
  <c r="BI49" i="89"/>
  <c r="AC49" i="89" s="1"/>
  <c r="AS49" i="89" s="1"/>
  <c r="BI169" i="89"/>
  <c r="AC169" i="89" s="1"/>
  <c r="AS169" i="89" s="1"/>
  <c r="BI173" i="89"/>
  <c r="AC173" i="89" s="1"/>
  <c r="AS173" i="89" s="1"/>
  <c r="BI157" i="89"/>
  <c r="AC157" i="89" s="1"/>
  <c r="AS157" i="89" s="1"/>
  <c r="BI93" i="89"/>
  <c r="AC93" i="89" s="1"/>
  <c r="AS93" i="89" s="1"/>
  <c r="BA131" i="89"/>
  <c r="U131" i="89" s="1"/>
  <c r="AK131" i="89" s="1"/>
  <c r="BI86" i="89"/>
  <c r="AC86" i="89" s="1"/>
  <c r="AS86" i="89" s="1"/>
  <c r="BI94" i="89"/>
  <c r="AC94" i="89" s="1"/>
  <c r="AS94" i="89" s="1"/>
  <c r="BI158" i="89"/>
  <c r="AC158" i="89" s="1"/>
  <c r="AS158" i="89" s="1"/>
  <c r="BI162" i="89"/>
  <c r="AC162" i="89" s="1"/>
  <c r="AS162" i="89" s="1"/>
  <c r="BI174" i="89"/>
  <c r="AC174" i="89" s="1"/>
  <c r="AS174" i="89" s="1"/>
  <c r="BI183" i="89"/>
  <c r="AC183" i="89" s="1"/>
  <c r="AS183" i="89" s="1"/>
  <c r="BD32" i="89"/>
  <c r="X32" i="89" s="1"/>
  <c r="AN32" i="89" s="1"/>
  <c r="BD100" i="89"/>
  <c r="X100" i="89" s="1"/>
  <c r="AN100" i="89" s="1"/>
  <c r="AY191" i="89"/>
  <c r="S191" i="89" s="1"/>
  <c r="AI191" i="89" s="1"/>
  <c r="AY171" i="89"/>
  <c r="S171" i="89" s="1"/>
  <c r="AI171" i="89" s="1"/>
  <c r="AY141" i="89"/>
  <c r="S141" i="89" s="1"/>
  <c r="AI141" i="89" s="1"/>
  <c r="AY127" i="89"/>
  <c r="S127" i="89" s="1"/>
  <c r="AI127" i="89" s="1"/>
  <c r="AY111" i="89"/>
  <c r="S111" i="89" s="1"/>
  <c r="AI111" i="89" s="1"/>
  <c r="BF214" i="89"/>
  <c r="Z214" i="89" s="1"/>
  <c r="AP214" i="89" s="1"/>
  <c r="BF196" i="89"/>
  <c r="Z196" i="89" s="1"/>
  <c r="AP196" i="89" s="1"/>
  <c r="BF181" i="89"/>
  <c r="Z181" i="89" s="1"/>
  <c r="AP181" i="89" s="1"/>
  <c r="BF147" i="89"/>
  <c r="Z147" i="89" s="1"/>
  <c r="AP147" i="89" s="1"/>
  <c r="BF132" i="89"/>
  <c r="Z132" i="89" s="1"/>
  <c r="AP132" i="89" s="1"/>
  <c r="BF116" i="89"/>
  <c r="Z116" i="89" s="1"/>
  <c r="AP116" i="89" s="1"/>
  <c r="BH216" i="89"/>
  <c r="AB216" i="89" s="1"/>
  <c r="AR216" i="89" s="1"/>
  <c r="BH168" i="89"/>
  <c r="AB168" i="89" s="1"/>
  <c r="AR168" i="89" s="1"/>
  <c r="BH136" i="89"/>
  <c r="AB136" i="89" s="1"/>
  <c r="AR136" i="89" s="1"/>
  <c r="BH104" i="89"/>
  <c r="AB104" i="89" s="1"/>
  <c r="AR104" i="89" s="1"/>
  <c r="BH88" i="89"/>
  <c r="AB88" i="89" s="1"/>
  <c r="AR88" i="89" s="1"/>
  <c r="BH71" i="89"/>
  <c r="AB71" i="89" s="1"/>
  <c r="AR71" i="89" s="1"/>
  <c r="AZ210" i="89"/>
  <c r="T210" i="89" s="1"/>
  <c r="AJ210" i="89" s="1"/>
  <c r="AZ194" i="89"/>
  <c r="T194" i="89" s="1"/>
  <c r="AJ194" i="89" s="1"/>
  <c r="AZ178" i="89"/>
  <c r="T178" i="89" s="1"/>
  <c r="AJ178" i="89" s="1"/>
  <c r="AZ162" i="89"/>
  <c r="T162" i="89" s="1"/>
  <c r="AJ162" i="89" s="1"/>
  <c r="AZ145" i="89"/>
  <c r="T145" i="89" s="1"/>
  <c r="AJ145" i="89" s="1"/>
  <c r="AZ113" i="89"/>
  <c r="T113" i="89" s="1"/>
  <c r="AJ113" i="89" s="1"/>
  <c r="AZ66" i="89"/>
  <c r="T66" i="89" s="1"/>
  <c r="AJ66" i="89" s="1"/>
  <c r="BB226" i="89"/>
  <c r="V226" i="89" s="1"/>
  <c r="AL226" i="89" s="1"/>
  <c r="BB184" i="89"/>
  <c r="V184" i="89" s="1"/>
  <c r="AL184" i="89" s="1"/>
  <c r="BB152" i="89"/>
  <c r="V152" i="89" s="1"/>
  <c r="AL152" i="89" s="1"/>
  <c r="BB136" i="89"/>
  <c r="V136" i="89" s="1"/>
  <c r="AL136" i="89" s="1"/>
  <c r="BB120" i="89"/>
  <c r="V120" i="89" s="1"/>
  <c r="AL120" i="89" s="1"/>
  <c r="BB82" i="89"/>
  <c r="V82" i="89" s="1"/>
  <c r="AL82" i="89" s="1"/>
  <c r="BB65" i="89"/>
  <c r="V65" i="89" s="1"/>
  <c r="AL65" i="89" s="1"/>
  <c r="BI179" i="89"/>
  <c r="AC179" i="89" s="1"/>
  <c r="AS179" i="89" s="1"/>
  <c r="BI166" i="89"/>
  <c r="AC166" i="89" s="1"/>
  <c r="AS166" i="89" s="1"/>
  <c r="BI118" i="89"/>
  <c r="AC118" i="89" s="1"/>
  <c r="AS118" i="89" s="1"/>
  <c r="BI89" i="89"/>
  <c r="AC89" i="89" s="1"/>
  <c r="AS89" i="89" s="1"/>
  <c r="BI39" i="89"/>
  <c r="AC39" i="89" s="1"/>
  <c r="AS39" i="89" s="1"/>
  <c r="BA104" i="89"/>
  <c r="U104" i="89" s="1"/>
  <c r="AK104" i="89" s="1"/>
  <c r="BA63" i="89"/>
  <c r="U63" i="89" s="1"/>
  <c r="AK63" i="89" s="1"/>
  <c r="BA47" i="89"/>
  <c r="U47" i="89" s="1"/>
  <c r="AK47" i="89" s="1"/>
  <c r="BI117" i="89"/>
  <c r="AC117" i="89" s="1"/>
  <c r="AS117" i="89" s="1"/>
  <c r="AY219" i="89"/>
  <c r="S219" i="89" s="1"/>
  <c r="AI219" i="89" s="1"/>
  <c r="AY182" i="89"/>
  <c r="S182" i="89" s="1"/>
  <c r="AI182" i="89" s="1"/>
  <c r="AY155" i="89"/>
  <c r="S155" i="89" s="1"/>
  <c r="AI155" i="89" s="1"/>
  <c r="AY123" i="89"/>
  <c r="S123" i="89" s="1"/>
  <c r="AI123" i="89" s="1"/>
  <c r="AY107" i="89"/>
  <c r="S107" i="89" s="1"/>
  <c r="AI107" i="89" s="1"/>
  <c r="AY91" i="89"/>
  <c r="S91" i="89" s="1"/>
  <c r="AI91" i="89" s="1"/>
  <c r="AY75" i="89"/>
  <c r="S75" i="89" s="1"/>
  <c r="AI75" i="89" s="1"/>
  <c r="AY59" i="89"/>
  <c r="S59" i="89" s="1"/>
  <c r="AI59" i="89" s="1"/>
  <c r="BF175" i="89"/>
  <c r="Z175" i="89" s="1"/>
  <c r="AP175" i="89" s="1"/>
  <c r="BF144" i="89"/>
  <c r="Z144" i="89" s="1"/>
  <c r="AP144" i="89" s="1"/>
  <c r="BF128" i="89"/>
  <c r="Z128" i="89" s="1"/>
  <c r="AP128" i="89" s="1"/>
  <c r="BF112" i="89"/>
  <c r="Z112" i="89" s="1"/>
  <c r="AP112" i="89" s="1"/>
  <c r="BH212" i="89"/>
  <c r="AB212" i="89" s="1"/>
  <c r="AR212" i="89" s="1"/>
  <c r="BH181" i="89"/>
  <c r="AB181" i="89" s="1"/>
  <c r="AR181" i="89" s="1"/>
  <c r="BH164" i="89"/>
  <c r="AB164" i="89" s="1"/>
  <c r="AR164" i="89" s="1"/>
  <c r="BH113" i="89"/>
  <c r="AB113" i="89" s="1"/>
  <c r="AR113" i="89" s="1"/>
  <c r="BH100" i="89"/>
  <c r="AB100" i="89" s="1"/>
  <c r="AR100" i="89" s="1"/>
  <c r="BH84" i="89"/>
  <c r="AB84" i="89" s="1"/>
  <c r="AR84" i="89" s="1"/>
  <c r="BH34" i="89"/>
  <c r="AB34" i="89" s="1"/>
  <c r="AR34" i="89" s="1"/>
  <c r="BH55" i="89"/>
  <c r="AB55" i="89" s="1"/>
  <c r="AR55" i="89" s="1"/>
  <c r="AZ223" i="89"/>
  <c r="T223" i="89" s="1"/>
  <c r="AJ223" i="89" s="1"/>
  <c r="AZ207" i="89"/>
  <c r="T207" i="89" s="1"/>
  <c r="AJ207" i="89" s="1"/>
  <c r="AZ190" i="89"/>
  <c r="T190" i="89" s="1"/>
  <c r="AJ190" i="89" s="1"/>
  <c r="AZ174" i="89"/>
  <c r="T174" i="89" s="1"/>
  <c r="AJ174" i="89" s="1"/>
  <c r="AZ158" i="89"/>
  <c r="T158" i="89" s="1"/>
  <c r="AJ158" i="89" s="1"/>
  <c r="AZ141" i="89"/>
  <c r="T141" i="89" s="1"/>
  <c r="AJ141" i="89" s="1"/>
  <c r="AZ125" i="89"/>
  <c r="T125" i="89" s="1"/>
  <c r="AJ125" i="89" s="1"/>
  <c r="AZ78" i="89"/>
  <c r="T78" i="89" s="1"/>
  <c r="AJ78" i="89" s="1"/>
  <c r="AZ27" i="89"/>
  <c r="T27" i="89" s="1"/>
  <c r="AJ27" i="89" s="1"/>
  <c r="BB195" i="89"/>
  <c r="V195" i="89" s="1"/>
  <c r="AL195" i="89" s="1"/>
  <c r="BB178" i="89"/>
  <c r="V178" i="89" s="1"/>
  <c r="AL178" i="89" s="1"/>
  <c r="BB164" i="89"/>
  <c r="V164" i="89" s="1"/>
  <c r="AL164" i="89" s="1"/>
  <c r="BB148" i="89"/>
  <c r="V148" i="89" s="1"/>
  <c r="AL148" i="89" s="1"/>
  <c r="BB116" i="89"/>
  <c r="V116" i="89" s="1"/>
  <c r="AL116" i="89" s="1"/>
  <c r="BB102" i="89"/>
  <c r="V102" i="89" s="1"/>
  <c r="AL102" i="89" s="1"/>
  <c r="BB77" i="89"/>
  <c r="V77" i="89" s="1"/>
  <c r="AL77" i="89" s="1"/>
  <c r="BB61" i="89"/>
  <c r="V61" i="89" s="1"/>
  <c r="AL61" i="89" s="1"/>
  <c r="BB45" i="89"/>
  <c r="V45" i="89" s="1"/>
  <c r="AL45" i="89" s="1"/>
  <c r="BD134" i="89"/>
  <c r="X134" i="89" s="1"/>
  <c r="AN134" i="89" s="1"/>
  <c r="BD147" i="89"/>
  <c r="X147" i="89" s="1"/>
  <c r="AN147" i="89" s="1"/>
  <c r="BD190" i="89"/>
  <c r="X190" i="89" s="1"/>
  <c r="AN190" i="89" s="1"/>
  <c r="BD173" i="89"/>
  <c r="X173" i="89" s="1"/>
  <c r="AN173" i="89" s="1"/>
  <c r="BD177" i="89"/>
  <c r="X177" i="89" s="1"/>
  <c r="AN177" i="89" s="1"/>
  <c r="BD185" i="89"/>
  <c r="X185" i="89" s="1"/>
  <c r="AN185" i="89" s="1"/>
  <c r="BD199" i="89"/>
  <c r="X199" i="89" s="1"/>
  <c r="AN199" i="89" s="1"/>
  <c r="BD204" i="89"/>
  <c r="X204" i="89" s="1"/>
  <c r="AN204" i="89" s="1"/>
  <c r="BD208" i="89"/>
  <c r="X208" i="89" s="1"/>
  <c r="AN208" i="89" s="1"/>
  <c r="BD211" i="89"/>
  <c r="X211" i="89" s="1"/>
  <c r="AN211" i="89" s="1"/>
  <c r="BD219" i="89"/>
  <c r="X219" i="89" s="1"/>
  <c r="AN219" i="89" s="1"/>
  <c r="BC83" i="89"/>
  <c r="W83" i="89" s="1"/>
  <c r="AM83" i="89" s="1"/>
  <c r="BC91" i="89"/>
  <c r="W91" i="89" s="1"/>
  <c r="AM91" i="89" s="1"/>
  <c r="BC128" i="89"/>
  <c r="W128" i="89" s="1"/>
  <c r="AM128" i="89" s="1"/>
  <c r="BC151" i="89"/>
  <c r="W151" i="89" s="1"/>
  <c r="AM151" i="89" s="1"/>
  <c r="BC185" i="89"/>
  <c r="W185" i="89" s="1"/>
  <c r="AM185" i="89" s="1"/>
  <c r="BC170" i="89"/>
  <c r="W170" i="89" s="1"/>
  <c r="AM170" i="89" s="1"/>
  <c r="BC174" i="89"/>
  <c r="W174" i="89" s="1"/>
  <c r="AM174" i="89" s="1"/>
  <c r="BC178" i="89"/>
  <c r="W178" i="89" s="1"/>
  <c r="AM178" i="89" s="1"/>
  <c r="BC184" i="89"/>
  <c r="W184" i="89" s="1"/>
  <c r="AM184" i="89" s="1"/>
  <c r="BC191" i="89"/>
  <c r="W191" i="89" s="1"/>
  <c r="AM191" i="89" s="1"/>
  <c r="BC195" i="89"/>
  <c r="W195" i="89" s="1"/>
  <c r="AM195" i="89" s="1"/>
  <c r="BC208" i="89"/>
  <c r="W208" i="89" s="1"/>
  <c r="AM208" i="89" s="1"/>
  <c r="BC211" i="89"/>
  <c r="W211" i="89" s="1"/>
  <c r="AM211" i="89" s="1"/>
  <c r="BI123" i="89"/>
  <c r="AC123" i="89" s="1"/>
  <c r="AS123" i="89" s="1"/>
  <c r="BI142" i="89"/>
  <c r="AC142" i="89" s="1"/>
  <c r="AS142" i="89" s="1"/>
  <c r="BI146" i="89"/>
  <c r="AC146" i="89" s="1"/>
  <c r="AS146" i="89" s="1"/>
  <c r="BI159" i="89"/>
  <c r="AC159" i="89" s="1"/>
  <c r="AS159" i="89" s="1"/>
  <c r="BI175" i="89"/>
  <c r="AC175" i="89" s="1"/>
  <c r="AS175" i="89" s="1"/>
  <c r="BI191" i="89"/>
  <c r="AC191" i="89" s="1"/>
  <c r="AS191" i="89" s="1"/>
  <c r="BD47" i="89"/>
  <c r="X47" i="89" s="1"/>
  <c r="AN47" i="89" s="1"/>
  <c r="BD51" i="89"/>
  <c r="X51" i="89" s="1"/>
  <c r="AN51" i="89" s="1"/>
  <c r="BD55" i="89"/>
  <c r="X55" i="89" s="1"/>
  <c r="AN55" i="89" s="1"/>
  <c r="BD59" i="89"/>
  <c r="X59" i="89" s="1"/>
  <c r="AN59" i="89" s="1"/>
  <c r="BD63" i="89"/>
  <c r="X63" i="89" s="1"/>
  <c r="AN63" i="89" s="1"/>
  <c r="BD37" i="89"/>
  <c r="X37" i="89" s="1"/>
  <c r="AN37" i="89" s="1"/>
  <c r="BD101" i="89"/>
  <c r="X101" i="89" s="1"/>
  <c r="AN101" i="89" s="1"/>
  <c r="BD110" i="89"/>
  <c r="X110" i="89" s="1"/>
  <c r="AN110" i="89" s="1"/>
  <c r="BD138" i="89"/>
  <c r="X138" i="89" s="1"/>
  <c r="AN138" i="89" s="1"/>
  <c r="BD142" i="89"/>
  <c r="X142" i="89" s="1"/>
  <c r="AN142" i="89" s="1"/>
  <c r="BD146" i="89"/>
  <c r="X146" i="89" s="1"/>
  <c r="AN146" i="89" s="1"/>
  <c r="BD155" i="89"/>
  <c r="X155" i="89" s="1"/>
  <c r="AN155" i="89" s="1"/>
  <c r="BD159" i="89"/>
  <c r="X159" i="89" s="1"/>
  <c r="AN159" i="89" s="1"/>
  <c r="BD163" i="89"/>
  <c r="X163" i="89" s="1"/>
  <c r="AN163" i="89" s="1"/>
  <c r="BD194" i="89"/>
  <c r="X194" i="89" s="1"/>
  <c r="AN194" i="89" s="1"/>
  <c r="BD174" i="89"/>
  <c r="X174" i="89" s="1"/>
  <c r="AN174" i="89" s="1"/>
  <c r="BD178" i="89"/>
  <c r="X178" i="89" s="1"/>
  <c r="AN178" i="89" s="1"/>
  <c r="BD200" i="89"/>
  <c r="X200" i="89" s="1"/>
  <c r="AN200" i="89" s="1"/>
  <c r="BD222" i="89"/>
  <c r="X222" i="89" s="1"/>
  <c r="AN222" i="89" s="1"/>
  <c r="BD225" i="89"/>
  <c r="X225" i="89" s="1"/>
  <c r="AN225" i="89" s="1"/>
  <c r="BC29" i="89"/>
  <c r="W29" i="89" s="1"/>
  <c r="AM29" i="89" s="1"/>
  <c r="BC35" i="89"/>
  <c r="W35" i="89" s="1"/>
  <c r="AM35" i="89" s="1"/>
  <c r="BC32" i="89"/>
  <c r="W32" i="89" s="1"/>
  <c r="AM32" i="89" s="1"/>
  <c r="BC39" i="89"/>
  <c r="W39" i="89" s="1"/>
  <c r="AM39" i="89" s="1"/>
  <c r="BC84" i="89"/>
  <c r="W84" i="89" s="1"/>
  <c r="AM84" i="89" s="1"/>
  <c r="BC92" i="89"/>
  <c r="W92" i="89" s="1"/>
  <c r="AM92" i="89" s="1"/>
  <c r="BC104" i="89"/>
  <c r="W104" i="89" s="1"/>
  <c r="AM104" i="89" s="1"/>
  <c r="BC112" i="89"/>
  <c r="W112" i="89" s="1"/>
  <c r="AM112" i="89" s="1"/>
  <c r="BC116" i="89"/>
  <c r="W116" i="89" s="1"/>
  <c r="AM116" i="89" s="1"/>
  <c r="BC120" i="89"/>
  <c r="W120" i="89" s="1"/>
  <c r="AM120" i="89" s="1"/>
  <c r="BC124" i="89"/>
  <c r="W124" i="89" s="1"/>
  <c r="AM124" i="89" s="1"/>
  <c r="BC129" i="89"/>
  <c r="W129" i="89" s="1"/>
  <c r="AM129" i="89" s="1"/>
  <c r="BC152" i="89"/>
  <c r="W152" i="89" s="1"/>
  <c r="AM152" i="89" s="1"/>
  <c r="BC156" i="89"/>
  <c r="W156" i="89" s="1"/>
  <c r="AM156" i="89" s="1"/>
  <c r="BC160" i="89"/>
  <c r="W160" i="89" s="1"/>
  <c r="AM160" i="89" s="1"/>
  <c r="BC164" i="89"/>
  <c r="W164" i="89" s="1"/>
  <c r="AM164" i="89" s="1"/>
  <c r="BC168" i="89"/>
  <c r="W168" i="89" s="1"/>
  <c r="AM168" i="89" s="1"/>
  <c r="BC179" i="89"/>
  <c r="W179" i="89" s="1"/>
  <c r="AM179" i="89" s="1"/>
  <c r="BC205" i="89"/>
  <c r="W205" i="89" s="1"/>
  <c r="AM205" i="89" s="1"/>
  <c r="BC204" i="89"/>
  <c r="W204" i="89" s="1"/>
  <c r="AM204" i="89" s="1"/>
  <c r="BC216" i="89"/>
  <c r="W216" i="89" s="1"/>
  <c r="AM216" i="89" s="1"/>
  <c r="BC225" i="89"/>
  <c r="W225" i="89" s="1"/>
  <c r="AM225" i="89" s="1"/>
  <c r="AY218" i="89"/>
  <c r="S218" i="89" s="1"/>
  <c r="AI218" i="89" s="1"/>
  <c r="AY180" i="89"/>
  <c r="S180" i="89" s="1"/>
  <c r="AI180" i="89" s="1"/>
  <c r="AY154" i="89"/>
  <c r="S154" i="89" s="1"/>
  <c r="AI154" i="89" s="1"/>
  <c r="AY122" i="89"/>
  <c r="S122" i="89" s="1"/>
  <c r="AI122" i="89" s="1"/>
  <c r="AY74" i="89"/>
  <c r="S74" i="89" s="1"/>
  <c r="AI74" i="89" s="1"/>
  <c r="AY58" i="89"/>
  <c r="S58" i="89" s="1"/>
  <c r="AI58" i="89" s="1"/>
  <c r="BF166" i="89"/>
  <c r="Z166" i="89" s="1"/>
  <c r="AP166" i="89" s="1"/>
  <c r="BF72" i="89"/>
  <c r="Z72" i="89" s="1"/>
  <c r="AP72" i="89" s="1"/>
  <c r="BF56" i="89"/>
  <c r="Z56" i="89" s="1"/>
  <c r="AP56" i="89" s="1"/>
  <c r="BF35" i="89"/>
  <c r="Z35" i="89" s="1"/>
  <c r="AP35" i="89" s="1"/>
  <c r="BH209" i="89"/>
  <c r="AB209" i="89" s="1"/>
  <c r="AR209" i="89" s="1"/>
  <c r="BH139" i="89"/>
  <c r="AB139" i="89" s="1"/>
  <c r="AR139" i="89" s="1"/>
  <c r="BH131" i="89"/>
  <c r="AB131" i="89" s="1"/>
  <c r="AR131" i="89" s="1"/>
  <c r="BH91" i="89"/>
  <c r="AB91" i="89" s="1"/>
  <c r="AR91" i="89" s="1"/>
  <c r="BH41" i="89"/>
  <c r="AB41" i="89" s="1"/>
  <c r="AR41" i="89" s="1"/>
  <c r="AZ221" i="89"/>
  <c r="T221" i="89" s="1"/>
  <c r="AJ221" i="89" s="1"/>
  <c r="AZ189" i="89"/>
  <c r="T189" i="89" s="1"/>
  <c r="AJ189" i="89" s="1"/>
  <c r="AZ140" i="89"/>
  <c r="T140" i="89" s="1"/>
  <c r="AJ140" i="89" s="1"/>
  <c r="AZ94" i="89"/>
  <c r="T94" i="89" s="1"/>
  <c r="AJ94" i="89" s="1"/>
  <c r="AZ64" i="89"/>
  <c r="T64" i="89" s="1"/>
  <c r="AJ64" i="89" s="1"/>
  <c r="AZ48" i="89"/>
  <c r="T48" i="89" s="1"/>
  <c r="AJ48" i="89" s="1"/>
  <c r="BI176" i="89"/>
  <c r="AC176" i="89" s="1"/>
  <c r="AS176" i="89" s="1"/>
  <c r="BI125" i="89"/>
  <c r="AC125" i="89" s="1"/>
  <c r="AS125" i="89" s="1"/>
  <c r="BI109" i="89"/>
  <c r="AC109" i="89" s="1"/>
  <c r="AS109" i="89" s="1"/>
  <c r="BI96" i="89"/>
  <c r="AC96" i="89" s="1"/>
  <c r="AS96" i="89" s="1"/>
  <c r="BI79" i="89"/>
  <c r="AC79" i="89" s="1"/>
  <c r="AS79" i="89" s="1"/>
  <c r="BI80" i="89"/>
  <c r="AC80" i="89" s="1"/>
  <c r="AS80" i="89" s="1"/>
  <c r="BI30" i="89"/>
  <c r="AC30" i="89" s="1"/>
  <c r="AS30" i="89" s="1"/>
  <c r="BI51" i="89"/>
  <c r="AC51" i="89" s="1"/>
  <c r="AS51" i="89" s="1"/>
  <c r="BA218" i="89"/>
  <c r="U218" i="89" s="1"/>
  <c r="AK218" i="89" s="1"/>
  <c r="BA186" i="89"/>
  <c r="U186" i="89" s="1"/>
  <c r="AK186" i="89" s="1"/>
  <c r="BA154" i="89"/>
  <c r="U154" i="89" s="1"/>
  <c r="AK154" i="89" s="1"/>
  <c r="BA122" i="89"/>
  <c r="U122" i="89" s="1"/>
  <c r="AK122" i="89" s="1"/>
  <c r="BA87" i="89"/>
  <c r="U87" i="89" s="1"/>
  <c r="AK87" i="89" s="1"/>
  <c r="BA74" i="89"/>
  <c r="U74" i="89" s="1"/>
  <c r="AK74" i="89" s="1"/>
  <c r="BA58" i="89"/>
  <c r="U58" i="89" s="1"/>
  <c r="AK58" i="89" s="1"/>
  <c r="BA31" i="89"/>
  <c r="U31" i="89" s="1"/>
  <c r="AK31" i="89" s="1"/>
  <c r="AY211" i="89"/>
  <c r="S211" i="89" s="1"/>
  <c r="AI211" i="89" s="1"/>
  <c r="AY195" i="89"/>
  <c r="S195" i="89" s="1"/>
  <c r="AI195" i="89" s="1"/>
  <c r="AY145" i="89"/>
  <c r="S145" i="89" s="1"/>
  <c r="AI145" i="89" s="1"/>
  <c r="AY149" i="89"/>
  <c r="S149" i="89" s="1"/>
  <c r="AI149" i="89" s="1"/>
  <c r="AY115" i="89"/>
  <c r="S115" i="89" s="1"/>
  <c r="AI115" i="89" s="1"/>
  <c r="AY99" i="89"/>
  <c r="S99" i="89" s="1"/>
  <c r="AI99" i="89" s="1"/>
  <c r="AY83" i="89"/>
  <c r="S83" i="89" s="1"/>
  <c r="AI83" i="89" s="1"/>
  <c r="AY42" i="89"/>
  <c r="S42" i="89" s="1"/>
  <c r="AI42" i="89" s="1"/>
  <c r="BF136" i="89"/>
  <c r="Z136" i="89" s="1"/>
  <c r="AP136" i="89" s="1"/>
  <c r="BF120" i="89"/>
  <c r="Z120" i="89" s="1"/>
  <c r="AP120" i="89" s="1"/>
  <c r="BF98" i="89"/>
  <c r="Z98" i="89" s="1"/>
  <c r="AP98" i="89" s="1"/>
  <c r="BH220" i="89"/>
  <c r="AB220" i="89" s="1"/>
  <c r="AR220" i="89" s="1"/>
  <c r="BH172" i="89"/>
  <c r="AB172" i="89" s="1"/>
  <c r="AR172" i="89" s="1"/>
  <c r="BH156" i="89"/>
  <c r="AB156" i="89" s="1"/>
  <c r="AR156" i="89" s="1"/>
  <c r="BH140" i="89"/>
  <c r="AB140" i="89" s="1"/>
  <c r="AR140" i="89" s="1"/>
  <c r="BH135" i="89"/>
  <c r="AB135" i="89" s="1"/>
  <c r="AR135" i="89" s="1"/>
  <c r="BH92" i="89"/>
  <c r="AB92" i="89" s="1"/>
  <c r="AR92" i="89" s="1"/>
  <c r="AZ214" i="89"/>
  <c r="T214" i="89" s="1"/>
  <c r="AJ214" i="89" s="1"/>
  <c r="AZ117" i="89"/>
  <c r="T117" i="89" s="1"/>
  <c r="AJ117" i="89" s="1"/>
  <c r="AZ103" i="89"/>
  <c r="T103" i="89" s="1"/>
  <c r="AJ103" i="89" s="1"/>
  <c r="AZ70" i="89"/>
  <c r="T70" i="89" s="1"/>
  <c r="AJ70" i="89" s="1"/>
  <c r="AZ35" i="89"/>
  <c r="T35" i="89" s="1"/>
  <c r="AJ35" i="89" s="1"/>
  <c r="BB218" i="89"/>
  <c r="V218" i="89" s="1"/>
  <c r="AL218" i="89" s="1"/>
  <c r="BB201" i="89"/>
  <c r="V201" i="89" s="1"/>
  <c r="AL201" i="89" s="1"/>
  <c r="BB180" i="89"/>
  <c r="V180" i="89" s="1"/>
  <c r="AL180" i="89" s="1"/>
  <c r="BB156" i="89"/>
  <c r="V156" i="89" s="1"/>
  <c r="AL156" i="89" s="1"/>
  <c r="BB140" i="89"/>
  <c r="V140" i="89" s="1"/>
  <c r="AL140" i="89" s="1"/>
  <c r="BB124" i="89"/>
  <c r="V124" i="89" s="1"/>
  <c r="AL124" i="89" s="1"/>
  <c r="BB111" i="89"/>
  <c r="V111" i="89" s="1"/>
  <c r="AL111" i="89" s="1"/>
  <c r="BB104" i="89"/>
  <c r="V104" i="89" s="1"/>
  <c r="AL104" i="89" s="1"/>
  <c r="BB69" i="89"/>
  <c r="V69" i="89" s="1"/>
  <c r="AL69" i="89" s="1"/>
  <c r="BB53" i="89"/>
  <c r="V53" i="89" s="1"/>
  <c r="AL53" i="89" s="1"/>
  <c r="BI213" i="89"/>
  <c r="AC213" i="89" s="1"/>
  <c r="AS213" i="89" s="1"/>
  <c r="BI200" i="89"/>
  <c r="AC200" i="89" s="1"/>
  <c r="AS200" i="89" s="1"/>
  <c r="BI165" i="89"/>
  <c r="AC165" i="89" s="1"/>
  <c r="AS165" i="89" s="1"/>
  <c r="BI150" i="89"/>
  <c r="AC150" i="89" s="1"/>
  <c r="AS150" i="89" s="1"/>
  <c r="BI128" i="89"/>
  <c r="AC128" i="89" s="1"/>
  <c r="AS128" i="89" s="1"/>
  <c r="BI114" i="89"/>
  <c r="AC114" i="89" s="1"/>
  <c r="AS114" i="89" s="1"/>
  <c r="BI101" i="89"/>
  <c r="AC101" i="89" s="1"/>
  <c r="AS101" i="89" s="1"/>
  <c r="BI35" i="89"/>
  <c r="AC35" i="89" s="1"/>
  <c r="AS35" i="89" s="1"/>
  <c r="BA203" i="89"/>
  <c r="U203" i="89" s="1"/>
  <c r="AK203" i="89" s="1"/>
  <c r="BA139" i="89"/>
  <c r="U139" i="89" s="1"/>
  <c r="AK139" i="89" s="1"/>
  <c r="BA123" i="89"/>
  <c r="U123" i="89" s="1"/>
  <c r="AK123" i="89" s="1"/>
  <c r="BA32" i="89"/>
  <c r="U32" i="89" s="1"/>
  <c r="AK32" i="89" s="1"/>
  <c r="BI44" i="89"/>
  <c r="AC44" i="89" s="1"/>
  <c r="AS44" i="89" s="1"/>
  <c r="BI64" i="89"/>
  <c r="AC64" i="89" s="1"/>
  <c r="AS64" i="89" s="1"/>
  <c r="BI143" i="89"/>
  <c r="AC143" i="89" s="1"/>
  <c r="AS143" i="89" s="1"/>
  <c r="BI152" i="89"/>
  <c r="AC152" i="89" s="1"/>
  <c r="AS152" i="89" s="1"/>
  <c r="BI192" i="89"/>
  <c r="AC192" i="89" s="1"/>
  <c r="AS192" i="89" s="1"/>
  <c r="BI206" i="89"/>
  <c r="AC206" i="89" s="1"/>
  <c r="AS206" i="89" s="1"/>
  <c r="BD48" i="89"/>
  <c r="X48" i="89" s="1"/>
  <c r="AN48" i="89" s="1"/>
  <c r="BD52" i="89"/>
  <c r="X52" i="89" s="1"/>
  <c r="AN52" i="89" s="1"/>
  <c r="BD56" i="89"/>
  <c r="X56" i="89" s="1"/>
  <c r="AN56" i="89" s="1"/>
  <c r="BD60" i="89"/>
  <c r="X60" i="89" s="1"/>
  <c r="AN60" i="89" s="1"/>
  <c r="BD64" i="89"/>
  <c r="X64" i="89" s="1"/>
  <c r="AN64" i="89" s="1"/>
  <c r="BD38" i="89"/>
  <c r="X38" i="89" s="1"/>
  <c r="AN38" i="89" s="1"/>
  <c r="BD80" i="89"/>
  <c r="X80" i="89" s="1"/>
  <c r="AN80" i="89" s="1"/>
  <c r="BD67" i="89"/>
  <c r="X67" i="89" s="1"/>
  <c r="AN67" i="89" s="1"/>
  <c r="BD71" i="89"/>
  <c r="X71" i="89" s="1"/>
  <c r="AN71" i="89" s="1"/>
  <c r="BD75" i="89"/>
  <c r="X75" i="89" s="1"/>
  <c r="AN75" i="89" s="1"/>
  <c r="BD79" i="89"/>
  <c r="X79" i="89" s="1"/>
  <c r="AN79" i="89" s="1"/>
  <c r="BD90" i="89"/>
  <c r="X90" i="89" s="1"/>
  <c r="AN90" i="89" s="1"/>
  <c r="BD102" i="89"/>
  <c r="X102" i="89" s="1"/>
  <c r="AN102" i="89" s="1"/>
  <c r="BD127" i="89"/>
  <c r="X127" i="89" s="1"/>
  <c r="AN127" i="89" s="1"/>
  <c r="BD107" i="89"/>
  <c r="X107" i="89" s="1"/>
  <c r="AN107" i="89" s="1"/>
  <c r="BD111" i="89"/>
  <c r="X111" i="89" s="1"/>
  <c r="AN111" i="89" s="1"/>
  <c r="BD115" i="89"/>
  <c r="X115" i="89" s="1"/>
  <c r="AN115" i="89" s="1"/>
  <c r="BD119" i="89"/>
  <c r="X119" i="89" s="1"/>
  <c r="AN119" i="89" s="1"/>
  <c r="BD123" i="89"/>
  <c r="X123" i="89" s="1"/>
  <c r="AN123" i="89" s="1"/>
  <c r="BD128" i="89"/>
  <c r="X128" i="89" s="1"/>
  <c r="AN128" i="89" s="1"/>
  <c r="BD131" i="89"/>
  <c r="X131" i="89" s="1"/>
  <c r="AN131" i="89" s="1"/>
  <c r="BD139" i="89"/>
  <c r="X139" i="89" s="1"/>
  <c r="AN139" i="89" s="1"/>
  <c r="BD143" i="89"/>
  <c r="X143" i="89" s="1"/>
  <c r="AN143" i="89" s="1"/>
  <c r="BD167" i="89"/>
  <c r="X167" i="89" s="1"/>
  <c r="AN167" i="89" s="1"/>
  <c r="BD169" i="89"/>
  <c r="X169" i="89" s="1"/>
  <c r="AN169" i="89" s="1"/>
  <c r="BD191" i="89"/>
  <c r="X191" i="89" s="1"/>
  <c r="AN191" i="89" s="1"/>
  <c r="BD183" i="89"/>
  <c r="X183" i="89" s="1"/>
  <c r="AN183" i="89" s="1"/>
  <c r="BD187" i="89"/>
  <c r="X187" i="89" s="1"/>
  <c r="AN187" i="89" s="1"/>
  <c r="BD206" i="89"/>
  <c r="X206" i="89" s="1"/>
  <c r="AN206" i="89" s="1"/>
  <c r="BD213" i="89"/>
  <c r="X213" i="89" s="1"/>
  <c r="AN213" i="89" s="1"/>
  <c r="BC43" i="89"/>
  <c r="W43" i="89" s="1"/>
  <c r="AM43" i="89" s="1"/>
  <c r="BC45" i="89"/>
  <c r="W45" i="89" s="1"/>
  <c r="AM45" i="89" s="1"/>
  <c r="BC49" i="89"/>
  <c r="W49" i="89" s="1"/>
  <c r="AM49" i="89" s="1"/>
  <c r="BC53" i="89"/>
  <c r="W53" i="89" s="1"/>
  <c r="AM53" i="89" s="1"/>
  <c r="AY222" i="89"/>
  <c r="S222" i="89" s="1"/>
  <c r="AI222" i="89" s="1"/>
  <c r="AY203" i="89"/>
  <c r="S203" i="89" s="1"/>
  <c r="AI203" i="89" s="1"/>
  <c r="AY170" i="89"/>
  <c r="S170" i="89" s="1"/>
  <c r="AI170" i="89" s="1"/>
  <c r="AY158" i="89"/>
  <c r="S158" i="89" s="1"/>
  <c r="AI158" i="89" s="1"/>
  <c r="AY140" i="89"/>
  <c r="S140" i="89" s="1"/>
  <c r="AI140" i="89" s="1"/>
  <c r="AY110" i="89"/>
  <c r="S110" i="89" s="1"/>
  <c r="AI110" i="89" s="1"/>
  <c r="AY31" i="89"/>
  <c r="S31" i="89" s="1"/>
  <c r="AI31" i="89" s="1"/>
  <c r="BF218" i="89"/>
  <c r="Z218" i="89" s="1"/>
  <c r="AP218" i="89" s="1"/>
  <c r="BF204" i="89"/>
  <c r="Z204" i="89" s="1"/>
  <c r="AP204" i="89" s="1"/>
  <c r="BF183" i="89"/>
  <c r="Z183" i="89" s="1"/>
  <c r="AP183" i="89" s="1"/>
  <c r="BF167" i="89"/>
  <c r="Z167" i="89" s="1"/>
  <c r="AP167" i="89" s="1"/>
  <c r="BF150" i="89"/>
  <c r="Z150" i="89" s="1"/>
  <c r="AP150" i="89" s="1"/>
  <c r="BF94" i="89"/>
  <c r="Z94" i="89" s="1"/>
  <c r="AP94" i="89" s="1"/>
  <c r="BF76" i="89"/>
  <c r="Z76" i="89" s="1"/>
  <c r="AP76" i="89" s="1"/>
  <c r="BF60" i="89"/>
  <c r="Z60" i="89" s="1"/>
  <c r="AP60" i="89" s="1"/>
  <c r="BF105" i="89"/>
  <c r="Z105" i="89" s="1"/>
  <c r="AP105" i="89" s="1"/>
  <c r="BF39" i="89"/>
  <c r="Z39" i="89" s="1"/>
  <c r="AP39" i="89" s="1"/>
  <c r="BH224" i="89"/>
  <c r="AB224" i="89" s="1"/>
  <c r="AR224" i="89" s="1"/>
  <c r="BH143" i="89"/>
  <c r="AB143" i="89" s="1"/>
  <c r="AR143" i="89" s="1"/>
  <c r="BH108" i="89"/>
  <c r="AB108" i="89" s="1"/>
  <c r="AR108" i="89" s="1"/>
  <c r="BH64" i="89"/>
  <c r="AB64" i="89" s="1"/>
  <c r="AR64" i="89" s="1"/>
  <c r="BH29" i="89"/>
  <c r="AB29" i="89" s="1"/>
  <c r="AR29" i="89" s="1"/>
  <c r="AZ193" i="89"/>
  <c r="T193" i="89" s="1"/>
  <c r="AJ193" i="89" s="1"/>
  <c r="AZ144" i="89"/>
  <c r="T144" i="89" s="1"/>
  <c r="AJ144" i="89" s="1"/>
  <c r="AZ98" i="89"/>
  <c r="T98" i="89" s="1"/>
  <c r="AJ98" i="89" s="1"/>
  <c r="AZ82" i="89"/>
  <c r="T82" i="89" s="1"/>
  <c r="AJ82" i="89" s="1"/>
  <c r="AZ52" i="89"/>
  <c r="T52" i="89" s="1"/>
  <c r="AJ52" i="89" s="1"/>
  <c r="BI212" i="89"/>
  <c r="AC212" i="89" s="1"/>
  <c r="AS212" i="89" s="1"/>
  <c r="BI199" i="89"/>
  <c r="AC199" i="89" s="1"/>
  <c r="AS199" i="89" s="1"/>
  <c r="BI100" i="89"/>
  <c r="AC100" i="89" s="1"/>
  <c r="AS100" i="89" s="1"/>
  <c r="BI67" i="89"/>
  <c r="AC67" i="89" s="1"/>
  <c r="AS67" i="89" s="1"/>
  <c r="BI55" i="89"/>
  <c r="AC55" i="89" s="1"/>
  <c r="AS55" i="89" s="1"/>
  <c r="BA190" i="89"/>
  <c r="U190" i="89" s="1"/>
  <c r="AK190" i="89" s="1"/>
  <c r="BA174" i="89"/>
  <c r="U174" i="89" s="1"/>
  <c r="AK174" i="89" s="1"/>
  <c r="BA158" i="89"/>
  <c r="U158" i="89" s="1"/>
  <c r="AK158" i="89" s="1"/>
  <c r="BA142" i="89"/>
  <c r="U142" i="89" s="1"/>
  <c r="AK142" i="89" s="1"/>
  <c r="BA103" i="89"/>
  <c r="U103" i="89" s="1"/>
  <c r="AK103" i="89" s="1"/>
  <c r="BA78" i="89"/>
  <c r="U78" i="89" s="1"/>
  <c r="AK78" i="89" s="1"/>
  <c r="BA62" i="89"/>
  <c r="U62" i="89" s="1"/>
  <c r="AK62" i="89" s="1"/>
  <c r="BA46" i="89"/>
  <c r="U46" i="89" s="1"/>
  <c r="AK46" i="89" s="1"/>
  <c r="AY135" i="89"/>
  <c r="S135" i="89" s="1"/>
  <c r="AI135" i="89" s="1"/>
  <c r="AY121" i="89"/>
  <c r="S121" i="89" s="1"/>
  <c r="AI121" i="89" s="1"/>
  <c r="BH138" i="89"/>
  <c r="AB138" i="89" s="1"/>
  <c r="AR138" i="89" s="1"/>
  <c r="BH129" i="89"/>
  <c r="AB129" i="89" s="1"/>
  <c r="AR129" i="89" s="1"/>
  <c r="BH90" i="89"/>
  <c r="AB90" i="89" s="1"/>
  <c r="AR90" i="89" s="1"/>
  <c r="AZ220" i="89"/>
  <c r="T220" i="89" s="1"/>
  <c r="AJ220" i="89" s="1"/>
  <c r="AZ205" i="89"/>
  <c r="T205" i="89" s="1"/>
  <c r="AJ205" i="89" s="1"/>
  <c r="AZ188" i="89"/>
  <c r="T188" i="89" s="1"/>
  <c r="AJ188" i="89" s="1"/>
  <c r="AZ172" i="89"/>
  <c r="T172" i="89" s="1"/>
  <c r="AJ172" i="89" s="1"/>
  <c r="AZ156" i="89"/>
  <c r="T156" i="89" s="1"/>
  <c r="AJ156" i="89" s="1"/>
  <c r="AZ139" i="89"/>
  <c r="T139" i="89" s="1"/>
  <c r="AJ139" i="89" s="1"/>
  <c r="AZ123" i="89"/>
  <c r="T123" i="89" s="1"/>
  <c r="AJ123" i="89" s="1"/>
  <c r="AZ107" i="89"/>
  <c r="T107" i="89" s="1"/>
  <c r="AJ107" i="89" s="1"/>
  <c r="AZ93" i="89"/>
  <c r="T93" i="89" s="1"/>
  <c r="AJ93" i="89" s="1"/>
  <c r="AZ76" i="89"/>
  <c r="T76" i="89" s="1"/>
  <c r="AJ76" i="89" s="1"/>
  <c r="AZ41" i="89"/>
  <c r="T41" i="89" s="1"/>
  <c r="AJ41" i="89" s="1"/>
  <c r="BI74" i="89"/>
  <c r="AC74" i="89" s="1"/>
  <c r="AS74" i="89" s="1"/>
  <c r="BI62" i="89"/>
  <c r="AC62" i="89" s="1"/>
  <c r="AS62" i="89" s="1"/>
  <c r="BI46" i="89"/>
  <c r="AC46" i="89" s="1"/>
  <c r="AS46" i="89" s="1"/>
  <c r="BA94" i="89"/>
  <c r="U94" i="89" s="1"/>
  <c r="AK94" i="89" s="1"/>
  <c r="BA90" i="89"/>
  <c r="U90" i="89" s="1"/>
  <c r="AK90" i="89" s="1"/>
  <c r="BA53" i="89"/>
  <c r="U53" i="89" s="1"/>
  <c r="AK53" i="89" s="1"/>
  <c r="BB223" i="89"/>
  <c r="V223" i="89" s="1"/>
  <c r="AL223" i="89" s="1"/>
  <c r="AZ227" i="89"/>
  <c r="T227" i="89" s="1"/>
  <c r="AJ227" i="89" s="1"/>
  <c r="AY146" i="89"/>
  <c r="S146" i="89" s="1"/>
  <c r="AI146" i="89" s="1"/>
  <c r="AY130" i="89"/>
  <c r="S130" i="89" s="1"/>
  <c r="AI130" i="89" s="1"/>
  <c r="AY131" i="89"/>
  <c r="S131" i="89" s="1"/>
  <c r="AI131" i="89" s="1"/>
  <c r="AZ169" i="89"/>
  <c r="T169" i="89" s="1"/>
  <c r="AJ169" i="89" s="1"/>
  <c r="AZ89" i="89"/>
  <c r="T89" i="89" s="1"/>
  <c r="AJ89" i="89" s="1"/>
  <c r="AZ72" i="89"/>
  <c r="T72" i="89" s="1"/>
  <c r="AJ72" i="89" s="1"/>
  <c r="AZ37" i="89"/>
  <c r="T37" i="89" s="1"/>
  <c r="AJ37" i="89" s="1"/>
  <c r="BI202" i="89"/>
  <c r="AC202" i="89" s="1"/>
  <c r="AS202" i="89" s="1"/>
  <c r="BI148" i="89"/>
  <c r="AC148" i="89" s="1"/>
  <c r="AS148" i="89" s="1"/>
  <c r="BI87" i="89"/>
  <c r="AC87" i="89" s="1"/>
  <c r="AS87" i="89" s="1"/>
  <c r="BI70" i="89"/>
  <c r="AC70" i="89" s="1"/>
  <c r="AS70" i="89" s="1"/>
  <c r="BI58" i="89"/>
  <c r="AC58" i="89" s="1"/>
  <c r="AS58" i="89" s="1"/>
  <c r="BA145" i="89"/>
  <c r="U145" i="89" s="1"/>
  <c r="AK145" i="89" s="1"/>
  <c r="BA113" i="89"/>
  <c r="U113" i="89" s="1"/>
  <c r="AK113" i="89" s="1"/>
  <c r="AY96" i="89"/>
  <c r="S96" i="89" s="1"/>
  <c r="AI96" i="89" s="1"/>
  <c r="BH145" i="89"/>
  <c r="AB145" i="89" s="1"/>
  <c r="AR145" i="89" s="1"/>
  <c r="BC57" i="89"/>
  <c r="W57" i="89" s="1"/>
  <c r="AM57" i="89" s="1"/>
  <c r="BC61" i="89"/>
  <c r="W61" i="89" s="1"/>
  <c r="AM61" i="89" s="1"/>
  <c r="BC65" i="89"/>
  <c r="W65" i="89" s="1"/>
  <c r="AM65" i="89" s="1"/>
  <c r="BC69" i="89"/>
  <c r="W69" i="89" s="1"/>
  <c r="AM69" i="89" s="1"/>
  <c r="BC73" i="89"/>
  <c r="W73" i="89" s="1"/>
  <c r="AM73" i="89" s="1"/>
  <c r="BC77" i="89"/>
  <c r="W77" i="89" s="1"/>
  <c r="AM77" i="89" s="1"/>
  <c r="BC81" i="89"/>
  <c r="W81" i="89" s="1"/>
  <c r="AM81" i="89" s="1"/>
  <c r="BC89" i="89"/>
  <c r="W89" i="89" s="1"/>
  <c r="AM89" i="89" s="1"/>
  <c r="BC93" i="89"/>
  <c r="W93" i="89" s="1"/>
  <c r="AM93" i="89" s="1"/>
  <c r="BC97" i="89"/>
  <c r="W97" i="89" s="1"/>
  <c r="AM97" i="89" s="1"/>
  <c r="BC101" i="89"/>
  <c r="W101" i="89" s="1"/>
  <c r="AM101" i="89" s="1"/>
  <c r="BC105" i="89"/>
  <c r="W105" i="89" s="1"/>
  <c r="AM105" i="89" s="1"/>
  <c r="BC113" i="89"/>
  <c r="W113" i="89" s="1"/>
  <c r="AM113" i="89" s="1"/>
  <c r="BC117" i="89"/>
  <c r="W117" i="89" s="1"/>
  <c r="AM117" i="89" s="1"/>
  <c r="BC121" i="89"/>
  <c r="W121" i="89" s="1"/>
  <c r="AM121" i="89" s="1"/>
  <c r="BC125" i="89"/>
  <c r="W125" i="89" s="1"/>
  <c r="AM125" i="89" s="1"/>
  <c r="BC132" i="89"/>
  <c r="W132" i="89" s="1"/>
  <c r="AM132" i="89" s="1"/>
  <c r="BC136" i="89"/>
  <c r="W136" i="89" s="1"/>
  <c r="AM136" i="89" s="1"/>
  <c r="BC140" i="89"/>
  <c r="W140" i="89" s="1"/>
  <c r="AM140" i="89" s="1"/>
  <c r="BC144" i="89"/>
  <c r="W144" i="89" s="1"/>
  <c r="AM144" i="89" s="1"/>
  <c r="BC149" i="89"/>
  <c r="W149" i="89" s="1"/>
  <c r="AM149" i="89" s="1"/>
  <c r="BC157" i="89"/>
  <c r="W157" i="89" s="1"/>
  <c r="AM157" i="89" s="1"/>
  <c r="BC161" i="89"/>
  <c r="W161" i="89" s="1"/>
  <c r="AM161" i="89" s="1"/>
  <c r="BC165" i="89"/>
  <c r="W165" i="89" s="1"/>
  <c r="AM165" i="89" s="1"/>
  <c r="BC169" i="89"/>
  <c r="W169" i="89" s="1"/>
  <c r="AM169" i="89" s="1"/>
  <c r="BC189" i="89"/>
  <c r="W189" i="89" s="1"/>
  <c r="AM189" i="89" s="1"/>
  <c r="BC193" i="89"/>
  <c r="W193" i="89" s="1"/>
  <c r="AM193" i="89" s="1"/>
  <c r="BC197" i="89"/>
  <c r="W197" i="89" s="1"/>
  <c r="AM197" i="89" s="1"/>
  <c r="BC201" i="89"/>
  <c r="W201" i="89" s="1"/>
  <c r="AM201" i="89" s="1"/>
  <c r="BC217" i="89"/>
  <c r="W217" i="89" s="1"/>
  <c r="AM217" i="89" s="1"/>
  <c r="BC220" i="89"/>
  <c r="W220" i="89" s="1"/>
  <c r="AM220" i="89" s="1"/>
  <c r="AY166" i="89"/>
  <c r="S166" i="89" s="1"/>
  <c r="AI166" i="89" s="1"/>
  <c r="AY150" i="89"/>
  <c r="S150" i="89" s="1"/>
  <c r="AI150" i="89" s="1"/>
  <c r="AY132" i="89"/>
  <c r="S132" i="89" s="1"/>
  <c r="AI132" i="89" s="1"/>
  <c r="AY86" i="89"/>
  <c r="S86" i="89" s="1"/>
  <c r="AI86" i="89" s="1"/>
  <c r="AY30" i="89"/>
  <c r="S30" i="89" s="1"/>
  <c r="AI30" i="89" s="1"/>
  <c r="BF210" i="89"/>
  <c r="Z210" i="89" s="1"/>
  <c r="AP210" i="89" s="1"/>
  <c r="BF191" i="89"/>
  <c r="Z191" i="89" s="1"/>
  <c r="AP191" i="89" s="1"/>
  <c r="BF158" i="89"/>
  <c r="Z158" i="89" s="1"/>
  <c r="AP158" i="89" s="1"/>
  <c r="BF111" i="89"/>
  <c r="Z111" i="89" s="1"/>
  <c r="AP111" i="89" s="1"/>
  <c r="BF85" i="89"/>
  <c r="Z85" i="89" s="1"/>
  <c r="AP85" i="89" s="1"/>
  <c r="BF68" i="89"/>
  <c r="Z68" i="89" s="1"/>
  <c r="AP68" i="89" s="1"/>
  <c r="BF52" i="89"/>
  <c r="Z52" i="89" s="1"/>
  <c r="AP52" i="89" s="1"/>
  <c r="BF31" i="89"/>
  <c r="Z31" i="89" s="1"/>
  <c r="AP31" i="89" s="1"/>
  <c r="BH152" i="89"/>
  <c r="AB152" i="89" s="1"/>
  <c r="AR152" i="89" s="1"/>
  <c r="AZ185" i="89"/>
  <c r="T185" i="89" s="1"/>
  <c r="AJ185" i="89" s="1"/>
  <c r="AZ170" i="89"/>
  <c r="T170" i="89" s="1"/>
  <c r="AJ170" i="89" s="1"/>
  <c r="AZ136" i="89"/>
  <c r="T136" i="89" s="1"/>
  <c r="AJ136" i="89" s="1"/>
  <c r="AZ129" i="89"/>
  <c r="T129" i="89" s="1"/>
  <c r="AJ129" i="89" s="1"/>
  <c r="AZ90" i="89"/>
  <c r="T90" i="89" s="1"/>
  <c r="AJ90" i="89" s="1"/>
  <c r="AZ60" i="89"/>
  <c r="T60" i="89" s="1"/>
  <c r="AJ60" i="89" s="1"/>
  <c r="BI121" i="89"/>
  <c r="AC121" i="89" s="1"/>
  <c r="AS121" i="89" s="1"/>
  <c r="BI135" i="89"/>
  <c r="AC135" i="89" s="1"/>
  <c r="AS135" i="89" s="1"/>
  <c r="BI75" i="89"/>
  <c r="AC75" i="89" s="1"/>
  <c r="AS75" i="89" s="1"/>
  <c r="BI63" i="89"/>
  <c r="AC63" i="89" s="1"/>
  <c r="AS63" i="89" s="1"/>
  <c r="BI47" i="89"/>
  <c r="AC47" i="89" s="1"/>
  <c r="AS47" i="89" s="1"/>
  <c r="BA166" i="89"/>
  <c r="U166" i="89" s="1"/>
  <c r="AK166" i="89" s="1"/>
  <c r="BA152" i="89"/>
  <c r="U152" i="89" s="1"/>
  <c r="AK152" i="89" s="1"/>
  <c r="BA118" i="89"/>
  <c r="U118" i="89" s="1"/>
  <c r="AK118" i="89" s="1"/>
  <c r="BA95" i="89"/>
  <c r="U95" i="89" s="1"/>
  <c r="AK95" i="89" s="1"/>
  <c r="BA70" i="89"/>
  <c r="U70" i="89" s="1"/>
  <c r="AK70" i="89" s="1"/>
  <c r="BA54" i="89"/>
  <c r="U54" i="89" s="1"/>
  <c r="AK54" i="89" s="1"/>
  <c r="AY173" i="89"/>
  <c r="S173" i="89" s="1"/>
  <c r="AI173" i="89" s="1"/>
  <c r="AY143" i="89"/>
  <c r="S143" i="89" s="1"/>
  <c r="AI143" i="89" s="1"/>
  <c r="AY97" i="89"/>
  <c r="S97" i="89" s="1"/>
  <c r="AI97" i="89" s="1"/>
  <c r="BH146" i="89"/>
  <c r="AB146" i="89" s="1"/>
  <c r="AR146" i="89" s="1"/>
  <c r="AZ212" i="89"/>
  <c r="T212" i="89" s="1"/>
  <c r="AJ212" i="89" s="1"/>
  <c r="AZ199" i="89"/>
  <c r="T199" i="89" s="1"/>
  <c r="AJ199" i="89" s="1"/>
  <c r="AZ180" i="89"/>
  <c r="T180" i="89" s="1"/>
  <c r="AJ180" i="89" s="1"/>
  <c r="AZ164" i="89"/>
  <c r="T164" i="89" s="1"/>
  <c r="AJ164" i="89" s="1"/>
  <c r="AZ148" i="89"/>
  <c r="T148" i="89" s="1"/>
  <c r="AJ148" i="89" s="1"/>
  <c r="AZ128" i="89"/>
  <c r="T128" i="89" s="1"/>
  <c r="AJ128" i="89" s="1"/>
  <c r="AZ115" i="89"/>
  <c r="T115" i="89" s="1"/>
  <c r="AJ115" i="89" s="1"/>
  <c r="AZ101" i="89"/>
  <c r="T101" i="89" s="1"/>
  <c r="AJ101" i="89" s="1"/>
  <c r="AZ85" i="89"/>
  <c r="T85" i="89" s="1"/>
  <c r="AJ85" i="89" s="1"/>
  <c r="AZ68" i="89"/>
  <c r="T68" i="89" s="1"/>
  <c r="AJ68" i="89" s="1"/>
  <c r="AZ33" i="89"/>
  <c r="T33" i="89" s="1"/>
  <c r="AJ33" i="89" s="1"/>
  <c r="BI127" i="89"/>
  <c r="AC127" i="89" s="1"/>
  <c r="AS127" i="89" s="1"/>
  <c r="BI66" i="89"/>
  <c r="AC66" i="89" s="1"/>
  <c r="AS66" i="89" s="1"/>
  <c r="BI54" i="89"/>
  <c r="AC54" i="89" s="1"/>
  <c r="AS54" i="89" s="1"/>
  <c r="BA102" i="89"/>
  <c r="U102" i="89" s="1"/>
  <c r="AK102" i="89" s="1"/>
  <c r="AY183" i="89"/>
  <c r="S183" i="89" s="1"/>
  <c r="AI183" i="89" s="1"/>
  <c r="AY138" i="89"/>
  <c r="S138" i="89" s="1"/>
  <c r="AI138" i="89" s="1"/>
  <c r="BH106" i="89"/>
  <c r="AB106" i="89" s="1"/>
  <c r="AR106" i="89" s="1"/>
  <c r="AY227" i="89"/>
  <c r="S227" i="89" s="1"/>
  <c r="AI227" i="89" s="1"/>
  <c r="BA42" i="89"/>
  <c r="U42" i="89" s="1"/>
  <c r="AK42" i="89" s="1"/>
  <c r="AY190" i="89"/>
  <c r="S190" i="89" s="1"/>
  <c r="AI190" i="89" s="1"/>
  <c r="BH207" i="89"/>
  <c r="AB207" i="89" s="1"/>
  <c r="AR207" i="89" s="1"/>
  <c r="BH192" i="89"/>
  <c r="AB192" i="89" s="1"/>
  <c r="AR192" i="89" s="1"/>
  <c r="BH175" i="89"/>
  <c r="AB175" i="89" s="1"/>
  <c r="AR175" i="89" s="1"/>
  <c r="BH159" i="89"/>
  <c r="AB159" i="89" s="1"/>
  <c r="AR159" i="89" s="1"/>
  <c r="BH124" i="89"/>
  <c r="AB124" i="89" s="1"/>
  <c r="AR124" i="89" s="1"/>
  <c r="BH95" i="89"/>
  <c r="AB95" i="89" s="1"/>
  <c r="AR95" i="89" s="1"/>
  <c r="BH78" i="89"/>
  <c r="AB78" i="89" s="1"/>
  <c r="AR78" i="89" s="1"/>
  <c r="BH50" i="89"/>
  <c r="AB50" i="89" s="1"/>
  <c r="AR50" i="89" s="1"/>
  <c r="BB215" i="89"/>
  <c r="V215" i="89" s="1"/>
  <c r="AL215" i="89" s="1"/>
  <c r="BB200" i="89"/>
  <c r="V200" i="89" s="1"/>
  <c r="AL200" i="89" s="1"/>
  <c r="BB187" i="89"/>
  <c r="V187" i="89" s="1"/>
  <c r="AL187" i="89" s="1"/>
  <c r="BB172" i="89"/>
  <c r="V172" i="89" s="1"/>
  <c r="AL172" i="89" s="1"/>
  <c r="BB155" i="89"/>
  <c r="V155" i="89" s="1"/>
  <c r="AL155" i="89" s="1"/>
  <c r="BB139" i="89"/>
  <c r="V139" i="89" s="1"/>
  <c r="AL139" i="89" s="1"/>
  <c r="BB123" i="89"/>
  <c r="V123" i="89" s="1"/>
  <c r="AL123" i="89" s="1"/>
  <c r="BB109" i="89"/>
  <c r="V109" i="89" s="1"/>
  <c r="AL109" i="89" s="1"/>
  <c r="BB101" i="89"/>
  <c r="V101" i="89" s="1"/>
  <c r="AL101" i="89" s="1"/>
  <c r="BB68" i="89"/>
  <c r="V68" i="89" s="1"/>
  <c r="AL68" i="89" s="1"/>
  <c r="BB52" i="89"/>
  <c r="V52" i="89" s="1"/>
  <c r="AL52" i="89" s="1"/>
  <c r="BB43" i="89"/>
  <c r="V43" i="89" s="1"/>
  <c r="AL43" i="89" s="1"/>
  <c r="BB27" i="89"/>
  <c r="V27" i="89" s="1"/>
  <c r="AL27" i="89" s="1"/>
  <c r="BA130" i="89"/>
  <c r="U130" i="89" s="1"/>
  <c r="AK130" i="89" s="1"/>
  <c r="BA108" i="89"/>
  <c r="U108" i="89" s="1"/>
  <c r="AK108" i="89" s="1"/>
  <c r="BA84" i="89"/>
  <c r="U84" i="89" s="1"/>
  <c r="AK84" i="89" s="1"/>
  <c r="BA41" i="89"/>
  <c r="U41" i="89" s="1"/>
  <c r="AK41" i="89" s="1"/>
  <c r="BE35" i="89"/>
  <c r="Y35" i="89" s="1"/>
  <c r="AO35" i="89" s="1"/>
  <c r="BE39" i="89"/>
  <c r="Y39" i="89" s="1"/>
  <c r="AO39" i="89" s="1"/>
  <c r="BE43" i="89"/>
  <c r="Y43" i="89" s="1"/>
  <c r="AO43" i="89" s="1"/>
  <c r="BE29" i="89"/>
  <c r="Y29" i="89" s="1"/>
  <c r="AO29" i="89" s="1"/>
  <c r="BE33" i="89"/>
  <c r="Y33" i="89" s="1"/>
  <c r="AO33" i="89" s="1"/>
  <c r="BE48" i="89"/>
  <c r="Y48" i="89" s="1"/>
  <c r="AO48" i="89" s="1"/>
  <c r="BE52" i="89"/>
  <c r="Y52" i="89" s="1"/>
  <c r="AO52" i="89" s="1"/>
  <c r="BE56" i="89"/>
  <c r="Y56" i="89" s="1"/>
  <c r="AO56" i="89" s="1"/>
  <c r="BE60" i="89"/>
  <c r="Y60" i="89" s="1"/>
  <c r="AO60" i="89" s="1"/>
  <c r="BE64" i="89"/>
  <c r="Y64" i="89" s="1"/>
  <c r="AO64" i="89" s="1"/>
  <c r="BE68" i="89"/>
  <c r="Y68" i="89" s="1"/>
  <c r="AO68" i="89" s="1"/>
  <c r="BE72" i="89"/>
  <c r="Y72" i="89" s="1"/>
  <c r="AO72" i="89" s="1"/>
  <c r="BE76" i="89"/>
  <c r="Y76" i="89" s="1"/>
  <c r="AO76" i="89" s="1"/>
  <c r="BE81" i="89"/>
  <c r="Y81" i="89" s="1"/>
  <c r="AO81" i="89" s="1"/>
  <c r="BE89" i="89"/>
  <c r="Y89" i="89" s="1"/>
  <c r="AO89" i="89" s="1"/>
  <c r="BE84" i="89"/>
  <c r="Y84" i="89" s="1"/>
  <c r="AO84" i="89" s="1"/>
  <c r="BE92" i="89"/>
  <c r="Y92" i="89" s="1"/>
  <c r="AO92" i="89" s="1"/>
  <c r="BE112" i="89"/>
  <c r="Y112" i="89" s="1"/>
  <c r="AO112" i="89" s="1"/>
  <c r="BE109" i="89"/>
  <c r="Y109" i="89" s="1"/>
  <c r="AO109" i="89" s="1"/>
  <c r="BE95" i="89"/>
  <c r="Y95" i="89" s="1"/>
  <c r="AO95" i="89" s="1"/>
  <c r="BE99" i="89"/>
  <c r="Y99" i="89" s="1"/>
  <c r="AO99" i="89" s="1"/>
  <c r="BE103" i="89"/>
  <c r="Y103" i="89" s="1"/>
  <c r="AO103" i="89" s="1"/>
  <c r="BE116" i="89"/>
  <c r="Y116" i="89" s="1"/>
  <c r="AO116" i="89" s="1"/>
  <c r="BE120" i="89"/>
  <c r="Y120" i="89" s="1"/>
  <c r="AO120" i="89" s="1"/>
  <c r="BE124" i="89"/>
  <c r="Y124" i="89" s="1"/>
  <c r="AO124" i="89" s="1"/>
  <c r="BE128" i="89"/>
  <c r="Y128" i="89" s="1"/>
  <c r="AO128" i="89" s="1"/>
  <c r="BE132" i="89"/>
  <c r="Y132" i="89" s="1"/>
  <c r="AO132" i="89" s="1"/>
  <c r="BE136" i="89"/>
  <c r="Y136" i="89" s="1"/>
  <c r="AO136" i="89" s="1"/>
  <c r="BE140" i="89"/>
  <c r="Y140" i="89" s="1"/>
  <c r="AO140" i="89" s="1"/>
  <c r="BE144" i="89"/>
  <c r="Y144" i="89" s="1"/>
  <c r="AO144" i="89" s="1"/>
  <c r="BE147" i="89"/>
  <c r="Y147" i="89" s="1"/>
  <c r="AO147" i="89" s="1"/>
  <c r="BE152" i="89"/>
  <c r="Y152" i="89" s="1"/>
  <c r="AO152" i="89" s="1"/>
  <c r="BE156" i="89"/>
  <c r="Y156" i="89" s="1"/>
  <c r="AO156" i="89" s="1"/>
  <c r="BE160" i="89"/>
  <c r="Y160" i="89" s="1"/>
  <c r="AO160" i="89" s="1"/>
  <c r="BE164" i="89"/>
  <c r="Y164" i="89" s="1"/>
  <c r="AO164" i="89" s="1"/>
  <c r="BE166" i="89"/>
  <c r="Y166" i="89" s="1"/>
  <c r="AO166" i="89" s="1"/>
  <c r="BE175" i="89"/>
  <c r="Y175" i="89" s="1"/>
  <c r="AO175" i="89" s="1"/>
  <c r="BE172" i="89"/>
  <c r="Y172" i="89" s="1"/>
  <c r="AO172" i="89" s="1"/>
  <c r="BE189" i="89"/>
  <c r="Y189" i="89" s="1"/>
  <c r="AO189" i="89" s="1"/>
  <c r="BE193" i="89"/>
  <c r="Y193" i="89" s="1"/>
  <c r="AO193" i="89" s="1"/>
  <c r="BE181" i="89"/>
  <c r="Y181" i="89" s="1"/>
  <c r="AO181" i="89" s="1"/>
  <c r="BE185" i="89"/>
  <c r="Y185" i="89" s="1"/>
  <c r="AO185" i="89" s="1"/>
  <c r="BE196" i="89"/>
  <c r="Y196" i="89" s="1"/>
  <c r="AO196" i="89" s="1"/>
  <c r="BE201" i="89"/>
  <c r="Y201" i="89" s="1"/>
  <c r="AO201" i="89" s="1"/>
  <c r="BE204" i="89"/>
  <c r="Y204" i="89" s="1"/>
  <c r="AO204" i="89" s="1"/>
  <c r="BE208" i="89"/>
  <c r="Y208" i="89" s="1"/>
  <c r="AO208" i="89" s="1"/>
  <c r="BE216" i="89"/>
  <c r="Y216" i="89" s="1"/>
  <c r="AO216" i="89" s="1"/>
  <c r="BE214" i="89"/>
  <c r="Y214" i="89" s="1"/>
  <c r="AO214" i="89" s="1"/>
  <c r="BG40" i="89"/>
  <c r="AA40" i="89" s="1"/>
  <c r="AQ40" i="89" s="1"/>
  <c r="BG44" i="89"/>
  <c r="AA44" i="89" s="1"/>
  <c r="AQ44" i="89" s="1"/>
  <c r="BG31" i="89"/>
  <c r="AA31" i="89" s="1"/>
  <c r="AQ31" i="89" s="1"/>
  <c r="BG36" i="89"/>
  <c r="AA36" i="89" s="1"/>
  <c r="AQ36" i="89" s="1"/>
  <c r="BG46" i="89"/>
  <c r="AA46" i="89" s="1"/>
  <c r="AQ46" i="89" s="1"/>
  <c r="BG50" i="89"/>
  <c r="AA50" i="89" s="1"/>
  <c r="AQ50" i="89" s="1"/>
  <c r="BG54" i="89"/>
  <c r="AA54" i="89" s="1"/>
  <c r="AQ54" i="89" s="1"/>
  <c r="BG58" i="89"/>
  <c r="AA58" i="89" s="1"/>
  <c r="AQ58" i="89" s="1"/>
  <c r="BG62" i="89"/>
  <c r="AA62" i="89" s="1"/>
  <c r="AQ62" i="89" s="1"/>
  <c r="BG66" i="89"/>
  <c r="AA66" i="89" s="1"/>
  <c r="AQ66" i="89" s="1"/>
  <c r="BG70" i="89"/>
  <c r="AA70" i="89" s="1"/>
  <c r="AQ70" i="89" s="1"/>
  <c r="BG74" i="89"/>
  <c r="AA74" i="89" s="1"/>
  <c r="AQ74" i="89" s="1"/>
  <c r="BG78" i="89"/>
  <c r="AA78" i="89" s="1"/>
  <c r="AQ78" i="89" s="1"/>
  <c r="BG82" i="89"/>
  <c r="AA82" i="89" s="1"/>
  <c r="AQ82" i="89" s="1"/>
  <c r="BG86" i="89"/>
  <c r="AA86" i="89" s="1"/>
  <c r="AQ86" i="89" s="1"/>
  <c r="BG90" i="89"/>
  <c r="AA90" i="89" s="1"/>
  <c r="AQ90" i="89" s="1"/>
  <c r="BG94" i="89"/>
  <c r="AA94" i="89" s="1"/>
  <c r="AQ94" i="89" s="1"/>
  <c r="BG98" i="89"/>
  <c r="AA98" i="89" s="1"/>
  <c r="AQ98" i="89" s="1"/>
  <c r="BG102" i="89"/>
  <c r="AA102" i="89" s="1"/>
  <c r="AQ102" i="89" s="1"/>
  <c r="BG106" i="89"/>
  <c r="AA106" i="89" s="1"/>
  <c r="AQ106" i="89" s="1"/>
  <c r="BG110" i="89"/>
  <c r="AA110" i="89" s="1"/>
  <c r="AQ110" i="89" s="1"/>
  <c r="BG114" i="89"/>
  <c r="AA114" i="89" s="1"/>
  <c r="AQ114" i="89" s="1"/>
  <c r="BG118" i="89"/>
  <c r="AA118" i="89" s="1"/>
  <c r="AQ118" i="89" s="1"/>
  <c r="BG122" i="89"/>
  <c r="AA122" i="89" s="1"/>
  <c r="AQ122" i="89" s="1"/>
  <c r="BG127" i="89"/>
  <c r="AA127" i="89" s="1"/>
  <c r="AQ127" i="89" s="1"/>
  <c r="BG148" i="89"/>
  <c r="AA148" i="89" s="1"/>
  <c r="AQ148" i="89" s="1"/>
  <c r="BG133" i="89"/>
  <c r="AA133" i="89" s="1"/>
  <c r="AQ133" i="89" s="1"/>
  <c r="BG137" i="89"/>
  <c r="AA137" i="89" s="1"/>
  <c r="AQ137" i="89" s="1"/>
  <c r="BG141" i="89"/>
  <c r="AA141" i="89" s="1"/>
  <c r="AQ141" i="89" s="1"/>
  <c r="BG145" i="89"/>
  <c r="AA145" i="89" s="1"/>
  <c r="AQ145" i="89" s="1"/>
  <c r="BG150" i="89"/>
  <c r="AA150" i="89" s="1"/>
  <c r="AQ150" i="89" s="1"/>
  <c r="BG154" i="89"/>
  <c r="AA154" i="89" s="1"/>
  <c r="AQ154" i="89" s="1"/>
  <c r="BG158" i="89"/>
  <c r="AA158" i="89" s="1"/>
  <c r="AQ158" i="89" s="1"/>
  <c r="BG162" i="89"/>
  <c r="AA162" i="89" s="1"/>
  <c r="AQ162" i="89" s="1"/>
  <c r="BG166" i="89"/>
  <c r="AA166" i="89" s="1"/>
  <c r="AQ166" i="89" s="1"/>
  <c r="BG179" i="89"/>
  <c r="AA179" i="89" s="1"/>
  <c r="AQ179" i="89" s="1"/>
  <c r="BG170" i="89"/>
  <c r="AA170" i="89" s="1"/>
  <c r="AQ170" i="89" s="1"/>
  <c r="BG174" i="89"/>
  <c r="AA174" i="89" s="1"/>
  <c r="AQ174" i="89" s="1"/>
  <c r="BG178" i="89"/>
  <c r="AA178" i="89" s="1"/>
  <c r="AQ178" i="89" s="1"/>
  <c r="BG183" i="89"/>
  <c r="AA183" i="89" s="1"/>
  <c r="AQ183" i="89" s="1"/>
  <c r="BG190" i="89"/>
  <c r="AA190" i="89" s="1"/>
  <c r="AQ190" i="89" s="1"/>
  <c r="BG194" i="89"/>
  <c r="AA194" i="89" s="1"/>
  <c r="AQ194" i="89" s="1"/>
  <c r="BG204" i="89"/>
  <c r="AA204" i="89" s="1"/>
  <c r="AQ204" i="89" s="1"/>
  <c r="BG198" i="89"/>
  <c r="AA198" i="89" s="1"/>
  <c r="AQ198" i="89" s="1"/>
  <c r="BG202" i="89"/>
  <c r="AA202" i="89" s="1"/>
  <c r="AQ202" i="89" s="1"/>
  <c r="BG210" i="89"/>
  <c r="AA210" i="89" s="1"/>
  <c r="AQ210" i="89" s="1"/>
  <c r="BG214" i="89"/>
  <c r="AA214" i="89" s="1"/>
  <c r="AQ214" i="89" s="1"/>
  <c r="BG218" i="89"/>
  <c r="AA218" i="89" s="1"/>
  <c r="AQ218" i="89" s="1"/>
  <c r="BG222" i="89"/>
  <c r="AA222" i="89" s="1"/>
  <c r="AQ222" i="89" s="1"/>
  <c r="AY221" i="89"/>
  <c r="S221" i="89" s="1"/>
  <c r="AI221" i="89" s="1"/>
  <c r="AY189" i="89"/>
  <c r="S189" i="89" s="1"/>
  <c r="AI189" i="89" s="1"/>
  <c r="AY157" i="89"/>
  <c r="S157" i="89" s="1"/>
  <c r="AI157" i="89" s="1"/>
  <c r="AY77" i="89"/>
  <c r="S77" i="89" s="1"/>
  <c r="AI77" i="89" s="1"/>
  <c r="AY61" i="89"/>
  <c r="S61" i="89" s="1"/>
  <c r="AI61" i="89" s="1"/>
  <c r="AY45" i="89"/>
  <c r="S45" i="89" s="1"/>
  <c r="AI45" i="89" s="1"/>
  <c r="BF212" i="89"/>
  <c r="Z212" i="89" s="1"/>
  <c r="AP212" i="89" s="1"/>
  <c r="BF197" i="89"/>
  <c r="Z197" i="89" s="1"/>
  <c r="AP197" i="89" s="1"/>
  <c r="BF179" i="89"/>
  <c r="Z179" i="89" s="1"/>
  <c r="AP179" i="89" s="1"/>
  <c r="BF165" i="89"/>
  <c r="Z165" i="89" s="1"/>
  <c r="AP165" i="89" s="1"/>
  <c r="BF149" i="89"/>
  <c r="Z149" i="89" s="1"/>
  <c r="AP149" i="89" s="1"/>
  <c r="BF134" i="89"/>
  <c r="Z134" i="89" s="1"/>
  <c r="AP134" i="89" s="1"/>
  <c r="BF118" i="89"/>
  <c r="Z118" i="89" s="1"/>
  <c r="AP118" i="89" s="1"/>
  <c r="BF104" i="89"/>
  <c r="Z104" i="89" s="1"/>
  <c r="AP104" i="89" s="1"/>
  <c r="BF75" i="89"/>
  <c r="Z75" i="89" s="1"/>
  <c r="AP75" i="89" s="1"/>
  <c r="BF59" i="89"/>
  <c r="Z59" i="89" s="1"/>
  <c r="AP59" i="89" s="1"/>
  <c r="BF103" i="89"/>
  <c r="Z103" i="89" s="1"/>
  <c r="AP103" i="89" s="1"/>
  <c r="BF38" i="89"/>
  <c r="Z38" i="89" s="1"/>
  <c r="AP38" i="89" s="1"/>
  <c r="BH191" i="89"/>
  <c r="AB191" i="89" s="1"/>
  <c r="AR191" i="89" s="1"/>
  <c r="BH174" i="89"/>
  <c r="AB174" i="89" s="1"/>
  <c r="AR174" i="89" s="1"/>
  <c r="BH158" i="89"/>
  <c r="AB158" i="89" s="1"/>
  <c r="AR158" i="89" s="1"/>
  <c r="BH123" i="89"/>
  <c r="AB123" i="89" s="1"/>
  <c r="AR123" i="89" s="1"/>
  <c r="BH77" i="89"/>
  <c r="AB77" i="89" s="1"/>
  <c r="AR77" i="89" s="1"/>
  <c r="BH44" i="89"/>
  <c r="AB44" i="89" s="1"/>
  <c r="AR44" i="89" s="1"/>
  <c r="BH28" i="89"/>
  <c r="AB28" i="89" s="1"/>
  <c r="AR28" i="89" s="1"/>
  <c r="BH49" i="89"/>
  <c r="AB49" i="89" s="1"/>
  <c r="AR49" i="89" s="1"/>
  <c r="BB217" i="89"/>
  <c r="V217" i="89" s="1"/>
  <c r="AL217" i="89" s="1"/>
  <c r="BB199" i="89"/>
  <c r="V199" i="89" s="1"/>
  <c r="AL199" i="89" s="1"/>
  <c r="BB186" i="89"/>
  <c r="V186" i="89" s="1"/>
  <c r="AL186" i="89" s="1"/>
  <c r="BB170" i="89"/>
  <c r="V170" i="89" s="1"/>
  <c r="AL170" i="89" s="1"/>
  <c r="BB154" i="89"/>
  <c r="V154" i="89" s="1"/>
  <c r="AL154" i="89" s="1"/>
  <c r="BB138" i="89"/>
  <c r="V138" i="89" s="1"/>
  <c r="AL138" i="89" s="1"/>
  <c r="BB122" i="89"/>
  <c r="V122" i="89" s="1"/>
  <c r="AL122" i="89" s="1"/>
  <c r="BB107" i="89"/>
  <c r="V107" i="89" s="1"/>
  <c r="AL107" i="89" s="1"/>
  <c r="BB97" i="89"/>
  <c r="V97" i="89" s="1"/>
  <c r="AL97" i="89" s="1"/>
  <c r="BB67" i="89"/>
  <c r="V67" i="89" s="1"/>
  <c r="AL67" i="89" s="1"/>
  <c r="BB51" i="89"/>
  <c r="V51" i="89" s="1"/>
  <c r="AL51" i="89" s="1"/>
  <c r="BB42" i="89"/>
  <c r="V42" i="89" s="1"/>
  <c r="AL42" i="89" s="1"/>
  <c r="BA205" i="89"/>
  <c r="U205" i="89" s="1"/>
  <c r="AK205" i="89" s="1"/>
  <c r="BA189" i="89"/>
  <c r="U189" i="89" s="1"/>
  <c r="AK189" i="89" s="1"/>
  <c r="BA169" i="89"/>
  <c r="U169" i="89" s="1"/>
  <c r="AK169" i="89" s="1"/>
  <c r="BA157" i="89"/>
  <c r="U157" i="89" s="1"/>
  <c r="AK157" i="89" s="1"/>
  <c r="BA105" i="89"/>
  <c r="U105" i="89" s="1"/>
  <c r="AK105" i="89" s="1"/>
  <c r="BA77" i="89"/>
  <c r="U77" i="89" s="1"/>
  <c r="AK77" i="89" s="1"/>
  <c r="BA36" i="89"/>
  <c r="U36" i="89" s="1"/>
  <c r="AK36" i="89" s="1"/>
  <c r="AY220" i="89"/>
  <c r="S220" i="89" s="1"/>
  <c r="AI220" i="89" s="1"/>
  <c r="AY201" i="89"/>
  <c r="S201" i="89" s="1"/>
  <c r="AI201" i="89" s="1"/>
  <c r="AY188" i="89"/>
  <c r="S188" i="89" s="1"/>
  <c r="AI188" i="89" s="1"/>
  <c r="AY156" i="89"/>
  <c r="S156" i="89" s="1"/>
  <c r="AI156" i="89" s="1"/>
  <c r="AY124" i="89"/>
  <c r="S124" i="89" s="1"/>
  <c r="AI124" i="89" s="1"/>
  <c r="AY92" i="89"/>
  <c r="S92" i="89" s="1"/>
  <c r="AI92" i="89" s="1"/>
  <c r="AY76" i="89"/>
  <c r="S76" i="89" s="1"/>
  <c r="AI76" i="89" s="1"/>
  <c r="AY60" i="89"/>
  <c r="S60" i="89" s="1"/>
  <c r="AI60" i="89" s="1"/>
  <c r="AY39" i="89"/>
  <c r="S39" i="89" s="1"/>
  <c r="AI39" i="89" s="1"/>
  <c r="AY29" i="89"/>
  <c r="S29" i="89" s="1"/>
  <c r="AI29" i="89" s="1"/>
  <c r="BF211" i="89"/>
  <c r="Z211" i="89" s="1"/>
  <c r="AP211" i="89" s="1"/>
  <c r="BF198" i="89"/>
  <c r="Z198" i="89" s="1"/>
  <c r="AP198" i="89" s="1"/>
  <c r="BF180" i="89"/>
  <c r="Z180" i="89" s="1"/>
  <c r="AP180" i="89" s="1"/>
  <c r="BF164" i="89"/>
  <c r="Z164" i="89" s="1"/>
  <c r="AP164" i="89" s="1"/>
  <c r="BF148" i="89"/>
  <c r="Z148" i="89" s="1"/>
  <c r="AP148" i="89" s="1"/>
  <c r="BF133" i="89"/>
  <c r="Z133" i="89" s="1"/>
  <c r="AP133" i="89" s="1"/>
  <c r="BF117" i="89"/>
  <c r="Z117" i="89" s="1"/>
  <c r="AP117" i="89" s="1"/>
  <c r="BF101" i="89"/>
  <c r="Z101" i="89" s="1"/>
  <c r="AP101" i="89" s="1"/>
  <c r="BF74" i="89"/>
  <c r="Z74" i="89" s="1"/>
  <c r="AP74" i="89" s="1"/>
  <c r="BF58" i="89"/>
  <c r="Z58" i="89" s="1"/>
  <c r="AP58" i="89" s="1"/>
  <c r="BF99" i="89"/>
  <c r="Z99" i="89" s="1"/>
  <c r="AP99" i="89" s="1"/>
  <c r="BF37" i="89"/>
  <c r="Z37" i="89" s="1"/>
  <c r="AP37" i="89" s="1"/>
  <c r="BH222" i="89"/>
  <c r="AB222" i="89" s="1"/>
  <c r="AR222" i="89" s="1"/>
  <c r="BH205" i="89"/>
  <c r="AB205" i="89" s="1"/>
  <c r="AR205" i="89" s="1"/>
  <c r="BH190" i="89"/>
  <c r="AB190" i="89" s="1"/>
  <c r="AR190" i="89" s="1"/>
  <c r="BH173" i="89"/>
  <c r="AB173" i="89" s="1"/>
  <c r="AR173" i="89" s="1"/>
  <c r="BH157" i="89"/>
  <c r="AB157" i="89" s="1"/>
  <c r="AR157" i="89" s="1"/>
  <c r="BH122" i="89"/>
  <c r="AB122" i="89" s="1"/>
  <c r="AR122" i="89" s="1"/>
  <c r="BH93" i="89"/>
  <c r="AB93" i="89" s="1"/>
  <c r="AR93" i="89" s="1"/>
  <c r="BH76" i="89"/>
  <c r="AB76" i="89" s="1"/>
  <c r="AR76" i="89" s="1"/>
  <c r="BH43" i="89"/>
  <c r="AB43" i="89" s="1"/>
  <c r="AR43" i="89" s="1"/>
  <c r="BH27" i="89"/>
  <c r="AB27" i="89" s="1"/>
  <c r="AR27" i="89" s="1"/>
  <c r="BH48" i="89"/>
  <c r="AB48" i="89" s="1"/>
  <c r="AR48" i="89" s="1"/>
  <c r="AZ225" i="89"/>
  <c r="T225" i="89" s="1"/>
  <c r="AJ225" i="89" s="1"/>
  <c r="AZ208" i="89"/>
  <c r="T208" i="89" s="1"/>
  <c r="AJ208" i="89" s="1"/>
  <c r="AZ191" i="89"/>
  <c r="T191" i="89" s="1"/>
  <c r="AJ191" i="89" s="1"/>
  <c r="AZ175" i="89"/>
  <c r="T175" i="89" s="1"/>
  <c r="AJ175" i="89" s="1"/>
  <c r="AZ159" i="89"/>
  <c r="T159" i="89" s="1"/>
  <c r="AJ159" i="89" s="1"/>
  <c r="AZ142" i="89"/>
  <c r="T142" i="89" s="1"/>
  <c r="AJ142" i="89" s="1"/>
  <c r="AZ132" i="89"/>
  <c r="T132" i="89" s="1"/>
  <c r="AJ132" i="89" s="1"/>
  <c r="AZ110" i="89"/>
  <c r="T110" i="89" s="1"/>
  <c r="AJ110" i="89" s="1"/>
  <c r="AZ96" i="89"/>
  <c r="T96" i="89" s="1"/>
  <c r="AJ96" i="89" s="1"/>
  <c r="AZ79" i="89"/>
  <c r="T79" i="89" s="1"/>
  <c r="AJ79" i="89" s="1"/>
  <c r="AZ44" i="89"/>
  <c r="T44" i="89" s="1"/>
  <c r="AJ44" i="89" s="1"/>
  <c r="AZ28" i="89"/>
  <c r="T28" i="89" s="1"/>
  <c r="AJ28" i="89" s="1"/>
  <c r="AZ50" i="89"/>
  <c r="T50" i="89" s="1"/>
  <c r="AJ50" i="89" s="1"/>
  <c r="BB216" i="89"/>
  <c r="V216" i="89" s="1"/>
  <c r="AL216" i="89" s="1"/>
  <c r="BB205" i="89"/>
  <c r="V205" i="89" s="1"/>
  <c r="AL205" i="89" s="1"/>
  <c r="BB185" i="89"/>
  <c r="V185" i="89" s="1"/>
  <c r="AL185" i="89" s="1"/>
  <c r="BB169" i="89"/>
  <c r="V169" i="89" s="1"/>
  <c r="AL169" i="89" s="1"/>
  <c r="BB153" i="89"/>
  <c r="V153" i="89" s="1"/>
  <c r="AL153" i="89" s="1"/>
  <c r="BB137" i="89"/>
  <c r="V137" i="89" s="1"/>
  <c r="AL137" i="89" s="1"/>
  <c r="BB121" i="89"/>
  <c r="V121" i="89" s="1"/>
  <c r="AL121" i="89" s="1"/>
  <c r="BB105" i="89"/>
  <c r="V105" i="89" s="1"/>
  <c r="AL105" i="89" s="1"/>
  <c r="BB93" i="89"/>
  <c r="V93" i="89" s="1"/>
  <c r="AL93" i="89" s="1"/>
  <c r="BB66" i="89"/>
  <c r="V66" i="89" s="1"/>
  <c r="AL66" i="89" s="1"/>
  <c r="BB50" i="89"/>
  <c r="V50" i="89" s="1"/>
  <c r="AL50" i="89" s="1"/>
  <c r="BB41" i="89"/>
  <c r="V41" i="89" s="1"/>
  <c r="AL41" i="89" s="1"/>
  <c r="BA208" i="89"/>
  <c r="U208" i="89" s="1"/>
  <c r="AK208" i="89" s="1"/>
  <c r="BA192" i="89"/>
  <c r="U192" i="89" s="1"/>
  <c r="AK192" i="89" s="1"/>
  <c r="BA176" i="89"/>
  <c r="U176" i="89" s="1"/>
  <c r="AK176" i="89" s="1"/>
  <c r="BA160" i="89"/>
  <c r="U160" i="89" s="1"/>
  <c r="AK160" i="89" s="1"/>
  <c r="BA144" i="89"/>
  <c r="U144" i="89" s="1"/>
  <c r="AK144" i="89" s="1"/>
  <c r="BA128" i="89"/>
  <c r="U128" i="89" s="1"/>
  <c r="AK128" i="89" s="1"/>
  <c r="BA112" i="89"/>
  <c r="U112" i="89" s="1"/>
  <c r="AK112" i="89" s="1"/>
  <c r="BA111" i="89"/>
  <c r="U111" i="89" s="1"/>
  <c r="AK111" i="89" s="1"/>
  <c r="BA80" i="89"/>
  <c r="U80" i="89" s="1"/>
  <c r="AK80" i="89" s="1"/>
  <c r="BA64" i="89"/>
  <c r="U64" i="89" s="1"/>
  <c r="AK64" i="89" s="1"/>
  <c r="BA48" i="89"/>
  <c r="U48" i="89" s="1"/>
  <c r="AK48" i="89" s="1"/>
  <c r="BA39" i="89"/>
  <c r="U39" i="89" s="1"/>
  <c r="AK39" i="89" s="1"/>
  <c r="BJ29" i="89"/>
  <c r="AD29" i="89" s="1"/>
  <c r="AT29" i="89" s="1"/>
  <c r="BJ33" i="89"/>
  <c r="AD33" i="89" s="1"/>
  <c r="AT33" i="89" s="1"/>
  <c r="BJ37" i="89"/>
  <c r="AD37" i="89" s="1"/>
  <c r="AT37" i="89" s="1"/>
  <c r="BJ41" i="89"/>
  <c r="AD41" i="89" s="1"/>
  <c r="AT41" i="89" s="1"/>
  <c r="BJ83" i="89"/>
  <c r="AD83" i="89" s="1"/>
  <c r="AT83" i="89" s="1"/>
  <c r="BJ91" i="89"/>
  <c r="AD91" i="89" s="1"/>
  <c r="AT91" i="89" s="1"/>
  <c r="BJ45" i="89"/>
  <c r="AD45" i="89" s="1"/>
  <c r="AT45" i="89" s="1"/>
  <c r="BJ49" i="89"/>
  <c r="AD49" i="89" s="1"/>
  <c r="AT49" i="89" s="1"/>
  <c r="BJ53" i="89"/>
  <c r="AD53" i="89" s="1"/>
  <c r="AT53" i="89" s="1"/>
  <c r="BJ57" i="89"/>
  <c r="AD57" i="89" s="1"/>
  <c r="AT57" i="89" s="1"/>
  <c r="BJ61" i="89"/>
  <c r="AD61" i="89" s="1"/>
  <c r="AT61" i="89" s="1"/>
  <c r="BJ65" i="89"/>
  <c r="AD65" i="89" s="1"/>
  <c r="AT65" i="89" s="1"/>
  <c r="BJ69" i="89"/>
  <c r="AD69" i="89" s="1"/>
  <c r="AT69" i="89" s="1"/>
  <c r="BJ73" i="89"/>
  <c r="AD73" i="89" s="1"/>
  <c r="AT73" i="89" s="1"/>
  <c r="BJ77" i="89"/>
  <c r="AD77" i="89" s="1"/>
  <c r="AT77" i="89" s="1"/>
  <c r="BJ95" i="89"/>
  <c r="AD95" i="89" s="1"/>
  <c r="AT95" i="89" s="1"/>
  <c r="BJ86" i="89"/>
  <c r="AD86" i="89" s="1"/>
  <c r="AT86" i="89" s="1"/>
  <c r="BJ96" i="89"/>
  <c r="AD96" i="89" s="1"/>
  <c r="AT96" i="89" s="1"/>
  <c r="BJ93" i="89"/>
  <c r="AD93" i="89" s="1"/>
  <c r="AT93" i="89" s="1"/>
  <c r="BJ107" i="89"/>
  <c r="AD107" i="89" s="1"/>
  <c r="AT107" i="89" s="1"/>
  <c r="BJ106" i="89"/>
  <c r="AD106" i="89" s="1"/>
  <c r="AT106" i="89" s="1"/>
  <c r="BJ113" i="89"/>
  <c r="AD113" i="89" s="1"/>
  <c r="AT113" i="89" s="1"/>
  <c r="BJ117" i="89"/>
  <c r="AD117" i="89" s="1"/>
  <c r="AT117" i="89" s="1"/>
  <c r="BJ121" i="89"/>
  <c r="AD121" i="89" s="1"/>
  <c r="AT121" i="89" s="1"/>
  <c r="BJ125" i="89"/>
  <c r="AD125" i="89" s="1"/>
  <c r="AT125" i="89" s="1"/>
  <c r="BJ129" i="89"/>
  <c r="AD129" i="89" s="1"/>
  <c r="AT129" i="89" s="1"/>
  <c r="BJ133" i="89"/>
  <c r="AD133" i="89" s="1"/>
  <c r="AT133" i="89" s="1"/>
  <c r="BJ137" i="89"/>
  <c r="AD137" i="89" s="1"/>
  <c r="AT137" i="89" s="1"/>
  <c r="BJ141" i="89"/>
  <c r="AD141" i="89" s="1"/>
  <c r="AT141" i="89" s="1"/>
  <c r="BJ145" i="89"/>
  <c r="AD145" i="89" s="1"/>
  <c r="AT145" i="89" s="1"/>
  <c r="BJ149" i="89"/>
  <c r="AD149" i="89" s="1"/>
  <c r="AT149" i="89" s="1"/>
  <c r="BJ153" i="89"/>
  <c r="AD153" i="89" s="1"/>
  <c r="AT153" i="89" s="1"/>
  <c r="BJ157" i="89"/>
  <c r="AD157" i="89" s="1"/>
  <c r="AT157" i="89" s="1"/>
  <c r="BJ161" i="89"/>
  <c r="AD161" i="89" s="1"/>
  <c r="AT161" i="89" s="1"/>
  <c r="BJ165" i="89"/>
  <c r="AD165" i="89" s="1"/>
  <c r="AT165" i="89" s="1"/>
  <c r="BJ169" i="89"/>
  <c r="AD169" i="89" s="1"/>
  <c r="AT169" i="89" s="1"/>
  <c r="BJ171" i="89"/>
  <c r="AD171" i="89" s="1"/>
  <c r="AT171" i="89" s="1"/>
  <c r="BJ176" i="89"/>
  <c r="AD176" i="89" s="1"/>
  <c r="AT176" i="89" s="1"/>
  <c r="BJ182" i="89"/>
  <c r="AD182" i="89" s="1"/>
  <c r="AT182" i="89" s="1"/>
  <c r="BJ185" i="89"/>
  <c r="AD185" i="89" s="1"/>
  <c r="AT185" i="89" s="1"/>
  <c r="BJ188" i="89"/>
  <c r="AD188" i="89" s="1"/>
  <c r="AT188" i="89" s="1"/>
  <c r="BJ192" i="89"/>
  <c r="AD192" i="89" s="1"/>
  <c r="AT192" i="89" s="1"/>
  <c r="BJ196" i="89"/>
  <c r="AD196" i="89" s="1"/>
  <c r="AT196" i="89" s="1"/>
  <c r="BJ199" i="89"/>
  <c r="AD199" i="89" s="1"/>
  <c r="AT199" i="89" s="1"/>
  <c r="BJ203" i="89"/>
  <c r="AD203" i="89" s="1"/>
  <c r="AT203" i="89" s="1"/>
  <c r="BJ208" i="89"/>
  <c r="AD208" i="89" s="1"/>
  <c r="AT208" i="89" s="1"/>
  <c r="BJ210" i="89"/>
  <c r="AD210" i="89" s="1"/>
  <c r="AT210" i="89" s="1"/>
  <c r="BJ216" i="89"/>
  <c r="AD216" i="89" s="1"/>
  <c r="AT216" i="89" s="1"/>
  <c r="BJ221" i="89"/>
  <c r="AD221" i="89" s="1"/>
  <c r="AT221" i="89" s="1"/>
  <c r="BJ223" i="89"/>
  <c r="AD223" i="89" s="1"/>
  <c r="AT223" i="89" s="1"/>
  <c r="BK29" i="89"/>
  <c r="AE29" i="89" s="1"/>
  <c r="AU29" i="89" s="1"/>
  <c r="BK34" i="89"/>
  <c r="AE34" i="89" s="1"/>
  <c r="AU34" i="89" s="1"/>
  <c r="BK42" i="89"/>
  <c r="AE42" i="89" s="1"/>
  <c r="AU42" i="89" s="1"/>
  <c r="BK33" i="89"/>
  <c r="AE33" i="89" s="1"/>
  <c r="AU33" i="89" s="1"/>
  <c r="BK39" i="89"/>
  <c r="AE39" i="89" s="1"/>
  <c r="AU39" i="89" s="1"/>
  <c r="BK48" i="89"/>
  <c r="AE48" i="89" s="1"/>
  <c r="AU48" i="89" s="1"/>
  <c r="BK52" i="89"/>
  <c r="AE52" i="89" s="1"/>
  <c r="AU52" i="89" s="1"/>
  <c r="BK56" i="89"/>
  <c r="AE56" i="89" s="1"/>
  <c r="AU56" i="89" s="1"/>
  <c r="BK60" i="89"/>
  <c r="AE60" i="89" s="1"/>
  <c r="AU60" i="89" s="1"/>
  <c r="BK64" i="89"/>
  <c r="AE64" i="89" s="1"/>
  <c r="AU64" i="89" s="1"/>
  <c r="BK68" i="89"/>
  <c r="AE68" i="89" s="1"/>
  <c r="AU68" i="89" s="1"/>
  <c r="BK72" i="89"/>
  <c r="AE72" i="89" s="1"/>
  <c r="AU72" i="89" s="1"/>
  <c r="BK76" i="89"/>
  <c r="AE76" i="89" s="1"/>
  <c r="AU76" i="89" s="1"/>
  <c r="BK80" i="89"/>
  <c r="AE80" i="89" s="1"/>
  <c r="AU80" i="89" s="1"/>
  <c r="BK84" i="89"/>
  <c r="AE84" i="89" s="1"/>
  <c r="AU84" i="89" s="1"/>
  <c r="BK88" i="89"/>
  <c r="AE88" i="89" s="1"/>
  <c r="AU88" i="89" s="1"/>
  <c r="BK92" i="89"/>
  <c r="AE92" i="89" s="1"/>
  <c r="AU92" i="89" s="1"/>
  <c r="BK96" i="89"/>
  <c r="AE96" i="89" s="1"/>
  <c r="AU96" i="89" s="1"/>
  <c r="BK100" i="89"/>
  <c r="AE100" i="89" s="1"/>
  <c r="AU100" i="89" s="1"/>
  <c r="BK104" i="89"/>
  <c r="AE104" i="89" s="1"/>
  <c r="AU104" i="89" s="1"/>
  <c r="BK108" i="89"/>
  <c r="AE108" i="89" s="1"/>
  <c r="AU108" i="89" s="1"/>
  <c r="BK112" i="89"/>
  <c r="AE112" i="89" s="1"/>
  <c r="AU112" i="89" s="1"/>
  <c r="BK116" i="89"/>
  <c r="AE116" i="89" s="1"/>
  <c r="AU116" i="89" s="1"/>
  <c r="BK120" i="89"/>
  <c r="AE120" i="89" s="1"/>
  <c r="AU120" i="89" s="1"/>
  <c r="BK124" i="89"/>
  <c r="AE124" i="89" s="1"/>
  <c r="AU124" i="89" s="1"/>
  <c r="BK126" i="89"/>
  <c r="AE126" i="89" s="1"/>
  <c r="AU126" i="89" s="1"/>
  <c r="BK130" i="89"/>
  <c r="AE130" i="89" s="1"/>
  <c r="AU130" i="89" s="1"/>
  <c r="BK134" i="89"/>
  <c r="AE134" i="89" s="1"/>
  <c r="AU134" i="89" s="1"/>
  <c r="BK138" i="89"/>
  <c r="AE138" i="89" s="1"/>
  <c r="AU138" i="89" s="1"/>
  <c r="BK142" i="89"/>
  <c r="AE142" i="89" s="1"/>
  <c r="AU142" i="89" s="1"/>
  <c r="BK146" i="89"/>
  <c r="AE146" i="89" s="1"/>
  <c r="AU146" i="89" s="1"/>
  <c r="BK152" i="89"/>
  <c r="AE152" i="89" s="1"/>
  <c r="AU152" i="89" s="1"/>
  <c r="BK156" i="89"/>
  <c r="AE156" i="89" s="1"/>
  <c r="AU156" i="89" s="1"/>
  <c r="BK160" i="89"/>
  <c r="AE160" i="89" s="1"/>
  <c r="AU160" i="89" s="1"/>
  <c r="BK164" i="89"/>
  <c r="AE164" i="89" s="1"/>
  <c r="AU164" i="89" s="1"/>
  <c r="BK167" i="89"/>
  <c r="AE167" i="89" s="1"/>
  <c r="AU167" i="89" s="1"/>
  <c r="BK181" i="89"/>
  <c r="AE181" i="89" s="1"/>
  <c r="AU181" i="89" s="1"/>
  <c r="BK171" i="89"/>
  <c r="AE171" i="89" s="1"/>
  <c r="AU171" i="89" s="1"/>
  <c r="BK175" i="89"/>
  <c r="AE175" i="89" s="1"/>
  <c r="AU175" i="89" s="1"/>
  <c r="BK185" i="89"/>
  <c r="AE185" i="89" s="1"/>
  <c r="AU185" i="89" s="1"/>
  <c r="BK188" i="89"/>
  <c r="AE188" i="89" s="1"/>
  <c r="AU188" i="89" s="1"/>
  <c r="BK192" i="89"/>
  <c r="AE192" i="89" s="1"/>
  <c r="AU192" i="89" s="1"/>
  <c r="BK196" i="89"/>
  <c r="AE196" i="89" s="1"/>
  <c r="AU196" i="89" s="1"/>
  <c r="BK197" i="89"/>
  <c r="AE197" i="89" s="1"/>
  <c r="AU197" i="89" s="1"/>
  <c r="BK201" i="89"/>
  <c r="AE201" i="89" s="1"/>
  <c r="AU201" i="89" s="1"/>
  <c r="BK208" i="89"/>
  <c r="AE208" i="89" s="1"/>
  <c r="AU208" i="89" s="1"/>
  <c r="BK212" i="89"/>
  <c r="AE212" i="89" s="1"/>
  <c r="AU212" i="89" s="1"/>
  <c r="BK216" i="89"/>
  <c r="AE216" i="89" s="1"/>
  <c r="AU216" i="89" s="1"/>
  <c r="BK220" i="89"/>
  <c r="AE220" i="89" s="1"/>
  <c r="AU220" i="89" s="1"/>
  <c r="BK225" i="89"/>
  <c r="AE225" i="89" s="1"/>
  <c r="AU225" i="89" s="1"/>
  <c r="BA127" i="89"/>
  <c r="U127" i="89" s="1"/>
  <c r="AK127" i="89" s="1"/>
  <c r="BA38" i="89"/>
  <c r="U38" i="89" s="1"/>
  <c r="AK38" i="89" s="1"/>
  <c r="AY186" i="89"/>
  <c r="S186" i="89" s="1"/>
  <c r="AI186" i="89" s="1"/>
  <c r="AY35" i="89"/>
  <c r="S35" i="89" s="1"/>
  <c r="AI35" i="89" s="1"/>
  <c r="BH219" i="89"/>
  <c r="AB219" i="89" s="1"/>
  <c r="AR219" i="89" s="1"/>
  <c r="BH188" i="89"/>
  <c r="AB188" i="89" s="1"/>
  <c r="AR188" i="89" s="1"/>
  <c r="BH155" i="89"/>
  <c r="AB155" i="89" s="1"/>
  <c r="AR155" i="89" s="1"/>
  <c r="BH120" i="89"/>
  <c r="AB120" i="89" s="1"/>
  <c r="AR120" i="89" s="1"/>
  <c r="BH74" i="89"/>
  <c r="AB74" i="89" s="1"/>
  <c r="AR74" i="89" s="1"/>
  <c r="BH62" i="89"/>
  <c r="AB62" i="89" s="1"/>
  <c r="AR62" i="89" s="1"/>
  <c r="BH46" i="89"/>
  <c r="AB46" i="89" s="1"/>
  <c r="AR46" i="89" s="1"/>
  <c r="BB213" i="89"/>
  <c r="V213" i="89" s="1"/>
  <c r="AL213" i="89" s="1"/>
  <c r="BB206" i="89"/>
  <c r="V206" i="89" s="1"/>
  <c r="AL206" i="89" s="1"/>
  <c r="BB183" i="89"/>
  <c r="V183" i="89" s="1"/>
  <c r="AL183" i="89" s="1"/>
  <c r="BB167" i="89"/>
  <c r="V167" i="89" s="1"/>
  <c r="AL167" i="89" s="1"/>
  <c r="BB151" i="89"/>
  <c r="V151" i="89" s="1"/>
  <c r="AL151" i="89" s="1"/>
  <c r="BB135" i="89"/>
  <c r="V135" i="89" s="1"/>
  <c r="AL135" i="89" s="1"/>
  <c r="BB119" i="89"/>
  <c r="V119" i="89" s="1"/>
  <c r="AL119" i="89" s="1"/>
  <c r="BB99" i="89"/>
  <c r="V99" i="89" s="1"/>
  <c r="AL99" i="89" s="1"/>
  <c r="BB80" i="89"/>
  <c r="V80" i="89" s="1"/>
  <c r="AL80" i="89" s="1"/>
  <c r="BB64" i="89"/>
  <c r="V64" i="89" s="1"/>
  <c r="AL64" i="89" s="1"/>
  <c r="BB48" i="89"/>
  <c r="V48" i="89" s="1"/>
  <c r="AL48" i="89" s="1"/>
  <c r="BB39" i="89"/>
  <c r="V39" i="89" s="1"/>
  <c r="AL39" i="89" s="1"/>
  <c r="BA206" i="89"/>
  <c r="U206" i="89" s="1"/>
  <c r="AK206" i="89" s="1"/>
  <c r="BA126" i="89"/>
  <c r="U126" i="89" s="1"/>
  <c r="AK126" i="89" s="1"/>
  <c r="BA107" i="89"/>
  <c r="U107" i="89" s="1"/>
  <c r="AK107" i="89" s="1"/>
  <c r="BA37" i="89"/>
  <c r="U37" i="89" s="1"/>
  <c r="AK37" i="89" s="1"/>
  <c r="BE36" i="89"/>
  <c r="Y36" i="89" s="1"/>
  <c r="AO36" i="89" s="1"/>
  <c r="BE40" i="89"/>
  <c r="Y40" i="89" s="1"/>
  <c r="AO40" i="89" s="1"/>
  <c r="BE44" i="89"/>
  <c r="Y44" i="89" s="1"/>
  <c r="AO44" i="89" s="1"/>
  <c r="BE30" i="89"/>
  <c r="Y30" i="89" s="1"/>
  <c r="AO30" i="89" s="1"/>
  <c r="BE45" i="89"/>
  <c r="Y45" i="89" s="1"/>
  <c r="AO45" i="89" s="1"/>
  <c r="BE49" i="89"/>
  <c r="Y49" i="89" s="1"/>
  <c r="AO49" i="89" s="1"/>
  <c r="BE53" i="89"/>
  <c r="Y53" i="89" s="1"/>
  <c r="AO53" i="89" s="1"/>
  <c r="BE57" i="89"/>
  <c r="Y57" i="89" s="1"/>
  <c r="AO57" i="89" s="1"/>
  <c r="BE61" i="89"/>
  <c r="Y61" i="89" s="1"/>
  <c r="AO61" i="89" s="1"/>
  <c r="BE65" i="89"/>
  <c r="Y65" i="89" s="1"/>
  <c r="AO65" i="89" s="1"/>
  <c r="BE69" i="89"/>
  <c r="Y69" i="89" s="1"/>
  <c r="AO69" i="89" s="1"/>
  <c r="BE73" i="89"/>
  <c r="Y73" i="89" s="1"/>
  <c r="AO73" i="89" s="1"/>
  <c r="BE77" i="89"/>
  <c r="Y77" i="89" s="1"/>
  <c r="AO77" i="89" s="1"/>
  <c r="BE83" i="89"/>
  <c r="Y83" i="89" s="1"/>
  <c r="AO83" i="89" s="1"/>
  <c r="BE91" i="89"/>
  <c r="Y91" i="89" s="1"/>
  <c r="AO91" i="89" s="1"/>
  <c r="BE86" i="89"/>
  <c r="Y86" i="89" s="1"/>
  <c r="AO86" i="89" s="1"/>
  <c r="BE106" i="89"/>
  <c r="Y106" i="89" s="1"/>
  <c r="AO106" i="89" s="1"/>
  <c r="BE113" i="89"/>
  <c r="Y113" i="89" s="1"/>
  <c r="AO113" i="89" s="1"/>
  <c r="BE111" i="89"/>
  <c r="Y111" i="89" s="1"/>
  <c r="AO111" i="89" s="1"/>
  <c r="BE96" i="89"/>
  <c r="Y96" i="89" s="1"/>
  <c r="AO96" i="89" s="1"/>
  <c r="BE100" i="89"/>
  <c r="Y100" i="89" s="1"/>
  <c r="AO100" i="89" s="1"/>
  <c r="BE104" i="89"/>
  <c r="Y104" i="89" s="1"/>
  <c r="AO104" i="89" s="1"/>
  <c r="BE117" i="89"/>
  <c r="Y117" i="89" s="1"/>
  <c r="AO117" i="89" s="1"/>
  <c r="BE121" i="89"/>
  <c r="Y121" i="89" s="1"/>
  <c r="AO121" i="89" s="1"/>
  <c r="BE125" i="89"/>
  <c r="Y125" i="89" s="1"/>
  <c r="AO125" i="89" s="1"/>
  <c r="BE129" i="89"/>
  <c r="Y129" i="89" s="1"/>
  <c r="AO129" i="89" s="1"/>
  <c r="BE133" i="89"/>
  <c r="Y133" i="89" s="1"/>
  <c r="AO133" i="89" s="1"/>
  <c r="BE137" i="89"/>
  <c r="Y137" i="89" s="1"/>
  <c r="AO137" i="89" s="1"/>
  <c r="BE141" i="89"/>
  <c r="Y141" i="89" s="1"/>
  <c r="AO141" i="89" s="1"/>
  <c r="BE145" i="89"/>
  <c r="Y145" i="89" s="1"/>
  <c r="AO145" i="89" s="1"/>
  <c r="BE149" i="89"/>
  <c r="Y149" i="89" s="1"/>
  <c r="AO149" i="89" s="1"/>
  <c r="BE153" i="89"/>
  <c r="Y153" i="89" s="1"/>
  <c r="AO153" i="89" s="1"/>
  <c r="BE157" i="89"/>
  <c r="Y157" i="89" s="1"/>
  <c r="AO157" i="89" s="1"/>
  <c r="BE161" i="89"/>
  <c r="Y161" i="89" s="1"/>
  <c r="AO161" i="89" s="1"/>
  <c r="BE165" i="89"/>
  <c r="Y165" i="89" s="1"/>
  <c r="AO165" i="89" s="1"/>
  <c r="BE171" i="89"/>
  <c r="Y171" i="89" s="1"/>
  <c r="AO171" i="89" s="1"/>
  <c r="BE176" i="89"/>
  <c r="Y176" i="89" s="1"/>
  <c r="AO176" i="89" s="1"/>
  <c r="BE169" i="89"/>
  <c r="Y169" i="89" s="1"/>
  <c r="AO169" i="89" s="1"/>
  <c r="BE190" i="89"/>
  <c r="Y190" i="89" s="1"/>
  <c r="AO190" i="89" s="1"/>
  <c r="BE194" i="89"/>
  <c r="Y194" i="89" s="1"/>
  <c r="AO194" i="89" s="1"/>
  <c r="BE182" i="89"/>
  <c r="Y182" i="89" s="1"/>
  <c r="AO182" i="89" s="1"/>
  <c r="BE186" i="89"/>
  <c r="Y186" i="89" s="1"/>
  <c r="AO186" i="89" s="1"/>
  <c r="BE198" i="89"/>
  <c r="Y198" i="89" s="1"/>
  <c r="AO198" i="89" s="1"/>
  <c r="BE197" i="89"/>
  <c r="Y197" i="89" s="1"/>
  <c r="AO197" i="89" s="1"/>
  <c r="BE205" i="89"/>
  <c r="Y205" i="89" s="1"/>
  <c r="AO205" i="89" s="1"/>
  <c r="BE209" i="89"/>
  <c r="Y209" i="89" s="1"/>
  <c r="AO209" i="89" s="1"/>
  <c r="BE211" i="89"/>
  <c r="Y211" i="89" s="1"/>
  <c r="AO211" i="89" s="1"/>
  <c r="BE217" i="89"/>
  <c r="Y217" i="89" s="1"/>
  <c r="AO217" i="89" s="1"/>
  <c r="BG27" i="89"/>
  <c r="AA27" i="89" s="1"/>
  <c r="AQ27" i="89" s="1"/>
  <c r="BG41" i="89"/>
  <c r="AA41" i="89" s="1"/>
  <c r="AQ41" i="89" s="1"/>
  <c r="BG28" i="89"/>
  <c r="AA28" i="89" s="1"/>
  <c r="AQ28" i="89" s="1"/>
  <c r="BG32" i="89"/>
  <c r="AA32" i="89" s="1"/>
  <c r="AQ32" i="89" s="1"/>
  <c r="BG37" i="89"/>
  <c r="AA37" i="89" s="1"/>
  <c r="AQ37" i="89" s="1"/>
  <c r="BG47" i="89"/>
  <c r="AA47" i="89" s="1"/>
  <c r="AQ47" i="89" s="1"/>
  <c r="BG51" i="89"/>
  <c r="AA51" i="89" s="1"/>
  <c r="AQ51" i="89" s="1"/>
  <c r="BG55" i="89"/>
  <c r="AA55" i="89" s="1"/>
  <c r="AQ55" i="89" s="1"/>
  <c r="BG59" i="89"/>
  <c r="AA59" i="89" s="1"/>
  <c r="AQ59" i="89" s="1"/>
  <c r="BG63" i="89"/>
  <c r="AA63" i="89" s="1"/>
  <c r="AQ63" i="89" s="1"/>
  <c r="BG67" i="89"/>
  <c r="AA67" i="89" s="1"/>
  <c r="AQ67" i="89" s="1"/>
  <c r="BG71" i="89"/>
  <c r="AA71" i="89" s="1"/>
  <c r="AQ71" i="89" s="1"/>
  <c r="BG75" i="89"/>
  <c r="AA75" i="89" s="1"/>
  <c r="AQ75" i="89" s="1"/>
  <c r="BG79" i="89"/>
  <c r="AA79" i="89" s="1"/>
  <c r="AQ79" i="89" s="1"/>
  <c r="BG83" i="89"/>
  <c r="AA83" i="89" s="1"/>
  <c r="AQ83" i="89" s="1"/>
  <c r="BG87" i="89"/>
  <c r="AA87" i="89" s="1"/>
  <c r="AQ87" i="89" s="1"/>
  <c r="BG91" i="89"/>
  <c r="AA91" i="89" s="1"/>
  <c r="AQ91" i="89" s="1"/>
  <c r="BG95" i="89"/>
  <c r="AA95" i="89" s="1"/>
  <c r="AQ95" i="89" s="1"/>
  <c r="BG99" i="89"/>
  <c r="AA99" i="89" s="1"/>
  <c r="AQ99" i="89" s="1"/>
  <c r="BG103" i="89"/>
  <c r="AA103" i="89" s="1"/>
  <c r="AQ103" i="89" s="1"/>
  <c r="BG107" i="89"/>
  <c r="AA107" i="89" s="1"/>
  <c r="AQ107" i="89" s="1"/>
  <c r="BG111" i="89"/>
  <c r="AA111" i="89" s="1"/>
  <c r="AQ111" i="89" s="1"/>
  <c r="BG115" i="89"/>
  <c r="AA115" i="89" s="1"/>
  <c r="AQ115" i="89" s="1"/>
  <c r="BG119" i="89"/>
  <c r="AA119" i="89" s="1"/>
  <c r="AQ119" i="89" s="1"/>
  <c r="BG123" i="89"/>
  <c r="AA123" i="89" s="1"/>
  <c r="AQ123" i="89" s="1"/>
  <c r="BG128" i="89"/>
  <c r="AA128" i="89" s="1"/>
  <c r="AQ128" i="89" s="1"/>
  <c r="BG130" i="89"/>
  <c r="AA130" i="89" s="1"/>
  <c r="AQ130" i="89" s="1"/>
  <c r="BG134" i="89"/>
  <c r="AA134" i="89" s="1"/>
  <c r="AQ134" i="89" s="1"/>
  <c r="BG138" i="89"/>
  <c r="AA138" i="89" s="1"/>
  <c r="AQ138" i="89" s="1"/>
  <c r="BG142" i="89"/>
  <c r="AA142" i="89" s="1"/>
  <c r="AQ142" i="89" s="1"/>
  <c r="BG146" i="89"/>
  <c r="AA146" i="89" s="1"/>
  <c r="AQ146" i="89" s="1"/>
  <c r="BG151" i="89"/>
  <c r="AA151" i="89" s="1"/>
  <c r="AQ151" i="89" s="1"/>
  <c r="BG155" i="89"/>
  <c r="AA155" i="89" s="1"/>
  <c r="AQ155" i="89" s="1"/>
  <c r="BG159" i="89"/>
  <c r="AA159" i="89" s="1"/>
  <c r="AQ159" i="89" s="1"/>
  <c r="BG163" i="89"/>
  <c r="AA163" i="89" s="1"/>
  <c r="AQ163" i="89" s="1"/>
  <c r="BG167" i="89"/>
  <c r="AA167" i="89" s="1"/>
  <c r="AQ167" i="89" s="1"/>
  <c r="BG184" i="89"/>
  <c r="AA184" i="89" s="1"/>
  <c r="AQ184" i="89" s="1"/>
  <c r="BG171" i="89"/>
  <c r="AA171" i="89" s="1"/>
  <c r="AQ171" i="89" s="1"/>
  <c r="BG175" i="89"/>
  <c r="AA175" i="89" s="1"/>
  <c r="AQ175" i="89" s="1"/>
  <c r="BG181" i="89"/>
  <c r="AA181" i="89" s="1"/>
  <c r="AQ181" i="89" s="1"/>
  <c r="BG187" i="89"/>
  <c r="AA187" i="89" s="1"/>
  <c r="AQ187" i="89" s="1"/>
  <c r="BG191" i="89"/>
  <c r="AA191" i="89" s="1"/>
  <c r="AQ191" i="89" s="1"/>
  <c r="BG195" i="89"/>
  <c r="AA195" i="89" s="1"/>
  <c r="AQ195" i="89" s="1"/>
  <c r="BG207" i="89"/>
  <c r="AA207" i="89" s="1"/>
  <c r="AQ207" i="89" s="1"/>
  <c r="BG199" i="89"/>
  <c r="AA199" i="89" s="1"/>
  <c r="AQ199" i="89" s="1"/>
  <c r="BG203" i="89"/>
  <c r="AA203" i="89" s="1"/>
  <c r="AQ203" i="89" s="1"/>
  <c r="BG211" i="89"/>
  <c r="AA211" i="89" s="1"/>
  <c r="AQ211" i="89" s="1"/>
  <c r="BG215" i="89"/>
  <c r="AA215" i="89" s="1"/>
  <c r="AQ215" i="89" s="1"/>
  <c r="BG219" i="89"/>
  <c r="AA219" i="89" s="1"/>
  <c r="AQ219" i="89" s="1"/>
  <c r="AY217" i="89"/>
  <c r="S217" i="89" s="1"/>
  <c r="AI217" i="89" s="1"/>
  <c r="AY198" i="89"/>
  <c r="S198" i="89" s="1"/>
  <c r="AI198" i="89" s="1"/>
  <c r="AY105" i="89"/>
  <c r="S105" i="89" s="1"/>
  <c r="AI105" i="89" s="1"/>
  <c r="AY89" i="89"/>
  <c r="S89" i="89" s="1"/>
  <c r="AI89" i="89" s="1"/>
  <c r="AY73" i="89"/>
  <c r="S73" i="89" s="1"/>
  <c r="AI73" i="89" s="1"/>
  <c r="AY57" i="89"/>
  <c r="S57" i="89" s="1"/>
  <c r="AI57" i="89" s="1"/>
  <c r="AY34" i="89"/>
  <c r="S34" i="89" s="1"/>
  <c r="AI34" i="89" s="1"/>
  <c r="BF209" i="89"/>
  <c r="Z209" i="89" s="1"/>
  <c r="AP209" i="89" s="1"/>
  <c r="BF194" i="89"/>
  <c r="Z194" i="89" s="1"/>
  <c r="AP194" i="89" s="1"/>
  <c r="BF177" i="89"/>
  <c r="Z177" i="89" s="1"/>
  <c r="AP177" i="89" s="1"/>
  <c r="BF161" i="89"/>
  <c r="Z161" i="89" s="1"/>
  <c r="AP161" i="89" s="1"/>
  <c r="BF146" i="89"/>
  <c r="Z146" i="89" s="1"/>
  <c r="AP146" i="89" s="1"/>
  <c r="BF130" i="89"/>
  <c r="Z130" i="89" s="1"/>
  <c r="AP130" i="89" s="1"/>
  <c r="BF114" i="89"/>
  <c r="Z114" i="89" s="1"/>
  <c r="AP114" i="89" s="1"/>
  <c r="BF91" i="89"/>
  <c r="Z91" i="89" s="1"/>
  <c r="AP91" i="89" s="1"/>
  <c r="BF71" i="89"/>
  <c r="Z71" i="89" s="1"/>
  <c r="AP71" i="89" s="1"/>
  <c r="BF55" i="89"/>
  <c r="Z55" i="89" s="1"/>
  <c r="AP55" i="89" s="1"/>
  <c r="BF90" i="89"/>
  <c r="Z90" i="89" s="1"/>
  <c r="AP90" i="89" s="1"/>
  <c r="BF34" i="89"/>
  <c r="Z34" i="89" s="1"/>
  <c r="AP34" i="89" s="1"/>
  <c r="BH187" i="89"/>
  <c r="AB187" i="89" s="1"/>
  <c r="AR187" i="89" s="1"/>
  <c r="BH154" i="89"/>
  <c r="AB154" i="89" s="1"/>
  <c r="AR154" i="89" s="1"/>
  <c r="BH119" i="89"/>
  <c r="AB119" i="89" s="1"/>
  <c r="AR119" i="89" s="1"/>
  <c r="BH73" i="89"/>
  <c r="AB73" i="89" s="1"/>
  <c r="AR73" i="89" s="1"/>
  <c r="BH40" i="89"/>
  <c r="AB40" i="89" s="1"/>
  <c r="AR40" i="89" s="1"/>
  <c r="BH61" i="89"/>
  <c r="AB61" i="89" s="1"/>
  <c r="AR61" i="89" s="1"/>
  <c r="BH45" i="89"/>
  <c r="AB45" i="89" s="1"/>
  <c r="AR45" i="89" s="1"/>
  <c r="BB212" i="89"/>
  <c r="V212" i="89" s="1"/>
  <c r="AL212" i="89" s="1"/>
  <c r="BB198" i="89"/>
  <c r="V198" i="89" s="1"/>
  <c r="AL198" i="89" s="1"/>
  <c r="BB181" i="89"/>
  <c r="V181" i="89" s="1"/>
  <c r="AL181" i="89" s="1"/>
  <c r="BB166" i="89"/>
  <c r="V166" i="89" s="1"/>
  <c r="AL166" i="89" s="1"/>
  <c r="BB150" i="89"/>
  <c r="V150" i="89" s="1"/>
  <c r="AL150" i="89" s="1"/>
  <c r="BB134" i="89"/>
  <c r="V134" i="89" s="1"/>
  <c r="AL134" i="89" s="1"/>
  <c r="BB118" i="89"/>
  <c r="V118" i="89" s="1"/>
  <c r="AL118" i="89" s="1"/>
  <c r="BB95" i="89"/>
  <c r="V95" i="89" s="1"/>
  <c r="AL95" i="89" s="1"/>
  <c r="BB79" i="89"/>
  <c r="V79" i="89" s="1"/>
  <c r="AL79" i="89" s="1"/>
  <c r="BB63" i="89"/>
  <c r="V63" i="89" s="1"/>
  <c r="AL63" i="89" s="1"/>
  <c r="BB47" i="89"/>
  <c r="V47" i="89" s="1"/>
  <c r="AL47" i="89" s="1"/>
  <c r="BB38" i="89"/>
  <c r="V38" i="89" s="1"/>
  <c r="AL38" i="89" s="1"/>
  <c r="BA217" i="89"/>
  <c r="U217" i="89" s="1"/>
  <c r="AK217" i="89" s="1"/>
  <c r="BA197" i="89"/>
  <c r="U197" i="89" s="1"/>
  <c r="AK197" i="89" s="1"/>
  <c r="BA185" i="89"/>
  <c r="U185" i="89" s="1"/>
  <c r="AK185" i="89" s="1"/>
  <c r="BA170" i="89"/>
  <c r="U170" i="89" s="1"/>
  <c r="AK170" i="89" s="1"/>
  <c r="BA149" i="89"/>
  <c r="U149" i="89" s="1"/>
  <c r="AK149" i="89" s="1"/>
  <c r="BA85" i="89"/>
  <c r="U85" i="89" s="1"/>
  <c r="AK85" i="89" s="1"/>
  <c r="BA73" i="89"/>
  <c r="U73" i="89" s="1"/>
  <c r="AK73" i="89" s="1"/>
  <c r="BA30" i="89"/>
  <c r="U30" i="89" s="1"/>
  <c r="AK30" i="89" s="1"/>
  <c r="AY216" i="89"/>
  <c r="S216" i="89" s="1"/>
  <c r="AI216" i="89" s="1"/>
  <c r="AY197" i="89"/>
  <c r="S197" i="89" s="1"/>
  <c r="AI197" i="89" s="1"/>
  <c r="AY181" i="89"/>
  <c r="S181" i="89" s="1"/>
  <c r="AI181" i="89" s="1"/>
  <c r="AY120" i="89"/>
  <c r="S120" i="89" s="1"/>
  <c r="AI120" i="89" s="1"/>
  <c r="AY88" i="89"/>
  <c r="S88" i="89" s="1"/>
  <c r="AI88" i="89" s="1"/>
  <c r="AY72" i="89"/>
  <c r="S72" i="89" s="1"/>
  <c r="AI72" i="89" s="1"/>
  <c r="AY56" i="89"/>
  <c r="S56" i="89" s="1"/>
  <c r="AI56" i="89" s="1"/>
  <c r="AY33" i="89"/>
  <c r="S33" i="89" s="1"/>
  <c r="AI33" i="89" s="1"/>
  <c r="BF208" i="89"/>
  <c r="Z208" i="89" s="1"/>
  <c r="AP208" i="89" s="1"/>
  <c r="BF193" i="89"/>
  <c r="Z193" i="89" s="1"/>
  <c r="AP193" i="89" s="1"/>
  <c r="BF176" i="89"/>
  <c r="Z176" i="89" s="1"/>
  <c r="AP176" i="89" s="1"/>
  <c r="BF160" i="89"/>
  <c r="Z160" i="89" s="1"/>
  <c r="AP160" i="89" s="1"/>
  <c r="BF145" i="89"/>
  <c r="Z145" i="89" s="1"/>
  <c r="AP145" i="89" s="1"/>
  <c r="BF129" i="89"/>
  <c r="Z129" i="89" s="1"/>
  <c r="AP129" i="89" s="1"/>
  <c r="BF113" i="89"/>
  <c r="Z113" i="89" s="1"/>
  <c r="AP113" i="89" s="1"/>
  <c r="BF89" i="89"/>
  <c r="Z89" i="89" s="1"/>
  <c r="AP89" i="89" s="1"/>
  <c r="BF70" i="89"/>
  <c r="Z70" i="89" s="1"/>
  <c r="AP70" i="89" s="1"/>
  <c r="BF54" i="89"/>
  <c r="Z54" i="89" s="1"/>
  <c r="AP54" i="89" s="1"/>
  <c r="BF88" i="89"/>
  <c r="Z88" i="89" s="1"/>
  <c r="AP88" i="89" s="1"/>
  <c r="BF33" i="89"/>
  <c r="Z33" i="89" s="1"/>
  <c r="AP33" i="89" s="1"/>
  <c r="BH217" i="89"/>
  <c r="AB217" i="89" s="1"/>
  <c r="AR217" i="89" s="1"/>
  <c r="BH196" i="89"/>
  <c r="AB196" i="89" s="1"/>
  <c r="AR196" i="89" s="1"/>
  <c r="BH186" i="89"/>
  <c r="AB186" i="89" s="1"/>
  <c r="AR186" i="89" s="1"/>
  <c r="BH166" i="89"/>
  <c r="AB166" i="89" s="1"/>
  <c r="AR166" i="89" s="1"/>
  <c r="BH118" i="89"/>
  <c r="AB118" i="89" s="1"/>
  <c r="AR118" i="89" s="1"/>
  <c r="BH126" i="89"/>
  <c r="AB126" i="89" s="1"/>
  <c r="AR126" i="89" s="1"/>
  <c r="BH89" i="89"/>
  <c r="AB89" i="89" s="1"/>
  <c r="AR89" i="89" s="1"/>
  <c r="BH72" i="89"/>
  <c r="AB72" i="89" s="1"/>
  <c r="AR72" i="89" s="1"/>
  <c r="BH39" i="89"/>
  <c r="AB39" i="89" s="1"/>
  <c r="AR39" i="89" s="1"/>
  <c r="BH60" i="89"/>
  <c r="AB60" i="89" s="1"/>
  <c r="AR60" i="89" s="1"/>
  <c r="AZ219" i="89"/>
  <c r="T219" i="89" s="1"/>
  <c r="AJ219" i="89" s="1"/>
  <c r="AZ204" i="89"/>
  <c r="T204" i="89" s="1"/>
  <c r="AJ204" i="89" s="1"/>
  <c r="AZ187" i="89"/>
  <c r="T187" i="89" s="1"/>
  <c r="AJ187" i="89" s="1"/>
  <c r="AZ171" i="89"/>
  <c r="T171" i="89" s="1"/>
  <c r="AJ171" i="89" s="1"/>
  <c r="AZ155" i="89"/>
  <c r="T155" i="89" s="1"/>
  <c r="AJ155" i="89" s="1"/>
  <c r="AZ138" i="89"/>
  <c r="T138" i="89" s="1"/>
  <c r="AJ138" i="89" s="1"/>
  <c r="AZ122" i="89"/>
  <c r="T122" i="89" s="1"/>
  <c r="AJ122" i="89" s="1"/>
  <c r="AZ106" i="89"/>
  <c r="T106" i="89" s="1"/>
  <c r="AJ106" i="89" s="1"/>
  <c r="AZ92" i="89"/>
  <c r="T92" i="89" s="1"/>
  <c r="AJ92" i="89" s="1"/>
  <c r="AZ75" i="89"/>
  <c r="T75" i="89" s="1"/>
  <c r="AJ75" i="89" s="1"/>
  <c r="AZ40" i="89"/>
  <c r="T40" i="89" s="1"/>
  <c r="AJ40" i="89" s="1"/>
  <c r="AZ62" i="89"/>
  <c r="T62" i="89" s="1"/>
  <c r="AJ62" i="89" s="1"/>
  <c r="AZ46" i="89"/>
  <c r="T46" i="89" s="1"/>
  <c r="AJ46" i="89" s="1"/>
  <c r="BB211" i="89"/>
  <c r="V211" i="89" s="1"/>
  <c r="AL211" i="89" s="1"/>
  <c r="BB196" i="89"/>
  <c r="V196" i="89" s="1"/>
  <c r="AL196" i="89" s="1"/>
  <c r="BB182" i="89"/>
  <c r="V182" i="89" s="1"/>
  <c r="AL182" i="89" s="1"/>
  <c r="BB165" i="89"/>
  <c r="V165" i="89" s="1"/>
  <c r="AL165" i="89" s="1"/>
  <c r="BB149" i="89"/>
  <c r="V149" i="89" s="1"/>
  <c r="AL149" i="89" s="1"/>
  <c r="BB133" i="89"/>
  <c r="V133" i="89" s="1"/>
  <c r="AL133" i="89" s="1"/>
  <c r="BB117" i="89"/>
  <c r="V117" i="89" s="1"/>
  <c r="AL117" i="89" s="1"/>
  <c r="BB81" i="89"/>
  <c r="V81" i="89" s="1"/>
  <c r="AL81" i="89" s="1"/>
  <c r="BB78" i="89"/>
  <c r="V78" i="89" s="1"/>
  <c r="AL78" i="89" s="1"/>
  <c r="BB62" i="89"/>
  <c r="V62" i="89" s="1"/>
  <c r="AL62" i="89" s="1"/>
  <c r="BB46" i="89"/>
  <c r="V46" i="89" s="1"/>
  <c r="AL46" i="89" s="1"/>
  <c r="BB37" i="89"/>
  <c r="V37" i="89" s="1"/>
  <c r="AL37" i="89" s="1"/>
  <c r="BA204" i="89"/>
  <c r="U204" i="89" s="1"/>
  <c r="AK204" i="89" s="1"/>
  <c r="BA188" i="89"/>
  <c r="U188" i="89" s="1"/>
  <c r="AK188" i="89" s="1"/>
  <c r="BA173" i="89"/>
  <c r="U173" i="89" s="1"/>
  <c r="AK173" i="89" s="1"/>
  <c r="BA156" i="89"/>
  <c r="U156" i="89" s="1"/>
  <c r="AK156" i="89" s="1"/>
  <c r="BA140" i="89"/>
  <c r="U140" i="89" s="1"/>
  <c r="AK140" i="89" s="1"/>
  <c r="BA124" i="89"/>
  <c r="U124" i="89" s="1"/>
  <c r="AK124" i="89" s="1"/>
  <c r="BA101" i="89"/>
  <c r="U101" i="89" s="1"/>
  <c r="AK101" i="89" s="1"/>
  <c r="BA91" i="89"/>
  <c r="U91" i="89" s="1"/>
  <c r="AK91" i="89" s="1"/>
  <c r="BA76" i="89"/>
  <c r="U76" i="89" s="1"/>
  <c r="AK76" i="89" s="1"/>
  <c r="BA60" i="89"/>
  <c r="U60" i="89" s="1"/>
  <c r="AK60" i="89" s="1"/>
  <c r="BA34" i="89"/>
  <c r="U34" i="89" s="1"/>
  <c r="AK34" i="89" s="1"/>
  <c r="BA35" i="89"/>
  <c r="U35" i="89" s="1"/>
  <c r="AK35" i="89" s="1"/>
  <c r="BJ30" i="89"/>
  <c r="AD30" i="89" s="1"/>
  <c r="AT30" i="89" s="1"/>
  <c r="BJ34" i="89"/>
  <c r="AD34" i="89" s="1"/>
  <c r="AT34" i="89" s="1"/>
  <c r="BJ38" i="89"/>
  <c r="AD38" i="89" s="1"/>
  <c r="AT38" i="89" s="1"/>
  <c r="BJ42" i="89"/>
  <c r="AD42" i="89" s="1"/>
  <c r="AT42" i="89" s="1"/>
  <c r="BJ85" i="89"/>
  <c r="AD85" i="89" s="1"/>
  <c r="AT85" i="89" s="1"/>
  <c r="BJ94" i="89"/>
  <c r="AD94" i="89" s="1"/>
  <c r="AT94" i="89" s="1"/>
  <c r="BJ46" i="89"/>
  <c r="AD46" i="89" s="1"/>
  <c r="AT46" i="89" s="1"/>
  <c r="BJ50" i="89"/>
  <c r="AD50" i="89" s="1"/>
  <c r="AT50" i="89" s="1"/>
  <c r="BJ54" i="89"/>
  <c r="AD54" i="89" s="1"/>
  <c r="AT54" i="89" s="1"/>
  <c r="BJ58" i="89"/>
  <c r="AD58" i="89" s="1"/>
  <c r="AT58" i="89" s="1"/>
  <c r="BJ62" i="89"/>
  <c r="AD62" i="89" s="1"/>
  <c r="AT62" i="89" s="1"/>
  <c r="BJ66" i="89"/>
  <c r="AD66" i="89" s="1"/>
  <c r="AT66" i="89" s="1"/>
  <c r="BJ70" i="89"/>
  <c r="AD70" i="89" s="1"/>
  <c r="AT70" i="89" s="1"/>
  <c r="BJ74" i="89"/>
  <c r="AD74" i="89" s="1"/>
  <c r="AT74" i="89" s="1"/>
  <c r="BJ78" i="89"/>
  <c r="AD78" i="89" s="1"/>
  <c r="AT78" i="89" s="1"/>
  <c r="BJ99" i="89"/>
  <c r="AD99" i="89" s="1"/>
  <c r="AT99" i="89" s="1"/>
  <c r="BJ88" i="89"/>
  <c r="AD88" i="89" s="1"/>
  <c r="AT88" i="89" s="1"/>
  <c r="BJ100" i="89"/>
  <c r="AD100" i="89" s="1"/>
  <c r="AT100" i="89" s="1"/>
  <c r="BJ97" i="89"/>
  <c r="AD97" i="89" s="1"/>
  <c r="AT97" i="89" s="1"/>
  <c r="BJ109" i="89"/>
  <c r="AD109" i="89" s="1"/>
  <c r="AT109" i="89" s="1"/>
  <c r="BJ108" i="89"/>
  <c r="AD108" i="89" s="1"/>
  <c r="AT108" i="89" s="1"/>
  <c r="BJ114" i="89"/>
  <c r="AD114" i="89" s="1"/>
  <c r="AT114" i="89" s="1"/>
  <c r="BJ118" i="89"/>
  <c r="AD118" i="89" s="1"/>
  <c r="AT118" i="89" s="1"/>
  <c r="BJ122" i="89"/>
  <c r="AD122" i="89" s="1"/>
  <c r="AT122" i="89" s="1"/>
  <c r="BJ126" i="89"/>
  <c r="AD126" i="89" s="1"/>
  <c r="AT126" i="89" s="1"/>
  <c r="BJ130" i="89"/>
  <c r="AD130" i="89" s="1"/>
  <c r="AT130" i="89" s="1"/>
  <c r="BJ134" i="89"/>
  <c r="AD134" i="89" s="1"/>
  <c r="AT134" i="89" s="1"/>
  <c r="BJ138" i="89"/>
  <c r="AD138" i="89" s="1"/>
  <c r="AT138" i="89" s="1"/>
  <c r="BJ142" i="89"/>
  <c r="AD142" i="89" s="1"/>
  <c r="AT142" i="89" s="1"/>
  <c r="BJ146" i="89"/>
  <c r="AD146" i="89" s="1"/>
  <c r="AT146" i="89" s="1"/>
  <c r="BJ150" i="89"/>
  <c r="AD150" i="89" s="1"/>
  <c r="AT150" i="89" s="1"/>
  <c r="BJ154" i="89"/>
  <c r="AD154" i="89" s="1"/>
  <c r="AT154" i="89" s="1"/>
  <c r="BJ158" i="89"/>
  <c r="AD158" i="89" s="1"/>
  <c r="AT158" i="89" s="1"/>
  <c r="BJ162" i="89"/>
  <c r="AD162" i="89" s="1"/>
  <c r="AT162" i="89" s="1"/>
  <c r="BJ167" i="89"/>
  <c r="AD167" i="89" s="1"/>
  <c r="AT167" i="89" s="1"/>
  <c r="BJ172" i="89"/>
  <c r="AD172" i="89" s="1"/>
  <c r="AT172" i="89" s="1"/>
  <c r="BJ173" i="89"/>
  <c r="AD173" i="89" s="1"/>
  <c r="AT173" i="89" s="1"/>
  <c r="BJ177" i="89"/>
  <c r="AD177" i="89" s="1"/>
  <c r="AT177" i="89" s="1"/>
  <c r="BJ181" i="89"/>
  <c r="AD181" i="89" s="1"/>
  <c r="AT181" i="89" s="1"/>
  <c r="BJ186" i="89"/>
  <c r="AD186" i="89" s="1"/>
  <c r="AT186" i="89" s="1"/>
  <c r="BJ189" i="89"/>
  <c r="AD189" i="89" s="1"/>
  <c r="AT189" i="89" s="1"/>
  <c r="BJ193" i="89"/>
  <c r="AD193" i="89" s="1"/>
  <c r="AT193" i="89" s="1"/>
  <c r="BJ197" i="89"/>
  <c r="AD197" i="89" s="1"/>
  <c r="AT197" i="89" s="1"/>
  <c r="BJ200" i="89"/>
  <c r="AD200" i="89" s="1"/>
  <c r="AT200" i="89" s="1"/>
  <c r="BJ204" i="89"/>
  <c r="AD204" i="89" s="1"/>
  <c r="AT204" i="89" s="1"/>
  <c r="BJ212" i="89"/>
  <c r="AD212" i="89" s="1"/>
  <c r="AT212" i="89" s="1"/>
  <c r="BJ214" i="89"/>
  <c r="AD214" i="89" s="1"/>
  <c r="AT214" i="89" s="1"/>
  <c r="BJ218" i="89"/>
  <c r="AD218" i="89" s="1"/>
  <c r="AT218" i="89" s="1"/>
  <c r="BJ222" i="89"/>
  <c r="AD222" i="89" s="1"/>
  <c r="AT222" i="89" s="1"/>
  <c r="BJ226" i="89"/>
  <c r="AD226" i="89" s="1"/>
  <c r="AT226" i="89" s="1"/>
  <c r="BK28" i="89"/>
  <c r="AE28" i="89" s="1"/>
  <c r="AU28" i="89" s="1"/>
  <c r="BK38" i="89"/>
  <c r="AE38" i="89" s="1"/>
  <c r="AU38" i="89" s="1"/>
  <c r="BK43" i="89"/>
  <c r="AE43" i="89" s="1"/>
  <c r="AU43" i="89" s="1"/>
  <c r="BK35" i="89"/>
  <c r="AE35" i="89" s="1"/>
  <c r="AU35" i="89" s="1"/>
  <c r="BK45" i="89"/>
  <c r="AE45" i="89" s="1"/>
  <c r="AU45" i="89" s="1"/>
  <c r="BK49" i="89"/>
  <c r="AE49" i="89" s="1"/>
  <c r="AU49" i="89" s="1"/>
  <c r="BK53" i="89"/>
  <c r="AE53" i="89" s="1"/>
  <c r="AU53" i="89" s="1"/>
  <c r="BK57" i="89"/>
  <c r="AE57" i="89" s="1"/>
  <c r="AU57" i="89" s="1"/>
  <c r="BK61" i="89"/>
  <c r="AE61" i="89" s="1"/>
  <c r="AU61" i="89" s="1"/>
  <c r="BK65" i="89"/>
  <c r="AE65" i="89" s="1"/>
  <c r="AU65" i="89" s="1"/>
  <c r="BK69" i="89"/>
  <c r="AE69" i="89" s="1"/>
  <c r="AU69" i="89" s="1"/>
  <c r="BK73" i="89"/>
  <c r="AE73" i="89" s="1"/>
  <c r="AU73" i="89" s="1"/>
  <c r="BK77" i="89"/>
  <c r="AE77" i="89" s="1"/>
  <c r="AU77" i="89" s="1"/>
  <c r="BK81" i="89"/>
  <c r="AE81" i="89" s="1"/>
  <c r="AU81" i="89" s="1"/>
  <c r="BK85" i="89"/>
  <c r="AE85" i="89" s="1"/>
  <c r="AU85" i="89" s="1"/>
  <c r="BK89" i="89"/>
  <c r="AE89" i="89" s="1"/>
  <c r="AU89" i="89" s="1"/>
  <c r="BK93" i="89"/>
  <c r="AE93" i="89" s="1"/>
  <c r="AU93" i="89" s="1"/>
  <c r="BK97" i="89"/>
  <c r="AE97" i="89" s="1"/>
  <c r="AU97" i="89" s="1"/>
  <c r="BK101" i="89"/>
  <c r="AE101" i="89" s="1"/>
  <c r="AU101" i="89" s="1"/>
  <c r="BK105" i="89"/>
  <c r="AE105" i="89" s="1"/>
  <c r="AU105" i="89" s="1"/>
  <c r="BK109" i="89"/>
  <c r="AE109" i="89" s="1"/>
  <c r="AU109" i="89" s="1"/>
  <c r="BK113" i="89"/>
  <c r="AE113" i="89" s="1"/>
  <c r="AU113" i="89" s="1"/>
  <c r="BK117" i="89"/>
  <c r="AE117" i="89" s="1"/>
  <c r="AU117" i="89" s="1"/>
  <c r="BK121" i="89"/>
  <c r="AE121" i="89" s="1"/>
  <c r="AU121" i="89" s="1"/>
  <c r="BK125" i="89"/>
  <c r="AE125" i="89" s="1"/>
  <c r="AU125" i="89" s="1"/>
  <c r="BK127" i="89"/>
  <c r="AE127" i="89" s="1"/>
  <c r="AU127" i="89" s="1"/>
  <c r="BK131" i="89"/>
  <c r="AE131" i="89" s="1"/>
  <c r="AU131" i="89" s="1"/>
  <c r="BK135" i="89"/>
  <c r="AE135" i="89" s="1"/>
  <c r="AU135" i="89" s="1"/>
  <c r="BK139" i="89"/>
  <c r="AE139" i="89" s="1"/>
  <c r="AU139" i="89" s="1"/>
  <c r="BK143" i="89"/>
  <c r="AE143" i="89" s="1"/>
  <c r="AU143" i="89" s="1"/>
  <c r="BK148" i="89"/>
  <c r="AE148" i="89" s="1"/>
  <c r="AU148" i="89" s="1"/>
  <c r="BK153" i="89"/>
  <c r="AE153" i="89" s="1"/>
  <c r="AU153" i="89" s="1"/>
  <c r="BK157" i="89"/>
  <c r="AE157" i="89" s="1"/>
  <c r="AU157" i="89" s="1"/>
  <c r="BK161" i="89"/>
  <c r="AE161" i="89" s="1"/>
  <c r="AU161" i="89" s="1"/>
  <c r="BK165" i="89"/>
  <c r="AE165" i="89" s="1"/>
  <c r="AU165" i="89" s="1"/>
  <c r="BK168" i="89"/>
  <c r="AE168" i="89" s="1"/>
  <c r="AU168" i="89" s="1"/>
  <c r="BK180" i="89"/>
  <c r="AE180" i="89" s="1"/>
  <c r="AU180" i="89" s="1"/>
  <c r="BK172" i="89"/>
  <c r="AE172" i="89" s="1"/>
  <c r="AU172" i="89" s="1"/>
  <c r="BK176" i="89"/>
  <c r="AE176" i="89" s="1"/>
  <c r="AU176" i="89" s="1"/>
  <c r="BK179" i="89"/>
  <c r="AE179" i="89" s="1"/>
  <c r="AU179" i="89" s="1"/>
  <c r="BK189" i="89"/>
  <c r="AE189" i="89" s="1"/>
  <c r="AU189" i="89" s="1"/>
  <c r="BK193" i="89"/>
  <c r="AE193" i="89" s="1"/>
  <c r="AU193" i="89" s="1"/>
  <c r="BK206" i="89"/>
  <c r="AE206" i="89" s="1"/>
  <c r="AU206" i="89" s="1"/>
  <c r="BK198" i="89"/>
  <c r="AE198" i="89" s="1"/>
  <c r="AU198" i="89" s="1"/>
  <c r="BK202" i="89"/>
  <c r="AE202" i="89" s="1"/>
  <c r="AU202" i="89" s="1"/>
  <c r="BK209" i="89"/>
  <c r="AE209" i="89" s="1"/>
  <c r="AU209" i="89" s="1"/>
  <c r="BK213" i="89"/>
  <c r="AE213" i="89" s="1"/>
  <c r="AU213" i="89" s="1"/>
  <c r="BK217" i="89"/>
  <c r="AE217" i="89" s="1"/>
  <c r="AU217" i="89" s="1"/>
  <c r="BK221" i="89"/>
  <c r="AE221" i="89" s="1"/>
  <c r="AU221" i="89" s="1"/>
  <c r="BK223" i="89"/>
  <c r="AE223" i="89" s="1"/>
  <c r="AU223" i="89" s="1"/>
  <c r="BA89" i="89"/>
  <c r="U89" i="89" s="1"/>
  <c r="AK89" i="89" s="1"/>
  <c r="AY208" i="89"/>
  <c r="S208" i="89" s="1"/>
  <c r="AI208" i="89" s="1"/>
  <c r="AY178" i="89"/>
  <c r="S178" i="89" s="1"/>
  <c r="AI178" i="89" s="1"/>
  <c r="BH202" i="89"/>
  <c r="AB202" i="89" s="1"/>
  <c r="AR202" i="89" s="1"/>
  <c r="BH184" i="89"/>
  <c r="AB184" i="89" s="1"/>
  <c r="AR184" i="89" s="1"/>
  <c r="BH170" i="89"/>
  <c r="AB170" i="89" s="1"/>
  <c r="AR170" i="89" s="1"/>
  <c r="BH116" i="89"/>
  <c r="AB116" i="89" s="1"/>
  <c r="AR116" i="89" s="1"/>
  <c r="BH70" i="89"/>
  <c r="AB70" i="89" s="1"/>
  <c r="AR70" i="89" s="1"/>
  <c r="BH58" i="89"/>
  <c r="AB58" i="89" s="1"/>
  <c r="AR58" i="89" s="1"/>
  <c r="BB227" i="89"/>
  <c r="V227" i="89" s="1"/>
  <c r="AL227" i="89" s="1"/>
  <c r="BB214" i="89"/>
  <c r="V214" i="89" s="1"/>
  <c r="AL214" i="89" s="1"/>
  <c r="BB194" i="89"/>
  <c r="V194" i="89" s="1"/>
  <c r="AL194" i="89" s="1"/>
  <c r="BB177" i="89"/>
  <c r="V177" i="89" s="1"/>
  <c r="AL177" i="89" s="1"/>
  <c r="BB163" i="89"/>
  <c r="V163" i="89" s="1"/>
  <c r="AL163" i="89" s="1"/>
  <c r="BB147" i="89"/>
  <c r="V147" i="89" s="1"/>
  <c r="AL147" i="89" s="1"/>
  <c r="BB131" i="89"/>
  <c r="V131" i="89" s="1"/>
  <c r="AL131" i="89" s="1"/>
  <c r="BB115" i="89"/>
  <c r="V115" i="89" s="1"/>
  <c r="AL115" i="89" s="1"/>
  <c r="BB98" i="89"/>
  <c r="V98" i="89" s="1"/>
  <c r="AL98" i="89" s="1"/>
  <c r="BB76" i="89"/>
  <c r="V76" i="89" s="1"/>
  <c r="AL76" i="89" s="1"/>
  <c r="BB60" i="89"/>
  <c r="V60" i="89" s="1"/>
  <c r="AL60" i="89" s="1"/>
  <c r="BB100" i="89"/>
  <c r="V100" i="89" s="1"/>
  <c r="AL100" i="89" s="1"/>
  <c r="BB35" i="89"/>
  <c r="V35" i="89" s="1"/>
  <c r="AL35" i="89" s="1"/>
  <c r="BA202" i="89"/>
  <c r="U202" i="89" s="1"/>
  <c r="AK202" i="89" s="1"/>
  <c r="BA172" i="89"/>
  <c r="U172" i="89" s="1"/>
  <c r="AK172" i="89" s="1"/>
  <c r="BE37" i="89"/>
  <c r="Y37" i="89" s="1"/>
  <c r="AO37" i="89" s="1"/>
  <c r="BE41" i="89"/>
  <c r="Y41" i="89" s="1"/>
  <c r="AO41" i="89" s="1"/>
  <c r="BE27" i="89"/>
  <c r="Y27" i="89" s="1"/>
  <c r="AO27" i="89" s="1"/>
  <c r="BE31" i="89"/>
  <c r="Y31" i="89" s="1"/>
  <c r="AO31" i="89" s="1"/>
  <c r="BE46" i="89"/>
  <c r="Y46" i="89" s="1"/>
  <c r="AO46" i="89" s="1"/>
  <c r="BE50" i="89"/>
  <c r="Y50" i="89" s="1"/>
  <c r="AO50" i="89" s="1"/>
  <c r="BE54" i="89"/>
  <c r="Y54" i="89" s="1"/>
  <c r="AO54" i="89" s="1"/>
  <c r="BE58" i="89"/>
  <c r="Y58" i="89" s="1"/>
  <c r="AO58" i="89" s="1"/>
  <c r="BE62" i="89"/>
  <c r="Y62" i="89" s="1"/>
  <c r="AO62" i="89" s="1"/>
  <c r="BE66" i="89"/>
  <c r="Y66" i="89" s="1"/>
  <c r="AO66" i="89" s="1"/>
  <c r="BE70" i="89"/>
  <c r="Y70" i="89" s="1"/>
  <c r="AO70" i="89" s="1"/>
  <c r="BE74" i="89"/>
  <c r="Y74" i="89" s="1"/>
  <c r="AO74" i="89" s="1"/>
  <c r="BE78" i="89"/>
  <c r="Y78" i="89" s="1"/>
  <c r="AO78" i="89" s="1"/>
  <c r="BE85" i="89"/>
  <c r="Y85" i="89" s="1"/>
  <c r="AO85" i="89" s="1"/>
  <c r="BE80" i="89"/>
  <c r="Y80" i="89" s="1"/>
  <c r="AO80" i="89" s="1"/>
  <c r="BE88" i="89"/>
  <c r="Y88" i="89" s="1"/>
  <c r="AO88" i="89" s="1"/>
  <c r="BE108" i="89"/>
  <c r="Y108" i="89" s="1"/>
  <c r="AO108" i="89" s="1"/>
  <c r="BE114" i="89"/>
  <c r="Y114" i="89" s="1"/>
  <c r="AO114" i="89" s="1"/>
  <c r="BE93" i="89"/>
  <c r="Y93" i="89" s="1"/>
  <c r="AO93" i="89" s="1"/>
  <c r="BE97" i="89"/>
  <c r="Y97" i="89" s="1"/>
  <c r="AO97" i="89" s="1"/>
  <c r="BE101" i="89"/>
  <c r="Y101" i="89" s="1"/>
  <c r="AO101" i="89" s="1"/>
  <c r="BE105" i="89"/>
  <c r="Y105" i="89" s="1"/>
  <c r="AO105" i="89" s="1"/>
  <c r="BE118" i="89"/>
  <c r="Y118" i="89" s="1"/>
  <c r="AO118" i="89" s="1"/>
  <c r="BE122" i="89"/>
  <c r="Y122" i="89" s="1"/>
  <c r="AO122" i="89" s="1"/>
  <c r="BE126" i="89"/>
  <c r="Y126" i="89" s="1"/>
  <c r="AO126" i="89" s="1"/>
  <c r="BE130" i="89"/>
  <c r="Y130" i="89" s="1"/>
  <c r="AO130" i="89" s="1"/>
  <c r="BE134" i="89"/>
  <c r="Y134" i="89" s="1"/>
  <c r="AO134" i="89" s="1"/>
  <c r="BE138" i="89"/>
  <c r="Y138" i="89" s="1"/>
  <c r="AO138" i="89" s="1"/>
  <c r="BE142" i="89"/>
  <c r="Y142" i="89" s="1"/>
  <c r="AO142" i="89" s="1"/>
  <c r="BE146" i="89"/>
  <c r="Y146" i="89" s="1"/>
  <c r="AO146" i="89" s="1"/>
  <c r="BE150" i="89"/>
  <c r="Y150" i="89" s="1"/>
  <c r="AO150" i="89" s="1"/>
  <c r="BE148" i="89"/>
  <c r="Y148" i="89" s="1"/>
  <c r="AO148" i="89" s="1"/>
  <c r="BE158" i="89"/>
  <c r="Y158" i="89" s="1"/>
  <c r="AO158" i="89" s="1"/>
  <c r="BE162" i="89"/>
  <c r="Y162" i="89" s="1"/>
  <c r="AO162" i="89" s="1"/>
  <c r="BE167" i="89"/>
  <c r="Y167" i="89" s="1"/>
  <c r="AO167" i="89" s="1"/>
  <c r="BE173" i="89"/>
  <c r="Y173" i="89" s="1"/>
  <c r="AO173" i="89" s="1"/>
  <c r="BE177" i="89"/>
  <c r="Y177" i="89" s="1"/>
  <c r="AO177" i="89" s="1"/>
  <c r="BE170" i="89"/>
  <c r="Y170" i="89" s="1"/>
  <c r="AO170" i="89" s="1"/>
  <c r="BE191" i="89"/>
  <c r="Y191" i="89" s="1"/>
  <c r="AO191" i="89" s="1"/>
  <c r="BE179" i="89"/>
  <c r="Y179" i="89" s="1"/>
  <c r="AO179" i="89" s="1"/>
  <c r="BE183" i="89"/>
  <c r="Y183" i="89" s="1"/>
  <c r="AO183" i="89" s="1"/>
  <c r="BE187" i="89"/>
  <c r="Y187" i="89" s="1"/>
  <c r="AO187" i="89" s="1"/>
  <c r="BE199" i="89"/>
  <c r="Y199" i="89" s="1"/>
  <c r="AO199" i="89" s="1"/>
  <c r="BE202" i="89"/>
  <c r="Y202" i="89" s="1"/>
  <c r="AO202" i="89" s="1"/>
  <c r="BE206" i="89"/>
  <c r="Y206" i="89" s="1"/>
  <c r="AO206" i="89" s="1"/>
  <c r="BE210" i="89"/>
  <c r="Y210" i="89" s="1"/>
  <c r="AO210" i="89" s="1"/>
  <c r="BE212" i="89"/>
  <c r="Y212" i="89" s="1"/>
  <c r="AO212" i="89" s="1"/>
  <c r="BE218" i="89"/>
  <c r="Y218" i="89" s="1"/>
  <c r="AO218" i="89" s="1"/>
  <c r="BG33" i="89"/>
  <c r="AA33" i="89" s="1"/>
  <c r="AQ33" i="89" s="1"/>
  <c r="BG42" i="89"/>
  <c r="AA42" i="89" s="1"/>
  <c r="AQ42" i="89" s="1"/>
  <c r="BG29" i="89"/>
  <c r="AA29" i="89" s="1"/>
  <c r="AQ29" i="89" s="1"/>
  <c r="BG34" i="89"/>
  <c r="AA34" i="89" s="1"/>
  <c r="AQ34" i="89" s="1"/>
  <c r="BG38" i="89"/>
  <c r="AA38" i="89" s="1"/>
  <c r="AQ38" i="89" s="1"/>
  <c r="BG48" i="89"/>
  <c r="AA48" i="89" s="1"/>
  <c r="AQ48" i="89" s="1"/>
  <c r="BG52" i="89"/>
  <c r="AA52" i="89" s="1"/>
  <c r="AQ52" i="89" s="1"/>
  <c r="BG56" i="89"/>
  <c r="AA56" i="89" s="1"/>
  <c r="AQ56" i="89" s="1"/>
  <c r="BG60" i="89"/>
  <c r="AA60" i="89" s="1"/>
  <c r="AQ60" i="89" s="1"/>
  <c r="BG64" i="89"/>
  <c r="AA64" i="89" s="1"/>
  <c r="AQ64" i="89" s="1"/>
  <c r="BG68" i="89"/>
  <c r="AA68" i="89" s="1"/>
  <c r="AQ68" i="89" s="1"/>
  <c r="BG72" i="89"/>
  <c r="AA72" i="89" s="1"/>
  <c r="AQ72" i="89" s="1"/>
  <c r="BG76" i="89"/>
  <c r="AA76" i="89" s="1"/>
  <c r="AQ76" i="89" s="1"/>
  <c r="BG80" i="89"/>
  <c r="AA80" i="89" s="1"/>
  <c r="AQ80" i="89" s="1"/>
  <c r="BG84" i="89"/>
  <c r="AA84" i="89" s="1"/>
  <c r="AQ84" i="89" s="1"/>
  <c r="BG88" i="89"/>
  <c r="AA88" i="89" s="1"/>
  <c r="AQ88" i="89" s="1"/>
  <c r="BG92" i="89"/>
  <c r="AA92" i="89" s="1"/>
  <c r="AQ92" i="89" s="1"/>
  <c r="BG96" i="89"/>
  <c r="AA96" i="89" s="1"/>
  <c r="AQ96" i="89" s="1"/>
  <c r="BG100" i="89"/>
  <c r="AA100" i="89" s="1"/>
  <c r="AQ100" i="89" s="1"/>
  <c r="BG104" i="89"/>
  <c r="AA104" i="89" s="1"/>
  <c r="AQ104" i="89" s="1"/>
  <c r="BG108" i="89"/>
  <c r="AA108" i="89" s="1"/>
  <c r="AQ108" i="89" s="1"/>
  <c r="BG112" i="89"/>
  <c r="AA112" i="89" s="1"/>
  <c r="AQ112" i="89" s="1"/>
  <c r="BG116" i="89"/>
  <c r="AA116" i="89" s="1"/>
  <c r="AQ116" i="89" s="1"/>
  <c r="BG120" i="89"/>
  <c r="AA120" i="89" s="1"/>
  <c r="AQ120" i="89" s="1"/>
  <c r="BG124" i="89"/>
  <c r="AA124" i="89" s="1"/>
  <c r="AQ124" i="89" s="1"/>
  <c r="BG126" i="89"/>
  <c r="AA126" i="89" s="1"/>
  <c r="AQ126" i="89" s="1"/>
  <c r="BG131" i="89"/>
  <c r="AA131" i="89" s="1"/>
  <c r="AQ131" i="89" s="1"/>
  <c r="BG135" i="89"/>
  <c r="AA135" i="89" s="1"/>
  <c r="AQ135" i="89" s="1"/>
  <c r="BG139" i="89"/>
  <c r="AA139" i="89" s="1"/>
  <c r="AQ139" i="89" s="1"/>
  <c r="BG143" i="89"/>
  <c r="AA143" i="89" s="1"/>
  <c r="AQ143" i="89" s="1"/>
  <c r="BG147" i="89"/>
  <c r="AA147" i="89" s="1"/>
  <c r="AQ147" i="89" s="1"/>
  <c r="BG152" i="89"/>
  <c r="AA152" i="89" s="1"/>
  <c r="AQ152" i="89" s="1"/>
  <c r="BG156" i="89"/>
  <c r="AA156" i="89" s="1"/>
  <c r="AQ156" i="89" s="1"/>
  <c r="BG160" i="89"/>
  <c r="AA160" i="89" s="1"/>
  <c r="AQ160" i="89" s="1"/>
  <c r="BG164" i="89"/>
  <c r="AA164" i="89" s="1"/>
  <c r="AQ164" i="89" s="1"/>
  <c r="BG168" i="89"/>
  <c r="AA168" i="89" s="1"/>
  <c r="AQ168" i="89" s="1"/>
  <c r="BG182" i="89"/>
  <c r="AA182" i="89" s="1"/>
  <c r="AQ182" i="89" s="1"/>
  <c r="BG172" i="89"/>
  <c r="AA172" i="89" s="1"/>
  <c r="AQ172" i="89" s="1"/>
  <c r="BG176" i="89"/>
  <c r="AA176" i="89" s="1"/>
  <c r="AQ176" i="89" s="1"/>
  <c r="BG186" i="89"/>
  <c r="AA186" i="89" s="1"/>
  <c r="AQ186" i="89" s="1"/>
  <c r="BG188" i="89"/>
  <c r="AA188" i="89" s="1"/>
  <c r="AQ188" i="89" s="1"/>
  <c r="BG192" i="89"/>
  <c r="AA192" i="89" s="1"/>
  <c r="AQ192" i="89" s="1"/>
  <c r="BG196" i="89"/>
  <c r="AA196" i="89" s="1"/>
  <c r="AQ196" i="89" s="1"/>
  <c r="BG208" i="89"/>
  <c r="AA208" i="89" s="1"/>
  <c r="AQ208" i="89" s="1"/>
  <c r="BG200" i="89"/>
  <c r="AA200" i="89" s="1"/>
  <c r="AQ200" i="89" s="1"/>
  <c r="BG206" i="89"/>
  <c r="AA206" i="89" s="1"/>
  <c r="AQ206" i="89" s="1"/>
  <c r="BG212" i="89"/>
  <c r="AA212" i="89" s="1"/>
  <c r="AQ212" i="89" s="1"/>
  <c r="BG216" i="89"/>
  <c r="AA216" i="89" s="1"/>
  <c r="AQ216" i="89" s="1"/>
  <c r="BG220" i="89"/>
  <c r="AA220" i="89" s="1"/>
  <c r="AQ220" i="89" s="1"/>
  <c r="BG223" i="89"/>
  <c r="AA223" i="89" s="1"/>
  <c r="AQ223" i="89" s="1"/>
  <c r="AY177" i="89"/>
  <c r="S177" i="89" s="1"/>
  <c r="AI177" i="89" s="1"/>
  <c r="AY165" i="89"/>
  <c r="S165" i="89" s="1"/>
  <c r="AI165" i="89" s="1"/>
  <c r="AY69" i="89"/>
  <c r="S69" i="89" s="1"/>
  <c r="AI69" i="89" s="1"/>
  <c r="AY53" i="89"/>
  <c r="S53" i="89" s="1"/>
  <c r="AI53" i="89" s="1"/>
  <c r="BF205" i="89"/>
  <c r="Z205" i="89" s="1"/>
  <c r="AP205" i="89" s="1"/>
  <c r="BF190" i="89"/>
  <c r="Z190" i="89" s="1"/>
  <c r="AP190" i="89" s="1"/>
  <c r="BF182" i="89"/>
  <c r="Z182" i="89" s="1"/>
  <c r="AP182" i="89" s="1"/>
  <c r="BF157" i="89"/>
  <c r="Z157" i="89" s="1"/>
  <c r="AP157" i="89" s="1"/>
  <c r="BF142" i="89"/>
  <c r="Z142" i="89" s="1"/>
  <c r="AP142" i="89" s="1"/>
  <c r="BF126" i="89"/>
  <c r="Z126" i="89" s="1"/>
  <c r="AP126" i="89" s="1"/>
  <c r="BF109" i="89"/>
  <c r="Z109" i="89" s="1"/>
  <c r="AP109" i="89" s="1"/>
  <c r="BF83" i="89"/>
  <c r="Z83" i="89" s="1"/>
  <c r="AP83" i="89" s="1"/>
  <c r="BF67" i="89"/>
  <c r="Z67" i="89" s="1"/>
  <c r="AP67" i="89" s="1"/>
  <c r="BF51" i="89"/>
  <c r="Z51" i="89" s="1"/>
  <c r="AP51" i="89" s="1"/>
  <c r="BF82" i="89"/>
  <c r="Z82" i="89" s="1"/>
  <c r="AP82" i="89" s="1"/>
  <c r="BF30" i="89"/>
  <c r="Z30" i="89" s="1"/>
  <c r="AP30" i="89" s="1"/>
  <c r="BH214" i="89"/>
  <c r="AB214" i="89" s="1"/>
  <c r="AR214" i="89" s="1"/>
  <c r="BH201" i="89"/>
  <c r="AB201" i="89" s="1"/>
  <c r="AR201" i="89" s="1"/>
  <c r="BH183" i="89"/>
  <c r="AB183" i="89" s="1"/>
  <c r="AR183" i="89" s="1"/>
  <c r="BH167" i="89"/>
  <c r="AB167" i="89" s="1"/>
  <c r="AR167" i="89" s="1"/>
  <c r="BH151" i="89"/>
  <c r="AB151" i="89" s="1"/>
  <c r="AR151" i="89" s="1"/>
  <c r="BH132" i="89"/>
  <c r="AB132" i="89" s="1"/>
  <c r="AR132" i="89" s="1"/>
  <c r="BH115" i="89"/>
  <c r="AB115" i="89" s="1"/>
  <c r="AR115" i="89" s="1"/>
  <c r="BH102" i="89"/>
  <c r="AB102" i="89" s="1"/>
  <c r="AR102" i="89" s="1"/>
  <c r="BH86" i="89"/>
  <c r="AB86" i="89" s="1"/>
  <c r="AR86" i="89" s="1"/>
  <c r="BH69" i="89"/>
  <c r="AB69" i="89" s="1"/>
  <c r="AR69" i="89" s="1"/>
  <c r="BH36" i="89"/>
  <c r="AB36" i="89" s="1"/>
  <c r="AR36" i="89" s="1"/>
  <c r="BH57" i="89"/>
  <c r="AB57" i="89" s="1"/>
  <c r="AR57" i="89" s="1"/>
  <c r="BB225" i="89"/>
  <c r="V225" i="89" s="1"/>
  <c r="AL225" i="89" s="1"/>
  <c r="BB208" i="89"/>
  <c r="V208" i="89" s="1"/>
  <c r="AL208" i="89" s="1"/>
  <c r="BB193" i="89"/>
  <c r="V193" i="89" s="1"/>
  <c r="AL193" i="89" s="1"/>
  <c r="BB176" i="89"/>
  <c r="V176" i="89" s="1"/>
  <c r="AL176" i="89" s="1"/>
  <c r="BB162" i="89"/>
  <c r="V162" i="89" s="1"/>
  <c r="AL162" i="89" s="1"/>
  <c r="BB146" i="89"/>
  <c r="V146" i="89" s="1"/>
  <c r="AL146" i="89" s="1"/>
  <c r="BB130" i="89"/>
  <c r="V130" i="89" s="1"/>
  <c r="AL130" i="89" s="1"/>
  <c r="BB114" i="89"/>
  <c r="V114" i="89" s="1"/>
  <c r="AL114" i="89" s="1"/>
  <c r="BB94" i="89"/>
  <c r="V94" i="89" s="1"/>
  <c r="AL94" i="89" s="1"/>
  <c r="BB75" i="89"/>
  <c r="V75" i="89" s="1"/>
  <c r="AL75" i="89" s="1"/>
  <c r="BB59" i="89"/>
  <c r="V59" i="89" s="1"/>
  <c r="AL59" i="89" s="1"/>
  <c r="BB96" i="89"/>
  <c r="V96" i="89" s="1"/>
  <c r="AL96" i="89" s="1"/>
  <c r="BB34" i="89"/>
  <c r="V34" i="89" s="1"/>
  <c r="AL34" i="89" s="1"/>
  <c r="BA211" i="89"/>
  <c r="U211" i="89" s="1"/>
  <c r="AK211" i="89" s="1"/>
  <c r="BA198" i="89"/>
  <c r="U198" i="89" s="1"/>
  <c r="AK198" i="89" s="1"/>
  <c r="BA181" i="89"/>
  <c r="U181" i="89" s="1"/>
  <c r="AK181" i="89" s="1"/>
  <c r="BA165" i="89"/>
  <c r="U165" i="89" s="1"/>
  <c r="AK165" i="89" s="1"/>
  <c r="BA69" i="89"/>
  <c r="U69" i="89" s="1"/>
  <c r="AK69" i="89" s="1"/>
  <c r="BA44" i="89"/>
  <c r="U44" i="89" s="1"/>
  <c r="AK44" i="89" s="1"/>
  <c r="AY212" i="89"/>
  <c r="S212" i="89" s="1"/>
  <c r="AI212" i="89" s="1"/>
  <c r="AY196" i="89"/>
  <c r="S196" i="89" s="1"/>
  <c r="AI196" i="89" s="1"/>
  <c r="AY176" i="89"/>
  <c r="S176" i="89" s="1"/>
  <c r="AI176" i="89" s="1"/>
  <c r="AY164" i="89"/>
  <c r="S164" i="89" s="1"/>
  <c r="AI164" i="89" s="1"/>
  <c r="AY116" i="89"/>
  <c r="S116" i="89" s="1"/>
  <c r="AI116" i="89" s="1"/>
  <c r="AY84" i="89"/>
  <c r="S84" i="89" s="1"/>
  <c r="AI84" i="89" s="1"/>
  <c r="AY68" i="89"/>
  <c r="S68" i="89" s="1"/>
  <c r="AI68" i="89" s="1"/>
  <c r="AY52" i="89"/>
  <c r="S52" i="89" s="1"/>
  <c r="AI52" i="89" s="1"/>
  <c r="AY43" i="89"/>
  <c r="S43" i="89" s="1"/>
  <c r="AI43" i="89" s="1"/>
  <c r="BF206" i="89"/>
  <c r="Z206" i="89" s="1"/>
  <c r="AP206" i="89" s="1"/>
  <c r="BF189" i="89"/>
  <c r="Z189" i="89" s="1"/>
  <c r="AP189" i="89" s="1"/>
  <c r="BF172" i="89"/>
  <c r="Z172" i="89" s="1"/>
  <c r="AP172" i="89" s="1"/>
  <c r="BF156" i="89"/>
  <c r="Z156" i="89" s="1"/>
  <c r="AP156" i="89" s="1"/>
  <c r="BF141" i="89"/>
  <c r="Z141" i="89" s="1"/>
  <c r="AP141" i="89" s="1"/>
  <c r="BF125" i="89"/>
  <c r="Z125" i="89" s="1"/>
  <c r="AP125" i="89" s="1"/>
  <c r="BF107" i="89"/>
  <c r="Z107" i="89" s="1"/>
  <c r="AP107" i="89" s="1"/>
  <c r="BF81" i="89"/>
  <c r="Z81" i="89" s="1"/>
  <c r="AP81" i="89" s="1"/>
  <c r="BF66" i="89"/>
  <c r="Z66" i="89" s="1"/>
  <c r="AP66" i="89" s="1"/>
  <c r="BF50" i="89"/>
  <c r="Z50" i="89" s="1"/>
  <c r="AP50" i="89" s="1"/>
  <c r="BF80" i="89"/>
  <c r="Z80" i="89" s="1"/>
  <c r="AP80" i="89" s="1"/>
  <c r="BF29" i="89"/>
  <c r="Z29" i="89" s="1"/>
  <c r="AP29" i="89" s="1"/>
  <c r="BH213" i="89"/>
  <c r="AB213" i="89" s="1"/>
  <c r="AR213" i="89" s="1"/>
  <c r="BH200" i="89"/>
  <c r="AB200" i="89" s="1"/>
  <c r="AR200" i="89" s="1"/>
  <c r="BH182" i="89"/>
  <c r="AB182" i="89" s="1"/>
  <c r="AR182" i="89" s="1"/>
  <c r="BH165" i="89"/>
  <c r="AB165" i="89" s="1"/>
  <c r="AR165" i="89" s="1"/>
  <c r="BH150" i="89"/>
  <c r="AB150" i="89" s="1"/>
  <c r="AR150" i="89" s="1"/>
  <c r="BH128" i="89"/>
  <c r="AB128" i="89" s="1"/>
  <c r="AR128" i="89" s="1"/>
  <c r="BH114" i="89"/>
  <c r="AB114" i="89" s="1"/>
  <c r="AR114" i="89" s="1"/>
  <c r="BH101" i="89"/>
  <c r="AB101" i="89" s="1"/>
  <c r="AR101" i="89" s="1"/>
  <c r="BH85" i="89"/>
  <c r="AB85" i="89" s="1"/>
  <c r="AR85" i="89" s="1"/>
  <c r="BH68" i="89"/>
  <c r="AB68" i="89" s="1"/>
  <c r="AR68" i="89" s="1"/>
  <c r="BH35" i="89"/>
  <c r="AB35" i="89" s="1"/>
  <c r="AR35" i="89" s="1"/>
  <c r="BH56" i="89"/>
  <c r="AB56" i="89" s="1"/>
  <c r="AR56" i="89" s="1"/>
  <c r="AZ222" i="89"/>
  <c r="T222" i="89" s="1"/>
  <c r="AJ222" i="89" s="1"/>
  <c r="AZ197" i="89"/>
  <c r="T197" i="89" s="1"/>
  <c r="AJ197" i="89" s="1"/>
  <c r="AZ183" i="89"/>
  <c r="T183" i="89" s="1"/>
  <c r="AJ183" i="89" s="1"/>
  <c r="AZ168" i="89"/>
  <c r="T168" i="89" s="1"/>
  <c r="AJ168" i="89" s="1"/>
  <c r="AZ152" i="89"/>
  <c r="T152" i="89" s="1"/>
  <c r="AJ152" i="89" s="1"/>
  <c r="AZ147" i="89"/>
  <c r="T147" i="89" s="1"/>
  <c r="AJ147" i="89" s="1"/>
  <c r="AZ118" i="89"/>
  <c r="T118" i="89" s="1"/>
  <c r="AJ118" i="89" s="1"/>
  <c r="AZ104" i="89"/>
  <c r="T104" i="89" s="1"/>
  <c r="AJ104" i="89" s="1"/>
  <c r="AZ88" i="89"/>
  <c r="T88" i="89" s="1"/>
  <c r="AJ88" i="89" s="1"/>
  <c r="AZ71" i="89"/>
  <c r="T71" i="89" s="1"/>
  <c r="AJ71" i="89" s="1"/>
  <c r="AZ36" i="89"/>
  <c r="T36" i="89" s="1"/>
  <c r="AJ36" i="89" s="1"/>
  <c r="AZ58" i="89"/>
  <c r="T58" i="89" s="1"/>
  <c r="AJ58" i="89" s="1"/>
  <c r="BB224" i="89"/>
  <c r="V224" i="89" s="1"/>
  <c r="AL224" i="89" s="1"/>
  <c r="BB207" i="89"/>
  <c r="V207" i="89" s="1"/>
  <c r="AL207" i="89" s="1"/>
  <c r="BB192" i="89"/>
  <c r="V192" i="89" s="1"/>
  <c r="AL192" i="89" s="1"/>
  <c r="BB175" i="89"/>
  <c r="V175" i="89" s="1"/>
  <c r="AL175" i="89" s="1"/>
  <c r="BB161" i="89"/>
  <c r="V161" i="89" s="1"/>
  <c r="AL161" i="89" s="1"/>
  <c r="BB145" i="89"/>
  <c r="V145" i="89" s="1"/>
  <c r="AL145" i="89" s="1"/>
  <c r="BB129" i="89"/>
  <c r="V129" i="89" s="1"/>
  <c r="AL129" i="89" s="1"/>
  <c r="BB113" i="89"/>
  <c r="V113" i="89" s="1"/>
  <c r="AL113" i="89" s="1"/>
  <c r="BB92" i="89"/>
  <c r="V92" i="89" s="1"/>
  <c r="AL92" i="89" s="1"/>
  <c r="BB74" i="89"/>
  <c r="V74" i="89" s="1"/>
  <c r="AL74" i="89" s="1"/>
  <c r="BB58" i="89"/>
  <c r="V58" i="89" s="1"/>
  <c r="AL58" i="89" s="1"/>
  <c r="BB91" i="89"/>
  <c r="V91" i="89" s="1"/>
  <c r="AL91" i="89" s="1"/>
  <c r="BB33" i="89"/>
  <c r="V33" i="89" s="1"/>
  <c r="AL33" i="89" s="1"/>
  <c r="BA214" i="89"/>
  <c r="U214" i="89" s="1"/>
  <c r="AK214" i="89" s="1"/>
  <c r="BA201" i="89"/>
  <c r="U201" i="89" s="1"/>
  <c r="AK201" i="89" s="1"/>
  <c r="BA184" i="89"/>
  <c r="U184" i="89" s="1"/>
  <c r="AK184" i="89" s="1"/>
  <c r="BA167" i="89"/>
  <c r="U167" i="89" s="1"/>
  <c r="AK167" i="89" s="1"/>
  <c r="BA147" i="89"/>
  <c r="U147" i="89" s="1"/>
  <c r="AK147" i="89" s="1"/>
  <c r="BA136" i="89"/>
  <c r="U136" i="89" s="1"/>
  <c r="AK136" i="89" s="1"/>
  <c r="BA120" i="89"/>
  <c r="U120" i="89" s="1"/>
  <c r="AK120" i="89" s="1"/>
  <c r="BA97" i="89"/>
  <c r="U97" i="89" s="1"/>
  <c r="AK97" i="89" s="1"/>
  <c r="BA83" i="89"/>
  <c r="U83" i="89" s="1"/>
  <c r="AK83" i="89" s="1"/>
  <c r="BA72" i="89"/>
  <c r="U72" i="89" s="1"/>
  <c r="AK72" i="89" s="1"/>
  <c r="BA56" i="89"/>
  <c r="U56" i="89" s="1"/>
  <c r="AK56" i="89" s="1"/>
  <c r="BA29" i="89"/>
  <c r="U29" i="89" s="1"/>
  <c r="AK29" i="89" s="1"/>
  <c r="BJ27" i="89"/>
  <c r="AD27" i="89" s="1"/>
  <c r="AT27" i="89" s="1"/>
  <c r="BJ31" i="89"/>
  <c r="AD31" i="89" s="1"/>
  <c r="AT31" i="89" s="1"/>
  <c r="BJ35" i="89"/>
  <c r="AD35" i="89" s="1"/>
  <c r="AT35" i="89" s="1"/>
  <c r="BJ39" i="89"/>
  <c r="AD39" i="89" s="1"/>
  <c r="AT39" i="89" s="1"/>
  <c r="BJ43" i="89"/>
  <c r="AD43" i="89" s="1"/>
  <c r="AT43" i="89" s="1"/>
  <c r="BJ87" i="89"/>
  <c r="AD87" i="89" s="1"/>
  <c r="AT87" i="89" s="1"/>
  <c r="BJ98" i="89"/>
  <c r="AD98" i="89" s="1"/>
  <c r="AT98" i="89" s="1"/>
  <c r="BJ47" i="89"/>
  <c r="AD47" i="89" s="1"/>
  <c r="AT47" i="89" s="1"/>
  <c r="BJ51" i="89"/>
  <c r="AD51" i="89" s="1"/>
  <c r="AT51" i="89" s="1"/>
  <c r="BJ55" i="89"/>
  <c r="AD55" i="89" s="1"/>
  <c r="AT55" i="89" s="1"/>
  <c r="BJ59" i="89"/>
  <c r="AD59" i="89" s="1"/>
  <c r="AT59" i="89" s="1"/>
  <c r="BJ63" i="89"/>
  <c r="AD63" i="89" s="1"/>
  <c r="AT63" i="89" s="1"/>
  <c r="BJ67" i="89"/>
  <c r="AD67" i="89" s="1"/>
  <c r="AT67" i="89" s="1"/>
  <c r="BJ71" i="89"/>
  <c r="AD71" i="89" s="1"/>
  <c r="AT71" i="89" s="1"/>
  <c r="BJ75" i="89"/>
  <c r="AD75" i="89" s="1"/>
  <c r="AT75" i="89" s="1"/>
  <c r="BJ79" i="89"/>
  <c r="AD79" i="89" s="1"/>
  <c r="AT79" i="89" s="1"/>
  <c r="BJ103" i="89"/>
  <c r="AD103" i="89" s="1"/>
  <c r="AT103" i="89" s="1"/>
  <c r="BJ90" i="89"/>
  <c r="AD90" i="89" s="1"/>
  <c r="AT90" i="89" s="1"/>
  <c r="BJ80" i="89"/>
  <c r="AD80" i="89" s="1"/>
  <c r="AT80" i="89" s="1"/>
  <c r="BJ101" i="89"/>
  <c r="AD101" i="89" s="1"/>
  <c r="AT101" i="89" s="1"/>
  <c r="BJ111" i="89"/>
  <c r="AD111" i="89" s="1"/>
  <c r="AT111" i="89" s="1"/>
  <c r="BJ110" i="89"/>
  <c r="AD110" i="89" s="1"/>
  <c r="AT110" i="89" s="1"/>
  <c r="BJ115" i="89"/>
  <c r="AD115" i="89" s="1"/>
  <c r="AT115" i="89" s="1"/>
  <c r="BJ119" i="89"/>
  <c r="AD119" i="89" s="1"/>
  <c r="AT119" i="89" s="1"/>
  <c r="BJ123" i="89"/>
  <c r="AD123" i="89" s="1"/>
  <c r="AT123" i="89" s="1"/>
  <c r="BJ127" i="89"/>
  <c r="AD127" i="89" s="1"/>
  <c r="AT127" i="89" s="1"/>
  <c r="BJ131" i="89"/>
  <c r="AD131" i="89" s="1"/>
  <c r="AT131" i="89" s="1"/>
  <c r="BJ135" i="89"/>
  <c r="AD135" i="89" s="1"/>
  <c r="AT135" i="89" s="1"/>
  <c r="BJ139" i="89"/>
  <c r="AD139" i="89" s="1"/>
  <c r="AT139" i="89" s="1"/>
  <c r="BJ143" i="89"/>
  <c r="AD143" i="89" s="1"/>
  <c r="AT143" i="89" s="1"/>
  <c r="BJ147" i="89"/>
  <c r="AD147" i="89" s="1"/>
  <c r="AT147" i="89" s="1"/>
  <c r="BJ151" i="89"/>
  <c r="AD151" i="89" s="1"/>
  <c r="AT151" i="89" s="1"/>
  <c r="BJ155" i="89"/>
  <c r="AD155" i="89" s="1"/>
  <c r="AT155" i="89" s="1"/>
  <c r="BJ159" i="89"/>
  <c r="AD159" i="89" s="1"/>
  <c r="AT159" i="89" s="1"/>
  <c r="BJ163" i="89"/>
  <c r="AD163" i="89" s="1"/>
  <c r="AT163" i="89" s="1"/>
  <c r="BJ166" i="89"/>
  <c r="AD166" i="89" s="1"/>
  <c r="AT166" i="89" s="1"/>
  <c r="BJ180" i="89"/>
  <c r="AD180" i="89" s="1"/>
  <c r="AT180" i="89" s="1"/>
  <c r="BJ174" i="89"/>
  <c r="AD174" i="89" s="1"/>
  <c r="AT174" i="89" s="1"/>
  <c r="BJ178" i="89"/>
  <c r="AD178" i="89" s="1"/>
  <c r="AT178" i="89" s="1"/>
  <c r="BJ183" i="89"/>
  <c r="AD183" i="89" s="1"/>
  <c r="AT183" i="89" s="1"/>
  <c r="BJ187" i="89"/>
  <c r="AD187" i="89" s="1"/>
  <c r="AT187" i="89" s="1"/>
  <c r="BJ190" i="89"/>
  <c r="AD190" i="89" s="1"/>
  <c r="AT190" i="89" s="1"/>
  <c r="BJ194" i="89"/>
  <c r="AD194" i="89" s="1"/>
  <c r="AT194" i="89" s="1"/>
  <c r="BJ206" i="89"/>
  <c r="AD206" i="89" s="1"/>
  <c r="AT206" i="89" s="1"/>
  <c r="BJ201" i="89"/>
  <c r="AD201" i="89" s="1"/>
  <c r="AT201" i="89" s="1"/>
  <c r="BJ209" i="89"/>
  <c r="AD209" i="89" s="1"/>
  <c r="AT209" i="89" s="1"/>
  <c r="BJ211" i="89"/>
  <c r="AD211" i="89" s="1"/>
  <c r="AT211" i="89" s="1"/>
  <c r="BJ217" i="89"/>
  <c r="AD217" i="89" s="1"/>
  <c r="AT217" i="89" s="1"/>
  <c r="BJ219" i="89"/>
  <c r="AD219" i="89" s="1"/>
  <c r="AT219" i="89" s="1"/>
  <c r="BJ224" i="89"/>
  <c r="AD224" i="89" s="1"/>
  <c r="AT224" i="89" s="1"/>
  <c r="BJ227" i="89"/>
  <c r="AD227" i="89" s="1"/>
  <c r="AT227" i="89" s="1"/>
  <c r="BK30" i="89"/>
  <c r="AE30" i="89" s="1"/>
  <c r="AU30" i="89" s="1"/>
  <c r="BK40" i="89"/>
  <c r="AE40" i="89" s="1"/>
  <c r="AU40" i="89" s="1"/>
  <c r="BK44" i="89"/>
  <c r="AE44" i="89" s="1"/>
  <c r="AU44" i="89" s="1"/>
  <c r="BK36" i="89"/>
  <c r="AE36" i="89" s="1"/>
  <c r="AU36" i="89" s="1"/>
  <c r="BK46" i="89"/>
  <c r="AE46" i="89" s="1"/>
  <c r="AU46" i="89" s="1"/>
  <c r="BK50" i="89"/>
  <c r="AE50" i="89" s="1"/>
  <c r="AU50" i="89" s="1"/>
  <c r="BK54" i="89"/>
  <c r="AE54" i="89" s="1"/>
  <c r="AU54" i="89" s="1"/>
  <c r="BK58" i="89"/>
  <c r="AE58" i="89" s="1"/>
  <c r="AU58" i="89" s="1"/>
  <c r="BK62" i="89"/>
  <c r="AE62" i="89" s="1"/>
  <c r="AU62" i="89" s="1"/>
  <c r="BK66" i="89"/>
  <c r="AE66" i="89" s="1"/>
  <c r="AU66" i="89" s="1"/>
  <c r="BK70" i="89"/>
  <c r="AE70" i="89" s="1"/>
  <c r="AU70" i="89" s="1"/>
  <c r="BK74" i="89"/>
  <c r="AE74" i="89" s="1"/>
  <c r="AU74" i="89" s="1"/>
  <c r="BK78" i="89"/>
  <c r="AE78" i="89" s="1"/>
  <c r="AU78" i="89" s="1"/>
  <c r="BK82" i="89"/>
  <c r="AE82" i="89" s="1"/>
  <c r="AU82" i="89" s="1"/>
  <c r="BK86" i="89"/>
  <c r="AE86" i="89" s="1"/>
  <c r="AU86" i="89" s="1"/>
  <c r="BK90" i="89"/>
  <c r="AE90" i="89" s="1"/>
  <c r="AU90" i="89" s="1"/>
  <c r="BK94" i="89"/>
  <c r="AE94" i="89" s="1"/>
  <c r="AU94" i="89" s="1"/>
  <c r="BK98" i="89"/>
  <c r="AE98" i="89" s="1"/>
  <c r="AU98" i="89" s="1"/>
  <c r="BK102" i="89"/>
  <c r="AE102" i="89" s="1"/>
  <c r="AU102" i="89" s="1"/>
  <c r="BK106" i="89"/>
  <c r="AE106" i="89" s="1"/>
  <c r="AU106" i="89" s="1"/>
  <c r="BK110" i="89"/>
  <c r="AE110" i="89" s="1"/>
  <c r="AU110" i="89" s="1"/>
  <c r="BK114" i="89"/>
  <c r="AE114" i="89" s="1"/>
  <c r="AU114" i="89" s="1"/>
  <c r="BK118" i="89"/>
  <c r="AE118" i="89" s="1"/>
  <c r="AU118" i="89" s="1"/>
  <c r="BK122" i="89"/>
  <c r="AE122" i="89" s="1"/>
  <c r="AU122" i="89" s="1"/>
  <c r="BK128" i="89"/>
  <c r="AE128" i="89" s="1"/>
  <c r="AU128" i="89" s="1"/>
  <c r="BK147" i="89"/>
  <c r="AE147" i="89" s="1"/>
  <c r="AU147" i="89" s="1"/>
  <c r="BK132" i="89"/>
  <c r="AE132" i="89" s="1"/>
  <c r="AU132" i="89" s="1"/>
  <c r="BK136" i="89"/>
  <c r="AE136" i="89" s="1"/>
  <c r="AU136" i="89" s="1"/>
  <c r="BK140" i="89"/>
  <c r="AE140" i="89" s="1"/>
  <c r="AU140" i="89" s="1"/>
  <c r="BK144" i="89"/>
  <c r="AE144" i="89" s="1"/>
  <c r="AU144" i="89" s="1"/>
  <c r="BK150" i="89"/>
  <c r="AE150" i="89" s="1"/>
  <c r="AU150" i="89" s="1"/>
  <c r="BK154" i="89"/>
  <c r="AE154" i="89" s="1"/>
  <c r="AU154" i="89" s="1"/>
  <c r="BK158" i="89"/>
  <c r="AE158" i="89" s="1"/>
  <c r="AU158" i="89" s="1"/>
  <c r="BK162" i="89"/>
  <c r="AE162" i="89" s="1"/>
  <c r="AU162" i="89" s="1"/>
  <c r="BK187" i="89"/>
  <c r="AE187" i="89" s="1"/>
  <c r="AU187" i="89" s="1"/>
  <c r="BK169" i="89"/>
  <c r="AE169" i="89" s="1"/>
  <c r="AU169" i="89" s="1"/>
  <c r="BK184" i="89"/>
  <c r="AE184" i="89" s="1"/>
  <c r="AU184" i="89" s="1"/>
  <c r="BK173" i="89"/>
  <c r="AE173" i="89" s="1"/>
  <c r="AU173" i="89" s="1"/>
  <c r="BK177" i="89"/>
  <c r="AE177" i="89" s="1"/>
  <c r="AU177" i="89" s="1"/>
  <c r="BK182" i="89"/>
  <c r="AE182" i="89" s="1"/>
  <c r="AU182" i="89" s="1"/>
  <c r="BK190" i="89"/>
  <c r="AE190" i="89" s="1"/>
  <c r="AU190" i="89" s="1"/>
  <c r="BK194" i="89"/>
  <c r="AE194" i="89" s="1"/>
  <c r="AU194" i="89" s="1"/>
  <c r="BK205" i="89"/>
  <c r="AE205" i="89" s="1"/>
  <c r="AU205" i="89" s="1"/>
  <c r="BK199" i="89"/>
  <c r="AE199" i="89" s="1"/>
  <c r="AU199" i="89" s="1"/>
  <c r="BK203" i="89"/>
  <c r="AE203" i="89" s="1"/>
  <c r="AU203" i="89" s="1"/>
  <c r="BK210" i="89"/>
  <c r="AE210" i="89" s="1"/>
  <c r="AU210" i="89" s="1"/>
  <c r="BK214" i="89"/>
  <c r="AE214" i="89" s="1"/>
  <c r="AU214" i="89" s="1"/>
  <c r="BK218" i="89"/>
  <c r="AE218" i="89" s="1"/>
  <c r="AU218" i="89" s="1"/>
  <c r="BK222" i="89"/>
  <c r="AE222" i="89" s="1"/>
  <c r="AU222" i="89" s="1"/>
  <c r="BK226" i="89"/>
  <c r="AE226" i="89" s="1"/>
  <c r="AU226" i="89" s="1"/>
  <c r="BA213" i="89"/>
  <c r="U213" i="89" s="1"/>
  <c r="AK213" i="89" s="1"/>
  <c r="BA200" i="89"/>
  <c r="U200" i="89" s="1"/>
  <c r="AK200" i="89" s="1"/>
  <c r="AY194" i="89"/>
  <c r="S194" i="89" s="1"/>
  <c r="AI194" i="89" s="1"/>
  <c r="AY174" i="89"/>
  <c r="S174" i="89" s="1"/>
  <c r="AI174" i="89" s="1"/>
  <c r="AY147" i="89"/>
  <c r="S147" i="89" s="1"/>
  <c r="AI147" i="89" s="1"/>
  <c r="AY82" i="89"/>
  <c r="S82" i="89" s="1"/>
  <c r="AI82" i="89" s="1"/>
  <c r="BH163" i="89"/>
  <c r="AB163" i="89" s="1"/>
  <c r="AR163" i="89" s="1"/>
  <c r="BH147" i="89"/>
  <c r="AB147" i="89" s="1"/>
  <c r="AR147" i="89" s="1"/>
  <c r="BH112" i="89"/>
  <c r="AB112" i="89" s="1"/>
  <c r="AR112" i="89" s="1"/>
  <c r="BH66" i="89"/>
  <c r="AB66" i="89" s="1"/>
  <c r="AR66" i="89" s="1"/>
  <c r="BH54" i="89"/>
  <c r="AB54" i="89" s="1"/>
  <c r="AR54" i="89" s="1"/>
  <c r="BB222" i="89"/>
  <c r="V222" i="89" s="1"/>
  <c r="AL222" i="89" s="1"/>
  <c r="BB204" i="89"/>
  <c r="V204" i="89" s="1"/>
  <c r="AL204" i="89" s="1"/>
  <c r="BB190" i="89"/>
  <c r="V190" i="89" s="1"/>
  <c r="AL190" i="89" s="1"/>
  <c r="BB173" i="89"/>
  <c r="V173" i="89" s="1"/>
  <c r="AL173" i="89" s="1"/>
  <c r="BB159" i="89"/>
  <c r="V159" i="89" s="1"/>
  <c r="AL159" i="89" s="1"/>
  <c r="BB143" i="89"/>
  <c r="V143" i="89" s="1"/>
  <c r="AL143" i="89" s="1"/>
  <c r="BB127" i="89"/>
  <c r="V127" i="89" s="1"/>
  <c r="AL127" i="89" s="1"/>
  <c r="BB110" i="89"/>
  <c r="V110" i="89" s="1"/>
  <c r="AL110" i="89" s="1"/>
  <c r="BB88" i="89"/>
  <c r="V88" i="89" s="1"/>
  <c r="AL88" i="89" s="1"/>
  <c r="BB72" i="89"/>
  <c r="V72" i="89" s="1"/>
  <c r="AL72" i="89" s="1"/>
  <c r="BB56" i="89"/>
  <c r="V56" i="89" s="1"/>
  <c r="AL56" i="89" s="1"/>
  <c r="BB87" i="89"/>
  <c r="V87" i="89" s="1"/>
  <c r="AL87" i="89" s="1"/>
  <c r="BB31" i="89"/>
  <c r="V31" i="89" s="1"/>
  <c r="AL31" i="89" s="1"/>
  <c r="BA212" i="89"/>
  <c r="U212" i="89" s="1"/>
  <c r="AK212" i="89" s="1"/>
  <c r="BA199" i="89"/>
  <c r="U199" i="89" s="1"/>
  <c r="AK199" i="89" s="1"/>
  <c r="BA92" i="89"/>
  <c r="U92" i="89" s="1"/>
  <c r="AK92" i="89" s="1"/>
  <c r="BE34" i="89"/>
  <c r="Y34" i="89" s="1"/>
  <c r="AO34" i="89" s="1"/>
  <c r="BE38" i="89"/>
  <c r="Y38" i="89" s="1"/>
  <c r="AO38" i="89" s="1"/>
  <c r="BE42" i="89"/>
  <c r="Y42" i="89" s="1"/>
  <c r="AO42" i="89" s="1"/>
  <c r="BE28" i="89"/>
  <c r="Y28" i="89" s="1"/>
  <c r="AO28" i="89" s="1"/>
  <c r="BE32" i="89"/>
  <c r="Y32" i="89" s="1"/>
  <c r="AO32" i="89" s="1"/>
  <c r="BE47" i="89"/>
  <c r="Y47" i="89" s="1"/>
  <c r="AO47" i="89" s="1"/>
  <c r="BE51" i="89"/>
  <c r="Y51" i="89" s="1"/>
  <c r="AO51" i="89" s="1"/>
  <c r="BE55" i="89"/>
  <c r="Y55" i="89" s="1"/>
  <c r="AO55" i="89" s="1"/>
  <c r="BE59" i="89"/>
  <c r="Y59" i="89" s="1"/>
  <c r="AO59" i="89" s="1"/>
  <c r="BE63" i="89"/>
  <c r="Y63" i="89" s="1"/>
  <c r="AO63" i="89" s="1"/>
  <c r="BE67" i="89"/>
  <c r="Y67" i="89" s="1"/>
  <c r="AO67" i="89" s="1"/>
  <c r="BE71" i="89"/>
  <c r="Y71" i="89" s="1"/>
  <c r="AO71" i="89" s="1"/>
  <c r="BE75" i="89"/>
  <c r="Y75" i="89" s="1"/>
  <c r="AO75" i="89" s="1"/>
  <c r="BE79" i="89"/>
  <c r="Y79" i="89" s="1"/>
  <c r="AO79" i="89" s="1"/>
  <c r="BE87" i="89"/>
  <c r="Y87" i="89" s="1"/>
  <c r="AO87" i="89" s="1"/>
  <c r="BE82" i="89"/>
  <c r="Y82" i="89" s="1"/>
  <c r="AO82" i="89" s="1"/>
  <c r="BE90" i="89"/>
  <c r="Y90" i="89" s="1"/>
  <c r="AO90" i="89" s="1"/>
  <c r="BE110" i="89"/>
  <c r="Y110" i="89" s="1"/>
  <c r="AO110" i="89" s="1"/>
  <c r="BE107" i="89"/>
  <c r="Y107" i="89" s="1"/>
  <c r="AO107" i="89" s="1"/>
  <c r="BE94" i="89"/>
  <c r="Y94" i="89" s="1"/>
  <c r="AO94" i="89" s="1"/>
  <c r="BE98" i="89"/>
  <c r="Y98" i="89" s="1"/>
  <c r="AO98" i="89" s="1"/>
  <c r="BE102" i="89"/>
  <c r="Y102" i="89" s="1"/>
  <c r="AO102" i="89" s="1"/>
  <c r="BE115" i="89"/>
  <c r="Y115" i="89" s="1"/>
  <c r="AO115" i="89" s="1"/>
  <c r="BE119" i="89"/>
  <c r="Y119" i="89" s="1"/>
  <c r="AO119" i="89" s="1"/>
  <c r="BE123" i="89"/>
  <c r="Y123" i="89" s="1"/>
  <c r="AO123" i="89" s="1"/>
  <c r="BE127" i="89"/>
  <c r="Y127" i="89" s="1"/>
  <c r="AO127" i="89" s="1"/>
  <c r="BE131" i="89"/>
  <c r="Y131" i="89" s="1"/>
  <c r="AO131" i="89" s="1"/>
  <c r="BE135" i="89"/>
  <c r="Y135" i="89" s="1"/>
  <c r="AO135" i="89" s="1"/>
  <c r="BE139" i="89"/>
  <c r="Y139" i="89" s="1"/>
  <c r="AO139" i="89" s="1"/>
  <c r="BE143" i="89"/>
  <c r="Y143" i="89" s="1"/>
  <c r="AO143" i="89" s="1"/>
  <c r="BE154" i="89"/>
  <c r="Y154" i="89" s="1"/>
  <c r="AO154" i="89" s="1"/>
  <c r="BE151" i="89"/>
  <c r="Y151" i="89" s="1"/>
  <c r="AO151" i="89" s="1"/>
  <c r="BE155" i="89"/>
  <c r="Y155" i="89" s="1"/>
  <c r="AO155" i="89" s="1"/>
  <c r="BE159" i="89"/>
  <c r="Y159" i="89" s="1"/>
  <c r="AO159" i="89" s="1"/>
  <c r="BE163" i="89"/>
  <c r="Y163" i="89" s="1"/>
  <c r="AO163" i="89" s="1"/>
  <c r="BE168" i="89"/>
  <c r="Y168" i="89" s="1"/>
  <c r="AO168" i="89" s="1"/>
  <c r="BE174" i="89"/>
  <c r="Y174" i="89" s="1"/>
  <c r="AO174" i="89" s="1"/>
  <c r="BE178" i="89"/>
  <c r="Y178" i="89" s="1"/>
  <c r="AO178" i="89" s="1"/>
  <c r="BE188" i="89"/>
  <c r="Y188" i="89" s="1"/>
  <c r="AO188" i="89" s="1"/>
  <c r="BE192" i="89"/>
  <c r="Y192" i="89" s="1"/>
  <c r="AO192" i="89" s="1"/>
  <c r="BE180" i="89"/>
  <c r="Y180" i="89" s="1"/>
  <c r="AO180" i="89" s="1"/>
  <c r="BE184" i="89"/>
  <c r="Y184" i="89" s="1"/>
  <c r="AO184" i="89" s="1"/>
  <c r="BE195" i="89"/>
  <c r="Y195" i="89" s="1"/>
  <c r="AO195" i="89" s="1"/>
  <c r="BE200" i="89"/>
  <c r="Y200" i="89" s="1"/>
  <c r="AO200" i="89" s="1"/>
  <c r="BE203" i="89"/>
  <c r="Y203" i="89" s="1"/>
  <c r="AO203" i="89" s="1"/>
  <c r="BE207" i="89"/>
  <c r="Y207" i="89" s="1"/>
  <c r="AO207" i="89" s="1"/>
  <c r="BE215" i="89"/>
  <c r="Y215" i="89" s="1"/>
  <c r="AO215" i="89" s="1"/>
  <c r="BE213" i="89"/>
  <c r="Y213" i="89" s="1"/>
  <c r="AO213" i="89" s="1"/>
  <c r="BE219" i="89"/>
  <c r="Y219" i="89" s="1"/>
  <c r="AO219" i="89" s="1"/>
  <c r="BG39" i="89"/>
  <c r="AA39" i="89" s="1"/>
  <c r="AQ39" i="89" s="1"/>
  <c r="BG43" i="89"/>
  <c r="AA43" i="89" s="1"/>
  <c r="AQ43" i="89" s="1"/>
  <c r="BG30" i="89"/>
  <c r="AA30" i="89" s="1"/>
  <c r="AQ30" i="89" s="1"/>
  <c r="BG35" i="89"/>
  <c r="AA35" i="89" s="1"/>
  <c r="AQ35" i="89" s="1"/>
  <c r="BG45" i="89"/>
  <c r="AA45" i="89" s="1"/>
  <c r="AQ45" i="89" s="1"/>
  <c r="BG49" i="89"/>
  <c r="AA49" i="89" s="1"/>
  <c r="AQ49" i="89" s="1"/>
  <c r="BG53" i="89"/>
  <c r="AA53" i="89" s="1"/>
  <c r="AQ53" i="89" s="1"/>
  <c r="BG57" i="89"/>
  <c r="AA57" i="89" s="1"/>
  <c r="AQ57" i="89" s="1"/>
  <c r="BG61" i="89"/>
  <c r="AA61" i="89" s="1"/>
  <c r="AQ61" i="89" s="1"/>
  <c r="BG65" i="89"/>
  <c r="AA65" i="89" s="1"/>
  <c r="AQ65" i="89" s="1"/>
  <c r="BG69" i="89"/>
  <c r="AA69" i="89" s="1"/>
  <c r="AQ69" i="89" s="1"/>
  <c r="BG73" i="89"/>
  <c r="AA73" i="89" s="1"/>
  <c r="AQ73" i="89" s="1"/>
  <c r="BG77" i="89"/>
  <c r="AA77" i="89" s="1"/>
  <c r="AQ77" i="89" s="1"/>
  <c r="BG81" i="89"/>
  <c r="AA81" i="89" s="1"/>
  <c r="AQ81" i="89" s="1"/>
  <c r="BG85" i="89"/>
  <c r="AA85" i="89" s="1"/>
  <c r="AQ85" i="89" s="1"/>
  <c r="BG89" i="89"/>
  <c r="AA89" i="89" s="1"/>
  <c r="AQ89" i="89" s="1"/>
  <c r="BG93" i="89"/>
  <c r="AA93" i="89" s="1"/>
  <c r="AQ93" i="89" s="1"/>
  <c r="BG97" i="89"/>
  <c r="AA97" i="89" s="1"/>
  <c r="AQ97" i="89" s="1"/>
  <c r="BG101" i="89"/>
  <c r="AA101" i="89" s="1"/>
  <c r="AQ101" i="89" s="1"/>
  <c r="BG105" i="89"/>
  <c r="AA105" i="89" s="1"/>
  <c r="AQ105" i="89" s="1"/>
  <c r="BG109" i="89"/>
  <c r="AA109" i="89" s="1"/>
  <c r="AQ109" i="89" s="1"/>
  <c r="BG113" i="89"/>
  <c r="AA113" i="89" s="1"/>
  <c r="AQ113" i="89" s="1"/>
  <c r="BG117" i="89"/>
  <c r="AA117" i="89" s="1"/>
  <c r="AQ117" i="89" s="1"/>
  <c r="BG121" i="89"/>
  <c r="AA121" i="89" s="1"/>
  <c r="AQ121" i="89" s="1"/>
  <c r="BG125" i="89"/>
  <c r="AA125" i="89" s="1"/>
  <c r="AQ125" i="89" s="1"/>
  <c r="BG129" i="89"/>
  <c r="AA129" i="89" s="1"/>
  <c r="AQ129" i="89" s="1"/>
  <c r="BG132" i="89"/>
  <c r="AA132" i="89" s="1"/>
  <c r="AQ132" i="89" s="1"/>
  <c r="BG136" i="89"/>
  <c r="AA136" i="89" s="1"/>
  <c r="AQ136" i="89" s="1"/>
  <c r="BG140" i="89"/>
  <c r="AA140" i="89" s="1"/>
  <c r="AQ140" i="89" s="1"/>
  <c r="BG144" i="89"/>
  <c r="AA144" i="89" s="1"/>
  <c r="AQ144" i="89" s="1"/>
  <c r="BG149" i="89"/>
  <c r="AA149" i="89" s="1"/>
  <c r="AQ149" i="89" s="1"/>
  <c r="BG153" i="89"/>
  <c r="AA153" i="89" s="1"/>
  <c r="AQ153" i="89" s="1"/>
  <c r="BG157" i="89"/>
  <c r="AA157" i="89" s="1"/>
  <c r="AQ157" i="89" s="1"/>
  <c r="BG161" i="89"/>
  <c r="AA161" i="89" s="1"/>
  <c r="AQ161" i="89" s="1"/>
  <c r="BG165" i="89"/>
  <c r="AA165" i="89" s="1"/>
  <c r="AQ165" i="89" s="1"/>
  <c r="BG169" i="89"/>
  <c r="AA169" i="89" s="1"/>
  <c r="AQ169" i="89" s="1"/>
  <c r="BG185" i="89"/>
  <c r="AA185" i="89" s="1"/>
  <c r="AQ185" i="89" s="1"/>
  <c r="BG173" i="89"/>
  <c r="AA173" i="89" s="1"/>
  <c r="AQ173" i="89" s="1"/>
  <c r="BG177" i="89"/>
  <c r="AA177" i="89" s="1"/>
  <c r="AQ177" i="89" s="1"/>
  <c r="BG180" i="89"/>
  <c r="AA180" i="89" s="1"/>
  <c r="AQ180" i="89" s="1"/>
  <c r="BG189" i="89"/>
  <c r="AA189" i="89" s="1"/>
  <c r="AQ189" i="89" s="1"/>
  <c r="BG193" i="89"/>
  <c r="AA193" i="89" s="1"/>
  <c r="AQ193" i="89" s="1"/>
  <c r="BG205" i="89"/>
  <c r="AA205" i="89" s="1"/>
  <c r="AQ205" i="89" s="1"/>
  <c r="BG197" i="89"/>
  <c r="AA197" i="89" s="1"/>
  <c r="AQ197" i="89" s="1"/>
  <c r="BG201" i="89"/>
  <c r="AA201" i="89" s="1"/>
  <c r="AQ201" i="89" s="1"/>
  <c r="BG209" i="89"/>
  <c r="AA209" i="89" s="1"/>
  <c r="AQ209" i="89" s="1"/>
  <c r="BG213" i="89"/>
  <c r="AA213" i="89" s="1"/>
  <c r="AQ213" i="89" s="1"/>
  <c r="BG217" i="89"/>
  <c r="AA217" i="89" s="1"/>
  <c r="AQ217" i="89" s="1"/>
  <c r="BG221" i="89"/>
  <c r="AA221" i="89" s="1"/>
  <c r="AQ221" i="89" s="1"/>
  <c r="BG224" i="89"/>
  <c r="AA224" i="89" s="1"/>
  <c r="AQ224" i="89" s="1"/>
  <c r="Q2" i="89"/>
  <c r="AY209" i="89"/>
  <c r="S209" i="89" s="1"/>
  <c r="AI209" i="89" s="1"/>
  <c r="AY193" i="89"/>
  <c r="S193" i="89" s="1"/>
  <c r="AI193" i="89" s="1"/>
  <c r="AY161" i="89"/>
  <c r="S161" i="89" s="1"/>
  <c r="AI161" i="89" s="1"/>
  <c r="AY129" i="89"/>
  <c r="S129" i="89" s="1"/>
  <c r="AI129" i="89" s="1"/>
  <c r="AY113" i="89"/>
  <c r="S113" i="89" s="1"/>
  <c r="AI113" i="89" s="1"/>
  <c r="AY81" i="89"/>
  <c r="S81" i="89" s="1"/>
  <c r="AI81" i="89" s="1"/>
  <c r="AY65" i="89"/>
  <c r="S65" i="89" s="1"/>
  <c r="AI65" i="89" s="1"/>
  <c r="AY49" i="89"/>
  <c r="S49" i="89" s="1"/>
  <c r="AI49" i="89" s="1"/>
  <c r="BF216" i="89"/>
  <c r="Z216" i="89" s="1"/>
  <c r="AP216" i="89" s="1"/>
  <c r="BF201" i="89"/>
  <c r="Z201" i="89" s="1"/>
  <c r="AP201" i="89" s="1"/>
  <c r="BF186" i="89"/>
  <c r="Z186" i="89" s="1"/>
  <c r="AP186" i="89" s="1"/>
  <c r="BF170" i="89"/>
  <c r="Z170" i="89" s="1"/>
  <c r="AP170" i="89" s="1"/>
  <c r="BF153" i="89"/>
  <c r="Z153" i="89" s="1"/>
  <c r="AP153" i="89" s="1"/>
  <c r="BF138" i="89"/>
  <c r="Z138" i="89" s="1"/>
  <c r="AP138" i="89" s="1"/>
  <c r="BF122" i="89"/>
  <c r="Z122" i="89" s="1"/>
  <c r="AP122" i="89" s="1"/>
  <c r="BF106" i="89"/>
  <c r="Z106" i="89" s="1"/>
  <c r="AP106" i="89" s="1"/>
  <c r="BF79" i="89"/>
  <c r="Z79" i="89" s="1"/>
  <c r="AP79" i="89" s="1"/>
  <c r="BF63" i="89"/>
  <c r="Z63" i="89" s="1"/>
  <c r="AP63" i="89" s="1"/>
  <c r="BF47" i="89"/>
  <c r="Z47" i="89" s="1"/>
  <c r="AP47" i="89" s="1"/>
  <c r="BF42" i="89"/>
  <c r="Z42" i="89" s="1"/>
  <c r="AP42" i="89" s="1"/>
  <c r="BH195" i="89"/>
  <c r="AB195" i="89" s="1"/>
  <c r="AR195" i="89" s="1"/>
  <c r="BH178" i="89"/>
  <c r="AB178" i="89" s="1"/>
  <c r="AR178" i="89" s="1"/>
  <c r="BH162" i="89"/>
  <c r="AB162" i="89" s="1"/>
  <c r="AR162" i="89" s="1"/>
  <c r="BH111" i="89"/>
  <c r="AB111" i="89" s="1"/>
  <c r="AR111" i="89" s="1"/>
  <c r="BH98" i="89"/>
  <c r="AB98" i="89" s="1"/>
  <c r="AR98" i="89" s="1"/>
  <c r="BH65" i="89"/>
  <c r="AB65" i="89" s="1"/>
  <c r="AR65" i="89" s="1"/>
  <c r="BH32" i="89"/>
  <c r="AB32" i="89" s="1"/>
  <c r="AR32" i="89" s="1"/>
  <c r="BH53" i="89"/>
  <c r="AB53" i="89" s="1"/>
  <c r="AR53" i="89" s="1"/>
  <c r="BB221" i="89"/>
  <c r="V221" i="89" s="1"/>
  <c r="AL221" i="89" s="1"/>
  <c r="BB203" i="89"/>
  <c r="V203" i="89" s="1"/>
  <c r="AL203" i="89" s="1"/>
  <c r="BB189" i="89"/>
  <c r="V189" i="89" s="1"/>
  <c r="AL189" i="89" s="1"/>
  <c r="BB171" i="89"/>
  <c r="V171" i="89" s="1"/>
  <c r="AL171" i="89" s="1"/>
  <c r="BB158" i="89"/>
  <c r="V158" i="89" s="1"/>
  <c r="AL158" i="89" s="1"/>
  <c r="BB142" i="89"/>
  <c r="V142" i="89" s="1"/>
  <c r="AL142" i="89" s="1"/>
  <c r="BB126" i="89"/>
  <c r="V126" i="89" s="1"/>
  <c r="AL126" i="89" s="1"/>
  <c r="BB108" i="89"/>
  <c r="V108" i="89" s="1"/>
  <c r="AL108" i="89" s="1"/>
  <c r="BB86" i="89"/>
  <c r="V86" i="89" s="1"/>
  <c r="AL86" i="89" s="1"/>
  <c r="BB71" i="89"/>
  <c r="V71" i="89" s="1"/>
  <c r="AL71" i="89" s="1"/>
  <c r="BB55" i="89"/>
  <c r="V55" i="89" s="1"/>
  <c r="AL55" i="89" s="1"/>
  <c r="BB85" i="89"/>
  <c r="V85" i="89" s="1"/>
  <c r="AL85" i="89" s="1"/>
  <c r="BB30" i="89"/>
  <c r="V30" i="89" s="1"/>
  <c r="AL30" i="89" s="1"/>
  <c r="BA209" i="89"/>
  <c r="U209" i="89" s="1"/>
  <c r="AK209" i="89" s="1"/>
  <c r="BA193" i="89"/>
  <c r="U193" i="89" s="1"/>
  <c r="AK193" i="89" s="1"/>
  <c r="BA177" i="89"/>
  <c r="U177" i="89" s="1"/>
  <c r="AK177" i="89" s="1"/>
  <c r="BA161" i="89"/>
  <c r="U161" i="89" s="1"/>
  <c r="AK161" i="89" s="1"/>
  <c r="BA129" i="89"/>
  <c r="U129" i="89" s="1"/>
  <c r="AK129" i="89" s="1"/>
  <c r="BA106" i="89"/>
  <c r="U106" i="89" s="1"/>
  <c r="AK106" i="89" s="1"/>
  <c r="BA82" i="89"/>
  <c r="U82" i="89" s="1"/>
  <c r="AK82" i="89" s="1"/>
  <c r="BA65" i="89"/>
  <c r="U65" i="89" s="1"/>
  <c r="AK65" i="89" s="1"/>
  <c r="BA40" i="89"/>
  <c r="U40" i="89" s="1"/>
  <c r="AK40" i="89" s="1"/>
  <c r="P2" i="89"/>
  <c r="AY223" i="89"/>
  <c r="S223" i="89" s="1"/>
  <c r="AI223" i="89" s="1"/>
  <c r="AY207" i="89"/>
  <c r="S207" i="89" s="1"/>
  <c r="AI207" i="89" s="1"/>
  <c r="AY192" i="89"/>
  <c r="S192" i="89" s="1"/>
  <c r="AI192" i="89" s="1"/>
  <c r="AY172" i="89"/>
  <c r="S172" i="89" s="1"/>
  <c r="AI172" i="89" s="1"/>
  <c r="AY160" i="89"/>
  <c r="S160" i="89" s="1"/>
  <c r="AI160" i="89" s="1"/>
  <c r="AY128" i="89"/>
  <c r="S128" i="89" s="1"/>
  <c r="AI128" i="89" s="1"/>
  <c r="AY112" i="89"/>
  <c r="S112" i="89" s="1"/>
  <c r="AI112" i="89" s="1"/>
  <c r="AY80" i="89"/>
  <c r="S80" i="89" s="1"/>
  <c r="AI80" i="89" s="1"/>
  <c r="AY64" i="89"/>
  <c r="S64" i="89" s="1"/>
  <c r="AI64" i="89" s="1"/>
  <c r="AY48" i="89"/>
  <c r="S48" i="89" s="1"/>
  <c r="AI48" i="89" s="1"/>
  <c r="AY37" i="89"/>
  <c r="S37" i="89" s="1"/>
  <c r="AI37" i="89" s="1"/>
  <c r="BF215" i="89"/>
  <c r="Z215" i="89" s="1"/>
  <c r="AP215" i="89" s="1"/>
  <c r="BF200" i="89"/>
  <c r="Z200" i="89" s="1"/>
  <c r="AP200" i="89" s="1"/>
  <c r="BF185" i="89"/>
  <c r="Z185" i="89" s="1"/>
  <c r="AP185" i="89" s="1"/>
  <c r="BF169" i="89"/>
  <c r="Z169" i="89" s="1"/>
  <c r="AP169" i="89" s="1"/>
  <c r="BF152" i="89"/>
  <c r="Z152" i="89" s="1"/>
  <c r="AP152" i="89" s="1"/>
  <c r="BF137" i="89"/>
  <c r="Z137" i="89" s="1"/>
  <c r="AP137" i="89" s="1"/>
  <c r="BF121" i="89"/>
  <c r="Z121" i="89" s="1"/>
  <c r="AP121" i="89" s="1"/>
  <c r="BF102" i="89"/>
  <c r="Z102" i="89" s="1"/>
  <c r="AP102" i="89" s="1"/>
  <c r="BF78" i="89"/>
  <c r="Z78" i="89" s="1"/>
  <c r="AP78" i="89" s="1"/>
  <c r="BF62" i="89"/>
  <c r="Z62" i="89" s="1"/>
  <c r="AP62" i="89" s="1"/>
  <c r="BF46" i="89"/>
  <c r="Z46" i="89" s="1"/>
  <c r="AP46" i="89" s="1"/>
  <c r="BF41" i="89"/>
  <c r="Z41" i="89" s="1"/>
  <c r="AP41" i="89" s="1"/>
  <c r="BH210" i="89"/>
  <c r="AB210" i="89" s="1"/>
  <c r="AR210" i="89" s="1"/>
  <c r="BH194" i="89"/>
  <c r="AB194" i="89" s="1"/>
  <c r="AR194" i="89" s="1"/>
  <c r="BH177" i="89"/>
  <c r="AB177" i="89" s="1"/>
  <c r="AR177" i="89" s="1"/>
  <c r="BH161" i="89"/>
  <c r="AB161" i="89" s="1"/>
  <c r="AR161" i="89" s="1"/>
  <c r="BH130" i="89"/>
  <c r="AB130" i="89" s="1"/>
  <c r="AR130" i="89" s="1"/>
  <c r="BH110" i="89"/>
  <c r="AB110" i="89" s="1"/>
  <c r="AR110" i="89" s="1"/>
  <c r="BH97" i="89"/>
  <c r="AB97" i="89" s="1"/>
  <c r="AR97" i="89" s="1"/>
  <c r="BH81" i="89"/>
  <c r="AB81" i="89" s="1"/>
  <c r="AR81" i="89" s="1"/>
  <c r="BH82" i="89"/>
  <c r="AB82" i="89" s="1"/>
  <c r="AR82" i="89" s="1"/>
  <c r="BH31" i="89"/>
  <c r="AB31" i="89" s="1"/>
  <c r="AR31" i="89" s="1"/>
  <c r="BH52" i="89"/>
  <c r="AB52" i="89" s="1"/>
  <c r="AR52" i="89" s="1"/>
  <c r="AZ215" i="89"/>
  <c r="T215" i="89" s="1"/>
  <c r="AJ215" i="89" s="1"/>
  <c r="AZ198" i="89"/>
  <c r="T198" i="89" s="1"/>
  <c r="AJ198" i="89" s="1"/>
  <c r="AZ179" i="89"/>
  <c r="T179" i="89" s="1"/>
  <c r="AJ179" i="89" s="1"/>
  <c r="AZ163" i="89"/>
  <c r="T163" i="89" s="1"/>
  <c r="AJ163" i="89" s="1"/>
  <c r="AZ146" i="89"/>
  <c r="T146" i="89" s="1"/>
  <c r="AJ146" i="89" s="1"/>
  <c r="AZ135" i="89"/>
  <c r="T135" i="89" s="1"/>
  <c r="AJ135" i="89" s="1"/>
  <c r="AZ114" i="89"/>
  <c r="T114" i="89" s="1"/>
  <c r="AJ114" i="89" s="1"/>
  <c r="AZ100" i="89"/>
  <c r="T100" i="89" s="1"/>
  <c r="AJ100" i="89" s="1"/>
  <c r="AZ84" i="89"/>
  <c r="T84" i="89" s="1"/>
  <c r="AJ84" i="89" s="1"/>
  <c r="AZ67" i="89"/>
  <c r="T67" i="89" s="1"/>
  <c r="AJ67" i="89" s="1"/>
  <c r="AZ32" i="89"/>
  <c r="T32" i="89" s="1"/>
  <c r="AJ32" i="89" s="1"/>
  <c r="AZ54" i="89"/>
  <c r="T54" i="89" s="1"/>
  <c r="AJ54" i="89" s="1"/>
  <c r="BB220" i="89"/>
  <c r="V220" i="89" s="1"/>
  <c r="AL220" i="89" s="1"/>
  <c r="BB202" i="89"/>
  <c r="V202" i="89" s="1"/>
  <c r="AL202" i="89" s="1"/>
  <c r="BB188" i="89"/>
  <c r="V188" i="89" s="1"/>
  <c r="AL188" i="89" s="1"/>
  <c r="BB179" i="89"/>
  <c r="V179" i="89" s="1"/>
  <c r="AL179" i="89" s="1"/>
  <c r="BB157" i="89"/>
  <c r="V157" i="89" s="1"/>
  <c r="AL157" i="89" s="1"/>
  <c r="BB141" i="89"/>
  <c r="V141" i="89" s="1"/>
  <c r="AL141" i="89" s="1"/>
  <c r="BB125" i="89"/>
  <c r="V125" i="89" s="1"/>
  <c r="AL125" i="89" s="1"/>
  <c r="BB106" i="89"/>
  <c r="V106" i="89" s="1"/>
  <c r="AL106" i="89" s="1"/>
  <c r="BB84" i="89"/>
  <c r="V84" i="89" s="1"/>
  <c r="AL84" i="89" s="1"/>
  <c r="BB70" i="89"/>
  <c r="V70" i="89" s="1"/>
  <c r="AL70" i="89" s="1"/>
  <c r="BB54" i="89"/>
  <c r="V54" i="89" s="1"/>
  <c r="AL54" i="89" s="1"/>
  <c r="BB83" i="89"/>
  <c r="V83" i="89" s="1"/>
  <c r="AL83" i="89" s="1"/>
  <c r="BB29" i="89"/>
  <c r="V29" i="89" s="1"/>
  <c r="AL29" i="89" s="1"/>
  <c r="BA215" i="89"/>
  <c r="U215" i="89" s="1"/>
  <c r="AK215" i="89" s="1"/>
  <c r="BA196" i="89"/>
  <c r="U196" i="89" s="1"/>
  <c r="AK196" i="89" s="1"/>
  <c r="BA180" i="89"/>
  <c r="U180" i="89" s="1"/>
  <c r="AK180" i="89" s="1"/>
  <c r="BA164" i="89"/>
  <c r="U164" i="89" s="1"/>
  <c r="AK164" i="89" s="1"/>
  <c r="BA150" i="89"/>
  <c r="U150" i="89" s="1"/>
  <c r="AK150" i="89" s="1"/>
  <c r="BA132" i="89"/>
  <c r="U132" i="89" s="1"/>
  <c r="AK132" i="89" s="1"/>
  <c r="BA116" i="89"/>
  <c r="U116" i="89" s="1"/>
  <c r="AK116" i="89" s="1"/>
  <c r="BA93" i="89"/>
  <c r="U93" i="89" s="1"/>
  <c r="AK93" i="89" s="1"/>
  <c r="BA88" i="89"/>
  <c r="U88" i="89" s="1"/>
  <c r="AK88" i="89" s="1"/>
  <c r="BA68" i="89"/>
  <c r="U68" i="89" s="1"/>
  <c r="AK68" i="89" s="1"/>
  <c r="BA52" i="89"/>
  <c r="U52" i="89" s="1"/>
  <c r="AK52" i="89" s="1"/>
  <c r="BA43" i="89"/>
  <c r="U43" i="89" s="1"/>
  <c r="AK43" i="89" s="1"/>
  <c r="BJ28" i="89"/>
  <c r="AD28" i="89" s="1"/>
  <c r="AT28" i="89" s="1"/>
  <c r="BJ32" i="89"/>
  <c r="AD32" i="89" s="1"/>
  <c r="AT32" i="89" s="1"/>
  <c r="BJ36" i="89"/>
  <c r="AD36" i="89" s="1"/>
  <c r="AT36" i="89" s="1"/>
  <c r="BJ40" i="89"/>
  <c r="AD40" i="89" s="1"/>
  <c r="AT40" i="89" s="1"/>
  <c r="BJ44" i="89"/>
  <c r="AD44" i="89" s="1"/>
  <c r="AT44" i="89" s="1"/>
  <c r="BJ89" i="89"/>
  <c r="AD89" i="89" s="1"/>
  <c r="AT89" i="89" s="1"/>
  <c r="BJ102" i="89"/>
  <c r="AD102" i="89" s="1"/>
  <c r="AT102" i="89" s="1"/>
  <c r="BJ48" i="89"/>
  <c r="AD48" i="89" s="1"/>
  <c r="AT48" i="89" s="1"/>
  <c r="BJ52" i="89"/>
  <c r="AD52" i="89" s="1"/>
  <c r="AT52" i="89" s="1"/>
  <c r="BJ56" i="89"/>
  <c r="AD56" i="89" s="1"/>
  <c r="AT56" i="89" s="1"/>
  <c r="BJ60" i="89"/>
  <c r="AD60" i="89" s="1"/>
  <c r="AT60" i="89" s="1"/>
  <c r="BJ64" i="89"/>
  <c r="AD64" i="89" s="1"/>
  <c r="AT64" i="89" s="1"/>
  <c r="BJ68" i="89"/>
  <c r="AD68" i="89" s="1"/>
  <c r="AT68" i="89" s="1"/>
  <c r="BJ72" i="89"/>
  <c r="AD72" i="89" s="1"/>
  <c r="AT72" i="89" s="1"/>
  <c r="BJ76" i="89"/>
  <c r="AD76" i="89" s="1"/>
  <c r="AT76" i="89" s="1"/>
  <c r="BJ81" i="89"/>
  <c r="AD81" i="89" s="1"/>
  <c r="AT81" i="89" s="1"/>
  <c r="BJ84" i="89"/>
  <c r="AD84" i="89" s="1"/>
  <c r="AT84" i="89" s="1"/>
  <c r="BJ92" i="89"/>
  <c r="AD92" i="89" s="1"/>
  <c r="AT92" i="89" s="1"/>
  <c r="BJ82" i="89"/>
  <c r="AD82" i="89" s="1"/>
  <c r="AT82" i="89" s="1"/>
  <c r="BJ104" i="89"/>
  <c r="AD104" i="89" s="1"/>
  <c r="AT104" i="89" s="1"/>
  <c r="BJ105" i="89"/>
  <c r="AD105" i="89" s="1"/>
  <c r="AT105" i="89" s="1"/>
  <c r="BJ112" i="89"/>
  <c r="AD112" i="89" s="1"/>
  <c r="AT112" i="89" s="1"/>
  <c r="BJ116" i="89"/>
  <c r="AD116" i="89" s="1"/>
  <c r="AT116" i="89" s="1"/>
  <c r="BJ120" i="89"/>
  <c r="AD120" i="89" s="1"/>
  <c r="AT120" i="89" s="1"/>
  <c r="BJ124" i="89"/>
  <c r="AD124" i="89" s="1"/>
  <c r="AT124" i="89" s="1"/>
  <c r="BJ128" i="89"/>
  <c r="AD128" i="89" s="1"/>
  <c r="AT128" i="89" s="1"/>
  <c r="BJ132" i="89"/>
  <c r="AD132" i="89" s="1"/>
  <c r="AT132" i="89" s="1"/>
  <c r="BJ136" i="89"/>
  <c r="AD136" i="89" s="1"/>
  <c r="AT136" i="89" s="1"/>
  <c r="BJ140" i="89"/>
  <c r="AD140" i="89" s="1"/>
  <c r="AT140" i="89" s="1"/>
  <c r="BJ144" i="89"/>
  <c r="AD144" i="89" s="1"/>
  <c r="AT144" i="89" s="1"/>
  <c r="BJ148" i="89"/>
  <c r="AD148" i="89" s="1"/>
  <c r="AT148" i="89" s="1"/>
  <c r="BJ152" i="89"/>
  <c r="AD152" i="89" s="1"/>
  <c r="AT152" i="89" s="1"/>
  <c r="BJ156" i="89"/>
  <c r="AD156" i="89" s="1"/>
  <c r="AT156" i="89" s="1"/>
  <c r="BJ160" i="89"/>
  <c r="AD160" i="89" s="1"/>
  <c r="AT160" i="89" s="1"/>
  <c r="BJ164" i="89"/>
  <c r="AD164" i="89" s="1"/>
  <c r="AT164" i="89" s="1"/>
  <c r="BJ168" i="89"/>
  <c r="AD168" i="89" s="1"/>
  <c r="AT168" i="89" s="1"/>
  <c r="BJ170" i="89"/>
  <c r="AD170" i="89" s="1"/>
  <c r="AT170" i="89" s="1"/>
  <c r="BJ175" i="89"/>
  <c r="AD175" i="89" s="1"/>
  <c r="AT175" i="89" s="1"/>
  <c r="BJ179" i="89"/>
  <c r="AD179" i="89" s="1"/>
  <c r="AT179" i="89" s="1"/>
  <c r="BJ184" i="89"/>
  <c r="AD184" i="89" s="1"/>
  <c r="AT184" i="89" s="1"/>
  <c r="BJ198" i="89"/>
  <c r="AD198" i="89" s="1"/>
  <c r="AT198" i="89" s="1"/>
  <c r="BJ191" i="89"/>
  <c r="AD191" i="89" s="1"/>
  <c r="AT191" i="89" s="1"/>
  <c r="BJ195" i="89"/>
  <c r="AD195" i="89" s="1"/>
  <c r="AT195" i="89" s="1"/>
  <c r="BJ205" i="89"/>
  <c r="AD205" i="89" s="1"/>
  <c r="AT205" i="89" s="1"/>
  <c r="BJ202" i="89"/>
  <c r="AD202" i="89" s="1"/>
  <c r="AT202" i="89" s="1"/>
  <c r="BJ207" i="89"/>
  <c r="AD207" i="89" s="1"/>
  <c r="AT207" i="89" s="1"/>
  <c r="BJ213" i="89"/>
  <c r="AD213" i="89" s="1"/>
  <c r="AT213" i="89" s="1"/>
  <c r="BJ215" i="89"/>
  <c r="AD215" i="89" s="1"/>
  <c r="AT215" i="89" s="1"/>
  <c r="BJ220" i="89"/>
  <c r="AD220" i="89" s="1"/>
  <c r="AT220" i="89" s="1"/>
  <c r="BJ225" i="89"/>
  <c r="AD225" i="89" s="1"/>
  <c r="AT225" i="89" s="1"/>
  <c r="BK27" i="89"/>
  <c r="AE27" i="89" s="1"/>
  <c r="AU27" i="89" s="1"/>
  <c r="BK31" i="89"/>
  <c r="AE31" i="89" s="1"/>
  <c r="AU31" i="89" s="1"/>
  <c r="BK41" i="89"/>
  <c r="AE41" i="89" s="1"/>
  <c r="AU41" i="89" s="1"/>
  <c r="BK32" i="89"/>
  <c r="AE32" i="89" s="1"/>
  <c r="AU32" i="89" s="1"/>
  <c r="BK37" i="89"/>
  <c r="AE37" i="89" s="1"/>
  <c r="AU37" i="89" s="1"/>
  <c r="BK47" i="89"/>
  <c r="AE47" i="89" s="1"/>
  <c r="AU47" i="89" s="1"/>
  <c r="BK51" i="89"/>
  <c r="AE51" i="89" s="1"/>
  <c r="AU51" i="89" s="1"/>
  <c r="BK55" i="89"/>
  <c r="AE55" i="89" s="1"/>
  <c r="AU55" i="89" s="1"/>
  <c r="BK59" i="89"/>
  <c r="AE59" i="89" s="1"/>
  <c r="AU59" i="89" s="1"/>
  <c r="BK63" i="89"/>
  <c r="AE63" i="89" s="1"/>
  <c r="AU63" i="89" s="1"/>
  <c r="BK67" i="89"/>
  <c r="AE67" i="89" s="1"/>
  <c r="AU67" i="89" s="1"/>
  <c r="BK71" i="89"/>
  <c r="AE71" i="89" s="1"/>
  <c r="AU71" i="89" s="1"/>
  <c r="BK75" i="89"/>
  <c r="AE75" i="89" s="1"/>
  <c r="AU75" i="89" s="1"/>
  <c r="BK79" i="89"/>
  <c r="AE79" i="89" s="1"/>
  <c r="AU79" i="89" s="1"/>
  <c r="BK83" i="89"/>
  <c r="AE83" i="89" s="1"/>
  <c r="AU83" i="89" s="1"/>
  <c r="BK87" i="89"/>
  <c r="AE87" i="89" s="1"/>
  <c r="AU87" i="89" s="1"/>
  <c r="BK91" i="89"/>
  <c r="AE91" i="89" s="1"/>
  <c r="AU91" i="89" s="1"/>
  <c r="BK95" i="89"/>
  <c r="AE95" i="89" s="1"/>
  <c r="AU95" i="89" s="1"/>
  <c r="BK99" i="89"/>
  <c r="AE99" i="89" s="1"/>
  <c r="AU99" i="89" s="1"/>
  <c r="BK103" i="89"/>
  <c r="AE103" i="89" s="1"/>
  <c r="AU103" i="89" s="1"/>
  <c r="BK107" i="89"/>
  <c r="AE107" i="89" s="1"/>
  <c r="AU107" i="89" s="1"/>
  <c r="BK111" i="89"/>
  <c r="AE111" i="89" s="1"/>
  <c r="AU111" i="89" s="1"/>
  <c r="BK115" i="89"/>
  <c r="AE115" i="89" s="1"/>
  <c r="AU115" i="89" s="1"/>
  <c r="BK119" i="89"/>
  <c r="AE119" i="89" s="1"/>
  <c r="AU119" i="89" s="1"/>
  <c r="BK123" i="89"/>
  <c r="AE123" i="89" s="1"/>
  <c r="AU123" i="89" s="1"/>
  <c r="BK129" i="89"/>
  <c r="AE129" i="89" s="1"/>
  <c r="AU129" i="89" s="1"/>
  <c r="BK149" i="89"/>
  <c r="AE149" i="89" s="1"/>
  <c r="AU149" i="89" s="1"/>
  <c r="BK133" i="89"/>
  <c r="AE133" i="89" s="1"/>
  <c r="AU133" i="89" s="1"/>
  <c r="BK137" i="89"/>
  <c r="AE137" i="89" s="1"/>
  <c r="AU137" i="89" s="1"/>
  <c r="BK141" i="89"/>
  <c r="AE141" i="89" s="1"/>
  <c r="AU141" i="89" s="1"/>
  <c r="BK145" i="89"/>
  <c r="AE145" i="89" s="1"/>
  <c r="AU145" i="89" s="1"/>
  <c r="BK151" i="89"/>
  <c r="AE151" i="89" s="1"/>
  <c r="AU151" i="89" s="1"/>
  <c r="BK155" i="89"/>
  <c r="AE155" i="89" s="1"/>
  <c r="AU155" i="89" s="1"/>
  <c r="BK159" i="89"/>
  <c r="AE159" i="89" s="1"/>
  <c r="AU159" i="89" s="1"/>
  <c r="BK163" i="89"/>
  <c r="AE163" i="89" s="1"/>
  <c r="AU163" i="89" s="1"/>
  <c r="BK166" i="89"/>
  <c r="AE166" i="89" s="1"/>
  <c r="AU166" i="89" s="1"/>
  <c r="BK183" i="89"/>
  <c r="AE183" i="89" s="1"/>
  <c r="AU183" i="89" s="1"/>
  <c r="BK170" i="89"/>
  <c r="AE170" i="89" s="1"/>
  <c r="AU170" i="89" s="1"/>
  <c r="BK174" i="89"/>
  <c r="AE174" i="89" s="1"/>
  <c r="AU174" i="89" s="1"/>
  <c r="BK178" i="89"/>
  <c r="AE178" i="89" s="1"/>
  <c r="AU178" i="89" s="1"/>
  <c r="BK186" i="89"/>
  <c r="AE186" i="89" s="1"/>
  <c r="AU186" i="89" s="1"/>
  <c r="BK191" i="89"/>
  <c r="AE191" i="89" s="1"/>
  <c r="AU191" i="89" s="1"/>
  <c r="BK195" i="89"/>
  <c r="AE195" i="89" s="1"/>
  <c r="AU195" i="89" s="1"/>
  <c r="BK207" i="89"/>
  <c r="AE207" i="89" s="1"/>
  <c r="AU207" i="89" s="1"/>
  <c r="BK200" i="89"/>
  <c r="AE200" i="89" s="1"/>
  <c r="AU200" i="89" s="1"/>
  <c r="BK204" i="89"/>
  <c r="AE204" i="89" s="1"/>
  <c r="AU204" i="89" s="1"/>
  <c r="BK211" i="89"/>
  <c r="AE211" i="89" s="1"/>
  <c r="AU211" i="89" s="1"/>
  <c r="BK215" i="89"/>
  <c r="AE215" i="89" s="1"/>
  <c r="AU215" i="89" s="1"/>
  <c r="BK219" i="89"/>
  <c r="AE219" i="89" s="1"/>
  <c r="AU219" i="89" s="1"/>
  <c r="BK224" i="89"/>
  <c r="AE224" i="89" s="1"/>
  <c r="AU224" i="89" s="1"/>
  <c r="BK227" i="89"/>
  <c r="AE227" i="89" s="1"/>
  <c r="AU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C4" i="81" l="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O2" i="90"/>
  <c r="D2" i="90"/>
  <c r="K2" i="90"/>
  <c r="H2" i="89"/>
  <c r="M2" i="89"/>
  <c r="G2" i="89"/>
  <c r="H2" i="90"/>
  <c r="I2" i="90"/>
  <c r="L2" i="90"/>
  <c r="C2" i="90"/>
  <c r="N2" i="90"/>
  <c r="J2" i="90"/>
  <c r="F2" i="90"/>
  <c r="M2" i="90"/>
  <c r="E2" i="90"/>
  <c r="G2" i="90"/>
  <c r="C2" i="89"/>
  <c r="D2" i="89"/>
  <c r="J2" i="89"/>
  <c r="E2" i="89"/>
  <c r="L2" i="89"/>
  <c r="N2" i="89"/>
  <c r="O2" i="89"/>
  <c r="I2" i="89"/>
  <c r="K2" i="89"/>
  <c r="F2" i="89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B2" i="90" l="1"/>
  <c r="B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EN27" i="44" l="1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BM100" i="44" s="1"/>
  <c r="AG100" i="44" s="1"/>
  <c r="AW100" i="44" s="1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BM193" i="44" s="1"/>
  <c r="AG193" i="44" s="1"/>
  <c r="AW193" i="44" s="1"/>
  <c r="EO225" i="44"/>
  <c r="EO210" i="44"/>
  <c r="EO40" i="44"/>
  <c r="EO47" i="44"/>
  <c r="EO73" i="44"/>
  <c r="EO94" i="44"/>
  <c r="EO126" i="44"/>
  <c r="BM126" i="44" s="1"/>
  <c r="AG126" i="44" s="1"/>
  <c r="AW126" i="44" s="1"/>
  <c r="EO101" i="44"/>
  <c r="EO133" i="44"/>
  <c r="EO163" i="44"/>
  <c r="BM163" i="44" s="1"/>
  <c r="AG163" i="44" s="1"/>
  <c r="AW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BM160" i="44" s="1"/>
  <c r="AG160" i="44" s="1"/>
  <c r="AW160" i="44" s="1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AW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AW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BM195" i="44" s="1"/>
  <c r="AG195" i="44" s="1"/>
  <c r="AW195" i="44" s="1"/>
  <c r="EO54" i="44"/>
  <c r="EO107" i="44"/>
  <c r="EO180" i="44"/>
  <c r="EO88" i="44"/>
  <c r="EO188" i="44"/>
  <c r="EO108" i="44"/>
  <c r="EO177" i="44"/>
  <c r="BM177" i="44" s="1"/>
  <c r="AG177" i="44" s="1"/>
  <c r="AW177" i="44" s="1"/>
  <c r="EO204" i="44"/>
  <c r="EO131" i="44"/>
  <c r="BM28" i="44" l="1"/>
  <c r="AG28" i="44" s="1"/>
  <c r="AW28" i="44" s="1"/>
  <c r="BM29" i="44"/>
  <c r="AG29" i="44" s="1"/>
  <c r="AW29" i="44" s="1"/>
  <c r="BL58" i="44"/>
  <c r="AF58" i="44" s="1"/>
  <c r="AV58" i="44" s="1"/>
  <c r="BL86" i="44"/>
  <c r="AF86" i="44" s="1"/>
  <c r="AV86" i="44" s="1"/>
  <c r="BL199" i="44"/>
  <c r="AF199" i="44" s="1"/>
  <c r="AV199" i="44" s="1"/>
  <c r="BM94" i="44"/>
  <c r="AG94" i="44" s="1"/>
  <c r="AW94" i="44" s="1"/>
  <c r="BM31" i="44"/>
  <c r="AG31" i="44" s="1"/>
  <c r="AW31" i="44" s="1"/>
  <c r="BM32" i="44"/>
  <c r="AG32" i="44" s="1"/>
  <c r="AW32" i="44" s="1"/>
  <c r="BM27" i="44"/>
  <c r="AG27" i="44" s="1"/>
  <c r="AW27" i="44" s="1"/>
  <c r="BM103" i="44"/>
  <c r="AG103" i="44" s="1"/>
  <c r="AW103" i="44" s="1"/>
  <c r="BL226" i="44"/>
  <c r="AF226" i="44" s="1"/>
  <c r="AV226" i="44" s="1"/>
  <c r="BL225" i="44"/>
  <c r="AF225" i="44" s="1"/>
  <c r="AV225" i="44" s="1"/>
  <c r="BL227" i="44"/>
  <c r="AF227" i="44" s="1"/>
  <c r="AV227" i="44" s="1"/>
  <c r="BL224" i="44"/>
  <c r="AF224" i="44" s="1"/>
  <c r="AV224" i="44" s="1"/>
  <c r="BL219" i="44"/>
  <c r="AF219" i="44" s="1"/>
  <c r="AV219" i="44" s="1"/>
  <c r="BL223" i="44"/>
  <c r="AF223" i="44" s="1"/>
  <c r="AV223" i="44" s="1"/>
  <c r="BL217" i="44"/>
  <c r="AF217" i="44" s="1"/>
  <c r="AV217" i="44" s="1"/>
  <c r="BL218" i="44"/>
  <c r="AF218" i="44" s="1"/>
  <c r="AV218" i="44" s="1"/>
  <c r="BL222" i="44"/>
  <c r="AF222" i="44" s="1"/>
  <c r="AV222" i="44" s="1"/>
  <c r="BL221" i="44"/>
  <c r="AF221" i="44" s="1"/>
  <c r="AV221" i="44" s="1"/>
  <c r="BL216" i="44"/>
  <c r="AF216" i="44" s="1"/>
  <c r="AV216" i="44" s="1"/>
  <c r="BL220" i="44"/>
  <c r="AF220" i="44" s="1"/>
  <c r="AV220" i="44" s="1"/>
  <c r="BM225" i="44"/>
  <c r="AG225" i="44" s="1"/>
  <c r="AW225" i="44" s="1"/>
  <c r="BM223" i="44"/>
  <c r="AG223" i="44" s="1"/>
  <c r="AW223" i="44" s="1"/>
  <c r="BM218" i="44"/>
  <c r="AG218" i="44" s="1"/>
  <c r="AW218" i="44" s="1"/>
  <c r="BM220" i="44"/>
  <c r="AG220" i="44" s="1"/>
  <c r="AW220" i="44" s="1"/>
  <c r="BM222" i="44"/>
  <c r="AG222" i="44" s="1"/>
  <c r="AW222" i="44" s="1"/>
  <c r="BM219" i="44"/>
  <c r="AG219" i="44" s="1"/>
  <c r="AW219" i="44" s="1"/>
  <c r="BM227" i="44"/>
  <c r="AG227" i="44" s="1"/>
  <c r="AW227" i="44" s="1"/>
  <c r="BM224" i="44"/>
  <c r="AG224" i="44" s="1"/>
  <c r="AW224" i="44" s="1"/>
  <c r="BM226" i="44"/>
  <c r="AG226" i="44" s="1"/>
  <c r="AW226" i="44" s="1"/>
  <c r="BM221" i="44"/>
  <c r="AG221" i="44" s="1"/>
  <c r="AW221" i="44" s="1"/>
  <c r="BL213" i="44"/>
  <c r="AF213" i="44" s="1"/>
  <c r="AV213" i="44" s="1"/>
  <c r="BL214" i="44"/>
  <c r="AF214" i="44" s="1"/>
  <c r="AV214" i="44" s="1"/>
  <c r="BL212" i="44"/>
  <c r="AF212" i="44" s="1"/>
  <c r="AV212" i="44" s="1"/>
  <c r="BL211" i="44"/>
  <c r="AF211" i="44" s="1"/>
  <c r="AV211" i="44" s="1"/>
  <c r="BL215" i="44"/>
  <c r="AF215" i="44" s="1"/>
  <c r="AV215" i="44" s="1"/>
  <c r="BL210" i="44"/>
  <c r="AF210" i="44" s="1"/>
  <c r="AV210" i="44" s="1"/>
  <c r="BM211" i="44"/>
  <c r="AG211" i="44" s="1"/>
  <c r="AW211" i="44" s="1"/>
  <c r="BM210" i="44"/>
  <c r="AG210" i="44" s="1"/>
  <c r="AW210" i="44" s="1"/>
  <c r="BM217" i="44"/>
  <c r="AG217" i="44" s="1"/>
  <c r="AW217" i="44" s="1"/>
  <c r="BM216" i="44"/>
  <c r="AG216" i="44" s="1"/>
  <c r="AW216" i="44" s="1"/>
  <c r="BM215" i="44"/>
  <c r="AG215" i="44" s="1"/>
  <c r="AW215" i="44" s="1"/>
  <c r="BM214" i="44"/>
  <c r="AG214" i="44" s="1"/>
  <c r="AW214" i="44" s="1"/>
  <c r="BM212" i="44"/>
  <c r="AG212" i="44" s="1"/>
  <c r="AW212" i="44" s="1"/>
  <c r="BM213" i="44"/>
  <c r="AG213" i="44" s="1"/>
  <c r="AW213" i="44" s="1"/>
  <c r="BL63" i="44"/>
  <c r="AF63" i="44" s="1"/>
  <c r="AV63" i="44" s="1"/>
  <c r="BL112" i="44"/>
  <c r="AF112" i="44" s="1"/>
  <c r="AV112" i="44" s="1"/>
  <c r="BL43" i="44"/>
  <c r="AF43" i="44" s="1"/>
  <c r="AV43" i="44" s="1"/>
  <c r="BL31" i="44"/>
  <c r="AF31" i="44" s="1"/>
  <c r="AV31" i="44" s="1"/>
  <c r="BL113" i="44"/>
  <c r="AF113" i="44" s="1"/>
  <c r="AV113" i="44" s="1"/>
  <c r="BL168" i="44"/>
  <c r="AF168" i="44" s="1"/>
  <c r="AV168" i="44" s="1"/>
  <c r="BL69" i="44"/>
  <c r="AF69" i="44" s="1"/>
  <c r="AV69" i="44" s="1"/>
  <c r="BL119" i="44"/>
  <c r="AF119" i="44" s="1"/>
  <c r="AV119" i="44" s="1"/>
  <c r="BL141" i="44"/>
  <c r="AF141" i="44" s="1"/>
  <c r="AV141" i="44" s="1"/>
  <c r="BL170" i="44"/>
  <c r="AF170" i="44" s="1"/>
  <c r="AV170" i="44" s="1"/>
  <c r="BL54" i="44"/>
  <c r="AF54" i="44" s="1"/>
  <c r="AV54" i="44" s="1"/>
  <c r="BL120" i="44"/>
  <c r="AF120" i="44" s="1"/>
  <c r="AV120" i="44" s="1"/>
  <c r="BL46" i="44"/>
  <c r="AF46" i="44" s="1"/>
  <c r="AV46" i="44" s="1"/>
  <c r="BL33" i="44"/>
  <c r="AF33" i="44" s="1"/>
  <c r="AV33" i="44" s="1"/>
  <c r="BL153" i="44"/>
  <c r="AF153" i="44" s="1"/>
  <c r="AV153" i="44" s="1"/>
  <c r="BL29" i="44"/>
  <c r="AF29" i="44" s="1"/>
  <c r="AV29" i="44" s="1"/>
  <c r="BL139" i="44"/>
  <c r="AF139" i="44" s="1"/>
  <c r="AV139" i="44" s="1"/>
  <c r="BL87" i="44"/>
  <c r="AF87" i="44" s="1"/>
  <c r="AV87" i="44" s="1"/>
  <c r="BL71" i="44"/>
  <c r="AF71" i="44" s="1"/>
  <c r="AV71" i="44" s="1"/>
  <c r="BL99" i="44"/>
  <c r="AF99" i="44" s="1"/>
  <c r="AV99" i="44" s="1"/>
  <c r="BL197" i="44"/>
  <c r="AF197" i="44" s="1"/>
  <c r="AV197" i="44" s="1"/>
  <c r="BL206" i="44"/>
  <c r="AF206" i="44" s="1"/>
  <c r="AV206" i="44" s="1"/>
  <c r="BL205" i="44"/>
  <c r="AF205" i="44" s="1"/>
  <c r="AV205" i="44" s="1"/>
  <c r="BL208" i="44"/>
  <c r="AF208" i="44" s="1"/>
  <c r="AV208" i="44" s="1"/>
  <c r="BL209" i="44"/>
  <c r="AF209" i="44" s="1"/>
  <c r="AV209" i="44" s="1"/>
  <c r="BL207" i="44"/>
  <c r="AF207" i="44" s="1"/>
  <c r="AV207" i="44" s="1"/>
  <c r="BL204" i="44"/>
  <c r="AF204" i="44" s="1"/>
  <c r="AV204" i="44" s="1"/>
  <c r="BL198" i="44"/>
  <c r="AF198" i="44" s="1"/>
  <c r="AV198" i="44" s="1"/>
  <c r="BL202" i="44"/>
  <c r="AF202" i="44" s="1"/>
  <c r="AV202" i="44" s="1"/>
  <c r="BL200" i="44"/>
  <c r="AF200" i="44" s="1"/>
  <c r="AV200" i="44" s="1"/>
  <c r="BL201" i="44"/>
  <c r="AF201" i="44" s="1"/>
  <c r="AV201" i="44" s="1"/>
  <c r="BL203" i="44"/>
  <c r="AF203" i="44" s="1"/>
  <c r="AV203" i="44" s="1"/>
  <c r="BL67" i="44"/>
  <c r="AF67" i="44" s="1"/>
  <c r="AV67" i="44" s="1"/>
  <c r="BL164" i="44"/>
  <c r="AF164" i="44" s="1"/>
  <c r="AV164" i="44" s="1"/>
  <c r="BL122" i="44"/>
  <c r="AF122" i="44" s="1"/>
  <c r="AV122" i="44" s="1"/>
  <c r="BL174" i="44"/>
  <c r="AF174" i="44" s="1"/>
  <c r="AV174" i="44" s="1"/>
  <c r="BL175" i="44"/>
  <c r="AF175" i="44" s="1"/>
  <c r="AV175" i="44" s="1"/>
  <c r="BL135" i="44"/>
  <c r="AF135" i="44" s="1"/>
  <c r="AV135" i="44" s="1"/>
  <c r="BL178" i="44"/>
  <c r="AF178" i="44" s="1"/>
  <c r="AV178" i="44" s="1"/>
  <c r="BL32" i="44"/>
  <c r="AF32" i="44" s="1"/>
  <c r="AV32" i="44" s="1"/>
  <c r="BL95" i="44"/>
  <c r="AF95" i="44" s="1"/>
  <c r="AV95" i="44" s="1"/>
  <c r="BL185" i="44"/>
  <c r="AF185" i="44" s="1"/>
  <c r="AV185" i="44" s="1"/>
  <c r="BL190" i="44"/>
  <c r="AF190" i="44" s="1"/>
  <c r="AV190" i="44" s="1"/>
  <c r="BL118" i="44"/>
  <c r="AF118" i="44" s="1"/>
  <c r="AV118" i="44" s="1"/>
  <c r="BL176" i="44"/>
  <c r="AF176" i="44" s="1"/>
  <c r="AV176" i="44" s="1"/>
  <c r="BL40" i="44"/>
  <c r="AF40" i="44" s="1"/>
  <c r="AV40" i="44" s="1"/>
  <c r="BL48" i="44"/>
  <c r="AF48" i="44" s="1"/>
  <c r="AV48" i="44" s="1"/>
  <c r="BL157" i="44"/>
  <c r="AF157" i="44" s="1"/>
  <c r="AV157" i="44" s="1"/>
  <c r="BL129" i="44"/>
  <c r="AF129" i="44" s="1"/>
  <c r="AV129" i="44" s="1"/>
  <c r="BL91" i="44"/>
  <c r="AF91" i="44" s="1"/>
  <c r="AV91" i="44" s="1"/>
  <c r="BL177" i="44"/>
  <c r="AF177" i="44" s="1"/>
  <c r="AV177" i="44" s="1"/>
  <c r="BM207" i="44"/>
  <c r="AG207" i="44" s="1"/>
  <c r="AW207" i="44" s="1"/>
  <c r="BM209" i="44"/>
  <c r="AG209" i="44" s="1"/>
  <c r="AW209" i="44" s="1"/>
  <c r="BM206" i="44"/>
  <c r="AG206" i="44" s="1"/>
  <c r="AW206" i="44" s="1"/>
  <c r="BM208" i="44"/>
  <c r="AG208" i="44" s="1"/>
  <c r="AW208" i="44" s="1"/>
  <c r="BM203" i="44"/>
  <c r="AG203" i="44" s="1"/>
  <c r="AW203" i="44" s="1"/>
  <c r="BM204" i="44"/>
  <c r="AG204" i="44" s="1"/>
  <c r="AW204" i="44" s="1"/>
  <c r="BM205" i="44"/>
  <c r="AG205" i="44" s="1"/>
  <c r="AW205" i="44" s="1"/>
  <c r="BL42" i="44"/>
  <c r="AF42" i="44" s="1"/>
  <c r="AV42" i="44" s="1"/>
  <c r="BL111" i="44"/>
  <c r="AF111" i="44" s="1"/>
  <c r="AV111" i="44" s="1"/>
  <c r="BL92" i="44"/>
  <c r="AF92" i="44" s="1"/>
  <c r="AV92" i="44" s="1"/>
  <c r="BL104" i="44"/>
  <c r="AF104" i="44" s="1"/>
  <c r="AV104" i="44" s="1"/>
  <c r="BL60" i="44"/>
  <c r="AF60" i="44" s="1"/>
  <c r="AV60" i="44" s="1"/>
  <c r="BL189" i="44"/>
  <c r="AF189" i="44" s="1"/>
  <c r="AV189" i="44" s="1"/>
  <c r="BL77" i="44"/>
  <c r="AF77" i="44" s="1"/>
  <c r="AV77" i="44" s="1"/>
  <c r="BL154" i="44"/>
  <c r="AF154" i="44" s="1"/>
  <c r="AV154" i="44" s="1"/>
  <c r="BL101" i="44"/>
  <c r="AF101" i="44" s="1"/>
  <c r="AV101" i="44" s="1"/>
  <c r="BL106" i="44"/>
  <c r="AF106" i="44" s="1"/>
  <c r="AV106" i="44" s="1"/>
  <c r="BL62" i="44"/>
  <c r="AF62" i="44" s="1"/>
  <c r="AV62" i="44" s="1"/>
  <c r="BL73" i="44"/>
  <c r="AF73" i="44" s="1"/>
  <c r="AV73" i="44" s="1"/>
  <c r="BL100" i="44"/>
  <c r="AF100" i="44" s="1"/>
  <c r="AV100" i="44" s="1"/>
  <c r="BL52" i="44"/>
  <c r="AF52" i="44" s="1"/>
  <c r="AV52" i="44" s="1"/>
  <c r="BL39" i="44"/>
  <c r="AF39" i="44" s="1"/>
  <c r="AV39" i="44" s="1"/>
  <c r="BL143" i="44"/>
  <c r="AF143" i="44" s="1"/>
  <c r="AV143" i="44" s="1"/>
  <c r="BL56" i="44"/>
  <c r="AF56" i="44" s="1"/>
  <c r="AV56" i="44" s="1"/>
  <c r="BL55" i="44"/>
  <c r="AF55" i="44" s="1"/>
  <c r="AV55" i="44" s="1"/>
  <c r="BL158" i="44"/>
  <c r="AF158" i="44" s="1"/>
  <c r="AV158" i="44" s="1"/>
  <c r="BL195" i="44"/>
  <c r="AF195" i="44" s="1"/>
  <c r="AV195" i="44" s="1"/>
  <c r="BL169" i="44"/>
  <c r="AF169" i="44" s="1"/>
  <c r="AV169" i="44" s="1"/>
  <c r="BL196" i="44"/>
  <c r="AF196" i="44" s="1"/>
  <c r="AV196" i="44" s="1"/>
  <c r="BL156" i="44"/>
  <c r="AF156" i="44" s="1"/>
  <c r="AV156" i="44" s="1"/>
  <c r="BL148" i="44"/>
  <c r="AF148" i="44" s="1"/>
  <c r="AV148" i="44" s="1"/>
  <c r="BL181" i="44"/>
  <c r="AF181" i="44" s="1"/>
  <c r="AV181" i="44" s="1"/>
  <c r="BL82" i="44"/>
  <c r="AF82" i="44" s="1"/>
  <c r="AV82" i="44" s="1"/>
  <c r="BL137" i="44"/>
  <c r="AF137" i="44" s="1"/>
  <c r="AV137" i="44" s="1"/>
  <c r="BL192" i="44"/>
  <c r="AF192" i="44" s="1"/>
  <c r="AV192" i="44" s="1"/>
  <c r="BL75" i="44"/>
  <c r="AF75" i="44" s="1"/>
  <c r="AV75" i="44" s="1"/>
  <c r="BL51" i="44"/>
  <c r="AF51" i="44" s="1"/>
  <c r="AV51" i="44" s="1"/>
  <c r="BL78" i="44"/>
  <c r="AF78" i="44" s="1"/>
  <c r="AV78" i="44" s="1"/>
  <c r="BL133" i="44"/>
  <c r="AF133" i="44" s="1"/>
  <c r="AV133" i="44" s="1"/>
  <c r="BL159" i="44"/>
  <c r="AF159" i="44" s="1"/>
  <c r="AV159" i="44" s="1"/>
  <c r="BL57" i="44"/>
  <c r="AF57" i="44" s="1"/>
  <c r="AV57" i="44" s="1"/>
  <c r="BL65" i="44"/>
  <c r="AF65" i="44" s="1"/>
  <c r="AV65" i="44" s="1"/>
  <c r="BL150" i="44"/>
  <c r="AF150" i="44" s="1"/>
  <c r="AV150" i="44" s="1"/>
  <c r="BL163" i="44"/>
  <c r="AF163" i="44" s="1"/>
  <c r="AV163" i="44" s="1"/>
  <c r="BM113" i="44"/>
  <c r="AG113" i="44" s="1"/>
  <c r="AW113" i="44" s="1"/>
  <c r="BM33" i="44"/>
  <c r="AG33" i="44" s="1"/>
  <c r="AW33" i="44" s="1"/>
  <c r="BM34" i="44"/>
  <c r="AG34" i="44" s="1"/>
  <c r="AW34" i="44" s="1"/>
  <c r="BM107" i="44"/>
  <c r="AG107" i="44" s="1"/>
  <c r="AW107" i="44" s="1"/>
  <c r="BL193" i="44"/>
  <c r="AF193" i="44" s="1"/>
  <c r="AV193" i="44" s="1"/>
  <c r="BL109" i="44"/>
  <c r="AF109" i="44" s="1"/>
  <c r="AV109" i="44" s="1"/>
  <c r="BL188" i="44"/>
  <c r="AF188" i="44" s="1"/>
  <c r="AV188" i="44" s="1"/>
  <c r="BL34" i="44"/>
  <c r="AF34" i="44" s="1"/>
  <c r="AV34" i="44" s="1"/>
  <c r="BL89" i="44"/>
  <c r="AF89" i="44" s="1"/>
  <c r="AV89" i="44" s="1"/>
  <c r="BL144" i="44"/>
  <c r="AF144" i="44" s="1"/>
  <c r="AV144" i="44" s="1"/>
  <c r="BL107" i="44"/>
  <c r="AF107" i="44" s="1"/>
  <c r="AV107" i="44" s="1"/>
  <c r="BL61" i="44"/>
  <c r="AF61" i="44" s="1"/>
  <c r="AV61" i="44" s="1"/>
  <c r="BL116" i="44"/>
  <c r="AF116" i="44" s="1"/>
  <c r="AV116" i="44" s="1"/>
  <c r="BL166" i="44"/>
  <c r="AF166" i="44" s="1"/>
  <c r="AV166" i="44" s="1"/>
  <c r="BL167" i="44"/>
  <c r="AF167" i="44" s="1"/>
  <c r="AV167" i="44" s="1"/>
  <c r="BL76" i="44"/>
  <c r="AF76" i="44" s="1"/>
  <c r="AV76" i="44" s="1"/>
  <c r="BL130" i="44"/>
  <c r="AF130" i="44" s="1"/>
  <c r="AV130" i="44" s="1"/>
  <c r="BL47" i="44"/>
  <c r="AF47" i="44" s="1"/>
  <c r="AV47" i="44" s="1"/>
  <c r="BL126" i="44"/>
  <c r="AF126" i="44" s="1"/>
  <c r="AV126" i="44" s="1"/>
  <c r="BL183" i="44"/>
  <c r="AF183" i="44" s="1"/>
  <c r="AV183" i="44" s="1"/>
  <c r="BL147" i="44"/>
  <c r="AF147" i="44" s="1"/>
  <c r="AV147" i="44" s="1"/>
  <c r="BL186" i="44"/>
  <c r="AF186" i="44" s="1"/>
  <c r="AV186" i="44" s="1"/>
  <c r="BL191" i="44"/>
  <c r="AF191" i="44" s="1"/>
  <c r="AV191" i="44" s="1"/>
  <c r="BL142" i="44"/>
  <c r="AF142" i="44" s="1"/>
  <c r="AV142" i="44" s="1"/>
  <c r="BL98" i="44"/>
  <c r="AF98" i="44" s="1"/>
  <c r="AV98" i="44" s="1"/>
  <c r="BL28" i="44"/>
  <c r="AF28" i="44" s="1"/>
  <c r="AV28" i="44" s="1"/>
  <c r="BL68" i="44"/>
  <c r="AF68" i="44" s="1"/>
  <c r="AV68" i="44" s="1"/>
  <c r="BL187" i="44"/>
  <c r="AF187" i="44" s="1"/>
  <c r="AV187" i="44" s="1"/>
  <c r="BL152" i="44"/>
  <c r="AF152" i="44" s="1"/>
  <c r="AV152" i="44" s="1"/>
  <c r="BL64" i="44"/>
  <c r="AF64" i="44" s="1"/>
  <c r="AV64" i="44" s="1"/>
  <c r="BL36" i="44"/>
  <c r="AF36" i="44" s="1"/>
  <c r="AV36" i="44" s="1"/>
  <c r="BL79" i="44"/>
  <c r="AF79" i="44" s="1"/>
  <c r="AV79" i="44" s="1"/>
  <c r="BL162" i="44"/>
  <c r="AF162" i="44" s="1"/>
  <c r="AV162" i="44" s="1"/>
  <c r="BL72" i="44"/>
  <c r="AF72" i="44" s="1"/>
  <c r="AV72" i="44" s="1"/>
  <c r="BL138" i="44"/>
  <c r="AF138" i="44" s="1"/>
  <c r="AV138" i="44" s="1"/>
  <c r="BL160" i="44"/>
  <c r="AF160" i="44" s="1"/>
  <c r="AV160" i="44" s="1"/>
  <c r="BL140" i="44"/>
  <c r="AF140" i="44" s="1"/>
  <c r="AV140" i="44" s="1"/>
  <c r="BL149" i="44"/>
  <c r="AF149" i="44" s="1"/>
  <c r="AV149" i="44" s="1"/>
  <c r="BL121" i="44"/>
  <c r="AF121" i="44" s="1"/>
  <c r="AV121" i="44" s="1"/>
  <c r="BL115" i="44"/>
  <c r="AF115" i="44" s="1"/>
  <c r="AV115" i="44" s="1"/>
  <c r="BL105" i="44"/>
  <c r="AF105" i="44" s="1"/>
  <c r="AV105" i="44" s="1"/>
  <c r="BL179" i="44"/>
  <c r="AF179" i="44" s="1"/>
  <c r="AV179" i="44" s="1"/>
  <c r="BL102" i="44"/>
  <c r="AF102" i="44" s="1"/>
  <c r="AV102" i="44" s="1"/>
  <c r="BL88" i="44"/>
  <c r="AF88" i="44" s="1"/>
  <c r="AV88" i="44" s="1"/>
  <c r="BL44" i="44"/>
  <c r="AF44" i="44" s="1"/>
  <c r="AV44" i="44" s="1"/>
  <c r="BL146" i="44"/>
  <c r="AF146" i="44" s="1"/>
  <c r="AV146" i="44" s="1"/>
  <c r="BL173" i="44"/>
  <c r="AF173" i="44" s="1"/>
  <c r="AV173" i="44" s="1"/>
  <c r="BL35" i="44"/>
  <c r="AF35" i="44" s="1"/>
  <c r="AV35" i="44" s="1"/>
  <c r="BL90" i="44"/>
  <c r="AF90" i="44" s="1"/>
  <c r="AV90" i="44" s="1"/>
  <c r="BL37" i="44"/>
  <c r="AF37" i="44" s="1"/>
  <c r="AV37" i="44" s="1"/>
  <c r="BL131" i="44"/>
  <c r="AF131" i="44" s="1"/>
  <c r="AV131" i="44" s="1"/>
  <c r="BL70" i="44"/>
  <c r="AF70" i="44" s="1"/>
  <c r="AV70" i="44" s="1"/>
  <c r="BL125" i="44"/>
  <c r="AF125" i="44" s="1"/>
  <c r="AV125" i="44" s="1"/>
  <c r="BL180" i="44"/>
  <c r="AF180" i="44" s="1"/>
  <c r="AV180" i="44" s="1"/>
  <c r="BL74" i="44"/>
  <c r="AF74" i="44" s="1"/>
  <c r="AV74" i="44" s="1"/>
  <c r="BL184" i="44"/>
  <c r="AF184" i="44" s="1"/>
  <c r="AV184" i="44" s="1"/>
  <c r="BL30" i="44"/>
  <c r="AF30" i="44" s="1"/>
  <c r="AV30" i="44" s="1"/>
  <c r="BL85" i="44"/>
  <c r="AF85" i="44" s="1"/>
  <c r="AV85" i="44" s="1"/>
  <c r="BL41" i="44"/>
  <c r="AF41" i="44" s="1"/>
  <c r="AV41" i="44" s="1"/>
  <c r="BL96" i="44"/>
  <c r="AF96" i="44" s="1"/>
  <c r="AV96" i="44" s="1"/>
  <c r="BL103" i="44"/>
  <c r="AF103" i="44" s="1"/>
  <c r="AV103" i="44" s="1"/>
  <c r="BL165" i="44"/>
  <c r="AF165" i="44" s="1"/>
  <c r="AV165" i="44" s="1"/>
  <c r="BL38" i="44"/>
  <c r="AF38" i="44" s="1"/>
  <c r="AV38" i="44" s="1"/>
  <c r="BL110" i="44"/>
  <c r="AF110" i="44" s="1"/>
  <c r="AV110" i="44" s="1"/>
  <c r="BL194" i="44"/>
  <c r="AF194" i="44" s="1"/>
  <c r="AV194" i="44" s="1"/>
  <c r="BL123" i="44"/>
  <c r="AF123" i="44" s="1"/>
  <c r="AV123" i="44" s="1"/>
  <c r="BL97" i="44"/>
  <c r="AF97" i="44" s="1"/>
  <c r="AV97" i="44" s="1"/>
  <c r="BL53" i="44"/>
  <c r="AF53" i="44" s="1"/>
  <c r="AV53" i="44" s="1"/>
  <c r="BL108" i="44"/>
  <c r="AF108" i="44" s="1"/>
  <c r="AV108" i="44" s="1"/>
  <c r="BL127" i="44"/>
  <c r="AF127" i="44" s="1"/>
  <c r="AV127" i="44" s="1"/>
  <c r="BL182" i="44"/>
  <c r="AF182" i="44" s="1"/>
  <c r="AV182" i="44" s="1"/>
  <c r="BL145" i="44"/>
  <c r="AF145" i="44" s="1"/>
  <c r="AV145" i="44" s="1"/>
  <c r="BL93" i="44"/>
  <c r="AF93" i="44" s="1"/>
  <c r="AV93" i="44" s="1"/>
  <c r="BL49" i="44"/>
  <c r="AF49" i="44" s="1"/>
  <c r="AV49" i="44" s="1"/>
  <c r="BL134" i="44"/>
  <c r="AF134" i="44" s="1"/>
  <c r="AV134" i="44" s="1"/>
  <c r="BL83" i="44"/>
  <c r="AF83" i="44" s="1"/>
  <c r="AV83" i="44" s="1"/>
  <c r="BL84" i="44"/>
  <c r="AF84" i="44" s="1"/>
  <c r="AV84" i="44" s="1"/>
  <c r="BL94" i="44"/>
  <c r="AF94" i="44" s="1"/>
  <c r="AV94" i="44" s="1"/>
  <c r="BL50" i="44"/>
  <c r="AF50" i="44" s="1"/>
  <c r="AV50" i="44" s="1"/>
  <c r="BL171" i="44"/>
  <c r="AF171" i="44" s="1"/>
  <c r="AV171" i="44" s="1"/>
  <c r="BL132" i="44"/>
  <c r="AF132" i="44" s="1"/>
  <c r="AV132" i="44" s="1"/>
  <c r="BL59" i="44"/>
  <c r="AF59" i="44" s="1"/>
  <c r="AV59" i="44" s="1"/>
  <c r="BL81" i="44"/>
  <c r="AF81" i="44" s="1"/>
  <c r="AV81" i="44" s="1"/>
  <c r="BL161" i="44"/>
  <c r="AF161" i="44" s="1"/>
  <c r="AV161" i="44" s="1"/>
  <c r="BL117" i="44"/>
  <c r="AF117" i="44" s="1"/>
  <c r="AV117" i="44" s="1"/>
  <c r="BL172" i="44"/>
  <c r="AF172" i="44" s="1"/>
  <c r="AV172" i="44" s="1"/>
  <c r="BL128" i="44"/>
  <c r="AF128" i="44" s="1"/>
  <c r="AV128" i="44" s="1"/>
  <c r="BL45" i="44"/>
  <c r="AF45" i="44" s="1"/>
  <c r="AV45" i="44" s="1"/>
  <c r="BL136" i="44"/>
  <c r="AF136" i="44" s="1"/>
  <c r="AV136" i="44" s="1"/>
  <c r="BL66" i="44"/>
  <c r="AF66" i="44" s="1"/>
  <c r="AV66" i="44" s="1"/>
  <c r="BL124" i="44"/>
  <c r="AF124" i="44" s="1"/>
  <c r="AV124" i="44" s="1"/>
  <c r="BL80" i="44"/>
  <c r="AF80" i="44" s="1"/>
  <c r="AV80" i="44" s="1"/>
  <c r="BL151" i="44"/>
  <c r="AF151" i="44" s="1"/>
  <c r="AV151" i="44" s="1"/>
  <c r="BL155" i="44"/>
  <c r="AF155" i="44" s="1"/>
  <c r="AV155" i="44" s="1"/>
  <c r="BL114" i="44"/>
  <c r="AF114" i="44" s="1"/>
  <c r="AV114" i="44" s="1"/>
  <c r="BL27" i="44"/>
  <c r="AF27" i="44" s="1"/>
  <c r="AV27" i="44" s="1"/>
  <c r="BM74" i="44"/>
  <c r="AG74" i="44" s="1"/>
  <c r="AW74" i="44" s="1"/>
  <c r="BM139" i="44"/>
  <c r="AG139" i="44" s="1"/>
  <c r="AW139" i="44" s="1"/>
  <c r="BM51" i="44"/>
  <c r="AG51" i="44" s="1"/>
  <c r="AW51" i="44" s="1"/>
  <c r="BM117" i="44"/>
  <c r="AG117" i="44" s="1"/>
  <c r="AW117" i="44" s="1"/>
  <c r="BM123" i="44"/>
  <c r="AG123" i="44" s="1"/>
  <c r="AW123" i="44" s="1"/>
  <c r="BM81" i="44"/>
  <c r="AG81" i="44" s="1"/>
  <c r="AW81" i="44" s="1"/>
  <c r="BM186" i="44"/>
  <c r="AG186" i="44" s="1"/>
  <c r="AW186" i="44" s="1"/>
  <c r="BM108" i="44"/>
  <c r="AG108" i="44" s="1"/>
  <c r="AW108" i="44" s="1"/>
  <c r="BM41" i="44"/>
  <c r="AG41" i="44" s="1"/>
  <c r="AW41" i="44" s="1"/>
  <c r="BM181" i="44"/>
  <c r="AG181" i="44" s="1"/>
  <c r="AW181" i="44" s="1"/>
  <c r="BM109" i="44"/>
  <c r="AG109" i="44" s="1"/>
  <c r="AW109" i="44" s="1"/>
  <c r="BM56" i="44"/>
  <c r="AG56" i="44" s="1"/>
  <c r="AW56" i="44" s="1"/>
  <c r="BM201" i="44"/>
  <c r="AG201" i="44" s="1"/>
  <c r="AW201" i="44" s="1"/>
  <c r="BM129" i="44"/>
  <c r="AG129" i="44" s="1"/>
  <c r="AW129" i="44" s="1"/>
  <c r="BM57" i="44"/>
  <c r="AG57" i="44" s="1"/>
  <c r="AW57" i="44" s="1"/>
  <c r="BM40" i="44"/>
  <c r="AG40" i="44" s="1"/>
  <c r="AW40" i="44" s="1"/>
  <c r="BM84" i="44"/>
  <c r="AG84" i="44" s="1"/>
  <c r="AW84" i="44" s="1"/>
  <c r="BM116" i="44"/>
  <c r="AG116" i="44" s="1"/>
  <c r="AW116" i="44" s="1"/>
  <c r="BM54" i="44"/>
  <c r="AG54" i="44" s="1"/>
  <c r="AW54" i="44" s="1"/>
  <c r="BM136" i="44"/>
  <c r="AG136" i="44" s="1"/>
  <c r="AW136" i="44" s="1"/>
  <c r="BM120" i="44"/>
  <c r="AG120" i="44" s="1"/>
  <c r="AW120" i="44" s="1"/>
  <c r="BM63" i="44"/>
  <c r="AG63" i="44" s="1"/>
  <c r="AW63" i="44" s="1"/>
  <c r="BM149" i="44"/>
  <c r="AG149" i="44" s="1"/>
  <c r="AW149" i="44" s="1"/>
  <c r="BM114" i="44"/>
  <c r="AG114" i="44" s="1"/>
  <c r="AW114" i="44" s="1"/>
  <c r="BM93" i="44"/>
  <c r="AG93" i="44" s="1"/>
  <c r="AW93" i="44" s="1"/>
  <c r="BM53" i="44"/>
  <c r="AG53" i="44" s="1"/>
  <c r="AW53" i="44" s="1"/>
  <c r="BM69" i="44"/>
  <c r="AG69" i="44" s="1"/>
  <c r="AW69" i="44" s="1"/>
  <c r="BM145" i="44"/>
  <c r="AG145" i="44" s="1"/>
  <c r="AW145" i="44" s="1"/>
  <c r="BM165" i="44"/>
  <c r="AG165" i="44" s="1"/>
  <c r="AW165" i="44" s="1"/>
  <c r="BM124" i="44"/>
  <c r="AG124" i="44" s="1"/>
  <c r="AW124" i="44" s="1"/>
  <c r="BM142" i="44"/>
  <c r="AG142" i="44" s="1"/>
  <c r="AW142" i="44" s="1"/>
  <c r="BM115" i="44"/>
  <c r="AG115" i="44" s="1"/>
  <c r="AW115" i="44" s="1"/>
  <c r="BM111" i="44"/>
  <c r="AG111" i="44" s="1"/>
  <c r="AW111" i="44" s="1"/>
  <c r="BM39" i="44"/>
  <c r="AG39" i="44" s="1"/>
  <c r="AW39" i="44" s="1"/>
  <c r="BM185" i="44"/>
  <c r="AG185" i="44" s="1"/>
  <c r="AW185" i="44" s="1"/>
  <c r="BM171" i="44"/>
  <c r="AG171" i="44" s="1"/>
  <c r="AW171" i="44" s="1"/>
  <c r="BM58" i="44"/>
  <c r="AG58" i="44" s="1"/>
  <c r="AW58" i="44" s="1"/>
  <c r="BM141" i="44"/>
  <c r="AG141" i="44" s="1"/>
  <c r="AW141" i="44" s="1"/>
  <c r="BM182" i="44"/>
  <c r="AG182" i="44" s="1"/>
  <c r="AW182" i="44" s="1"/>
  <c r="BM90" i="44"/>
  <c r="AG90" i="44" s="1"/>
  <c r="AW90" i="44" s="1"/>
  <c r="BM135" i="44"/>
  <c r="AG135" i="44" s="1"/>
  <c r="AW135" i="44" s="1"/>
  <c r="BM173" i="44"/>
  <c r="AG173" i="44" s="1"/>
  <c r="AW173" i="44" s="1"/>
  <c r="BM158" i="44"/>
  <c r="AG158" i="44" s="1"/>
  <c r="AW158" i="44" s="1"/>
  <c r="BM146" i="44"/>
  <c r="AG146" i="44" s="1"/>
  <c r="AW146" i="44" s="1"/>
  <c r="BM77" i="44"/>
  <c r="AG77" i="44" s="1"/>
  <c r="AW77" i="44" s="1"/>
  <c r="BM133" i="44"/>
  <c r="AG133" i="44" s="1"/>
  <c r="AW133" i="44" s="1"/>
  <c r="BM44" i="44"/>
  <c r="AG44" i="44" s="1"/>
  <c r="AW44" i="44" s="1"/>
  <c r="BM118" i="44"/>
  <c r="AG118" i="44" s="1"/>
  <c r="AW118" i="44" s="1"/>
  <c r="BM95" i="44"/>
  <c r="AG95" i="44" s="1"/>
  <c r="AW95" i="44" s="1"/>
  <c r="BM148" i="44"/>
  <c r="AG148" i="44" s="1"/>
  <c r="AW148" i="44" s="1"/>
  <c r="BM131" i="44"/>
  <c r="AG131" i="44" s="1"/>
  <c r="AW131" i="44" s="1"/>
  <c r="BM188" i="44"/>
  <c r="AG188" i="44" s="1"/>
  <c r="AW188" i="44" s="1"/>
  <c r="BM150" i="44"/>
  <c r="AG150" i="44" s="1"/>
  <c r="AW150" i="44" s="1"/>
  <c r="BM97" i="44"/>
  <c r="AG97" i="44" s="1"/>
  <c r="AW97" i="44" s="1"/>
  <c r="BM43" i="44"/>
  <c r="AG43" i="44" s="1"/>
  <c r="AW43" i="44" s="1"/>
  <c r="BM86" i="44"/>
  <c r="AG86" i="44" s="1"/>
  <c r="AW86" i="44" s="1"/>
  <c r="BM152" i="44"/>
  <c r="AG152" i="44" s="1"/>
  <c r="AW152" i="44" s="1"/>
  <c r="BM88" i="44"/>
  <c r="AG88" i="44" s="1"/>
  <c r="AW88" i="44" s="1"/>
  <c r="BM127" i="44"/>
  <c r="AG127" i="44" s="1"/>
  <c r="AW127" i="44" s="1"/>
  <c r="BM132" i="44"/>
  <c r="AG132" i="44" s="1"/>
  <c r="AW132" i="44" s="1"/>
  <c r="BM37" i="44"/>
  <c r="AG37" i="44" s="1"/>
  <c r="AW37" i="44" s="1"/>
  <c r="BM76" i="44"/>
  <c r="AG76" i="44" s="1"/>
  <c r="AW76" i="44" s="1"/>
  <c r="BM174" i="44"/>
  <c r="AG174" i="44" s="1"/>
  <c r="AW174" i="44" s="1"/>
  <c r="BM47" i="44"/>
  <c r="AG47" i="44" s="1"/>
  <c r="AW47" i="44" s="1"/>
  <c r="BM121" i="44"/>
  <c r="AG121" i="44" s="1"/>
  <c r="AW121" i="44" s="1"/>
  <c r="BM68" i="44"/>
  <c r="AG68" i="44" s="1"/>
  <c r="AW68" i="44" s="1"/>
  <c r="BM78" i="44"/>
  <c r="AG78" i="44" s="1"/>
  <c r="AW78" i="44" s="1"/>
  <c r="BM83" i="44"/>
  <c r="AG83" i="44" s="1"/>
  <c r="AW83" i="44" s="1"/>
  <c r="BM175" i="44"/>
  <c r="AG175" i="44" s="1"/>
  <c r="AW175" i="44" s="1"/>
  <c r="BM106" i="44"/>
  <c r="AG106" i="44" s="1"/>
  <c r="AW106" i="44" s="1"/>
  <c r="BM104" i="44"/>
  <c r="AG104" i="44" s="1"/>
  <c r="AW104" i="44" s="1"/>
  <c r="BM59" i="44"/>
  <c r="AG59" i="44" s="1"/>
  <c r="AW59" i="44" s="1"/>
  <c r="BM65" i="44"/>
  <c r="AG65" i="44" s="1"/>
  <c r="AW65" i="44" s="1"/>
  <c r="BM137" i="44"/>
  <c r="AG137" i="44" s="1"/>
  <c r="AW137" i="44" s="1"/>
  <c r="BM167" i="44"/>
  <c r="AG167" i="44" s="1"/>
  <c r="AW167" i="44" s="1"/>
  <c r="BM75" i="44"/>
  <c r="AG75" i="44" s="1"/>
  <c r="AW75" i="44" s="1"/>
  <c r="BM79" i="44"/>
  <c r="AG79" i="44" s="1"/>
  <c r="AW79" i="44" s="1"/>
  <c r="BM178" i="44"/>
  <c r="AG178" i="44" s="1"/>
  <c r="AW178" i="44" s="1"/>
  <c r="BM89" i="44"/>
  <c r="AG89" i="44" s="1"/>
  <c r="AW89" i="44" s="1"/>
  <c r="BM49" i="44"/>
  <c r="AG49" i="44" s="1"/>
  <c r="AW49" i="44" s="1"/>
  <c r="BM162" i="44"/>
  <c r="AG162" i="44" s="1"/>
  <c r="AW162" i="44" s="1"/>
  <c r="BM112" i="44"/>
  <c r="AG112" i="44" s="1"/>
  <c r="AW112" i="44" s="1"/>
  <c r="BM46" i="44"/>
  <c r="AG46" i="44" s="1"/>
  <c r="AW46" i="44" s="1"/>
  <c r="BM192" i="44"/>
  <c r="AG192" i="44" s="1"/>
  <c r="AW192" i="44" s="1"/>
  <c r="BM156" i="44"/>
  <c r="AG156" i="44" s="1"/>
  <c r="AW156" i="44" s="1"/>
  <c r="BM176" i="44"/>
  <c r="AG176" i="44" s="1"/>
  <c r="AW176" i="44" s="1"/>
  <c r="BM119" i="44"/>
  <c r="AG119" i="44" s="1"/>
  <c r="AW119" i="44" s="1"/>
  <c r="BM172" i="44"/>
  <c r="AG172" i="44" s="1"/>
  <c r="AW172" i="44" s="1"/>
  <c r="BM151" i="44"/>
  <c r="AG151" i="44" s="1"/>
  <c r="AW151" i="44" s="1"/>
  <c r="BM38" i="44"/>
  <c r="AG38" i="44" s="1"/>
  <c r="AW38" i="44" s="1"/>
  <c r="BM197" i="44"/>
  <c r="AG197" i="44" s="1"/>
  <c r="AW197" i="44" s="1"/>
  <c r="BM48" i="44"/>
  <c r="AG48" i="44" s="1"/>
  <c r="AW48" i="44" s="1"/>
  <c r="BM164" i="44"/>
  <c r="AG164" i="44" s="1"/>
  <c r="AW164" i="44" s="1"/>
  <c r="BM91" i="44"/>
  <c r="AG91" i="44" s="1"/>
  <c r="AW91" i="44" s="1"/>
  <c r="BM190" i="44"/>
  <c r="AG190" i="44" s="1"/>
  <c r="AW190" i="44" s="1"/>
  <c r="BM66" i="44"/>
  <c r="AG66" i="44" s="1"/>
  <c r="AW66" i="44" s="1"/>
  <c r="BM168" i="44"/>
  <c r="AG168" i="44" s="1"/>
  <c r="AW168" i="44" s="1"/>
  <c r="BM125" i="44"/>
  <c r="AG125" i="44" s="1"/>
  <c r="AW125" i="44" s="1"/>
  <c r="BM62" i="44"/>
  <c r="AG62" i="44" s="1"/>
  <c r="AW62" i="44" s="1"/>
  <c r="BM71" i="44"/>
  <c r="AG71" i="44" s="1"/>
  <c r="AW71" i="44" s="1"/>
  <c r="BM140" i="44"/>
  <c r="AG140" i="44" s="1"/>
  <c r="AW140" i="44" s="1"/>
  <c r="BM144" i="44"/>
  <c r="AG144" i="44" s="1"/>
  <c r="AW144" i="44" s="1"/>
  <c r="BM179" i="44"/>
  <c r="AG179" i="44" s="1"/>
  <c r="AW179" i="44" s="1"/>
  <c r="BM153" i="44"/>
  <c r="AG153" i="44" s="1"/>
  <c r="AW153" i="44" s="1"/>
  <c r="BM169" i="44"/>
  <c r="AG169" i="44" s="1"/>
  <c r="AW169" i="44" s="1"/>
  <c r="BM183" i="44"/>
  <c r="AG183" i="44" s="1"/>
  <c r="AW183" i="44" s="1"/>
  <c r="BM72" i="44"/>
  <c r="AG72" i="44" s="1"/>
  <c r="AW72" i="44" s="1"/>
  <c r="BM85" i="44"/>
  <c r="AG85" i="44" s="1"/>
  <c r="AW85" i="44" s="1"/>
  <c r="BM110" i="44"/>
  <c r="AG110" i="44" s="1"/>
  <c r="AW110" i="44" s="1"/>
  <c r="BM191" i="44"/>
  <c r="AG191" i="44" s="1"/>
  <c r="AW191" i="44" s="1"/>
  <c r="BM99" i="44"/>
  <c r="AG99" i="44" s="1"/>
  <c r="AW99" i="44" s="1"/>
  <c r="BM200" i="44"/>
  <c r="AG200" i="44" s="1"/>
  <c r="AW200" i="44" s="1"/>
  <c r="BM161" i="44"/>
  <c r="AG161" i="44" s="1"/>
  <c r="AW161" i="44" s="1"/>
  <c r="BM198" i="44"/>
  <c r="AG198" i="44" s="1"/>
  <c r="AW198" i="44" s="1"/>
  <c r="BM134" i="44"/>
  <c r="AG134" i="44" s="1"/>
  <c r="AW134" i="44" s="1"/>
  <c r="BM154" i="44"/>
  <c r="AG154" i="44" s="1"/>
  <c r="AW154" i="44" s="1"/>
  <c r="BM98" i="44"/>
  <c r="AG98" i="44" s="1"/>
  <c r="AW98" i="44" s="1"/>
  <c r="BM52" i="44"/>
  <c r="AG52" i="44" s="1"/>
  <c r="AW52" i="44" s="1"/>
  <c r="BM128" i="44"/>
  <c r="AG128" i="44" s="1"/>
  <c r="AW128" i="44" s="1"/>
  <c r="BM147" i="44"/>
  <c r="AG147" i="44" s="1"/>
  <c r="AW147" i="44" s="1"/>
  <c r="BM73" i="44"/>
  <c r="AG73" i="44" s="1"/>
  <c r="AW73" i="44" s="1"/>
  <c r="BM157" i="44"/>
  <c r="AG157" i="44" s="1"/>
  <c r="AW157" i="44" s="1"/>
  <c r="BM96" i="44"/>
  <c r="AG96" i="44" s="1"/>
  <c r="AW96" i="44" s="1"/>
  <c r="BM61" i="44"/>
  <c r="AG61" i="44" s="1"/>
  <c r="AW61" i="44" s="1"/>
  <c r="BM87" i="44"/>
  <c r="AG87" i="44" s="1"/>
  <c r="AW87" i="44" s="1"/>
  <c r="BM196" i="44"/>
  <c r="AG196" i="44" s="1"/>
  <c r="AW196" i="44" s="1"/>
  <c r="BM159" i="44"/>
  <c r="AG159" i="44" s="1"/>
  <c r="AW159" i="44" s="1"/>
  <c r="BM64" i="44"/>
  <c r="AG64" i="44" s="1"/>
  <c r="AW64" i="44" s="1"/>
  <c r="BM189" i="44"/>
  <c r="AG189" i="44" s="1"/>
  <c r="AW189" i="44" s="1"/>
  <c r="BM202" i="44"/>
  <c r="AG202" i="44" s="1"/>
  <c r="AW202" i="44" s="1"/>
  <c r="BM143" i="44"/>
  <c r="AG143" i="44" s="1"/>
  <c r="AW143" i="44" s="1"/>
  <c r="BM130" i="44"/>
  <c r="AG130" i="44" s="1"/>
  <c r="AW130" i="44" s="1"/>
  <c r="BM138" i="44"/>
  <c r="AG138" i="44" s="1"/>
  <c r="AW138" i="44" s="1"/>
  <c r="BM187" i="44"/>
  <c r="AG187" i="44" s="1"/>
  <c r="AW187" i="44" s="1"/>
  <c r="BM101" i="44"/>
  <c r="AG101" i="44" s="1"/>
  <c r="AW101" i="44" s="1"/>
  <c r="BM45" i="44"/>
  <c r="AG45" i="44" s="1"/>
  <c r="AW45" i="44" s="1"/>
  <c r="BM30" i="44"/>
  <c r="AG30" i="44" s="1"/>
  <c r="AW30" i="44" s="1"/>
  <c r="BM82" i="44"/>
  <c r="AG82" i="44" s="1"/>
  <c r="AW82" i="44" s="1"/>
  <c r="BM50" i="44"/>
  <c r="AG50" i="44" s="1"/>
  <c r="AW50" i="44" s="1"/>
  <c r="BM166" i="44"/>
  <c r="AG166" i="44" s="1"/>
  <c r="AW166" i="44" s="1"/>
  <c r="BM60" i="44"/>
  <c r="AG60" i="44" s="1"/>
  <c r="AW60" i="44" s="1"/>
  <c r="BM199" i="44"/>
  <c r="AG199" i="44" s="1"/>
  <c r="AW199" i="44" s="1"/>
  <c r="BM194" i="44"/>
  <c r="AG194" i="44" s="1"/>
  <c r="AW194" i="44" s="1"/>
  <c r="BM155" i="44"/>
  <c r="AG155" i="44" s="1"/>
  <c r="AW155" i="44" s="1"/>
  <c r="BM67" i="44"/>
  <c r="AG67" i="44" s="1"/>
  <c r="AW67" i="44" s="1"/>
  <c r="BM105" i="44"/>
  <c r="AG105" i="44" s="1"/>
  <c r="AW105" i="44" s="1"/>
  <c r="BM42" i="44"/>
  <c r="AG42" i="44" s="1"/>
  <c r="AW42" i="44" s="1"/>
  <c r="BM180" i="44"/>
  <c r="AG180" i="44" s="1"/>
  <c r="AW180" i="44" s="1"/>
  <c r="BM35" i="44"/>
  <c r="AG35" i="44" s="1"/>
  <c r="AW35" i="44" s="1"/>
  <c r="BM170" i="44"/>
  <c r="AG170" i="44" s="1"/>
  <c r="AW170" i="44" s="1"/>
  <c r="BM70" i="44"/>
  <c r="AG70" i="44" s="1"/>
  <c r="AW70" i="44" s="1"/>
  <c r="BM92" i="44"/>
  <c r="AG92" i="44" s="1"/>
  <c r="AW92" i="44" s="1"/>
  <c r="BM184" i="44"/>
  <c r="AG184" i="44" s="1"/>
  <c r="AW184" i="44" s="1"/>
  <c r="BM122" i="44"/>
  <c r="AG122" i="44" s="1"/>
  <c r="AW122" i="44" s="1"/>
  <c r="BM36" i="44"/>
  <c r="AG36" i="44" s="1"/>
  <c r="AW36" i="44" s="1"/>
  <c r="BM55" i="44"/>
  <c r="AG55" i="44" s="1"/>
  <c r="AW55" i="44" s="1"/>
  <c r="P2" i="44" l="1"/>
  <c r="Q2" i="44"/>
  <c r="AG26" i="44" l="1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AQ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AU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AU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AL226" i="44" s="1"/>
  <c r="DN218" i="44"/>
  <c r="DN215" i="44"/>
  <c r="DN224" i="44"/>
  <c r="DN225" i="44"/>
  <c r="BB225" i="44" s="1"/>
  <c r="V225" i="44" s="1"/>
  <c r="AL225" i="44" s="1"/>
  <c r="DN217" i="44"/>
  <c r="DN227" i="44"/>
  <c r="BB227" i="44" s="1"/>
  <c r="V227" i="44" s="1"/>
  <c r="AL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BB141" i="44" s="1"/>
  <c r="V141" i="44" s="1"/>
  <c r="AL141" i="44" s="1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BB61" i="44" s="1"/>
  <c r="V61" i="44" s="1"/>
  <c r="AL61" i="44" s="1"/>
  <c r="DN180" i="44"/>
  <c r="DN46" i="44"/>
  <c r="DN47" i="44"/>
  <c r="DN65" i="44"/>
  <c r="DN51" i="44"/>
  <c r="DN66" i="44"/>
  <c r="DN105" i="44"/>
  <c r="DN37" i="44"/>
  <c r="BB37" i="44" s="1"/>
  <c r="V37" i="44" s="1"/>
  <c r="AL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AN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BD55" i="44" s="1"/>
  <c r="X55" i="44" s="1"/>
  <c r="AN55" i="44" s="1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AN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AN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BD64" i="44" s="1"/>
  <c r="X64" i="44" s="1"/>
  <c r="AN64" i="44" s="1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BD205" i="44" s="1"/>
  <c r="X205" i="44" s="1"/>
  <c r="AN205" i="44" s="1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BD75" i="44" s="1"/>
  <c r="X75" i="44" s="1"/>
  <c r="AN75" i="44" s="1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AO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AO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BE158" i="44" s="1"/>
  <c r="Y158" i="44" s="1"/>
  <c r="AO158" i="44" s="1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AO209" i="44" s="1"/>
  <c r="DQ212" i="44"/>
  <c r="DQ210" i="44"/>
  <c r="DQ218" i="44"/>
  <c r="BE218" i="44" s="1"/>
  <c r="Y218" i="44" s="1"/>
  <c r="AO218" i="44" s="1"/>
  <c r="DQ219" i="44"/>
  <c r="BE219" i="44" s="1"/>
  <c r="Y219" i="44" s="1"/>
  <c r="AO219" i="44" s="1"/>
  <c r="DQ115" i="44"/>
  <c r="DQ129" i="44"/>
  <c r="DQ120" i="44"/>
  <c r="DQ142" i="44"/>
  <c r="BE142" i="44" s="1"/>
  <c r="Y142" i="44" s="1"/>
  <c r="AO142" i="44" s="1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BC57" i="44" s="1"/>
  <c r="W57" i="44" s="1"/>
  <c r="AM57" i="44" s="1"/>
  <c r="DO135" i="44"/>
  <c r="DO138" i="44"/>
  <c r="DO130" i="44"/>
  <c r="DO184" i="44"/>
  <c r="DO187" i="44"/>
  <c r="BC187" i="44" s="1"/>
  <c r="W187" i="44" s="1"/>
  <c r="AM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AM79" i="44" s="1"/>
  <c r="DO141" i="44"/>
  <c r="DO33" i="44"/>
  <c r="DO168" i="44"/>
  <c r="DO195" i="44"/>
  <c r="DO109" i="44"/>
  <c r="DO53" i="44"/>
  <c r="DO174" i="44"/>
  <c r="DO102" i="44"/>
  <c r="BC102" i="44" s="1"/>
  <c r="W102" i="44" s="1"/>
  <c r="AM102" i="44" s="1"/>
  <c r="DO29" i="44"/>
  <c r="DO132" i="44"/>
  <c r="DO134" i="44"/>
  <c r="DO54" i="44"/>
  <c r="DO55" i="44"/>
  <c r="DO214" i="44"/>
  <c r="DO98" i="44"/>
  <c r="DO116" i="44"/>
  <c r="BC116" i="44" s="1"/>
  <c r="W116" i="44" s="1"/>
  <c r="AM116" i="44" s="1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AM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D203" i="44" l="1"/>
  <c r="X203" i="44" s="1"/>
  <c r="AN203" i="44" s="1"/>
  <c r="BG143" i="44"/>
  <c r="AA143" i="44" s="1"/>
  <c r="AQ143" i="44" s="1"/>
  <c r="BD178" i="44"/>
  <c r="X178" i="44" s="1"/>
  <c r="AN178" i="44" s="1"/>
  <c r="BD156" i="44"/>
  <c r="X156" i="44" s="1"/>
  <c r="AN156" i="44" s="1"/>
  <c r="BI227" i="44"/>
  <c r="AC227" i="44" s="1"/>
  <c r="AS227" i="44" s="1"/>
  <c r="BD223" i="44"/>
  <c r="X223" i="44" s="1"/>
  <c r="AN223" i="44" s="1"/>
  <c r="BE226" i="44"/>
  <c r="Y226" i="44" s="1"/>
  <c r="AO226" i="44" s="1"/>
  <c r="BE227" i="44"/>
  <c r="Y227" i="44" s="1"/>
  <c r="AO227" i="44" s="1"/>
  <c r="BD44" i="44"/>
  <c r="X44" i="44" s="1"/>
  <c r="AN44" i="44" s="1"/>
  <c r="BG30" i="44"/>
  <c r="AA30" i="44" s="1"/>
  <c r="AQ30" i="44" s="1"/>
  <c r="BI226" i="44"/>
  <c r="AC226" i="44" s="1"/>
  <c r="AS226" i="44" s="1"/>
  <c r="BF227" i="44"/>
  <c r="Z227" i="44" s="1"/>
  <c r="AP227" i="44" s="1"/>
  <c r="BC219" i="44"/>
  <c r="W219" i="44" s="1"/>
  <c r="AM219" i="44" s="1"/>
  <c r="BE221" i="44"/>
  <c r="Y221" i="44" s="1"/>
  <c r="AO221" i="44" s="1"/>
  <c r="BC226" i="44"/>
  <c r="W226" i="44" s="1"/>
  <c r="AM226" i="44" s="1"/>
  <c r="BC224" i="44"/>
  <c r="W224" i="44" s="1"/>
  <c r="AM224" i="44" s="1"/>
  <c r="BC227" i="44"/>
  <c r="W227" i="44" s="1"/>
  <c r="AM227" i="44" s="1"/>
  <c r="BE222" i="44"/>
  <c r="Y222" i="44" s="1"/>
  <c r="AO222" i="44" s="1"/>
  <c r="BC220" i="44"/>
  <c r="W220" i="44" s="1"/>
  <c r="AM220" i="44" s="1"/>
  <c r="BC222" i="44"/>
  <c r="W222" i="44" s="1"/>
  <c r="AM222" i="44" s="1"/>
  <c r="BC223" i="44"/>
  <c r="W223" i="44" s="1"/>
  <c r="AM223" i="44" s="1"/>
  <c r="BE220" i="44"/>
  <c r="Y220" i="44" s="1"/>
  <c r="AO220" i="44" s="1"/>
  <c r="BE223" i="44"/>
  <c r="Y223" i="44" s="1"/>
  <c r="AO223" i="44" s="1"/>
  <c r="BD225" i="44"/>
  <c r="X225" i="44" s="1"/>
  <c r="AN225" i="44" s="1"/>
  <c r="BE225" i="44"/>
  <c r="Y225" i="44" s="1"/>
  <c r="AO225" i="44" s="1"/>
  <c r="BG217" i="44"/>
  <c r="AA217" i="44" s="1"/>
  <c r="AQ217" i="44" s="1"/>
  <c r="BK224" i="44"/>
  <c r="AE224" i="44" s="1"/>
  <c r="AU224" i="44" s="1"/>
  <c r="BB217" i="44"/>
  <c r="V217" i="44" s="1"/>
  <c r="AL217" i="44" s="1"/>
  <c r="BD224" i="44"/>
  <c r="X224" i="44" s="1"/>
  <c r="AN224" i="44" s="1"/>
  <c r="BK222" i="44"/>
  <c r="AE222" i="44" s="1"/>
  <c r="AU222" i="44" s="1"/>
  <c r="BK219" i="44"/>
  <c r="AE219" i="44" s="1"/>
  <c r="AU219" i="44" s="1"/>
  <c r="BB221" i="44"/>
  <c r="V221" i="44" s="1"/>
  <c r="AL221" i="44" s="1"/>
  <c r="BB224" i="44"/>
  <c r="V224" i="44" s="1"/>
  <c r="AL224" i="44" s="1"/>
  <c r="BB219" i="44"/>
  <c r="V219" i="44" s="1"/>
  <c r="AL219" i="44" s="1"/>
  <c r="BD227" i="44"/>
  <c r="X227" i="44" s="1"/>
  <c r="AN227" i="44" s="1"/>
  <c r="BB223" i="44"/>
  <c r="V223" i="44" s="1"/>
  <c r="AL223" i="44" s="1"/>
  <c r="BB218" i="44"/>
  <c r="V218" i="44" s="1"/>
  <c r="AL218" i="44" s="1"/>
  <c r="BC225" i="44"/>
  <c r="W225" i="44" s="1"/>
  <c r="AM225" i="44" s="1"/>
  <c r="BC221" i="44"/>
  <c r="W221" i="44" s="1"/>
  <c r="AM221" i="44" s="1"/>
  <c r="BE224" i="44"/>
  <c r="Y224" i="44" s="1"/>
  <c r="AO224" i="44" s="1"/>
  <c r="BD226" i="44"/>
  <c r="X226" i="44" s="1"/>
  <c r="AN226" i="44" s="1"/>
  <c r="BB216" i="44"/>
  <c r="V216" i="44" s="1"/>
  <c r="AL216" i="44" s="1"/>
  <c r="BB220" i="44"/>
  <c r="V220" i="44" s="1"/>
  <c r="AL220" i="44" s="1"/>
  <c r="BB222" i="44"/>
  <c r="V222" i="44" s="1"/>
  <c r="AL222" i="44" s="1"/>
  <c r="BI223" i="44"/>
  <c r="AC223" i="44" s="1"/>
  <c r="AS223" i="44" s="1"/>
  <c r="BK227" i="44"/>
  <c r="AE227" i="44" s="1"/>
  <c r="AU227" i="44" s="1"/>
  <c r="BH227" i="44"/>
  <c r="AB227" i="44" s="1"/>
  <c r="AR227" i="44" s="1"/>
  <c r="BK226" i="44"/>
  <c r="AE226" i="44" s="1"/>
  <c r="AU226" i="44" s="1"/>
  <c r="BH225" i="44"/>
  <c r="AB225" i="44" s="1"/>
  <c r="AR225" i="44" s="1"/>
  <c r="BJ226" i="44"/>
  <c r="AD226" i="44" s="1"/>
  <c r="AT226" i="44" s="1"/>
  <c r="BG227" i="44"/>
  <c r="AA227" i="44" s="1"/>
  <c r="AQ227" i="44" s="1"/>
  <c r="BG226" i="44"/>
  <c r="AA226" i="44" s="1"/>
  <c r="AQ226" i="44" s="1"/>
  <c r="BI225" i="44"/>
  <c r="AC225" i="44" s="1"/>
  <c r="AS225" i="44" s="1"/>
  <c r="BF225" i="44"/>
  <c r="Z225" i="44" s="1"/>
  <c r="AP225" i="44" s="1"/>
  <c r="BH226" i="44"/>
  <c r="AB226" i="44" s="1"/>
  <c r="AR226" i="44" s="1"/>
  <c r="BG225" i="44"/>
  <c r="AA225" i="44" s="1"/>
  <c r="AQ225" i="44" s="1"/>
  <c r="BA227" i="44"/>
  <c r="U227" i="44" s="1"/>
  <c r="AK227" i="44" s="1"/>
  <c r="BA226" i="44"/>
  <c r="U226" i="44" s="1"/>
  <c r="AK226" i="44" s="1"/>
  <c r="BI224" i="44"/>
  <c r="AC224" i="44" s="1"/>
  <c r="AS224" i="44" s="1"/>
  <c r="BF226" i="44"/>
  <c r="Z226" i="44" s="1"/>
  <c r="AP226" i="44" s="1"/>
  <c r="BH224" i="44"/>
  <c r="AB224" i="44" s="1"/>
  <c r="AR224" i="44" s="1"/>
  <c r="BJ227" i="44"/>
  <c r="AD227" i="44" s="1"/>
  <c r="AT227" i="44" s="1"/>
  <c r="BJ224" i="44"/>
  <c r="AD224" i="44" s="1"/>
  <c r="AT224" i="44" s="1"/>
  <c r="BJ225" i="44"/>
  <c r="AD225" i="44" s="1"/>
  <c r="AT225" i="44" s="1"/>
  <c r="BG224" i="44"/>
  <c r="AA224" i="44" s="1"/>
  <c r="AQ224" i="44" s="1"/>
  <c r="BD221" i="44"/>
  <c r="X221" i="44" s="1"/>
  <c r="AN221" i="44" s="1"/>
  <c r="BE212" i="44"/>
  <c r="Y212" i="44" s="1"/>
  <c r="AO212" i="44" s="1"/>
  <c r="BC217" i="44"/>
  <c r="W217" i="44" s="1"/>
  <c r="AM217" i="44" s="1"/>
  <c r="BB215" i="44"/>
  <c r="V215" i="44" s="1"/>
  <c r="AL215" i="44" s="1"/>
  <c r="BD209" i="44"/>
  <c r="X209" i="44" s="1"/>
  <c r="AN209" i="44" s="1"/>
  <c r="BD222" i="44"/>
  <c r="X222" i="44" s="1"/>
  <c r="AN222" i="44" s="1"/>
  <c r="BC218" i="44"/>
  <c r="W218" i="44" s="1"/>
  <c r="AM218" i="44" s="1"/>
  <c r="BA224" i="44"/>
  <c r="U224" i="44" s="1"/>
  <c r="AK224" i="44" s="1"/>
  <c r="BK223" i="44"/>
  <c r="AE223" i="44" s="1"/>
  <c r="AU223" i="44" s="1"/>
  <c r="BF223" i="44"/>
  <c r="Z223" i="44" s="1"/>
  <c r="AP223" i="44" s="1"/>
  <c r="BF222" i="44"/>
  <c r="Z222" i="44" s="1"/>
  <c r="AP222" i="44" s="1"/>
  <c r="BH222" i="44"/>
  <c r="AB222" i="44" s="1"/>
  <c r="AR222" i="44" s="1"/>
  <c r="BJ222" i="44"/>
  <c r="AD222" i="44" s="1"/>
  <c r="AT222" i="44" s="1"/>
  <c r="BJ223" i="44"/>
  <c r="AD223" i="44" s="1"/>
  <c r="AT223" i="44" s="1"/>
  <c r="BA222" i="44"/>
  <c r="U222" i="44" s="1"/>
  <c r="AK222" i="44" s="1"/>
  <c r="BK220" i="44"/>
  <c r="AE220" i="44" s="1"/>
  <c r="AU220" i="44" s="1"/>
  <c r="BK225" i="44"/>
  <c r="AE225" i="44" s="1"/>
  <c r="AU225" i="44" s="1"/>
  <c r="BH221" i="44"/>
  <c r="AB221" i="44" s="1"/>
  <c r="AR221" i="44" s="1"/>
  <c r="BJ221" i="44"/>
  <c r="AD221" i="44" s="1"/>
  <c r="AT221" i="44" s="1"/>
  <c r="BG222" i="44"/>
  <c r="AA222" i="44" s="1"/>
  <c r="AQ222" i="44" s="1"/>
  <c r="BG221" i="44"/>
  <c r="AA221" i="44" s="1"/>
  <c r="AQ221" i="44" s="1"/>
  <c r="BA225" i="44"/>
  <c r="U225" i="44" s="1"/>
  <c r="AK225" i="44" s="1"/>
  <c r="BA223" i="44"/>
  <c r="U223" i="44" s="1"/>
  <c r="AK223" i="44" s="1"/>
  <c r="BI220" i="44"/>
  <c r="AC220" i="44" s="1"/>
  <c r="AS220" i="44" s="1"/>
  <c r="BI221" i="44"/>
  <c r="AC221" i="44" s="1"/>
  <c r="AS221" i="44" s="1"/>
  <c r="BK221" i="44"/>
  <c r="AE221" i="44" s="1"/>
  <c r="AU221" i="44" s="1"/>
  <c r="BF221" i="44"/>
  <c r="Z221" i="44" s="1"/>
  <c r="AP221" i="44" s="1"/>
  <c r="BH220" i="44"/>
  <c r="AB220" i="44" s="1"/>
  <c r="AR220" i="44" s="1"/>
  <c r="BI222" i="44"/>
  <c r="AC222" i="44" s="1"/>
  <c r="AS222" i="44" s="1"/>
  <c r="BK218" i="44"/>
  <c r="AE218" i="44" s="1"/>
  <c r="AU218" i="44" s="1"/>
  <c r="BF224" i="44"/>
  <c r="Z224" i="44" s="1"/>
  <c r="AP224" i="44" s="1"/>
  <c r="BH223" i="44"/>
  <c r="AB223" i="44" s="1"/>
  <c r="AR223" i="44" s="1"/>
  <c r="BG223" i="44"/>
  <c r="AA223" i="44" s="1"/>
  <c r="AQ223" i="44" s="1"/>
  <c r="BC206" i="44"/>
  <c r="W206" i="44" s="1"/>
  <c r="AM206" i="44" s="1"/>
  <c r="BC141" i="44"/>
  <c r="W141" i="44" s="1"/>
  <c r="AM141" i="44" s="1"/>
  <c r="BC34" i="44"/>
  <c r="W34" i="44" s="1"/>
  <c r="AM34" i="44" s="1"/>
  <c r="BC162" i="44"/>
  <c r="W162" i="44" s="1"/>
  <c r="AM162" i="44" s="1"/>
  <c r="BC175" i="44"/>
  <c r="W175" i="44" s="1"/>
  <c r="AM175" i="44" s="1"/>
  <c r="BC83" i="44"/>
  <c r="W83" i="44" s="1"/>
  <c r="AM83" i="44" s="1"/>
  <c r="BD48" i="44"/>
  <c r="X48" i="44" s="1"/>
  <c r="AN48" i="44" s="1"/>
  <c r="BD81" i="44"/>
  <c r="X81" i="44" s="1"/>
  <c r="AN81" i="44" s="1"/>
  <c r="BD69" i="44"/>
  <c r="X69" i="44" s="1"/>
  <c r="AN69" i="44" s="1"/>
  <c r="BD82" i="44"/>
  <c r="X82" i="44" s="1"/>
  <c r="AN82" i="44" s="1"/>
  <c r="BD146" i="44"/>
  <c r="X146" i="44" s="1"/>
  <c r="AN146" i="44" s="1"/>
  <c r="BC74" i="44"/>
  <c r="W74" i="44" s="1"/>
  <c r="AM74" i="44" s="1"/>
  <c r="BD51" i="44"/>
  <c r="X51" i="44" s="1"/>
  <c r="AN51" i="44" s="1"/>
  <c r="BD139" i="44"/>
  <c r="X139" i="44" s="1"/>
  <c r="AN139" i="44" s="1"/>
  <c r="BD28" i="44"/>
  <c r="X28" i="44" s="1"/>
  <c r="AN28" i="44" s="1"/>
  <c r="BB89" i="44"/>
  <c r="V89" i="44" s="1"/>
  <c r="AL89" i="44" s="1"/>
  <c r="BB177" i="44"/>
  <c r="V177" i="44" s="1"/>
  <c r="AL177" i="44" s="1"/>
  <c r="BB153" i="44"/>
  <c r="V153" i="44" s="1"/>
  <c r="AL153" i="44" s="1"/>
  <c r="BB182" i="44"/>
  <c r="V182" i="44" s="1"/>
  <c r="AL182" i="44" s="1"/>
  <c r="BB195" i="44"/>
  <c r="V195" i="44" s="1"/>
  <c r="AL195" i="44" s="1"/>
  <c r="BC137" i="44"/>
  <c r="W137" i="44" s="1"/>
  <c r="AM137" i="44" s="1"/>
  <c r="BC210" i="44"/>
  <c r="W210" i="44" s="1"/>
  <c r="AM210" i="44" s="1"/>
  <c r="BC43" i="44"/>
  <c r="W43" i="44" s="1"/>
  <c r="AM43" i="44" s="1"/>
  <c r="BC33" i="44"/>
  <c r="W33" i="44" s="1"/>
  <c r="AM33" i="44" s="1"/>
  <c r="BC121" i="44"/>
  <c r="W121" i="44" s="1"/>
  <c r="AM121" i="44" s="1"/>
  <c r="BC201" i="44"/>
  <c r="W201" i="44" s="1"/>
  <c r="AM201" i="44" s="1"/>
  <c r="BD138" i="44"/>
  <c r="X138" i="44" s="1"/>
  <c r="AN138" i="44" s="1"/>
  <c r="BD76" i="44"/>
  <c r="X76" i="44" s="1"/>
  <c r="AN76" i="44" s="1"/>
  <c r="BD116" i="44"/>
  <c r="X116" i="44" s="1"/>
  <c r="AN116" i="44" s="1"/>
  <c r="BD80" i="44"/>
  <c r="X80" i="44" s="1"/>
  <c r="AN80" i="44" s="1"/>
  <c r="BB40" i="44"/>
  <c r="V40" i="44" s="1"/>
  <c r="AL40" i="44" s="1"/>
  <c r="BB82" i="44"/>
  <c r="V82" i="44" s="1"/>
  <c r="AL82" i="44" s="1"/>
  <c r="BB138" i="44"/>
  <c r="V138" i="44" s="1"/>
  <c r="AL138" i="44" s="1"/>
  <c r="BD202" i="44"/>
  <c r="X202" i="44" s="1"/>
  <c r="AN202" i="44" s="1"/>
  <c r="BK147" i="44"/>
  <c r="AE147" i="44" s="1"/>
  <c r="AU147" i="44" s="1"/>
  <c r="BD158" i="44"/>
  <c r="X158" i="44" s="1"/>
  <c r="AN158" i="44" s="1"/>
  <c r="BC85" i="44"/>
  <c r="W85" i="44" s="1"/>
  <c r="AM85" i="44" s="1"/>
  <c r="BC184" i="44"/>
  <c r="W184" i="44" s="1"/>
  <c r="AM184" i="44" s="1"/>
  <c r="BD164" i="44"/>
  <c r="X164" i="44" s="1"/>
  <c r="AN164" i="44" s="1"/>
  <c r="BD45" i="44"/>
  <c r="X45" i="44" s="1"/>
  <c r="AN45" i="44" s="1"/>
  <c r="BD200" i="44"/>
  <c r="X200" i="44" s="1"/>
  <c r="AN200" i="44" s="1"/>
  <c r="BD189" i="44"/>
  <c r="X189" i="44" s="1"/>
  <c r="AN189" i="44" s="1"/>
  <c r="BK124" i="44"/>
  <c r="AE124" i="44" s="1"/>
  <c r="AU124" i="44" s="1"/>
  <c r="BK38" i="44"/>
  <c r="AE38" i="44" s="1"/>
  <c r="AU38" i="44" s="1"/>
  <c r="BK127" i="44"/>
  <c r="AE127" i="44" s="1"/>
  <c r="AU127" i="44" s="1"/>
  <c r="BD216" i="44"/>
  <c r="X216" i="44" s="1"/>
  <c r="AN216" i="44" s="1"/>
  <c r="BD212" i="44"/>
  <c r="X212" i="44" s="1"/>
  <c r="AN212" i="44" s="1"/>
  <c r="BD143" i="44"/>
  <c r="X143" i="44" s="1"/>
  <c r="AN143" i="44" s="1"/>
  <c r="BD149" i="44"/>
  <c r="X149" i="44" s="1"/>
  <c r="AN149" i="44" s="1"/>
  <c r="BB103" i="44"/>
  <c r="V103" i="44" s="1"/>
  <c r="AL103" i="44" s="1"/>
  <c r="BB88" i="44"/>
  <c r="V88" i="44" s="1"/>
  <c r="AL88" i="44" s="1"/>
  <c r="BB31" i="44"/>
  <c r="V31" i="44" s="1"/>
  <c r="AL31" i="44" s="1"/>
  <c r="BK86" i="44"/>
  <c r="AE86" i="44" s="1"/>
  <c r="AU86" i="44" s="1"/>
  <c r="BK146" i="44"/>
  <c r="AE146" i="44" s="1"/>
  <c r="AU146" i="44" s="1"/>
  <c r="BK43" i="44"/>
  <c r="AE43" i="44" s="1"/>
  <c r="AU43" i="44" s="1"/>
  <c r="BK94" i="44"/>
  <c r="AE94" i="44" s="1"/>
  <c r="AU94" i="44" s="1"/>
  <c r="BC139" i="44"/>
  <c r="W139" i="44" s="1"/>
  <c r="AM139" i="44" s="1"/>
  <c r="BC39" i="44"/>
  <c r="W39" i="44" s="1"/>
  <c r="AM39" i="44" s="1"/>
  <c r="BC212" i="44"/>
  <c r="W212" i="44" s="1"/>
  <c r="AM212" i="44" s="1"/>
  <c r="BC59" i="44"/>
  <c r="W59" i="44" s="1"/>
  <c r="AM59" i="44" s="1"/>
  <c r="BC112" i="44"/>
  <c r="W112" i="44" s="1"/>
  <c r="AM112" i="44" s="1"/>
  <c r="BD42" i="44"/>
  <c r="X42" i="44" s="1"/>
  <c r="AN42" i="44" s="1"/>
  <c r="BB36" i="44"/>
  <c r="V36" i="44" s="1"/>
  <c r="AL36" i="44" s="1"/>
  <c r="BK163" i="44"/>
  <c r="AE163" i="44" s="1"/>
  <c r="AU163" i="44" s="1"/>
  <c r="BK197" i="44"/>
  <c r="AE197" i="44" s="1"/>
  <c r="AU197" i="44" s="1"/>
  <c r="BK47" i="44"/>
  <c r="AE47" i="44" s="1"/>
  <c r="AU47" i="44" s="1"/>
  <c r="BK45" i="44"/>
  <c r="AE45" i="44" s="1"/>
  <c r="AU45" i="44" s="1"/>
  <c r="BD147" i="44"/>
  <c r="X147" i="44" s="1"/>
  <c r="AN147" i="44" s="1"/>
  <c r="BD83" i="44"/>
  <c r="X83" i="44" s="1"/>
  <c r="AN83" i="44" s="1"/>
  <c r="BD208" i="44"/>
  <c r="X208" i="44" s="1"/>
  <c r="AN208" i="44" s="1"/>
  <c r="BD185" i="44"/>
  <c r="X185" i="44" s="1"/>
  <c r="AN185" i="44" s="1"/>
  <c r="BD103" i="44"/>
  <c r="X103" i="44" s="1"/>
  <c r="AN103" i="44" s="1"/>
  <c r="BD79" i="44"/>
  <c r="X79" i="44" s="1"/>
  <c r="AN79" i="44" s="1"/>
  <c r="BD65" i="44"/>
  <c r="X65" i="44" s="1"/>
  <c r="AN65" i="44" s="1"/>
  <c r="BD136" i="44"/>
  <c r="X136" i="44" s="1"/>
  <c r="AN136" i="44" s="1"/>
  <c r="BB178" i="44"/>
  <c r="V178" i="44" s="1"/>
  <c r="AL178" i="44" s="1"/>
  <c r="BB139" i="44"/>
  <c r="V139" i="44" s="1"/>
  <c r="AL139" i="44" s="1"/>
  <c r="BB112" i="44"/>
  <c r="V112" i="44" s="1"/>
  <c r="AL112" i="44" s="1"/>
  <c r="BD58" i="44"/>
  <c r="X58" i="44" s="1"/>
  <c r="AN58" i="44" s="1"/>
  <c r="BD98" i="44"/>
  <c r="X98" i="44" s="1"/>
  <c r="AN98" i="44" s="1"/>
  <c r="BD163" i="44"/>
  <c r="X163" i="44" s="1"/>
  <c r="AN163" i="44" s="1"/>
  <c r="BD218" i="44"/>
  <c r="X218" i="44" s="1"/>
  <c r="AN218" i="44" s="1"/>
  <c r="BD46" i="44"/>
  <c r="X46" i="44" s="1"/>
  <c r="AN46" i="44" s="1"/>
  <c r="BD199" i="44"/>
  <c r="X199" i="44" s="1"/>
  <c r="AN199" i="44" s="1"/>
  <c r="BD90" i="44"/>
  <c r="X90" i="44" s="1"/>
  <c r="AN90" i="44" s="1"/>
  <c r="BB64" i="44"/>
  <c r="V64" i="44" s="1"/>
  <c r="AL64" i="44" s="1"/>
  <c r="BB46" i="44"/>
  <c r="V46" i="44" s="1"/>
  <c r="AL46" i="44" s="1"/>
  <c r="BB97" i="44"/>
  <c r="V97" i="44" s="1"/>
  <c r="AL97" i="44" s="1"/>
  <c r="BB171" i="44"/>
  <c r="V171" i="44" s="1"/>
  <c r="AL171" i="44" s="1"/>
  <c r="BD29" i="44"/>
  <c r="X29" i="44" s="1"/>
  <c r="AN29" i="44" s="1"/>
  <c r="BD124" i="44"/>
  <c r="X124" i="44" s="1"/>
  <c r="AN124" i="44" s="1"/>
  <c r="BD37" i="44"/>
  <c r="X37" i="44" s="1"/>
  <c r="AN37" i="44" s="1"/>
  <c r="BD96" i="44"/>
  <c r="X96" i="44" s="1"/>
  <c r="AN96" i="44" s="1"/>
  <c r="BD107" i="44"/>
  <c r="X107" i="44" s="1"/>
  <c r="AN107" i="44" s="1"/>
  <c r="BD56" i="44"/>
  <c r="X56" i="44" s="1"/>
  <c r="AN56" i="44" s="1"/>
  <c r="BB210" i="44"/>
  <c r="V210" i="44" s="1"/>
  <c r="AL210" i="44" s="1"/>
  <c r="BB34" i="44"/>
  <c r="V34" i="44" s="1"/>
  <c r="AL34" i="44" s="1"/>
  <c r="BB183" i="44"/>
  <c r="V183" i="44" s="1"/>
  <c r="AL183" i="44" s="1"/>
  <c r="BB62" i="44"/>
  <c r="V62" i="44" s="1"/>
  <c r="AL62" i="44" s="1"/>
  <c r="BB135" i="44"/>
  <c r="V135" i="44" s="1"/>
  <c r="AL135" i="44" s="1"/>
  <c r="BB96" i="44"/>
  <c r="V96" i="44" s="1"/>
  <c r="AL96" i="44" s="1"/>
  <c r="BC90" i="44"/>
  <c r="W90" i="44" s="1"/>
  <c r="AM90" i="44" s="1"/>
  <c r="BC156" i="44"/>
  <c r="W156" i="44" s="1"/>
  <c r="AM156" i="44" s="1"/>
  <c r="BC200" i="44"/>
  <c r="W200" i="44" s="1"/>
  <c r="AM200" i="44" s="1"/>
  <c r="BC180" i="44"/>
  <c r="W180" i="44" s="1"/>
  <c r="AM180" i="44" s="1"/>
  <c r="BC88" i="44"/>
  <c r="W88" i="44" s="1"/>
  <c r="AM88" i="44" s="1"/>
  <c r="BC70" i="44"/>
  <c r="W70" i="44" s="1"/>
  <c r="AM70" i="44" s="1"/>
  <c r="BD150" i="44"/>
  <c r="X150" i="44" s="1"/>
  <c r="AN150" i="44" s="1"/>
  <c r="BD84" i="44"/>
  <c r="X84" i="44" s="1"/>
  <c r="AN84" i="44" s="1"/>
  <c r="BD59" i="44"/>
  <c r="X59" i="44" s="1"/>
  <c r="AN59" i="44" s="1"/>
  <c r="BD167" i="44"/>
  <c r="X167" i="44" s="1"/>
  <c r="AN167" i="44" s="1"/>
  <c r="BD62" i="44"/>
  <c r="X62" i="44" s="1"/>
  <c r="AN62" i="44" s="1"/>
  <c r="BD162" i="44"/>
  <c r="X162" i="44" s="1"/>
  <c r="AN162" i="44" s="1"/>
  <c r="BD115" i="44"/>
  <c r="X115" i="44" s="1"/>
  <c r="AN115" i="44" s="1"/>
  <c r="BB201" i="44"/>
  <c r="V201" i="44" s="1"/>
  <c r="AL201" i="44" s="1"/>
  <c r="BB173" i="44"/>
  <c r="V173" i="44" s="1"/>
  <c r="AL173" i="44" s="1"/>
  <c r="BB123" i="44"/>
  <c r="V123" i="44" s="1"/>
  <c r="AL123" i="44" s="1"/>
  <c r="BB115" i="44"/>
  <c r="V115" i="44" s="1"/>
  <c r="AL115" i="44" s="1"/>
  <c r="BB121" i="44"/>
  <c r="V121" i="44" s="1"/>
  <c r="AL121" i="44" s="1"/>
  <c r="BB146" i="44"/>
  <c r="V146" i="44" s="1"/>
  <c r="AL146" i="44" s="1"/>
  <c r="BK182" i="44"/>
  <c r="AE182" i="44" s="1"/>
  <c r="AU182" i="44" s="1"/>
  <c r="BK68" i="44"/>
  <c r="AE68" i="44" s="1"/>
  <c r="AU68" i="44" s="1"/>
  <c r="BK130" i="44"/>
  <c r="AE130" i="44" s="1"/>
  <c r="AU130" i="44" s="1"/>
  <c r="BK145" i="44"/>
  <c r="AE145" i="44" s="1"/>
  <c r="AU145" i="44" s="1"/>
  <c r="BC131" i="44"/>
  <c r="W131" i="44" s="1"/>
  <c r="AM131" i="44" s="1"/>
  <c r="BC209" i="44"/>
  <c r="W209" i="44" s="1"/>
  <c r="AM209" i="44" s="1"/>
  <c r="BD109" i="44"/>
  <c r="X109" i="44" s="1"/>
  <c r="AN109" i="44" s="1"/>
  <c r="BD197" i="44"/>
  <c r="X197" i="44" s="1"/>
  <c r="AN197" i="44" s="1"/>
  <c r="BD112" i="44"/>
  <c r="X112" i="44" s="1"/>
  <c r="AN112" i="44" s="1"/>
  <c r="BB156" i="44"/>
  <c r="V156" i="44" s="1"/>
  <c r="AL156" i="44" s="1"/>
  <c r="BK76" i="44"/>
  <c r="AE76" i="44" s="1"/>
  <c r="AU76" i="44" s="1"/>
  <c r="BK105" i="44"/>
  <c r="AE105" i="44" s="1"/>
  <c r="AU105" i="44" s="1"/>
  <c r="BK116" i="44"/>
  <c r="AE116" i="44" s="1"/>
  <c r="AU116" i="44" s="1"/>
  <c r="BK214" i="44"/>
  <c r="AE214" i="44" s="1"/>
  <c r="AU214" i="44" s="1"/>
  <c r="BK143" i="44"/>
  <c r="AE143" i="44" s="1"/>
  <c r="AU143" i="44" s="1"/>
  <c r="BK29" i="44"/>
  <c r="AE29" i="44" s="1"/>
  <c r="AU29" i="44" s="1"/>
  <c r="BK154" i="44"/>
  <c r="AE154" i="44" s="1"/>
  <c r="AU154" i="44" s="1"/>
  <c r="BD40" i="44"/>
  <c r="X40" i="44" s="1"/>
  <c r="AN40" i="44" s="1"/>
  <c r="BD153" i="44"/>
  <c r="X153" i="44" s="1"/>
  <c r="AN153" i="44" s="1"/>
  <c r="BD126" i="44"/>
  <c r="X126" i="44" s="1"/>
  <c r="AN126" i="44" s="1"/>
  <c r="BD155" i="44"/>
  <c r="X155" i="44" s="1"/>
  <c r="AN155" i="44" s="1"/>
  <c r="BD207" i="44"/>
  <c r="X207" i="44" s="1"/>
  <c r="AN207" i="44" s="1"/>
  <c r="BD198" i="44"/>
  <c r="X198" i="44" s="1"/>
  <c r="AN198" i="44" s="1"/>
  <c r="BD104" i="44"/>
  <c r="X104" i="44" s="1"/>
  <c r="AN104" i="44" s="1"/>
  <c r="BD53" i="44"/>
  <c r="X53" i="44" s="1"/>
  <c r="AN53" i="44" s="1"/>
  <c r="BD63" i="44"/>
  <c r="X63" i="44" s="1"/>
  <c r="AN63" i="44" s="1"/>
  <c r="BB58" i="44"/>
  <c r="V58" i="44" s="1"/>
  <c r="AL58" i="44" s="1"/>
  <c r="BB109" i="44"/>
  <c r="V109" i="44" s="1"/>
  <c r="AL109" i="44" s="1"/>
  <c r="BK30" i="44"/>
  <c r="AE30" i="44" s="1"/>
  <c r="AU30" i="44" s="1"/>
  <c r="BK205" i="44"/>
  <c r="AE205" i="44" s="1"/>
  <c r="AU205" i="44" s="1"/>
  <c r="BK208" i="44"/>
  <c r="AE208" i="44" s="1"/>
  <c r="AU208" i="44" s="1"/>
  <c r="BK119" i="44"/>
  <c r="AE119" i="44" s="1"/>
  <c r="AU119" i="44" s="1"/>
  <c r="BK175" i="44"/>
  <c r="AE175" i="44" s="1"/>
  <c r="AU175" i="44" s="1"/>
  <c r="BK157" i="44"/>
  <c r="AE157" i="44" s="1"/>
  <c r="AU157" i="44" s="1"/>
  <c r="BC128" i="44"/>
  <c r="W128" i="44" s="1"/>
  <c r="AM128" i="44" s="1"/>
  <c r="BC146" i="44"/>
  <c r="W146" i="44" s="1"/>
  <c r="AM146" i="44" s="1"/>
  <c r="BC61" i="44"/>
  <c r="W61" i="44" s="1"/>
  <c r="AM61" i="44" s="1"/>
  <c r="BC104" i="44"/>
  <c r="W104" i="44" s="1"/>
  <c r="AM104" i="44" s="1"/>
  <c r="BC140" i="44"/>
  <c r="W140" i="44" s="1"/>
  <c r="AM140" i="44" s="1"/>
  <c r="BC107" i="44"/>
  <c r="W107" i="44" s="1"/>
  <c r="AM107" i="44" s="1"/>
  <c r="BC49" i="44"/>
  <c r="W49" i="44" s="1"/>
  <c r="AM49" i="44" s="1"/>
  <c r="BE181" i="44"/>
  <c r="Y181" i="44" s="1"/>
  <c r="AO181" i="44" s="1"/>
  <c r="BE118" i="44"/>
  <c r="Y118" i="44" s="1"/>
  <c r="AO118" i="44" s="1"/>
  <c r="BE84" i="44"/>
  <c r="Y84" i="44" s="1"/>
  <c r="AO84" i="44" s="1"/>
  <c r="BE150" i="44"/>
  <c r="Y150" i="44" s="1"/>
  <c r="AO150" i="44" s="1"/>
  <c r="BE62" i="44"/>
  <c r="Y62" i="44" s="1"/>
  <c r="AO62" i="44" s="1"/>
  <c r="BE183" i="44"/>
  <c r="Y183" i="44" s="1"/>
  <c r="AO183" i="44" s="1"/>
  <c r="BD78" i="44"/>
  <c r="X78" i="44" s="1"/>
  <c r="AN78" i="44" s="1"/>
  <c r="BD99" i="44"/>
  <c r="X99" i="44" s="1"/>
  <c r="AN99" i="44" s="1"/>
  <c r="BD86" i="44"/>
  <c r="X86" i="44" s="1"/>
  <c r="AN86" i="44" s="1"/>
  <c r="BD125" i="44"/>
  <c r="X125" i="44" s="1"/>
  <c r="AN125" i="44" s="1"/>
  <c r="BC69" i="44"/>
  <c r="W69" i="44" s="1"/>
  <c r="AM69" i="44" s="1"/>
  <c r="BC195" i="44"/>
  <c r="W195" i="44" s="1"/>
  <c r="AM195" i="44" s="1"/>
  <c r="BC129" i="44"/>
  <c r="W129" i="44" s="1"/>
  <c r="AM129" i="44" s="1"/>
  <c r="BC105" i="44"/>
  <c r="W105" i="44" s="1"/>
  <c r="AM105" i="44" s="1"/>
  <c r="BC124" i="44"/>
  <c r="W124" i="44" s="1"/>
  <c r="AM124" i="44" s="1"/>
  <c r="BC178" i="44"/>
  <c r="W178" i="44" s="1"/>
  <c r="AM178" i="44" s="1"/>
  <c r="BC77" i="44"/>
  <c r="W77" i="44" s="1"/>
  <c r="AM77" i="44" s="1"/>
  <c r="BC100" i="44"/>
  <c r="W100" i="44" s="1"/>
  <c r="AM100" i="44" s="1"/>
  <c r="BC150" i="44"/>
  <c r="W150" i="44" s="1"/>
  <c r="AM150" i="44" s="1"/>
  <c r="BE81" i="44"/>
  <c r="Y81" i="44" s="1"/>
  <c r="AO81" i="44" s="1"/>
  <c r="BE115" i="44"/>
  <c r="Y115" i="44" s="1"/>
  <c r="AO115" i="44" s="1"/>
  <c r="BE122" i="44"/>
  <c r="Y122" i="44" s="1"/>
  <c r="AO122" i="44" s="1"/>
  <c r="BE133" i="44"/>
  <c r="Y133" i="44" s="1"/>
  <c r="AO133" i="44" s="1"/>
  <c r="BE159" i="44"/>
  <c r="Y159" i="44" s="1"/>
  <c r="AO159" i="44" s="1"/>
  <c r="BE180" i="44"/>
  <c r="Y180" i="44" s="1"/>
  <c r="AO180" i="44" s="1"/>
  <c r="BE33" i="44"/>
  <c r="Y33" i="44" s="1"/>
  <c r="AO33" i="44" s="1"/>
  <c r="BE71" i="44"/>
  <c r="Y71" i="44" s="1"/>
  <c r="AO71" i="44" s="1"/>
  <c r="BE193" i="44"/>
  <c r="Y193" i="44" s="1"/>
  <c r="AO193" i="44" s="1"/>
  <c r="BE190" i="44"/>
  <c r="Y190" i="44" s="1"/>
  <c r="AO190" i="44" s="1"/>
  <c r="BE50" i="44"/>
  <c r="Y50" i="44" s="1"/>
  <c r="AO50" i="44" s="1"/>
  <c r="BE134" i="44"/>
  <c r="Y134" i="44" s="1"/>
  <c r="AO134" i="44" s="1"/>
  <c r="BD187" i="44"/>
  <c r="X187" i="44" s="1"/>
  <c r="AN187" i="44" s="1"/>
  <c r="BD184" i="44"/>
  <c r="X184" i="44" s="1"/>
  <c r="AN184" i="44" s="1"/>
  <c r="BD30" i="44"/>
  <c r="X30" i="44" s="1"/>
  <c r="AN30" i="44" s="1"/>
  <c r="BD31" i="44"/>
  <c r="X31" i="44" s="1"/>
  <c r="AN31" i="44" s="1"/>
  <c r="BD49" i="44"/>
  <c r="X49" i="44" s="1"/>
  <c r="AN49" i="44" s="1"/>
  <c r="BD130" i="44"/>
  <c r="X130" i="44" s="1"/>
  <c r="AN130" i="44" s="1"/>
  <c r="BD177" i="44"/>
  <c r="X177" i="44" s="1"/>
  <c r="AN177" i="44" s="1"/>
  <c r="BD36" i="44"/>
  <c r="X36" i="44" s="1"/>
  <c r="AN36" i="44" s="1"/>
  <c r="BD52" i="44"/>
  <c r="X52" i="44" s="1"/>
  <c r="AN52" i="44" s="1"/>
  <c r="BD169" i="44"/>
  <c r="X169" i="44" s="1"/>
  <c r="AN169" i="44" s="1"/>
  <c r="BD121" i="44"/>
  <c r="X121" i="44" s="1"/>
  <c r="AN121" i="44" s="1"/>
  <c r="BD27" i="44"/>
  <c r="X27" i="44" s="1"/>
  <c r="AN27" i="44" s="1"/>
  <c r="BB51" i="44"/>
  <c r="V51" i="44" s="1"/>
  <c r="AL51" i="44" s="1"/>
  <c r="BB130" i="44"/>
  <c r="V130" i="44" s="1"/>
  <c r="AL130" i="44" s="1"/>
  <c r="BB48" i="44"/>
  <c r="V48" i="44" s="1"/>
  <c r="AL48" i="44" s="1"/>
  <c r="BB76" i="44"/>
  <c r="V76" i="44" s="1"/>
  <c r="AL76" i="44" s="1"/>
  <c r="BB190" i="44"/>
  <c r="V190" i="44" s="1"/>
  <c r="AL190" i="44" s="1"/>
  <c r="BB52" i="44"/>
  <c r="V52" i="44" s="1"/>
  <c r="AL52" i="44" s="1"/>
  <c r="BB107" i="44"/>
  <c r="V107" i="44" s="1"/>
  <c r="AL107" i="44" s="1"/>
  <c r="BB63" i="44"/>
  <c r="V63" i="44" s="1"/>
  <c r="AL63" i="44" s="1"/>
  <c r="BB197" i="44"/>
  <c r="V197" i="44" s="1"/>
  <c r="AL197" i="44" s="1"/>
  <c r="BB67" i="44"/>
  <c r="V67" i="44" s="1"/>
  <c r="AL67" i="44" s="1"/>
  <c r="BB101" i="44"/>
  <c r="V101" i="44" s="1"/>
  <c r="AL101" i="44" s="1"/>
  <c r="BC73" i="44"/>
  <c r="W73" i="44" s="1"/>
  <c r="AM73" i="44" s="1"/>
  <c r="BC189" i="44"/>
  <c r="W189" i="44" s="1"/>
  <c r="AM189" i="44" s="1"/>
  <c r="BC91" i="44"/>
  <c r="W91" i="44" s="1"/>
  <c r="AM91" i="44" s="1"/>
  <c r="BC92" i="44"/>
  <c r="W92" i="44" s="1"/>
  <c r="AM92" i="44" s="1"/>
  <c r="BE77" i="44"/>
  <c r="Y77" i="44" s="1"/>
  <c r="AO77" i="44" s="1"/>
  <c r="BE182" i="44"/>
  <c r="Y182" i="44" s="1"/>
  <c r="AO182" i="44" s="1"/>
  <c r="BE60" i="44"/>
  <c r="Y60" i="44" s="1"/>
  <c r="AO60" i="44" s="1"/>
  <c r="BD219" i="44"/>
  <c r="X219" i="44" s="1"/>
  <c r="AN219" i="44" s="1"/>
  <c r="BD192" i="44"/>
  <c r="X192" i="44" s="1"/>
  <c r="AN192" i="44" s="1"/>
  <c r="BD188" i="44"/>
  <c r="X188" i="44" s="1"/>
  <c r="AN188" i="44" s="1"/>
  <c r="BD175" i="44"/>
  <c r="X175" i="44" s="1"/>
  <c r="AN175" i="44" s="1"/>
  <c r="BD119" i="44"/>
  <c r="X119" i="44" s="1"/>
  <c r="AN119" i="44" s="1"/>
  <c r="BD68" i="44"/>
  <c r="X68" i="44" s="1"/>
  <c r="AN68" i="44" s="1"/>
  <c r="BD129" i="44"/>
  <c r="X129" i="44" s="1"/>
  <c r="AN129" i="44" s="1"/>
  <c r="BD94" i="44"/>
  <c r="X94" i="44" s="1"/>
  <c r="AN94" i="44" s="1"/>
  <c r="BD61" i="44"/>
  <c r="X61" i="44" s="1"/>
  <c r="AN61" i="44" s="1"/>
  <c r="BD172" i="44"/>
  <c r="X172" i="44" s="1"/>
  <c r="AN172" i="44" s="1"/>
  <c r="BD206" i="44"/>
  <c r="X206" i="44" s="1"/>
  <c r="AN206" i="44" s="1"/>
  <c r="BD57" i="44"/>
  <c r="X57" i="44" s="1"/>
  <c r="AN57" i="44" s="1"/>
  <c r="BD144" i="44"/>
  <c r="X144" i="44" s="1"/>
  <c r="AN144" i="44" s="1"/>
  <c r="BD92" i="44"/>
  <c r="X92" i="44" s="1"/>
  <c r="AN92" i="44" s="1"/>
  <c r="BD60" i="44"/>
  <c r="X60" i="44" s="1"/>
  <c r="AN60" i="44" s="1"/>
  <c r="BD66" i="44"/>
  <c r="X66" i="44" s="1"/>
  <c r="AN66" i="44" s="1"/>
  <c r="BD168" i="44"/>
  <c r="X168" i="44" s="1"/>
  <c r="AN168" i="44" s="1"/>
  <c r="BD41" i="44"/>
  <c r="X41" i="44" s="1"/>
  <c r="AN41" i="44" s="1"/>
  <c r="BD154" i="44"/>
  <c r="X154" i="44" s="1"/>
  <c r="AN154" i="44" s="1"/>
  <c r="BD157" i="44"/>
  <c r="X157" i="44" s="1"/>
  <c r="AN157" i="44" s="1"/>
  <c r="BD137" i="44"/>
  <c r="X137" i="44" s="1"/>
  <c r="AN137" i="44" s="1"/>
  <c r="BD214" i="44"/>
  <c r="X214" i="44" s="1"/>
  <c r="AN214" i="44" s="1"/>
  <c r="BD152" i="44"/>
  <c r="X152" i="44" s="1"/>
  <c r="AN152" i="44" s="1"/>
  <c r="BD67" i="44"/>
  <c r="X67" i="44" s="1"/>
  <c r="AN67" i="44" s="1"/>
  <c r="BD72" i="44"/>
  <c r="X72" i="44" s="1"/>
  <c r="AN72" i="44" s="1"/>
  <c r="BD211" i="44"/>
  <c r="X211" i="44" s="1"/>
  <c r="AN211" i="44" s="1"/>
  <c r="BD140" i="44"/>
  <c r="X140" i="44" s="1"/>
  <c r="AN140" i="44" s="1"/>
  <c r="BB204" i="44"/>
  <c r="V204" i="44" s="1"/>
  <c r="AL204" i="44" s="1"/>
  <c r="BB196" i="44"/>
  <c r="V196" i="44" s="1"/>
  <c r="AL196" i="44" s="1"/>
  <c r="BB186" i="44"/>
  <c r="V186" i="44" s="1"/>
  <c r="AL186" i="44" s="1"/>
  <c r="BB128" i="44"/>
  <c r="V128" i="44" s="1"/>
  <c r="AL128" i="44" s="1"/>
  <c r="BB207" i="44"/>
  <c r="V207" i="44" s="1"/>
  <c r="AL207" i="44" s="1"/>
  <c r="BB170" i="44"/>
  <c r="V170" i="44" s="1"/>
  <c r="AL170" i="44" s="1"/>
  <c r="BB53" i="44"/>
  <c r="V53" i="44" s="1"/>
  <c r="AL53" i="44" s="1"/>
  <c r="BB179" i="44"/>
  <c r="V179" i="44" s="1"/>
  <c r="AL179" i="44" s="1"/>
  <c r="BB39" i="44"/>
  <c r="V39" i="44" s="1"/>
  <c r="AL39" i="44" s="1"/>
  <c r="BB80" i="44"/>
  <c r="V80" i="44" s="1"/>
  <c r="AL80" i="44" s="1"/>
  <c r="BB174" i="44"/>
  <c r="V174" i="44" s="1"/>
  <c r="AL174" i="44" s="1"/>
  <c r="BB100" i="44"/>
  <c r="V100" i="44" s="1"/>
  <c r="AL100" i="44" s="1"/>
  <c r="BG57" i="44"/>
  <c r="AA57" i="44" s="1"/>
  <c r="AQ57" i="44" s="1"/>
  <c r="BD217" i="44"/>
  <c r="X217" i="44" s="1"/>
  <c r="AN217" i="44" s="1"/>
  <c r="BD213" i="44"/>
  <c r="X213" i="44" s="1"/>
  <c r="AN213" i="44" s="1"/>
  <c r="BD173" i="44"/>
  <c r="X173" i="44" s="1"/>
  <c r="AN173" i="44" s="1"/>
  <c r="BD120" i="44"/>
  <c r="X120" i="44" s="1"/>
  <c r="AN120" i="44" s="1"/>
  <c r="BD186" i="44"/>
  <c r="X186" i="44" s="1"/>
  <c r="AN186" i="44" s="1"/>
  <c r="BD165" i="44"/>
  <c r="X165" i="44" s="1"/>
  <c r="AN165" i="44" s="1"/>
  <c r="BD93" i="44"/>
  <c r="X93" i="44" s="1"/>
  <c r="AN93" i="44" s="1"/>
  <c r="BD32" i="44"/>
  <c r="X32" i="44" s="1"/>
  <c r="AN32" i="44" s="1"/>
  <c r="BD132" i="44"/>
  <c r="X132" i="44" s="1"/>
  <c r="AN132" i="44" s="1"/>
  <c r="BD35" i="44"/>
  <c r="X35" i="44" s="1"/>
  <c r="AN35" i="44" s="1"/>
  <c r="BD159" i="44"/>
  <c r="X159" i="44" s="1"/>
  <c r="AN159" i="44" s="1"/>
  <c r="BD190" i="44"/>
  <c r="X190" i="44" s="1"/>
  <c r="AN190" i="44" s="1"/>
  <c r="BD128" i="44"/>
  <c r="X128" i="44" s="1"/>
  <c r="AN128" i="44" s="1"/>
  <c r="BD100" i="44"/>
  <c r="X100" i="44" s="1"/>
  <c r="AN100" i="44" s="1"/>
  <c r="BD97" i="44"/>
  <c r="X97" i="44" s="1"/>
  <c r="AN97" i="44" s="1"/>
  <c r="BD38" i="44"/>
  <c r="X38" i="44" s="1"/>
  <c r="AN38" i="44" s="1"/>
  <c r="BD118" i="44"/>
  <c r="X118" i="44" s="1"/>
  <c r="AN118" i="44" s="1"/>
  <c r="BD142" i="44"/>
  <c r="X142" i="44" s="1"/>
  <c r="AN142" i="44" s="1"/>
  <c r="BD201" i="44"/>
  <c r="X201" i="44" s="1"/>
  <c r="AN201" i="44" s="1"/>
  <c r="BD133" i="44"/>
  <c r="X133" i="44" s="1"/>
  <c r="AN133" i="44" s="1"/>
  <c r="BD194" i="44"/>
  <c r="X194" i="44" s="1"/>
  <c r="AN194" i="44" s="1"/>
  <c r="BD88" i="44"/>
  <c r="X88" i="44" s="1"/>
  <c r="AN88" i="44" s="1"/>
  <c r="BB208" i="44"/>
  <c r="V208" i="44" s="1"/>
  <c r="AL208" i="44" s="1"/>
  <c r="BB94" i="44"/>
  <c r="V94" i="44" s="1"/>
  <c r="AL94" i="44" s="1"/>
  <c r="BB55" i="44"/>
  <c r="V55" i="44" s="1"/>
  <c r="AL55" i="44" s="1"/>
  <c r="BB33" i="44"/>
  <c r="V33" i="44" s="1"/>
  <c r="AL33" i="44" s="1"/>
  <c r="BB132" i="44"/>
  <c r="V132" i="44" s="1"/>
  <c r="AL132" i="44" s="1"/>
  <c r="BB175" i="44"/>
  <c r="V175" i="44" s="1"/>
  <c r="AL175" i="44" s="1"/>
  <c r="BB69" i="44"/>
  <c r="V69" i="44" s="1"/>
  <c r="AL69" i="44" s="1"/>
  <c r="BB93" i="44"/>
  <c r="V93" i="44" s="1"/>
  <c r="AL93" i="44" s="1"/>
  <c r="BB192" i="44"/>
  <c r="V192" i="44" s="1"/>
  <c r="AL192" i="44" s="1"/>
  <c r="BK210" i="44"/>
  <c r="AE210" i="44" s="1"/>
  <c r="AU210" i="44" s="1"/>
  <c r="BK72" i="44"/>
  <c r="AE72" i="44" s="1"/>
  <c r="AU72" i="44" s="1"/>
  <c r="BK196" i="44"/>
  <c r="AE196" i="44" s="1"/>
  <c r="AU196" i="44" s="1"/>
  <c r="BK81" i="44"/>
  <c r="AE81" i="44" s="1"/>
  <c r="AU81" i="44" s="1"/>
  <c r="BK178" i="44"/>
  <c r="AE178" i="44" s="1"/>
  <c r="AU178" i="44" s="1"/>
  <c r="BK96" i="44"/>
  <c r="AE96" i="44" s="1"/>
  <c r="AU96" i="44" s="1"/>
  <c r="BK88" i="44"/>
  <c r="AE88" i="44" s="1"/>
  <c r="AU88" i="44" s="1"/>
  <c r="BK49" i="44"/>
  <c r="AE49" i="44" s="1"/>
  <c r="AU49" i="44" s="1"/>
  <c r="BK117" i="44"/>
  <c r="AE117" i="44" s="1"/>
  <c r="AU117" i="44" s="1"/>
  <c r="BK87" i="44"/>
  <c r="AE87" i="44" s="1"/>
  <c r="AU87" i="44" s="1"/>
  <c r="BC55" i="44"/>
  <c r="W55" i="44" s="1"/>
  <c r="AM55" i="44" s="1"/>
  <c r="BC29" i="44"/>
  <c r="W29" i="44" s="1"/>
  <c r="AM29" i="44" s="1"/>
  <c r="BC194" i="44"/>
  <c r="W194" i="44" s="1"/>
  <c r="AM194" i="44" s="1"/>
  <c r="BC171" i="44"/>
  <c r="W171" i="44" s="1"/>
  <c r="AM171" i="44" s="1"/>
  <c r="BC80" i="44"/>
  <c r="W80" i="44" s="1"/>
  <c r="AM80" i="44" s="1"/>
  <c r="BC75" i="44"/>
  <c r="W75" i="44" s="1"/>
  <c r="AM75" i="44" s="1"/>
  <c r="BC216" i="44"/>
  <c r="W216" i="44" s="1"/>
  <c r="AM216" i="44" s="1"/>
  <c r="BC198" i="44"/>
  <c r="W198" i="44" s="1"/>
  <c r="AM198" i="44" s="1"/>
  <c r="BC89" i="44"/>
  <c r="W89" i="44" s="1"/>
  <c r="AM89" i="44" s="1"/>
  <c r="BC103" i="44"/>
  <c r="W103" i="44" s="1"/>
  <c r="AM103" i="44" s="1"/>
  <c r="BC192" i="44"/>
  <c r="W192" i="44" s="1"/>
  <c r="AM192" i="44" s="1"/>
  <c r="BC44" i="44"/>
  <c r="W44" i="44" s="1"/>
  <c r="AM44" i="44" s="1"/>
  <c r="BC27" i="44"/>
  <c r="W27" i="44" s="1"/>
  <c r="AM27" i="44" s="1"/>
  <c r="BD114" i="44"/>
  <c r="X114" i="44" s="1"/>
  <c r="AN114" i="44" s="1"/>
  <c r="BD50" i="44"/>
  <c r="X50" i="44" s="1"/>
  <c r="AN50" i="44" s="1"/>
  <c r="BD39" i="44"/>
  <c r="X39" i="44" s="1"/>
  <c r="AN39" i="44" s="1"/>
  <c r="BD110" i="44"/>
  <c r="X110" i="44" s="1"/>
  <c r="AN110" i="44" s="1"/>
  <c r="BD108" i="44"/>
  <c r="X108" i="44" s="1"/>
  <c r="AN108" i="44" s="1"/>
  <c r="BD182" i="44"/>
  <c r="X182" i="44" s="1"/>
  <c r="AN182" i="44" s="1"/>
  <c r="BD161" i="44"/>
  <c r="X161" i="44" s="1"/>
  <c r="AN161" i="44" s="1"/>
  <c r="BD183" i="44"/>
  <c r="X183" i="44" s="1"/>
  <c r="AN183" i="44" s="1"/>
  <c r="BD131" i="44"/>
  <c r="X131" i="44" s="1"/>
  <c r="AN131" i="44" s="1"/>
  <c r="BD105" i="44"/>
  <c r="X105" i="44" s="1"/>
  <c r="AN105" i="44" s="1"/>
  <c r="BD193" i="44"/>
  <c r="X193" i="44" s="1"/>
  <c r="AN193" i="44" s="1"/>
  <c r="BD122" i="44"/>
  <c r="X122" i="44" s="1"/>
  <c r="AN122" i="44" s="1"/>
  <c r="BD95" i="44"/>
  <c r="X95" i="44" s="1"/>
  <c r="AN95" i="44" s="1"/>
  <c r="BD176" i="44"/>
  <c r="X176" i="44" s="1"/>
  <c r="AN176" i="44" s="1"/>
  <c r="BD123" i="44"/>
  <c r="X123" i="44" s="1"/>
  <c r="AN123" i="44" s="1"/>
  <c r="BD210" i="44"/>
  <c r="X210" i="44" s="1"/>
  <c r="AN210" i="44" s="1"/>
  <c r="BD215" i="44"/>
  <c r="X215" i="44" s="1"/>
  <c r="AN215" i="44" s="1"/>
  <c r="BD71" i="44"/>
  <c r="X71" i="44" s="1"/>
  <c r="AN71" i="44" s="1"/>
  <c r="BD135" i="44"/>
  <c r="X135" i="44" s="1"/>
  <c r="AN135" i="44" s="1"/>
  <c r="BD181" i="44"/>
  <c r="X181" i="44" s="1"/>
  <c r="AN181" i="44" s="1"/>
  <c r="BB191" i="44"/>
  <c r="V191" i="44" s="1"/>
  <c r="AL191" i="44" s="1"/>
  <c r="BB209" i="44"/>
  <c r="V209" i="44" s="1"/>
  <c r="AL209" i="44" s="1"/>
  <c r="BB184" i="44"/>
  <c r="V184" i="44" s="1"/>
  <c r="AL184" i="44" s="1"/>
  <c r="BB86" i="44"/>
  <c r="V86" i="44" s="1"/>
  <c r="AL86" i="44" s="1"/>
  <c r="BB164" i="44"/>
  <c r="V164" i="44" s="1"/>
  <c r="AL164" i="44" s="1"/>
  <c r="BB137" i="44"/>
  <c r="V137" i="44" s="1"/>
  <c r="AL137" i="44" s="1"/>
  <c r="BB127" i="44"/>
  <c r="V127" i="44" s="1"/>
  <c r="AL127" i="44" s="1"/>
  <c r="BB98" i="44"/>
  <c r="V98" i="44" s="1"/>
  <c r="AL98" i="44" s="1"/>
  <c r="BK106" i="44"/>
  <c r="AE106" i="44" s="1"/>
  <c r="AU106" i="44" s="1"/>
  <c r="BK109" i="44"/>
  <c r="AE109" i="44" s="1"/>
  <c r="AU109" i="44" s="1"/>
  <c r="BG94" i="44"/>
  <c r="AA94" i="44" s="1"/>
  <c r="AQ94" i="44" s="1"/>
  <c r="BK51" i="44"/>
  <c r="AE51" i="44" s="1"/>
  <c r="AU51" i="44" s="1"/>
  <c r="BK156" i="44"/>
  <c r="AE156" i="44" s="1"/>
  <c r="AU156" i="44" s="1"/>
  <c r="BK160" i="44"/>
  <c r="AE160" i="44" s="1"/>
  <c r="AU160" i="44" s="1"/>
  <c r="BK207" i="44"/>
  <c r="AE207" i="44" s="1"/>
  <c r="AU207" i="44" s="1"/>
  <c r="BK85" i="44"/>
  <c r="AE85" i="44" s="1"/>
  <c r="AU85" i="44" s="1"/>
  <c r="BA221" i="44"/>
  <c r="U221" i="44" s="1"/>
  <c r="AK221" i="44" s="1"/>
  <c r="BJ27" i="44"/>
  <c r="AD27" i="44" s="1"/>
  <c r="AT27" i="44" s="1"/>
  <c r="BJ28" i="44"/>
  <c r="AD28" i="44" s="1"/>
  <c r="AT28" i="44" s="1"/>
  <c r="BJ220" i="44"/>
  <c r="AD220" i="44" s="1"/>
  <c r="AT220" i="44" s="1"/>
  <c r="BJ218" i="44"/>
  <c r="AD218" i="44" s="1"/>
  <c r="AT218" i="44" s="1"/>
  <c r="BJ219" i="44"/>
  <c r="AD219" i="44" s="1"/>
  <c r="AT219" i="44" s="1"/>
  <c r="BJ217" i="44"/>
  <c r="AD217" i="44" s="1"/>
  <c r="AT217" i="44" s="1"/>
  <c r="BI29" i="44"/>
  <c r="AC29" i="44" s="1"/>
  <c r="AS29" i="44" s="1"/>
  <c r="BI27" i="44"/>
  <c r="AC27" i="44" s="1"/>
  <c r="AS27" i="44" s="1"/>
  <c r="BI28" i="44"/>
  <c r="AC28" i="44" s="1"/>
  <c r="AS28" i="44" s="1"/>
  <c r="BI218" i="44"/>
  <c r="AC218" i="44" s="1"/>
  <c r="AS218" i="44" s="1"/>
  <c r="BI219" i="44"/>
  <c r="AC219" i="44" s="1"/>
  <c r="AS219" i="44" s="1"/>
  <c r="BI217" i="44"/>
  <c r="AC217" i="44" s="1"/>
  <c r="AS217" i="44" s="1"/>
  <c r="BI215" i="44"/>
  <c r="AC215" i="44" s="1"/>
  <c r="AS215" i="44" s="1"/>
  <c r="BI216" i="44"/>
  <c r="AC216" i="44" s="1"/>
  <c r="AS216" i="44" s="1"/>
  <c r="BG219" i="44"/>
  <c r="AA219" i="44" s="1"/>
  <c r="AQ219" i="44" s="1"/>
  <c r="BG220" i="44"/>
  <c r="AA220" i="44" s="1"/>
  <c r="AQ220" i="44" s="1"/>
  <c r="BG171" i="44"/>
  <c r="AA171" i="44" s="1"/>
  <c r="AQ171" i="44" s="1"/>
  <c r="BG142" i="44"/>
  <c r="AA142" i="44" s="1"/>
  <c r="AQ142" i="44" s="1"/>
  <c r="BG54" i="44"/>
  <c r="AA54" i="44" s="1"/>
  <c r="AQ54" i="44" s="1"/>
  <c r="BG111" i="44"/>
  <c r="AA111" i="44" s="1"/>
  <c r="AQ111" i="44" s="1"/>
  <c r="BG187" i="44"/>
  <c r="AA187" i="44" s="1"/>
  <c r="AQ187" i="44" s="1"/>
  <c r="BG103" i="44"/>
  <c r="AA103" i="44" s="1"/>
  <c r="AQ103" i="44" s="1"/>
  <c r="BF220" i="44"/>
  <c r="Z220" i="44" s="1"/>
  <c r="AP220" i="44" s="1"/>
  <c r="BF219" i="44"/>
  <c r="Z219" i="44" s="1"/>
  <c r="AP219" i="44" s="1"/>
  <c r="BF218" i="44"/>
  <c r="Z218" i="44" s="1"/>
  <c r="AP218" i="44" s="1"/>
  <c r="BF217" i="44"/>
  <c r="Z217" i="44" s="1"/>
  <c r="AP217" i="44" s="1"/>
  <c r="BE72" i="44"/>
  <c r="Y72" i="44" s="1"/>
  <c r="AO72" i="44" s="1"/>
  <c r="BE28" i="44"/>
  <c r="Y28" i="44" s="1"/>
  <c r="AO28" i="44" s="1"/>
  <c r="BE171" i="44"/>
  <c r="Y171" i="44" s="1"/>
  <c r="AO171" i="44" s="1"/>
  <c r="BE73" i="44"/>
  <c r="Y73" i="44" s="1"/>
  <c r="AO73" i="44" s="1"/>
  <c r="BE61" i="44"/>
  <c r="Y61" i="44" s="1"/>
  <c r="AO61" i="44" s="1"/>
  <c r="BE172" i="44"/>
  <c r="Y172" i="44" s="1"/>
  <c r="AO172" i="44" s="1"/>
  <c r="BE66" i="44"/>
  <c r="Y66" i="44" s="1"/>
  <c r="AO66" i="44" s="1"/>
  <c r="BE68" i="44"/>
  <c r="Y68" i="44" s="1"/>
  <c r="AO68" i="44" s="1"/>
  <c r="BE153" i="44"/>
  <c r="Y153" i="44" s="1"/>
  <c r="AO153" i="44" s="1"/>
  <c r="BE143" i="44"/>
  <c r="Y143" i="44" s="1"/>
  <c r="AO143" i="44" s="1"/>
  <c r="BE35" i="44"/>
  <c r="Y35" i="44" s="1"/>
  <c r="AO35" i="44" s="1"/>
  <c r="BE189" i="44"/>
  <c r="Y189" i="44" s="1"/>
  <c r="AO189" i="44" s="1"/>
  <c r="BE82" i="44"/>
  <c r="Y82" i="44" s="1"/>
  <c r="AO82" i="44" s="1"/>
  <c r="BE123" i="44"/>
  <c r="Y123" i="44" s="1"/>
  <c r="AO123" i="44" s="1"/>
  <c r="BE127" i="44"/>
  <c r="Y127" i="44" s="1"/>
  <c r="AO127" i="44" s="1"/>
  <c r="BE92" i="44"/>
  <c r="Y92" i="44" s="1"/>
  <c r="AO92" i="44" s="1"/>
  <c r="BE49" i="44"/>
  <c r="Y49" i="44" s="1"/>
  <c r="AO49" i="44" s="1"/>
  <c r="BD141" i="44"/>
  <c r="X141" i="44" s="1"/>
  <c r="AN141" i="44" s="1"/>
  <c r="BD106" i="44"/>
  <c r="X106" i="44" s="1"/>
  <c r="AN106" i="44" s="1"/>
  <c r="BD113" i="44"/>
  <c r="X113" i="44" s="1"/>
  <c r="AN113" i="44" s="1"/>
  <c r="BD87" i="44"/>
  <c r="X87" i="44" s="1"/>
  <c r="AN87" i="44" s="1"/>
  <c r="BC211" i="44"/>
  <c r="W211" i="44" s="1"/>
  <c r="AM211" i="44" s="1"/>
  <c r="BC176" i="44"/>
  <c r="W176" i="44" s="1"/>
  <c r="AM176" i="44" s="1"/>
  <c r="BC113" i="44"/>
  <c r="W113" i="44" s="1"/>
  <c r="AM113" i="44" s="1"/>
  <c r="BC166" i="44"/>
  <c r="W166" i="44" s="1"/>
  <c r="AM166" i="44" s="1"/>
  <c r="BC147" i="44"/>
  <c r="W147" i="44" s="1"/>
  <c r="AM147" i="44" s="1"/>
  <c r="BC101" i="44"/>
  <c r="W101" i="44" s="1"/>
  <c r="AM101" i="44" s="1"/>
  <c r="BC136" i="44"/>
  <c r="W136" i="44" s="1"/>
  <c r="AM136" i="44" s="1"/>
  <c r="BC117" i="44"/>
  <c r="W117" i="44" s="1"/>
  <c r="AM117" i="44" s="1"/>
  <c r="BC54" i="44"/>
  <c r="W54" i="44" s="1"/>
  <c r="AM54" i="44" s="1"/>
  <c r="BC133" i="44"/>
  <c r="W133" i="44" s="1"/>
  <c r="AM133" i="44" s="1"/>
  <c r="BC197" i="44"/>
  <c r="W197" i="44" s="1"/>
  <c r="AM197" i="44" s="1"/>
  <c r="BC183" i="44"/>
  <c r="W183" i="44" s="1"/>
  <c r="AM183" i="44" s="1"/>
  <c r="BC167" i="44"/>
  <c r="W167" i="44" s="1"/>
  <c r="AM167" i="44" s="1"/>
  <c r="BC82" i="44"/>
  <c r="W82" i="44" s="1"/>
  <c r="AM82" i="44" s="1"/>
  <c r="BC35" i="44"/>
  <c r="W35" i="44" s="1"/>
  <c r="AM35" i="44" s="1"/>
  <c r="BC143" i="44"/>
  <c r="W143" i="44" s="1"/>
  <c r="AM143" i="44" s="1"/>
  <c r="BC177" i="44"/>
  <c r="W177" i="44" s="1"/>
  <c r="AM177" i="44" s="1"/>
  <c r="BC99" i="44"/>
  <c r="W99" i="44" s="1"/>
  <c r="AM99" i="44" s="1"/>
  <c r="BC67" i="44"/>
  <c r="W67" i="44" s="1"/>
  <c r="AM67" i="44" s="1"/>
  <c r="BC160" i="44"/>
  <c r="W160" i="44" s="1"/>
  <c r="AM160" i="44" s="1"/>
  <c r="BC215" i="44"/>
  <c r="W215" i="44" s="1"/>
  <c r="AM215" i="44" s="1"/>
  <c r="BC38" i="44"/>
  <c r="W38" i="44" s="1"/>
  <c r="AM38" i="44" s="1"/>
  <c r="BC208" i="44"/>
  <c r="W208" i="44" s="1"/>
  <c r="AM208" i="44" s="1"/>
  <c r="BC207" i="44"/>
  <c r="W207" i="44" s="1"/>
  <c r="AM207" i="44" s="1"/>
  <c r="BC110" i="44"/>
  <c r="W110" i="44" s="1"/>
  <c r="AM110" i="44" s="1"/>
  <c r="BC149" i="44"/>
  <c r="W149" i="44" s="1"/>
  <c r="AM149" i="44" s="1"/>
  <c r="BC173" i="44"/>
  <c r="W173" i="44" s="1"/>
  <c r="AM173" i="44" s="1"/>
  <c r="BC179" i="44"/>
  <c r="W179" i="44" s="1"/>
  <c r="AM179" i="44" s="1"/>
  <c r="BC62" i="44"/>
  <c r="W62" i="44" s="1"/>
  <c r="AM62" i="44" s="1"/>
  <c r="BC130" i="44"/>
  <c r="W130" i="44" s="1"/>
  <c r="AM130" i="44" s="1"/>
  <c r="BC148" i="44"/>
  <c r="W148" i="44" s="1"/>
  <c r="AM148" i="44" s="1"/>
  <c r="BC94" i="44"/>
  <c r="W94" i="44" s="1"/>
  <c r="AM94" i="44" s="1"/>
  <c r="BC42" i="44"/>
  <c r="W42" i="44" s="1"/>
  <c r="AM42" i="44" s="1"/>
  <c r="BC145" i="44"/>
  <c r="W145" i="44" s="1"/>
  <c r="AM145" i="44" s="1"/>
  <c r="BC188" i="44"/>
  <c r="W188" i="44" s="1"/>
  <c r="AM188" i="44" s="1"/>
  <c r="BC48" i="44"/>
  <c r="W48" i="44" s="1"/>
  <c r="AM48" i="44" s="1"/>
  <c r="BC157" i="44"/>
  <c r="W157" i="44" s="1"/>
  <c r="AM157" i="44" s="1"/>
  <c r="BC199" i="44"/>
  <c r="W199" i="44" s="1"/>
  <c r="AM199" i="44" s="1"/>
  <c r="BC78" i="44"/>
  <c r="W78" i="44" s="1"/>
  <c r="AM78" i="44" s="1"/>
  <c r="BC213" i="44"/>
  <c r="W213" i="44" s="1"/>
  <c r="AM213" i="44" s="1"/>
  <c r="BC68" i="44"/>
  <c r="W68" i="44" s="1"/>
  <c r="AM68" i="44" s="1"/>
  <c r="BC98" i="44"/>
  <c r="W98" i="44" s="1"/>
  <c r="AM98" i="44" s="1"/>
  <c r="BC168" i="44"/>
  <c r="W168" i="44" s="1"/>
  <c r="AM168" i="44" s="1"/>
  <c r="BC181" i="44"/>
  <c r="W181" i="44" s="1"/>
  <c r="AM181" i="44" s="1"/>
  <c r="BC196" i="44"/>
  <c r="W196" i="44" s="1"/>
  <c r="AM196" i="44" s="1"/>
  <c r="BC81" i="44"/>
  <c r="W81" i="44" s="1"/>
  <c r="AM81" i="44" s="1"/>
  <c r="BC53" i="44"/>
  <c r="W53" i="44" s="1"/>
  <c r="AM53" i="44" s="1"/>
  <c r="BC172" i="44"/>
  <c r="W172" i="44" s="1"/>
  <c r="AM172" i="44" s="1"/>
  <c r="BC165" i="44"/>
  <c r="W165" i="44" s="1"/>
  <c r="AM165" i="44" s="1"/>
  <c r="BC126" i="44"/>
  <c r="W126" i="44" s="1"/>
  <c r="AM126" i="44" s="1"/>
  <c r="BC138" i="44"/>
  <c r="W138" i="44" s="1"/>
  <c r="AM138" i="44" s="1"/>
  <c r="BC86" i="44"/>
  <c r="W86" i="44" s="1"/>
  <c r="AM86" i="44" s="1"/>
  <c r="BC37" i="44"/>
  <c r="W37" i="44" s="1"/>
  <c r="AM37" i="44" s="1"/>
  <c r="BC182" i="44"/>
  <c r="W182" i="44" s="1"/>
  <c r="AM182" i="44" s="1"/>
  <c r="BC169" i="44"/>
  <c r="W169" i="44" s="1"/>
  <c r="AM169" i="44" s="1"/>
  <c r="BC93" i="44"/>
  <c r="W93" i="44" s="1"/>
  <c r="AM93" i="44" s="1"/>
  <c r="BC46" i="44"/>
  <c r="W46" i="44" s="1"/>
  <c r="AM46" i="44" s="1"/>
  <c r="BC134" i="44"/>
  <c r="W134" i="44" s="1"/>
  <c r="AM134" i="44" s="1"/>
  <c r="BC174" i="44"/>
  <c r="W174" i="44" s="1"/>
  <c r="AM174" i="44" s="1"/>
  <c r="BC76" i="44"/>
  <c r="W76" i="44" s="1"/>
  <c r="AM76" i="44" s="1"/>
  <c r="BC63" i="44"/>
  <c r="W63" i="44" s="1"/>
  <c r="AM63" i="44" s="1"/>
  <c r="BC163" i="44"/>
  <c r="W163" i="44" s="1"/>
  <c r="AM163" i="44" s="1"/>
  <c r="BC159" i="44"/>
  <c r="W159" i="44" s="1"/>
  <c r="AM159" i="44" s="1"/>
  <c r="BC52" i="44"/>
  <c r="W52" i="44" s="1"/>
  <c r="AM52" i="44" s="1"/>
  <c r="BC45" i="44"/>
  <c r="W45" i="44" s="1"/>
  <c r="AM45" i="44" s="1"/>
  <c r="BC127" i="44"/>
  <c r="W127" i="44" s="1"/>
  <c r="AM127" i="44" s="1"/>
  <c r="BC50" i="44"/>
  <c r="W50" i="44" s="1"/>
  <c r="AM50" i="44" s="1"/>
  <c r="BC205" i="44"/>
  <c r="W205" i="44" s="1"/>
  <c r="AM205" i="44" s="1"/>
  <c r="BC115" i="44"/>
  <c r="W115" i="44" s="1"/>
  <c r="AM115" i="44" s="1"/>
  <c r="BC151" i="44"/>
  <c r="W151" i="44" s="1"/>
  <c r="AM151" i="44" s="1"/>
  <c r="BC120" i="44"/>
  <c r="W120" i="44" s="1"/>
  <c r="AM120" i="44" s="1"/>
  <c r="BC66" i="44"/>
  <c r="W66" i="44" s="1"/>
  <c r="AM66" i="44" s="1"/>
  <c r="BC111" i="44"/>
  <c r="W111" i="44" s="1"/>
  <c r="AM111" i="44" s="1"/>
  <c r="BC123" i="44"/>
  <c r="W123" i="44" s="1"/>
  <c r="AM123" i="44" s="1"/>
  <c r="BC95" i="44"/>
  <c r="W95" i="44" s="1"/>
  <c r="AM95" i="44" s="1"/>
  <c r="BC118" i="44"/>
  <c r="W118" i="44" s="1"/>
  <c r="AM118" i="44" s="1"/>
  <c r="BC214" i="44"/>
  <c r="W214" i="44" s="1"/>
  <c r="AM214" i="44" s="1"/>
  <c r="BC132" i="44"/>
  <c r="W132" i="44" s="1"/>
  <c r="AM132" i="44" s="1"/>
  <c r="BC87" i="44"/>
  <c r="W87" i="44" s="1"/>
  <c r="AM87" i="44" s="1"/>
  <c r="BC56" i="44"/>
  <c r="W56" i="44" s="1"/>
  <c r="AM56" i="44" s="1"/>
  <c r="BC71" i="44"/>
  <c r="W71" i="44" s="1"/>
  <c r="AM71" i="44" s="1"/>
  <c r="BC142" i="44"/>
  <c r="W142" i="44" s="1"/>
  <c r="AM142" i="44" s="1"/>
  <c r="BC28" i="44"/>
  <c r="W28" i="44" s="1"/>
  <c r="AM28" i="44" s="1"/>
  <c r="BC203" i="44"/>
  <c r="W203" i="44" s="1"/>
  <c r="AM203" i="44" s="1"/>
  <c r="BC30" i="44"/>
  <c r="W30" i="44" s="1"/>
  <c r="AM30" i="44" s="1"/>
  <c r="BC185" i="44"/>
  <c r="W185" i="44" s="1"/>
  <c r="AM185" i="44" s="1"/>
  <c r="BC97" i="44"/>
  <c r="W97" i="44" s="1"/>
  <c r="AM97" i="44" s="1"/>
  <c r="BC152" i="44"/>
  <c r="W152" i="44" s="1"/>
  <c r="AM152" i="44" s="1"/>
  <c r="BC60" i="44"/>
  <c r="W60" i="44" s="1"/>
  <c r="AM60" i="44" s="1"/>
  <c r="BC190" i="44"/>
  <c r="W190" i="44" s="1"/>
  <c r="AM190" i="44" s="1"/>
  <c r="BC158" i="44"/>
  <c r="W158" i="44" s="1"/>
  <c r="AM158" i="44" s="1"/>
  <c r="BC186" i="44"/>
  <c r="W186" i="44" s="1"/>
  <c r="AM186" i="44" s="1"/>
  <c r="BC154" i="44"/>
  <c r="W154" i="44" s="1"/>
  <c r="AM154" i="44" s="1"/>
  <c r="BC119" i="44"/>
  <c r="W119" i="44" s="1"/>
  <c r="AM119" i="44" s="1"/>
  <c r="BC106" i="44"/>
  <c r="W106" i="44" s="1"/>
  <c r="AM106" i="44" s="1"/>
  <c r="BC144" i="44"/>
  <c r="W144" i="44" s="1"/>
  <c r="AM144" i="44" s="1"/>
  <c r="BC58" i="44"/>
  <c r="W58" i="44" s="1"/>
  <c r="AM58" i="44" s="1"/>
  <c r="BC65" i="44"/>
  <c r="W65" i="44" s="1"/>
  <c r="AM65" i="44" s="1"/>
  <c r="BC51" i="44"/>
  <c r="W51" i="44" s="1"/>
  <c r="AM51" i="44" s="1"/>
  <c r="BC164" i="44"/>
  <c r="W164" i="44" s="1"/>
  <c r="AM164" i="44" s="1"/>
  <c r="BC161" i="44"/>
  <c r="W161" i="44" s="1"/>
  <c r="AM161" i="44" s="1"/>
  <c r="BC109" i="44"/>
  <c r="W109" i="44" s="1"/>
  <c r="AM109" i="44" s="1"/>
  <c r="BC47" i="44"/>
  <c r="W47" i="44" s="1"/>
  <c r="AM47" i="44" s="1"/>
  <c r="BC155" i="44"/>
  <c r="W155" i="44" s="1"/>
  <c r="AM155" i="44" s="1"/>
  <c r="BC84" i="44"/>
  <c r="W84" i="44" s="1"/>
  <c r="AM84" i="44" s="1"/>
  <c r="BC108" i="44"/>
  <c r="W108" i="44" s="1"/>
  <c r="AM108" i="44" s="1"/>
  <c r="BC135" i="44"/>
  <c r="W135" i="44" s="1"/>
  <c r="AM135" i="44" s="1"/>
  <c r="BC41" i="44"/>
  <c r="W41" i="44" s="1"/>
  <c r="AM41" i="44" s="1"/>
  <c r="BC40" i="44"/>
  <c r="W40" i="44" s="1"/>
  <c r="AM40" i="44" s="1"/>
  <c r="BC96" i="44"/>
  <c r="W96" i="44" s="1"/>
  <c r="AM96" i="44" s="1"/>
  <c r="BC64" i="44"/>
  <c r="W64" i="44" s="1"/>
  <c r="AM64" i="44" s="1"/>
  <c r="BC31" i="44"/>
  <c r="W31" i="44" s="1"/>
  <c r="AM31" i="44" s="1"/>
  <c r="BC36" i="44"/>
  <c r="W36" i="44" s="1"/>
  <c r="AM36" i="44" s="1"/>
  <c r="BC202" i="44"/>
  <c r="W202" i="44" s="1"/>
  <c r="AM202" i="44" s="1"/>
  <c r="BC170" i="44"/>
  <c r="W170" i="44" s="1"/>
  <c r="AM170" i="44" s="1"/>
  <c r="BC122" i="44"/>
  <c r="W122" i="44" s="1"/>
  <c r="AM122" i="44" s="1"/>
  <c r="BC114" i="44"/>
  <c r="W114" i="44" s="1"/>
  <c r="AM114" i="44" s="1"/>
  <c r="BC193" i="44"/>
  <c r="W193" i="44" s="1"/>
  <c r="AM193" i="44" s="1"/>
  <c r="BC72" i="44"/>
  <c r="W72" i="44" s="1"/>
  <c r="AM72" i="44" s="1"/>
  <c r="BC153" i="44"/>
  <c r="W153" i="44" s="1"/>
  <c r="AM153" i="44" s="1"/>
  <c r="BC191" i="44"/>
  <c r="W191" i="44" s="1"/>
  <c r="AM191" i="44" s="1"/>
  <c r="BC125" i="44"/>
  <c r="W125" i="44" s="1"/>
  <c r="AM125" i="44" s="1"/>
  <c r="BC32" i="44"/>
  <c r="W32" i="44" s="1"/>
  <c r="AM32" i="44" s="1"/>
  <c r="BB50" i="44"/>
  <c r="V50" i="44" s="1"/>
  <c r="AL50" i="44" s="1"/>
  <c r="BB106" i="44"/>
  <c r="V106" i="44" s="1"/>
  <c r="AL106" i="44" s="1"/>
  <c r="BB102" i="44"/>
  <c r="V102" i="44" s="1"/>
  <c r="AL102" i="44" s="1"/>
  <c r="BB193" i="44"/>
  <c r="V193" i="44" s="1"/>
  <c r="AL193" i="44" s="1"/>
  <c r="BB75" i="44"/>
  <c r="V75" i="44" s="1"/>
  <c r="AL75" i="44" s="1"/>
  <c r="BB143" i="44"/>
  <c r="V143" i="44" s="1"/>
  <c r="AL143" i="44" s="1"/>
  <c r="BB65" i="44"/>
  <c r="V65" i="44" s="1"/>
  <c r="AL65" i="44" s="1"/>
  <c r="BB140" i="44"/>
  <c r="V140" i="44" s="1"/>
  <c r="AL140" i="44" s="1"/>
  <c r="BB126" i="44"/>
  <c r="V126" i="44" s="1"/>
  <c r="AL126" i="44" s="1"/>
  <c r="BB157" i="44"/>
  <c r="V157" i="44" s="1"/>
  <c r="AL157" i="44" s="1"/>
  <c r="BB206" i="44"/>
  <c r="V206" i="44" s="1"/>
  <c r="AL206" i="44" s="1"/>
  <c r="BB44" i="44"/>
  <c r="V44" i="44" s="1"/>
  <c r="AL44" i="44" s="1"/>
  <c r="BB114" i="44"/>
  <c r="V114" i="44" s="1"/>
  <c r="AL114" i="44" s="1"/>
  <c r="BB144" i="44"/>
  <c r="V144" i="44" s="1"/>
  <c r="AL144" i="44" s="1"/>
  <c r="BB95" i="44"/>
  <c r="V95" i="44" s="1"/>
  <c r="AL95" i="44" s="1"/>
  <c r="BB160" i="44"/>
  <c r="V160" i="44" s="1"/>
  <c r="AL160" i="44" s="1"/>
  <c r="BB28" i="44"/>
  <c r="V28" i="44" s="1"/>
  <c r="AL28" i="44" s="1"/>
  <c r="BB181" i="44"/>
  <c r="V181" i="44" s="1"/>
  <c r="AL181" i="44" s="1"/>
  <c r="BB200" i="44"/>
  <c r="V200" i="44" s="1"/>
  <c r="AL200" i="44" s="1"/>
  <c r="BB176" i="44"/>
  <c r="V176" i="44" s="1"/>
  <c r="AL176" i="44" s="1"/>
  <c r="BB92" i="44"/>
  <c r="V92" i="44" s="1"/>
  <c r="AL92" i="44" s="1"/>
  <c r="BB105" i="44"/>
  <c r="V105" i="44" s="1"/>
  <c r="AL105" i="44" s="1"/>
  <c r="BB47" i="44"/>
  <c r="V47" i="44" s="1"/>
  <c r="AL47" i="44" s="1"/>
  <c r="BB161" i="44"/>
  <c r="V161" i="44" s="1"/>
  <c r="AL161" i="44" s="1"/>
  <c r="BB187" i="44"/>
  <c r="V187" i="44" s="1"/>
  <c r="AL187" i="44" s="1"/>
  <c r="BB42" i="44"/>
  <c r="V42" i="44" s="1"/>
  <c r="AL42" i="44" s="1"/>
  <c r="BB211" i="44"/>
  <c r="V211" i="44" s="1"/>
  <c r="AL211" i="44" s="1"/>
  <c r="BB198" i="44"/>
  <c r="V198" i="44" s="1"/>
  <c r="AL198" i="44" s="1"/>
  <c r="BB116" i="44"/>
  <c r="V116" i="44" s="1"/>
  <c r="AL116" i="44" s="1"/>
  <c r="BB150" i="44"/>
  <c r="V150" i="44" s="1"/>
  <c r="AL150" i="44" s="1"/>
  <c r="BB125" i="44"/>
  <c r="V125" i="44" s="1"/>
  <c r="AL125" i="44" s="1"/>
  <c r="BB35" i="44"/>
  <c r="V35" i="44" s="1"/>
  <c r="AL35" i="44" s="1"/>
  <c r="BB38" i="44"/>
  <c r="V38" i="44" s="1"/>
  <c r="AL38" i="44" s="1"/>
  <c r="BB136" i="44"/>
  <c r="V136" i="44" s="1"/>
  <c r="AL136" i="44" s="1"/>
  <c r="BB134" i="44"/>
  <c r="V134" i="44" s="1"/>
  <c r="AL134" i="44" s="1"/>
  <c r="BB162" i="44"/>
  <c r="V162" i="44" s="1"/>
  <c r="AL162" i="44" s="1"/>
  <c r="BB163" i="44"/>
  <c r="V163" i="44" s="1"/>
  <c r="AL163" i="44" s="1"/>
  <c r="BB81" i="44"/>
  <c r="V81" i="44" s="1"/>
  <c r="AL81" i="44" s="1"/>
  <c r="BB45" i="44"/>
  <c r="V45" i="44" s="1"/>
  <c r="AL45" i="44" s="1"/>
  <c r="BB159" i="44"/>
  <c r="V159" i="44" s="1"/>
  <c r="AL159" i="44" s="1"/>
  <c r="BB213" i="44"/>
  <c r="V213" i="44" s="1"/>
  <c r="AL213" i="44" s="1"/>
  <c r="BB60" i="44"/>
  <c r="V60" i="44" s="1"/>
  <c r="AL60" i="44" s="1"/>
  <c r="BB85" i="44"/>
  <c r="V85" i="44" s="1"/>
  <c r="AL85" i="44" s="1"/>
  <c r="BB154" i="44"/>
  <c r="V154" i="44" s="1"/>
  <c r="AL154" i="44" s="1"/>
  <c r="BB41" i="44"/>
  <c r="V41" i="44" s="1"/>
  <c r="AL41" i="44" s="1"/>
  <c r="BB119" i="44"/>
  <c r="V119" i="44" s="1"/>
  <c r="AL119" i="44" s="1"/>
  <c r="BB78" i="44"/>
  <c r="V78" i="44" s="1"/>
  <c r="AL78" i="44" s="1"/>
  <c r="BB129" i="44"/>
  <c r="V129" i="44" s="1"/>
  <c r="AL129" i="44" s="1"/>
  <c r="BB149" i="44"/>
  <c r="V149" i="44" s="1"/>
  <c r="AL149" i="44" s="1"/>
  <c r="BB151" i="44"/>
  <c r="V151" i="44" s="1"/>
  <c r="AL151" i="44" s="1"/>
  <c r="BB118" i="44"/>
  <c r="V118" i="44" s="1"/>
  <c r="AL118" i="44" s="1"/>
  <c r="BB74" i="44"/>
  <c r="V74" i="44" s="1"/>
  <c r="AL74" i="44" s="1"/>
  <c r="BB205" i="44"/>
  <c r="V205" i="44" s="1"/>
  <c r="AL205" i="44" s="1"/>
  <c r="BB142" i="44"/>
  <c r="V142" i="44" s="1"/>
  <c r="AL142" i="44" s="1"/>
  <c r="BB49" i="44"/>
  <c r="V49" i="44" s="1"/>
  <c r="AL49" i="44" s="1"/>
  <c r="BB120" i="44"/>
  <c r="V120" i="44" s="1"/>
  <c r="AL120" i="44" s="1"/>
  <c r="BB83" i="44"/>
  <c r="V83" i="44" s="1"/>
  <c r="AL83" i="44" s="1"/>
  <c r="BB172" i="44"/>
  <c r="V172" i="44" s="1"/>
  <c r="AL172" i="44" s="1"/>
  <c r="BB199" i="44"/>
  <c r="V199" i="44" s="1"/>
  <c r="AL199" i="44" s="1"/>
  <c r="BB30" i="44"/>
  <c r="V30" i="44" s="1"/>
  <c r="AL30" i="44" s="1"/>
  <c r="BB147" i="44"/>
  <c r="V147" i="44" s="1"/>
  <c r="AL147" i="44" s="1"/>
  <c r="BB110" i="44"/>
  <c r="V110" i="44" s="1"/>
  <c r="AL110" i="44" s="1"/>
  <c r="BB91" i="44"/>
  <c r="V91" i="44" s="1"/>
  <c r="AL91" i="44" s="1"/>
  <c r="BB72" i="44"/>
  <c r="V72" i="44" s="1"/>
  <c r="AL72" i="44" s="1"/>
  <c r="BB167" i="44"/>
  <c r="V167" i="44" s="1"/>
  <c r="AL167" i="44" s="1"/>
  <c r="BB43" i="44"/>
  <c r="V43" i="44" s="1"/>
  <c r="AL43" i="44" s="1"/>
  <c r="BB202" i="44"/>
  <c r="V202" i="44" s="1"/>
  <c r="AL202" i="44" s="1"/>
  <c r="BB71" i="44"/>
  <c r="V71" i="44" s="1"/>
  <c r="AL71" i="44" s="1"/>
  <c r="BB99" i="44"/>
  <c r="V99" i="44" s="1"/>
  <c r="AL99" i="44" s="1"/>
  <c r="BB148" i="44"/>
  <c r="V148" i="44" s="1"/>
  <c r="AL148" i="44" s="1"/>
  <c r="BB168" i="44"/>
  <c r="V168" i="44" s="1"/>
  <c r="AL168" i="44" s="1"/>
  <c r="BB155" i="44"/>
  <c r="V155" i="44" s="1"/>
  <c r="AL155" i="44" s="1"/>
  <c r="BB84" i="44"/>
  <c r="V84" i="44" s="1"/>
  <c r="AL84" i="44" s="1"/>
  <c r="BB194" i="44"/>
  <c r="V194" i="44" s="1"/>
  <c r="AL194" i="44" s="1"/>
  <c r="BA220" i="44"/>
  <c r="U220" i="44" s="1"/>
  <c r="AK220" i="44" s="1"/>
  <c r="BA219" i="44"/>
  <c r="U219" i="44" s="1"/>
  <c r="AK219" i="44" s="1"/>
  <c r="BA218" i="44"/>
  <c r="U218" i="44" s="1"/>
  <c r="AK218" i="44" s="1"/>
  <c r="BA217" i="44"/>
  <c r="U217" i="44" s="1"/>
  <c r="AK217" i="44" s="1"/>
  <c r="AZ227" i="44"/>
  <c r="T227" i="44" s="1"/>
  <c r="AJ227" i="44" s="1"/>
  <c r="AZ226" i="44"/>
  <c r="T226" i="44" s="1"/>
  <c r="AJ226" i="44" s="1"/>
  <c r="AZ225" i="44"/>
  <c r="T225" i="44" s="1"/>
  <c r="AJ225" i="44" s="1"/>
  <c r="AZ224" i="44"/>
  <c r="T224" i="44" s="1"/>
  <c r="AJ224" i="44" s="1"/>
  <c r="AZ223" i="44"/>
  <c r="T223" i="44" s="1"/>
  <c r="AJ223" i="44" s="1"/>
  <c r="BG78" i="44"/>
  <c r="AA78" i="44" s="1"/>
  <c r="AQ78" i="44" s="1"/>
  <c r="BG161" i="44"/>
  <c r="AA161" i="44" s="1"/>
  <c r="AQ161" i="44" s="1"/>
  <c r="BG149" i="44"/>
  <c r="AA149" i="44" s="1"/>
  <c r="AQ149" i="44" s="1"/>
  <c r="BG163" i="44"/>
  <c r="AA163" i="44" s="1"/>
  <c r="AQ163" i="44" s="1"/>
  <c r="BG179" i="44"/>
  <c r="AA179" i="44" s="1"/>
  <c r="AQ179" i="44" s="1"/>
  <c r="BG93" i="44"/>
  <c r="AA93" i="44" s="1"/>
  <c r="AQ93" i="44" s="1"/>
  <c r="BG212" i="44"/>
  <c r="AA212" i="44" s="1"/>
  <c r="AQ212" i="44" s="1"/>
  <c r="BG31" i="44"/>
  <c r="AA31" i="44" s="1"/>
  <c r="AQ31" i="44" s="1"/>
  <c r="BG122" i="44"/>
  <c r="AA122" i="44" s="1"/>
  <c r="AQ122" i="44" s="1"/>
  <c r="BG186" i="44"/>
  <c r="AA186" i="44" s="1"/>
  <c r="AQ186" i="44" s="1"/>
  <c r="BG184" i="44"/>
  <c r="AA184" i="44" s="1"/>
  <c r="AQ184" i="44" s="1"/>
  <c r="BG53" i="44"/>
  <c r="AA53" i="44" s="1"/>
  <c r="AQ53" i="44" s="1"/>
  <c r="BG127" i="44"/>
  <c r="AA127" i="44" s="1"/>
  <c r="AQ127" i="44" s="1"/>
  <c r="BG168" i="44"/>
  <c r="AA168" i="44" s="1"/>
  <c r="AQ168" i="44" s="1"/>
  <c r="BG39" i="44"/>
  <c r="AA39" i="44" s="1"/>
  <c r="AQ39" i="44" s="1"/>
  <c r="BG204" i="44"/>
  <c r="AA204" i="44" s="1"/>
  <c r="AQ204" i="44" s="1"/>
  <c r="BG77" i="44"/>
  <c r="AA77" i="44" s="1"/>
  <c r="AQ77" i="44" s="1"/>
  <c r="BG87" i="44"/>
  <c r="AA87" i="44" s="1"/>
  <c r="AQ87" i="44" s="1"/>
  <c r="BG76" i="44"/>
  <c r="AA76" i="44" s="1"/>
  <c r="AQ76" i="44" s="1"/>
  <c r="BG115" i="44"/>
  <c r="AA115" i="44" s="1"/>
  <c r="AQ115" i="44" s="1"/>
  <c r="BG214" i="44"/>
  <c r="AA214" i="44" s="1"/>
  <c r="AQ214" i="44" s="1"/>
  <c r="BG60" i="44"/>
  <c r="AA60" i="44" s="1"/>
  <c r="AQ60" i="44" s="1"/>
  <c r="BG71" i="44"/>
  <c r="AA71" i="44" s="1"/>
  <c r="AQ71" i="44" s="1"/>
  <c r="BG49" i="44"/>
  <c r="AA49" i="44" s="1"/>
  <c r="AQ49" i="44" s="1"/>
  <c r="BG117" i="44"/>
  <c r="AA117" i="44" s="1"/>
  <c r="AQ117" i="44" s="1"/>
  <c r="BG120" i="44"/>
  <c r="AA120" i="44" s="1"/>
  <c r="AQ120" i="44" s="1"/>
  <c r="BG156" i="44"/>
  <c r="AA156" i="44" s="1"/>
  <c r="AQ156" i="44" s="1"/>
  <c r="BG138" i="44"/>
  <c r="AA138" i="44" s="1"/>
  <c r="AQ138" i="44" s="1"/>
  <c r="BG198" i="44"/>
  <c r="AA198" i="44" s="1"/>
  <c r="AQ198" i="44" s="1"/>
  <c r="BG66" i="44"/>
  <c r="AA66" i="44" s="1"/>
  <c r="AQ66" i="44" s="1"/>
  <c r="BG196" i="44"/>
  <c r="AA196" i="44" s="1"/>
  <c r="AQ196" i="44" s="1"/>
  <c r="BG43" i="44"/>
  <c r="AA43" i="44" s="1"/>
  <c r="AQ43" i="44" s="1"/>
  <c r="BG97" i="44"/>
  <c r="AA97" i="44" s="1"/>
  <c r="AQ97" i="44" s="1"/>
  <c r="BG165" i="44"/>
  <c r="AA165" i="44" s="1"/>
  <c r="AQ165" i="44" s="1"/>
  <c r="BG29" i="44"/>
  <c r="AA29" i="44" s="1"/>
  <c r="AQ29" i="44" s="1"/>
  <c r="BG99" i="44"/>
  <c r="AA99" i="44" s="1"/>
  <c r="AQ99" i="44" s="1"/>
  <c r="BG216" i="44"/>
  <c r="AA216" i="44" s="1"/>
  <c r="AQ216" i="44" s="1"/>
  <c r="BG141" i="44"/>
  <c r="AA141" i="44" s="1"/>
  <c r="AQ141" i="44" s="1"/>
  <c r="BG123" i="44"/>
  <c r="AA123" i="44" s="1"/>
  <c r="AQ123" i="44" s="1"/>
  <c r="BG195" i="44"/>
  <c r="AA195" i="44" s="1"/>
  <c r="AQ195" i="44" s="1"/>
  <c r="BG155" i="44"/>
  <c r="AA155" i="44" s="1"/>
  <c r="AQ155" i="44" s="1"/>
  <c r="BG207" i="44"/>
  <c r="AA207" i="44" s="1"/>
  <c r="AQ207" i="44" s="1"/>
  <c r="BG188" i="44"/>
  <c r="AA188" i="44" s="1"/>
  <c r="AQ188" i="44" s="1"/>
  <c r="BG105" i="44"/>
  <c r="AA105" i="44" s="1"/>
  <c r="AQ105" i="44" s="1"/>
  <c r="BG211" i="44"/>
  <c r="AA211" i="44" s="1"/>
  <c r="AQ211" i="44" s="1"/>
  <c r="BG56" i="44"/>
  <c r="AA56" i="44" s="1"/>
  <c r="AQ56" i="44" s="1"/>
  <c r="BG215" i="44"/>
  <c r="AA215" i="44" s="1"/>
  <c r="AQ215" i="44" s="1"/>
  <c r="BG32" i="44"/>
  <c r="AA32" i="44" s="1"/>
  <c r="AQ32" i="44" s="1"/>
  <c r="BG88" i="44"/>
  <c r="AA88" i="44" s="1"/>
  <c r="AQ88" i="44" s="1"/>
  <c r="BG145" i="44"/>
  <c r="AA145" i="44" s="1"/>
  <c r="AQ145" i="44" s="1"/>
  <c r="BG114" i="44"/>
  <c r="AA114" i="44" s="1"/>
  <c r="AQ114" i="44" s="1"/>
  <c r="BG131" i="44"/>
  <c r="AA131" i="44" s="1"/>
  <c r="AQ131" i="44" s="1"/>
  <c r="BG113" i="44"/>
  <c r="AA113" i="44" s="1"/>
  <c r="AQ113" i="44" s="1"/>
  <c r="BG104" i="44"/>
  <c r="AA104" i="44" s="1"/>
  <c r="AQ104" i="44" s="1"/>
  <c r="BG52" i="44"/>
  <c r="AA52" i="44" s="1"/>
  <c r="AQ52" i="44" s="1"/>
  <c r="BG166" i="44"/>
  <c r="AA166" i="44" s="1"/>
  <c r="AQ166" i="44" s="1"/>
  <c r="BG118" i="44"/>
  <c r="AA118" i="44" s="1"/>
  <c r="AQ118" i="44" s="1"/>
  <c r="BG100" i="44"/>
  <c r="AA100" i="44" s="1"/>
  <c r="AQ100" i="44" s="1"/>
  <c r="BG173" i="44"/>
  <c r="AA173" i="44" s="1"/>
  <c r="AQ173" i="44" s="1"/>
  <c r="BG41" i="44"/>
  <c r="AA41" i="44" s="1"/>
  <c r="AQ41" i="44" s="1"/>
  <c r="BG174" i="44"/>
  <c r="AA174" i="44" s="1"/>
  <c r="AQ174" i="44" s="1"/>
  <c r="BG159" i="44"/>
  <c r="AA159" i="44" s="1"/>
  <c r="AQ159" i="44" s="1"/>
  <c r="BG42" i="44"/>
  <c r="AA42" i="44" s="1"/>
  <c r="AQ42" i="44" s="1"/>
  <c r="BG162" i="44"/>
  <c r="AA162" i="44" s="1"/>
  <c r="AQ162" i="44" s="1"/>
  <c r="BG152" i="44"/>
  <c r="AA152" i="44" s="1"/>
  <c r="AQ152" i="44" s="1"/>
  <c r="BG199" i="44"/>
  <c r="AA199" i="44" s="1"/>
  <c r="AQ199" i="44" s="1"/>
  <c r="BG63" i="44"/>
  <c r="AA63" i="44" s="1"/>
  <c r="AQ63" i="44" s="1"/>
  <c r="BG80" i="44"/>
  <c r="AA80" i="44" s="1"/>
  <c r="AQ80" i="44" s="1"/>
  <c r="BG91" i="44"/>
  <c r="AA91" i="44" s="1"/>
  <c r="AQ91" i="44" s="1"/>
  <c r="BG112" i="44"/>
  <c r="AA112" i="44" s="1"/>
  <c r="AQ112" i="44" s="1"/>
  <c r="BG177" i="44"/>
  <c r="AA177" i="44" s="1"/>
  <c r="AQ177" i="44" s="1"/>
  <c r="BG206" i="44"/>
  <c r="AA206" i="44" s="1"/>
  <c r="AQ206" i="44" s="1"/>
  <c r="BG170" i="44"/>
  <c r="AA170" i="44" s="1"/>
  <c r="AQ170" i="44" s="1"/>
  <c r="BG35" i="44"/>
  <c r="AA35" i="44" s="1"/>
  <c r="AQ35" i="44" s="1"/>
  <c r="BG157" i="44"/>
  <c r="AA157" i="44" s="1"/>
  <c r="AQ157" i="44" s="1"/>
  <c r="BG208" i="44"/>
  <c r="AA208" i="44" s="1"/>
  <c r="AQ208" i="44" s="1"/>
  <c r="BG136" i="44"/>
  <c r="AA136" i="44" s="1"/>
  <c r="AQ136" i="44" s="1"/>
  <c r="BG140" i="44"/>
  <c r="AA140" i="44" s="1"/>
  <c r="AQ140" i="44" s="1"/>
  <c r="BG61" i="44"/>
  <c r="AA61" i="44" s="1"/>
  <c r="AQ61" i="44" s="1"/>
  <c r="BG33" i="44"/>
  <c r="AA33" i="44" s="1"/>
  <c r="AQ33" i="44" s="1"/>
  <c r="BG96" i="44"/>
  <c r="AA96" i="44" s="1"/>
  <c r="AQ96" i="44" s="1"/>
  <c r="BG182" i="44"/>
  <c r="AA182" i="44" s="1"/>
  <c r="AQ182" i="44" s="1"/>
  <c r="BG51" i="44"/>
  <c r="AA51" i="44" s="1"/>
  <c r="AQ51" i="44" s="1"/>
  <c r="BG92" i="44"/>
  <c r="AA92" i="44" s="1"/>
  <c r="AQ92" i="44" s="1"/>
  <c r="BG67" i="44"/>
  <c r="AA67" i="44" s="1"/>
  <c r="AQ67" i="44" s="1"/>
  <c r="BG160" i="44"/>
  <c r="AA160" i="44" s="1"/>
  <c r="AQ160" i="44" s="1"/>
  <c r="BG205" i="44"/>
  <c r="AA205" i="44" s="1"/>
  <c r="AQ205" i="44" s="1"/>
  <c r="BG27" i="44"/>
  <c r="AA27" i="44" s="1"/>
  <c r="AQ27" i="44" s="1"/>
  <c r="BG79" i="44"/>
  <c r="AA79" i="44" s="1"/>
  <c r="AQ79" i="44" s="1"/>
  <c r="BG40" i="44"/>
  <c r="AA40" i="44" s="1"/>
  <c r="AQ40" i="44" s="1"/>
  <c r="BG108" i="44"/>
  <c r="AA108" i="44" s="1"/>
  <c r="AQ108" i="44" s="1"/>
  <c r="BG119" i="44"/>
  <c r="AA119" i="44" s="1"/>
  <c r="AQ119" i="44" s="1"/>
  <c r="BG192" i="44"/>
  <c r="AA192" i="44" s="1"/>
  <c r="AQ192" i="44" s="1"/>
  <c r="BG106" i="44"/>
  <c r="AA106" i="44" s="1"/>
  <c r="AQ106" i="44" s="1"/>
  <c r="BG70" i="44"/>
  <c r="AA70" i="44" s="1"/>
  <c r="AQ70" i="44" s="1"/>
  <c r="BG134" i="44"/>
  <c r="AA134" i="44" s="1"/>
  <c r="AQ134" i="44" s="1"/>
  <c r="BG36" i="44"/>
  <c r="AA36" i="44" s="1"/>
  <c r="AQ36" i="44" s="1"/>
  <c r="BG84" i="44"/>
  <c r="AA84" i="44" s="1"/>
  <c r="AQ84" i="44" s="1"/>
  <c r="BG124" i="44"/>
  <c r="AA124" i="44" s="1"/>
  <c r="AQ124" i="44" s="1"/>
  <c r="BG210" i="44"/>
  <c r="AA210" i="44" s="1"/>
  <c r="AQ210" i="44" s="1"/>
  <c r="BG38" i="44"/>
  <c r="AA38" i="44" s="1"/>
  <c r="AQ38" i="44" s="1"/>
  <c r="BG48" i="44"/>
  <c r="AA48" i="44" s="1"/>
  <c r="AQ48" i="44" s="1"/>
  <c r="BG194" i="44"/>
  <c r="AA194" i="44" s="1"/>
  <c r="AQ194" i="44" s="1"/>
  <c r="BG158" i="44"/>
  <c r="AA158" i="44" s="1"/>
  <c r="AQ158" i="44" s="1"/>
  <c r="BG154" i="44"/>
  <c r="AA154" i="44" s="1"/>
  <c r="AQ154" i="44" s="1"/>
  <c r="BG172" i="44"/>
  <c r="AA172" i="44" s="1"/>
  <c r="AQ172" i="44" s="1"/>
  <c r="BG191" i="44"/>
  <c r="AA191" i="44" s="1"/>
  <c r="AQ191" i="44" s="1"/>
  <c r="BG28" i="44"/>
  <c r="AA28" i="44" s="1"/>
  <c r="AQ28" i="44" s="1"/>
  <c r="BG34" i="44"/>
  <c r="AA34" i="44" s="1"/>
  <c r="AQ34" i="44" s="1"/>
  <c r="BG85" i="44"/>
  <c r="AA85" i="44" s="1"/>
  <c r="AQ85" i="44" s="1"/>
  <c r="BG95" i="44"/>
  <c r="AA95" i="44" s="1"/>
  <c r="AQ95" i="44" s="1"/>
  <c r="BG69" i="44"/>
  <c r="AA69" i="44" s="1"/>
  <c r="AQ69" i="44" s="1"/>
  <c r="BG180" i="44"/>
  <c r="AA180" i="44" s="1"/>
  <c r="AQ180" i="44" s="1"/>
  <c r="BG58" i="44"/>
  <c r="AA58" i="44" s="1"/>
  <c r="AQ58" i="44" s="1"/>
  <c r="BG175" i="44"/>
  <c r="AA175" i="44" s="1"/>
  <c r="AQ175" i="44" s="1"/>
  <c r="BG181" i="44"/>
  <c r="AA181" i="44" s="1"/>
  <c r="AQ181" i="44" s="1"/>
  <c r="BG133" i="44"/>
  <c r="AA133" i="44" s="1"/>
  <c r="AQ133" i="44" s="1"/>
  <c r="BG190" i="44"/>
  <c r="AA190" i="44" s="1"/>
  <c r="AQ190" i="44" s="1"/>
  <c r="BG135" i="44"/>
  <c r="AA135" i="44" s="1"/>
  <c r="AQ135" i="44" s="1"/>
  <c r="BG200" i="44"/>
  <c r="AA200" i="44" s="1"/>
  <c r="AQ200" i="44" s="1"/>
  <c r="BG73" i="44"/>
  <c r="AA73" i="44" s="1"/>
  <c r="AQ73" i="44" s="1"/>
  <c r="BG129" i="44"/>
  <c r="AA129" i="44" s="1"/>
  <c r="AQ129" i="44" s="1"/>
  <c r="BG107" i="44"/>
  <c r="AA107" i="44" s="1"/>
  <c r="AQ107" i="44" s="1"/>
  <c r="BG150" i="44"/>
  <c r="AA150" i="44" s="1"/>
  <c r="AQ150" i="44" s="1"/>
  <c r="BG46" i="44"/>
  <c r="AA46" i="44" s="1"/>
  <c r="AQ46" i="44" s="1"/>
  <c r="BG126" i="44"/>
  <c r="AA126" i="44" s="1"/>
  <c r="AQ126" i="44" s="1"/>
  <c r="BG74" i="44"/>
  <c r="AA74" i="44" s="1"/>
  <c r="AQ74" i="44" s="1"/>
  <c r="BG164" i="44"/>
  <c r="AA164" i="44" s="1"/>
  <c r="AQ164" i="44" s="1"/>
  <c r="BG128" i="44"/>
  <c r="AA128" i="44" s="1"/>
  <c r="AQ128" i="44" s="1"/>
  <c r="BG90" i="44"/>
  <c r="AA90" i="44" s="1"/>
  <c r="AQ90" i="44" s="1"/>
  <c r="BG144" i="44"/>
  <c r="AA144" i="44" s="1"/>
  <c r="AQ144" i="44" s="1"/>
  <c r="BG83" i="44"/>
  <c r="AA83" i="44" s="1"/>
  <c r="AQ83" i="44" s="1"/>
  <c r="BG167" i="44"/>
  <c r="AA167" i="44" s="1"/>
  <c r="AQ167" i="44" s="1"/>
  <c r="BG62" i="44"/>
  <c r="AA62" i="44" s="1"/>
  <c r="AQ62" i="44" s="1"/>
  <c r="BG72" i="44"/>
  <c r="AA72" i="44" s="1"/>
  <c r="AQ72" i="44" s="1"/>
  <c r="BG185" i="44"/>
  <c r="AA185" i="44" s="1"/>
  <c r="AQ185" i="44" s="1"/>
  <c r="BG189" i="44"/>
  <c r="AA189" i="44" s="1"/>
  <c r="AQ189" i="44" s="1"/>
  <c r="BG81" i="44"/>
  <c r="AA81" i="44" s="1"/>
  <c r="AQ81" i="44" s="1"/>
  <c r="BG37" i="44"/>
  <c r="AA37" i="44" s="1"/>
  <c r="AQ37" i="44" s="1"/>
  <c r="BG98" i="44"/>
  <c r="AA98" i="44" s="1"/>
  <c r="AQ98" i="44" s="1"/>
  <c r="BG183" i="44"/>
  <c r="AA183" i="44" s="1"/>
  <c r="AQ183" i="44" s="1"/>
  <c r="BG65" i="44"/>
  <c r="AA65" i="44" s="1"/>
  <c r="AQ65" i="44" s="1"/>
  <c r="BG146" i="44"/>
  <c r="AA146" i="44" s="1"/>
  <c r="AQ146" i="44" s="1"/>
  <c r="BG169" i="44"/>
  <c r="AA169" i="44" s="1"/>
  <c r="AQ169" i="44" s="1"/>
  <c r="BG202" i="44"/>
  <c r="AA202" i="44" s="1"/>
  <c r="AQ202" i="44" s="1"/>
  <c r="BG47" i="44"/>
  <c r="AA47" i="44" s="1"/>
  <c r="AQ47" i="44" s="1"/>
  <c r="BG151" i="44"/>
  <c r="AA151" i="44" s="1"/>
  <c r="AQ151" i="44" s="1"/>
  <c r="BG116" i="44"/>
  <c r="AA116" i="44" s="1"/>
  <c r="AQ116" i="44" s="1"/>
  <c r="BG121" i="44"/>
  <c r="AA121" i="44" s="1"/>
  <c r="AQ121" i="44" s="1"/>
  <c r="BG59" i="44"/>
  <c r="AA59" i="44" s="1"/>
  <c r="AQ59" i="44" s="1"/>
  <c r="BG82" i="44"/>
  <c r="AA82" i="44" s="1"/>
  <c r="AQ82" i="44" s="1"/>
  <c r="BG139" i="44"/>
  <c r="AA139" i="44" s="1"/>
  <c r="AQ139" i="44" s="1"/>
  <c r="BG68" i="44"/>
  <c r="AA68" i="44" s="1"/>
  <c r="AQ68" i="44" s="1"/>
  <c r="BG55" i="44"/>
  <c r="AA55" i="44" s="1"/>
  <c r="AQ55" i="44" s="1"/>
  <c r="BG75" i="44"/>
  <c r="AA75" i="44" s="1"/>
  <c r="AQ75" i="44" s="1"/>
  <c r="BG102" i="44"/>
  <c r="AA102" i="44" s="1"/>
  <c r="AQ102" i="44" s="1"/>
  <c r="BG45" i="44"/>
  <c r="AA45" i="44" s="1"/>
  <c r="AQ45" i="44" s="1"/>
  <c r="BG209" i="44"/>
  <c r="AA209" i="44" s="1"/>
  <c r="AQ209" i="44" s="1"/>
  <c r="BG110" i="44"/>
  <c r="AA110" i="44" s="1"/>
  <c r="AQ110" i="44" s="1"/>
  <c r="BG213" i="44"/>
  <c r="AA213" i="44" s="1"/>
  <c r="AQ213" i="44" s="1"/>
  <c r="BG153" i="44"/>
  <c r="AA153" i="44" s="1"/>
  <c r="AQ153" i="44" s="1"/>
  <c r="BG125" i="44"/>
  <c r="AA125" i="44" s="1"/>
  <c r="AQ125" i="44" s="1"/>
  <c r="BG50" i="44"/>
  <c r="AA50" i="44" s="1"/>
  <c r="AQ50" i="44" s="1"/>
  <c r="BG201" i="44"/>
  <c r="AA201" i="44" s="1"/>
  <c r="AQ201" i="44" s="1"/>
  <c r="BG64" i="44"/>
  <c r="AA64" i="44" s="1"/>
  <c r="AQ64" i="44" s="1"/>
  <c r="BG178" i="44"/>
  <c r="AA178" i="44" s="1"/>
  <c r="AQ178" i="44" s="1"/>
  <c r="BG44" i="44"/>
  <c r="AA44" i="44" s="1"/>
  <c r="AQ44" i="44" s="1"/>
  <c r="BG109" i="44"/>
  <c r="AA109" i="44" s="1"/>
  <c r="AQ109" i="44" s="1"/>
  <c r="BG197" i="44"/>
  <c r="AA197" i="44" s="1"/>
  <c r="AQ197" i="44" s="1"/>
  <c r="BG101" i="44"/>
  <c r="AA101" i="44" s="1"/>
  <c r="AQ101" i="44" s="1"/>
  <c r="BG203" i="44"/>
  <c r="AA203" i="44" s="1"/>
  <c r="AQ203" i="44" s="1"/>
  <c r="BG130" i="44"/>
  <c r="AA130" i="44" s="1"/>
  <c r="AQ130" i="44" s="1"/>
  <c r="BG86" i="44"/>
  <c r="AA86" i="44" s="1"/>
  <c r="AQ86" i="44" s="1"/>
  <c r="BG147" i="44"/>
  <c r="AA147" i="44" s="1"/>
  <c r="AQ147" i="44" s="1"/>
  <c r="BG148" i="44"/>
  <c r="AA148" i="44" s="1"/>
  <c r="AQ148" i="44" s="1"/>
  <c r="BG176" i="44"/>
  <c r="AA176" i="44" s="1"/>
  <c r="AQ176" i="44" s="1"/>
  <c r="BG89" i="44"/>
  <c r="AA89" i="44" s="1"/>
  <c r="AQ89" i="44" s="1"/>
  <c r="BG132" i="44"/>
  <c r="AA132" i="44" s="1"/>
  <c r="AQ132" i="44" s="1"/>
  <c r="BG137" i="44"/>
  <c r="AA137" i="44" s="1"/>
  <c r="AQ137" i="44" s="1"/>
  <c r="BG218" i="44"/>
  <c r="AA218" i="44" s="1"/>
  <c r="AQ218" i="44" s="1"/>
  <c r="BE207" i="44"/>
  <c r="Y207" i="44" s="1"/>
  <c r="AO207" i="44" s="1"/>
  <c r="BE106" i="44"/>
  <c r="Y106" i="44" s="1"/>
  <c r="AO106" i="44" s="1"/>
  <c r="BE126" i="44"/>
  <c r="Y126" i="44" s="1"/>
  <c r="AO126" i="44" s="1"/>
  <c r="BE59" i="44"/>
  <c r="Y59" i="44" s="1"/>
  <c r="AO59" i="44" s="1"/>
  <c r="BE152" i="44"/>
  <c r="Y152" i="44" s="1"/>
  <c r="AO152" i="44" s="1"/>
  <c r="BE139" i="44"/>
  <c r="Y139" i="44" s="1"/>
  <c r="AO139" i="44" s="1"/>
  <c r="BE111" i="44"/>
  <c r="Y111" i="44" s="1"/>
  <c r="AO111" i="44" s="1"/>
  <c r="BE211" i="44"/>
  <c r="Y211" i="44" s="1"/>
  <c r="AO211" i="44" s="1"/>
  <c r="BE179" i="44"/>
  <c r="Y179" i="44" s="1"/>
  <c r="AO179" i="44" s="1"/>
  <c r="BE164" i="44"/>
  <c r="Y164" i="44" s="1"/>
  <c r="AO164" i="44" s="1"/>
  <c r="BE95" i="44"/>
  <c r="Y95" i="44" s="1"/>
  <c r="AO95" i="44" s="1"/>
  <c r="BE194" i="44"/>
  <c r="Y194" i="44" s="1"/>
  <c r="AO194" i="44" s="1"/>
  <c r="BE42" i="44"/>
  <c r="Y42" i="44" s="1"/>
  <c r="AO42" i="44" s="1"/>
  <c r="BE174" i="44"/>
  <c r="Y174" i="44" s="1"/>
  <c r="AO174" i="44" s="1"/>
  <c r="BE74" i="44"/>
  <c r="Y74" i="44" s="1"/>
  <c r="AO74" i="44" s="1"/>
  <c r="BE188" i="44"/>
  <c r="Y188" i="44" s="1"/>
  <c r="AO188" i="44" s="1"/>
  <c r="BE163" i="44"/>
  <c r="Y163" i="44" s="1"/>
  <c r="AO163" i="44" s="1"/>
  <c r="BE170" i="44"/>
  <c r="Y170" i="44" s="1"/>
  <c r="AO170" i="44" s="1"/>
  <c r="BE91" i="44"/>
  <c r="Y91" i="44" s="1"/>
  <c r="AO91" i="44" s="1"/>
  <c r="BE52" i="44"/>
  <c r="Y52" i="44" s="1"/>
  <c r="AO52" i="44" s="1"/>
  <c r="BE202" i="44"/>
  <c r="Y202" i="44" s="1"/>
  <c r="AO202" i="44" s="1"/>
  <c r="BE112" i="44"/>
  <c r="Y112" i="44" s="1"/>
  <c r="AO112" i="44" s="1"/>
  <c r="BE34" i="44"/>
  <c r="Y34" i="44" s="1"/>
  <c r="AO34" i="44" s="1"/>
  <c r="BE176" i="44"/>
  <c r="Y176" i="44" s="1"/>
  <c r="AO176" i="44" s="1"/>
  <c r="BE208" i="44"/>
  <c r="Y208" i="44" s="1"/>
  <c r="AO208" i="44" s="1"/>
  <c r="BE54" i="44"/>
  <c r="Y54" i="44" s="1"/>
  <c r="AO54" i="44" s="1"/>
  <c r="BE45" i="44"/>
  <c r="Y45" i="44" s="1"/>
  <c r="AO45" i="44" s="1"/>
  <c r="BE47" i="44"/>
  <c r="Y47" i="44" s="1"/>
  <c r="AO47" i="44" s="1"/>
  <c r="BE97" i="44"/>
  <c r="Y97" i="44" s="1"/>
  <c r="AO97" i="44" s="1"/>
  <c r="BE113" i="44"/>
  <c r="Y113" i="44" s="1"/>
  <c r="AO113" i="44" s="1"/>
  <c r="BE83" i="44"/>
  <c r="Y83" i="44" s="1"/>
  <c r="AO83" i="44" s="1"/>
  <c r="BE217" i="44"/>
  <c r="Y217" i="44" s="1"/>
  <c r="AO217" i="44" s="1"/>
  <c r="BE78" i="44"/>
  <c r="Y78" i="44" s="1"/>
  <c r="AO78" i="44" s="1"/>
  <c r="BE147" i="44"/>
  <c r="Y147" i="44" s="1"/>
  <c r="AO147" i="44" s="1"/>
  <c r="BE177" i="44"/>
  <c r="Y177" i="44" s="1"/>
  <c r="AO177" i="44" s="1"/>
  <c r="BE36" i="44"/>
  <c r="Y36" i="44" s="1"/>
  <c r="AO36" i="44" s="1"/>
  <c r="BE44" i="44"/>
  <c r="Y44" i="44" s="1"/>
  <c r="AO44" i="44" s="1"/>
  <c r="BE169" i="44"/>
  <c r="Y169" i="44" s="1"/>
  <c r="AO169" i="44" s="1"/>
  <c r="BE141" i="44"/>
  <c r="Y141" i="44" s="1"/>
  <c r="AO141" i="44" s="1"/>
  <c r="BE51" i="44"/>
  <c r="Y51" i="44" s="1"/>
  <c r="AO51" i="44" s="1"/>
  <c r="BE56" i="44"/>
  <c r="Y56" i="44" s="1"/>
  <c r="AO56" i="44" s="1"/>
  <c r="BE114" i="44"/>
  <c r="Y114" i="44" s="1"/>
  <c r="AO114" i="44" s="1"/>
  <c r="BE138" i="44"/>
  <c r="Y138" i="44" s="1"/>
  <c r="AO138" i="44" s="1"/>
  <c r="BE215" i="44"/>
  <c r="Y215" i="44" s="1"/>
  <c r="AO215" i="44" s="1"/>
  <c r="BE166" i="44"/>
  <c r="Y166" i="44" s="1"/>
  <c r="AO166" i="44" s="1"/>
  <c r="BE39" i="44"/>
  <c r="Y39" i="44" s="1"/>
  <c r="AO39" i="44" s="1"/>
  <c r="BE140" i="44"/>
  <c r="Y140" i="44" s="1"/>
  <c r="AO140" i="44" s="1"/>
  <c r="BE80" i="44"/>
  <c r="Y80" i="44" s="1"/>
  <c r="AO80" i="44" s="1"/>
  <c r="BE30" i="44"/>
  <c r="Y30" i="44" s="1"/>
  <c r="AO30" i="44" s="1"/>
  <c r="BE53" i="44"/>
  <c r="Y53" i="44" s="1"/>
  <c r="AO53" i="44" s="1"/>
  <c r="BE31" i="44"/>
  <c r="Y31" i="44" s="1"/>
  <c r="AO31" i="44" s="1"/>
  <c r="BE199" i="44"/>
  <c r="Y199" i="44" s="1"/>
  <c r="AO199" i="44" s="1"/>
  <c r="BE203" i="44"/>
  <c r="Y203" i="44" s="1"/>
  <c r="AO203" i="44" s="1"/>
  <c r="BE173" i="44"/>
  <c r="Y173" i="44" s="1"/>
  <c r="AO173" i="44" s="1"/>
  <c r="BE70" i="44"/>
  <c r="Y70" i="44" s="1"/>
  <c r="AO70" i="44" s="1"/>
  <c r="BE65" i="44"/>
  <c r="Y65" i="44" s="1"/>
  <c r="AO65" i="44" s="1"/>
  <c r="BE135" i="44"/>
  <c r="Y135" i="44" s="1"/>
  <c r="AO135" i="44" s="1"/>
  <c r="BE64" i="44"/>
  <c r="Y64" i="44" s="1"/>
  <c r="AO64" i="44" s="1"/>
  <c r="BE90" i="44"/>
  <c r="Y90" i="44" s="1"/>
  <c r="AO90" i="44" s="1"/>
  <c r="BE185" i="44"/>
  <c r="Y185" i="44" s="1"/>
  <c r="AO185" i="44" s="1"/>
  <c r="BE55" i="44"/>
  <c r="Y55" i="44" s="1"/>
  <c r="AO55" i="44" s="1"/>
  <c r="BE144" i="44"/>
  <c r="Y144" i="44" s="1"/>
  <c r="AO144" i="44" s="1"/>
  <c r="BE155" i="44"/>
  <c r="Y155" i="44" s="1"/>
  <c r="AO155" i="44" s="1"/>
  <c r="BE120" i="44"/>
  <c r="Y120" i="44" s="1"/>
  <c r="AO120" i="44" s="1"/>
  <c r="BE76" i="44"/>
  <c r="Y76" i="44" s="1"/>
  <c r="AO76" i="44" s="1"/>
  <c r="BE178" i="44"/>
  <c r="Y178" i="44" s="1"/>
  <c r="AO178" i="44" s="1"/>
  <c r="BE79" i="44"/>
  <c r="Y79" i="44" s="1"/>
  <c r="AO79" i="44" s="1"/>
  <c r="BE145" i="44"/>
  <c r="Y145" i="44" s="1"/>
  <c r="AO145" i="44" s="1"/>
  <c r="BE37" i="44"/>
  <c r="Y37" i="44" s="1"/>
  <c r="AO37" i="44" s="1"/>
  <c r="BE128" i="44"/>
  <c r="Y128" i="44" s="1"/>
  <c r="AO128" i="44" s="1"/>
  <c r="BE103" i="44"/>
  <c r="Y103" i="44" s="1"/>
  <c r="AO103" i="44" s="1"/>
  <c r="BE204" i="44"/>
  <c r="Y204" i="44" s="1"/>
  <c r="AO204" i="44" s="1"/>
  <c r="BE200" i="44"/>
  <c r="Y200" i="44" s="1"/>
  <c r="AO200" i="44" s="1"/>
  <c r="BE216" i="44"/>
  <c r="Y216" i="44" s="1"/>
  <c r="AO216" i="44" s="1"/>
  <c r="BE192" i="44"/>
  <c r="Y192" i="44" s="1"/>
  <c r="AO192" i="44" s="1"/>
  <c r="BE58" i="44"/>
  <c r="Y58" i="44" s="1"/>
  <c r="AO58" i="44" s="1"/>
  <c r="BE105" i="44"/>
  <c r="Y105" i="44" s="1"/>
  <c r="AO105" i="44" s="1"/>
  <c r="BE136" i="44"/>
  <c r="Y136" i="44" s="1"/>
  <c r="AO136" i="44" s="1"/>
  <c r="BE129" i="44"/>
  <c r="Y129" i="44" s="1"/>
  <c r="AO129" i="44" s="1"/>
  <c r="BE201" i="44"/>
  <c r="Y201" i="44" s="1"/>
  <c r="AO201" i="44" s="1"/>
  <c r="BE168" i="44"/>
  <c r="Y168" i="44" s="1"/>
  <c r="AO168" i="44" s="1"/>
  <c r="BE162" i="44"/>
  <c r="Y162" i="44" s="1"/>
  <c r="AO162" i="44" s="1"/>
  <c r="BE156" i="44"/>
  <c r="Y156" i="44" s="1"/>
  <c r="AO156" i="44" s="1"/>
  <c r="BE108" i="44"/>
  <c r="Y108" i="44" s="1"/>
  <c r="AO108" i="44" s="1"/>
  <c r="BE89" i="44"/>
  <c r="Y89" i="44" s="1"/>
  <c r="AO89" i="44" s="1"/>
  <c r="BE87" i="44"/>
  <c r="Y87" i="44" s="1"/>
  <c r="AO87" i="44" s="1"/>
  <c r="BE57" i="44"/>
  <c r="Y57" i="44" s="1"/>
  <c r="AO57" i="44" s="1"/>
  <c r="BE149" i="44"/>
  <c r="Y149" i="44" s="1"/>
  <c r="AO149" i="44" s="1"/>
  <c r="BE48" i="44"/>
  <c r="Y48" i="44" s="1"/>
  <c r="AO48" i="44" s="1"/>
  <c r="BE157" i="44"/>
  <c r="Y157" i="44" s="1"/>
  <c r="AO157" i="44" s="1"/>
  <c r="BE109" i="44"/>
  <c r="Y109" i="44" s="1"/>
  <c r="AO109" i="44" s="1"/>
  <c r="BE85" i="44"/>
  <c r="Y85" i="44" s="1"/>
  <c r="AO85" i="44" s="1"/>
  <c r="BE104" i="44"/>
  <c r="Y104" i="44" s="1"/>
  <c r="AO104" i="44" s="1"/>
  <c r="BE27" i="44"/>
  <c r="Y27" i="44" s="1"/>
  <c r="AO27" i="44" s="1"/>
  <c r="BE205" i="44"/>
  <c r="Y205" i="44" s="1"/>
  <c r="AO205" i="44" s="1"/>
  <c r="BE98" i="44"/>
  <c r="Y98" i="44" s="1"/>
  <c r="AO98" i="44" s="1"/>
  <c r="BE40" i="44"/>
  <c r="Y40" i="44" s="1"/>
  <c r="AO40" i="44" s="1"/>
  <c r="BE38" i="44"/>
  <c r="Y38" i="44" s="1"/>
  <c r="AO38" i="44" s="1"/>
  <c r="BE146" i="44"/>
  <c r="Y146" i="44" s="1"/>
  <c r="AO146" i="44" s="1"/>
  <c r="BE132" i="44"/>
  <c r="Y132" i="44" s="1"/>
  <c r="AO132" i="44" s="1"/>
  <c r="BE165" i="44"/>
  <c r="Y165" i="44" s="1"/>
  <c r="AO165" i="44" s="1"/>
  <c r="BE197" i="44"/>
  <c r="Y197" i="44" s="1"/>
  <c r="AO197" i="44" s="1"/>
  <c r="BE69" i="44"/>
  <c r="Y69" i="44" s="1"/>
  <c r="AO69" i="44" s="1"/>
  <c r="BE175" i="44"/>
  <c r="Y175" i="44" s="1"/>
  <c r="AO175" i="44" s="1"/>
  <c r="BE151" i="44"/>
  <c r="Y151" i="44" s="1"/>
  <c r="AO151" i="44" s="1"/>
  <c r="BE41" i="44"/>
  <c r="Y41" i="44" s="1"/>
  <c r="AO41" i="44" s="1"/>
  <c r="BE187" i="44"/>
  <c r="Y187" i="44" s="1"/>
  <c r="AO187" i="44" s="1"/>
  <c r="BE46" i="44"/>
  <c r="Y46" i="44" s="1"/>
  <c r="AO46" i="44" s="1"/>
  <c r="BE119" i="44"/>
  <c r="Y119" i="44" s="1"/>
  <c r="AO119" i="44" s="1"/>
  <c r="BE117" i="44"/>
  <c r="Y117" i="44" s="1"/>
  <c r="AO117" i="44" s="1"/>
  <c r="BE43" i="44"/>
  <c r="Y43" i="44" s="1"/>
  <c r="AO43" i="44" s="1"/>
  <c r="BE125" i="44"/>
  <c r="Y125" i="44" s="1"/>
  <c r="AO125" i="44" s="1"/>
  <c r="BE99" i="44"/>
  <c r="Y99" i="44" s="1"/>
  <c r="AO99" i="44" s="1"/>
  <c r="BE94" i="44"/>
  <c r="Y94" i="44" s="1"/>
  <c r="AO94" i="44" s="1"/>
  <c r="BE160" i="44"/>
  <c r="Y160" i="44" s="1"/>
  <c r="AO160" i="44" s="1"/>
  <c r="BE110" i="44"/>
  <c r="Y110" i="44" s="1"/>
  <c r="AO110" i="44" s="1"/>
  <c r="BE88" i="44"/>
  <c r="Y88" i="44" s="1"/>
  <c r="AO88" i="44" s="1"/>
  <c r="BE101" i="44"/>
  <c r="Y101" i="44" s="1"/>
  <c r="AO101" i="44" s="1"/>
  <c r="BE198" i="44"/>
  <c r="Y198" i="44" s="1"/>
  <c r="AO198" i="44" s="1"/>
  <c r="BE67" i="44"/>
  <c r="Y67" i="44" s="1"/>
  <c r="AO67" i="44" s="1"/>
  <c r="BE195" i="44"/>
  <c r="Y195" i="44" s="1"/>
  <c r="AO195" i="44" s="1"/>
  <c r="BE214" i="44"/>
  <c r="Y214" i="44" s="1"/>
  <c r="AO214" i="44" s="1"/>
  <c r="BE213" i="44"/>
  <c r="Y213" i="44" s="1"/>
  <c r="AO213" i="44" s="1"/>
  <c r="BE29" i="44"/>
  <c r="Y29" i="44" s="1"/>
  <c r="AO29" i="44" s="1"/>
  <c r="BE154" i="44"/>
  <c r="Y154" i="44" s="1"/>
  <c r="AO154" i="44" s="1"/>
  <c r="BE96" i="44"/>
  <c r="Y96" i="44" s="1"/>
  <c r="AO96" i="44" s="1"/>
  <c r="BE32" i="44"/>
  <c r="Y32" i="44" s="1"/>
  <c r="AO32" i="44" s="1"/>
  <c r="BE206" i="44"/>
  <c r="Y206" i="44" s="1"/>
  <c r="AO206" i="44" s="1"/>
  <c r="BE121" i="44"/>
  <c r="Y121" i="44" s="1"/>
  <c r="AO121" i="44" s="1"/>
  <c r="BE196" i="44"/>
  <c r="Y196" i="44" s="1"/>
  <c r="AO196" i="44" s="1"/>
  <c r="BE184" i="44"/>
  <c r="Y184" i="44" s="1"/>
  <c r="AO184" i="44" s="1"/>
  <c r="BE130" i="44"/>
  <c r="Y130" i="44" s="1"/>
  <c r="AO130" i="44" s="1"/>
  <c r="BE131" i="44"/>
  <c r="Y131" i="44" s="1"/>
  <c r="AO131" i="44" s="1"/>
  <c r="BE137" i="44"/>
  <c r="Y137" i="44" s="1"/>
  <c r="AO137" i="44" s="1"/>
  <c r="BE107" i="44"/>
  <c r="Y107" i="44" s="1"/>
  <c r="AO107" i="44" s="1"/>
  <c r="BE191" i="44"/>
  <c r="Y191" i="44" s="1"/>
  <c r="AO191" i="44" s="1"/>
  <c r="BE63" i="44"/>
  <c r="Y63" i="44" s="1"/>
  <c r="AO63" i="44" s="1"/>
  <c r="BE148" i="44"/>
  <c r="Y148" i="44" s="1"/>
  <c r="AO148" i="44" s="1"/>
  <c r="BE210" i="44"/>
  <c r="Y210" i="44" s="1"/>
  <c r="AO210" i="44" s="1"/>
  <c r="BE93" i="44"/>
  <c r="Y93" i="44" s="1"/>
  <c r="AO93" i="44" s="1"/>
  <c r="BE100" i="44"/>
  <c r="Y100" i="44" s="1"/>
  <c r="AO100" i="44" s="1"/>
  <c r="BE161" i="44"/>
  <c r="Y161" i="44" s="1"/>
  <c r="AO161" i="44" s="1"/>
  <c r="BE124" i="44"/>
  <c r="Y124" i="44" s="1"/>
  <c r="AO124" i="44" s="1"/>
  <c r="BE86" i="44"/>
  <c r="Y86" i="44" s="1"/>
  <c r="AO86" i="44" s="1"/>
  <c r="BE102" i="44"/>
  <c r="Y102" i="44" s="1"/>
  <c r="AO102" i="44" s="1"/>
  <c r="BE116" i="44"/>
  <c r="Y116" i="44" s="1"/>
  <c r="AO116" i="44" s="1"/>
  <c r="BE186" i="44"/>
  <c r="Y186" i="44" s="1"/>
  <c r="AO186" i="44" s="1"/>
  <c r="BD117" i="44"/>
  <c r="X117" i="44" s="1"/>
  <c r="AN117" i="44" s="1"/>
  <c r="BD166" i="44"/>
  <c r="X166" i="44" s="1"/>
  <c r="AN166" i="44" s="1"/>
  <c r="BD111" i="44"/>
  <c r="X111" i="44" s="1"/>
  <c r="AN111" i="44" s="1"/>
  <c r="BD179" i="44"/>
  <c r="X179" i="44" s="1"/>
  <c r="AN179" i="44" s="1"/>
  <c r="BD127" i="44"/>
  <c r="X127" i="44" s="1"/>
  <c r="AN127" i="44" s="1"/>
  <c r="BD91" i="44"/>
  <c r="X91" i="44" s="1"/>
  <c r="AN91" i="44" s="1"/>
  <c r="BD54" i="44"/>
  <c r="X54" i="44" s="1"/>
  <c r="AN54" i="44" s="1"/>
  <c r="BD151" i="44"/>
  <c r="X151" i="44" s="1"/>
  <c r="AN151" i="44" s="1"/>
  <c r="BB66" i="44"/>
  <c r="V66" i="44" s="1"/>
  <c r="AL66" i="44" s="1"/>
  <c r="BB117" i="44"/>
  <c r="V117" i="44" s="1"/>
  <c r="AL117" i="44" s="1"/>
  <c r="BB70" i="44"/>
  <c r="V70" i="44" s="1"/>
  <c r="AL70" i="44" s="1"/>
  <c r="BB131" i="44"/>
  <c r="V131" i="44" s="1"/>
  <c r="AL131" i="44" s="1"/>
  <c r="BB59" i="44"/>
  <c r="V59" i="44" s="1"/>
  <c r="AL59" i="44" s="1"/>
  <c r="BB189" i="44"/>
  <c r="V189" i="44" s="1"/>
  <c r="AL189" i="44" s="1"/>
  <c r="BB57" i="44"/>
  <c r="V57" i="44" s="1"/>
  <c r="AL57" i="44" s="1"/>
  <c r="BB169" i="44"/>
  <c r="V169" i="44" s="1"/>
  <c r="AL169" i="44" s="1"/>
  <c r="BB79" i="44"/>
  <c r="V79" i="44" s="1"/>
  <c r="AL79" i="44" s="1"/>
  <c r="BB111" i="44"/>
  <c r="V111" i="44" s="1"/>
  <c r="AL111" i="44" s="1"/>
  <c r="BB113" i="44"/>
  <c r="V113" i="44" s="1"/>
  <c r="AL113" i="44" s="1"/>
  <c r="BB145" i="44"/>
  <c r="V145" i="44" s="1"/>
  <c r="AL145" i="44" s="1"/>
  <c r="BD145" i="44"/>
  <c r="X145" i="44" s="1"/>
  <c r="AN145" i="44" s="1"/>
  <c r="BD148" i="44"/>
  <c r="X148" i="44" s="1"/>
  <c r="AN148" i="44" s="1"/>
  <c r="BD195" i="44"/>
  <c r="X195" i="44" s="1"/>
  <c r="AN195" i="44" s="1"/>
  <c r="BD43" i="44"/>
  <c r="X43" i="44" s="1"/>
  <c r="AN43" i="44" s="1"/>
  <c r="BD134" i="44"/>
  <c r="X134" i="44" s="1"/>
  <c r="AN134" i="44" s="1"/>
  <c r="BD204" i="44"/>
  <c r="X204" i="44" s="1"/>
  <c r="AN204" i="44" s="1"/>
  <c r="BD171" i="44"/>
  <c r="X171" i="44" s="1"/>
  <c r="AN171" i="44" s="1"/>
  <c r="BD74" i="44"/>
  <c r="X74" i="44" s="1"/>
  <c r="AN74" i="44" s="1"/>
  <c r="BB56" i="44"/>
  <c r="V56" i="44" s="1"/>
  <c r="AL56" i="44" s="1"/>
  <c r="BB122" i="44"/>
  <c r="V122" i="44" s="1"/>
  <c r="AL122" i="44" s="1"/>
  <c r="BB180" i="44"/>
  <c r="V180" i="44" s="1"/>
  <c r="AL180" i="44" s="1"/>
  <c r="BB90" i="44"/>
  <c r="V90" i="44" s="1"/>
  <c r="AL90" i="44" s="1"/>
  <c r="BB152" i="44"/>
  <c r="V152" i="44" s="1"/>
  <c r="AL152" i="44" s="1"/>
  <c r="BB188" i="44"/>
  <c r="V188" i="44" s="1"/>
  <c r="AL188" i="44" s="1"/>
  <c r="BB54" i="44"/>
  <c r="V54" i="44" s="1"/>
  <c r="AL54" i="44" s="1"/>
  <c r="BB165" i="44"/>
  <c r="V165" i="44" s="1"/>
  <c r="AL165" i="44" s="1"/>
  <c r="BB212" i="44"/>
  <c r="V212" i="44" s="1"/>
  <c r="AL212" i="44" s="1"/>
  <c r="BB108" i="44"/>
  <c r="V108" i="44" s="1"/>
  <c r="AL108" i="44" s="1"/>
  <c r="BB133" i="44"/>
  <c r="V133" i="44" s="1"/>
  <c r="AL133" i="44" s="1"/>
  <c r="BB27" i="44"/>
  <c r="V27" i="44" s="1"/>
  <c r="AL27" i="44" s="1"/>
  <c r="BD196" i="44"/>
  <c r="X196" i="44" s="1"/>
  <c r="AN196" i="44" s="1"/>
  <c r="BD47" i="44"/>
  <c r="X47" i="44" s="1"/>
  <c r="AN47" i="44" s="1"/>
  <c r="BD33" i="44"/>
  <c r="X33" i="44" s="1"/>
  <c r="AN33" i="44" s="1"/>
  <c r="BD89" i="44"/>
  <c r="X89" i="44" s="1"/>
  <c r="AN89" i="44" s="1"/>
  <c r="BD102" i="44"/>
  <c r="X102" i="44" s="1"/>
  <c r="AN102" i="44" s="1"/>
  <c r="BD160" i="44"/>
  <c r="X160" i="44" s="1"/>
  <c r="AN160" i="44" s="1"/>
  <c r="BD34" i="44"/>
  <c r="X34" i="44" s="1"/>
  <c r="AN34" i="44" s="1"/>
  <c r="BD77" i="44"/>
  <c r="X77" i="44" s="1"/>
  <c r="AN77" i="44" s="1"/>
  <c r="BD70" i="44"/>
  <c r="X70" i="44" s="1"/>
  <c r="AN70" i="44" s="1"/>
  <c r="BD101" i="44"/>
  <c r="X101" i="44" s="1"/>
  <c r="AN101" i="44" s="1"/>
  <c r="BD191" i="44"/>
  <c r="X191" i="44" s="1"/>
  <c r="AN191" i="44" s="1"/>
  <c r="BD85" i="44"/>
  <c r="X85" i="44" s="1"/>
  <c r="AN85" i="44" s="1"/>
  <c r="BD180" i="44"/>
  <c r="X180" i="44" s="1"/>
  <c r="AN180" i="44" s="1"/>
  <c r="BD73" i="44"/>
  <c r="X73" i="44" s="1"/>
  <c r="AN73" i="44" s="1"/>
  <c r="BB214" i="44"/>
  <c r="V214" i="44" s="1"/>
  <c r="AL214" i="44" s="1"/>
  <c r="BB104" i="44"/>
  <c r="V104" i="44" s="1"/>
  <c r="AL104" i="44" s="1"/>
  <c r="BB29" i="44"/>
  <c r="V29" i="44" s="1"/>
  <c r="AL29" i="44" s="1"/>
  <c r="BB158" i="44"/>
  <c r="V158" i="44" s="1"/>
  <c r="AL158" i="44" s="1"/>
  <c r="BB87" i="44"/>
  <c r="V87" i="44" s="1"/>
  <c r="AL87" i="44" s="1"/>
  <c r="BB73" i="44"/>
  <c r="V73" i="44" s="1"/>
  <c r="AL73" i="44" s="1"/>
  <c r="BB124" i="44"/>
  <c r="V124" i="44" s="1"/>
  <c r="AL124" i="44" s="1"/>
  <c r="BB203" i="44"/>
  <c r="V203" i="44" s="1"/>
  <c r="AL203" i="44" s="1"/>
  <c r="BB185" i="44"/>
  <c r="V185" i="44" s="1"/>
  <c r="AL185" i="44" s="1"/>
  <c r="BB68" i="44"/>
  <c r="V68" i="44" s="1"/>
  <c r="AL68" i="44" s="1"/>
  <c r="BB77" i="44"/>
  <c r="V77" i="44" s="1"/>
  <c r="AL77" i="44" s="1"/>
  <c r="BB32" i="44"/>
  <c r="V32" i="44" s="1"/>
  <c r="AL32" i="44" s="1"/>
  <c r="BB166" i="44"/>
  <c r="V166" i="44" s="1"/>
  <c r="AL166" i="44" s="1"/>
  <c r="AZ99" i="44"/>
  <c r="T99" i="44" s="1"/>
  <c r="AJ99" i="44" s="1"/>
  <c r="BA216" i="44"/>
  <c r="U216" i="44" s="1"/>
  <c r="AK216" i="44" s="1"/>
  <c r="BA193" i="44"/>
  <c r="U193" i="44" s="1"/>
  <c r="AK193" i="44" s="1"/>
  <c r="BA43" i="44"/>
  <c r="U43" i="44" s="1"/>
  <c r="AK43" i="44" s="1"/>
  <c r="BA150" i="44"/>
  <c r="U150" i="44" s="1"/>
  <c r="AK150" i="44" s="1"/>
  <c r="BA95" i="44"/>
  <c r="U95" i="44" s="1"/>
  <c r="AK95" i="44" s="1"/>
  <c r="BA108" i="44"/>
  <c r="U108" i="44" s="1"/>
  <c r="AK108" i="44" s="1"/>
  <c r="BA57" i="44"/>
  <c r="U57" i="44" s="1"/>
  <c r="AK57" i="44" s="1"/>
  <c r="BA51" i="44"/>
  <c r="U51" i="44" s="1"/>
  <c r="AK51" i="44" s="1"/>
  <c r="BA88" i="44"/>
  <c r="U88" i="44" s="1"/>
  <c r="AK88" i="44" s="1"/>
  <c r="BA117" i="44"/>
  <c r="U117" i="44" s="1"/>
  <c r="AK117" i="44" s="1"/>
  <c r="BA29" i="44"/>
  <c r="U29" i="44" s="1"/>
  <c r="AK29" i="44" s="1"/>
  <c r="BA109" i="44"/>
  <c r="U109" i="44" s="1"/>
  <c r="AK109" i="44" s="1"/>
  <c r="BA31" i="44"/>
  <c r="U31" i="44" s="1"/>
  <c r="AK31" i="44" s="1"/>
  <c r="BA131" i="44"/>
  <c r="U131" i="44" s="1"/>
  <c r="AK131" i="44" s="1"/>
  <c r="BA128" i="44"/>
  <c r="U128" i="44" s="1"/>
  <c r="AK128" i="44" s="1"/>
  <c r="BA203" i="44"/>
  <c r="U203" i="44" s="1"/>
  <c r="AK203" i="44" s="1"/>
  <c r="BA191" i="44"/>
  <c r="U191" i="44" s="1"/>
  <c r="AK191" i="44" s="1"/>
  <c r="BA73" i="44"/>
  <c r="U73" i="44" s="1"/>
  <c r="AK73" i="44" s="1"/>
  <c r="BA122" i="44"/>
  <c r="U122" i="44" s="1"/>
  <c r="AK122" i="44" s="1"/>
  <c r="BA119" i="44"/>
  <c r="U119" i="44" s="1"/>
  <c r="AK119" i="44" s="1"/>
  <c r="BA67" i="44"/>
  <c r="U67" i="44" s="1"/>
  <c r="AK67" i="44" s="1"/>
  <c r="BA70" i="44"/>
  <c r="U70" i="44" s="1"/>
  <c r="AK70" i="44" s="1"/>
  <c r="BA62" i="44"/>
  <c r="U62" i="44" s="1"/>
  <c r="AK62" i="44" s="1"/>
  <c r="BA78" i="44"/>
  <c r="U78" i="44" s="1"/>
  <c r="AK78" i="44" s="1"/>
  <c r="BA176" i="44"/>
  <c r="U176" i="44" s="1"/>
  <c r="AK176" i="44" s="1"/>
  <c r="BA154" i="44"/>
  <c r="U154" i="44" s="1"/>
  <c r="AK154" i="44" s="1"/>
  <c r="BA186" i="44"/>
  <c r="U186" i="44" s="1"/>
  <c r="AK186" i="44" s="1"/>
  <c r="BA204" i="44"/>
  <c r="U204" i="44" s="1"/>
  <c r="AK204" i="44" s="1"/>
  <c r="BA140" i="44"/>
  <c r="U140" i="44" s="1"/>
  <c r="AK140" i="44" s="1"/>
  <c r="BA130" i="44"/>
  <c r="U130" i="44" s="1"/>
  <c r="AK130" i="44" s="1"/>
  <c r="BA212" i="44"/>
  <c r="U212" i="44" s="1"/>
  <c r="AK212" i="44" s="1"/>
  <c r="BA213" i="44"/>
  <c r="U213" i="44" s="1"/>
  <c r="AK213" i="44" s="1"/>
  <c r="BA56" i="44"/>
  <c r="U56" i="44" s="1"/>
  <c r="AK56" i="44" s="1"/>
  <c r="BA138" i="44"/>
  <c r="U138" i="44" s="1"/>
  <c r="AK138" i="44" s="1"/>
  <c r="BA184" i="44"/>
  <c r="U184" i="44" s="1"/>
  <c r="AK184" i="44" s="1"/>
  <c r="BA55" i="44"/>
  <c r="U55" i="44" s="1"/>
  <c r="AK55" i="44" s="1"/>
  <c r="BA113" i="44"/>
  <c r="U113" i="44" s="1"/>
  <c r="AK113" i="44" s="1"/>
  <c r="BA40" i="44"/>
  <c r="U40" i="44" s="1"/>
  <c r="AK40" i="44" s="1"/>
  <c r="BA175" i="44"/>
  <c r="U175" i="44" s="1"/>
  <c r="AK175" i="44" s="1"/>
  <c r="BA30" i="44"/>
  <c r="U30" i="44" s="1"/>
  <c r="AK30" i="44" s="1"/>
  <c r="BA141" i="44"/>
  <c r="U141" i="44" s="1"/>
  <c r="AK141" i="44" s="1"/>
  <c r="BA105" i="44"/>
  <c r="U105" i="44" s="1"/>
  <c r="AK105" i="44" s="1"/>
  <c r="BA183" i="44"/>
  <c r="U183" i="44" s="1"/>
  <c r="AK183" i="44" s="1"/>
  <c r="BA142" i="44"/>
  <c r="U142" i="44" s="1"/>
  <c r="AK142" i="44" s="1"/>
  <c r="BA125" i="44"/>
  <c r="U125" i="44" s="1"/>
  <c r="AK125" i="44" s="1"/>
  <c r="BA116" i="44"/>
  <c r="U116" i="44" s="1"/>
  <c r="AK116" i="44" s="1"/>
  <c r="BA89" i="44"/>
  <c r="U89" i="44" s="1"/>
  <c r="AK89" i="44" s="1"/>
  <c r="AZ219" i="44"/>
  <c r="T219" i="44" s="1"/>
  <c r="AJ219" i="44" s="1"/>
  <c r="AZ44" i="44"/>
  <c r="T44" i="44" s="1"/>
  <c r="AJ44" i="44" s="1"/>
  <c r="AZ159" i="44"/>
  <c r="T159" i="44" s="1"/>
  <c r="AJ159" i="44" s="1"/>
  <c r="AZ196" i="44"/>
  <c r="T196" i="44" s="1"/>
  <c r="AJ196" i="44" s="1"/>
  <c r="AZ41" i="44"/>
  <c r="T41" i="44" s="1"/>
  <c r="AJ41" i="44" s="1"/>
  <c r="AZ167" i="44"/>
  <c r="T167" i="44" s="1"/>
  <c r="AJ167" i="44" s="1"/>
  <c r="AZ132" i="44"/>
  <c r="T132" i="44" s="1"/>
  <c r="AJ132" i="44" s="1"/>
  <c r="AZ81" i="44"/>
  <c r="T81" i="44" s="1"/>
  <c r="AJ81" i="44" s="1"/>
  <c r="AZ119" i="44"/>
  <c r="T119" i="44" s="1"/>
  <c r="AJ119" i="44" s="1"/>
  <c r="AZ49" i="44"/>
  <c r="T49" i="44" s="1"/>
  <c r="AJ49" i="44" s="1"/>
  <c r="AZ149" i="44"/>
  <c r="T149" i="44" s="1"/>
  <c r="AJ149" i="44" s="1"/>
  <c r="AZ50" i="44"/>
  <c r="T50" i="44" s="1"/>
  <c r="AJ50" i="44" s="1"/>
  <c r="AZ114" i="44"/>
  <c r="T114" i="44" s="1"/>
  <c r="AJ114" i="44" s="1"/>
  <c r="AZ80" i="44"/>
  <c r="T80" i="44" s="1"/>
  <c r="AJ80" i="44" s="1"/>
  <c r="AZ160" i="44"/>
  <c r="T160" i="44" s="1"/>
  <c r="AJ160" i="44" s="1"/>
  <c r="AZ212" i="44"/>
  <c r="T212" i="44" s="1"/>
  <c r="AJ212" i="44" s="1"/>
  <c r="AZ106" i="44"/>
  <c r="T106" i="44" s="1"/>
  <c r="AJ106" i="44" s="1"/>
  <c r="AZ43" i="44"/>
  <c r="T43" i="44" s="1"/>
  <c r="AJ43" i="44" s="1"/>
  <c r="AZ124" i="44"/>
  <c r="T124" i="44" s="1"/>
  <c r="AJ124" i="44" s="1"/>
  <c r="AZ86" i="44"/>
  <c r="T86" i="44" s="1"/>
  <c r="AJ86" i="44" s="1"/>
  <c r="AZ52" i="44"/>
  <c r="T52" i="44" s="1"/>
  <c r="AJ52" i="44" s="1"/>
  <c r="AZ180" i="44"/>
  <c r="T180" i="44" s="1"/>
  <c r="AJ180" i="44" s="1"/>
  <c r="AZ173" i="44"/>
  <c r="T173" i="44" s="1"/>
  <c r="AJ173" i="44" s="1"/>
  <c r="AZ112" i="44"/>
  <c r="T112" i="44" s="1"/>
  <c r="AJ112" i="44" s="1"/>
  <c r="AZ70" i="44"/>
  <c r="T70" i="44" s="1"/>
  <c r="AJ70" i="44" s="1"/>
  <c r="AZ32" i="44"/>
  <c r="T32" i="44" s="1"/>
  <c r="AJ32" i="44" s="1"/>
  <c r="AZ137" i="44"/>
  <c r="T137" i="44" s="1"/>
  <c r="AJ137" i="44" s="1"/>
  <c r="AZ195" i="44"/>
  <c r="T195" i="44" s="1"/>
  <c r="AJ195" i="44" s="1"/>
  <c r="AZ133" i="44"/>
  <c r="T133" i="44" s="1"/>
  <c r="AJ133" i="44" s="1"/>
  <c r="AZ169" i="44"/>
  <c r="T169" i="44" s="1"/>
  <c r="AJ169" i="44" s="1"/>
  <c r="AZ118" i="44"/>
  <c r="T118" i="44" s="1"/>
  <c r="AJ118" i="44" s="1"/>
  <c r="AZ198" i="44"/>
  <c r="T198" i="44" s="1"/>
  <c r="AJ198" i="44" s="1"/>
  <c r="AZ217" i="44"/>
  <c r="T217" i="44" s="1"/>
  <c r="AJ217" i="44" s="1"/>
  <c r="AZ204" i="44"/>
  <c r="T204" i="44" s="1"/>
  <c r="AJ204" i="44" s="1"/>
  <c r="AZ174" i="44"/>
  <c r="T174" i="44" s="1"/>
  <c r="AJ174" i="44" s="1"/>
  <c r="AZ107" i="44"/>
  <c r="T107" i="44" s="1"/>
  <c r="AJ107" i="44" s="1"/>
  <c r="AZ131" i="44"/>
  <c r="T131" i="44" s="1"/>
  <c r="AJ131" i="44" s="1"/>
  <c r="AZ171" i="44"/>
  <c r="T171" i="44" s="1"/>
  <c r="AJ171" i="44" s="1"/>
  <c r="AZ214" i="44"/>
  <c r="T214" i="44" s="1"/>
  <c r="AJ214" i="44" s="1"/>
  <c r="AZ55" i="44"/>
  <c r="T55" i="44" s="1"/>
  <c r="AJ55" i="44" s="1"/>
  <c r="AZ128" i="44"/>
  <c r="T128" i="44" s="1"/>
  <c r="AJ128" i="44" s="1"/>
  <c r="AZ187" i="44"/>
  <c r="T187" i="44" s="1"/>
  <c r="AJ187" i="44" s="1"/>
  <c r="AZ150" i="44"/>
  <c r="T150" i="44" s="1"/>
  <c r="AJ150" i="44" s="1"/>
  <c r="AZ51" i="44"/>
  <c r="T51" i="44" s="1"/>
  <c r="AJ51" i="44" s="1"/>
  <c r="AZ129" i="44"/>
  <c r="T129" i="44" s="1"/>
  <c r="AJ129" i="44" s="1"/>
  <c r="AZ39" i="44"/>
  <c r="T39" i="44" s="1"/>
  <c r="AJ39" i="44" s="1"/>
  <c r="AZ148" i="44"/>
  <c r="T148" i="44" s="1"/>
  <c r="AJ148" i="44" s="1"/>
  <c r="AZ170" i="44"/>
  <c r="T170" i="44" s="1"/>
  <c r="AJ170" i="44" s="1"/>
  <c r="BI212" i="44"/>
  <c r="AC212" i="44" s="1"/>
  <c r="AS212" i="44" s="1"/>
  <c r="BI121" i="44"/>
  <c r="AC121" i="44" s="1"/>
  <c r="AS121" i="44" s="1"/>
  <c r="BI165" i="44"/>
  <c r="AC165" i="44" s="1"/>
  <c r="AS165" i="44" s="1"/>
  <c r="BI188" i="44"/>
  <c r="AC188" i="44" s="1"/>
  <c r="AS188" i="44" s="1"/>
  <c r="BI113" i="44"/>
  <c r="AC113" i="44" s="1"/>
  <c r="AS113" i="44" s="1"/>
  <c r="BI183" i="44"/>
  <c r="AC183" i="44" s="1"/>
  <c r="AS183" i="44" s="1"/>
  <c r="BI105" i="44"/>
  <c r="AC105" i="44" s="1"/>
  <c r="AS105" i="44" s="1"/>
  <c r="BI42" i="44"/>
  <c r="AC42" i="44" s="1"/>
  <c r="AS42" i="44" s="1"/>
  <c r="BI129" i="44"/>
  <c r="AC129" i="44" s="1"/>
  <c r="AS129" i="44" s="1"/>
  <c r="BI187" i="44"/>
  <c r="AC187" i="44" s="1"/>
  <c r="AS187" i="44" s="1"/>
  <c r="BI201" i="44"/>
  <c r="AC201" i="44" s="1"/>
  <c r="AS201" i="44" s="1"/>
  <c r="BI185" i="44"/>
  <c r="AC185" i="44" s="1"/>
  <c r="AS185" i="44" s="1"/>
  <c r="BI68" i="44"/>
  <c r="AC68" i="44" s="1"/>
  <c r="AS68" i="44" s="1"/>
  <c r="BI210" i="44"/>
  <c r="AC210" i="44" s="1"/>
  <c r="AS210" i="44" s="1"/>
  <c r="BI56" i="44"/>
  <c r="AC56" i="44" s="1"/>
  <c r="AS56" i="44" s="1"/>
  <c r="BI119" i="44"/>
  <c r="AC119" i="44" s="1"/>
  <c r="AS119" i="44" s="1"/>
  <c r="BI87" i="44"/>
  <c r="AC87" i="44" s="1"/>
  <c r="AS87" i="44" s="1"/>
  <c r="BI33" i="44"/>
  <c r="AC33" i="44" s="1"/>
  <c r="AS33" i="44" s="1"/>
  <c r="BI204" i="44"/>
  <c r="AC204" i="44" s="1"/>
  <c r="AS204" i="44" s="1"/>
  <c r="BI214" i="44"/>
  <c r="AC214" i="44" s="1"/>
  <c r="AS214" i="44" s="1"/>
  <c r="BI34" i="44"/>
  <c r="AC34" i="44" s="1"/>
  <c r="AS34" i="44" s="1"/>
  <c r="BI155" i="44"/>
  <c r="AC155" i="44" s="1"/>
  <c r="AS155" i="44" s="1"/>
  <c r="BI133" i="44"/>
  <c r="AC133" i="44" s="1"/>
  <c r="AS133" i="44" s="1"/>
  <c r="BI101" i="44"/>
  <c r="AC101" i="44" s="1"/>
  <c r="AS101" i="44" s="1"/>
  <c r="BI59" i="44"/>
  <c r="AC59" i="44" s="1"/>
  <c r="AS59" i="44" s="1"/>
  <c r="BI203" i="44"/>
  <c r="AC203" i="44" s="1"/>
  <c r="AS203" i="44" s="1"/>
  <c r="BI202" i="44"/>
  <c r="AC202" i="44" s="1"/>
  <c r="AS202" i="44" s="1"/>
  <c r="BI64" i="44"/>
  <c r="AC64" i="44" s="1"/>
  <c r="AS64" i="44" s="1"/>
  <c r="BI123" i="44"/>
  <c r="AC123" i="44" s="1"/>
  <c r="AS123" i="44" s="1"/>
  <c r="BI91" i="44"/>
  <c r="AC91" i="44" s="1"/>
  <c r="AS91" i="44" s="1"/>
  <c r="BI41" i="44"/>
  <c r="AC41" i="44" s="1"/>
  <c r="AS41" i="44" s="1"/>
  <c r="BI166" i="44"/>
  <c r="AC166" i="44" s="1"/>
  <c r="AS166" i="44" s="1"/>
  <c r="BI158" i="44"/>
  <c r="AC158" i="44" s="1"/>
  <c r="AS158" i="44" s="1"/>
  <c r="BI150" i="44"/>
  <c r="AC150" i="44" s="1"/>
  <c r="AS150" i="44" s="1"/>
  <c r="BI142" i="44"/>
  <c r="AC142" i="44" s="1"/>
  <c r="AS142" i="44" s="1"/>
  <c r="BI134" i="44"/>
  <c r="AC134" i="44" s="1"/>
  <c r="AS134" i="44" s="1"/>
  <c r="BI126" i="44"/>
  <c r="AC126" i="44" s="1"/>
  <c r="AS126" i="44" s="1"/>
  <c r="BI118" i="44"/>
  <c r="AC118" i="44" s="1"/>
  <c r="AS118" i="44" s="1"/>
  <c r="BI110" i="44"/>
  <c r="AC110" i="44" s="1"/>
  <c r="AS110" i="44" s="1"/>
  <c r="BI102" i="44"/>
  <c r="AC102" i="44" s="1"/>
  <c r="AS102" i="44" s="1"/>
  <c r="BI94" i="44"/>
  <c r="AC94" i="44" s="1"/>
  <c r="AS94" i="44" s="1"/>
  <c r="BI86" i="44"/>
  <c r="AC86" i="44" s="1"/>
  <c r="AS86" i="44" s="1"/>
  <c r="BI77" i="44"/>
  <c r="AC77" i="44" s="1"/>
  <c r="AS77" i="44" s="1"/>
  <c r="BI61" i="44"/>
  <c r="AC61" i="44" s="1"/>
  <c r="AS61" i="44" s="1"/>
  <c r="BI44" i="44"/>
  <c r="AC44" i="44" s="1"/>
  <c r="AS44" i="44" s="1"/>
  <c r="BI39" i="44"/>
  <c r="AC39" i="44" s="1"/>
  <c r="AS39" i="44" s="1"/>
  <c r="BK213" i="44"/>
  <c r="AE213" i="44" s="1"/>
  <c r="AU213" i="44" s="1"/>
  <c r="BK206" i="44"/>
  <c r="AE206" i="44" s="1"/>
  <c r="AU206" i="44" s="1"/>
  <c r="BK77" i="44"/>
  <c r="AE77" i="44" s="1"/>
  <c r="AU77" i="44" s="1"/>
  <c r="BK66" i="44"/>
  <c r="AE66" i="44" s="1"/>
  <c r="AU66" i="44" s="1"/>
  <c r="BK48" i="44"/>
  <c r="AE48" i="44" s="1"/>
  <c r="AU48" i="44" s="1"/>
  <c r="BK108" i="44"/>
  <c r="AE108" i="44" s="1"/>
  <c r="AU108" i="44" s="1"/>
  <c r="BK59" i="44"/>
  <c r="AE59" i="44" s="1"/>
  <c r="AU59" i="44" s="1"/>
  <c r="BK183" i="44"/>
  <c r="AE183" i="44" s="1"/>
  <c r="AU183" i="44" s="1"/>
  <c r="BK40" i="44"/>
  <c r="AE40" i="44" s="1"/>
  <c r="AU40" i="44" s="1"/>
  <c r="BK55" i="44"/>
  <c r="AE55" i="44" s="1"/>
  <c r="AU55" i="44" s="1"/>
  <c r="BK37" i="44"/>
  <c r="AE37" i="44" s="1"/>
  <c r="AU37" i="44" s="1"/>
  <c r="BK144" i="44"/>
  <c r="AE144" i="44" s="1"/>
  <c r="AU144" i="44" s="1"/>
  <c r="BK98" i="44"/>
  <c r="AE98" i="44" s="1"/>
  <c r="AU98" i="44" s="1"/>
  <c r="BK121" i="44"/>
  <c r="AE121" i="44" s="1"/>
  <c r="AU121" i="44" s="1"/>
  <c r="BK215" i="44"/>
  <c r="AE215" i="44" s="1"/>
  <c r="AU215" i="44" s="1"/>
  <c r="BK198" i="44"/>
  <c r="AE198" i="44" s="1"/>
  <c r="AU198" i="44" s="1"/>
  <c r="BK28" i="44"/>
  <c r="AE28" i="44" s="1"/>
  <c r="AU28" i="44" s="1"/>
  <c r="BK184" i="44"/>
  <c r="AE184" i="44" s="1"/>
  <c r="AU184" i="44" s="1"/>
  <c r="BK165" i="44"/>
  <c r="AE165" i="44" s="1"/>
  <c r="AU165" i="44" s="1"/>
  <c r="BK80" i="44"/>
  <c r="AE80" i="44" s="1"/>
  <c r="AU80" i="44" s="1"/>
  <c r="BK137" i="44"/>
  <c r="AE137" i="44" s="1"/>
  <c r="AU137" i="44" s="1"/>
  <c r="BK180" i="44"/>
  <c r="AE180" i="44" s="1"/>
  <c r="AU180" i="44" s="1"/>
  <c r="BK159" i="44"/>
  <c r="AE159" i="44" s="1"/>
  <c r="AU159" i="44" s="1"/>
  <c r="BK74" i="44"/>
  <c r="AE74" i="44" s="1"/>
  <c r="AU74" i="44" s="1"/>
  <c r="BK200" i="44"/>
  <c r="AE200" i="44" s="1"/>
  <c r="AU200" i="44" s="1"/>
  <c r="BK138" i="44"/>
  <c r="AE138" i="44" s="1"/>
  <c r="AU138" i="44" s="1"/>
  <c r="BK64" i="44"/>
  <c r="AE64" i="44" s="1"/>
  <c r="AU64" i="44" s="1"/>
  <c r="BK125" i="44"/>
  <c r="AE125" i="44" s="1"/>
  <c r="AU125" i="44" s="1"/>
  <c r="BK120" i="44"/>
  <c r="AE120" i="44" s="1"/>
  <c r="AU120" i="44" s="1"/>
  <c r="BK190" i="44"/>
  <c r="AE190" i="44" s="1"/>
  <c r="AU190" i="44" s="1"/>
  <c r="BK92" i="44"/>
  <c r="AE92" i="44" s="1"/>
  <c r="AU92" i="44" s="1"/>
  <c r="BK129" i="44"/>
  <c r="AE129" i="44" s="1"/>
  <c r="AU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AP172" i="44" s="1"/>
  <c r="BF61" i="44"/>
  <c r="Z61" i="44" s="1"/>
  <c r="AP61" i="44" s="1"/>
  <c r="BF141" i="44"/>
  <c r="Z141" i="44" s="1"/>
  <c r="AP141" i="44" s="1"/>
  <c r="BF134" i="44"/>
  <c r="Z134" i="44" s="1"/>
  <c r="AP134" i="44" s="1"/>
  <c r="BF77" i="44"/>
  <c r="Z77" i="44" s="1"/>
  <c r="AP77" i="44" s="1"/>
  <c r="BF85" i="44"/>
  <c r="Z85" i="44" s="1"/>
  <c r="AP85" i="44" s="1"/>
  <c r="BF55" i="44"/>
  <c r="Z55" i="44" s="1"/>
  <c r="AP55" i="44" s="1"/>
  <c r="BF154" i="44"/>
  <c r="Z154" i="44" s="1"/>
  <c r="AP154" i="44" s="1"/>
  <c r="BF62" i="44"/>
  <c r="Z62" i="44" s="1"/>
  <c r="AP62" i="44" s="1"/>
  <c r="BF40" i="44"/>
  <c r="Z40" i="44" s="1"/>
  <c r="AP40" i="44" s="1"/>
  <c r="BF121" i="44"/>
  <c r="Z121" i="44" s="1"/>
  <c r="AP121" i="44" s="1"/>
  <c r="BF187" i="44"/>
  <c r="Z187" i="44" s="1"/>
  <c r="AP187" i="44" s="1"/>
  <c r="BF32" i="44"/>
  <c r="Z32" i="44" s="1"/>
  <c r="AP32" i="44" s="1"/>
  <c r="BF54" i="44"/>
  <c r="Z54" i="44" s="1"/>
  <c r="AP54" i="44" s="1"/>
  <c r="BF63" i="44"/>
  <c r="Z63" i="44" s="1"/>
  <c r="AP63" i="44" s="1"/>
  <c r="BF116" i="44"/>
  <c r="Z116" i="44" s="1"/>
  <c r="AP116" i="44" s="1"/>
  <c r="BF160" i="44"/>
  <c r="Z160" i="44" s="1"/>
  <c r="AP160" i="44" s="1"/>
  <c r="BF207" i="44"/>
  <c r="Z207" i="44" s="1"/>
  <c r="AP207" i="44" s="1"/>
  <c r="BF167" i="44"/>
  <c r="Z167" i="44" s="1"/>
  <c r="AP167" i="44" s="1"/>
  <c r="BF65" i="44"/>
  <c r="Z65" i="44" s="1"/>
  <c r="AP65" i="44" s="1"/>
  <c r="BF46" i="44"/>
  <c r="Z46" i="44" s="1"/>
  <c r="AP46" i="44" s="1"/>
  <c r="BF122" i="44"/>
  <c r="Z122" i="44" s="1"/>
  <c r="AP122" i="44" s="1"/>
  <c r="BF155" i="44"/>
  <c r="Z155" i="44" s="1"/>
  <c r="AP155" i="44" s="1"/>
  <c r="BF68" i="44"/>
  <c r="Z68" i="44" s="1"/>
  <c r="AP68" i="44" s="1"/>
  <c r="BF137" i="44"/>
  <c r="Z137" i="44" s="1"/>
  <c r="AP137" i="44" s="1"/>
  <c r="BF66" i="44"/>
  <c r="Z66" i="44" s="1"/>
  <c r="AP66" i="44" s="1"/>
  <c r="BF191" i="44"/>
  <c r="Z191" i="44" s="1"/>
  <c r="AP191" i="44" s="1"/>
  <c r="BF84" i="44"/>
  <c r="Z84" i="44" s="1"/>
  <c r="AP84" i="44" s="1"/>
  <c r="BF163" i="44"/>
  <c r="Z163" i="44" s="1"/>
  <c r="AP163" i="44" s="1"/>
  <c r="BF74" i="44"/>
  <c r="Z74" i="44" s="1"/>
  <c r="AP74" i="44" s="1"/>
  <c r="BF144" i="44"/>
  <c r="Z144" i="44" s="1"/>
  <c r="AP144" i="44" s="1"/>
  <c r="BF87" i="44"/>
  <c r="Z87" i="44" s="1"/>
  <c r="AP87" i="44" s="1"/>
  <c r="BF72" i="44"/>
  <c r="Z72" i="44" s="1"/>
  <c r="AP72" i="44" s="1"/>
  <c r="BF89" i="44"/>
  <c r="Z89" i="44" s="1"/>
  <c r="AP89" i="44" s="1"/>
  <c r="BF196" i="44"/>
  <c r="Z196" i="44" s="1"/>
  <c r="AP196" i="44" s="1"/>
  <c r="BF124" i="44"/>
  <c r="Z124" i="44" s="1"/>
  <c r="AP124" i="44" s="1"/>
  <c r="BF139" i="44"/>
  <c r="Z139" i="44" s="1"/>
  <c r="AP139" i="44" s="1"/>
  <c r="BF36" i="44"/>
  <c r="Z36" i="44" s="1"/>
  <c r="AP36" i="44" s="1"/>
  <c r="BF70" i="44"/>
  <c r="Z70" i="44" s="1"/>
  <c r="AP70" i="44" s="1"/>
  <c r="BF44" i="44"/>
  <c r="Z44" i="44" s="1"/>
  <c r="AP44" i="44" s="1"/>
  <c r="BF136" i="44"/>
  <c r="Z136" i="44" s="1"/>
  <c r="AP136" i="44" s="1"/>
  <c r="BF211" i="44"/>
  <c r="Z211" i="44" s="1"/>
  <c r="AP211" i="44" s="1"/>
  <c r="BF58" i="44"/>
  <c r="Z58" i="44" s="1"/>
  <c r="AP58" i="44" s="1"/>
  <c r="BF52" i="44"/>
  <c r="Z52" i="44" s="1"/>
  <c r="AP52" i="44" s="1"/>
  <c r="BF142" i="44"/>
  <c r="Z142" i="44" s="1"/>
  <c r="AP142" i="44" s="1"/>
  <c r="BF123" i="44"/>
  <c r="Z123" i="44" s="1"/>
  <c r="AP123" i="44" s="1"/>
  <c r="BF147" i="44"/>
  <c r="Z147" i="44" s="1"/>
  <c r="AP147" i="44" s="1"/>
  <c r="BH201" i="44"/>
  <c r="AB201" i="44" s="1"/>
  <c r="AR201" i="44" s="1"/>
  <c r="BH112" i="44"/>
  <c r="AB112" i="44" s="1"/>
  <c r="AR112" i="44" s="1"/>
  <c r="BH176" i="44"/>
  <c r="AB176" i="44" s="1"/>
  <c r="AR176" i="44" s="1"/>
  <c r="BH151" i="44"/>
  <c r="AB151" i="44" s="1"/>
  <c r="AR151" i="44" s="1"/>
  <c r="BH97" i="44"/>
  <c r="AB97" i="44" s="1"/>
  <c r="AR97" i="44" s="1"/>
  <c r="BH164" i="44"/>
  <c r="AB164" i="44" s="1"/>
  <c r="AR164" i="44" s="1"/>
  <c r="BH48" i="44"/>
  <c r="AB48" i="44" s="1"/>
  <c r="AR48" i="44" s="1"/>
  <c r="BH79" i="44"/>
  <c r="AB79" i="44" s="1"/>
  <c r="AR79" i="44" s="1"/>
  <c r="BH83" i="44"/>
  <c r="AB83" i="44" s="1"/>
  <c r="AR83" i="44" s="1"/>
  <c r="BH181" i="44"/>
  <c r="AB181" i="44" s="1"/>
  <c r="AR181" i="44" s="1"/>
  <c r="BH185" i="44"/>
  <c r="AB185" i="44" s="1"/>
  <c r="AR185" i="44" s="1"/>
  <c r="BH173" i="44"/>
  <c r="AB173" i="44" s="1"/>
  <c r="AR173" i="44" s="1"/>
  <c r="BH94" i="44"/>
  <c r="AB94" i="44" s="1"/>
  <c r="AR94" i="44" s="1"/>
  <c r="BH206" i="44"/>
  <c r="AB206" i="44" s="1"/>
  <c r="AR206" i="44" s="1"/>
  <c r="BH63" i="44"/>
  <c r="AB63" i="44" s="1"/>
  <c r="AR63" i="44" s="1"/>
  <c r="BH108" i="44"/>
  <c r="AB108" i="44" s="1"/>
  <c r="AR108" i="44" s="1"/>
  <c r="BH133" i="44"/>
  <c r="AB133" i="44" s="1"/>
  <c r="AR133" i="44" s="1"/>
  <c r="BH197" i="44"/>
  <c r="AB197" i="44" s="1"/>
  <c r="AR197" i="44" s="1"/>
  <c r="BH51" i="44"/>
  <c r="AB51" i="44" s="1"/>
  <c r="AR51" i="44" s="1"/>
  <c r="BH32" i="44"/>
  <c r="AB32" i="44" s="1"/>
  <c r="AR32" i="44" s="1"/>
  <c r="BH146" i="44"/>
  <c r="AB146" i="44" s="1"/>
  <c r="AR146" i="44" s="1"/>
  <c r="BH81" i="44"/>
  <c r="AB81" i="44" s="1"/>
  <c r="AR81" i="44" s="1"/>
  <c r="BH148" i="44"/>
  <c r="AB148" i="44" s="1"/>
  <c r="AR148" i="44" s="1"/>
  <c r="BH184" i="44"/>
  <c r="AB184" i="44" s="1"/>
  <c r="AR184" i="44" s="1"/>
  <c r="BH216" i="44"/>
  <c r="AB216" i="44" s="1"/>
  <c r="AR216" i="44" s="1"/>
  <c r="BH157" i="44"/>
  <c r="AB157" i="44" s="1"/>
  <c r="AR157" i="44" s="1"/>
  <c r="BH130" i="44"/>
  <c r="AB130" i="44" s="1"/>
  <c r="AR130" i="44" s="1"/>
  <c r="BH62" i="44"/>
  <c r="AB62" i="44" s="1"/>
  <c r="AR62" i="44" s="1"/>
  <c r="BH110" i="44"/>
  <c r="AB110" i="44" s="1"/>
  <c r="AR110" i="44" s="1"/>
  <c r="BH150" i="44"/>
  <c r="AB150" i="44" s="1"/>
  <c r="AR150" i="44" s="1"/>
  <c r="BH179" i="44"/>
  <c r="AB179" i="44" s="1"/>
  <c r="AR179" i="44" s="1"/>
  <c r="BH170" i="44"/>
  <c r="AB170" i="44" s="1"/>
  <c r="AR170" i="44" s="1"/>
  <c r="BH126" i="44"/>
  <c r="AB126" i="44" s="1"/>
  <c r="AR126" i="44" s="1"/>
  <c r="BH141" i="44"/>
  <c r="AB141" i="44" s="1"/>
  <c r="AR141" i="44" s="1"/>
  <c r="BH144" i="44"/>
  <c r="AB144" i="44" s="1"/>
  <c r="AR144" i="44" s="1"/>
  <c r="BH66" i="44"/>
  <c r="AB66" i="44" s="1"/>
  <c r="AR66" i="44" s="1"/>
  <c r="BH106" i="44"/>
  <c r="AB106" i="44" s="1"/>
  <c r="AR106" i="44" s="1"/>
  <c r="BH101" i="44"/>
  <c r="AB101" i="44" s="1"/>
  <c r="AR101" i="44" s="1"/>
  <c r="BH92" i="44"/>
  <c r="AB92" i="44" s="1"/>
  <c r="AR92" i="44" s="1"/>
  <c r="BH115" i="44"/>
  <c r="AB115" i="44" s="1"/>
  <c r="AR115" i="44" s="1"/>
  <c r="BH153" i="44"/>
  <c r="AB153" i="44" s="1"/>
  <c r="AR153" i="44" s="1"/>
  <c r="BH50" i="44"/>
  <c r="AB50" i="44" s="1"/>
  <c r="AR50" i="44" s="1"/>
  <c r="BH125" i="44"/>
  <c r="AB125" i="44" s="1"/>
  <c r="AR125" i="44" s="1"/>
  <c r="BH116" i="44"/>
  <c r="AB116" i="44" s="1"/>
  <c r="AR116" i="44" s="1"/>
  <c r="BH180" i="44"/>
  <c r="AB180" i="44" s="1"/>
  <c r="AR180" i="44" s="1"/>
  <c r="BH178" i="44"/>
  <c r="AB178" i="44" s="1"/>
  <c r="AR178" i="44" s="1"/>
  <c r="BH114" i="44"/>
  <c r="AB114" i="44" s="1"/>
  <c r="AR114" i="44" s="1"/>
  <c r="BH52" i="44"/>
  <c r="AB52" i="44" s="1"/>
  <c r="AR52" i="44" s="1"/>
  <c r="BJ207" i="44"/>
  <c r="AD207" i="44" s="1"/>
  <c r="AT207" i="44" s="1"/>
  <c r="BJ214" i="44"/>
  <c r="AD214" i="44" s="1"/>
  <c r="AT214" i="44" s="1"/>
  <c r="BJ200" i="44"/>
  <c r="AD200" i="44" s="1"/>
  <c r="AT200" i="44" s="1"/>
  <c r="BJ64" i="44"/>
  <c r="AD64" i="44" s="1"/>
  <c r="AT64" i="44" s="1"/>
  <c r="BJ129" i="44"/>
  <c r="AD129" i="44" s="1"/>
  <c r="AT129" i="44" s="1"/>
  <c r="BJ35" i="44"/>
  <c r="AD35" i="44" s="1"/>
  <c r="AT35" i="44" s="1"/>
  <c r="BJ187" i="44"/>
  <c r="AD187" i="44" s="1"/>
  <c r="AT187" i="44" s="1"/>
  <c r="BJ63" i="44"/>
  <c r="AD63" i="44" s="1"/>
  <c r="AT63" i="44" s="1"/>
  <c r="BJ173" i="44"/>
  <c r="AD173" i="44" s="1"/>
  <c r="AT173" i="44" s="1"/>
  <c r="BJ138" i="44"/>
  <c r="AD138" i="44" s="1"/>
  <c r="AT138" i="44" s="1"/>
  <c r="BJ97" i="44"/>
  <c r="AD97" i="44" s="1"/>
  <c r="AT97" i="44" s="1"/>
  <c r="BJ116" i="44"/>
  <c r="AD116" i="44" s="1"/>
  <c r="AT116" i="44" s="1"/>
  <c r="BJ168" i="44"/>
  <c r="AD168" i="44" s="1"/>
  <c r="AT168" i="44" s="1"/>
  <c r="BJ193" i="44"/>
  <c r="AD193" i="44" s="1"/>
  <c r="AT193" i="44" s="1"/>
  <c r="BJ61" i="44"/>
  <c r="AD61" i="44" s="1"/>
  <c r="AT61" i="44" s="1"/>
  <c r="BJ107" i="44"/>
  <c r="AD107" i="44" s="1"/>
  <c r="AT107" i="44" s="1"/>
  <c r="BJ159" i="44"/>
  <c r="AD159" i="44" s="1"/>
  <c r="AT159" i="44" s="1"/>
  <c r="BJ204" i="44"/>
  <c r="AD204" i="44" s="1"/>
  <c r="AT204" i="44" s="1"/>
  <c r="BJ76" i="44"/>
  <c r="AD76" i="44" s="1"/>
  <c r="AT76" i="44" s="1"/>
  <c r="BJ39" i="44"/>
  <c r="AD39" i="44" s="1"/>
  <c r="AT39" i="44" s="1"/>
  <c r="BJ98" i="44"/>
  <c r="AD98" i="44" s="1"/>
  <c r="AT98" i="44" s="1"/>
  <c r="BJ53" i="44"/>
  <c r="AD53" i="44" s="1"/>
  <c r="AT53" i="44" s="1"/>
  <c r="BJ212" i="44"/>
  <c r="AD212" i="44" s="1"/>
  <c r="AT212" i="44" s="1"/>
  <c r="BJ149" i="44"/>
  <c r="AD149" i="44" s="1"/>
  <c r="AT149" i="44" s="1"/>
  <c r="BJ105" i="44"/>
  <c r="AD105" i="44" s="1"/>
  <c r="AT105" i="44" s="1"/>
  <c r="BJ65" i="44"/>
  <c r="AD65" i="44" s="1"/>
  <c r="AT65" i="44" s="1"/>
  <c r="BJ48" i="44"/>
  <c r="AD48" i="44" s="1"/>
  <c r="AT48" i="44" s="1"/>
  <c r="BJ131" i="44"/>
  <c r="AD131" i="44" s="1"/>
  <c r="AT131" i="44" s="1"/>
  <c r="BJ136" i="44"/>
  <c r="AD136" i="44" s="1"/>
  <c r="AT136" i="44" s="1"/>
  <c r="BJ104" i="44"/>
  <c r="AD104" i="44" s="1"/>
  <c r="AT104" i="44" s="1"/>
  <c r="BJ80" i="44"/>
  <c r="AD80" i="44" s="1"/>
  <c r="AT80" i="44" s="1"/>
  <c r="BJ192" i="44"/>
  <c r="AD192" i="44" s="1"/>
  <c r="AT192" i="44" s="1"/>
  <c r="BJ202" i="44"/>
  <c r="AD202" i="44" s="1"/>
  <c r="AT202" i="44" s="1"/>
  <c r="BJ186" i="44"/>
  <c r="AD186" i="44" s="1"/>
  <c r="AT186" i="44" s="1"/>
  <c r="BJ43" i="44"/>
  <c r="AD43" i="44" s="1"/>
  <c r="AT43" i="44" s="1"/>
  <c r="BJ139" i="44"/>
  <c r="AD139" i="44" s="1"/>
  <c r="AT139" i="44" s="1"/>
  <c r="BJ175" i="44"/>
  <c r="AD175" i="44" s="1"/>
  <c r="AT175" i="44" s="1"/>
  <c r="BJ145" i="44"/>
  <c r="AD145" i="44" s="1"/>
  <c r="AT145" i="44" s="1"/>
  <c r="BJ66" i="44"/>
  <c r="AD66" i="44" s="1"/>
  <c r="AT66" i="44" s="1"/>
  <c r="BJ30" i="44"/>
  <c r="AD30" i="44" s="1"/>
  <c r="AT30" i="44" s="1"/>
  <c r="BJ209" i="44"/>
  <c r="AD209" i="44" s="1"/>
  <c r="AT209" i="44" s="1"/>
  <c r="BJ79" i="44"/>
  <c r="AD79" i="44" s="1"/>
  <c r="AT79" i="44" s="1"/>
  <c r="BJ112" i="44"/>
  <c r="AD112" i="44" s="1"/>
  <c r="AT112" i="44" s="1"/>
  <c r="BJ99" i="44"/>
  <c r="AD99" i="44" s="1"/>
  <c r="AT99" i="44" s="1"/>
  <c r="BJ58" i="44"/>
  <c r="AD58" i="44" s="1"/>
  <c r="AT58" i="44" s="1"/>
  <c r="BJ69" i="44"/>
  <c r="AD69" i="44" s="1"/>
  <c r="AT69" i="44" s="1"/>
  <c r="BJ141" i="44"/>
  <c r="AD141" i="44" s="1"/>
  <c r="AT141" i="44" s="1"/>
  <c r="BA192" i="44"/>
  <c r="U192" i="44" s="1"/>
  <c r="AK192" i="44" s="1"/>
  <c r="BA187" i="44"/>
  <c r="U187" i="44" s="1"/>
  <c r="AK187" i="44" s="1"/>
  <c r="BA69" i="44"/>
  <c r="U69" i="44" s="1"/>
  <c r="AK69" i="44" s="1"/>
  <c r="BA135" i="44"/>
  <c r="U135" i="44" s="1"/>
  <c r="AK135" i="44" s="1"/>
  <c r="BA166" i="44"/>
  <c r="U166" i="44" s="1"/>
  <c r="AK166" i="44" s="1"/>
  <c r="BA32" i="44"/>
  <c r="U32" i="44" s="1"/>
  <c r="AK32" i="44" s="1"/>
  <c r="BA179" i="44"/>
  <c r="U179" i="44" s="1"/>
  <c r="AK179" i="44" s="1"/>
  <c r="BA38" i="44"/>
  <c r="U38" i="44" s="1"/>
  <c r="AK38" i="44" s="1"/>
  <c r="BA84" i="44"/>
  <c r="U84" i="44" s="1"/>
  <c r="AK84" i="44" s="1"/>
  <c r="BA145" i="44"/>
  <c r="U145" i="44" s="1"/>
  <c r="AK145" i="44" s="1"/>
  <c r="BA50" i="44"/>
  <c r="U50" i="44" s="1"/>
  <c r="AK50" i="44" s="1"/>
  <c r="BA123" i="44"/>
  <c r="U123" i="44" s="1"/>
  <c r="AK123" i="44" s="1"/>
  <c r="BA182" i="44"/>
  <c r="U182" i="44" s="1"/>
  <c r="AK182" i="44" s="1"/>
  <c r="BA149" i="44"/>
  <c r="U149" i="44" s="1"/>
  <c r="AK149" i="44" s="1"/>
  <c r="BA47" i="44"/>
  <c r="U47" i="44" s="1"/>
  <c r="AK47" i="44" s="1"/>
  <c r="BA207" i="44"/>
  <c r="U207" i="44" s="1"/>
  <c r="AK207" i="44" s="1"/>
  <c r="BA110" i="44"/>
  <c r="U110" i="44" s="1"/>
  <c r="AK110" i="44" s="1"/>
  <c r="BA66" i="44"/>
  <c r="U66" i="44" s="1"/>
  <c r="AK66" i="44" s="1"/>
  <c r="BA162" i="44"/>
  <c r="U162" i="44" s="1"/>
  <c r="AK162" i="44" s="1"/>
  <c r="BA44" i="44"/>
  <c r="U44" i="44" s="1"/>
  <c r="AK44" i="44" s="1"/>
  <c r="BA185" i="44"/>
  <c r="U185" i="44" s="1"/>
  <c r="AK185" i="44" s="1"/>
  <c r="BA152" i="44"/>
  <c r="U152" i="44" s="1"/>
  <c r="AK152" i="44" s="1"/>
  <c r="BA164" i="44"/>
  <c r="U164" i="44" s="1"/>
  <c r="AK164" i="44" s="1"/>
  <c r="BA170" i="44"/>
  <c r="U170" i="44" s="1"/>
  <c r="AK170" i="44" s="1"/>
  <c r="BA126" i="44"/>
  <c r="U126" i="44" s="1"/>
  <c r="AK126" i="44" s="1"/>
  <c r="BA99" i="44"/>
  <c r="U99" i="44" s="1"/>
  <c r="AK99" i="44" s="1"/>
  <c r="BA208" i="44"/>
  <c r="U208" i="44" s="1"/>
  <c r="AK208" i="44" s="1"/>
  <c r="BA129" i="44"/>
  <c r="U129" i="44" s="1"/>
  <c r="AK129" i="44" s="1"/>
  <c r="BA33" i="44"/>
  <c r="U33" i="44" s="1"/>
  <c r="AK33" i="44" s="1"/>
  <c r="BA156" i="44"/>
  <c r="U156" i="44" s="1"/>
  <c r="AK156" i="44" s="1"/>
  <c r="BA49" i="44"/>
  <c r="U49" i="44" s="1"/>
  <c r="AK49" i="44" s="1"/>
  <c r="BA206" i="44"/>
  <c r="U206" i="44" s="1"/>
  <c r="AK206" i="44" s="1"/>
  <c r="BA165" i="44"/>
  <c r="U165" i="44" s="1"/>
  <c r="AK165" i="44" s="1"/>
  <c r="BA202" i="44"/>
  <c r="U202" i="44" s="1"/>
  <c r="AK202" i="44" s="1"/>
  <c r="BA127" i="44"/>
  <c r="U127" i="44" s="1"/>
  <c r="AK127" i="44" s="1"/>
  <c r="BA63" i="44"/>
  <c r="U63" i="44" s="1"/>
  <c r="AK63" i="44" s="1"/>
  <c r="BA148" i="44"/>
  <c r="U148" i="44" s="1"/>
  <c r="AK148" i="44" s="1"/>
  <c r="BA171" i="44"/>
  <c r="U171" i="44" s="1"/>
  <c r="AK171" i="44" s="1"/>
  <c r="BA90" i="44"/>
  <c r="U90" i="44" s="1"/>
  <c r="AK90" i="44" s="1"/>
  <c r="BA168" i="44"/>
  <c r="U168" i="44" s="1"/>
  <c r="AK168" i="44" s="1"/>
  <c r="BA91" i="44"/>
  <c r="U91" i="44" s="1"/>
  <c r="AK91" i="44" s="1"/>
  <c r="BA134" i="44"/>
  <c r="U134" i="44" s="1"/>
  <c r="AK134" i="44" s="1"/>
  <c r="BA103" i="44"/>
  <c r="U103" i="44" s="1"/>
  <c r="AK103" i="44" s="1"/>
  <c r="BA153" i="44"/>
  <c r="U153" i="44" s="1"/>
  <c r="AK153" i="44" s="1"/>
  <c r="BA211" i="44"/>
  <c r="U211" i="44" s="1"/>
  <c r="AK211" i="44" s="1"/>
  <c r="BA146" i="44"/>
  <c r="U146" i="44" s="1"/>
  <c r="AK146" i="44" s="1"/>
  <c r="BA118" i="44"/>
  <c r="U118" i="44" s="1"/>
  <c r="AK118" i="44" s="1"/>
  <c r="AZ216" i="44"/>
  <c r="T216" i="44" s="1"/>
  <c r="AJ216" i="44" s="1"/>
  <c r="AZ73" i="44"/>
  <c r="T73" i="44" s="1"/>
  <c r="AJ73" i="44" s="1"/>
  <c r="AZ113" i="44"/>
  <c r="T113" i="44" s="1"/>
  <c r="AJ113" i="44" s="1"/>
  <c r="AZ126" i="44"/>
  <c r="T126" i="44" s="1"/>
  <c r="AJ126" i="44" s="1"/>
  <c r="AZ76" i="44"/>
  <c r="T76" i="44" s="1"/>
  <c r="AJ76" i="44" s="1"/>
  <c r="AZ59" i="44"/>
  <c r="T59" i="44" s="1"/>
  <c r="AJ59" i="44" s="1"/>
  <c r="AZ181" i="44"/>
  <c r="T181" i="44" s="1"/>
  <c r="AJ181" i="44" s="1"/>
  <c r="AZ134" i="44"/>
  <c r="T134" i="44" s="1"/>
  <c r="AJ134" i="44" s="1"/>
  <c r="AZ139" i="44"/>
  <c r="T139" i="44" s="1"/>
  <c r="AJ139" i="44" s="1"/>
  <c r="AZ109" i="44"/>
  <c r="T109" i="44" s="1"/>
  <c r="AJ109" i="44" s="1"/>
  <c r="AZ183" i="44"/>
  <c r="T183" i="44" s="1"/>
  <c r="AJ183" i="44" s="1"/>
  <c r="AZ189" i="44"/>
  <c r="T189" i="44" s="1"/>
  <c r="AJ189" i="44" s="1"/>
  <c r="AZ62" i="44"/>
  <c r="T62" i="44" s="1"/>
  <c r="AJ62" i="44" s="1"/>
  <c r="AZ120" i="44"/>
  <c r="T120" i="44" s="1"/>
  <c r="AJ120" i="44" s="1"/>
  <c r="AZ35" i="44"/>
  <c r="T35" i="44" s="1"/>
  <c r="AJ35" i="44" s="1"/>
  <c r="AZ208" i="44"/>
  <c r="T208" i="44" s="1"/>
  <c r="AJ208" i="44" s="1"/>
  <c r="AZ207" i="44"/>
  <c r="T207" i="44" s="1"/>
  <c r="AJ207" i="44" s="1"/>
  <c r="AZ188" i="44"/>
  <c r="T188" i="44" s="1"/>
  <c r="AJ188" i="44" s="1"/>
  <c r="AZ46" i="44"/>
  <c r="T46" i="44" s="1"/>
  <c r="AJ46" i="44" s="1"/>
  <c r="AZ98" i="44"/>
  <c r="T98" i="44" s="1"/>
  <c r="AJ98" i="44" s="1"/>
  <c r="AZ130" i="44"/>
  <c r="T130" i="44" s="1"/>
  <c r="AJ130" i="44" s="1"/>
  <c r="AZ96" i="44"/>
  <c r="T96" i="44" s="1"/>
  <c r="AJ96" i="44" s="1"/>
  <c r="AZ79" i="44"/>
  <c r="T79" i="44" s="1"/>
  <c r="AJ79" i="44" s="1"/>
  <c r="AZ67" i="44"/>
  <c r="T67" i="44" s="1"/>
  <c r="AJ67" i="44" s="1"/>
  <c r="AZ147" i="44"/>
  <c r="T147" i="44" s="1"/>
  <c r="AJ147" i="44" s="1"/>
  <c r="AZ65" i="44"/>
  <c r="T65" i="44" s="1"/>
  <c r="AJ65" i="44" s="1"/>
  <c r="AZ71" i="44"/>
  <c r="T71" i="44" s="1"/>
  <c r="AJ71" i="44" s="1"/>
  <c r="AZ117" i="44"/>
  <c r="T117" i="44" s="1"/>
  <c r="AJ117" i="44" s="1"/>
  <c r="AZ144" i="44"/>
  <c r="T144" i="44" s="1"/>
  <c r="AJ144" i="44" s="1"/>
  <c r="AZ138" i="44"/>
  <c r="T138" i="44" s="1"/>
  <c r="AJ138" i="44" s="1"/>
  <c r="AZ78" i="44"/>
  <c r="T78" i="44" s="1"/>
  <c r="AJ78" i="44" s="1"/>
  <c r="AZ101" i="44"/>
  <c r="T101" i="44" s="1"/>
  <c r="AJ101" i="44" s="1"/>
  <c r="AZ200" i="44"/>
  <c r="T200" i="44" s="1"/>
  <c r="AJ200" i="44" s="1"/>
  <c r="AZ177" i="44"/>
  <c r="T177" i="44" s="1"/>
  <c r="AJ177" i="44" s="1"/>
  <c r="AZ57" i="44"/>
  <c r="T57" i="44" s="1"/>
  <c r="AJ57" i="44" s="1"/>
  <c r="AZ102" i="44"/>
  <c r="T102" i="44" s="1"/>
  <c r="AJ102" i="44" s="1"/>
  <c r="AZ211" i="44"/>
  <c r="T211" i="44" s="1"/>
  <c r="AJ211" i="44" s="1"/>
  <c r="AZ205" i="44"/>
  <c r="T205" i="44" s="1"/>
  <c r="AJ205" i="44" s="1"/>
  <c r="AZ30" i="44"/>
  <c r="T30" i="44" s="1"/>
  <c r="AJ30" i="44" s="1"/>
  <c r="AZ54" i="44"/>
  <c r="T54" i="44" s="1"/>
  <c r="AJ54" i="44" s="1"/>
  <c r="AZ53" i="44"/>
  <c r="T53" i="44" s="1"/>
  <c r="AJ53" i="44" s="1"/>
  <c r="AZ165" i="44"/>
  <c r="T165" i="44" s="1"/>
  <c r="AJ165" i="44" s="1"/>
  <c r="AZ127" i="44"/>
  <c r="T127" i="44" s="1"/>
  <c r="AJ127" i="44" s="1"/>
  <c r="AZ210" i="44"/>
  <c r="T210" i="44" s="1"/>
  <c r="AJ210" i="44" s="1"/>
  <c r="AZ97" i="44"/>
  <c r="T97" i="44" s="1"/>
  <c r="AJ97" i="44" s="1"/>
  <c r="AZ142" i="44"/>
  <c r="T142" i="44" s="1"/>
  <c r="AJ142" i="44" s="1"/>
  <c r="AZ116" i="44"/>
  <c r="T116" i="44" s="1"/>
  <c r="AJ116" i="44" s="1"/>
  <c r="AZ146" i="44"/>
  <c r="T146" i="44" s="1"/>
  <c r="AJ146" i="44" s="1"/>
  <c r="BI149" i="44"/>
  <c r="AC149" i="44" s="1"/>
  <c r="AS149" i="44" s="1"/>
  <c r="BI206" i="44"/>
  <c r="AC206" i="44" s="1"/>
  <c r="AS206" i="44" s="1"/>
  <c r="BI37" i="44"/>
  <c r="AC37" i="44" s="1"/>
  <c r="AS37" i="44" s="1"/>
  <c r="BI58" i="44"/>
  <c r="AC58" i="44" s="1"/>
  <c r="AS58" i="44" s="1"/>
  <c r="BI81" i="44"/>
  <c r="AC81" i="44" s="1"/>
  <c r="AS81" i="44" s="1"/>
  <c r="BI175" i="44"/>
  <c r="AC175" i="44" s="1"/>
  <c r="AS175" i="44" s="1"/>
  <c r="BI67" i="44"/>
  <c r="AC67" i="44" s="1"/>
  <c r="AS67" i="44" s="1"/>
  <c r="BI190" i="44"/>
  <c r="AC190" i="44" s="1"/>
  <c r="AS190" i="44" s="1"/>
  <c r="BI97" i="44"/>
  <c r="AC97" i="44" s="1"/>
  <c r="AS97" i="44" s="1"/>
  <c r="BI213" i="44"/>
  <c r="AC213" i="44" s="1"/>
  <c r="AS213" i="44" s="1"/>
  <c r="BI197" i="44"/>
  <c r="AC197" i="44" s="1"/>
  <c r="AS197" i="44" s="1"/>
  <c r="BI181" i="44"/>
  <c r="AC181" i="44" s="1"/>
  <c r="AS181" i="44" s="1"/>
  <c r="BI60" i="44"/>
  <c r="AC60" i="44" s="1"/>
  <c r="AS60" i="44" s="1"/>
  <c r="BI194" i="44"/>
  <c r="AC194" i="44" s="1"/>
  <c r="AS194" i="44" s="1"/>
  <c r="BI143" i="44"/>
  <c r="AC143" i="44" s="1"/>
  <c r="AS143" i="44" s="1"/>
  <c r="BI111" i="44"/>
  <c r="AC111" i="44" s="1"/>
  <c r="AS111" i="44" s="1"/>
  <c r="BI79" i="44"/>
  <c r="AC79" i="44" s="1"/>
  <c r="AS79" i="44" s="1"/>
  <c r="BI211" i="44"/>
  <c r="AC211" i="44" s="1"/>
  <c r="AS211" i="44" s="1"/>
  <c r="BI199" i="44"/>
  <c r="AC199" i="44" s="1"/>
  <c r="AS199" i="44" s="1"/>
  <c r="BI198" i="44"/>
  <c r="AC198" i="44" s="1"/>
  <c r="AS198" i="44" s="1"/>
  <c r="BI167" i="44"/>
  <c r="AC167" i="44" s="1"/>
  <c r="AS167" i="44" s="1"/>
  <c r="BI151" i="44"/>
  <c r="AC151" i="44" s="1"/>
  <c r="AS151" i="44" s="1"/>
  <c r="BI125" i="44"/>
  <c r="AC125" i="44" s="1"/>
  <c r="AS125" i="44" s="1"/>
  <c r="BI93" i="44"/>
  <c r="AC93" i="44" s="1"/>
  <c r="AS93" i="44" s="1"/>
  <c r="BI45" i="44"/>
  <c r="AC45" i="44" s="1"/>
  <c r="AS45" i="44" s="1"/>
  <c r="BI176" i="44"/>
  <c r="AC176" i="44" s="1"/>
  <c r="AS176" i="44" s="1"/>
  <c r="BI186" i="44"/>
  <c r="AC186" i="44" s="1"/>
  <c r="AS186" i="44" s="1"/>
  <c r="BI46" i="44"/>
  <c r="AC46" i="44" s="1"/>
  <c r="AS46" i="44" s="1"/>
  <c r="BI115" i="44"/>
  <c r="AC115" i="44" s="1"/>
  <c r="AS115" i="44" s="1"/>
  <c r="BI83" i="44"/>
  <c r="AC83" i="44" s="1"/>
  <c r="AS83" i="44" s="1"/>
  <c r="BI164" i="44"/>
  <c r="AC164" i="44" s="1"/>
  <c r="AS164" i="44" s="1"/>
  <c r="BI156" i="44"/>
  <c r="AC156" i="44" s="1"/>
  <c r="AS156" i="44" s="1"/>
  <c r="BI148" i="44"/>
  <c r="AC148" i="44" s="1"/>
  <c r="AS148" i="44" s="1"/>
  <c r="BI140" i="44"/>
  <c r="AC140" i="44" s="1"/>
  <c r="AS140" i="44" s="1"/>
  <c r="BI132" i="44"/>
  <c r="AC132" i="44" s="1"/>
  <c r="AS132" i="44" s="1"/>
  <c r="BI124" i="44"/>
  <c r="AC124" i="44" s="1"/>
  <c r="AS124" i="44" s="1"/>
  <c r="BI116" i="44"/>
  <c r="AC116" i="44" s="1"/>
  <c r="AS116" i="44" s="1"/>
  <c r="BI108" i="44"/>
  <c r="AC108" i="44" s="1"/>
  <c r="AS108" i="44" s="1"/>
  <c r="BI100" i="44"/>
  <c r="AC100" i="44" s="1"/>
  <c r="AS100" i="44" s="1"/>
  <c r="BI92" i="44"/>
  <c r="AC92" i="44" s="1"/>
  <c r="AS92" i="44" s="1"/>
  <c r="BI84" i="44"/>
  <c r="AC84" i="44" s="1"/>
  <c r="AS84" i="44" s="1"/>
  <c r="BI73" i="44"/>
  <c r="AC73" i="44" s="1"/>
  <c r="AS73" i="44" s="1"/>
  <c r="BI57" i="44"/>
  <c r="AC57" i="44" s="1"/>
  <c r="AS57" i="44" s="1"/>
  <c r="BI40" i="44"/>
  <c r="AC40" i="44" s="1"/>
  <c r="AS40" i="44" s="1"/>
  <c r="BI35" i="44"/>
  <c r="AC35" i="44" s="1"/>
  <c r="AS35" i="44" s="1"/>
  <c r="BK70" i="44"/>
  <c r="AE70" i="44" s="1"/>
  <c r="AU70" i="44" s="1"/>
  <c r="BK212" i="44"/>
  <c r="AE212" i="44" s="1"/>
  <c r="AU212" i="44" s="1"/>
  <c r="BK203" i="44"/>
  <c r="AE203" i="44" s="1"/>
  <c r="AU203" i="44" s="1"/>
  <c r="BK71" i="44"/>
  <c r="AE71" i="44" s="1"/>
  <c r="AU71" i="44" s="1"/>
  <c r="BK69" i="44"/>
  <c r="AE69" i="44" s="1"/>
  <c r="AU69" i="44" s="1"/>
  <c r="BK61" i="44"/>
  <c r="AE61" i="44" s="1"/>
  <c r="AU61" i="44" s="1"/>
  <c r="BK91" i="44"/>
  <c r="AE91" i="44" s="1"/>
  <c r="AU91" i="44" s="1"/>
  <c r="BK46" i="44"/>
  <c r="AE46" i="44" s="1"/>
  <c r="AU46" i="44" s="1"/>
  <c r="BK181" i="44"/>
  <c r="AE181" i="44" s="1"/>
  <c r="AU181" i="44" s="1"/>
  <c r="BK56" i="44"/>
  <c r="AE56" i="44" s="1"/>
  <c r="AU56" i="44" s="1"/>
  <c r="BK32" i="44"/>
  <c r="AE32" i="44" s="1"/>
  <c r="AU32" i="44" s="1"/>
  <c r="BK67" i="44"/>
  <c r="AE67" i="44" s="1"/>
  <c r="AU67" i="44" s="1"/>
  <c r="BK115" i="44"/>
  <c r="AE115" i="44" s="1"/>
  <c r="AU115" i="44" s="1"/>
  <c r="BK89" i="44"/>
  <c r="AE89" i="44" s="1"/>
  <c r="AU89" i="44" s="1"/>
  <c r="BK155" i="44"/>
  <c r="AE155" i="44" s="1"/>
  <c r="AU155" i="44" s="1"/>
  <c r="BK192" i="44"/>
  <c r="AE192" i="44" s="1"/>
  <c r="AU192" i="44" s="1"/>
  <c r="BK177" i="44"/>
  <c r="AE177" i="44" s="1"/>
  <c r="AU177" i="44" s="1"/>
  <c r="BK53" i="44"/>
  <c r="AE53" i="44" s="1"/>
  <c r="AU53" i="44" s="1"/>
  <c r="BK60" i="44"/>
  <c r="AE60" i="44" s="1"/>
  <c r="AU60" i="44" s="1"/>
  <c r="BK179" i="44"/>
  <c r="AE179" i="44" s="1"/>
  <c r="AU179" i="44" s="1"/>
  <c r="BK170" i="44"/>
  <c r="AE170" i="44" s="1"/>
  <c r="AU170" i="44" s="1"/>
  <c r="BK132" i="44"/>
  <c r="AE132" i="44" s="1"/>
  <c r="AU132" i="44" s="1"/>
  <c r="BK84" i="44"/>
  <c r="AE84" i="44" s="1"/>
  <c r="AU84" i="44" s="1"/>
  <c r="BK41" i="44"/>
  <c r="AE41" i="44" s="1"/>
  <c r="AU41" i="44" s="1"/>
  <c r="BK102" i="44"/>
  <c r="AE102" i="44" s="1"/>
  <c r="AU102" i="44" s="1"/>
  <c r="BK161" i="44"/>
  <c r="AE161" i="44" s="1"/>
  <c r="AU161" i="44" s="1"/>
  <c r="BK176" i="44"/>
  <c r="AE176" i="44" s="1"/>
  <c r="AU176" i="44" s="1"/>
  <c r="BK103" i="44"/>
  <c r="AE103" i="44" s="1"/>
  <c r="AU103" i="44" s="1"/>
  <c r="BK95" i="44"/>
  <c r="AE95" i="44" s="1"/>
  <c r="AU95" i="44" s="1"/>
  <c r="BK90" i="44"/>
  <c r="AE90" i="44" s="1"/>
  <c r="AU90" i="44" s="1"/>
  <c r="BK135" i="44"/>
  <c r="AE135" i="44" s="1"/>
  <c r="AU135" i="44" s="1"/>
  <c r="BK99" i="44"/>
  <c r="AE99" i="44" s="1"/>
  <c r="AU99" i="44" s="1"/>
  <c r="BK93" i="44"/>
  <c r="AE93" i="44" s="1"/>
  <c r="AU93" i="44" s="1"/>
  <c r="BK73" i="44"/>
  <c r="AE73" i="44" s="1"/>
  <c r="AU73" i="44" s="1"/>
  <c r="BK193" i="44"/>
  <c r="AE193" i="44" s="1"/>
  <c r="AU193" i="44" s="1"/>
  <c r="BK107" i="44"/>
  <c r="AE107" i="44" s="1"/>
  <c r="AU107" i="44" s="1"/>
  <c r="BF214" i="44"/>
  <c r="Z214" i="44" s="1"/>
  <c r="AP214" i="44" s="1"/>
  <c r="BF93" i="44"/>
  <c r="Z93" i="44" s="1"/>
  <c r="AP93" i="44" s="1"/>
  <c r="BF157" i="44"/>
  <c r="Z157" i="44" s="1"/>
  <c r="AP157" i="44" s="1"/>
  <c r="BF119" i="44"/>
  <c r="Z119" i="44" s="1"/>
  <c r="AP119" i="44" s="1"/>
  <c r="BF146" i="44"/>
  <c r="Z146" i="44" s="1"/>
  <c r="AP146" i="44" s="1"/>
  <c r="BF126" i="44"/>
  <c r="Z126" i="44" s="1"/>
  <c r="AP126" i="44" s="1"/>
  <c r="BF104" i="44"/>
  <c r="Z104" i="44" s="1"/>
  <c r="AP104" i="44" s="1"/>
  <c r="BF80" i="44"/>
  <c r="Z80" i="44" s="1"/>
  <c r="AP80" i="44" s="1"/>
  <c r="BF143" i="44"/>
  <c r="Z143" i="44" s="1"/>
  <c r="AP143" i="44" s="1"/>
  <c r="BF107" i="44"/>
  <c r="Z107" i="44" s="1"/>
  <c r="AP107" i="44" s="1"/>
  <c r="BF73" i="44"/>
  <c r="Z73" i="44" s="1"/>
  <c r="AP73" i="44" s="1"/>
  <c r="BF81" i="44"/>
  <c r="Z81" i="44" s="1"/>
  <c r="AP81" i="44" s="1"/>
  <c r="BF57" i="44"/>
  <c r="Z57" i="44" s="1"/>
  <c r="AP57" i="44" s="1"/>
  <c r="BF156" i="44"/>
  <c r="Z156" i="44" s="1"/>
  <c r="AP156" i="44" s="1"/>
  <c r="BF179" i="44"/>
  <c r="Z179" i="44" s="1"/>
  <c r="AP179" i="44" s="1"/>
  <c r="BF188" i="44"/>
  <c r="Z188" i="44" s="1"/>
  <c r="AP188" i="44" s="1"/>
  <c r="BF98" i="44"/>
  <c r="Z98" i="44" s="1"/>
  <c r="AP98" i="44" s="1"/>
  <c r="BF203" i="44"/>
  <c r="Z203" i="44" s="1"/>
  <c r="AP203" i="44" s="1"/>
  <c r="BF103" i="44"/>
  <c r="Z103" i="44" s="1"/>
  <c r="AP103" i="44" s="1"/>
  <c r="BF28" i="44"/>
  <c r="Z28" i="44" s="1"/>
  <c r="AP28" i="44" s="1"/>
  <c r="BF127" i="44"/>
  <c r="Z127" i="44" s="1"/>
  <c r="AP127" i="44" s="1"/>
  <c r="BF138" i="44"/>
  <c r="Z138" i="44" s="1"/>
  <c r="AP138" i="44" s="1"/>
  <c r="BF180" i="44"/>
  <c r="Z180" i="44" s="1"/>
  <c r="AP180" i="44" s="1"/>
  <c r="BF105" i="44"/>
  <c r="Z105" i="44" s="1"/>
  <c r="AP105" i="44" s="1"/>
  <c r="BF176" i="44"/>
  <c r="Z176" i="44" s="1"/>
  <c r="AP176" i="44" s="1"/>
  <c r="BF38" i="44"/>
  <c r="Z38" i="44" s="1"/>
  <c r="AP38" i="44" s="1"/>
  <c r="BF41" i="44"/>
  <c r="Z41" i="44" s="1"/>
  <c r="AP41" i="44" s="1"/>
  <c r="BF82" i="44"/>
  <c r="Z82" i="44" s="1"/>
  <c r="AP82" i="44" s="1"/>
  <c r="BF75" i="44"/>
  <c r="Z75" i="44" s="1"/>
  <c r="AP75" i="44" s="1"/>
  <c r="BF108" i="44"/>
  <c r="Z108" i="44" s="1"/>
  <c r="AP108" i="44" s="1"/>
  <c r="BF47" i="44"/>
  <c r="Z47" i="44" s="1"/>
  <c r="AP47" i="44" s="1"/>
  <c r="BF181" i="44"/>
  <c r="Z181" i="44" s="1"/>
  <c r="AP181" i="44" s="1"/>
  <c r="BF90" i="44"/>
  <c r="Z90" i="44" s="1"/>
  <c r="AP90" i="44" s="1"/>
  <c r="BF56" i="44"/>
  <c r="Z56" i="44" s="1"/>
  <c r="AP56" i="44" s="1"/>
  <c r="BF195" i="44"/>
  <c r="Z195" i="44" s="1"/>
  <c r="AP195" i="44" s="1"/>
  <c r="BF117" i="44"/>
  <c r="Z117" i="44" s="1"/>
  <c r="AP117" i="44" s="1"/>
  <c r="BF185" i="44"/>
  <c r="Z185" i="44" s="1"/>
  <c r="AP185" i="44" s="1"/>
  <c r="BF96" i="44"/>
  <c r="Z96" i="44" s="1"/>
  <c r="AP96" i="44" s="1"/>
  <c r="BF64" i="44"/>
  <c r="Z64" i="44" s="1"/>
  <c r="AP64" i="44" s="1"/>
  <c r="BF71" i="44"/>
  <c r="Z71" i="44" s="1"/>
  <c r="AP71" i="44" s="1"/>
  <c r="BF164" i="44"/>
  <c r="Z164" i="44" s="1"/>
  <c r="AP164" i="44" s="1"/>
  <c r="BF130" i="44"/>
  <c r="Z130" i="44" s="1"/>
  <c r="AP130" i="44" s="1"/>
  <c r="BF112" i="44"/>
  <c r="Z112" i="44" s="1"/>
  <c r="AP112" i="44" s="1"/>
  <c r="BF78" i="44"/>
  <c r="Z78" i="44" s="1"/>
  <c r="AP78" i="44" s="1"/>
  <c r="BF159" i="44"/>
  <c r="Z159" i="44" s="1"/>
  <c r="AP159" i="44" s="1"/>
  <c r="BF148" i="44"/>
  <c r="Z148" i="44" s="1"/>
  <c r="AP148" i="44" s="1"/>
  <c r="BF59" i="44"/>
  <c r="Z59" i="44" s="1"/>
  <c r="AP59" i="44" s="1"/>
  <c r="BF27" i="44"/>
  <c r="Z27" i="44" s="1"/>
  <c r="AP27" i="44" s="1"/>
  <c r="BH215" i="44"/>
  <c r="AB215" i="44" s="1"/>
  <c r="AR215" i="44" s="1"/>
  <c r="BH137" i="44"/>
  <c r="AB137" i="44" s="1"/>
  <c r="AR137" i="44" s="1"/>
  <c r="BH39" i="44"/>
  <c r="AB39" i="44" s="1"/>
  <c r="AR39" i="44" s="1"/>
  <c r="BH73" i="44"/>
  <c r="AB73" i="44" s="1"/>
  <c r="AR73" i="44" s="1"/>
  <c r="BH74" i="44"/>
  <c r="AB74" i="44" s="1"/>
  <c r="AR74" i="44" s="1"/>
  <c r="BH119" i="44"/>
  <c r="AB119" i="44" s="1"/>
  <c r="AR119" i="44" s="1"/>
  <c r="BH36" i="44"/>
  <c r="AB36" i="44" s="1"/>
  <c r="AR36" i="44" s="1"/>
  <c r="BH161" i="44"/>
  <c r="AB161" i="44" s="1"/>
  <c r="AR161" i="44" s="1"/>
  <c r="BH124" i="44"/>
  <c r="AB124" i="44" s="1"/>
  <c r="AR124" i="44" s="1"/>
  <c r="BH118" i="44"/>
  <c r="AB118" i="44" s="1"/>
  <c r="AR118" i="44" s="1"/>
  <c r="BH70" i="44"/>
  <c r="AB70" i="44" s="1"/>
  <c r="AR70" i="44" s="1"/>
  <c r="BH109" i="44"/>
  <c r="AB109" i="44" s="1"/>
  <c r="AR109" i="44" s="1"/>
  <c r="BH61" i="44"/>
  <c r="AB61" i="44" s="1"/>
  <c r="AR61" i="44" s="1"/>
  <c r="BH93" i="44"/>
  <c r="AB93" i="44" s="1"/>
  <c r="AR93" i="44" s="1"/>
  <c r="BH145" i="44"/>
  <c r="AB145" i="44" s="1"/>
  <c r="AR145" i="44" s="1"/>
  <c r="BH84" i="44"/>
  <c r="AB84" i="44" s="1"/>
  <c r="AR84" i="44" s="1"/>
  <c r="BH85" i="44"/>
  <c r="AB85" i="44" s="1"/>
  <c r="AR85" i="44" s="1"/>
  <c r="BH194" i="44"/>
  <c r="AB194" i="44" s="1"/>
  <c r="AR194" i="44" s="1"/>
  <c r="BH59" i="44"/>
  <c r="AB59" i="44" s="1"/>
  <c r="AR59" i="44" s="1"/>
  <c r="BH103" i="44"/>
  <c r="AB103" i="44" s="1"/>
  <c r="AR103" i="44" s="1"/>
  <c r="BH82" i="44"/>
  <c r="AB82" i="44" s="1"/>
  <c r="AR82" i="44" s="1"/>
  <c r="BH122" i="44"/>
  <c r="AB122" i="44" s="1"/>
  <c r="AR122" i="44" s="1"/>
  <c r="BH175" i="44"/>
  <c r="AB175" i="44" s="1"/>
  <c r="AR175" i="44" s="1"/>
  <c r="BH149" i="44"/>
  <c r="AB149" i="44" s="1"/>
  <c r="AR149" i="44" s="1"/>
  <c r="BH205" i="44"/>
  <c r="AB205" i="44" s="1"/>
  <c r="AR205" i="44" s="1"/>
  <c r="BH38" i="44"/>
  <c r="AB38" i="44" s="1"/>
  <c r="AR38" i="44" s="1"/>
  <c r="BH208" i="44"/>
  <c r="AB208" i="44" s="1"/>
  <c r="AR208" i="44" s="1"/>
  <c r="BH80" i="44"/>
  <c r="AB80" i="44" s="1"/>
  <c r="AR80" i="44" s="1"/>
  <c r="BH200" i="44"/>
  <c r="AB200" i="44" s="1"/>
  <c r="AR200" i="44" s="1"/>
  <c r="BH29" i="44"/>
  <c r="AB29" i="44" s="1"/>
  <c r="AR29" i="44" s="1"/>
  <c r="BH105" i="44"/>
  <c r="AB105" i="44" s="1"/>
  <c r="AR105" i="44" s="1"/>
  <c r="BH42" i="44"/>
  <c r="AB42" i="44" s="1"/>
  <c r="AR42" i="44" s="1"/>
  <c r="BH64" i="44"/>
  <c r="AB64" i="44" s="1"/>
  <c r="AR64" i="44" s="1"/>
  <c r="BH37" i="44"/>
  <c r="AB37" i="44" s="1"/>
  <c r="AR37" i="44" s="1"/>
  <c r="BH155" i="44"/>
  <c r="AB155" i="44" s="1"/>
  <c r="AR155" i="44" s="1"/>
  <c r="BH168" i="44"/>
  <c r="AB168" i="44" s="1"/>
  <c r="AR168" i="44" s="1"/>
  <c r="BH163" i="44"/>
  <c r="AB163" i="44" s="1"/>
  <c r="AR163" i="44" s="1"/>
  <c r="BH183" i="44"/>
  <c r="AB183" i="44" s="1"/>
  <c r="AR183" i="44" s="1"/>
  <c r="BH127" i="44"/>
  <c r="AB127" i="44" s="1"/>
  <c r="AR127" i="44" s="1"/>
  <c r="BH89" i="44"/>
  <c r="AB89" i="44" s="1"/>
  <c r="AR89" i="44" s="1"/>
  <c r="BH187" i="44"/>
  <c r="AB187" i="44" s="1"/>
  <c r="AR187" i="44" s="1"/>
  <c r="BH88" i="44"/>
  <c r="AB88" i="44" s="1"/>
  <c r="AR88" i="44" s="1"/>
  <c r="BH174" i="44"/>
  <c r="AB174" i="44" s="1"/>
  <c r="AR174" i="44" s="1"/>
  <c r="BH193" i="44"/>
  <c r="AB193" i="44" s="1"/>
  <c r="AR193" i="44" s="1"/>
  <c r="BH55" i="44"/>
  <c r="AB55" i="44" s="1"/>
  <c r="AR55" i="44" s="1"/>
  <c r="BH154" i="44"/>
  <c r="AB154" i="44" s="1"/>
  <c r="AR154" i="44" s="1"/>
  <c r="BH152" i="44"/>
  <c r="AB152" i="44" s="1"/>
  <c r="AR152" i="44" s="1"/>
  <c r="BH47" i="44"/>
  <c r="AB47" i="44" s="1"/>
  <c r="AR47" i="44" s="1"/>
  <c r="BJ215" i="44"/>
  <c r="AD215" i="44" s="1"/>
  <c r="AT215" i="44" s="1"/>
  <c r="BJ210" i="44"/>
  <c r="AD210" i="44" s="1"/>
  <c r="AT210" i="44" s="1"/>
  <c r="BJ172" i="44"/>
  <c r="AD172" i="44" s="1"/>
  <c r="AT172" i="44" s="1"/>
  <c r="BJ157" i="44"/>
  <c r="AD157" i="44" s="1"/>
  <c r="AT157" i="44" s="1"/>
  <c r="BJ88" i="44"/>
  <c r="AD88" i="44" s="1"/>
  <c r="AT88" i="44" s="1"/>
  <c r="BJ160" i="44"/>
  <c r="AD160" i="44" s="1"/>
  <c r="AT160" i="44" s="1"/>
  <c r="BJ170" i="44"/>
  <c r="AD170" i="44" s="1"/>
  <c r="AT170" i="44" s="1"/>
  <c r="BJ78" i="44"/>
  <c r="AD78" i="44" s="1"/>
  <c r="AT78" i="44" s="1"/>
  <c r="BJ55" i="44"/>
  <c r="AD55" i="44" s="1"/>
  <c r="AT55" i="44" s="1"/>
  <c r="BJ147" i="44"/>
  <c r="AD147" i="44" s="1"/>
  <c r="AT147" i="44" s="1"/>
  <c r="BJ152" i="44"/>
  <c r="AD152" i="44" s="1"/>
  <c r="AT152" i="44" s="1"/>
  <c r="BJ142" i="44"/>
  <c r="AD142" i="44" s="1"/>
  <c r="AT142" i="44" s="1"/>
  <c r="BJ166" i="44"/>
  <c r="AD166" i="44" s="1"/>
  <c r="AT166" i="44" s="1"/>
  <c r="BJ50" i="44"/>
  <c r="AD50" i="44" s="1"/>
  <c r="AT50" i="44" s="1"/>
  <c r="BJ93" i="44"/>
  <c r="AD93" i="44" s="1"/>
  <c r="AT93" i="44" s="1"/>
  <c r="BJ169" i="44"/>
  <c r="AD169" i="44" s="1"/>
  <c r="AT169" i="44" s="1"/>
  <c r="BJ126" i="44"/>
  <c r="AD126" i="44" s="1"/>
  <c r="AT126" i="44" s="1"/>
  <c r="BJ189" i="44"/>
  <c r="AD189" i="44" s="1"/>
  <c r="AT189" i="44" s="1"/>
  <c r="BJ33" i="44"/>
  <c r="AD33" i="44" s="1"/>
  <c r="AT33" i="44" s="1"/>
  <c r="BJ128" i="44"/>
  <c r="AD128" i="44" s="1"/>
  <c r="AT128" i="44" s="1"/>
  <c r="BJ110" i="44"/>
  <c r="AD110" i="44" s="1"/>
  <c r="AT110" i="44" s="1"/>
  <c r="BJ85" i="44"/>
  <c r="AD85" i="44" s="1"/>
  <c r="AT85" i="44" s="1"/>
  <c r="BJ42" i="44"/>
  <c r="AD42" i="44" s="1"/>
  <c r="AT42" i="44" s="1"/>
  <c r="BJ162" i="44"/>
  <c r="AD162" i="44" s="1"/>
  <c r="AT162" i="44" s="1"/>
  <c r="BJ185" i="44"/>
  <c r="AD185" i="44" s="1"/>
  <c r="AT185" i="44" s="1"/>
  <c r="BJ47" i="44"/>
  <c r="AD47" i="44" s="1"/>
  <c r="AT47" i="44" s="1"/>
  <c r="BJ135" i="44"/>
  <c r="AD135" i="44" s="1"/>
  <c r="AT135" i="44" s="1"/>
  <c r="BJ92" i="44"/>
  <c r="AD92" i="44" s="1"/>
  <c r="AT92" i="44" s="1"/>
  <c r="BJ91" i="44"/>
  <c r="AD91" i="44" s="1"/>
  <c r="AT91" i="44" s="1"/>
  <c r="BJ183" i="44"/>
  <c r="AD183" i="44" s="1"/>
  <c r="AT183" i="44" s="1"/>
  <c r="BJ114" i="44"/>
  <c r="AD114" i="44" s="1"/>
  <c r="AT114" i="44" s="1"/>
  <c r="BJ60" i="44"/>
  <c r="AD60" i="44" s="1"/>
  <c r="AT60" i="44" s="1"/>
  <c r="BJ40" i="44"/>
  <c r="AD40" i="44" s="1"/>
  <c r="AT40" i="44" s="1"/>
  <c r="BJ51" i="44"/>
  <c r="AD51" i="44" s="1"/>
  <c r="AT51" i="44" s="1"/>
  <c r="BJ77" i="44"/>
  <c r="AD77" i="44" s="1"/>
  <c r="AT77" i="44" s="1"/>
  <c r="BJ158" i="44"/>
  <c r="AD158" i="44" s="1"/>
  <c r="AT158" i="44" s="1"/>
  <c r="BJ68" i="44"/>
  <c r="AD68" i="44" s="1"/>
  <c r="AT68" i="44" s="1"/>
  <c r="BJ102" i="44"/>
  <c r="AD102" i="44" s="1"/>
  <c r="AT102" i="44" s="1"/>
  <c r="BJ57" i="44"/>
  <c r="AD57" i="44" s="1"/>
  <c r="AT57" i="44" s="1"/>
  <c r="BJ90" i="44"/>
  <c r="AD90" i="44" s="1"/>
  <c r="AT90" i="44" s="1"/>
  <c r="BJ154" i="44"/>
  <c r="AD154" i="44" s="1"/>
  <c r="AT154" i="44" s="1"/>
  <c r="BJ101" i="44"/>
  <c r="AD101" i="44" s="1"/>
  <c r="AT101" i="44" s="1"/>
  <c r="BJ81" i="44"/>
  <c r="AD81" i="44" s="1"/>
  <c r="AT81" i="44" s="1"/>
  <c r="BJ44" i="44"/>
  <c r="AD44" i="44" s="1"/>
  <c r="AT44" i="44" s="1"/>
  <c r="BJ109" i="44"/>
  <c r="AD109" i="44" s="1"/>
  <c r="AT109" i="44" s="1"/>
  <c r="BJ95" i="44"/>
  <c r="AD95" i="44" s="1"/>
  <c r="AT95" i="44" s="1"/>
  <c r="BJ115" i="44"/>
  <c r="AD115" i="44" s="1"/>
  <c r="AT115" i="44" s="1"/>
  <c r="BJ29" i="44"/>
  <c r="AD29" i="44" s="1"/>
  <c r="AT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AK214" i="44" s="1"/>
  <c r="BA194" i="44"/>
  <c r="U194" i="44" s="1"/>
  <c r="AK194" i="44" s="1"/>
  <c r="BA174" i="44"/>
  <c r="U174" i="44" s="1"/>
  <c r="AK174" i="44" s="1"/>
  <c r="BA181" i="44"/>
  <c r="U181" i="44" s="1"/>
  <c r="AK181" i="44" s="1"/>
  <c r="BA143" i="44"/>
  <c r="U143" i="44" s="1"/>
  <c r="AK143" i="44" s="1"/>
  <c r="BA77" i="44"/>
  <c r="U77" i="44" s="1"/>
  <c r="AK77" i="44" s="1"/>
  <c r="BA71" i="44"/>
  <c r="U71" i="44" s="1"/>
  <c r="AK71" i="44" s="1"/>
  <c r="BA74" i="44"/>
  <c r="U74" i="44" s="1"/>
  <c r="AK74" i="44" s="1"/>
  <c r="BA161" i="44"/>
  <c r="U161" i="44" s="1"/>
  <c r="AK161" i="44" s="1"/>
  <c r="BA160" i="44"/>
  <c r="U160" i="44" s="1"/>
  <c r="AK160" i="44" s="1"/>
  <c r="BA137" i="44"/>
  <c r="U137" i="44" s="1"/>
  <c r="AK137" i="44" s="1"/>
  <c r="BA180" i="44"/>
  <c r="U180" i="44" s="1"/>
  <c r="AK180" i="44" s="1"/>
  <c r="BA199" i="44"/>
  <c r="U199" i="44" s="1"/>
  <c r="AK199" i="44" s="1"/>
  <c r="BA79" i="44"/>
  <c r="U79" i="44" s="1"/>
  <c r="AK79" i="44" s="1"/>
  <c r="BA155" i="44"/>
  <c r="U155" i="44" s="1"/>
  <c r="AK155" i="44" s="1"/>
  <c r="BA106" i="44"/>
  <c r="U106" i="44" s="1"/>
  <c r="AK106" i="44" s="1"/>
  <c r="BA201" i="44"/>
  <c r="U201" i="44" s="1"/>
  <c r="AK201" i="44" s="1"/>
  <c r="BA189" i="44"/>
  <c r="U189" i="44" s="1"/>
  <c r="AK189" i="44" s="1"/>
  <c r="BA54" i="44"/>
  <c r="U54" i="44" s="1"/>
  <c r="AK54" i="44" s="1"/>
  <c r="BA94" i="44"/>
  <c r="U94" i="44" s="1"/>
  <c r="AK94" i="44" s="1"/>
  <c r="BA133" i="44"/>
  <c r="U133" i="44" s="1"/>
  <c r="AK133" i="44" s="1"/>
  <c r="BA64" i="44"/>
  <c r="U64" i="44" s="1"/>
  <c r="AK64" i="44" s="1"/>
  <c r="BA75" i="44"/>
  <c r="U75" i="44" s="1"/>
  <c r="AK75" i="44" s="1"/>
  <c r="BA36" i="44"/>
  <c r="U36" i="44" s="1"/>
  <c r="AK36" i="44" s="1"/>
  <c r="BA177" i="44"/>
  <c r="U177" i="44" s="1"/>
  <c r="AK177" i="44" s="1"/>
  <c r="BA98" i="44"/>
  <c r="U98" i="44" s="1"/>
  <c r="AK98" i="44" s="1"/>
  <c r="BA132" i="44"/>
  <c r="U132" i="44" s="1"/>
  <c r="AK132" i="44" s="1"/>
  <c r="BA136" i="44"/>
  <c r="U136" i="44" s="1"/>
  <c r="AK136" i="44" s="1"/>
  <c r="BA102" i="44"/>
  <c r="U102" i="44" s="1"/>
  <c r="AK102" i="44" s="1"/>
  <c r="BA172" i="44"/>
  <c r="U172" i="44" s="1"/>
  <c r="AK172" i="44" s="1"/>
  <c r="BA178" i="44"/>
  <c r="U178" i="44" s="1"/>
  <c r="AK178" i="44" s="1"/>
  <c r="BA58" i="44"/>
  <c r="U58" i="44" s="1"/>
  <c r="AK58" i="44" s="1"/>
  <c r="BA196" i="44"/>
  <c r="U196" i="44" s="1"/>
  <c r="AK196" i="44" s="1"/>
  <c r="BA163" i="44"/>
  <c r="U163" i="44" s="1"/>
  <c r="AK163" i="44" s="1"/>
  <c r="BA42" i="44"/>
  <c r="U42" i="44" s="1"/>
  <c r="AK42" i="44" s="1"/>
  <c r="BA121" i="44"/>
  <c r="U121" i="44" s="1"/>
  <c r="AK121" i="44" s="1"/>
  <c r="BA61" i="44"/>
  <c r="U61" i="44" s="1"/>
  <c r="AK61" i="44" s="1"/>
  <c r="BA34" i="44"/>
  <c r="U34" i="44" s="1"/>
  <c r="AK34" i="44" s="1"/>
  <c r="BA107" i="44"/>
  <c r="U107" i="44" s="1"/>
  <c r="AK107" i="44" s="1"/>
  <c r="BA101" i="44"/>
  <c r="U101" i="44" s="1"/>
  <c r="AK101" i="44" s="1"/>
  <c r="BA48" i="44"/>
  <c r="U48" i="44" s="1"/>
  <c r="AK48" i="44" s="1"/>
  <c r="BA205" i="44"/>
  <c r="U205" i="44" s="1"/>
  <c r="AK205" i="44" s="1"/>
  <c r="BA115" i="44"/>
  <c r="U115" i="44" s="1"/>
  <c r="AK115" i="44" s="1"/>
  <c r="BA210" i="44"/>
  <c r="U210" i="44" s="1"/>
  <c r="AK210" i="44" s="1"/>
  <c r="BA157" i="44"/>
  <c r="U157" i="44" s="1"/>
  <c r="AK157" i="44" s="1"/>
  <c r="BA83" i="44"/>
  <c r="U83" i="44" s="1"/>
  <c r="AK83" i="44" s="1"/>
  <c r="BA80" i="44"/>
  <c r="U80" i="44" s="1"/>
  <c r="AK80" i="44" s="1"/>
  <c r="BA158" i="44"/>
  <c r="U158" i="44" s="1"/>
  <c r="AK158" i="44" s="1"/>
  <c r="AZ218" i="44"/>
  <c r="T218" i="44" s="1"/>
  <c r="AJ218" i="44" s="1"/>
  <c r="AZ209" i="44"/>
  <c r="T209" i="44" s="1"/>
  <c r="AJ209" i="44" s="1"/>
  <c r="AZ72" i="44"/>
  <c r="T72" i="44" s="1"/>
  <c r="AJ72" i="44" s="1"/>
  <c r="AZ110" i="44"/>
  <c r="T110" i="44" s="1"/>
  <c r="AJ110" i="44" s="1"/>
  <c r="AZ199" i="44"/>
  <c r="T199" i="44" s="1"/>
  <c r="AJ199" i="44" s="1"/>
  <c r="AZ166" i="44"/>
  <c r="T166" i="44" s="1"/>
  <c r="AJ166" i="44" s="1"/>
  <c r="AZ184" i="44"/>
  <c r="T184" i="44" s="1"/>
  <c r="AJ184" i="44" s="1"/>
  <c r="AZ37" i="44"/>
  <c r="T37" i="44" s="1"/>
  <c r="AJ37" i="44" s="1"/>
  <c r="AZ95" i="44"/>
  <c r="T95" i="44" s="1"/>
  <c r="AJ95" i="44" s="1"/>
  <c r="AZ152" i="44"/>
  <c r="T152" i="44" s="1"/>
  <c r="AJ152" i="44" s="1"/>
  <c r="AZ90" i="44"/>
  <c r="T90" i="44" s="1"/>
  <c r="AJ90" i="44" s="1"/>
  <c r="AZ45" i="44"/>
  <c r="T45" i="44" s="1"/>
  <c r="AJ45" i="44" s="1"/>
  <c r="AZ91" i="44"/>
  <c r="T91" i="44" s="1"/>
  <c r="AJ91" i="44" s="1"/>
  <c r="AZ74" i="44"/>
  <c r="T74" i="44" s="1"/>
  <c r="AJ74" i="44" s="1"/>
  <c r="AZ154" i="44"/>
  <c r="T154" i="44" s="1"/>
  <c r="AJ154" i="44" s="1"/>
  <c r="AZ111" i="44"/>
  <c r="T111" i="44" s="1"/>
  <c r="AJ111" i="44" s="1"/>
  <c r="AZ221" i="44"/>
  <c r="T221" i="44" s="1"/>
  <c r="AJ221" i="44" s="1"/>
  <c r="AZ201" i="44"/>
  <c r="T201" i="44" s="1"/>
  <c r="AJ201" i="44" s="1"/>
  <c r="AZ36" i="44"/>
  <c r="T36" i="44" s="1"/>
  <c r="AJ36" i="44" s="1"/>
  <c r="AZ29" i="44"/>
  <c r="T29" i="44" s="1"/>
  <c r="AJ29" i="44" s="1"/>
  <c r="AZ94" i="44"/>
  <c r="T94" i="44" s="1"/>
  <c r="AJ94" i="44" s="1"/>
  <c r="AZ92" i="44"/>
  <c r="T92" i="44" s="1"/>
  <c r="AJ92" i="44" s="1"/>
  <c r="AZ105" i="44"/>
  <c r="T105" i="44" s="1"/>
  <c r="AJ105" i="44" s="1"/>
  <c r="AZ33" i="44"/>
  <c r="T33" i="44" s="1"/>
  <c r="AJ33" i="44" s="1"/>
  <c r="AZ156" i="44"/>
  <c r="T156" i="44" s="1"/>
  <c r="AJ156" i="44" s="1"/>
  <c r="AZ194" i="44"/>
  <c r="T194" i="44" s="1"/>
  <c r="AJ194" i="44" s="1"/>
  <c r="AZ34" i="44"/>
  <c r="T34" i="44" s="1"/>
  <c r="AJ34" i="44" s="1"/>
  <c r="AZ61" i="44"/>
  <c r="T61" i="44" s="1"/>
  <c r="AJ61" i="44" s="1"/>
  <c r="AZ193" i="44"/>
  <c r="T193" i="44" s="1"/>
  <c r="AJ193" i="44" s="1"/>
  <c r="AZ158" i="44"/>
  <c r="T158" i="44" s="1"/>
  <c r="AJ158" i="44" s="1"/>
  <c r="AZ83" i="44"/>
  <c r="T83" i="44" s="1"/>
  <c r="AJ83" i="44" s="1"/>
  <c r="AZ153" i="44"/>
  <c r="T153" i="44" s="1"/>
  <c r="AJ153" i="44" s="1"/>
  <c r="AZ75" i="44"/>
  <c r="T75" i="44" s="1"/>
  <c r="AJ75" i="44" s="1"/>
  <c r="AZ28" i="44"/>
  <c r="T28" i="44" s="1"/>
  <c r="AJ28" i="44" s="1"/>
  <c r="AZ186" i="44"/>
  <c r="T186" i="44" s="1"/>
  <c r="AJ186" i="44" s="1"/>
  <c r="AZ60" i="44"/>
  <c r="T60" i="44" s="1"/>
  <c r="AJ60" i="44" s="1"/>
  <c r="AZ48" i="44"/>
  <c r="T48" i="44" s="1"/>
  <c r="AJ48" i="44" s="1"/>
  <c r="AZ161" i="44"/>
  <c r="T161" i="44" s="1"/>
  <c r="AJ161" i="44" s="1"/>
  <c r="AZ172" i="44"/>
  <c r="T172" i="44" s="1"/>
  <c r="AJ172" i="44" s="1"/>
  <c r="AZ206" i="44"/>
  <c r="T206" i="44" s="1"/>
  <c r="AJ206" i="44" s="1"/>
  <c r="AZ178" i="44"/>
  <c r="T178" i="44" s="1"/>
  <c r="AJ178" i="44" s="1"/>
  <c r="AZ155" i="44"/>
  <c r="T155" i="44" s="1"/>
  <c r="AJ155" i="44" s="1"/>
  <c r="AZ84" i="44"/>
  <c r="T84" i="44" s="1"/>
  <c r="AJ84" i="44" s="1"/>
  <c r="AZ136" i="44"/>
  <c r="T136" i="44" s="1"/>
  <c r="AJ136" i="44" s="1"/>
  <c r="AZ140" i="44"/>
  <c r="T140" i="44" s="1"/>
  <c r="AJ140" i="44" s="1"/>
  <c r="AZ151" i="44"/>
  <c r="T151" i="44" s="1"/>
  <c r="AJ151" i="44" s="1"/>
  <c r="AZ66" i="44"/>
  <c r="T66" i="44" s="1"/>
  <c r="AJ66" i="44" s="1"/>
  <c r="AZ82" i="44"/>
  <c r="T82" i="44" s="1"/>
  <c r="AJ82" i="44" s="1"/>
  <c r="AZ87" i="44"/>
  <c r="T87" i="44" s="1"/>
  <c r="AJ87" i="44" s="1"/>
  <c r="AZ27" i="44"/>
  <c r="T27" i="44" s="1"/>
  <c r="AJ27" i="44" s="1"/>
  <c r="BI196" i="44"/>
  <c r="AC196" i="44" s="1"/>
  <c r="AS196" i="44" s="1"/>
  <c r="BI191" i="44"/>
  <c r="AC191" i="44" s="1"/>
  <c r="AS191" i="44" s="1"/>
  <c r="BI72" i="44"/>
  <c r="AC72" i="44" s="1"/>
  <c r="AS72" i="44" s="1"/>
  <c r="BI207" i="44"/>
  <c r="AC207" i="44" s="1"/>
  <c r="AS207" i="44" s="1"/>
  <c r="BI161" i="44"/>
  <c r="AC161" i="44" s="1"/>
  <c r="AS161" i="44" s="1"/>
  <c r="BI200" i="44"/>
  <c r="AC200" i="44" s="1"/>
  <c r="AS200" i="44" s="1"/>
  <c r="BI157" i="44"/>
  <c r="AC157" i="44" s="1"/>
  <c r="AS157" i="44" s="1"/>
  <c r="BI54" i="44"/>
  <c r="AC54" i="44" s="1"/>
  <c r="AS54" i="44" s="1"/>
  <c r="BI169" i="44"/>
  <c r="AC169" i="44" s="1"/>
  <c r="AS169" i="44" s="1"/>
  <c r="BI51" i="44"/>
  <c r="AC51" i="44" s="1"/>
  <c r="AS51" i="44" s="1"/>
  <c r="BI209" i="44"/>
  <c r="AC209" i="44" s="1"/>
  <c r="AS209" i="44" s="1"/>
  <c r="BI193" i="44"/>
  <c r="AC193" i="44" s="1"/>
  <c r="AS193" i="44" s="1"/>
  <c r="BI177" i="44"/>
  <c r="AC177" i="44" s="1"/>
  <c r="AS177" i="44" s="1"/>
  <c r="BI52" i="44"/>
  <c r="AC52" i="44" s="1"/>
  <c r="AS52" i="44" s="1"/>
  <c r="BI178" i="44"/>
  <c r="AC178" i="44" s="1"/>
  <c r="AS178" i="44" s="1"/>
  <c r="BI135" i="44"/>
  <c r="AC135" i="44" s="1"/>
  <c r="AS135" i="44" s="1"/>
  <c r="BI103" i="44"/>
  <c r="AC103" i="44" s="1"/>
  <c r="AS103" i="44" s="1"/>
  <c r="BI63" i="44"/>
  <c r="AC63" i="44" s="1"/>
  <c r="AS63" i="44" s="1"/>
  <c r="BI184" i="44"/>
  <c r="AC184" i="44" s="1"/>
  <c r="AS184" i="44" s="1"/>
  <c r="BI170" i="44"/>
  <c r="AC170" i="44" s="1"/>
  <c r="AS170" i="44" s="1"/>
  <c r="BI182" i="44"/>
  <c r="AC182" i="44" s="1"/>
  <c r="AS182" i="44" s="1"/>
  <c r="BI163" i="44"/>
  <c r="AC163" i="44" s="1"/>
  <c r="AS163" i="44" s="1"/>
  <c r="BI147" i="44"/>
  <c r="AC147" i="44" s="1"/>
  <c r="AS147" i="44" s="1"/>
  <c r="BI117" i="44"/>
  <c r="AC117" i="44" s="1"/>
  <c r="AS117" i="44" s="1"/>
  <c r="BI85" i="44"/>
  <c r="AC85" i="44" s="1"/>
  <c r="AS85" i="44" s="1"/>
  <c r="BI62" i="44"/>
  <c r="AC62" i="44" s="1"/>
  <c r="AS62" i="44" s="1"/>
  <c r="BI171" i="44"/>
  <c r="AC171" i="44" s="1"/>
  <c r="AS171" i="44" s="1"/>
  <c r="BI139" i="44"/>
  <c r="AC139" i="44" s="1"/>
  <c r="AS139" i="44" s="1"/>
  <c r="BI107" i="44"/>
  <c r="AC107" i="44" s="1"/>
  <c r="AS107" i="44" s="1"/>
  <c r="BI71" i="44"/>
  <c r="AC71" i="44" s="1"/>
  <c r="AS71" i="44" s="1"/>
  <c r="BI173" i="44"/>
  <c r="AC173" i="44" s="1"/>
  <c r="AS173" i="44" s="1"/>
  <c r="BI162" i="44"/>
  <c r="AC162" i="44" s="1"/>
  <c r="AS162" i="44" s="1"/>
  <c r="BI154" i="44"/>
  <c r="AC154" i="44" s="1"/>
  <c r="AS154" i="44" s="1"/>
  <c r="BI146" i="44"/>
  <c r="AC146" i="44" s="1"/>
  <c r="AS146" i="44" s="1"/>
  <c r="BI138" i="44"/>
  <c r="AC138" i="44" s="1"/>
  <c r="AS138" i="44" s="1"/>
  <c r="BI130" i="44"/>
  <c r="AC130" i="44" s="1"/>
  <c r="AS130" i="44" s="1"/>
  <c r="BI122" i="44"/>
  <c r="AC122" i="44" s="1"/>
  <c r="AS122" i="44" s="1"/>
  <c r="BI114" i="44"/>
  <c r="AC114" i="44" s="1"/>
  <c r="AS114" i="44" s="1"/>
  <c r="BI106" i="44"/>
  <c r="AC106" i="44" s="1"/>
  <c r="AS106" i="44" s="1"/>
  <c r="BI98" i="44"/>
  <c r="AC98" i="44" s="1"/>
  <c r="AS98" i="44" s="1"/>
  <c r="BI90" i="44"/>
  <c r="AC90" i="44" s="1"/>
  <c r="AS90" i="44" s="1"/>
  <c r="BI82" i="44"/>
  <c r="AC82" i="44" s="1"/>
  <c r="AS82" i="44" s="1"/>
  <c r="BI69" i="44"/>
  <c r="AC69" i="44" s="1"/>
  <c r="AS69" i="44" s="1"/>
  <c r="BI53" i="44"/>
  <c r="AC53" i="44" s="1"/>
  <c r="AS53" i="44" s="1"/>
  <c r="BI36" i="44"/>
  <c r="AC36" i="44" s="1"/>
  <c r="AS36" i="44" s="1"/>
  <c r="BI47" i="44"/>
  <c r="AC47" i="44" s="1"/>
  <c r="AS47" i="44" s="1"/>
  <c r="BI31" i="44"/>
  <c r="AC31" i="44" s="1"/>
  <c r="AS31" i="44" s="1"/>
  <c r="BK75" i="44"/>
  <c r="AE75" i="44" s="1"/>
  <c r="AU75" i="44" s="1"/>
  <c r="BK194" i="44"/>
  <c r="AE194" i="44" s="1"/>
  <c r="AU194" i="44" s="1"/>
  <c r="BK186" i="44"/>
  <c r="AE186" i="44" s="1"/>
  <c r="AU186" i="44" s="1"/>
  <c r="BK104" i="44"/>
  <c r="AE104" i="44" s="1"/>
  <c r="AU104" i="44" s="1"/>
  <c r="BK101" i="44"/>
  <c r="AE101" i="44" s="1"/>
  <c r="AU101" i="44" s="1"/>
  <c r="BK187" i="44"/>
  <c r="AE187" i="44" s="1"/>
  <c r="AU187" i="44" s="1"/>
  <c r="BK62" i="44"/>
  <c r="AE62" i="44" s="1"/>
  <c r="AU62" i="44" s="1"/>
  <c r="BK148" i="44"/>
  <c r="AE148" i="44" s="1"/>
  <c r="AU148" i="44" s="1"/>
  <c r="BK131" i="44"/>
  <c r="AE131" i="44" s="1"/>
  <c r="AU131" i="44" s="1"/>
  <c r="BK126" i="44"/>
  <c r="AE126" i="44" s="1"/>
  <c r="AU126" i="44" s="1"/>
  <c r="BK201" i="44"/>
  <c r="AE201" i="44" s="1"/>
  <c r="AU201" i="44" s="1"/>
  <c r="BK100" i="44"/>
  <c r="AE100" i="44" s="1"/>
  <c r="AU100" i="44" s="1"/>
  <c r="BK189" i="44"/>
  <c r="AE189" i="44" s="1"/>
  <c r="AU189" i="44" s="1"/>
  <c r="BK202" i="44"/>
  <c r="AE202" i="44" s="1"/>
  <c r="AU202" i="44" s="1"/>
  <c r="BK191" i="44"/>
  <c r="AE191" i="44" s="1"/>
  <c r="AU191" i="44" s="1"/>
  <c r="BK65" i="44"/>
  <c r="AE65" i="44" s="1"/>
  <c r="AU65" i="44" s="1"/>
  <c r="BK50" i="44"/>
  <c r="AE50" i="44" s="1"/>
  <c r="AU50" i="44" s="1"/>
  <c r="BK167" i="44"/>
  <c r="AE167" i="44" s="1"/>
  <c r="AU167" i="44" s="1"/>
  <c r="BK172" i="44"/>
  <c r="AE172" i="44" s="1"/>
  <c r="AU172" i="44" s="1"/>
  <c r="BK52" i="44"/>
  <c r="AE52" i="44" s="1"/>
  <c r="AU52" i="44" s="1"/>
  <c r="BK158" i="44"/>
  <c r="AE158" i="44" s="1"/>
  <c r="AU158" i="44" s="1"/>
  <c r="BK188" i="44"/>
  <c r="AE188" i="44" s="1"/>
  <c r="AU188" i="44" s="1"/>
  <c r="BK185" i="44"/>
  <c r="AE185" i="44" s="1"/>
  <c r="AU185" i="44" s="1"/>
  <c r="BK151" i="44"/>
  <c r="AE151" i="44" s="1"/>
  <c r="AU151" i="44" s="1"/>
  <c r="BK118" i="44"/>
  <c r="AE118" i="44" s="1"/>
  <c r="AU118" i="44" s="1"/>
  <c r="BK217" i="44"/>
  <c r="AE217" i="44" s="1"/>
  <c r="AU217" i="44" s="1"/>
  <c r="BK97" i="44"/>
  <c r="AE97" i="44" s="1"/>
  <c r="AU97" i="44" s="1"/>
  <c r="BK111" i="44"/>
  <c r="AE111" i="44" s="1"/>
  <c r="AU111" i="44" s="1"/>
  <c r="BK36" i="44"/>
  <c r="AE36" i="44" s="1"/>
  <c r="AU36" i="44" s="1"/>
  <c r="BK58" i="44"/>
  <c r="AE58" i="44" s="1"/>
  <c r="AU58" i="44" s="1"/>
  <c r="BK150" i="44"/>
  <c r="AE150" i="44" s="1"/>
  <c r="AU150" i="44" s="1"/>
  <c r="BK83" i="44"/>
  <c r="AE83" i="44" s="1"/>
  <c r="AU83" i="44" s="1"/>
  <c r="BK31" i="44"/>
  <c r="AE31" i="44" s="1"/>
  <c r="AU31" i="44" s="1"/>
  <c r="BK139" i="44"/>
  <c r="AE139" i="44" s="1"/>
  <c r="AU139" i="44" s="1"/>
  <c r="BF76" i="44"/>
  <c r="Z76" i="44" s="1"/>
  <c r="AP76" i="44" s="1"/>
  <c r="BF29" i="44"/>
  <c r="Z29" i="44" s="1"/>
  <c r="AP29" i="44" s="1"/>
  <c r="BF109" i="44"/>
  <c r="Z109" i="44" s="1"/>
  <c r="AP109" i="44" s="1"/>
  <c r="BF173" i="44"/>
  <c r="Z173" i="44" s="1"/>
  <c r="AP173" i="44" s="1"/>
  <c r="BF216" i="44"/>
  <c r="Z216" i="44" s="1"/>
  <c r="AP216" i="44" s="1"/>
  <c r="BF102" i="44"/>
  <c r="Z102" i="44" s="1"/>
  <c r="AP102" i="44" s="1"/>
  <c r="BF79" i="44"/>
  <c r="Z79" i="44" s="1"/>
  <c r="AP79" i="44" s="1"/>
  <c r="BF171" i="44"/>
  <c r="Z171" i="44" s="1"/>
  <c r="AP171" i="44" s="1"/>
  <c r="BF192" i="44"/>
  <c r="Z192" i="44" s="1"/>
  <c r="AP192" i="44" s="1"/>
  <c r="BF67" i="44"/>
  <c r="Z67" i="44" s="1"/>
  <c r="AP67" i="44" s="1"/>
  <c r="BF132" i="44"/>
  <c r="Z132" i="44" s="1"/>
  <c r="AP132" i="44" s="1"/>
  <c r="BF184" i="44"/>
  <c r="Z184" i="44" s="1"/>
  <c r="AP184" i="44" s="1"/>
  <c r="BF42" i="44"/>
  <c r="Z42" i="44" s="1"/>
  <c r="AP42" i="44" s="1"/>
  <c r="BF33" i="44"/>
  <c r="Z33" i="44" s="1"/>
  <c r="AP33" i="44" s="1"/>
  <c r="BF133" i="44"/>
  <c r="Z133" i="44" s="1"/>
  <c r="AP133" i="44" s="1"/>
  <c r="BF51" i="44"/>
  <c r="Z51" i="44" s="1"/>
  <c r="AP51" i="44" s="1"/>
  <c r="BF145" i="44"/>
  <c r="Z145" i="44" s="1"/>
  <c r="AP145" i="44" s="1"/>
  <c r="BF182" i="44"/>
  <c r="Z182" i="44" s="1"/>
  <c r="AP182" i="44" s="1"/>
  <c r="BF199" i="44"/>
  <c r="Z199" i="44" s="1"/>
  <c r="AP199" i="44" s="1"/>
  <c r="BF39" i="44"/>
  <c r="Z39" i="44" s="1"/>
  <c r="AP39" i="44" s="1"/>
  <c r="BF69" i="44"/>
  <c r="Z69" i="44" s="1"/>
  <c r="AP69" i="44" s="1"/>
  <c r="BF115" i="44"/>
  <c r="Z115" i="44" s="1"/>
  <c r="AP115" i="44" s="1"/>
  <c r="BF118" i="44"/>
  <c r="Z118" i="44" s="1"/>
  <c r="AP118" i="44" s="1"/>
  <c r="BF48" i="44"/>
  <c r="Z48" i="44" s="1"/>
  <c r="AP48" i="44" s="1"/>
  <c r="BF208" i="44"/>
  <c r="Z208" i="44" s="1"/>
  <c r="AP208" i="44" s="1"/>
  <c r="BF129" i="44"/>
  <c r="Z129" i="44" s="1"/>
  <c r="AP129" i="44" s="1"/>
  <c r="BF200" i="44"/>
  <c r="Z200" i="44" s="1"/>
  <c r="AP200" i="44" s="1"/>
  <c r="BF204" i="44"/>
  <c r="Z204" i="44" s="1"/>
  <c r="AP204" i="44" s="1"/>
  <c r="BF215" i="44"/>
  <c r="Z215" i="44" s="1"/>
  <c r="AP215" i="44" s="1"/>
  <c r="BF183" i="44"/>
  <c r="Z183" i="44" s="1"/>
  <c r="AP183" i="44" s="1"/>
  <c r="BF201" i="44"/>
  <c r="Z201" i="44" s="1"/>
  <c r="AP201" i="44" s="1"/>
  <c r="BF177" i="44"/>
  <c r="Z177" i="44" s="1"/>
  <c r="AP177" i="44" s="1"/>
  <c r="BF53" i="44"/>
  <c r="Z53" i="44" s="1"/>
  <c r="AP53" i="44" s="1"/>
  <c r="BF189" i="44"/>
  <c r="Z189" i="44" s="1"/>
  <c r="AP189" i="44" s="1"/>
  <c r="BF213" i="44"/>
  <c r="Z213" i="44" s="1"/>
  <c r="AP213" i="44" s="1"/>
  <c r="BF151" i="44"/>
  <c r="Z151" i="44" s="1"/>
  <c r="AP151" i="44" s="1"/>
  <c r="BF158" i="44"/>
  <c r="Z158" i="44" s="1"/>
  <c r="AP158" i="44" s="1"/>
  <c r="BF190" i="44"/>
  <c r="Z190" i="44" s="1"/>
  <c r="AP190" i="44" s="1"/>
  <c r="BF34" i="44"/>
  <c r="Z34" i="44" s="1"/>
  <c r="AP34" i="44" s="1"/>
  <c r="BF135" i="44"/>
  <c r="Z135" i="44" s="1"/>
  <c r="AP135" i="44" s="1"/>
  <c r="BF50" i="44"/>
  <c r="Z50" i="44" s="1"/>
  <c r="AP50" i="44" s="1"/>
  <c r="BF166" i="44"/>
  <c r="Z166" i="44" s="1"/>
  <c r="AP166" i="44" s="1"/>
  <c r="BF205" i="44"/>
  <c r="Z205" i="44" s="1"/>
  <c r="AP205" i="44" s="1"/>
  <c r="BF37" i="44"/>
  <c r="Z37" i="44" s="1"/>
  <c r="AP37" i="44" s="1"/>
  <c r="BF92" i="44"/>
  <c r="Z92" i="44" s="1"/>
  <c r="AP92" i="44" s="1"/>
  <c r="BF120" i="44"/>
  <c r="Z120" i="44" s="1"/>
  <c r="AP120" i="44" s="1"/>
  <c r="BF101" i="44"/>
  <c r="Z101" i="44" s="1"/>
  <c r="AP101" i="44" s="1"/>
  <c r="BF165" i="44"/>
  <c r="Z165" i="44" s="1"/>
  <c r="AP165" i="44" s="1"/>
  <c r="BH135" i="44"/>
  <c r="AB135" i="44" s="1"/>
  <c r="AR135" i="44" s="1"/>
  <c r="BH219" i="44"/>
  <c r="AB219" i="44" s="1"/>
  <c r="AR219" i="44" s="1"/>
  <c r="BH162" i="44"/>
  <c r="AB162" i="44" s="1"/>
  <c r="AR162" i="44" s="1"/>
  <c r="BH204" i="44"/>
  <c r="AB204" i="44" s="1"/>
  <c r="AR204" i="44" s="1"/>
  <c r="BH98" i="44"/>
  <c r="AB98" i="44" s="1"/>
  <c r="AR98" i="44" s="1"/>
  <c r="BH159" i="44"/>
  <c r="AB159" i="44" s="1"/>
  <c r="AR159" i="44" s="1"/>
  <c r="BH196" i="44"/>
  <c r="AB196" i="44" s="1"/>
  <c r="AR196" i="44" s="1"/>
  <c r="BH34" i="44"/>
  <c r="AB34" i="44" s="1"/>
  <c r="AR34" i="44" s="1"/>
  <c r="BH33" i="44"/>
  <c r="AB33" i="44" s="1"/>
  <c r="AR33" i="44" s="1"/>
  <c r="BH35" i="44"/>
  <c r="AB35" i="44" s="1"/>
  <c r="AR35" i="44" s="1"/>
  <c r="BH54" i="44"/>
  <c r="AB54" i="44" s="1"/>
  <c r="AR54" i="44" s="1"/>
  <c r="BH188" i="44"/>
  <c r="AB188" i="44" s="1"/>
  <c r="AR188" i="44" s="1"/>
  <c r="BH45" i="44"/>
  <c r="AB45" i="44" s="1"/>
  <c r="AR45" i="44" s="1"/>
  <c r="BH46" i="44"/>
  <c r="AB46" i="44" s="1"/>
  <c r="AR46" i="44" s="1"/>
  <c r="BH53" i="44"/>
  <c r="AB53" i="44" s="1"/>
  <c r="AR53" i="44" s="1"/>
  <c r="BH58" i="44"/>
  <c r="AB58" i="44" s="1"/>
  <c r="AR58" i="44" s="1"/>
  <c r="BH191" i="44"/>
  <c r="AB191" i="44" s="1"/>
  <c r="AR191" i="44" s="1"/>
  <c r="BH209" i="44"/>
  <c r="AB209" i="44" s="1"/>
  <c r="AR209" i="44" s="1"/>
  <c r="BH31" i="44"/>
  <c r="AB31" i="44" s="1"/>
  <c r="AR31" i="44" s="1"/>
  <c r="BH160" i="44"/>
  <c r="AB160" i="44" s="1"/>
  <c r="AR160" i="44" s="1"/>
  <c r="BH121" i="44"/>
  <c r="AB121" i="44" s="1"/>
  <c r="AR121" i="44" s="1"/>
  <c r="BH171" i="44"/>
  <c r="AB171" i="44" s="1"/>
  <c r="AR171" i="44" s="1"/>
  <c r="BH172" i="44"/>
  <c r="AB172" i="44" s="1"/>
  <c r="AR172" i="44" s="1"/>
  <c r="BH190" i="44"/>
  <c r="AB190" i="44" s="1"/>
  <c r="AR190" i="44" s="1"/>
  <c r="BH217" i="44"/>
  <c r="AB217" i="44" s="1"/>
  <c r="AR217" i="44" s="1"/>
  <c r="BH102" i="44"/>
  <c r="AB102" i="44" s="1"/>
  <c r="AR102" i="44" s="1"/>
  <c r="BH78" i="44"/>
  <c r="AB78" i="44" s="1"/>
  <c r="AR78" i="44" s="1"/>
  <c r="BH203" i="44"/>
  <c r="AB203" i="44" s="1"/>
  <c r="AR203" i="44" s="1"/>
  <c r="BH107" i="44"/>
  <c r="AB107" i="44" s="1"/>
  <c r="AR107" i="44" s="1"/>
  <c r="BH87" i="44"/>
  <c r="AB87" i="44" s="1"/>
  <c r="AR87" i="44" s="1"/>
  <c r="BH71" i="44"/>
  <c r="AB71" i="44" s="1"/>
  <c r="AR71" i="44" s="1"/>
  <c r="BH104" i="44"/>
  <c r="AB104" i="44" s="1"/>
  <c r="AR104" i="44" s="1"/>
  <c r="BH156" i="44"/>
  <c r="AB156" i="44" s="1"/>
  <c r="AR156" i="44" s="1"/>
  <c r="BH43" i="44"/>
  <c r="AB43" i="44" s="1"/>
  <c r="AR43" i="44" s="1"/>
  <c r="BH195" i="44"/>
  <c r="AB195" i="44" s="1"/>
  <c r="AR195" i="44" s="1"/>
  <c r="BH169" i="44"/>
  <c r="AB169" i="44" s="1"/>
  <c r="AR169" i="44" s="1"/>
  <c r="BH40" i="44"/>
  <c r="AB40" i="44" s="1"/>
  <c r="AR40" i="44" s="1"/>
  <c r="BH132" i="44"/>
  <c r="AB132" i="44" s="1"/>
  <c r="AR132" i="44" s="1"/>
  <c r="BH140" i="44"/>
  <c r="AB140" i="44" s="1"/>
  <c r="AR140" i="44" s="1"/>
  <c r="BH213" i="44"/>
  <c r="AB213" i="44" s="1"/>
  <c r="AR213" i="44" s="1"/>
  <c r="BH189" i="44"/>
  <c r="AB189" i="44" s="1"/>
  <c r="AR189" i="44" s="1"/>
  <c r="BH207" i="44"/>
  <c r="AB207" i="44" s="1"/>
  <c r="AR207" i="44" s="1"/>
  <c r="BH214" i="44"/>
  <c r="AB214" i="44" s="1"/>
  <c r="AR214" i="44" s="1"/>
  <c r="BH134" i="44"/>
  <c r="AB134" i="44" s="1"/>
  <c r="AR134" i="44" s="1"/>
  <c r="BH147" i="44"/>
  <c r="AB147" i="44" s="1"/>
  <c r="AR147" i="44" s="1"/>
  <c r="BH123" i="44"/>
  <c r="AB123" i="44" s="1"/>
  <c r="AR123" i="44" s="1"/>
  <c r="BH99" i="44"/>
  <c r="AB99" i="44" s="1"/>
  <c r="AR99" i="44" s="1"/>
  <c r="BH90" i="44"/>
  <c r="AB90" i="44" s="1"/>
  <c r="AR90" i="44" s="1"/>
  <c r="BH27" i="44"/>
  <c r="AB27" i="44" s="1"/>
  <c r="AR27" i="44" s="1"/>
  <c r="BJ205" i="44"/>
  <c r="AD205" i="44" s="1"/>
  <c r="AT205" i="44" s="1"/>
  <c r="BJ199" i="44"/>
  <c r="AD199" i="44" s="1"/>
  <c r="AT199" i="44" s="1"/>
  <c r="BJ72" i="44"/>
  <c r="AD72" i="44" s="1"/>
  <c r="AT72" i="44" s="1"/>
  <c r="BJ144" i="44"/>
  <c r="AD144" i="44" s="1"/>
  <c r="AT144" i="44" s="1"/>
  <c r="BJ118" i="44"/>
  <c r="AD118" i="44" s="1"/>
  <c r="AT118" i="44" s="1"/>
  <c r="BJ132" i="44"/>
  <c r="AD132" i="44" s="1"/>
  <c r="AT132" i="44" s="1"/>
  <c r="BJ163" i="44"/>
  <c r="AD163" i="44" s="1"/>
  <c r="AT163" i="44" s="1"/>
  <c r="BJ75" i="44"/>
  <c r="AD75" i="44" s="1"/>
  <c r="AT75" i="44" s="1"/>
  <c r="BJ125" i="44"/>
  <c r="AD125" i="44" s="1"/>
  <c r="AT125" i="44" s="1"/>
  <c r="BJ108" i="44"/>
  <c r="AD108" i="44" s="1"/>
  <c r="AT108" i="44" s="1"/>
  <c r="BJ150" i="44"/>
  <c r="AD150" i="44" s="1"/>
  <c r="AT150" i="44" s="1"/>
  <c r="BJ100" i="44"/>
  <c r="AD100" i="44" s="1"/>
  <c r="AT100" i="44" s="1"/>
  <c r="BJ181" i="44"/>
  <c r="AD181" i="44" s="1"/>
  <c r="AT181" i="44" s="1"/>
  <c r="BJ41" i="44"/>
  <c r="AD41" i="44" s="1"/>
  <c r="AT41" i="44" s="1"/>
  <c r="BJ83" i="44"/>
  <c r="AD83" i="44" s="1"/>
  <c r="AT83" i="44" s="1"/>
  <c r="BJ37" i="44"/>
  <c r="AD37" i="44" s="1"/>
  <c r="AT37" i="44" s="1"/>
  <c r="BJ208" i="44"/>
  <c r="AD208" i="44" s="1"/>
  <c r="AT208" i="44" s="1"/>
  <c r="BJ82" i="44"/>
  <c r="AD82" i="44" s="1"/>
  <c r="AT82" i="44" s="1"/>
  <c r="BJ182" i="44"/>
  <c r="AD182" i="44" s="1"/>
  <c r="AT182" i="44" s="1"/>
  <c r="BJ165" i="44"/>
  <c r="AD165" i="44" s="1"/>
  <c r="AT165" i="44" s="1"/>
  <c r="BJ49" i="44"/>
  <c r="AD49" i="44" s="1"/>
  <c r="AT49" i="44" s="1"/>
  <c r="BJ156" i="44"/>
  <c r="AD156" i="44" s="1"/>
  <c r="AT156" i="44" s="1"/>
  <c r="BJ56" i="44"/>
  <c r="AD56" i="44" s="1"/>
  <c r="AT56" i="44" s="1"/>
  <c r="BJ127" i="44"/>
  <c r="AD127" i="44" s="1"/>
  <c r="AT127" i="44" s="1"/>
  <c r="BJ74" i="44"/>
  <c r="AD74" i="44" s="1"/>
  <c r="AT74" i="44" s="1"/>
  <c r="BJ70" i="44"/>
  <c r="AD70" i="44" s="1"/>
  <c r="AT70" i="44" s="1"/>
  <c r="BJ206" i="44"/>
  <c r="AD206" i="44" s="1"/>
  <c r="AT206" i="44" s="1"/>
  <c r="BJ153" i="44"/>
  <c r="AD153" i="44" s="1"/>
  <c r="AT153" i="44" s="1"/>
  <c r="BJ184" i="44"/>
  <c r="AD184" i="44" s="1"/>
  <c r="AT184" i="44" s="1"/>
  <c r="BJ103" i="44"/>
  <c r="AD103" i="44" s="1"/>
  <c r="AT103" i="44" s="1"/>
  <c r="BJ201" i="44"/>
  <c r="AD201" i="44" s="1"/>
  <c r="AT201" i="44" s="1"/>
  <c r="BJ190" i="44"/>
  <c r="AD190" i="44" s="1"/>
  <c r="AT190" i="44" s="1"/>
  <c r="BJ174" i="44"/>
  <c r="AD174" i="44" s="1"/>
  <c r="AT174" i="44" s="1"/>
  <c r="BJ177" i="44"/>
  <c r="AD177" i="44" s="1"/>
  <c r="AT177" i="44" s="1"/>
  <c r="BJ54" i="44"/>
  <c r="AD54" i="44" s="1"/>
  <c r="AT54" i="44" s="1"/>
  <c r="BJ203" i="44"/>
  <c r="AD203" i="44" s="1"/>
  <c r="AT203" i="44" s="1"/>
  <c r="BJ146" i="44"/>
  <c r="AD146" i="44" s="1"/>
  <c r="AT146" i="44" s="1"/>
  <c r="BJ123" i="44"/>
  <c r="AD123" i="44" s="1"/>
  <c r="AT123" i="44" s="1"/>
  <c r="BJ62" i="44"/>
  <c r="AD62" i="44" s="1"/>
  <c r="AT62" i="44" s="1"/>
  <c r="BJ151" i="44"/>
  <c r="AD151" i="44" s="1"/>
  <c r="AT151" i="44" s="1"/>
  <c r="BJ111" i="44"/>
  <c r="AD111" i="44" s="1"/>
  <c r="AT111" i="44" s="1"/>
  <c r="BJ45" i="44"/>
  <c r="AD45" i="44" s="1"/>
  <c r="AT45" i="44" s="1"/>
  <c r="BJ148" i="44"/>
  <c r="AD148" i="44" s="1"/>
  <c r="AT148" i="44" s="1"/>
  <c r="BJ122" i="44"/>
  <c r="AD122" i="44" s="1"/>
  <c r="AT122" i="44" s="1"/>
  <c r="BJ140" i="44"/>
  <c r="AD140" i="44" s="1"/>
  <c r="AT140" i="44" s="1"/>
  <c r="BJ96" i="44"/>
  <c r="AD96" i="44" s="1"/>
  <c r="AT96" i="44" s="1"/>
  <c r="BJ197" i="44"/>
  <c r="AD197" i="44" s="1"/>
  <c r="AT197" i="44" s="1"/>
  <c r="BA195" i="44"/>
  <c r="U195" i="44" s="1"/>
  <c r="AK195" i="44" s="1"/>
  <c r="BA197" i="44"/>
  <c r="U197" i="44" s="1"/>
  <c r="AK197" i="44" s="1"/>
  <c r="BA60" i="44"/>
  <c r="U60" i="44" s="1"/>
  <c r="AK60" i="44" s="1"/>
  <c r="BA45" i="44"/>
  <c r="U45" i="44" s="1"/>
  <c r="AK45" i="44" s="1"/>
  <c r="BA82" i="44"/>
  <c r="U82" i="44" s="1"/>
  <c r="AK82" i="44" s="1"/>
  <c r="BA37" i="44"/>
  <c r="U37" i="44" s="1"/>
  <c r="AK37" i="44" s="1"/>
  <c r="BA52" i="44"/>
  <c r="U52" i="44" s="1"/>
  <c r="AK52" i="44" s="1"/>
  <c r="BA169" i="44"/>
  <c r="U169" i="44" s="1"/>
  <c r="AK169" i="44" s="1"/>
  <c r="BA93" i="44"/>
  <c r="U93" i="44" s="1"/>
  <c r="AK93" i="44" s="1"/>
  <c r="BA144" i="44"/>
  <c r="U144" i="44" s="1"/>
  <c r="AK144" i="44" s="1"/>
  <c r="BA53" i="44"/>
  <c r="U53" i="44" s="1"/>
  <c r="AK53" i="44" s="1"/>
  <c r="BA100" i="44"/>
  <c r="U100" i="44" s="1"/>
  <c r="AK100" i="44" s="1"/>
  <c r="BA147" i="44"/>
  <c r="U147" i="44" s="1"/>
  <c r="AK147" i="44" s="1"/>
  <c r="BA76" i="44"/>
  <c r="U76" i="44" s="1"/>
  <c r="AK76" i="44" s="1"/>
  <c r="BA96" i="44"/>
  <c r="U96" i="44" s="1"/>
  <c r="AK96" i="44" s="1"/>
  <c r="BA97" i="44"/>
  <c r="U97" i="44" s="1"/>
  <c r="AK97" i="44" s="1"/>
  <c r="BA209" i="44"/>
  <c r="U209" i="44" s="1"/>
  <c r="AK209" i="44" s="1"/>
  <c r="BA173" i="44"/>
  <c r="U173" i="44" s="1"/>
  <c r="AK173" i="44" s="1"/>
  <c r="BA111" i="44"/>
  <c r="U111" i="44" s="1"/>
  <c r="AK111" i="44" s="1"/>
  <c r="BA92" i="44"/>
  <c r="U92" i="44" s="1"/>
  <c r="AK92" i="44" s="1"/>
  <c r="BA188" i="44"/>
  <c r="U188" i="44" s="1"/>
  <c r="AK188" i="44" s="1"/>
  <c r="BA35" i="44"/>
  <c r="U35" i="44" s="1"/>
  <c r="AK35" i="44" s="1"/>
  <c r="BA46" i="44"/>
  <c r="U46" i="44" s="1"/>
  <c r="AK46" i="44" s="1"/>
  <c r="BA39" i="44"/>
  <c r="U39" i="44" s="1"/>
  <c r="AK39" i="44" s="1"/>
  <c r="BA167" i="44"/>
  <c r="U167" i="44" s="1"/>
  <c r="AK167" i="44" s="1"/>
  <c r="BA104" i="44"/>
  <c r="U104" i="44" s="1"/>
  <c r="AK104" i="44" s="1"/>
  <c r="BA112" i="44"/>
  <c r="U112" i="44" s="1"/>
  <c r="AK112" i="44" s="1"/>
  <c r="BA81" i="44"/>
  <c r="U81" i="44" s="1"/>
  <c r="AK81" i="44" s="1"/>
  <c r="BA120" i="44"/>
  <c r="U120" i="44" s="1"/>
  <c r="AK120" i="44" s="1"/>
  <c r="BA85" i="44"/>
  <c r="U85" i="44" s="1"/>
  <c r="AK85" i="44" s="1"/>
  <c r="BA87" i="44"/>
  <c r="U87" i="44" s="1"/>
  <c r="AK87" i="44" s="1"/>
  <c r="BA200" i="44"/>
  <c r="U200" i="44" s="1"/>
  <c r="AK200" i="44" s="1"/>
  <c r="BA68" i="44"/>
  <c r="U68" i="44" s="1"/>
  <c r="AK68" i="44" s="1"/>
  <c r="BA59" i="44"/>
  <c r="U59" i="44" s="1"/>
  <c r="AK59" i="44" s="1"/>
  <c r="BA65" i="44"/>
  <c r="U65" i="44" s="1"/>
  <c r="AK65" i="44" s="1"/>
  <c r="BA86" i="44"/>
  <c r="U86" i="44" s="1"/>
  <c r="AK86" i="44" s="1"/>
  <c r="BA139" i="44"/>
  <c r="U139" i="44" s="1"/>
  <c r="AK139" i="44" s="1"/>
  <c r="BA159" i="44"/>
  <c r="U159" i="44" s="1"/>
  <c r="AK159" i="44" s="1"/>
  <c r="BA41" i="44"/>
  <c r="U41" i="44" s="1"/>
  <c r="AK41" i="44" s="1"/>
  <c r="BA215" i="44"/>
  <c r="U215" i="44" s="1"/>
  <c r="AK215" i="44" s="1"/>
  <c r="BA28" i="44"/>
  <c r="U28" i="44" s="1"/>
  <c r="AK28" i="44" s="1"/>
  <c r="BA72" i="44"/>
  <c r="U72" i="44" s="1"/>
  <c r="AK72" i="44" s="1"/>
  <c r="BA198" i="44"/>
  <c r="U198" i="44" s="1"/>
  <c r="AK198" i="44" s="1"/>
  <c r="BA124" i="44"/>
  <c r="U124" i="44" s="1"/>
  <c r="AK124" i="44" s="1"/>
  <c r="BA114" i="44"/>
  <c r="U114" i="44" s="1"/>
  <c r="AK114" i="44" s="1"/>
  <c r="BA151" i="44"/>
  <c r="U151" i="44" s="1"/>
  <c r="AK151" i="44" s="1"/>
  <c r="BA190" i="44"/>
  <c r="U190" i="44" s="1"/>
  <c r="AK190" i="44" s="1"/>
  <c r="BA27" i="44"/>
  <c r="U27" i="44" s="1"/>
  <c r="AK27" i="44" s="1"/>
  <c r="AZ215" i="44"/>
  <c r="T215" i="44" s="1"/>
  <c r="AJ215" i="44" s="1"/>
  <c r="AZ220" i="44"/>
  <c r="T220" i="44" s="1"/>
  <c r="AJ220" i="44" s="1"/>
  <c r="AZ69" i="44"/>
  <c r="T69" i="44" s="1"/>
  <c r="AJ69" i="44" s="1"/>
  <c r="AZ141" i="44"/>
  <c r="T141" i="44" s="1"/>
  <c r="AJ141" i="44" s="1"/>
  <c r="AZ197" i="44"/>
  <c r="T197" i="44" s="1"/>
  <c r="AJ197" i="44" s="1"/>
  <c r="AZ31" i="44"/>
  <c r="T31" i="44" s="1"/>
  <c r="AJ31" i="44" s="1"/>
  <c r="AZ40" i="44"/>
  <c r="T40" i="44" s="1"/>
  <c r="AJ40" i="44" s="1"/>
  <c r="AZ163" i="44"/>
  <c r="T163" i="44" s="1"/>
  <c r="AJ163" i="44" s="1"/>
  <c r="AZ145" i="44"/>
  <c r="T145" i="44" s="1"/>
  <c r="AJ145" i="44" s="1"/>
  <c r="AZ88" i="44"/>
  <c r="T88" i="44" s="1"/>
  <c r="AJ88" i="44" s="1"/>
  <c r="AZ182" i="44"/>
  <c r="T182" i="44" s="1"/>
  <c r="AJ182" i="44" s="1"/>
  <c r="AZ108" i="44"/>
  <c r="T108" i="44" s="1"/>
  <c r="AJ108" i="44" s="1"/>
  <c r="AZ175" i="44"/>
  <c r="T175" i="44" s="1"/>
  <c r="AJ175" i="44" s="1"/>
  <c r="AZ100" i="44"/>
  <c r="T100" i="44" s="1"/>
  <c r="AJ100" i="44" s="1"/>
  <c r="AZ192" i="44"/>
  <c r="T192" i="44" s="1"/>
  <c r="AJ192" i="44" s="1"/>
  <c r="AZ89" i="44"/>
  <c r="T89" i="44" s="1"/>
  <c r="AJ89" i="44" s="1"/>
  <c r="AZ202" i="44"/>
  <c r="T202" i="44" s="1"/>
  <c r="AJ202" i="44" s="1"/>
  <c r="AZ203" i="44"/>
  <c r="T203" i="44" s="1"/>
  <c r="AJ203" i="44" s="1"/>
  <c r="AZ185" i="44"/>
  <c r="T185" i="44" s="1"/>
  <c r="AJ185" i="44" s="1"/>
  <c r="AZ143" i="44"/>
  <c r="T143" i="44" s="1"/>
  <c r="AJ143" i="44" s="1"/>
  <c r="AZ77" i="44"/>
  <c r="T77" i="44" s="1"/>
  <c r="AJ77" i="44" s="1"/>
  <c r="AZ123" i="44"/>
  <c r="T123" i="44" s="1"/>
  <c r="AJ123" i="44" s="1"/>
  <c r="AZ191" i="44"/>
  <c r="T191" i="44" s="1"/>
  <c r="AJ191" i="44" s="1"/>
  <c r="AZ64" i="44"/>
  <c r="T64" i="44" s="1"/>
  <c r="AJ64" i="44" s="1"/>
  <c r="AZ162" i="44"/>
  <c r="T162" i="44" s="1"/>
  <c r="AJ162" i="44" s="1"/>
  <c r="AZ68" i="44"/>
  <c r="T68" i="44" s="1"/>
  <c r="AJ68" i="44" s="1"/>
  <c r="AZ176" i="44"/>
  <c r="T176" i="44" s="1"/>
  <c r="AJ176" i="44" s="1"/>
  <c r="AZ58" i="44"/>
  <c r="T58" i="44" s="1"/>
  <c r="AJ58" i="44" s="1"/>
  <c r="AZ179" i="44"/>
  <c r="T179" i="44" s="1"/>
  <c r="AJ179" i="44" s="1"/>
  <c r="AZ103" i="44"/>
  <c r="T103" i="44" s="1"/>
  <c r="AJ103" i="44" s="1"/>
  <c r="AZ47" i="44"/>
  <c r="T47" i="44" s="1"/>
  <c r="AJ47" i="44" s="1"/>
  <c r="AZ213" i="44"/>
  <c r="T213" i="44" s="1"/>
  <c r="AJ213" i="44" s="1"/>
  <c r="AZ115" i="44"/>
  <c r="T115" i="44" s="1"/>
  <c r="AJ115" i="44" s="1"/>
  <c r="AZ93" i="44"/>
  <c r="T93" i="44" s="1"/>
  <c r="AJ93" i="44" s="1"/>
  <c r="AZ222" i="44"/>
  <c r="T222" i="44" s="1"/>
  <c r="AJ222" i="44" s="1"/>
  <c r="AZ125" i="44"/>
  <c r="T125" i="44" s="1"/>
  <c r="AJ125" i="44" s="1"/>
  <c r="AZ42" i="44"/>
  <c r="T42" i="44" s="1"/>
  <c r="AJ42" i="44" s="1"/>
  <c r="AZ104" i="44"/>
  <c r="T104" i="44" s="1"/>
  <c r="AJ104" i="44" s="1"/>
  <c r="AZ63" i="44"/>
  <c r="T63" i="44" s="1"/>
  <c r="AJ63" i="44" s="1"/>
  <c r="AZ121" i="44"/>
  <c r="T121" i="44" s="1"/>
  <c r="AJ121" i="44" s="1"/>
  <c r="AZ168" i="44"/>
  <c r="T168" i="44" s="1"/>
  <c r="AJ168" i="44" s="1"/>
  <c r="AZ56" i="44"/>
  <c r="T56" i="44" s="1"/>
  <c r="AJ56" i="44" s="1"/>
  <c r="AZ135" i="44"/>
  <c r="T135" i="44" s="1"/>
  <c r="AJ135" i="44" s="1"/>
  <c r="AZ122" i="44"/>
  <c r="T122" i="44" s="1"/>
  <c r="AJ122" i="44" s="1"/>
  <c r="AZ190" i="44"/>
  <c r="T190" i="44" s="1"/>
  <c r="AJ190" i="44" s="1"/>
  <c r="AZ164" i="44"/>
  <c r="T164" i="44" s="1"/>
  <c r="AJ164" i="44" s="1"/>
  <c r="AZ85" i="44"/>
  <c r="T85" i="44" s="1"/>
  <c r="AJ85" i="44" s="1"/>
  <c r="AZ157" i="44"/>
  <c r="T157" i="44" s="1"/>
  <c r="AJ157" i="44" s="1"/>
  <c r="AZ38" i="44"/>
  <c r="T38" i="44" s="1"/>
  <c r="AJ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AS174" i="44" s="1"/>
  <c r="BI180" i="44"/>
  <c r="AC180" i="44" s="1"/>
  <c r="AS180" i="44" s="1"/>
  <c r="BI89" i="44"/>
  <c r="AC89" i="44" s="1"/>
  <c r="AS89" i="44" s="1"/>
  <c r="BI172" i="44"/>
  <c r="AC172" i="44" s="1"/>
  <c r="AS172" i="44" s="1"/>
  <c r="BI145" i="44"/>
  <c r="AC145" i="44" s="1"/>
  <c r="AS145" i="44" s="1"/>
  <c r="BI78" i="44"/>
  <c r="AC78" i="44" s="1"/>
  <c r="AS78" i="44" s="1"/>
  <c r="BI137" i="44"/>
  <c r="AC137" i="44" s="1"/>
  <c r="AS137" i="44" s="1"/>
  <c r="BI195" i="44"/>
  <c r="AC195" i="44" s="1"/>
  <c r="AS195" i="44" s="1"/>
  <c r="BI153" i="44"/>
  <c r="AC153" i="44" s="1"/>
  <c r="AS153" i="44" s="1"/>
  <c r="BI192" i="44"/>
  <c r="AC192" i="44" s="1"/>
  <c r="AS192" i="44" s="1"/>
  <c r="BI205" i="44"/>
  <c r="AC205" i="44" s="1"/>
  <c r="AS205" i="44" s="1"/>
  <c r="BI189" i="44"/>
  <c r="AC189" i="44" s="1"/>
  <c r="AS189" i="44" s="1"/>
  <c r="BI76" i="44"/>
  <c r="AC76" i="44" s="1"/>
  <c r="AS76" i="44" s="1"/>
  <c r="BI38" i="44"/>
  <c r="AC38" i="44" s="1"/>
  <c r="AS38" i="44" s="1"/>
  <c r="BI66" i="44"/>
  <c r="AC66" i="44" s="1"/>
  <c r="AS66" i="44" s="1"/>
  <c r="BI127" i="44"/>
  <c r="AC127" i="44" s="1"/>
  <c r="AS127" i="44" s="1"/>
  <c r="BI95" i="44"/>
  <c r="AC95" i="44" s="1"/>
  <c r="AS95" i="44" s="1"/>
  <c r="BI49" i="44"/>
  <c r="AC49" i="44" s="1"/>
  <c r="AS49" i="44" s="1"/>
  <c r="BI179" i="44"/>
  <c r="AC179" i="44" s="1"/>
  <c r="AS179" i="44" s="1"/>
  <c r="BI70" i="44"/>
  <c r="AC70" i="44" s="1"/>
  <c r="AS70" i="44" s="1"/>
  <c r="BI74" i="44"/>
  <c r="AC74" i="44" s="1"/>
  <c r="AS74" i="44" s="1"/>
  <c r="BI159" i="44"/>
  <c r="AC159" i="44" s="1"/>
  <c r="AS159" i="44" s="1"/>
  <c r="BI141" i="44"/>
  <c r="AC141" i="44" s="1"/>
  <c r="AS141" i="44" s="1"/>
  <c r="BI109" i="44"/>
  <c r="AC109" i="44" s="1"/>
  <c r="AS109" i="44" s="1"/>
  <c r="BI75" i="44"/>
  <c r="AC75" i="44" s="1"/>
  <c r="AS75" i="44" s="1"/>
  <c r="BI208" i="44"/>
  <c r="AC208" i="44" s="1"/>
  <c r="AS208" i="44" s="1"/>
  <c r="BI30" i="44"/>
  <c r="AC30" i="44" s="1"/>
  <c r="AS30" i="44" s="1"/>
  <c r="BI50" i="44"/>
  <c r="AC50" i="44" s="1"/>
  <c r="AS50" i="44" s="1"/>
  <c r="BI131" i="44"/>
  <c r="AC131" i="44" s="1"/>
  <c r="AS131" i="44" s="1"/>
  <c r="BI99" i="44"/>
  <c r="AC99" i="44" s="1"/>
  <c r="AS99" i="44" s="1"/>
  <c r="BI55" i="44"/>
  <c r="AC55" i="44" s="1"/>
  <c r="AS55" i="44" s="1"/>
  <c r="BI168" i="44"/>
  <c r="AC168" i="44" s="1"/>
  <c r="AS168" i="44" s="1"/>
  <c r="BI160" i="44"/>
  <c r="AC160" i="44" s="1"/>
  <c r="AS160" i="44" s="1"/>
  <c r="BI152" i="44"/>
  <c r="AC152" i="44" s="1"/>
  <c r="AS152" i="44" s="1"/>
  <c r="BI144" i="44"/>
  <c r="AC144" i="44" s="1"/>
  <c r="AS144" i="44" s="1"/>
  <c r="BI136" i="44"/>
  <c r="AC136" i="44" s="1"/>
  <c r="AS136" i="44" s="1"/>
  <c r="BI128" i="44"/>
  <c r="AC128" i="44" s="1"/>
  <c r="AS128" i="44" s="1"/>
  <c r="BI120" i="44"/>
  <c r="AC120" i="44" s="1"/>
  <c r="AS120" i="44" s="1"/>
  <c r="BI112" i="44"/>
  <c r="AC112" i="44" s="1"/>
  <c r="AS112" i="44" s="1"/>
  <c r="BI104" i="44"/>
  <c r="AC104" i="44" s="1"/>
  <c r="AS104" i="44" s="1"/>
  <c r="BI96" i="44"/>
  <c r="AC96" i="44" s="1"/>
  <c r="AS96" i="44" s="1"/>
  <c r="BI88" i="44"/>
  <c r="AC88" i="44" s="1"/>
  <c r="AS88" i="44" s="1"/>
  <c r="BI80" i="44"/>
  <c r="AC80" i="44" s="1"/>
  <c r="AS80" i="44" s="1"/>
  <c r="BI65" i="44"/>
  <c r="AC65" i="44" s="1"/>
  <c r="AS65" i="44" s="1"/>
  <c r="BI48" i="44"/>
  <c r="AC48" i="44" s="1"/>
  <c r="AS48" i="44" s="1"/>
  <c r="BI32" i="44"/>
  <c r="AC32" i="44" s="1"/>
  <c r="AS32" i="44" s="1"/>
  <c r="BI43" i="44"/>
  <c r="AC43" i="44" s="1"/>
  <c r="AS43" i="44" s="1"/>
  <c r="BK122" i="44"/>
  <c r="AE122" i="44" s="1"/>
  <c r="AU122" i="44" s="1"/>
  <c r="BK209" i="44"/>
  <c r="AE209" i="44" s="1"/>
  <c r="AU209" i="44" s="1"/>
  <c r="BK33" i="44"/>
  <c r="AE33" i="44" s="1"/>
  <c r="AU33" i="44" s="1"/>
  <c r="BK63" i="44"/>
  <c r="AE63" i="44" s="1"/>
  <c r="AU63" i="44" s="1"/>
  <c r="BK195" i="44"/>
  <c r="AE195" i="44" s="1"/>
  <c r="AU195" i="44" s="1"/>
  <c r="BK149" i="44"/>
  <c r="AE149" i="44" s="1"/>
  <c r="AU149" i="44" s="1"/>
  <c r="BK78" i="44"/>
  <c r="AE78" i="44" s="1"/>
  <c r="AU78" i="44" s="1"/>
  <c r="BK57" i="44"/>
  <c r="AE57" i="44" s="1"/>
  <c r="AU57" i="44" s="1"/>
  <c r="BK174" i="44"/>
  <c r="AE174" i="44" s="1"/>
  <c r="AU174" i="44" s="1"/>
  <c r="BK42" i="44"/>
  <c r="AE42" i="44" s="1"/>
  <c r="AU42" i="44" s="1"/>
  <c r="BK54" i="44"/>
  <c r="AE54" i="44" s="1"/>
  <c r="AU54" i="44" s="1"/>
  <c r="BK166" i="44"/>
  <c r="AE166" i="44" s="1"/>
  <c r="AU166" i="44" s="1"/>
  <c r="BK169" i="44"/>
  <c r="AE169" i="44" s="1"/>
  <c r="AU169" i="44" s="1"/>
  <c r="BK142" i="44"/>
  <c r="AE142" i="44" s="1"/>
  <c r="AU142" i="44" s="1"/>
  <c r="BK152" i="44"/>
  <c r="AE152" i="44" s="1"/>
  <c r="AU152" i="44" s="1"/>
  <c r="BK123" i="44"/>
  <c r="AE123" i="44" s="1"/>
  <c r="AU123" i="44" s="1"/>
  <c r="BK114" i="44"/>
  <c r="AE114" i="44" s="1"/>
  <c r="AU114" i="44" s="1"/>
  <c r="BK136" i="44"/>
  <c r="AE136" i="44" s="1"/>
  <c r="AU136" i="44" s="1"/>
  <c r="BK133" i="44"/>
  <c r="AE133" i="44" s="1"/>
  <c r="AU133" i="44" s="1"/>
  <c r="BK199" i="44"/>
  <c r="AE199" i="44" s="1"/>
  <c r="AU199" i="44" s="1"/>
  <c r="BK44" i="44"/>
  <c r="AE44" i="44" s="1"/>
  <c r="AU44" i="44" s="1"/>
  <c r="BK34" i="44"/>
  <c r="AE34" i="44" s="1"/>
  <c r="AU34" i="44" s="1"/>
  <c r="BK173" i="44"/>
  <c r="AE173" i="44" s="1"/>
  <c r="AU173" i="44" s="1"/>
  <c r="BK39" i="44"/>
  <c r="AE39" i="44" s="1"/>
  <c r="AU39" i="44" s="1"/>
  <c r="BK79" i="44"/>
  <c r="AE79" i="44" s="1"/>
  <c r="AU79" i="44" s="1"/>
  <c r="BK153" i="44"/>
  <c r="AE153" i="44" s="1"/>
  <c r="AU153" i="44" s="1"/>
  <c r="BK110" i="44"/>
  <c r="AE110" i="44" s="1"/>
  <c r="AU110" i="44" s="1"/>
  <c r="BK141" i="44"/>
  <c r="AE141" i="44" s="1"/>
  <c r="AU141" i="44" s="1"/>
  <c r="BK216" i="44"/>
  <c r="AE216" i="44" s="1"/>
  <c r="AU216" i="44" s="1"/>
  <c r="BK204" i="44"/>
  <c r="AE204" i="44" s="1"/>
  <c r="AU204" i="44" s="1"/>
  <c r="BK164" i="44"/>
  <c r="AE164" i="44" s="1"/>
  <c r="AU164" i="44" s="1"/>
  <c r="BK35" i="44"/>
  <c r="AE35" i="44" s="1"/>
  <c r="AU35" i="44" s="1"/>
  <c r="BK168" i="44"/>
  <c r="AE168" i="44" s="1"/>
  <c r="AU168" i="44" s="1"/>
  <c r="BK211" i="44"/>
  <c r="AE211" i="44" s="1"/>
  <c r="AU211" i="44" s="1"/>
  <c r="BK140" i="44"/>
  <c r="AE140" i="44" s="1"/>
  <c r="AU140" i="44" s="1"/>
  <c r="BK113" i="44"/>
  <c r="AE113" i="44" s="1"/>
  <c r="AU113" i="44" s="1"/>
  <c r="BK82" i="44"/>
  <c r="AE82" i="44" s="1"/>
  <c r="AU82" i="44" s="1"/>
  <c r="BK171" i="44"/>
  <c r="AE171" i="44" s="1"/>
  <c r="AU171" i="44" s="1"/>
  <c r="BK134" i="44"/>
  <c r="AE134" i="44" s="1"/>
  <c r="AU134" i="44" s="1"/>
  <c r="BK112" i="44"/>
  <c r="AE112" i="44" s="1"/>
  <c r="AU112" i="44" s="1"/>
  <c r="BK27" i="44"/>
  <c r="AE27" i="44" s="1"/>
  <c r="AU27" i="44" s="1"/>
  <c r="BF140" i="44"/>
  <c r="Z140" i="44" s="1"/>
  <c r="AP140" i="44" s="1"/>
  <c r="BF45" i="44"/>
  <c r="Z45" i="44" s="1"/>
  <c r="AP45" i="44" s="1"/>
  <c r="BF125" i="44"/>
  <c r="Z125" i="44" s="1"/>
  <c r="AP125" i="44" s="1"/>
  <c r="BF202" i="44"/>
  <c r="Z202" i="44" s="1"/>
  <c r="AP202" i="44" s="1"/>
  <c r="BF198" i="44"/>
  <c r="Z198" i="44" s="1"/>
  <c r="AP198" i="44" s="1"/>
  <c r="BF60" i="44"/>
  <c r="Z60" i="44" s="1"/>
  <c r="AP60" i="44" s="1"/>
  <c r="BF131" i="44"/>
  <c r="Z131" i="44" s="1"/>
  <c r="AP131" i="44" s="1"/>
  <c r="BF43" i="44"/>
  <c r="Z43" i="44" s="1"/>
  <c r="AP43" i="44" s="1"/>
  <c r="BF149" i="44"/>
  <c r="Z149" i="44" s="1"/>
  <c r="AP149" i="44" s="1"/>
  <c r="BF168" i="44"/>
  <c r="Z168" i="44" s="1"/>
  <c r="AP168" i="44" s="1"/>
  <c r="BF170" i="44"/>
  <c r="Z170" i="44" s="1"/>
  <c r="AP170" i="44" s="1"/>
  <c r="BF186" i="44"/>
  <c r="Z186" i="44" s="1"/>
  <c r="AP186" i="44" s="1"/>
  <c r="BF150" i="44"/>
  <c r="Z150" i="44" s="1"/>
  <c r="AP150" i="44" s="1"/>
  <c r="BF209" i="44"/>
  <c r="Z209" i="44" s="1"/>
  <c r="AP209" i="44" s="1"/>
  <c r="BF110" i="44"/>
  <c r="Z110" i="44" s="1"/>
  <c r="AP110" i="44" s="1"/>
  <c r="BF152" i="44"/>
  <c r="Z152" i="44" s="1"/>
  <c r="AP152" i="44" s="1"/>
  <c r="BF100" i="44"/>
  <c r="Z100" i="44" s="1"/>
  <c r="AP100" i="44" s="1"/>
  <c r="BF212" i="44"/>
  <c r="Z212" i="44" s="1"/>
  <c r="AP212" i="44" s="1"/>
  <c r="BF86" i="44"/>
  <c r="Z86" i="44" s="1"/>
  <c r="AP86" i="44" s="1"/>
  <c r="BF114" i="44"/>
  <c r="Z114" i="44" s="1"/>
  <c r="AP114" i="44" s="1"/>
  <c r="BF174" i="44"/>
  <c r="Z174" i="44" s="1"/>
  <c r="AP174" i="44" s="1"/>
  <c r="BF88" i="44"/>
  <c r="Z88" i="44" s="1"/>
  <c r="AP88" i="44" s="1"/>
  <c r="BF128" i="44"/>
  <c r="Z128" i="44" s="1"/>
  <c r="AP128" i="44" s="1"/>
  <c r="BF193" i="44"/>
  <c r="Z193" i="44" s="1"/>
  <c r="AP193" i="44" s="1"/>
  <c r="BF161" i="44"/>
  <c r="Z161" i="44" s="1"/>
  <c r="AP161" i="44" s="1"/>
  <c r="BF169" i="44"/>
  <c r="Z169" i="44" s="1"/>
  <c r="AP169" i="44" s="1"/>
  <c r="BF91" i="44"/>
  <c r="Z91" i="44" s="1"/>
  <c r="AP91" i="44" s="1"/>
  <c r="BF35" i="44"/>
  <c r="Z35" i="44" s="1"/>
  <c r="AP35" i="44" s="1"/>
  <c r="BF175" i="44"/>
  <c r="Z175" i="44" s="1"/>
  <c r="AP175" i="44" s="1"/>
  <c r="BF197" i="44"/>
  <c r="Z197" i="44" s="1"/>
  <c r="AP197" i="44" s="1"/>
  <c r="BF30" i="44"/>
  <c r="Z30" i="44" s="1"/>
  <c r="AP30" i="44" s="1"/>
  <c r="BF162" i="44"/>
  <c r="Z162" i="44" s="1"/>
  <c r="AP162" i="44" s="1"/>
  <c r="BF94" i="44"/>
  <c r="Z94" i="44" s="1"/>
  <c r="AP94" i="44" s="1"/>
  <c r="BF106" i="44"/>
  <c r="Z106" i="44" s="1"/>
  <c r="AP106" i="44" s="1"/>
  <c r="BF153" i="44"/>
  <c r="Z153" i="44" s="1"/>
  <c r="AP153" i="44" s="1"/>
  <c r="BF194" i="44"/>
  <c r="Z194" i="44" s="1"/>
  <c r="AP194" i="44" s="1"/>
  <c r="BF111" i="44"/>
  <c r="Z111" i="44" s="1"/>
  <c r="AP111" i="44" s="1"/>
  <c r="BF113" i="44"/>
  <c r="Z113" i="44" s="1"/>
  <c r="AP113" i="44" s="1"/>
  <c r="BF49" i="44"/>
  <c r="Z49" i="44" s="1"/>
  <c r="AP49" i="44" s="1"/>
  <c r="BF210" i="44"/>
  <c r="Z210" i="44" s="1"/>
  <c r="AP210" i="44" s="1"/>
  <c r="BF99" i="44"/>
  <c r="Z99" i="44" s="1"/>
  <c r="AP99" i="44" s="1"/>
  <c r="BF206" i="44"/>
  <c r="Z206" i="44" s="1"/>
  <c r="AP206" i="44" s="1"/>
  <c r="BF83" i="44"/>
  <c r="Z83" i="44" s="1"/>
  <c r="AP83" i="44" s="1"/>
  <c r="BF97" i="44"/>
  <c r="Z97" i="44" s="1"/>
  <c r="AP97" i="44" s="1"/>
  <c r="BF95" i="44"/>
  <c r="Z95" i="44" s="1"/>
  <c r="AP95" i="44" s="1"/>
  <c r="BF178" i="44"/>
  <c r="Z178" i="44" s="1"/>
  <c r="AP178" i="44" s="1"/>
  <c r="BF31" i="44"/>
  <c r="Z31" i="44" s="1"/>
  <c r="AP31" i="44" s="1"/>
  <c r="BH167" i="44"/>
  <c r="AB167" i="44" s="1"/>
  <c r="AR167" i="44" s="1"/>
  <c r="BH67" i="44"/>
  <c r="AB67" i="44" s="1"/>
  <c r="AR67" i="44" s="1"/>
  <c r="BH28" i="44"/>
  <c r="AB28" i="44" s="1"/>
  <c r="AR28" i="44" s="1"/>
  <c r="BH131" i="44"/>
  <c r="AB131" i="44" s="1"/>
  <c r="AR131" i="44" s="1"/>
  <c r="BH136" i="44"/>
  <c r="AB136" i="44" s="1"/>
  <c r="AR136" i="44" s="1"/>
  <c r="BH60" i="44"/>
  <c r="AB60" i="44" s="1"/>
  <c r="AR60" i="44" s="1"/>
  <c r="BH75" i="44"/>
  <c r="AB75" i="44" s="1"/>
  <c r="AR75" i="44" s="1"/>
  <c r="BH72" i="44"/>
  <c r="AB72" i="44" s="1"/>
  <c r="AR72" i="44" s="1"/>
  <c r="BH138" i="44"/>
  <c r="AB138" i="44" s="1"/>
  <c r="AR138" i="44" s="1"/>
  <c r="BH100" i="44"/>
  <c r="AB100" i="44" s="1"/>
  <c r="AR100" i="44" s="1"/>
  <c r="BH158" i="44"/>
  <c r="AB158" i="44" s="1"/>
  <c r="AR158" i="44" s="1"/>
  <c r="BH186" i="44"/>
  <c r="AB186" i="44" s="1"/>
  <c r="AR186" i="44" s="1"/>
  <c r="BH69" i="44"/>
  <c r="AB69" i="44" s="1"/>
  <c r="AR69" i="44" s="1"/>
  <c r="BH218" i="44"/>
  <c r="AB218" i="44" s="1"/>
  <c r="AR218" i="44" s="1"/>
  <c r="BH56" i="44"/>
  <c r="AB56" i="44" s="1"/>
  <c r="AR56" i="44" s="1"/>
  <c r="BH95" i="44"/>
  <c r="AB95" i="44" s="1"/>
  <c r="AR95" i="44" s="1"/>
  <c r="BH142" i="44"/>
  <c r="AB142" i="44" s="1"/>
  <c r="AR142" i="44" s="1"/>
  <c r="BH199" i="44"/>
  <c r="AB199" i="44" s="1"/>
  <c r="AR199" i="44" s="1"/>
  <c r="BH30" i="44"/>
  <c r="AB30" i="44" s="1"/>
  <c r="AR30" i="44" s="1"/>
  <c r="BH96" i="44"/>
  <c r="AB96" i="44" s="1"/>
  <c r="AR96" i="44" s="1"/>
  <c r="BH57" i="44"/>
  <c r="AB57" i="44" s="1"/>
  <c r="AR57" i="44" s="1"/>
  <c r="BH120" i="44"/>
  <c r="AB120" i="44" s="1"/>
  <c r="AR120" i="44" s="1"/>
  <c r="BH44" i="44"/>
  <c r="AB44" i="44" s="1"/>
  <c r="AR44" i="44" s="1"/>
  <c r="BH166" i="44"/>
  <c r="AB166" i="44" s="1"/>
  <c r="AR166" i="44" s="1"/>
  <c r="BH211" i="44"/>
  <c r="AB211" i="44" s="1"/>
  <c r="AR211" i="44" s="1"/>
  <c r="BH117" i="44"/>
  <c r="AB117" i="44" s="1"/>
  <c r="AR117" i="44" s="1"/>
  <c r="BH212" i="44"/>
  <c r="AB212" i="44" s="1"/>
  <c r="AR212" i="44" s="1"/>
  <c r="BH111" i="44"/>
  <c r="AB111" i="44" s="1"/>
  <c r="AR111" i="44" s="1"/>
  <c r="BH143" i="44"/>
  <c r="AB143" i="44" s="1"/>
  <c r="AR143" i="44" s="1"/>
  <c r="BH182" i="44"/>
  <c r="AB182" i="44" s="1"/>
  <c r="AR182" i="44" s="1"/>
  <c r="BH165" i="44"/>
  <c r="AB165" i="44" s="1"/>
  <c r="AR165" i="44" s="1"/>
  <c r="BH65" i="44"/>
  <c r="AB65" i="44" s="1"/>
  <c r="AR65" i="44" s="1"/>
  <c r="BH86" i="44"/>
  <c r="AB86" i="44" s="1"/>
  <c r="AR86" i="44" s="1"/>
  <c r="BH68" i="44"/>
  <c r="AB68" i="44" s="1"/>
  <c r="AR68" i="44" s="1"/>
  <c r="BH139" i="44"/>
  <c r="AB139" i="44" s="1"/>
  <c r="AR139" i="44" s="1"/>
  <c r="BH41" i="44"/>
  <c r="AB41" i="44" s="1"/>
  <c r="AR41" i="44" s="1"/>
  <c r="BH129" i="44"/>
  <c r="AB129" i="44" s="1"/>
  <c r="AR129" i="44" s="1"/>
  <c r="BH77" i="44"/>
  <c r="AB77" i="44" s="1"/>
  <c r="AR77" i="44" s="1"/>
  <c r="BH202" i="44"/>
  <c r="AB202" i="44" s="1"/>
  <c r="AR202" i="44" s="1"/>
  <c r="BH198" i="44"/>
  <c r="AB198" i="44" s="1"/>
  <c r="AR198" i="44" s="1"/>
  <c r="BH210" i="44"/>
  <c r="AB210" i="44" s="1"/>
  <c r="AR210" i="44" s="1"/>
  <c r="BH128" i="44"/>
  <c r="AB128" i="44" s="1"/>
  <c r="AR128" i="44" s="1"/>
  <c r="BH177" i="44"/>
  <c r="AB177" i="44" s="1"/>
  <c r="AR177" i="44" s="1"/>
  <c r="BH49" i="44"/>
  <c r="AB49" i="44" s="1"/>
  <c r="AR49" i="44" s="1"/>
  <c r="BH113" i="44"/>
  <c r="AB113" i="44" s="1"/>
  <c r="AR113" i="44" s="1"/>
  <c r="BH91" i="44"/>
  <c r="AB91" i="44" s="1"/>
  <c r="AR91" i="44" s="1"/>
  <c r="BH192" i="44"/>
  <c r="AB192" i="44" s="1"/>
  <c r="AR192" i="44" s="1"/>
  <c r="BH76" i="44"/>
  <c r="AB76" i="44" s="1"/>
  <c r="AR76" i="44" s="1"/>
  <c r="BJ198" i="44"/>
  <c r="AD198" i="44" s="1"/>
  <c r="AT198" i="44" s="1"/>
  <c r="BJ216" i="44"/>
  <c r="AD216" i="44" s="1"/>
  <c r="AT216" i="44" s="1"/>
  <c r="BJ46" i="44"/>
  <c r="AD46" i="44" s="1"/>
  <c r="AT46" i="44" s="1"/>
  <c r="BJ106" i="44"/>
  <c r="AD106" i="44" s="1"/>
  <c r="AT106" i="44" s="1"/>
  <c r="BJ155" i="44"/>
  <c r="AD155" i="44" s="1"/>
  <c r="AT155" i="44" s="1"/>
  <c r="BJ191" i="44"/>
  <c r="AD191" i="44" s="1"/>
  <c r="AT191" i="44" s="1"/>
  <c r="BJ73" i="44"/>
  <c r="AD73" i="44" s="1"/>
  <c r="AT73" i="44" s="1"/>
  <c r="BJ36" i="44"/>
  <c r="AD36" i="44" s="1"/>
  <c r="AT36" i="44" s="1"/>
  <c r="BJ119" i="44"/>
  <c r="AD119" i="44" s="1"/>
  <c r="AT119" i="44" s="1"/>
  <c r="BJ161" i="44"/>
  <c r="AD161" i="44" s="1"/>
  <c r="AT161" i="44" s="1"/>
  <c r="BJ86" i="44"/>
  <c r="AD86" i="44" s="1"/>
  <c r="AT86" i="44" s="1"/>
  <c r="BJ178" i="44"/>
  <c r="AD178" i="44" s="1"/>
  <c r="AT178" i="44" s="1"/>
  <c r="BJ133" i="44"/>
  <c r="AD133" i="44" s="1"/>
  <c r="AT133" i="44" s="1"/>
  <c r="BJ180" i="44"/>
  <c r="AD180" i="44" s="1"/>
  <c r="AT180" i="44" s="1"/>
  <c r="BJ143" i="44"/>
  <c r="AD143" i="44" s="1"/>
  <c r="AT143" i="44" s="1"/>
  <c r="BJ137" i="44"/>
  <c r="AD137" i="44" s="1"/>
  <c r="AT137" i="44" s="1"/>
  <c r="BJ211" i="44"/>
  <c r="AD211" i="44" s="1"/>
  <c r="AT211" i="44" s="1"/>
  <c r="BJ196" i="44"/>
  <c r="AD196" i="44" s="1"/>
  <c r="AT196" i="44" s="1"/>
  <c r="BJ164" i="44"/>
  <c r="AD164" i="44" s="1"/>
  <c r="AT164" i="44" s="1"/>
  <c r="BJ117" i="44"/>
  <c r="AD117" i="44" s="1"/>
  <c r="AT117" i="44" s="1"/>
  <c r="BJ94" i="44"/>
  <c r="AD94" i="44" s="1"/>
  <c r="AT94" i="44" s="1"/>
  <c r="BJ171" i="44"/>
  <c r="AD171" i="44" s="1"/>
  <c r="AT171" i="44" s="1"/>
  <c r="BJ38" i="44"/>
  <c r="AD38" i="44" s="1"/>
  <c r="AT38" i="44" s="1"/>
  <c r="BJ124" i="44"/>
  <c r="AD124" i="44" s="1"/>
  <c r="AT124" i="44" s="1"/>
  <c r="BJ67" i="44"/>
  <c r="AD67" i="44" s="1"/>
  <c r="AT67" i="44" s="1"/>
  <c r="BJ59" i="44"/>
  <c r="AD59" i="44" s="1"/>
  <c r="AT59" i="44" s="1"/>
  <c r="BJ130" i="44"/>
  <c r="AD130" i="44" s="1"/>
  <c r="AT130" i="44" s="1"/>
  <c r="BJ89" i="44"/>
  <c r="AD89" i="44" s="1"/>
  <c r="AT89" i="44" s="1"/>
  <c r="BJ179" i="44"/>
  <c r="AD179" i="44" s="1"/>
  <c r="AT179" i="44" s="1"/>
  <c r="BJ121" i="44"/>
  <c r="AD121" i="44" s="1"/>
  <c r="AT121" i="44" s="1"/>
  <c r="BJ188" i="44"/>
  <c r="AD188" i="44" s="1"/>
  <c r="AT188" i="44" s="1"/>
  <c r="BJ194" i="44"/>
  <c r="AD194" i="44" s="1"/>
  <c r="AT194" i="44" s="1"/>
  <c r="BJ167" i="44"/>
  <c r="AD167" i="44" s="1"/>
  <c r="AT167" i="44" s="1"/>
  <c r="BJ31" i="44"/>
  <c r="AD31" i="44" s="1"/>
  <c r="AT31" i="44" s="1"/>
  <c r="BJ32" i="44"/>
  <c r="AD32" i="44" s="1"/>
  <c r="AT32" i="44" s="1"/>
  <c r="BJ34" i="44"/>
  <c r="AD34" i="44" s="1"/>
  <c r="AT34" i="44" s="1"/>
  <c r="BJ113" i="44"/>
  <c r="AD113" i="44" s="1"/>
  <c r="AT113" i="44" s="1"/>
  <c r="BJ213" i="44"/>
  <c r="AD213" i="44" s="1"/>
  <c r="AT213" i="44" s="1"/>
  <c r="BJ87" i="44"/>
  <c r="AD87" i="44" s="1"/>
  <c r="AT87" i="44" s="1"/>
  <c r="BJ71" i="44"/>
  <c r="AD71" i="44" s="1"/>
  <c r="AT71" i="44" s="1"/>
  <c r="BJ84" i="44"/>
  <c r="AD84" i="44" s="1"/>
  <c r="AT84" i="44" s="1"/>
  <c r="BJ176" i="44"/>
  <c r="AD176" i="44" s="1"/>
  <c r="AT176" i="44" s="1"/>
  <c r="BJ52" i="44"/>
  <c r="AD52" i="44" s="1"/>
  <c r="AT52" i="44" s="1"/>
  <c r="BJ120" i="44"/>
  <c r="AD120" i="44" s="1"/>
  <c r="AT120" i="44" s="1"/>
  <c r="BJ134" i="44"/>
  <c r="AD134" i="44" s="1"/>
  <c r="AT134" i="44" s="1"/>
  <c r="BJ195" i="44"/>
  <c r="AD195" i="44" s="1"/>
  <c r="AT195" i="44" s="1"/>
  <c r="AY227" i="44" l="1"/>
  <c r="S227" i="44" s="1"/>
  <c r="AI227" i="44" s="1"/>
  <c r="G2" i="44"/>
  <c r="AY224" i="44"/>
  <c r="S224" i="44" s="1"/>
  <c r="AI224" i="44" s="1"/>
  <c r="AY226" i="44"/>
  <c r="S226" i="44" s="1"/>
  <c r="AI226" i="44" s="1"/>
  <c r="AY225" i="44"/>
  <c r="S225" i="44" s="1"/>
  <c r="AI225" i="44" s="1"/>
  <c r="K2" i="44"/>
  <c r="I2" i="44"/>
  <c r="H2" i="44"/>
  <c r="F2" i="44"/>
  <c r="M2" i="44"/>
  <c r="E2" i="44"/>
  <c r="AY108" i="44"/>
  <c r="S108" i="44" s="1"/>
  <c r="AI108" i="44" s="1"/>
  <c r="AY184" i="44"/>
  <c r="S184" i="44" s="1"/>
  <c r="AI184" i="44" s="1"/>
  <c r="AY215" i="44"/>
  <c r="S215" i="44" s="1"/>
  <c r="AI215" i="44" s="1"/>
  <c r="AY67" i="44"/>
  <c r="S67" i="44" s="1"/>
  <c r="AI67" i="44" s="1"/>
  <c r="AY140" i="44"/>
  <c r="S140" i="44" s="1"/>
  <c r="AI140" i="44" s="1"/>
  <c r="AY41" i="44"/>
  <c r="S41" i="44" s="1"/>
  <c r="AI41" i="44" s="1"/>
  <c r="AY37" i="44"/>
  <c r="S37" i="44" s="1"/>
  <c r="AI37" i="44" s="1"/>
  <c r="AY167" i="44"/>
  <c r="S167" i="44" s="1"/>
  <c r="AI167" i="44" s="1"/>
  <c r="AY194" i="44"/>
  <c r="S194" i="44" s="1"/>
  <c r="AI194" i="44" s="1"/>
  <c r="AY58" i="44"/>
  <c r="S58" i="44" s="1"/>
  <c r="AI58" i="44" s="1"/>
  <c r="AY142" i="44"/>
  <c r="S142" i="44" s="1"/>
  <c r="AI142" i="44" s="1"/>
  <c r="AY117" i="44"/>
  <c r="S117" i="44" s="1"/>
  <c r="AI117" i="44" s="1"/>
  <c r="AY177" i="44"/>
  <c r="S177" i="44" s="1"/>
  <c r="AI177" i="44" s="1"/>
  <c r="AY75" i="44"/>
  <c r="S75" i="44" s="1"/>
  <c r="AI75" i="44" s="1"/>
  <c r="AY134" i="44"/>
  <c r="S134" i="44" s="1"/>
  <c r="AI134" i="44" s="1"/>
  <c r="AY50" i="44"/>
  <c r="S50" i="44" s="1"/>
  <c r="AI50" i="44" s="1"/>
  <c r="AY175" i="44"/>
  <c r="S175" i="44" s="1"/>
  <c r="AI175" i="44" s="1"/>
  <c r="AY170" i="44"/>
  <c r="S170" i="44" s="1"/>
  <c r="AI170" i="44" s="1"/>
  <c r="AY64" i="44"/>
  <c r="S64" i="44" s="1"/>
  <c r="AI64" i="44" s="1"/>
  <c r="AY182" i="44"/>
  <c r="S182" i="44" s="1"/>
  <c r="AI182" i="44" s="1"/>
  <c r="AY51" i="44"/>
  <c r="S51" i="44" s="1"/>
  <c r="AI51" i="44" s="1"/>
  <c r="AY45" i="44"/>
  <c r="S45" i="44" s="1"/>
  <c r="AI45" i="44" s="1"/>
  <c r="AY56" i="44"/>
  <c r="S56" i="44" s="1"/>
  <c r="AI56" i="44" s="1"/>
  <c r="AY48" i="44"/>
  <c r="S48" i="44" s="1"/>
  <c r="AI48" i="44" s="1"/>
  <c r="AY103" i="44"/>
  <c r="S103" i="44" s="1"/>
  <c r="AI103" i="44" s="1"/>
  <c r="AY208" i="44"/>
  <c r="S208" i="44" s="1"/>
  <c r="AI208" i="44" s="1"/>
  <c r="AY214" i="44"/>
  <c r="S214" i="44" s="1"/>
  <c r="AI214" i="44" s="1"/>
  <c r="AY138" i="44"/>
  <c r="S138" i="44" s="1"/>
  <c r="AI138" i="44" s="1"/>
  <c r="AY99" i="44"/>
  <c r="S99" i="44" s="1"/>
  <c r="AI99" i="44" s="1"/>
  <c r="AY34" i="44"/>
  <c r="S34" i="44" s="1"/>
  <c r="AI34" i="44" s="1"/>
  <c r="AY221" i="44"/>
  <c r="S221" i="44" s="1"/>
  <c r="AI221" i="44" s="1"/>
  <c r="AY92" i="44"/>
  <c r="S92" i="44" s="1"/>
  <c r="AI92" i="44" s="1"/>
  <c r="AY124" i="44"/>
  <c r="S124" i="44" s="1"/>
  <c r="AI124" i="44" s="1"/>
  <c r="AY33" i="44"/>
  <c r="S33" i="44" s="1"/>
  <c r="AI33" i="44" s="1"/>
  <c r="AY164" i="44"/>
  <c r="S164" i="44" s="1"/>
  <c r="AI164" i="44" s="1"/>
  <c r="AY154" i="44"/>
  <c r="S154" i="44" s="1"/>
  <c r="AI154" i="44" s="1"/>
  <c r="AY128" i="44"/>
  <c r="S128" i="44" s="1"/>
  <c r="AI128" i="44" s="1"/>
  <c r="AY223" i="44"/>
  <c r="S223" i="44" s="1"/>
  <c r="AI223" i="44" s="1"/>
  <c r="AY123" i="44"/>
  <c r="S123" i="44" s="1"/>
  <c r="AI123" i="44" s="1"/>
  <c r="AY71" i="44"/>
  <c r="S71" i="44" s="1"/>
  <c r="AI71" i="44" s="1"/>
  <c r="AY95" i="44"/>
  <c r="S95" i="44" s="1"/>
  <c r="AI95" i="44" s="1"/>
  <c r="AY197" i="44"/>
  <c r="S197" i="44" s="1"/>
  <c r="AI197" i="44" s="1"/>
  <c r="AY28" i="44"/>
  <c r="S28" i="44" s="1"/>
  <c r="AI28" i="44" s="1"/>
  <c r="AY49" i="44"/>
  <c r="S49" i="44" s="1"/>
  <c r="AI49" i="44" s="1"/>
  <c r="AY165" i="44"/>
  <c r="S165" i="44" s="1"/>
  <c r="AI165" i="44" s="1"/>
  <c r="AY63" i="44"/>
  <c r="S63" i="44" s="1"/>
  <c r="AI63" i="44" s="1"/>
  <c r="AY132" i="44"/>
  <c r="S132" i="44" s="1"/>
  <c r="AI132" i="44" s="1"/>
  <c r="AY200" i="44"/>
  <c r="S200" i="44" s="1"/>
  <c r="AI200" i="44" s="1"/>
  <c r="AY118" i="44"/>
  <c r="S118" i="44" s="1"/>
  <c r="AI118" i="44" s="1"/>
  <c r="AY158" i="44"/>
  <c r="S158" i="44" s="1"/>
  <c r="AI158" i="44" s="1"/>
  <c r="L2" i="44"/>
  <c r="AY136" i="44"/>
  <c r="S136" i="44" s="1"/>
  <c r="AI136" i="44" s="1"/>
  <c r="AY30" i="44"/>
  <c r="S30" i="44" s="1"/>
  <c r="AI30" i="44" s="1"/>
  <c r="AY88" i="44"/>
  <c r="S88" i="44" s="1"/>
  <c r="AI88" i="44" s="1"/>
  <c r="AY113" i="44"/>
  <c r="S113" i="44" s="1"/>
  <c r="AI113" i="44" s="1"/>
  <c r="AY32" i="44"/>
  <c r="S32" i="44" s="1"/>
  <c r="AI32" i="44" s="1"/>
  <c r="AY47" i="44"/>
  <c r="S47" i="44" s="1"/>
  <c r="AI47" i="44" s="1"/>
  <c r="AY81" i="44"/>
  <c r="S81" i="44" s="1"/>
  <c r="AI81" i="44" s="1"/>
  <c r="AY222" i="44"/>
  <c r="S222" i="44" s="1"/>
  <c r="AI222" i="44" s="1"/>
  <c r="AY93" i="44"/>
  <c r="S93" i="44" s="1"/>
  <c r="AI93" i="44" s="1"/>
  <c r="AY192" i="44"/>
  <c r="S192" i="44" s="1"/>
  <c r="AI192" i="44" s="1"/>
  <c r="AY98" i="44"/>
  <c r="S98" i="44" s="1"/>
  <c r="AI98" i="44" s="1"/>
  <c r="AY172" i="44"/>
  <c r="S172" i="44" s="1"/>
  <c r="AI172" i="44" s="1"/>
  <c r="AY120" i="44"/>
  <c r="S120" i="44" s="1"/>
  <c r="AI120" i="44" s="1"/>
  <c r="AY125" i="44"/>
  <c r="S125" i="44" s="1"/>
  <c r="AI125" i="44" s="1"/>
  <c r="AY115" i="44"/>
  <c r="S115" i="44" s="1"/>
  <c r="AI115" i="44" s="1"/>
  <c r="AY144" i="44"/>
  <c r="S144" i="44" s="1"/>
  <c r="AI144" i="44" s="1"/>
  <c r="AY116" i="44"/>
  <c r="S116" i="44" s="1"/>
  <c r="AI116" i="44" s="1"/>
  <c r="AY152" i="44"/>
  <c r="S152" i="44" s="1"/>
  <c r="AI152" i="44" s="1"/>
  <c r="AY157" i="44"/>
  <c r="S157" i="44" s="1"/>
  <c r="AI157" i="44" s="1"/>
  <c r="AY66" i="44"/>
  <c r="S66" i="44" s="1"/>
  <c r="AI66" i="44" s="1"/>
  <c r="AY185" i="44"/>
  <c r="S185" i="44" s="1"/>
  <c r="AI185" i="44" s="1"/>
  <c r="AY112" i="44"/>
  <c r="S112" i="44" s="1"/>
  <c r="AI112" i="44" s="1"/>
  <c r="AY213" i="44"/>
  <c r="S213" i="44" s="1"/>
  <c r="AI213" i="44" s="1"/>
  <c r="AY207" i="44"/>
  <c r="S207" i="44" s="1"/>
  <c r="AI207" i="44" s="1"/>
  <c r="AY102" i="44"/>
  <c r="S102" i="44" s="1"/>
  <c r="AI102" i="44" s="1"/>
  <c r="AY188" i="44"/>
  <c r="S188" i="44" s="1"/>
  <c r="AI188" i="44" s="1"/>
  <c r="AY133" i="44"/>
  <c r="S133" i="44" s="1"/>
  <c r="AI133" i="44" s="1"/>
  <c r="AY35" i="44"/>
  <c r="S35" i="44" s="1"/>
  <c r="AI35" i="44" s="1"/>
  <c r="AY203" i="44"/>
  <c r="S203" i="44" s="1"/>
  <c r="AI203" i="44" s="1"/>
  <c r="AY31" i="44"/>
  <c r="S31" i="44" s="1"/>
  <c r="AI31" i="44" s="1"/>
  <c r="AY40" i="44"/>
  <c r="S40" i="44" s="1"/>
  <c r="AI40" i="44" s="1"/>
  <c r="AY173" i="44"/>
  <c r="S173" i="44" s="1"/>
  <c r="AI173" i="44" s="1"/>
  <c r="AY119" i="44"/>
  <c r="S119" i="44" s="1"/>
  <c r="AI119" i="44" s="1"/>
  <c r="AY179" i="44"/>
  <c r="S179" i="44" s="1"/>
  <c r="AI179" i="44" s="1"/>
  <c r="AY83" i="44"/>
  <c r="S83" i="44" s="1"/>
  <c r="AI83" i="44" s="1"/>
  <c r="AY97" i="44"/>
  <c r="S97" i="44" s="1"/>
  <c r="AI97" i="44" s="1"/>
  <c r="AY74" i="44"/>
  <c r="S74" i="44" s="1"/>
  <c r="AI74" i="44" s="1"/>
  <c r="AY114" i="44"/>
  <c r="S114" i="44" s="1"/>
  <c r="AI114" i="44" s="1"/>
  <c r="AY36" i="44"/>
  <c r="S36" i="44" s="1"/>
  <c r="AI36" i="44" s="1"/>
  <c r="AY101" i="44"/>
  <c r="S101" i="44" s="1"/>
  <c r="AI101" i="44" s="1"/>
  <c r="AY137" i="44"/>
  <c r="S137" i="44" s="1"/>
  <c r="AI137" i="44" s="1"/>
  <c r="AY131" i="44"/>
  <c r="S131" i="44" s="1"/>
  <c r="AI131" i="44" s="1"/>
  <c r="AY29" i="44"/>
  <c r="S29" i="44" s="1"/>
  <c r="AI29" i="44" s="1"/>
  <c r="AY39" i="44"/>
  <c r="S39" i="44" s="1"/>
  <c r="AI39" i="44" s="1"/>
  <c r="AY110" i="44"/>
  <c r="S110" i="44" s="1"/>
  <c r="AI110" i="44" s="1"/>
  <c r="AY189" i="44"/>
  <c r="S189" i="44" s="1"/>
  <c r="AI189" i="44" s="1"/>
  <c r="AY77" i="44"/>
  <c r="S77" i="44" s="1"/>
  <c r="AI77" i="44" s="1"/>
  <c r="AY206" i="44"/>
  <c r="S206" i="44" s="1"/>
  <c r="AI206" i="44" s="1"/>
  <c r="AY90" i="44"/>
  <c r="S90" i="44" s="1"/>
  <c r="AI90" i="44" s="1"/>
  <c r="O2" i="44"/>
  <c r="N2" i="44"/>
  <c r="J2" i="44"/>
  <c r="AY43" i="44"/>
  <c r="S43" i="44" s="1"/>
  <c r="AI43" i="44" s="1"/>
  <c r="AY76" i="44"/>
  <c r="S76" i="44" s="1"/>
  <c r="AI76" i="44" s="1"/>
  <c r="AY176" i="44"/>
  <c r="S176" i="44" s="1"/>
  <c r="AI176" i="44" s="1"/>
  <c r="AY130" i="44"/>
  <c r="S130" i="44" s="1"/>
  <c r="AI130" i="44" s="1"/>
  <c r="AY78" i="44"/>
  <c r="S78" i="44" s="1"/>
  <c r="AI78" i="44" s="1"/>
  <c r="AY87" i="44"/>
  <c r="S87" i="44" s="1"/>
  <c r="AI87" i="44" s="1"/>
  <c r="AY183" i="44"/>
  <c r="S183" i="44" s="1"/>
  <c r="AI183" i="44" s="1"/>
  <c r="AY96" i="44"/>
  <c r="S96" i="44" s="1"/>
  <c r="AI96" i="44" s="1"/>
  <c r="AY89" i="44"/>
  <c r="S89" i="44" s="1"/>
  <c r="AI89" i="44" s="1"/>
  <c r="AY199" i="44"/>
  <c r="S199" i="44" s="1"/>
  <c r="AI199" i="44" s="1"/>
  <c r="AY161" i="44"/>
  <c r="S161" i="44" s="1"/>
  <c r="AI161" i="44" s="1"/>
  <c r="AY105" i="44"/>
  <c r="S105" i="44" s="1"/>
  <c r="AI105" i="44" s="1"/>
  <c r="AY79" i="44"/>
  <c r="S79" i="44" s="1"/>
  <c r="AI79" i="44" s="1"/>
  <c r="AY205" i="44"/>
  <c r="S205" i="44" s="1"/>
  <c r="AI205" i="44" s="1"/>
  <c r="AY210" i="44"/>
  <c r="S210" i="44" s="1"/>
  <c r="AI210" i="44" s="1"/>
  <c r="AY135" i="44"/>
  <c r="S135" i="44" s="1"/>
  <c r="AI135" i="44" s="1"/>
  <c r="AY86" i="44"/>
  <c r="S86" i="44" s="1"/>
  <c r="AI86" i="44" s="1"/>
  <c r="AY72" i="44"/>
  <c r="S72" i="44" s="1"/>
  <c r="AI72" i="44" s="1"/>
  <c r="AY191" i="44"/>
  <c r="S191" i="44" s="1"/>
  <c r="AI191" i="44" s="1"/>
  <c r="AY82" i="44"/>
  <c r="S82" i="44" s="1"/>
  <c r="AI82" i="44" s="1"/>
  <c r="AY220" i="44"/>
  <c r="S220" i="44" s="1"/>
  <c r="AI220" i="44" s="1"/>
  <c r="AY209" i="44"/>
  <c r="S209" i="44" s="1"/>
  <c r="AI209" i="44" s="1"/>
  <c r="AY143" i="44"/>
  <c r="S143" i="44" s="1"/>
  <c r="AI143" i="44" s="1"/>
  <c r="AY216" i="44"/>
  <c r="S216" i="44" s="1"/>
  <c r="AI216" i="44" s="1"/>
  <c r="AY104" i="44"/>
  <c r="S104" i="44" s="1"/>
  <c r="AI104" i="44" s="1"/>
  <c r="AY62" i="44"/>
  <c r="S62" i="44" s="1"/>
  <c r="AI62" i="44" s="1"/>
  <c r="AY190" i="44"/>
  <c r="S190" i="44" s="1"/>
  <c r="AI190" i="44" s="1"/>
  <c r="AY150" i="44"/>
  <c r="S150" i="44" s="1"/>
  <c r="AI150" i="44" s="1"/>
  <c r="AY147" i="44"/>
  <c r="S147" i="44" s="1"/>
  <c r="AI147" i="44" s="1"/>
  <c r="AY149" i="44"/>
  <c r="S149" i="44" s="1"/>
  <c r="AI149" i="44" s="1"/>
  <c r="AY73" i="44"/>
  <c r="S73" i="44" s="1"/>
  <c r="AI73" i="44" s="1"/>
  <c r="AY70" i="44"/>
  <c r="S70" i="44" s="1"/>
  <c r="AI70" i="44" s="1"/>
  <c r="AY60" i="44"/>
  <c r="S60" i="44" s="1"/>
  <c r="AI60" i="44" s="1"/>
  <c r="AY198" i="44"/>
  <c r="S198" i="44" s="1"/>
  <c r="AI198" i="44" s="1"/>
  <c r="AY187" i="44"/>
  <c r="S187" i="44" s="1"/>
  <c r="AI187" i="44" s="1"/>
  <c r="AY159" i="44"/>
  <c r="S159" i="44" s="1"/>
  <c r="AI159" i="44" s="1"/>
  <c r="AY44" i="44"/>
  <c r="S44" i="44" s="1"/>
  <c r="AI44" i="44" s="1"/>
  <c r="AY55" i="44"/>
  <c r="S55" i="44" s="1"/>
  <c r="AI55" i="44" s="1"/>
  <c r="AY212" i="44"/>
  <c r="S212" i="44" s="1"/>
  <c r="AI212" i="44" s="1"/>
  <c r="AY68" i="44"/>
  <c r="S68" i="44" s="1"/>
  <c r="AI68" i="44" s="1"/>
  <c r="AY126" i="44"/>
  <c r="S126" i="44" s="1"/>
  <c r="AI126" i="44" s="1"/>
  <c r="AY53" i="44"/>
  <c r="S53" i="44" s="1"/>
  <c r="AI53" i="44" s="1"/>
  <c r="AY80" i="44"/>
  <c r="S80" i="44" s="1"/>
  <c r="AI80" i="44" s="1"/>
  <c r="AY166" i="44"/>
  <c r="S166" i="44" s="1"/>
  <c r="AI166" i="44" s="1"/>
  <c r="AY202" i="44"/>
  <c r="S202" i="44" s="1"/>
  <c r="AI202" i="44" s="1"/>
  <c r="AY139" i="44"/>
  <c r="S139" i="44" s="1"/>
  <c r="AI139" i="44" s="1"/>
  <c r="AY38" i="44"/>
  <c r="S38" i="44" s="1"/>
  <c r="AI38" i="44" s="1"/>
  <c r="AY106" i="44"/>
  <c r="S106" i="44" s="1"/>
  <c r="AI106" i="44" s="1"/>
  <c r="D2" i="44"/>
  <c r="AY201" i="44"/>
  <c r="S201" i="44" s="1"/>
  <c r="AI201" i="44" s="1"/>
  <c r="AY219" i="44"/>
  <c r="S219" i="44" s="1"/>
  <c r="AI219" i="44" s="1"/>
  <c r="AY186" i="44"/>
  <c r="S186" i="44" s="1"/>
  <c r="AI186" i="44" s="1"/>
  <c r="AY163" i="44"/>
  <c r="S163" i="44" s="1"/>
  <c r="AI163" i="44" s="1"/>
  <c r="AY153" i="44"/>
  <c r="S153" i="44" s="1"/>
  <c r="AI153" i="44" s="1"/>
  <c r="AY218" i="44"/>
  <c r="S218" i="44" s="1"/>
  <c r="AI218" i="44" s="1"/>
  <c r="AY54" i="44"/>
  <c r="S54" i="44" s="1"/>
  <c r="AI54" i="44" s="1"/>
  <c r="AY217" i="44"/>
  <c r="S217" i="44" s="1"/>
  <c r="AI217" i="44" s="1"/>
  <c r="AY193" i="44"/>
  <c r="S193" i="44" s="1"/>
  <c r="AI193" i="44" s="1"/>
  <c r="AY195" i="44"/>
  <c r="S195" i="44" s="1"/>
  <c r="AI195" i="44" s="1"/>
  <c r="AY59" i="44"/>
  <c r="S59" i="44" s="1"/>
  <c r="AI59" i="44" s="1"/>
  <c r="AY145" i="44"/>
  <c r="S145" i="44" s="1"/>
  <c r="AI145" i="44" s="1"/>
  <c r="AY151" i="44"/>
  <c r="S151" i="44" s="1"/>
  <c r="AI151" i="44" s="1"/>
  <c r="AY84" i="44"/>
  <c r="S84" i="44" s="1"/>
  <c r="AI84" i="44" s="1"/>
  <c r="AY111" i="44"/>
  <c r="S111" i="44" s="1"/>
  <c r="AI111" i="44" s="1"/>
  <c r="AY204" i="44"/>
  <c r="S204" i="44" s="1"/>
  <c r="AI204" i="44" s="1"/>
  <c r="AY57" i="44"/>
  <c r="S57" i="44" s="1"/>
  <c r="AI57" i="44" s="1"/>
  <c r="AY107" i="44"/>
  <c r="S107" i="44" s="1"/>
  <c r="AI107" i="44" s="1"/>
  <c r="AY171" i="44"/>
  <c r="S171" i="44" s="1"/>
  <c r="AI171" i="44" s="1"/>
  <c r="AY148" i="44"/>
  <c r="S148" i="44" s="1"/>
  <c r="AI148" i="44" s="1"/>
  <c r="AY156" i="44"/>
  <c r="S156" i="44" s="1"/>
  <c r="AI156" i="44" s="1"/>
  <c r="AY65" i="44"/>
  <c r="S65" i="44" s="1"/>
  <c r="AI65" i="44" s="1"/>
  <c r="AY160" i="44"/>
  <c r="S160" i="44" s="1"/>
  <c r="AI160" i="44" s="1"/>
  <c r="AY174" i="44"/>
  <c r="S174" i="44" s="1"/>
  <c r="AI174" i="44" s="1"/>
  <c r="AY168" i="44"/>
  <c r="S168" i="44" s="1"/>
  <c r="AI168" i="44" s="1"/>
  <c r="AY91" i="44"/>
  <c r="S91" i="44" s="1"/>
  <c r="AI91" i="44" s="1"/>
  <c r="AY178" i="44"/>
  <c r="S178" i="44" s="1"/>
  <c r="AI178" i="44" s="1"/>
  <c r="AY85" i="44"/>
  <c r="S85" i="44" s="1"/>
  <c r="AI85" i="44" s="1"/>
  <c r="AY169" i="44"/>
  <c r="S169" i="44" s="1"/>
  <c r="AI169" i="44" s="1"/>
  <c r="AY127" i="44"/>
  <c r="S127" i="44" s="1"/>
  <c r="AI127" i="44" s="1"/>
  <c r="AY69" i="44"/>
  <c r="S69" i="44" s="1"/>
  <c r="AI69" i="44" s="1"/>
  <c r="AY146" i="44"/>
  <c r="S146" i="44" s="1"/>
  <c r="AI146" i="44" s="1"/>
  <c r="AY162" i="44"/>
  <c r="S162" i="44" s="1"/>
  <c r="AI162" i="44" s="1"/>
  <c r="AY155" i="44"/>
  <c r="S155" i="44" s="1"/>
  <c r="AI155" i="44" s="1"/>
  <c r="AY109" i="44"/>
  <c r="S109" i="44" s="1"/>
  <c r="AI109" i="44" s="1"/>
  <c r="AY61" i="44"/>
  <c r="S61" i="44" s="1"/>
  <c r="AI61" i="44" s="1"/>
  <c r="AY211" i="44"/>
  <c r="S211" i="44" s="1"/>
  <c r="AI211" i="44" s="1"/>
  <c r="AY42" i="44"/>
  <c r="S42" i="44" s="1"/>
  <c r="AI42" i="44" s="1"/>
  <c r="AY94" i="44"/>
  <c r="S94" i="44" s="1"/>
  <c r="AI94" i="44" s="1"/>
  <c r="AY129" i="44"/>
  <c r="S129" i="44" s="1"/>
  <c r="AI129" i="44" s="1"/>
  <c r="AY46" i="44"/>
  <c r="S46" i="44" s="1"/>
  <c r="AI46" i="44" s="1"/>
  <c r="AY122" i="44"/>
  <c r="S122" i="44" s="1"/>
  <c r="AI122" i="44" s="1"/>
  <c r="AY180" i="44"/>
  <c r="S180" i="44" s="1"/>
  <c r="AI180" i="44" s="1"/>
  <c r="AY121" i="44"/>
  <c r="S121" i="44" s="1"/>
  <c r="AI121" i="44" s="1"/>
  <c r="AY52" i="44"/>
  <c r="S52" i="44" s="1"/>
  <c r="AI52" i="44" s="1"/>
  <c r="AY196" i="44"/>
  <c r="S196" i="44" s="1"/>
  <c r="AI196" i="44" s="1"/>
  <c r="AY181" i="44"/>
  <c r="S181" i="44" s="1"/>
  <c r="AI181" i="44" s="1"/>
  <c r="AY141" i="44"/>
  <c r="S141" i="44" s="1"/>
  <c r="AI141" i="44" s="1"/>
  <c r="AY100" i="44"/>
  <c r="S100" i="44" s="1"/>
  <c r="AI100" i="44" s="1"/>
  <c r="AY27" i="44"/>
  <c r="S27" i="44" s="1"/>
  <c r="AI27" i="44" s="1"/>
  <c r="C2" i="44" l="1"/>
  <c r="B2" i="44" s="1"/>
</calcChain>
</file>

<file path=xl/sharedStrings.xml><?xml version="1.0" encoding="utf-8"?>
<sst xmlns="http://schemas.openxmlformats.org/spreadsheetml/2006/main" count="347" uniqueCount="75">
  <si>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</si>
  <si>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</si>
  <si>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</si>
  <si>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</si>
  <si>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</si>
  <si>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</si>
  <si>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</si>
  <si>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</si>
  <si>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</si>
  <si>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</si>
  <si>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</si>
  <si>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</si>
  <si>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</si>
  <si>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</si>
  <si>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</si>
  <si>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</si>
  <si>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</si>
  <si>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</si>
  <si>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</si>
  <si>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</si>
  <si>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</si>
  <si>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</si>
  <si>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</si>
  <si>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</si>
  <si>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</si>
  <si>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</si>
  <si>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</si>
  <si>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</si>
  <si>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</si>
  <si>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</si>
  <si>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</si>
  <si>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</si>
  <si>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</si>
  <si>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</si>
  <si>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</si>
  <si>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</si>
  <si>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</si>
  <si>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</si>
  <si>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</si>
  <si>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</si>
  <si>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</si>
  <si>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</si>
  <si>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</si>
  <si>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</si>
  <si>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</si>
  <si>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</si>
  <si>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</si>
  <si>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</si>
  <si>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</si>
  <si>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</si>
  <si>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</si>
  <si>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</si>
  <si>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</si>
  <si>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WT MMP-1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</si>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</sst>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0.000"/>
    <numFmt numFmtId="167" formatCode="0.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37.601800000000004</c:v>
                </c:pt>
                <c:pt idx="1">
                  <c:v>37.001800000000003</c:v>
                </c:pt>
                <c:pt idx="2">
                  <c:v>37.573900000000002</c:v>
                </c:pt>
                <c:pt idx="3">
                  <c:v>37.305199999999999</c:v>
                </c:pt>
                <c:pt idx="4">
                  <c:v>37.393999999999998</c:v>
                </c:pt>
                <c:pt idx="5">
                  <c:v>37.426900000000003</c:v>
                </c:pt>
                <c:pt idx="6">
                  <c:v>37.205100000000002</c:v>
                </c:pt>
                <c:pt idx="7">
                  <c:v>37.639000000000003</c:v>
                </c:pt>
                <c:pt idx="8">
                  <c:v>36.9328</c:v>
                </c:pt>
                <c:pt idx="9">
                  <c:v>37.190200000000004</c:v>
                </c:pt>
                <c:pt idx="10">
                  <c:v>37.806200000000004</c:v>
                </c:pt>
                <c:pt idx="11">
                  <c:v>38.043199999999999</c:v>
                </c:pt>
                <c:pt idx="12">
                  <c:v>36.897200000000005</c:v>
                </c:pt>
                <c:pt idx="13">
                  <c:v>37.297899999999998</c:v>
                </c:pt>
                <c:pt idx="14">
                  <c:v>37.270800000000001</c:v>
                </c:pt>
                <c:pt idx="15">
                  <c:v>37.294699999999999</c:v>
                </c:pt>
                <c:pt idx="16">
                  <c:v>36.746600000000001</c:v>
                </c:pt>
                <c:pt idx="17">
                  <c:v>37.879899999999999</c:v>
                </c:pt>
                <c:pt idx="18">
                  <c:v>37.602200000000003</c:v>
                </c:pt>
                <c:pt idx="19">
                  <c:v>38.106299999999997</c:v>
                </c:pt>
                <c:pt idx="20">
                  <c:v>37.217599999999997</c:v>
                </c:pt>
                <c:pt idx="21">
                  <c:v>37.315100000000001</c:v>
                </c:pt>
                <c:pt idx="22">
                  <c:v>37.864899999999999</c:v>
                </c:pt>
                <c:pt idx="23">
                  <c:v>38.171999999999997</c:v>
                </c:pt>
                <c:pt idx="24">
                  <c:v>37.6145</c:v>
                </c:pt>
                <c:pt idx="25">
                  <c:v>38.214599999999997</c:v>
                </c:pt>
                <c:pt idx="26">
                  <c:v>38.3962</c:v>
                </c:pt>
                <c:pt idx="27">
                  <c:v>38.243899999999996</c:v>
                </c:pt>
                <c:pt idx="28">
                  <c:v>38.147999999999996</c:v>
                </c:pt>
                <c:pt idx="29">
                  <c:v>38.2331</c:v>
                </c:pt>
                <c:pt idx="30">
                  <c:v>38.362099999999998</c:v>
                </c:pt>
                <c:pt idx="31">
                  <c:v>38.369999999999997</c:v>
                </c:pt>
                <c:pt idx="32">
                  <c:v>38.644099999999995</c:v>
                </c:pt>
                <c:pt idx="33">
                  <c:v>38.553800000000003</c:v>
                </c:pt>
                <c:pt idx="34">
                  <c:v>38.139000000000003</c:v>
                </c:pt>
                <c:pt idx="35">
                  <c:v>38.7943</c:v>
                </c:pt>
                <c:pt idx="36">
                  <c:v>39.2057</c:v>
                </c:pt>
                <c:pt idx="37">
                  <c:v>39.488500000000002</c:v>
                </c:pt>
                <c:pt idx="38">
                  <c:v>40.589799999999997</c:v>
                </c:pt>
                <c:pt idx="39">
                  <c:v>41.228200000000001</c:v>
                </c:pt>
                <c:pt idx="40">
                  <c:v>43.3003</c:v>
                </c:pt>
                <c:pt idx="41">
                  <c:v>46.247599999999998</c:v>
                </c:pt>
                <c:pt idx="42">
                  <c:v>48.422699999999999</c:v>
                </c:pt>
                <c:pt idx="43">
                  <c:v>51.929000000000002</c:v>
                </c:pt>
                <c:pt idx="44">
                  <c:v>55.184399999999997</c:v>
                </c:pt>
                <c:pt idx="45">
                  <c:v>58.583399999999997</c:v>
                </c:pt>
                <c:pt idx="46">
                  <c:v>61.301799999999993</c:v>
                </c:pt>
                <c:pt idx="47">
                  <c:v>64.293400000000005</c:v>
                </c:pt>
                <c:pt idx="48">
                  <c:v>66.534300000000002</c:v>
                </c:pt>
                <c:pt idx="49">
                  <c:v>68.391000000000005</c:v>
                </c:pt>
                <c:pt idx="50">
                  <c:v>68.67</c:v>
                </c:pt>
                <c:pt idx="51">
                  <c:v>69.104799999999997</c:v>
                </c:pt>
                <c:pt idx="52">
                  <c:v>68.134700000000009</c:v>
                </c:pt>
                <c:pt idx="53">
                  <c:v>66.124099999999999</c:v>
                </c:pt>
                <c:pt idx="54">
                  <c:v>63.235900000000001</c:v>
                </c:pt>
                <c:pt idx="55">
                  <c:v>57.843800000000002</c:v>
                </c:pt>
                <c:pt idx="56">
                  <c:v>53.416799999999995</c:v>
                </c:pt>
                <c:pt idx="57">
                  <c:v>49.264099999999999</c:v>
                </c:pt>
                <c:pt idx="58">
                  <c:v>43.894399999999997</c:v>
                </c:pt>
                <c:pt idx="59">
                  <c:v>39.966099999999997</c:v>
                </c:pt>
                <c:pt idx="60">
                  <c:v>37.901800000000001</c:v>
                </c:pt>
                <c:pt idx="61">
                  <c:v>37.186900000000001</c:v>
                </c:pt>
                <c:pt idx="62">
                  <c:v>37.422400000000003</c:v>
                </c:pt>
                <c:pt idx="63">
                  <c:v>37.516500000000001</c:v>
                </c:pt>
                <c:pt idx="64">
                  <c:v>38.266099999999994</c:v>
                </c:pt>
                <c:pt idx="65">
                  <c:v>39.4771</c:v>
                </c:pt>
                <c:pt idx="66">
                  <c:v>40.579599999999999</c:v>
                </c:pt>
                <c:pt idx="67">
                  <c:v>42.345199999999998</c:v>
                </c:pt>
                <c:pt idx="68">
                  <c:v>44.267200000000003</c:v>
                </c:pt>
                <c:pt idx="69">
                  <c:v>45.966099999999997</c:v>
                </c:pt>
                <c:pt idx="70">
                  <c:v>48.949999999999996</c:v>
                </c:pt>
                <c:pt idx="71">
                  <c:v>50.529400000000003</c:v>
                </c:pt>
                <c:pt idx="72">
                  <c:v>52.000800000000005</c:v>
                </c:pt>
                <c:pt idx="73">
                  <c:v>53.938600000000001</c:v>
                </c:pt>
                <c:pt idx="74">
                  <c:v>53.959999999999994</c:v>
                </c:pt>
                <c:pt idx="75">
                  <c:v>54.234499999999997</c:v>
                </c:pt>
                <c:pt idx="76">
                  <c:v>53.407899999999998</c:v>
                </c:pt>
                <c:pt idx="77">
                  <c:v>52.153099999999995</c:v>
                </c:pt>
                <c:pt idx="78">
                  <c:v>50.389499999999998</c:v>
                </c:pt>
                <c:pt idx="79">
                  <c:v>48.566600000000001</c:v>
                </c:pt>
                <c:pt idx="80">
                  <c:v>45.676899999999996</c:v>
                </c:pt>
                <c:pt idx="81">
                  <c:v>43.056199999999997</c:v>
                </c:pt>
                <c:pt idx="82">
                  <c:v>39.8322</c:v>
                </c:pt>
                <c:pt idx="83">
                  <c:v>38.181599999999996</c:v>
                </c:pt>
                <c:pt idx="84">
                  <c:v>35.576900000000002</c:v>
                </c:pt>
                <c:pt idx="85">
                  <c:v>35.260999999999996</c:v>
                </c:pt>
                <c:pt idx="86">
                  <c:v>35.145800000000001</c:v>
                </c:pt>
                <c:pt idx="87">
                  <c:v>34.2547</c:v>
                </c:pt>
                <c:pt idx="88">
                  <c:v>34.474900000000005</c:v>
                </c:pt>
                <c:pt idx="89">
                  <c:v>34.6098</c:v>
                </c:pt>
                <c:pt idx="90">
                  <c:v>34.541499999999999</c:v>
                </c:pt>
                <c:pt idx="91">
                  <c:v>34.613500000000002</c:v>
                </c:pt>
                <c:pt idx="92">
                  <c:v>35.509299999999996</c:v>
                </c:pt>
                <c:pt idx="93">
                  <c:v>34.883099999999999</c:v>
                </c:pt>
                <c:pt idx="94">
                  <c:v>34.8551</c:v>
                </c:pt>
                <c:pt idx="95">
                  <c:v>34.2059</c:v>
                </c:pt>
                <c:pt idx="96">
                  <c:v>34.634900000000002</c:v>
                </c:pt>
                <c:pt idx="97">
                  <c:v>34.806399999999996</c:v>
                </c:pt>
                <c:pt idx="98">
                  <c:v>35.398099999999999</c:v>
                </c:pt>
                <c:pt idx="99">
                  <c:v>34.6006</c:v>
                </c:pt>
                <c:pt idx="100">
                  <c:v>34.628700000000002</c:v>
                </c:pt>
                <c:pt idx="101">
                  <c:v>34.3521</c:v>
                </c:pt>
                <c:pt idx="102">
                  <c:v>34.183400000000006</c:v>
                </c:pt>
                <c:pt idx="103">
                  <c:v>34.7408</c:v>
                </c:pt>
                <c:pt idx="104">
                  <c:v>33.453400000000002</c:v>
                </c:pt>
                <c:pt idx="105">
                  <c:v>34.951100000000004</c:v>
                </c:pt>
                <c:pt idx="106">
                  <c:v>34.267399999999995</c:v>
                </c:pt>
                <c:pt idx="107">
                  <c:v>34.555999999999997</c:v>
                </c:pt>
                <c:pt idx="108">
                  <c:v>34.468499999999999</c:v>
                </c:pt>
                <c:pt idx="109">
                  <c:v>34.9221</c:v>
                </c:pt>
                <c:pt idx="110">
                  <c:v>35.282599999999995</c:v>
                </c:pt>
                <c:pt idx="111">
                  <c:v>35.435200000000002</c:v>
                </c:pt>
                <c:pt idx="112">
                  <c:v>33.9786</c:v>
                </c:pt>
                <c:pt idx="113">
                  <c:v>33.515999999999998</c:v>
                </c:pt>
                <c:pt idx="114">
                  <c:v>34.377499999999998</c:v>
                </c:pt>
                <c:pt idx="115">
                  <c:v>33.693400000000004</c:v>
                </c:pt>
                <c:pt idx="116">
                  <c:v>34.231499999999997</c:v>
                </c:pt>
                <c:pt idx="117">
                  <c:v>33.918199999999999</c:v>
                </c:pt>
                <c:pt idx="118">
                  <c:v>33.056899999999999</c:v>
                </c:pt>
                <c:pt idx="119">
                  <c:v>33.390900000000002</c:v>
                </c:pt>
                <c:pt idx="120">
                  <c:v>33.9666</c:v>
                </c:pt>
                <c:pt idx="121">
                  <c:v>33.805199999999999</c:v>
                </c:pt>
                <c:pt idx="122">
                  <c:v>33.693899999999999</c:v>
                </c:pt>
                <c:pt idx="123">
                  <c:v>33.9328</c:v>
                </c:pt>
                <c:pt idx="124">
                  <c:v>33.6691</c:v>
                </c:pt>
                <c:pt idx="125">
                  <c:v>33.979999999999997</c:v>
                </c:pt>
                <c:pt idx="126">
                  <c:v>33.127800000000001</c:v>
                </c:pt>
                <c:pt idx="127">
                  <c:v>33.603300000000004</c:v>
                </c:pt>
                <c:pt idx="128">
                  <c:v>34.158899999999996</c:v>
                </c:pt>
                <c:pt idx="129">
                  <c:v>33.357999999999997</c:v>
                </c:pt>
                <c:pt idx="130">
                  <c:v>33.875699999999995</c:v>
                </c:pt>
                <c:pt idx="131">
                  <c:v>33.530700000000003</c:v>
                </c:pt>
                <c:pt idx="132">
                  <c:v>33.253999999999998</c:v>
                </c:pt>
                <c:pt idx="133">
                  <c:v>32.719900000000003</c:v>
                </c:pt>
                <c:pt idx="134">
                  <c:v>34.064</c:v>
                </c:pt>
                <c:pt idx="135">
                  <c:v>33.005600000000001</c:v>
                </c:pt>
                <c:pt idx="136">
                  <c:v>32.608699999999999</c:v>
                </c:pt>
                <c:pt idx="137">
                  <c:v>32.790500000000002</c:v>
                </c:pt>
                <c:pt idx="138">
                  <c:v>32.638400000000004</c:v>
                </c:pt>
                <c:pt idx="139">
                  <c:v>32.963300000000004</c:v>
                </c:pt>
                <c:pt idx="140">
                  <c:v>33.6541</c:v>
                </c:pt>
                <c:pt idx="141">
                  <c:v>33.456000000000003</c:v>
                </c:pt>
                <c:pt idx="142">
                  <c:v>33.430199999999999</c:v>
                </c:pt>
                <c:pt idx="143">
                  <c:v>32.399699999999996</c:v>
                </c:pt>
                <c:pt idx="144">
                  <c:v>32.603300000000004</c:v>
                </c:pt>
                <c:pt idx="145">
                  <c:v>32.951700000000002</c:v>
                </c:pt>
                <c:pt idx="146">
                  <c:v>32.798100000000005</c:v>
                </c:pt>
                <c:pt idx="147">
                  <c:v>32.630900000000004</c:v>
                </c:pt>
                <c:pt idx="148">
                  <c:v>33.355200000000004</c:v>
                </c:pt>
                <c:pt idx="149">
                  <c:v>32.824599999999997</c:v>
                </c:pt>
                <c:pt idx="150">
                  <c:v>32.970699999999994</c:v>
                </c:pt>
                <c:pt idx="151">
                  <c:v>32.691400000000002</c:v>
                </c:pt>
                <c:pt idx="152">
                  <c:v>32.558700000000002</c:v>
                </c:pt>
                <c:pt idx="153">
                  <c:v>33.322299999999998</c:v>
                </c:pt>
                <c:pt idx="154">
                  <c:v>33.1708</c:v>
                </c:pt>
                <c:pt idx="155">
                  <c:v>32.634800000000006</c:v>
                </c:pt>
                <c:pt idx="156">
                  <c:v>32.724199999999996</c:v>
                </c:pt>
                <c:pt idx="157">
                  <c:v>32.763599999999997</c:v>
                </c:pt>
                <c:pt idx="158">
                  <c:v>32.887699999999995</c:v>
                </c:pt>
                <c:pt idx="159">
                  <c:v>32.7547</c:v>
                </c:pt>
                <c:pt idx="160">
                  <c:v>32.827800000000003</c:v>
                </c:pt>
                <c:pt idx="161">
                  <c:v>32.128399999999999</c:v>
                </c:pt>
                <c:pt idx="162">
                  <c:v>32.656199999999998</c:v>
                </c:pt>
                <c:pt idx="163">
                  <c:v>31.6724</c:v>
                </c:pt>
                <c:pt idx="164">
                  <c:v>31.619799999999998</c:v>
                </c:pt>
                <c:pt idx="165">
                  <c:v>31.945600000000002</c:v>
                </c:pt>
                <c:pt idx="166">
                  <c:v>32.082500000000003</c:v>
                </c:pt>
                <c:pt idx="167">
                  <c:v>32.880199999999995</c:v>
                </c:pt>
                <c:pt idx="168">
                  <c:v>32.351799999999997</c:v>
                </c:pt>
                <c:pt idx="169">
                  <c:v>32.505099999999999</c:v>
                </c:pt>
                <c:pt idx="170">
                  <c:v>32.614900000000006</c:v>
                </c:pt>
                <c:pt idx="171">
                  <c:v>32.069199999999995</c:v>
                </c:pt>
                <c:pt idx="172">
                  <c:v>32.567099999999996</c:v>
                </c:pt>
                <c:pt idx="173">
                  <c:v>32.116199999999999</c:v>
                </c:pt>
                <c:pt idx="174">
                  <c:v>32.247199999999999</c:v>
                </c:pt>
                <c:pt idx="175">
                  <c:v>32.764700000000005</c:v>
                </c:pt>
                <c:pt idx="176">
                  <c:v>31.5015</c:v>
                </c:pt>
                <c:pt idx="177">
                  <c:v>31.964700000000001</c:v>
                </c:pt>
                <c:pt idx="178">
                  <c:v>31.652599999999996</c:v>
                </c:pt>
                <c:pt idx="179">
                  <c:v>31.868200000000002</c:v>
                </c:pt>
                <c:pt idx="180">
                  <c:v>31.969799999999999</c:v>
                </c:pt>
                <c:pt idx="181">
                  <c:v>32.2254</c:v>
                </c:pt>
                <c:pt idx="182">
                  <c:v>31.661899999999999</c:v>
                </c:pt>
                <c:pt idx="183">
                  <c:v>32.220100000000002</c:v>
                </c:pt>
                <c:pt idx="184">
                  <c:v>31.294499999999996</c:v>
                </c:pt>
                <c:pt idx="185">
                  <c:v>31.6892</c:v>
                </c:pt>
                <c:pt idx="186">
                  <c:v>32.299799999999998</c:v>
                </c:pt>
                <c:pt idx="187">
                  <c:v>32.571099999999994</c:v>
                </c:pt>
                <c:pt idx="188">
                  <c:v>32.084299999999999</c:v>
                </c:pt>
                <c:pt idx="189">
                  <c:v>32.706699999999998</c:v>
                </c:pt>
                <c:pt idx="190">
                  <c:v>31.625999999999998</c:v>
                </c:pt>
                <c:pt idx="191">
                  <c:v>31.928099999999997</c:v>
                </c:pt>
                <c:pt idx="192">
                  <c:v>31.998999999999999</c:v>
                </c:pt>
                <c:pt idx="193">
                  <c:v>31.7699</c:v>
                </c:pt>
                <c:pt idx="194">
                  <c:v>30.897400000000001</c:v>
                </c:pt>
                <c:pt idx="195">
                  <c:v>31.291600000000003</c:v>
                </c:pt>
                <c:pt idx="196">
                  <c:v>31.637700000000002</c:v>
                </c:pt>
                <c:pt idx="197">
                  <c:v>31.560899999999997</c:v>
                </c:pt>
                <c:pt idx="198">
                  <c:v>31.349799999999998</c:v>
                </c:pt>
                <c:pt idx="199">
                  <c:v>32.0351</c:v>
                </c:pt>
                <c:pt idx="200">
                  <c:v>31.8734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37.115190324349904</c:v>
                </c:pt>
                <c:pt idx="1">
                  <c:v>37.152512013540978</c:v>
                </c:pt>
                <c:pt idx="2">
                  <c:v>37.189595099633337</c:v>
                </c:pt>
                <c:pt idx="3">
                  <c:v>37.22639272226774</c:v>
                </c:pt>
                <c:pt idx="4">
                  <c:v>37.262852076340273</c:v>
                </c:pt>
                <c:pt idx="5">
                  <c:v>37.29891390189627</c:v>
                </c:pt>
                <c:pt idx="6">
                  <c:v>37.334511972089686</c:v>
                </c:pt>
                <c:pt idx="7">
                  <c:v>37.369572591611259</c:v>
                </c:pt>
                <c:pt idx="8">
                  <c:v>37.404014122670702</c:v>
                </c:pt>
                <c:pt idx="9">
                  <c:v>37.437746562551474</c:v>
                </c:pt>
                <c:pt idx="10">
                  <c:v>37.470671207539134</c:v>
                </c:pt>
                <c:pt idx="11">
                  <c:v>37.502680455413717</c:v>
                </c:pt>
                <c:pt idx="12">
                  <c:v>37.533657827321825</c:v>
                </c:pt>
                <c:pt idx="13">
                  <c:v>37.563478337225654</c:v>
                </c:pt>
                <c:pt idx="14">
                  <c:v>37.592009415056808</c:v>
                </c:pt>
                <c:pt idx="15">
                  <c:v>37.619112715968519</c:v>
                </c:pt>
                <c:pt idx="16">
                  <c:v>37.644647348338431</c:v>
                </c:pt>
                <c:pt idx="17">
                  <c:v>37.668475362595039</c:v>
                </c:pt>
                <c:pt idx="18">
                  <c:v>37.690470806786578</c:v>
                </c:pt>
                <c:pt idx="19">
                  <c:v>37.710534326697655</c:v>
                </c:pt>
                <c:pt idx="20">
                  <c:v>37.728616224305064</c:v>
                </c:pt>
                <c:pt idx="21">
                  <c:v>37.744752134612632</c:v>
                </c:pt>
                <c:pt idx="22">
                  <c:v>37.759117052554892</c:v>
                </c:pt>
                <c:pt idx="23">
                  <c:v>37.772105291265071</c:v>
                </c:pt>
                <c:pt idx="24">
                  <c:v>37.784445928751019</c:v>
                </c:pt>
                <c:pt idx="25">
                  <c:v>37.797365097424802</c:v>
                </c:pt>
                <c:pt idx="26">
                  <c:v>37.812807586872289</c:v>
                </c:pt>
                <c:pt idx="27">
                  <c:v>37.833729934646897</c:v>
                </c:pt>
                <c:pt idx="28">
                  <c:v>37.864474526645502</c:v>
                </c:pt>
                <c:pt idx="29">
                  <c:v>37.911228131637884</c:v>
                </c:pt>
                <c:pt idx="30">
                  <c:v>37.982557692789612</c:v>
                </c:pt>
                <c:pt idx="31">
                  <c:v>38.090000325063052</c:v>
                </c:pt>
                <c:pt idx="32">
                  <c:v>38.2486632108008</c:v>
                </c:pt>
                <c:pt idx="33">
                  <c:v>38.477763410502348</c:v>
                </c:pt>
                <c:pt idx="34">
                  <c:v>38.801009937405219</c:v>
                </c:pt>
                <c:pt idx="35">
                  <c:v>39.246704899881443</c:v>
                </c:pt>
                <c:pt idx="36">
                  <c:v>39.847422803208595</c:v>
                </c:pt>
                <c:pt idx="37">
                  <c:v>40.639123860397532</c:v>
                </c:pt>
                <c:pt idx="38">
                  <c:v>41.659574366050904</c:v>
                </c:pt>
                <c:pt idx="39">
                  <c:v>42.945986953378217</c:v>
                </c:pt>
                <c:pt idx="40">
                  <c:v>44.531848316606784</c:v>
                </c:pt>
                <c:pt idx="41">
                  <c:v>46.442945677476949</c:v>
                </c:pt>
                <c:pt idx="42">
                  <c:v>48.692583795121557</c:v>
                </c:pt>
                <c:pt idx="43">
                  <c:v>51.275833979385133</c:v>
                </c:pt>
                <c:pt idx="44">
                  <c:v>54.162354649510597</c:v>
                </c:pt>
                <c:pt idx="45">
                  <c:v>57.287039781308863</c:v>
                </c:pt>
                <c:pt idx="46">
                  <c:v>60.538022748459333</c:v>
                </c:pt>
                <c:pt idx="47">
                  <c:v>63.743262848741452</c:v>
                </c:pt>
                <c:pt idx="48">
                  <c:v>66.660689016364216</c:v>
                </c:pt>
                <c:pt idx="49">
                  <c:v>68.981782534561361</c:v>
                </c:pt>
                <c:pt idx="50">
                  <c:v>70.361086684322132</c:v>
                </c:pt>
                <c:pt idx="51">
                  <c:v>70.479311135561602</c:v>
                </c:pt>
                <c:pt idx="52">
                  <c:v>69.132699876609323</c:v>
                </c:pt>
                <c:pt idx="53">
                  <c:v>66.320895303516338</c:v>
                </c:pt>
                <c:pt idx="54">
                  <c:v>62.292654326069794</c:v>
                </c:pt>
                <c:pt idx="55">
                  <c:v>57.517015502766561</c:v>
                </c:pt>
                <c:pt idx="56">
                  <c:v>52.578611999332551</c:v>
                </c:pt>
                <c:pt idx="57">
                  <c:v>48.033887133662233</c:v>
                </c:pt>
                <c:pt idx="58">
                  <c:v>44.285653025169267</c:v>
                </c:pt>
                <c:pt idx="59">
                  <c:v>41.522561978867579</c:v>
                </c:pt>
                <c:pt idx="60">
                  <c:v>39.735290727936174</c:v>
                </c:pt>
                <c:pt idx="61">
                  <c:v>38.785680279684875</c:v>
                </c:pt>
                <c:pt idx="62">
                  <c:v>38.488988708919138</c:v>
                </c:pt>
                <c:pt idx="63">
                  <c:v>38.676693032411102</c:v>
                </c:pt>
                <c:pt idx="64">
                  <c:v>39.226854999896858</c:v>
                </c:pt>
                <c:pt idx="65">
                  <c:v>40.06657237254003</c:v>
                </c:pt>
                <c:pt idx="66">
                  <c:v>41.15884375632838</c:v>
                </c:pt>
                <c:pt idx="67">
                  <c:v>42.485129916612031</c:v>
                </c:pt>
                <c:pt idx="68">
                  <c:v>44.029895938928831</c:v>
                </c:pt>
                <c:pt idx="69">
                  <c:v>45.768610794420177</c:v>
                </c:pt>
                <c:pt idx="70">
                  <c:v>47.657682519295953</c:v>
                </c:pt>
                <c:pt idx="71">
                  <c:v>49.623690534315074</c:v>
                </c:pt>
                <c:pt idx="72">
                  <c:v>51.550309763815648</c:v>
                </c:pt>
                <c:pt idx="73">
                  <c:v>53.26553416412488</c:v>
                </c:pt>
                <c:pt idx="74">
                  <c:v>54.539200598983967</c:v>
                </c:pt>
                <c:pt idx="75">
                  <c:v>55.107043559636011</c:v>
                </c:pt>
                <c:pt idx="76">
                  <c:v>54.733360492594322</c:v>
                </c:pt>
                <c:pt idx="77">
                  <c:v>53.303085038841196</c:v>
                </c:pt>
                <c:pt idx="78">
                  <c:v>50.903702314790877</c:v>
                </c:pt>
                <c:pt idx="79">
                  <c:v>47.843231635015222</c:v>
                </c:pt>
                <c:pt idx="80">
                  <c:v>44.575088577810043</c:v>
                </c:pt>
                <c:pt idx="81">
                  <c:v>41.555922343087907</c:v>
                </c:pt>
                <c:pt idx="82">
                  <c:v>39.107465443437974</c:v>
                </c:pt>
                <c:pt idx="83">
                  <c:v>37.349897940194289</c:v>
                </c:pt>
                <c:pt idx="84">
                  <c:v>36.225433073785879</c:v>
                </c:pt>
                <c:pt idx="85">
                  <c:v>35.577977100088425</c:v>
                </c:pt>
                <c:pt idx="86">
                  <c:v>35.235827815430859</c:v>
                </c:pt>
                <c:pt idx="87">
                  <c:v>35.062416424121409</c:v>
                </c:pt>
                <c:pt idx="88">
                  <c:v>34.970321637879664</c:v>
                </c:pt>
                <c:pt idx="89">
                  <c:v>34.912643818799118</c:v>
                </c:pt>
                <c:pt idx="90">
                  <c:v>34.867867429309399</c:v>
                </c:pt>
                <c:pt idx="91">
                  <c:v>34.827451028835746</c:v>
                </c:pt>
                <c:pt idx="92">
                  <c:v>34.788434802422096</c:v>
                </c:pt>
                <c:pt idx="93">
                  <c:v>34.749914489021123</c:v>
                </c:pt>
                <c:pt idx="94">
                  <c:v>34.711640784009937</c:v>
                </c:pt>
                <c:pt idx="95">
                  <c:v>34.673546569568558</c:v>
                </c:pt>
                <c:pt idx="96">
                  <c:v>34.635609759338834</c:v>
                </c:pt>
                <c:pt idx="97">
                  <c:v>34.59781911684599</c:v>
                </c:pt>
                <c:pt idx="98">
                  <c:v>34.560167578424242</c:v>
                </c:pt>
                <c:pt idx="99">
                  <c:v>34.52265274429449</c:v>
                </c:pt>
                <c:pt idx="100">
                  <c:v>34.485280476987178</c:v>
                </c:pt>
                <c:pt idx="101">
                  <c:v>34.448071863705103</c:v>
                </c:pt>
                <c:pt idx="102">
                  <c:v>34.41107490958143</c:v>
                </c:pt>
                <c:pt idx="103">
                  <c:v>34.374382283810633</c:v>
                </c:pt>
                <c:pt idx="104">
                  <c:v>34.3381552346234</c:v>
                </c:pt>
                <c:pt idx="105">
                  <c:v>34.302650926826622</c:v>
                </c:pt>
                <c:pt idx="106">
                  <c:v>34.268245629480425</c:v>
                </c:pt>
                <c:pt idx="107">
                  <c:v>34.235439746645469</c:v>
                </c:pt>
                <c:pt idx="108">
                  <c:v>34.20482393659838</c:v>
                </c:pt>
                <c:pt idx="109">
                  <c:v>34.176980931466687</c:v>
                </c:pt>
                <c:pt idx="110">
                  <c:v>34.152299747570638</c:v>
                </c:pt>
                <c:pt idx="111">
                  <c:v>34.130697300572542</c:v>
                </c:pt>
                <c:pt idx="112">
                  <c:v>34.111292208745724</c:v>
                </c:pt>
                <c:pt idx="113">
                  <c:v>34.092164004650655</c:v>
                </c:pt>
                <c:pt idx="114">
                  <c:v>34.070421562964626</c:v>
                </c:pt>
                <c:pt idx="115">
                  <c:v>34.042791614546367</c:v>
                </c:pt>
                <c:pt idx="116">
                  <c:v>34.00670869363951</c:v>
                </c:pt>
                <c:pt idx="117">
                  <c:v>33.961487104636156</c:v>
                </c:pt>
                <c:pt idx="118">
                  <c:v>33.908884834286368</c:v>
                </c:pt>
                <c:pt idx="119">
                  <c:v>33.852578812408446</c:v>
                </c:pt>
                <c:pt idx="120">
                  <c:v>33.796740600933177</c:v>
                </c:pt>
                <c:pt idx="121">
                  <c:v>33.744517150116266</c:v>
                </c:pt>
                <c:pt idx="122">
                  <c:v>33.697237785122347</c:v>
                </c:pt>
                <c:pt idx="123">
                  <c:v>33.654591973852035</c:v>
                </c:pt>
                <c:pt idx="124">
                  <c:v>33.615392747192807</c:v>
                </c:pt>
                <c:pt idx="125">
                  <c:v>33.578344200346628</c:v>
                </c:pt>
                <c:pt idx="126">
                  <c:v>33.542469200886643</c:v>
                </c:pt>
                <c:pt idx="127">
                  <c:v>33.507190563478098</c:v>
                </c:pt>
                <c:pt idx="128">
                  <c:v>33.472230546354936</c:v>
                </c:pt>
                <c:pt idx="129">
                  <c:v>33.437480385999059</c:v>
                </c:pt>
                <c:pt idx="130">
                  <c:v>33.402908282356115</c:v>
                </c:pt>
                <c:pt idx="131">
                  <c:v>33.368511598898976</c:v>
                </c:pt>
                <c:pt idx="132">
                  <c:v>33.334297002101906</c:v>
                </c:pt>
                <c:pt idx="133">
                  <c:v>33.300273570804741</c:v>
                </c:pt>
                <c:pt idx="134">
                  <c:v>33.266450687501219</c:v>
                </c:pt>
                <c:pt idx="135">
                  <c:v>33.232837373743102</c:v>
                </c:pt>
                <c:pt idx="136">
                  <c:v>33.199441984655316</c:v>
                </c:pt>
                <c:pt idx="137">
                  <c:v>33.166271974540543</c:v>
                </c:pt>
                <c:pt idx="138">
                  <c:v>33.133333673166845</c:v>
                </c:pt>
                <c:pt idx="139">
                  <c:v>33.100632066767965</c:v>
                </c:pt>
                <c:pt idx="140">
                  <c:v>33.068170589296706</c:v>
                </c:pt>
                <c:pt idx="141">
                  <c:v>33.035950931922436</c:v>
                </c:pt>
                <c:pt idx="142">
                  <c:v>33.003972879307909</c:v>
                </c:pt>
                <c:pt idx="143">
                  <c:v>32.972234181043419</c:v>
                </c:pt>
                <c:pt idx="144">
                  <c:v>32.940730465894447</c:v>
                </c:pt>
                <c:pt idx="145">
                  <c:v>32.909455205238011</c:v>
                </c:pt>
                <c:pt idx="146">
                  <c:v>32.878399730255694</c:v>
                </c:pt>
                <c:pt idx="147">
                  <c:v>32.847553305203121</c:v>
                </c:pt>
                <c:pt idx="148">
                  <c:v>32.816903256519822</c:v>
                </c:pt>
                <c:pt idx="149">
                  <c:v>32.786435154856569</c:v>
                </c:pt>
                <c:pt idx="150">
                  <c:v>32.75613304447937</c:v>
                </c:pt>
                <c:pt idx="151">
                  <c:v>32.725979712163301</c:v>
                </c:pt>
                <c:pt idx="152">
                  <c:v>32.695956985801409</c:v>
                </c:pt>
                <c:pt idx="153">
                  <c:v>32.666046051666946</c:v>
                </c:pt>
                <c:pt idx="154">
                  <c:v>32.636227778670957</c:v>
                </c:pt>
                <c:pt idx="155">
                  <c:v>32.6064830380746</c:v>
                </c:pt>
                <c:pt idx="156">
                  <c:v>32.576793007905259</c:v>
                </c:pt>
                <c:pt idx="157">
                  <c:v>32.547139452688775</c:v>
                </c:pt>
                <c:pt idx="158">
                  <c:v>32.517504970905748</c:v>
                </c:pt>
                <c:pt idx="159">
                  <c:v>32.487873204642284</c:v>
                </c:pt>
                <c:pt idx="160">
                  <c:v>32.4582290080644</c:v>
                </c:pt>
                <c:pt idx="161">
                  <c:v>32.428558573443098</c:v>
                </c:pt>
                <c:pt idx="162">
                  <c:v>32.398849515362038</c:v>
                </c:pt>
                <c:pt idx="163">
                  <c:v>32.369090915355947</c:v>
                </c:pt>
                <c:pt idx="164">
                  <c:v>32.339273330495608</c:v>
                </c:pt>
                <c:pt idx="165">
                  <c:v>32.309388770334138</c:v>
                </c:pt>
                <c:pt idx="166">
                  <c:v>32.279430647167004</c:v>
                </c:pt>
                <c:pt idx="167">
                  <c:v>32.249393704769723</c:v>
                </c:pt>
                <c:pt idx="168">
                  <c:v>32.219273930712177</c:v>
                </c:pt>
                <c:pt idx="169">
                  <c:v>32.189068457065233</c:v>
                </c:pt>
                <c:pt idx="170">
                  <c:v>32.158775453874206</c:v>
                </c:pt>
                <c:pt idx="171">
                  <c:v>32.128394019232154</c:v>
                </c:pt>
                <c:pt idx="172">
                  <c:v>32.097924069193347</c:v>
                </c:pt>
                <c:pt idx="173">
                  <c:v>32.067366230165234</c:v>
                </c:pt>
                <c:pt idx="174">
                  <c:v>32.036721735837808</c:v>
                </c:pt>
                <c:pt idx="175">
                  <c:v>32.005992330174344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37.115190324020233</c:v>
                </c:pt>
                <c:pt idx="1">
                  <c:v>37.152512012705699</c:v>
                </c:pt>
                <c:pt idx="2">
                  <c:v>37.189595097553045</c:v>
                </c:pt>
                <c:pt idx="3">
                  <c:v>37.226392717174853</c:v>
                </c:pt>
                <c:pt idx="4">
                  <c:v>37.262852064084292</c:v>
                </c:pt>
                <c:pt idx="5">
                  <c:v>37.298913872904315</c:v>
                </c:pt>
                <c:pt idx="6">
                  <c:v>37.334511904675367</c:v>
                </c:pt>
                <c:pt idx="7">
                  <c:v>37.369572437522166</c:v>
                </c:pt>
                <c:pt idx="8">
                  <c:v>37.404013776462946</c:v>
                </c:pt>
                <c:pt idx="9">
                  <c:v>37.437745797929374</c:v>
                </c:pt>
                <c:pt idx="10">
                  <c:v>37.47066954756221</c:v>
                </c:pt>
                <c:pt idx="11">
                  <c:v>37.502676912974508</c:v>
                </c:pt>
                <c:pt idx="12">
                  <c:v>37.533650396310719</c:v>
                </c:pt>
                <c:pt idx="13">
                  <c:v>37.563463014410395</c:v>
                </c:pt>
                <c:pt idx="14">
                  <c:v>37.591978356993501</c:v>
                </c:pt>
                <c:pt idx="15">
                  <c:v>37.619050835253013</c:v>
                </c:pt>
                <c:pt idx="16">
                  <c:v>37.644526154251025</c:v>
                </c:pt>
                <c:pt idx="17">
                  <c:v>37.668242042207396</c:v>
                </c:pt>
                <c:pt idx="18">
                  <c:v>37.690029267759662</c:v>
                </c:pt>
                <c:pt idx="19">
                  <c:v>37.709712972173847</c:v>
                </c:pt>
                <c:pt idx="20">
                  <c:v>37.727114336948972</c:v>
                </c:pt>
                <c:pt idx="21">
                  <c:v>37.742052598017573</c:v>
                </c:pt>
                <c:pt idx="22">
                  <c:v>37.754347405671659</c:v>
                </c:pt>
                <c:pt idx="23">
                  <c:v>37.763821514506958</c:v>
                </c:pt>
                <c:pt idx="24">
                  <c:v>37.770303770401455</c:v>
                </c:pt>
                <c:pt idx="25">
                  <c:v>37.773632342449559</c:v>
                </c:pt>
                <c:pt idx="26">
                  <c:v>37.773658127808169</c:v>
                </c:pt>
                <c:pt idx="27">
                  <c:v>37.77024823783681</c:v>
                </c:pt>
                <c:pt idx="28">
                  <c:v>37.763289456254917</c:v>
                </c:pt>
                <c:pt idx="29">
                  <c:v>37.752691545979104</c:v>
                </c:pt>
                <c:pt idx="30">
                  <c:v>37.738390272540101</c:v>
                </c:pt>
                <c:pt idx="31">
                  <c:v>37.720350010034061</c:v>
                </c:pt>
                <c:pt idx="32">
                  <c:v>37.69856580158158</c:v>
                </c:pt>
                <c:pt idx="33">
                  <c:v>37.673064760817233</c:v>
                </c:pt>
                <c:pt idx="34">
                  <c:v>37.643906723853185</c:v>
                </c:pt>
                <c:pt idx="35">
                  <c:v>37.611184091483352</c:v>
                </c:pt>
                <c:pt idx="36">
                  <c:v>37.575020837355261</c:v>
                </c:pt>
                <c:pt idx="37">
                  <c:v>37.535570697007294</c:v>
                </c:pt>
                <c:pt idx="38">
                  <c:v>37.49301459217385</c:v>
                </c:pt>
                <c:pt idx="39">
                  <c:v>37.447557381586094</c:v>
                </c:pt>
                <c:pt idx="40">
                  <c:v>37.399424060812677</c:v>
                </c:pt>
                <c:pt idx="41">
                  <c:v>37.348855557169991</c:v>
                </c:pt>
                <c:pt idx="42">
                  <c:v>37.296104279816682</c:v>
                </c:pt>
                <c:pt idx="43">
                  <c:v>37.241429589164341</c:v>
                </c:pt>
                <c:pt idx="44">
                  <c:v>37.185093343953241</c:v>
                </c:pt>
                <c:pt idx="45">
                  <c:v>37.127355669864933</c:v>
                </c:pt>
                <c:pt idx="46">
                  <c:v>37.068471072139275</c:v>
                </c:pt>
                <c:pt idx="47">
                  <c:v>37.008684988508705</c:v>
                </c:pt>
                <c:pt idx="48">
                  <c:v>36.948230850177744</c:v>
                </c:pt>
                <c:pt idx="49">
                  <c:v>36.887327689781955</c:v>
                </c:pt>
                <c:pt idx="50">
                  <c:v>36.826178308175344</c:v>
                </c:pt>
                <c:pt idx="51">
                  <c:v>36.764967988003541</c:v>
                </c:pt>
                <c:pt idx="52">
                  <c:v>36.703863722314885</c:v>
                </c:pt>
                <c:pt idx="53">
                  <c:v>36.643013911441031</c:v>
                </c:pt>
                <c:pt idx="54">
                  <c:v>36.582548471106819</c:v>
                </c:pt>
                <c:pt idx="55">
                  <c:v>36.522579288916127</c:v>
                </c:pt>
                <c:pt idx="56">
                  <c:v>36.463200964467532</c:v>
                </c:pt>
                <c:pt idx="57">
                  <c:v>36.404491769691916</c:v>
                </c:pt>
                <c:pt idx="58">
                  <c:v>36.34651476982534</c:v>
                </c:pt>
                <c:pt idx="59">
                  <c:v>36.289319050999879</c:v>
                </c:pt>
                <c:pt idx="60">
                  <c:v>36.232941007081358</c:v>
                </c:pt>
                <c:pt idx="61">
                  <c:v>36.17740564553219</c:v>
                </c:pt>
                <c:pt idx="62">
                  <c:v>36.122727879269299</c:v>
                </c:pt>
                <c:pt idx="63">
                  <c:v>36.068913778371829</c:v>
                </c:pt>
                <c:pt idx="64">
                  <c:v>36.015961761830987</c:v>
                </c:pt>
                <c:pt idx="65">
                  <c:v>35.963863715174533</c:v>
                </c:pt>
                <c:pt idx="66">
                  <c:v>35.912606024668065</c:v>
                </c:pt>
                <c:pt idx="67">
                  <c:v>35.862170522879474</c:v>
                </c:pt>
                <c:pt idx="68">
                  <c:v>35.812535343720988</c:v>
                </c:pt>
                <c:pt idx="69">
                  <c:v>35.763675687710894</c:v>
                </c:pt>
                <c:pt idx="70">
                  <c:v>35.715564500200195</c:v>
                </c:pt>
                <c:pt idx="71">
                  <c:v>35.668173066770017</c:v>
                </c:pt>
                <c:pt idx="72">
                  <c:v>35.621471531007558</c:v>
                </c:pt>
                <c:pt idx="73">
                  <c:v>35.57542934049301</c:v>
                </c:pt>
                <c:pt idx="74">
                  <c:v>35.530015627150888</c:v>
                </c:pt>
                <c:pt idx="75">
                  <c:v>35.485199528203282</c:v>
                </c:pt>
                <c:pt idx="76">
                  <c:v>35.440950453866343</c:v>
                </c:pt>
                <c:pt idx="77">
                  <c:v>35.397238307704384</c:v>
                </c:pt>
                <c:pt idx="78">
                  <c:v>35.354033665237552</c:v>
                </c:pt>
                <c:pt idx="79">
                  <c:v>35.311307916021512</c:v>
                </c:pt>
                <c:pt idx="80">
                  <c:v>35.269033374007464</c:v>
                </c:pt>
                <c:pt idx="81">
                  <c:v>35.227183360566727</c:v>
                </c:pt>
                <c:pt idx="82">
                  <c:v>35.18573226414231</c:v>
                </c:pt>
                <c:pt idx="83">
                  <c:v>35.144655580079686</c:v>
                </c:pt>
                <c:pt idx="84">
                  <c:v>35.103929933799257</c:v>
                </c:pt>
                <c:pt idx="85">
                  <c:v>35.063533090107896</c:v>
                </c:pt>
                <c:pt idx="86">
                  <c:v>35.0234439511094</c:v>
                </c:pt>
                <c:pt idx="87">
                  <c:v>34.983642544865681</c:v>
                </c:pt>
                <c:pt idx="88">
                  <c:v>34.944110006681157</c:v>
                </c:pt>
                <c:pt idx="89">
                  <c:v>34.904828554632275</c:v>
                </c:pt>
                <c:pt idx="90">
                  <c:v>34.865781460741175</c:v>
                </c:pt>
                <c:pt idx="91">
                  <c:v>34.826953018994196</c:v>
                </c:pt>
                <c:pt idx="92">
                  <c:v>34.788328511232926</c:v>
                </c:pt>
                <c:pt idx="93">
                  <c:v>34.749894171792988</c:v>
                </c:pt>
                <c:pt idx="94">
                  <c:v>34.711637151633632</c:v>
                </c:pt>
                <c:pt idx="95">
                  <c:v>34.673545482586881</c:v>
                </c:pt>
                <c:pt idx="96">
                  <c:v>34.635608042256372</c:v>
                </c:pt>
                <c:pt idx="97">
                  <c:v>34.597814520011674</c:v>
                </c:pt>
                <c:pt idx="98">
                  <c:v>34.560155384451235</c:v>
                </c:pt>
                <c:pt idx="99">
                  <c:v>34.522621852646147</c:v>
                </c:pt>
                <c:pt idx="100">
                  <c:v>34.485205861423786</c:v>
                </c:pt>
                <c:pt idx="101">
                  <c:v>34.447900040905992</c:v>
                </c:pt>
                <c:pt idx="102">
                  <c:v>34.410697690477519</c:v>
                </c:pt>
                <c:pt idx="103">
                  <c:v>34.373592757326961</c:v>
                </c:pt>
                <c:pt idx="104">
                  <c:v>34.336579817671947</c:v>
                </c:pt>
                <c:pt idx="105">
                  <c:v>34.299654060752744</c:v>
                </c:pt>
                <c:pt idx="106">
                  <c:v>34.262811275651522</c:v>
                </c:pt>
                <c:pt idx="107">
                  <c:v>34.226047840967112</c:v>
                </c:pt>
                <c:pt idx="108">
                  <c:v>34.189360717346581</c:v>
                </c:pt>
                <c:pt idx="109">
                  <c:v>34.152747442842859</c:v>
                </c:pt>
                <c:pt idx="110">
                  <c:v>34.116206131031177</c:v>
                </c:pt>
                <c:pt idx="111">
                  <c:v>34.079735471774754</c:v>
                </c:pt>
                <c:pt idx="112">
                  <c:v>34.043334734480055</c:v>
                </c:pt>
                <c:pt idx="113">
                  <c:v>34.007003773622678</c:v>
                </c:pt>
                <c:pt idx="114">
                  <c:v>33.970743036255215</c:v>
                </c:pt>
                <c:pt idx="115">
                  <c:v>33.934553571126187</c:v>
                </c:pt>
                <c:pt idx="116">
                  <c:v>33.898437038944174</c:v>
                </c:pt>
                <c:pt idx="117">
                  <c:v>33.862395723211371</c:v>
                </c:pt>
                <c:pt idx="118">
                  <c:v>33.826432540926874</c:v>
                </c:pt>
                <c:pt idx="119">
                  <c:v>33.790551052322037</c:v>
                </c:pt>
                <c:pt idx="120">
                  <c:v>33.75475546863867</c:v>
                </c:pt>
                <c:pt idx="121">
                  <c:v>33.719050656800462</c:v>
                </c:pt>
                <c:pt idx="122">
                  <c:v>33.68344213966116</c:v>
                </c:pt>
                <c:pt idx="123">
                  <c:v>33.647936090347379</c:v>
                </c:pt>
                <c:pt idx="124">
                  <c:v>33.612539319058342</c:v>
                </c:pt>
                <c:pt idx="125">
                  <c:v>33.577259250549908</c:v>
                </c:pt>
                <c:pt idx="126">
                  <c:v>33.542103890431662</c:v>
                </c:pt>
                <c:pt idx="127">
                  <c:v>33.507081778359776</c:v>
                </c:pt>
                <c:pt idx="128">
                  <c:v>33.472201926235094</c:v>
                </c:pt>
                <c:pt idx="129">
                  <c:v>33.437473739636673</c:v>
                </c:pt>
                <c:pt idx="130">
                  <c:v>33.402906920957982</c:v>
                </c:pt>
                <c:pt idx="131">
                  <c:v>33.368511353086923</c:v>
                </c:pt>
                <c:pt idx="132">
                  <c:v>33.334296962999133</c:v>
                </c:pt>
                <c:pt idx="133">
                  <c:v>33.300273565326997</c:v>
                </c:pt>
                <c:pt idx="134">
                  <c:v>33.266450686825735</c:v>
                </c:pt>
                <c:pt idx="135">
                  <c:v>33.232837373669803</c:v>
                </c:pt>
                <c:pt idx="136">
                  <c:v>33.199441984648317</c:v>
                </c:pt>
                <c:pt idx="137">
                  <c:v>33.166271974539953</c:v>
                </c:pt>
                <c:pt idx="138">
                  <c:v>33.133333673166803</c:v>
                </c:pt>
                <c:pt idx="139">
                  <c:v>33.100632066767965</c:v>
                </c:pt>
                <c:pt idx="140">
                  <c:v>33.068170589296706</c:v>
                </c:pt>
                <c:pt idx="141">
                  <c:v>33.035950931922436</c:v>
                </c:pt>
                <c:pt idx="142">
                  <c:v>33.003972879307909</c:v>
                </c:pt>
                <c:pt idx="143">
                  <c:v>32.972234181043419</c:v>
                </c:pt>
                <c:pt idx="144">
                  <c:v>32.940730465894447</c:v>
                </c:pt>
                <c:pt idx="145">
                  <c:v>32.909455205238011</c:v>
                </c:pt>
                <c:pt idx="146">
                  <c:v>32.878399730255694</c:v>
                </c:pt>
                <c:pt idx="147">
                  <c:v>32.847553305203121</c:v>
                </c:pt>
                <c:pt idx="148">
                  <c:v>32.816903256519822</c:v>
                </c:pt>
                <c:pt idx="149">
                  <c:v>32.786435154856569</c:v>
                </c:pt>
                <c:pt idx="150">
                  <c:v>32.75613304447937</c:v>
                </c:pt>
                <c:pt idx="151">
                  <c:v>32.725979712163301</c:v>
                </c:pt>
                <c:pt idx="152">
                  <c:v>32.695956985801409</c:v>
                </c:pt>
                <c:pt idx="153">
                  <c:v>32.666046051666946</c:v>
                </c:pt>
                <c:pt idx="154">
                  <c:v>32.636227778670957</c:v>
                </c:pt>
                <c:pt idx="155">
                  <c:v>32.6064830380746</c:v>
                </c:pt>
                <c:pt idx="156">
                  <c:v>32.576793007905259</c:v>
                </c:pt>
                <c:pt idx="157">
                  <c:v>32.547139452688775</c:v>
                </c:pt>
                <c:pt idx="158">
                  <c:v>32.517504970905748</c:v>
                </c:pt>
                <c:pt idx="159">
                  <c:v>32.487873204642284</c:v>
                </c:pt>
                <c:pt idx="160">
                  <c:v>32.4582290080644</c:v>
                </c:pt>
                <c:pt idx="161">
                  <c:v>32.428558573443098</c:v>
                </c:pt>
                <c:pt idx="162">
                  <c:v>32.398849515362038</c:v>
                </c:pt>
                <c:pt idx="163">
                  <c:v>32.369090915355947</c:v>
                </c:pt>
                <c:pt idx="164">
                  <c:v>32.339273330495608</c:v>
                </c:pt>
                <c:pt idx="165">
                  <c:v>32.309388770334138</c:v>
                </c:pt>
                <c:pt idx="166">
                  <c:v>32.279430647167004</c:v>
                </c:pt>
                <c:pt idx="167">
                  <c:v>32.249393704769723</c:v>
                </c:pt>
                <c:pt idx="168">
                  <c:v>32.219273930712177</c:v>
                </c:pt>
                <c:pt idx="169">
                  <c:v>32.189068457065233</c:v>
                </c:pt>
                <c:pt idx="170">
                  <c:v>32.158775453874206</c:v>
                </c:pt>
                <c:pt idx="171">
                  <c:v>32.128394019232154</c:v>
                </c:pt>
                <c:pt idx="172">
                  <c:v>32.097924069193347</c:v>
                </c:pt>
                <c:pt idx="173">
                  <c:v>32.067366230165234</c:v>
                </c:pt>
                <c:pt idx="174">
                  <c:v>32.036721735837808</c:v>
                </c:pt>
                <c:pt idx="175">
                  <c:v>32.005992330174344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36.884900000000002</c:v>
                </c:pt>
                <c:pt idx="1">
                  <c:v>36.672900000000006</c:v>
                </c:pt>
                <c:pt idx="2">
                  <c:v>36.996000000000002</c:v>
                </c:pt>
                <c:pt idx="3">
                  <c:v>37.186099999999996</c:v>
                </c:pt>
                <c:pt idx="4">
                  <c:v>36.703099999999999</c:v>
                </c:pt>
                <c:pt idx="5">
                  <c:v>37.094200000000001</c:v>
                </c:pt>
                <c:pt idx="6">
                  <c:v>36.588999999999999</c:v>
                </c:pt>
                <c:pt idx="7">
                  <c:v>36.942799999999998</c:v>
                </c:pt>
                <c:pt idx="8">
                  <c:v>36.817</c:v>
                </c:pt>
                <c:pt idx="9">
                  <c:v>36.931799999999996</c:v>
                </c:pt>
                <c:pt idx="10">
                  <c:v>36.5413</c:v>
                </c:pt>
                <c:pt idx="11">
                  <c:v>36.637</c:v>
                </c:pt>
                <c:pt idx="12">
                  <c:v>36.651800000000001</c:v>
                </c:pt>
                <c:pt idx="13">
                  <c:v>36.602000000000004</c:v>
                </c:pt>
                <c:pt idx="14">
                  <c:v>36.908299999999997</c:v>
                </c:pt>
                <c:pt idx="15">
                  <c:v>36.695</c:v>
                </c:pt>
                <c:pt idx="16">
                  <c:v>37.2288</c:v>
                </c:pt>
                <c:pt idx="17">
                  <c:v>37.323900000000002</c:v>
                </c:pt>
                <c:pt idx="18">
                  <c:v>37.0687</c:v>
                </c:pt>
                <c:pt idx="19">
                  <c:v>37.281500000000001</c:v>
                </c:pt>
                <c:pt idx="20">
                  <c:v>37.156399999999998</c:v>
                </c:pt>
                <c:pt idx="21">
                  <c:v>37.3005</c:v>
                </c:pt>
                <c:pt idx="22">
                  <c:v>37.155100000000004</c:v>
                </c:pt>
                <c:pt idx="23">
                  <c:v>37.628699999999995</c:v>
                </c:pt>
                <c:pt idx="24">
                  <c:v>37.265999999999998</c:v>
                </c:pt>
                <c:pt idx="25">
                  <c:v>37.753799999999998</c:v>
                </c:pt>
                <c:pt idx="26">
                  <c:v>37.580999999999996</c:v>
                </c:pt>
                <c:pt idx="27">
                  <c:v>37.967199999999998</c:v>
                </c:pt>
                <c:pt idx="28">
                  <c:v>38.097999999999999</c:v>
                </c:pt>
                <c:pt idx="29">
                  <c:v>38.118099999999998</c:v>
                </c:pt>
                <c:pt idx="30">
                  <c:v>38.3446</c:v>
                </c:pt>
                <c:pt idx="31">
                  <c:v>38.792100000000005</c:v>
                </c:pt>
                <c:pt idx="32">
                  <c:v>38.752299999999998</c:v>
                </c:pt>
                <c:pt idx="33">
                  <c:v>39.364600000000003</c:v>
                </c:pt>
                <c:pt idx="34">
                  <c:v>39.483499999999999</c:v>
                </c:pt>
                <c:pt idx="35">
                  <c:v>39.991199999999999</c:v>
                </c:pt>
                <c:pt idx="36">
                  <c:v>40.272799999999997</c:v>
                </c:pt>
                <c:pt idx="37">
                  <c:v>40.672499999999999</c:v>
                </c:pt>
                <c:pt idx="38">
                  <c:v>42.110700000000001</c:v>
                </c:pt>
                <c:pt idx="39">
                  <c:v>43.385400000000004</c:v>
                </c:pt>
                <c:pt idx="40">
                  <c:v>45.0764</c:v>
                </c:pt>
                <c:pt idx="41">
                  <c:v>47.850500000000004</c:v>
                </c:pt>
                <c:pt idx="42">
                  <c:v>50.919000000000004</c:v>
                </c:pt>
                <c:pt idx="43">
                  <c:v>54.134000000000007</c:v>
                </c:pt>
                <c:pt idx="44">
                  <c:v>57.629200000000004</c:v>
                </c:pt>
                <c:pt idx="45">
                  <c:v>60.749099999999999</c:v>
                </c:pt>
                <c:pt idx="46">
                  <c:v>63.280200000000001</c:v>
                </c:pt>
                <c:pt idx="47">
                  <c:v>65.435600000000008</c:v>
                </c:pt>
                <c:pt idx="48">
                  <c:v>67.422200000000004</c:v>
                </c:pt>
                <c:pt idx="49">
                  <c:v>69.116299999999995</c:v>
                </c:pt>
                <c:pt idx="50">
                  <c:v>69.777900000000002</c:v>
                </c:pt>
                <c:pt idx="51">
                  <c:v>70.221299999999999</c:v>
                </c:pt>
                <c:pt idx="52">
                  <c:v>69.323400000000007</c:v>
                </c:pt>
                <c:pt idx="53">
                  <c:v>68.188800000000001</c:v>
                </c:pt>
                <c:pt idx="54">
                  <c:v>65.006900000000002</c:v>
                </c:pt>
                <c:pt idx="55">
                  <c:v>60.1631</c:v>
                </c:pt>
                <c:pt idx="56">
                  <c:v>53.424499999999995</c:v>
                </c:pt>
                <c:pt idx="57">
                  <c:v>46.0182</c:v>
                </c:pt>
                <c:pt idx="58">
                  <c:v>41.048000000000002</c:v>
                </c:pt>
                <c:pt idx="59">
                  <c:v>38.111400000000003</c:v>
                </c:pt>
                <c:pt idx="60">
                  <c:v>36.431400000000004</c:v>
                </c:pt>
                <c:pt idx="61">
                  <c:v>36.969799999999999</c:v>
                </c:pt>
                <c:pt idx="62">
                  <c:v>37.505300000000005</c:v>
                </c:pt>
                <c:pt idx="63">
                  <c:v>37.379800000000003</c:v>
                </c:pt>
                <c:pt idx="64">
                  <c:v>38.197600000000001</c:v>
                </c:pt>
                <c:pt idx="65">
                  <c:v>39.389200000000002</c:v>
                </c:pt>
                <c:pt idx="66">
                  <c:v>40.7517</c:v>
                </c:pt>
                <c:pt idx="67">
                  <c:v>42.461799999999997</c:v>
                </c:pt>
                <c:pt idx="68">
                  <c:v>44.3187</c:v>
                </c:pt>
                <c:pt idx="69">
                  <c:v>46.3887</c:v>
                </c:pt>
                <c:pt idx="70">
                  <c:v>48.585799999999999</c:v>
                </c:pt>
                <c:pt idx="71">
                  <c:v>50.692599999999999</c:v>
                </c:pt>
                <c:pt idx="72">
                  <c:v>52.292999999999999</c:v>
                </c:pt>
                <c:pt idx="73">
                  <c:v>54.122400000000006</c:v>
                </c:pt>
                <c:pt idx="74">
                  <c:v>54.772200000000005</c:v>
                </c:pt>
                <c:pt idx="75">
                  <c:v>55.557199999999995</c:v>
                </c:pt>
                <c:pt idx="76">
                  <c:v>55.813100000000006</c:v>
                </c:pt>
                <c:pt idx="77">
                  <c:v>55.191299999999998</c:v>
                </c:pt>
                <c:pt idx="78">
                  <c:v>54.053200000000004</c:v>
                </c:pt>
                <c:pt idx="79">
                  <c:v>51.078999999999994</c:v>
                </c:pt>
                <c:pt idx="80">
                  <c:v>47.936199999999999</c:v>
                </c:pt>
                <c:pt idx="81">
                  <c:v>43.436300000000003</c:v>
                </c:pt>
                <c:pt idx="82">
                  <c:v>39.143599999999999</c:v>
                </c:pt>
                <c:pt idx="83">
                  <c:v>36.810400000000001</c:v>
                </c:pt>
                <c:pt idx="84">
                  <c:v>35.400500000000001</c:v>
                </c:pt>
                <c:pt idx="85">
                  <c:v>34.335700000000003</c:v>
                </c:pt>
                <c:pt idx="86">
                  <c:v>34.066600000000001</c:v>
                </c:pt>
                <c:pt idx="87">
                  <c:v>34.410499999999999</c:v>
                </c:pt>
                <c:pt idx="88">
                  <c:v>33.654200000000003</c:v>
                </c:pt>
                <c:pt idx="89">
                  <c:v>34.088700000000003</c:v>
                </c:pt>
                <c:pt idx="90">
                  <c:v>33.979100000000003</c:v>
                </c:pt>
                <c:pt idx="91">
                  <c:v>34.040399999999998</c:v>
                </c:pt>
                <c:pt idx="92">
                  <c:v>33.613199999999999</c:v>
                </c:pt>
                <c:pt idx="93">
                  <c:v>34.741100000000003</c:v>
                </c:pt>
                <c:pt idx="94">
                  <c:v>34.041600000000003</c:v>
                </c:pt>
                <c:pt idx="95">
                  <c:v>34.029299999999999</c:v>
                </c:pt>
                <c:pt idx="96">
                  <c:v>33.421199999999999</c:v>
                </c:pt>
                <c:pt idx="97">
                  <c:v>33.474299999999999</c:v>
                </c:pt>
                <c:pt idx="98">
                  <c:v>34.012500000000003</c:v>
                </c:pt>
                <c:pt idx="99">
                  <c:v>33.746400000000001</c:v>
                </c:pt>
                <c:pt idx="100">
                  <c:v>33.388400000000004</c:v>
                </c:pt>
                <c:pt idx="101">
                  <c:v>33.819200000000002</c:v>
                </c:pt>
                <c:pt idx="102">
                  <c:v>33.629199999999997</c:v>
                </c:pt>
                <c:pt idx="103">
                  <c:v>33.436900000000001</c:v>
                </c:pt>
                <c:pt idx="104">
                  <c:v>33.478299999999997</c:v>
                </c:pt>
                <c:pt idx="105">
                  <c:v>33.734700000000004</c:v>
                </c:pt>
                <c:pt idx="106">
                  <c:v>33.468499999999999</c:v>
                </c:pt>
                <c:pt idx="107">
                  <c:v>34.097999999999999</c:v>
                </c:pt>
                <c:pt idx="108">
                  <c:v>33.4345</c:v>
                </c:pt>
                <c:pt idx="109">
                  <c:v>33.251999999999995</c:v>
                </c:pt>
                <c:pt idx="110">
                  <c:v>33.647199999999998</c:v>
                </c:pt>
                <c:pt idx="111">
                  <c:v>33.276000000000003</c:v>
                </c:pt>
                <c:pt idx="112">
                  <c:v>33.458199999999998</c:v>
                </c:pt>
                <c:pt idx="113">
                  <c:v>33.305599999999998</c:v>
                </c:pt>
                <c:pt idx="114">
                  <c:v>33.5336</c:v>
                </c:pt>
                <c:pt idx="115">
                  <c:v>33.027000000000001</c:v>
                </c:pt>
                <c:pt idx="116">
                  <c:v>33.515000000000001</c:v>
                </c:pt>
                <c:pt idx="117">
                  <c:v>33.295900000000003</c:v>
                </c:pt>
                <c:pt idx="118">
                  <c:v>33.009500000000003</c:v>
                </c:pt>
                <c:pt idx="119">
                  <c:v>32.915900000000001</c:v>
                </c:pt>
                <c:pt idx="120">
                  <c:v>33.222799999999999</c:v>
                </c:pt>
                <c:pt idx="121">
                  <c:v>33.111400000000003</c:v>
                </c:pt>
                <c:pt idx="122">
                  <c:v>32.6143</c:v>
                </c:pt>
                <c:pt idx="123">
                  <c:v>33.051700000000004</c:v>
                </c:pt>
                <c:pt idx="124">
                  <c:v>33.180300000000003</c:v>
                </c:pt>
                <c:pt idx="125">
                  <c:v>32.407599999999995</c:v>
                </c:pt>
                <c:pt idx="126">
                  <c:v>33.013599999999997</c:v>
                </c:pt>
                <c:pt idx="127">
                  <c:v>32.504199999999997</c:v>
                </c:pt>
                <c:pt idx="128">
                  <c:v>32.9208</c:v>
                </c:pt>
                <c:pt idx="129">
                  <c:v>32.397999999999996</c:v>
                </c:pt>
                <c:pt idx="130">
                  <c:v>32.3429</c:v>
                </c:pt>
                <c:pt idx="131">
                  <c:v>32.829000000000001</c:v>
                </c:pt>
                <c:pt idx="132">
                  <c:v>32.8337</c:v>
                </c:pt>
                <c:pt idx="133">
                  <c:v>32.582699999999996</c:v>
                </c:pt>
                <c:pt idx="134">
                  <c:v>32.425599999999996</c:v>
                </c:pt>
                <c:pt idx="135">
                  <c:v>32.177700000000002</c:v>
                </c:pt>
                <c:pt idx="136">
                  <c:v>32.178600000000003</c:v>
                </c:pt>
                <c:pt idx="137">
                  <c:v>32.038499999999999</c:v>
                </c:pt>
                <c:pt idx="138">
                  <c:v>31.834600000000002</c:v>
                </c:pt>
                <c:pt idx="139">
                  <c:v>32.611899999999999</c:v>
                </c:pt>
                <c:pt idx="140">
                  <c:v>32.169499999999999</c:v>
                </c:pt>
                <c:pt idx="141">
                  <c:v>32.174700000000001</c:v>
                </c:pt>
                <c:pt idx="142">
                  <c:v>32.085299999999997</c:v>
                </c:pt>
                <c:pt idx="143">
                  <c:v>32.182200000000002</c:v>
                </c:pt>
                <c:pt idx="144">
                  <c:v>32.539299999999997</c:v>
                </c:pt>
                <c:pt idx="145">
                  <c:v>32.855600000000003</c:v>
                </c:pt>
                <c:pt idx="146">
                  <c:v>32.175799999999995</c:v>
                </c:pt>
                <c:pt idx="147">
                  <c:v>32.434000000000005</c:v>
                </c:pt>
                <c:pt idx="148">
                  <c:v>32.460899999999995</c:v>
                </c:pt>
                <c:pt idx="149">
                  <c:v>32.308100000000003</c:v>
                </c:pt>
                <c:pt idx="150">
                  <c:v>31.888499999999997</c:v>
                </c:pt>
                <c:pt idx="151">
                  <c:v>32.233699999999999</c:v>
                </c:pt>
                <c:pt idx="152">
                  <c:v>31.811199999999999</c:v>
                </c:pt>
                <c:pt idx="153">
                  <c:v>31.897300000000001</c:v>
                </c:pt>
                <c:pt idx="154">
                  <c:v>31.893799999999999</c:v>
                </c:pt>
                <c:pt idx="155">
                  <c:v>31.356000000000002</c:v>
                </c:pt>
                <c:pt idx="156">
                  <c:v>31.630200000000002</c:v>
                </c:pt>
                <c:pt idx="157">
                  <c:v>32.0548</c:v>
                </c:pt>
                <c:pt idx="158">
                  <c:v>31.943100000000001</c:v>
                </c:pt>
                <c:pt idx="159">
                  <c:v>32.090200000000003</c:v>
                </c:pt>
                <c:pt idx="160">
                  <c:v>31.122300000000003</c:v>
                </c:pt>
                <c:pt idx="161">
                  <c:v>31.727399999999999</c:v>
                </c:pt>
                <c:pt idx="162">
                  <c:v>31.766999999999999</c:v>
                </c:pt>
                <c:pt idx="163">
                  <c:v>31.417400000000001</c:v>
                </c:pt>
                <c:pt idx="164">
                  <c:v>31.926700000000004</c:v>
                </c:pt>
                <c:pt idx="165">
                  <c:v>31.561299999999999</c:v>
                </c:pt>
                <c:pt idx="166">
                  <c:v>31.834</c:v>
                </c:pt>
                <c:pt idx="167">
                  <c:v>31.4069</c:v>
                </c:pt>
                <c:pt idx="168">
                  <c:v>31.4315</c:v>
                </c:pt>
                <c:pt idx="169">
                  <c:v>31.414300000000001</c:v>
                </c:pt>
                <c:pt idx="170">
                  <c:v>31.947900000000001</c:v>
                </c:pt>
                <c:pt idx="171">
                  <c:v>31.631799999999998</c:v>
                </c:pt>
                <c:pt idx="172">
                  <c:v>31.873200000000001</c:v>
                </c:pt>
                <c:pt idx="173">
                  <c:v>31.424499999999998</c:v>
                </c:pt>
                <c:pt idx="174">
                  <c:v>31.7959</c:v>
                </c:pt>
                <c:pt idx="175">
                  <c:v>31.905099999999997</c:v>
                </c:pt>
                <c:pt idx="176">
                  <c:v>31.359100000000002</c:v>
                </c:pt>
                <c:pt idx="177">
                  <c:v>31.834099999999999</c:v>
                </c:pt>
                <c:pt idx="178">
                  <c:v>31.727499999999999</c:v>
                </c:pt>
                <c:pt idx="179">
                  <c:v>31.5886</c:v>
                </c:pt>
                <c:pt idx="180">
                  <c:v>31.730000000000004</c:v>
                </c:pt>
                <c:pt idx="181">
                  <c:v>31.846699999999998</c:v>
                </c:pt>
                <c:pt idx="182">
                  <c:v>31.252200000000002</c:v>
                </c:pt>
                <c:pt idx="183">
                  <c:v>31.014000000000003</c:v>
                </c:pt>
                <c:pt idx="184">
                  <c:v>31.598800000000001</c:v>
                </c:pt>
                <c:pt idx="185">
                  <c:v>31.398099999999999</c:v>
                </c:pt>
                <c:pt idx="186">
                  <c:v>31.245299999999997</c:v>
                </c:pt>
                <c:pt idx="187">
                  <c:v>31.258200000000002</c:v>
                </c:pt>
                <c:pt idx="188">
                  <c:v>31.197200000000002</c:v>
                </c:pt>
                <c:pt idx="189">
                  <c:v>31.048300000000001</c:v>
                </c:pt>
                <c:pt idx="190">
                  <c:v>31.167699999999996</c:v>
                </c:pt>
                <c:pt idx="191">
                  <c:v>31.531700000000001</c:v>
                </c:pt>
                <c:pt idx="192">
                  <c:v>31.575599999999998</c:v>
                </c:pt>
                <c:pt idx="193">
                  <c:v>31.3508</c:v>
                </c:pt>
                <c:pt idx="194">
                  <c:v>31.122100000000003</c:v>
                </c:pt>
                <c:pt idx="195">
                  <c:v>31.125900000000001</c:v>
                </c:pt>
                <c:pt idx="196">
                  <c:v>30.805199999999999</c:v>
                </c:pt>
                <c:pt idx="197">
                  <c:v>30.8964</c:v>
                </c:pt>
                <c:pt idx="198">
                  <c:v>31.136399999999998</c:v>
                </c:pt>
                <c:pt idx="199">
                  <c:v>31.116</c:v>
                </c:pt>
                <c:pt idx="200">
                  <c:v>30.3887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36.462146278706221</c:v>
                </c:pt>
                <c:pt idx="1">
                  <c:v>36.513543659942449</c:v>
                </c:pt>
                <c:pt idx="2">
                  <c:v>36.564434098349054</c:v>
                </c:pt>
                <c:pt idx="3">
                  <c:v>36.614736923686024</c:v>
                </c:pt>
                <c:pt idx="4">
                  <c:v>36.664362602471122</c:v>
                </c:pt>
                <c:pt idx="5">
                  <c:v>36.713212250357664</c:v>
                </c:pt>
                <c:pt idx="6">
                  <c:v>36.761177257716483</c:v>
                </c:pt>
                <c:pt idx="7">
                  <c:v>36.808139099171292</c:v>
                </c:pt>
                <c:pt idx="8">
                  <c:v>36.853969430891446</c:v>
                </c:pt>
                <c:pt idx="9">
                  <c:v>36.898530627783913</c:v>
                </c:pt>
                <c:pt idx="10">
                  <c:v>36.941676982607355</c:v>
                </c:pt>
                <c:pt idx="11">
                  <c:v>36.983256888495461</c:v>
                </c:pt>
                <c:pt idx="12">
                  <c:v>37.023116465254489</c:v>
                </c:pt>
                <c:pt idx="13">
                  <c:v>37.061105279347636</c:v>
                </c:pt>
                <c:pt idx="14">
                  <c:v>37.097085059422199</c:v>
                </c:pt>
                <c:pt idx="15">
                  <c:v>37.130942633956323</c:v>
                </c:pt>
                <c:pt idx="16">
                  <c:v>37.162608721168468</c:v>
                </c:pt>
                <c:pt idx="17">
                  <c:v>37.192084681167152</c:v>
                </c:pt>
                <c:pt idx="18">
                  <c:v>37.21947987938929</c:v>
                </c:pt>
                <c:pt idx="19">
                  <c:v>37.245062870119654</c:v>
                </c:pt>
                <c:pt idx="20">
                  <c:v>37.26933012146781</c:v>
                </c:pt>
                <c:pt idx="21">
                  <c:v>37.293096364265438</c:v>
                </c:pt>
                <c:pt idx="22">
                  <c:v>37.317610711250019</c:v>
                </c:pt>
                <c:pt idx="23">
                  <c:v>37.344702272607634</c:v>
                </c:pt>
                <c:pt idx="24">
                  <c:v>37.376957869033355</c:v>
                </c:pt>
                <c:pt idx="25">
                  <c:v>37.417932378948187</c:v>
                </c:pt>
                <c:pt idx="26">
                  <c:v>37.472389035094452</c:v>
                </c:pt>
                <c:pt idx="27">
                  <c:v>37.546562454378858</c:v>
                </c:pt>
                <c:pt idx="28">
                  <c:v>37.648431313955768</c:v>
                </c:pt>
                <c:pt idx="29">
                  <c:v>37.787980536550243</c:v>
                </c:pt>
                <c:pt idx="30">
                  <c:v>37.977425033724863</c:v>
                </c:pt>
                <c:pt idx="31">
                  <c:v>38.231359194969137</c:v>
                </c:pt>
                <c:pt idx="32">
                  <c:v>38.566789439863584</c:v>
                </c:pt>
                <c:pt idx="33">
                  <c:v>39.003002591742124</c:v>
                </c:pt>
                <c:pt idx="34">
                  <c:v>39.561222091960623</c:v>
                </c:pt>
                <c:pt idx="35">
                  <c:v>40.264008677147181</c:v>
                </c:pt>
                <c:pt idx="36">
                  <c:v>41.134373387823707</c:v>
                </c:pt>
                <c:pt idx="37">
                  <c:v>42.194589457019831</c:v>
                </c:pt>
                <c:pt idx="38">
                  <c:v>43.464715727958264</c:v>
                </c:pt>
                <c:pt idx="39">
                  <c:v>44.960876692646671</c:v>
                </c:pt>
                <c:pt idx="40">
                  <c:v>46.693380705553977</c:v>
                </c:pt>
                <c:pt idx="41">
                  <c:v>48.664794642639613</c:v>
                </c:pt>
                <c:pt idx="42">
                  <c:v>50.868123955583492</c:v>
                </c:pt>
                <c:pt idx="43">
                  <c:v>53.28525677381765</c:v>
                </c:pt>
                <c:pt idx="44">
                  <c:v>55.885770709782392</c:v>
                </c:pt>
                <c:pt idx="45">
                  <c:v>58.625916943013699</c:v>
                </c:pt>
                <c:pt idx="46">
                  <c:v>61.446713943142818</c:v>
                </c:pt>
                <c:pt idx="47">
                  <c:v>64.268086399906466</c:v>
                </c:pt>
                <c:pt idx="48">
                  <c:v>66.973193548670423</c:v>
                </c:pt>
                <c:pt idx="49">
                  <c:v>69.377076578326239</c:v>
                </c:pt>
                <c:pt idx="50">
                  <c:v>71.184688023490722</c:v>
                </c:pt>
                <c:pt idx="51">
                  <c:v>71.970732514483458</c:v>
                </c:pt>
                <c:pt idx="52">
                  <c:v>71.241436913878076</c:v>
                </c:pt>
                <c:pt idx="53">
                  <c:v>68.620858008500733</c:v>
                </c:pt>
                <c:pt idx="54">
                  <c:v>64.10939956982979</c:v>
                </c:pt>
                <c:pt idx="55">
                  <c:v>58.245910680426789</c:v>
                </c:pt>
                <c:pt idx="56">
                  <c:v>52.003414338104179</c:v>
                </c:pt>
                <c:pt idx="57">
                  <c:v>46.42497624533285</c:v>
                </c:pt>
                <c:pt idx="58">
                  <c:v>42.22093400511141</c:v>
                </c:pt>
                <c:pt idx="59">
                  <c:v>39.58204028749784</c:v>
                </c:pt>
                <c:pt idx="60">
                  <c:v>38.278986338549942</c:v>
                </c:pt>
                <c:pt idx="61">
                  <c:v>37.910539247491904</c:v>
                </c:pt>
                <c:pt idx="62">
                  <c:v>38.114728784825033</c:v>
                </c:pt>
                <c:pt idx="63">
                  <c:v>38.656952172931611</c:v>
                </c:pt>
                <c:pt idx="64">
                  <c:v>39.419827891021406</c:v>
                </c:pt>
                <c:pt idx="65">
                  <c:v>40.35720689506924</c:v>
                </c:pt>
                <c:pt idx="66">
                  <c:v>41.453955585085836</c:v>
                </c:pt>
                <c:pt idx="67">
                  <c:v>42.702673583285922</c:v>
                </c:pt>
                <c:pt idx="68">
                  <c:v>44.093135700625012</c:v>
                </c:pt>
                <c:pt idx="69">
                  <c:v>45.608171178203207</c:v>
                </c:pt>
                <c:pt idx="70">
                  <c:v>47.222141054154179</c:v>
                </c:pt>
                <c:pt idx="71">
                  <c:v>48.900088958428043</c:v>
                </c:pt>
                <c:pt idx="72">
                  <c:v>50.595622692974118</c:v>
                </c:pt>
                <c:pt idx="73">
                  <c:v>52.243531080490904</c:v>
                </c:pt>
                <c:pt idx="74">
                  <c:v>53.740691417574737</c:v>
                </c:pt>
                <c:pt idx="75">
                  <c:v>54.912631693386501</c:v>
                </c:pt>
                <c:pt idx="76">
                  <c:v>55.483539348489956</c:v>
                </c:pt>
                <c:pt idx="77">
                  <c:v>55.100487333121244</c:v>
                </c:pt>
                <c:pt idx="78">
                  <c:v>53.465922239417694</c:v>
                </c:pt>
                <c:pt idx="79">
                  <c:v>50.553188061330502</c:v>
                </c:pt>
                <c:pt idx="80">
                  <c:v>46.753654142150836</c:v>
                </c:pt>
                <c:pt idx="81">
                  <c:v>42.785346715551213</c:v>
                </c:pt>
                <c:pt idx="82">
                  <c:v>39.373256406180026</c:v>
                </c:pt>
                <c:pt idx="83">
                  <c:v>36.929170406605543</c:v>
                </c:pt>
                <c:pt idx="84">
                  <c:v>35.458923264512265</c:v>
                </c:pt>
                <c:pt idx="85">
                  <c:v>34.707368792037201</c:v>
                </c:pt>
                <c:pt idx="86">
                  <c:v>34.371171876971644</c:v>
                </c:pt>
                <c:pt idx="87">
                  <c:v>34.22823376636611</c:v>
                </c:pt>
                <c:pt idx="88">
                  <c:v>34.15878693870053</c:v>
                </c:pt>
                <c:pt idx="89">
                  <c:v>34.112455793160372</c:v>
                </c:pt>
                <c:pt idx="90">
                  <c:v>34.072268867035397</c:v>
                </c:pt>
                <c:pt idx="91">
                  <c:v>34.033574153229033</c:v>
                </c:pt>
                <c:pt idx="92">
                  <c:v>33.995318795430514</c:v>
                </c:pt>
                <c:pt idx="93">
                  <c:v>33.957299306796983</c:v>
                </c:pt>
                <c:pt idx="94">
                  <c:v>33.919478381309453</c:v>
                </c:pt>
                <c:pt idx="95">
                  <c:v>33.881850311562076</c:v>
                </c:pt>
                <c:pt idx="96">
                  <c:v>33.844422751403449</c:v>
                </c:pt>
                <c:pt idx="97">
                  <c:v>33.807220302221388</c:v>
                </c:pt>
                <c:pt idx="98">
                  <c:v>33.770294172978446</c:v>
                </c:pt>
                <c:pt idx="99">
                  <c:v>33.733736290751892</c:v>
                </c:pt>
                <c:pt idx="100">
                  <c:v>33.697697642898419</c:v>
                </c:pt>
                <c:pt idx="101">
                  <c:v>33.662409498361427</c:v>
                </c:pt>
                <c:pt idx="102">
                  <c:v>33.628203965943577</c:v>
                </c:pt>
                <c:pt idx="103">
                  <c:v>33.595527372379522</c:v>
                </c:pt>
                <c:pt idx="104">
                  <c:v>33.564936558182247</c:v>
                </c:pt>
                <c:pt idx="105">
                  <c:v>33.537065055867508</c:v>
                </c:pt>
                <c:pt idx="106">
                  <c:v>33.512544270927023</c:v>
                </c:pt>
                <c:pt idx="107">
                  <c:v>33.491866078531004</c:v>
                </c:pt>
                <c:pt idx="108">
                  <c:v>33.475181273334059</c:v>
                </c:pt>
                <c:pt idx="109">
                  <c:v>33.462048855659297</c:v>
                </c:pt>
                <c:pt idx="110">
                  <c:v>33.451189261688768</c:v>
                </c:pt>
                <c:pt idx="111">
                  <c:v>33.440345549779956</c:v>
                </c:pt>
                <c:pt idx="112">
                  <c:v>33.426393702113039</c:v>
                </c:pt>
                <c:pt idx="113">
                  <c:v>33.405818470395332</c:v>
                </c:pt>
                <c:pt idx="114">
                  <c:v>33.375544631378538</c:v>
                </c:pt>
                <c:pt idx="115">
                  <c:v>33.333906636266683</c:v>
                </c:pt>
                <c:pt idx="116">
                  <c:v>33.281364643622354</c:v>
                </c:pt>
                <c:pt idx="117">
                  <c:v>33.220582437824895</c:v>
                </c:pt>
                <c:pt idx="118">
                  <c:v>33.15573614084812</c:v>
                </c:pt>
                <c:pt idx="119">
                  <c:v>33.091304840907746</c:v>
                </c:pt>
                <c:pt idx="120">
                  <c:v>33.030862138555868</c:v>
                </c:pt>
                <c:pt idx="121">
                  <c:v>32.976357933722781</c:v>
                </c:pt>
                <c:pt idx="122">
                  <c:v>32.928082543917135</c:v>
                </c:pt>
                <c:pt idx="123">
                  <c:v>32.885154670642606</c:v>
                </c:pt>
                <c:pt idx="124">
                  <c:v>32.846188243955311</c:v>
                </c:pt>
                <c:pt idx="125">
                  <c:v>32.809833764973824</c:v>
                </c:pt>
                <c:pt idx="126">
                  <c:v>32.775061308720197</c:v>
                </c:pt>
                <c:pt idx="127">
                  <c:v>32.741214158187809</c:v>
                </c:pt>
                <c:pt idx="128">
                  <c:v>32.707936108328695</c:v>
                </c:pt>
                <c:pt idx="129">
                  <c:v>32.675068201812664</c:v>
                </c:pt>
                <c:pt idx="130">
                  <c:v>32.64256901393837</c:v>
                </c:pt>
                <c:pt idx="131">
                  <c:v>32.610475886673228</c:v>
                </c:pt>
                <c:pt idx="132">
                  <c:v>32.578906146489146</c:v>
                </c:pt>
                <c:pt idx="133">
                  <c:v>32.548091688430389</c:v>
                </c:pt>
                <c:pt idx="134">
                  <c:v>32.518435610865403</c:v>
                </c:pt>
                <c:pt idx="135">
                  <c:v>32.490566762920068</c:v>
                </c:pt>
                <c:pt idx="136">
                  <c:v>32.465346013722069</c:v>
                </c:pt>
                <c:pt idx="137">
                  <c:v>32.443758185668763</c:v>
                </c:pt>
                <c:pt idx="138">
                  <c:v>32.426630908231985</c:v>
                </c:pt>
                <c:pt idx="139">
                  <c:v>32.414183888676924</c:v>
                </c:pt>
                <c:pt idx="140">
                  <c:v>32.405532455754461</c:v>
                </c:pt>
                <c:pt idx="141">
                  <c:v>32.398396377545737</c:v>
                </c:pt>
                <c:pt idx="142">
                  <c:v>32.389295605815683</c:v>
                </c:pt>
                <c:pt idx="143">
                  <c:v>32.374357732332555</c:v>
                </c:pt>
                <c:pt idx="144">
                  <c:v>32.350539144662612</c:v>
                </c:pt>
                <c:pt idx="145">
                  <c:v>32.316751549027977</c:v>
                </c:pt>
                <c:pt idx="146">
                  <c:v>32.274326918835669</c:v>
                </c:pt>
                <c:pt idx="147">
                  <c:v>32.226549809939101</c:v>
                </c:pt>
                <c:pt idx="148">
                  <c:v>32.177477533402495</c:v>
                </c:pt>
                <c:pt idx="149">
                  <c:v>32.130630434957645</c:v>
                </c:pt>
                <c:pt idx="150">
                  <c:v>32.088131593477421</c:v>
                </c:pt>
                <c:pt idx="151">
                  <c:v>32.050548236116811</c:v>
                </c:pt>
                <c:pt idx="152">
                  <c:v>32.017294576288954</c:v>
                </c:pt>
                <c:pt idx="153">
                  <c:v>31.98724628046968</c:v>
                </c:pt>
                <c:pt idx="154">
                  <c:v>31.959254245121116</c:v>
                </c:pt>
                <c:pt idx="155">
                  <c:v>31.932419769575297</c:v>
                </c:pt>
                <c:pt idx="156">
                  <c:v>31.906155007822044</c:v>
                </c:pt>
                <c:pt idx="157">
                  <c:v>31.880124469691207</c:v>
                </c:pt>
                <c:pt idx="158">
                  <c:v>31.854155200039564</c:v>
                </c:pt>
                <c:pt idx="159">
                  <c:v>31.828162792123244</c:v>
                </c:pt>
                <c:pt idx="160">
                  <c:v>31.802105225771381</c:v>
                </c:pt>
                <c:pt idx="161">
                  <c:v>31.77595910447311</c:v>
                </c:pt>
                <c:pt idx="162">
                  <c:v>31.749709175481087</c:v>
                </c:pt>
                <c:pt idx="163">
                  <c:v>31.723344261871311</c:v>
                </c:pt>
                <c:pt idx="164">
                  <c:v>31.696855811947376</c:v>
                </c:pt>
                <c:pt idx="165">
                  <c:v>31.670237365986907</c:v>
                </c:pt>
                <c:pt idx="166">
                  <c:v>31.643484298458901</c:v>
                </c:pt>
                <c:pt idx="167">
                  <c:v>31.616593629099977</c:v>
                </c:pt>
                <c:pt idx="168">
                  <c:v>31.58956384749089</c:v>
                </c:pt>
                <c:pt idx="169">
                  <c:v>31.562394740739375</c:v>
                </c:pt>
                <c:pt idx="170">
                  <c:v>31.535087225053307</c:v>
                </c:pt>
                <c:pt idx="171">
                  <c:v>31.507643183899734</c:v>
                </c:pt>
                <c:pt idx="172">
                  <c:v>31.480065315178653</c:v>
                </c:pt>
                <c:pt idx="173">
                  <c:v>31.452356989183926</c:v>
                </c:pt>
                <c:pt idx="174">
                  <c:v>31.424522118479189</c:v>
                </c:pt>
                <c:pt idx="175">
                  <c:v>31.396565040262448</c:v>
                </c:pt>
                <c:pt idx="176">
                  <c:v>31.368490411341984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36.462146104632048</c:v>
                </c:pt>
                <c:pt idx="1">
                  <c:v>36.513543311371009</c:v>
                </c:pt>
                <c:pt idx="2">
                  <c:v>36.564433409173766</c:v>
                </c:pt>
                <c:pt idx="3">
                  <c:v>36.61473557829656</c:v>
                </c:pt>
                <c:pt idx="4">
                  <c:v>36.66436000920681</c:v>
                </c:pt>
                <c:pt idx="5">
                  <c:v>36.713207314916524</c:v>
                </c:pt>
                <c:pt idx="6">
                  <c:v>36.761167983321172</c:v>
                </c:pt>
                <c:pt idx="7">
                  <c:v>36.808121891358915</c:v>
                </c:pt>
                <c:pt idx="8">
                  <c:v>36.853937906540502</c:v>
                </c:pt>
                <c:pt idx="9">
                  <c:v>36.89847360517571</c:v>
                </c:pt>
                <c:pt idx="10">
                  <c:v>36.94157514025197</c:v>
                </c:pt>
                <c:pt idx="11">
                  <c:v>36.983077295156512</c:v>
                </c:pt>
                <c:pt idx="12">
                  <c:v>37.022803761966792</c:v>
                </c:pt>
                <c:pt idx="13">
                  <c:v>37.060567684493876</c:v>
                </c:pt>
                <c:pt idx="14">
                  <c:v>37.096172506225344</c:v>
                </c:pt>
                <c:pt idx="15">
                  <c:v>37.129413161318496</c:v>
                </c:pt>
                <c:pt idx="16">
                  <c:v>37.160077642370716</c:v>
                </c:pt>
                <c:pt idx="17">
                  <c:v>37.187948971406477</c:v>
                </c:pt>
                <c:pt idx="18">
                  <c:v>37.212807590016986</c:v>
                </c:pt>
                <c:pt idx="19">
                  <c:v>37.234434170667463</c:v>
                </c:pt>
                <c:pt idx="20">
                  <c:v>37.252612833868213</c:v>
                </c:pt>
                <c:pt idx="21">
                  <c:v>37.267134735498722</c:v>
                </c:pt>
                <c:pt idx="22">
                  <c:v>37.277801965743102</c:v>
                </c:pt>
                <c:pt idx="23">
                  <c:v>37.284431676892936</c:v>
                </c:pt>
                <c:pt idx="24">
                  <c:v>37.286860333143586</c:v>
                </c:pt>
                <c:pt idx="25">
                  <c:v>37.284947953238529</c:v>
                </c:pt>
                <c:pt idx="26">
                  <c:v>37.278582198423251</c:v>
                </c:pt>
                <c:pt idx="27">
                  <c:v>37.267682145746782</c:v>
                </c:pt>
                <c:pt idx="28">
                  <c:v>37.252201582236424</c:v>
                </c:pt>
                <c:pt idx="29">
                  <c:v>37.232131660416428</c:v>
                </c:pt>
                <c:pt idx="30">
                  <c:v>37.207502770950263</c:v>
                </c:pt>
                <c:pt idx="31">
                  <c:v>37.178385513912687</c:v>
                </c:pt>
                <c:pt idx="32">
                  <c:v>37.144890685421636</c:v>
                </c:pt>
                <c:pt idx="33">
                  <c:v>37.107168239165446</c:v>
                </c:pt>
                <c:pt idx="34">
                  <c:v>37.065405229955743</c:v>
                </c:pt>
                <c:pt idx="35">
                  <c:v>37.019822795395591</c:v>
                </c:pt>
                <c:pt idx="36">
                  <c:v>36.970672278363928</c:v>
                </c:pt>
                <c:pt idx="37">
                  <c:v>36.918230633688637</c:v>
                </c:pt>
                <c:pt idx="38">
                  <c:v>36.862795294036133</c:v>
                </c:pt>
                <c:pt idx="39">
                  <c:v>36.804678690468961</c:v>
                </c:pt>
                <c:pt idx="40">
                  <c:v>36.744202631177188</c:v>
                </c:pt>
                <c:pt idx="41">
                  <c:v>36.681692737596897</c:v>
                </c:pt>
                <c:pt idx="42">
                  <c:v>36.617473121602764</c:v>
                </c:pt>
                <c:pt idx="43">
                  <c:v>36.551861462701858</c:v>
                </c:pt>
                <c:pt idx="44">
                  <c:v>36.485164612765793</c:v>
                </c:pt>
                <c:pt idx="45">
                  <c:v>36.41767482068957</c:v>
                </c:pt>
                <c:pt idx="46">
                  <c:v>36.34966663328494</c:v>
                </c:pt>
                <c:pt idx="47">
                  <c:v>36.281394494213714</c:v>
                </c:pt>
                <c:pt idx="48">
                  <c:v>36.213091031848705</c:v>
                </c:pt>
                <c:pt idx="49">
                  <c:v>36.144966001018751</c:v>
                </c:pt>
                <c:pt idx="50">
                  <c:v>36.077205823427967</c:v>
                </c:pt>
                <c:pt idx="51">
                  <c:v>36.009973657348446</c:v>
                </c:pt>
                <c:pt idx="52">
                  <c:v>35.943409918705321</c:v>
                </c:pt>
                <c:pt idx="53">
                  <c:v>35.877633172295724</c:v>
                </c:pt>
                <c:pt idx="54">
                  <c:v>35.812741312776609</c:v>
                </c:pt>
                <c:pt idx="55">
                  <c:v>35.748812959290113</c:v>
                </c:pt>
                <c:pt idx="56">
                  <c:v>35.685908994233166</c:v>
                </c:pt>
                <c:pt idx="57">
                  <c:v>35.624074184850166</c:v>
                </c:pt>
                <c:pt idx="58">
                  <c:v>35.563338835280668</c:v>
                </c:pt>
                <c:pt idx="59">
                  <c:v>35.503720425811323</c:v>
                </c:pt>
                <c:pt idx="60">
                  <c:v>35.445225204891294</c:v>
                </c:pt>
                <c:pt idx="61">
                  <c:v>35.387849707639681</c:v>
                </c:pt>
                <c:pt idx="62">
                  <c:v>35.331582181887441</c:v>
                </c:pt>
                <c:pt idx="63">
                  <c:v>35.276403909145571</c:v>
                </c:pt>
                <c:pt idx="64">
                  <c:v>35.222290413241971</c:v>
                </c:pt>
                <c:pt idx="65">
                  <c:v>35.169212553747712</c:v>
                </c:pt>
                <c:pt idx="66">
                  <c:v>35.117137504788225</c:v>
                </c:pt>
                <c:pt idx="67">
                  <c:v>35.066029622495073</c:v>
                </c:pt>
                <c:pt idx="68">
                  <c:v>35.015851206305754</c:v>
                </c:pt>
                <c:pt idx="69">
                  <c:v>34.966563160668755</c:v>
                </c:pt>
                <c:pt idx="70">
                  <c:v>34.918125564562878</c:v>
                </c:pt>
                <c:pt idx="71">
                  <c:v>34.870498156691312</c:v>
                </c:pt>
                <c:pt idx="72">
                  <c:v>34.823640744346875</c:v>
                </c:pt>
                <c:pt idx="73">
                  <c:v>34.777513543842197</c:v>
                </c:pt>
                <c:pt idx="74">
                  <c:v>34.732077460119989</c:v>
                </c:pt>
                <c:pt idx="75">
                  <c:v>34.687294312757707</c:v>
                </c:pt>
                <c:pt idx="76">
                  <c:v>34.643127015099985</c:v>
                </c:pt>
                <c:pt idx="77">
                  <c:v>34.599539712726433</c:v>
                </c:pt>
                <c:pt idx="78">
                  <c:v>34.55649788691656</c:v>
                </c:pt>
                <c:pt idx="79">
                  <c:v>34.513968428229077</c:v>
                </c:pt>
                <c:pt idx="80">
                  <c:v>34.471919684783032</c:v>
                </c:pt>
                <c:pt idx="81">
                  <c:v>34.430321489323966</c:v>
                </c:pt>
                <c:pt idx="82">
                  <c:v>34.389145168685303</c:v>
                </c:pt>
                <c:pt idx="83">
                  <c:v>34.3483635388191</c:v>
                </c:pt>
                <c:pt idx="84">
                  <c:v>34.307950888170438</c:v>
                </c:pt>
                <c:pt idx="85">
                  <c:v>34.267882951809021</c:v>
                </c:pt>
                <c:pt idx="86">
                  <c:v>34.228136878407405</c:v>
                </c:pt>
                <c:pt idx="87">
                  <c:v>34.188691191866518</c:v>
                </c:pt>
                <c:pt idx="88">
                  <c:v>34.149525749134312</c:v>
                </c:pt>
                <c:pt idx="89">
                  <c:v>34.11062169553928</c:v>
                </c:pt>
                <c:pt idx="90">
                  <c:v>34.071961418764324</c:v>
                </c:pt>
                <c:pt idx="91">
                  <c:v>34.033528502417276</c:v>
                </c:pt>
                <c:pt idx="92">
                  <c:v>33.995307680006867</c:v>
                </c:pt>
                <c:pt idx="93">
                  <c:v>33.957284790007179</c:v>
                </c:pt>
                <c:pt idx="94">
                  <c:v>33.919446732585619</c:v>
                </c:pt>
                <c:pt idx="95">
                  <c:v>33.881781428476934</c:v>
                </c:pt>
                <c:pt idx="96">
                  <c:v>33.84427778040827</c:v>
                </c:pt>
                <c:pt idx="97">
                  <c:v>33.806925637413038</c:v>
                </c:pt>
                <c:pt idx="98">
                  <c:v>33.769715762314554</c:v>
                </c:pt>
                <c:pt idx="99">
                  <c:v>33.732639802612034</c:v>
                </c:pt>
                <c:pt idx="100">
                  <c:v>33.695690264957811</c:v>
                </c:pt>
                <c:pt idx="101">
                  <c:v>33.658860493377006</c:v>
                </c:pt>
                <c:pt idx="102">
                  <c:v>33.6221446513443</c:v>
                </c:pt>
                <c:pt idx="103">
                  <c:v>33.585537707797876</c:v>
                </c:pt>
                <c:pt idx="104">
                  <c:v>33.5490354271341</c:v>
                </c:pt>
                <c:pt idx="105">
                  <c:v>33.512634363188006</c:v>
                </c:pt>
                <c:pt idx="106">
                  <c:v>33.476331857160538</c:v>
                </c:pt>
                <c:pt idx="107">
                  <c:v>33.440126039402884</c:v>
                </c:pt>
                <c:pt idx="108">
                  <c:v>33.404015834908954</c:v>
                </c:pt>
                <c:pt idx="109">
                  <c:v>33.368000972295228</c:v>
                </c:pt>
                <c:pt idx="110">
                  <c:v>33.332081995963605</c:v>
                </c:pt>
                <c:pt idx="111">
                  <c:v>33.296260281041768</c:v>
                </c:pt>
                <c:pt idx="112">
                  <c:v>33.26053805057785</c:v>
                </c:pt>
                <c:pt idx="113">
                  <c:v>33.224918394327837</c:v>
                </c:pt>
                <c:pt idx="114">
                  <c:v>33.189405288314873</c:v>
                </c:pt>
                <c:pt idx="115">
                  <c:v>33.154003614158789</c:v>
                </c:pt>
                <c:pt idx="116">
                  <c:v>33.118719176971091</c:v>
                </c:pt>
                <c:pt idx="117">
                  <c:v>33.083558720388218</c:v>
                </c:pt>
                <c:pt idx="118">
                  <c:v>33.048529937077426</c:v>
                </c:pt>
                <c:pt idx="119">
                  <c:v>33.013641472800153</c:v>
                </c:pt>
                <c:pt idx="120">
                  <c:v>32.978902921867693</c:v>
                </c:pt>
                <c:pt idx="121">
                  <c:v>32.944324811585027</c:v>
                </c:pt>
                <c:pt idx="122">
                  <c:v>32.909918573066065</c:v>
                </c:pt>
                <c:pt idx="123">
                  <c:v>32.875696495640256</c:v>
                </c:pt>
                <c:pt idx="124">
                  <c:v>32.841671661978921</c:v>
                </c:pt>
                <c:pt idx="125">
                  <c:v>32.807857861079441</c:v>
                </c:pt>
                <c:pt idx="126">
                  <c:v>32.774269476389811</c:v>
                </c:pt>
                <c:pt idx="127">
                  <c:v>32.740921346664805</c:v>
                </c:pt>
                <c:pt idx="128">
                  <c:v>32.707828597654959</c:v>
                </c:pt>
                <c:pt idx="129">
                  <c:v>32.675006443464142</c:v>
                </c:pt>
                <c:pt idx="130">
                  <c:v>32.642469957393509</c:v>
                </c:pt>
                <c:pt idx="131">
                  <c:v>32.610233813323148</c:v>
                </c:pt>
                <c:pt idx="132">
                  <c:v>32.578312000155663</c:v>
                </c:pt>
                <c:pt idx="133">
                  <c:v>32.546717513521017</c:v>
                </c:pt>
                <c:pt idx="134">
                  <c:v>32.515462030756112</c:v>
                </c:pt>
                <c:pt idx="135">
                  <c:v>32.484555577029724</c:v>
                </c:pt>
                <c:pt idx="136">
                  <c:v>32.454006192262469</c:v>
                </c:pt>
                <c:pt idx="137">
                  <c:v>32.423819610044596</c:v>
                </c:pt>
                <c:pt idx="138">
                  <c:v>32.393998960921621</c:v>
                </c:pt>
                <c:pt idx="139">
                  <c:v>32.364544513037288</c:v>
                </c:pt>
                <c:pt idx="140">
                  <c:v>32.33545346305295</c:v>
                </c:pt>
                <c:pt idx="141">
                  <c:v>32.306719789394933</c:v>
                </c:pt>
                <c:pt idx="142">
                  <c:v>32.27833417816889</c:v>
                </c:pt>
                <c:pt idx="143">
                  <c:v>32.250284029543423</c:v>
                </c:pt>
                <c:pt idx="144">
                  <c:v>32.22255354914985</c:v>
                </c:pt>
                <c:pt idx="145">
                  <c:v>32.19512392525175</c:v>
                </c:pt>
                <c:pt idx="146">
                  <c:v>32.167973588360411</c:v>
                </c:pt>
                <c:pt idx="147">
                  <c:v>32.141078545906318</c:v>
                </c:pt>
                <c:pt idx="148">
                  <c:v>32.11441278083722</c:v>
                </c:pt>
                <c:pt idx="149">
                  <c:v>32.087948699893815</c:v>
                </c:pt>
                <c:pt idx="150">
                  <c:v>32.061657615059161</c:v>
                </c:pt>
                <c:pt idx="151">
                  <c:v>32.035510240449725</c:v>
                </c:pt>
                <c:pt idx="152">
                  <c:v>32.009477186783016</c:v>
                </c:pt>
                <c:pt idx="153">
                  <c:v>31.983529436483639</c:v>
                </c:pt>
                <c:pt idx="154">
                  <c:v>31.957638784350529</c:v>
                </c:pt>
                <c:pt idx="155">
                  <c:v>31.93177823130247</c:v>
                </c:pt>
                <c:pt idx="156">
                  <c:v>31.905922321800944</c:v>
                </c:pt>
                <c:pt idx="157">
                  <c:v>31.880047418855703</c:v>
                </c:pt>
                <c:pt idx="158">
                  <c:v>31.854131913798529</c:v>
                </c:pt>
                <c:pt idx="159">
                  <c:v>31.828156371047744</c:v>
                </c:pt>
                <c:pt idx="160">
                  <c:v>31.802103610714834</c:v>
                </c:pt>
                <c:pt idx="161">
                  <c:v>31.775958734017099</c:v>
                </c:pt>
                <c:pt idx="162">
                  <c:v>31.749709098005905</c:v>
                </c:pt>
                <c:pt idx="163">
                  <c:v>31.72334424710122</c:v>
                </c:pt>
                <c:pt idx="164">
                  <c:v>31.696855809380978</c:v>
                </c:pt>
                <c:pt idx="165">
                  <c:v>31.67023736558054</c:v>
                </c:pt>
                <c:pt idx="166">
                  <c:v>31.643484298400274</c:v>
                </c:pt>
                <c:pt idx="167">
                  <c:v>31.616593629092272</c:v>
                </c:pt>
                <c:pt idx="168">
                  <c:v>31.589563847489966</c:v>
                </c:pt>
                <c:pt idx="169">
                  <c:v>31.562394740739276</c:v>
                </c:pt>
                <c:pt idx="170">
                  <c:v>31.535087225053296</c:v>
                </c:pt>
                <c:pt idx="171">
                  <c:v>31.507643183899734</c:v>
                </c:pt>
                <c:pt idx="172">
                  <c:v>31.480065315178653</c:v>
                </c:pt>
                <c:pt idx="173">
                  <c:v>31.452356989183926</c:v>
                </c:pt>
                <c:pt idx="174">
                  <c:v>31.424522118479189</c:v>
                </c:pt>
                <c:pt idx="175">
                  <c:v>31.396565040262448</c:v>
                </c:pt>
                <c:pt idx="176">
                  <c:v>31.368490411341984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36.569600000000001</c:v>
                </c:pt>
                <c:pt idx="1">
                  <c:v>36.2211</c:v>
                </c:pt>
                <c:pt idx="2">
                  <c:v>36.253999999999998</c:v>
                </c:pt>
                <c:pt idx="3">
                  <c:v>36.274299999999997</c:v>
                </c:pt>
                <c:pt idx="4">
                  <c:v>36.1524</c:v>
                </c:pt>
                <c:pt idx="5">
                  <c:v>36.120899999999999</c:v>
                </c:pt>
                <c:pt idx="6">
                  <c:v>36.61</c:v>
                </c:pt>
                <c:pt idx="7">
                  <c:v>36.012</c:v>
                </c:pt>
                <c:pt idx="8">
                  <c:v>36.212600000000002</c:v>
                </c:pt>
                <c:pt idx="9">
                  <c:v>36.2361</c:v>
                </c:pt>
                <c:pt idx="10">
                  <c:v>36.618600000000001</c:v>
                </c:pt>
                <c:pt idx="11">
                  <c:v>36.391600000000004</c:v>
                </c:pt>
                <c:pt idx="12">
                  <c:v>36.727499999999999</c:v>
                </c:pt>
                <c:pt idx="13">
                  <c:v>37.104799999999997</c:v>
                </c:pt>
                <c:pt idx="14">
                  <c:v>36.797400000000003</c:v>
                </c:pt>
                <c:pt idx="15">
                  <c:v>36.262699999999995</c:v>
                </c:pt>
                <c:pt idx="16">
                  <c:v>36.415900000000001</c:v>
                </c:pt>
                <c:pt idx="17">
                  <c:v>37.116999999999997</c:v>
                </c:pt>
                <c:pt idx="18">
                  <c:v>36.692700000000002</c:v>
                </c:pt>
                <c:pt idx="19">
                  <c:v>37.210999999999999</c:v>
                </c:pt>
                <c:pt idx="20">
                  <c:v>37.266100000000002</c:v>
                </c:pt>
                <c:pt idx="21">
                  <c:v>36.769200000000005</c:v>
                </c:pt>
                <c:pt idx="22">
                  <c:v>36.742100000000001</c:v>
                </c:pt>
                <c:pt idx="23">
                  <c:v>37.301299999999998</c:v>
                </c:pt>
                <c:pt idx="24">
                  <c:v>37.068100000000001</c:v>
                </c:pt>
                <c:pt idx="25">
                  <c:v>37.450400000000002</c:v>
                </c:pt>
                <c:pt idx="26">
                  <c:v>37.5154</c:v>
                </c:pt>
                <c:pt idx="27">
                  <c:v>36.928199999999997</c:v>
                </c:pt>
                <c:pt idx="28">
                  <c:v>37.0886</c:v>
                </c:pt>
                <c:pt idx="29">
                  <c:v>37.767000000000003</c:v>
                </c:pt>
                <c:pt idx="30">
                  <c:v>37.654600000000002</c:v>
                </c:pt>
                <c:pt idx="31">
                  <c:v>38.558799999999998</c:v>
                </c:pt>
                <c:pt idx="32">
                  <c:v>38.948999999999998</c:v>
                </c:pt>
                <c:pt idx="33">
                  <c:v>39.370699999999999</c:v>
                </c:pt>
                <c:pt idx="34">
                  <c:v>39.792400000000001</c:v>
                </c:pt>
                <c:pt idx="35">
                  <c:v>40.581299999999999</c:v>
                </c:pt>
                <c:pt idx="36">
                  <c:v>40.741799999999998</c:v>
                </c:pt>
                <c:pt idx="37">
                  <c:v>41.4206</c:v>
                </c:pt>
                <c:pt idx="38">
                  <c:v>41.645600000000002</c:v>
                </c:pt>
                <c:pt idx="39">
                  <c:v>42.652799999999999</c:v>
                </c:pt>
                <c:pt idx="40">
                  <c:v>45.006599999999999</c:v>
                </c:pt>
                <c:pt idx="41">
                  <c:v>47.527000000000001</c:v>
                </c:pt>
                <c:pt idx="42">
                  <c:v>51.225900000000003</c:v>
                </c:pt>
                <c:pt idx="43">
                  <c:v>54.924599999999998</c:v>
                </c:pt>
                <c:pt idx="44">
                  <c:v>57.674700000000001</c:v>
                </c:pt>
                <c:pt idx="45">
                  <c:v>61.457999999999998</c:v>
                </c:pt>
                <c:pt idx="46">
                  <c:v>64.209699999999998</c:v>
                </c:pt>
                <c:pt idx="47">
                  <c:v>66.714500000000001</c:v>
                </c:pt>
                <c:pt idx="48">
                  <c:v>68.418999999999997</c:v>
                </c:pt>
                <c:pt idx="49">
                  <c:v>69.7684</c:v>
                </c:pt>
                <c:pt idx="50">
                  <c:v>70.640299999999996</c:v>
                </c:pt>
                <c:pt idx="51">
                  <c:v>70.242099999999994</c:v>
                </c:pt>
                <c:pt idx="52">
                  <c:v>69.749899999999997</c:v>
                </c:pt>
                <c:pt idx="53">
                  <c:v>67.097300000000004</c:v>
                </c:pt>
                <c:pt idx="54">
                  <c:v>62.046599999999998</c:v>
                </c:pt>
                <c:pt idx="55">
                  <c:v>55.917999999999999</c:v>
                </c:pt>
                <c:pt idx="56">
                  <c:v>48.443399999999997</c:v>
                </c:pt>
                <c:pt idx="57">
                  <c:v>42.580100000000002</c:v>
                </c:pt>
                <c:pt idx="58">
                  <c:v>38.603900000000003</c:v>
                </c:pt>
                <c:pt idx="59">
                  <c:v>37.181199999999997</c:v>
                </c:pt>
                <c:pt idx="60">
                  <c:v>36.789699999999996</c:v>
                </c:pt>
                <c:pt idx="61">
                  <c:v>37.417200000000001</c:v>
                </c:pt>
                <c:pt idx="62">
                  <c:v>37.187399999999997</c:v>
                </c:pt>
                <c:pt idx="63">
                  <c:v>37.148499999999999</c:v>
                </c:pt>
                <c:pt idx="64">
                  <c:v>37.658199999999994</c:v>
                </c:pt>
                <c:pt idx="65">
                  <c:v>38.464700000000001</c:v>
                </c:pt>
                <c:pt idx="66">
                  <c:v>39.211200000000005</c:v>
                </c:pt>
                <c:pt idx="67">
                  <c:v>41.505299999999998</c:v>
                </c:pt>
                <c:pt idx="68">
                  <c:v>43.583100000000002</c:v>
                </c:pt>
                <c:pt idx="69">
                  <c:v>45.618499999999997</c:v>
                </c:pt>
                <c:pt idx="70">
                  <c:v>47.9422</c:v>
                </c:pt>
                <c:pt idx="71">
                  <c:v>50.292000000000002</c:v>
                </c:pt>
                <c:pt idx="72">
                  <c:v>52.446199999999997</c:v>
                </c:pt>
                <c:pt idx="73">
                  <c:v>54.284600000000005</c:v>
                </c:pt>
                <c:pt idx="74">
                  <c:v>55.357599999999998</c:v>
                </c:pt>
                <c:pt idx="75">
                  <c:v>56.195499999999996</c:v>
                </c:pt>
                <c:pt idx="76">
                  <c:v>56.613800000000005</c:v>
                </c:pt>
                <c:pt idx="77">
                  <c:v>55.915099999999995</c:v>
                </c:pt>
                <c:pt idx="78">
                  <c:v>53.869599999999998</c:v>
                </c:pt>
                <c:pt idx="79">
                  <c:v>50.049399999999999</c:v>
                </c:pt>
                <c:pt idx="80">
                  <c:v>46.497500000000002</c:v>
                </c:pt>
                <c:pt idx="81">
                  <c:v>41.795200000000001</c:v>
                </c:pt>
                <c:pt idx="82">
                  <c:v>38.074300000000001</c:v>
                </c:pt>
                <c:pt idx="83">
                  <c:v>35.869599999999998</c:v>
                </c:pt>
                <c:pt idx="84">
                  <c:v>34.8872</c:v>
                </c:pt>
                <c:pt idx="85">
                  <c:v>34.100299999999997</c:v>
                </c:pt>
                <c:pt idx="86">
                  <c:v>34.225000000000001</c:v>
                </c:pt>
                <c:pt idx="87">
                  <c:v>33.104099999999995</c:v>
                </c:pt>
                <c:pt idx="88">
                  <c:v>33.4557</c:v>
                </c:pt>
                <c:pt idx="89">
                  <c:v>34.0642</c:v>
                </c:pt>
                <c:pt idx="90">
                  <c:v>34.014400000000002</c:v>
                </c:pt>
                <c:pt idx="91">
                  <c:v>33.9114</c:v>
                </c:pt>
                <c:pt idx="92">
                  <c:v>33.518799999999999</c:v>
                </c:pt>
                <c:pt idx="93">
                  <c:v>33.8748</c:v>
                </c:pt>
                <c:pt idx="94">
                  <c:v>34.164499999999997</c:v>
                </c:pt>
                <c:pt idx="95">
                  <c:v>33.731899999999996</c:v>
                </c:pt>
                <c:pt idx="96">
                  <c:v>33.454899999999995</c:v>
                </c:pt>
                <c:pt idx="97">
                  <c:v>33.235900000000001</c:v>
                </c:pt>
                <c:pt idx="98">
                  <c:v>33.327400000000004</c:v>
                </c:pt>
                <c:pt idx="99">
                  <c:v>33.174100000000003</c:v>
                </c:pt>
                <c:pt idx="100">
                  <c:v>33.546900000000001</c:v>
                </c:pt>
                <c:pt idx="101">
                  <c:v>32.8688</c:v>
                </c:pt>
                <c:pt idx="102">
                  <c:v>33.386900000000004</c:v>
                </c:pt>
                <c:pt idx="103">
                  <c:v>33.550899999999999</c:v>
                </c:pt>
                <c:pt idx="104">
                  <c:v>33.198399999999999</c:v>
                </c:pt>
                <c:pt idx="105">
                  <c:v>33.1663</c:v>
                </c:pt>
                <c:pt idx="106">
                  <c:v>33.145400000000002</c:v>
                </c:pt>
                <c:pt idx="107">
                  <c:v>33.101100000000002</c:v>
                </c:pt>
                <c:pt idx="108">
                  <c:v>33.057199999999995</c:v>
                </c:pt>
                <c:pt idx="109">
                  <c:v>33.499099999999999</c:v>
                </c:pt>
                <c:pt idx="110">
                  <c:v>32.989899999999999</c:v>
                </c:pt>
                <c:pt idx="111">
                  <c:v>33.2102</c:v>
                </c:pt>
                <c:pt idx="112">
                  <c:v>33.171499999999995</c:v>
                </c:pt>
                <c:pt idx="113">
                  <c:v>33.451300000000003</c:v>
                </c:pt>
                <c:pt idx="114">
                  <c:v>33.505699999999997</c:v>
                </c:pt>
                <c:pt idx="115">
                  <c:v>33.738600000000005</c:v>
                </c:pt>
                <c:pt idx="116">
                  <c:v>34.218900000000005</c:v>
                </c:pt>
                <c:pt idx="117">
                  <c:v>34.284999999999997</c:v>
                </c:pt>
                <c:pt idx="118">
                  <c:v>33.756300000000003</c:v>
                </c:pt>
                <c:pt idx="119">
                  <c:v>33.3795</c:v>
                </c:pt>
                <c:pt idx="120">
                  <c:v>33.276000000000003</c:v>
                </c:pt>
                <c:pt idx="121">
                  <c:v>32.974599999999995</c:v>
                </c:pt>
                <c:pt idx="122">
                  <c:v>32.773899999999998</c:v>
                </c:pt>
                <c:pt idx="123">
                  <c:v>32.756</c:v>
                </c:pt>
                <c:pt idx="124">
                  <c:v>32.267899999999997</c:v>
                </c:pt>
                <c:pt idx="125">
                  <c:v>32.879100000000001</c:v>
                </c:pt>
                <c:pt idx="126">
                  <c:v>32.195900000000002</c:v>
                </c:pt>
                <c:pt idx="127">
                  <c:v>32.188499999999998</c:v>
                </c:pt>
                <c:pt idx="128">
                  <c:v>32.404299999999999</c:v>
                </c:pt>
                <c:pt idx="129">
                  <c:v>32.014299999999999</c:v>
                </c:pt>
                <c:pt idx="130">
                  <c:v>31.938699999999997</c:v>
                </c:pt>
                <c:pt idx="131">
                  <c:v>32.484999999999999</c:v>
                </c:pt>
                <c:pt idx="132">
                  <c:v>31.974299999999999</c:v>
                </c:pt>
                <c:pt idx="133">
                  <c:v>31.801800000000004</c:v>
                </c:pt>
                <c:pt idx="134">
                  <c:v>32.421900000000001</c:v>
                </c:pt>
                <c:pt idx="135">
                  <c:v>31.735099999999999</c:v>
                </c:pt>
                <c:pt idx="136">
                  <c:v>32.229400000000005</c:v>
                </c:pt>
                <c:pt idx="137">
                  <c:v>31.945400000000003</c:v>
                </c:pt>
                <c:pt idx="138">
                  <c:v>31.725199999999997</c:v>
                </c:pt>
                <c:pt idx="139">
                  <c:v>32.359400000000001</c:v>
                </c:pt>
                <c:pt idx="140">
                  <c:v>33.546300000000002</c:v>
                </c:pt>
                <c:pt idx="141">
                  <c:v>33.000800000000005</c:v>
                </c:pt>
                <c:pt idx="142">
                  <c:v>32.896599999999999</c:v>
                </c:pt>
                <c:pt idx="143">
                  <c:v>32.066400000000002</c:v>
                </c:pt>
                <c:pt idx="144">
                  <c:v>32.569900000000004</c:v>
                </c:pt>
                <c:pt idx="145">
                  <c:v>32.039699999999996</c:v>
                </c:pt>
                <c:pt idx="146">
                  <c:v>32.6999</c:v>
                </c:pt>
                <c:pt idx="147">
                  <c:v>32.832299999999996</c:v>
                </c:pt>
                <c:pt idx="148">
                  <c:v>32.700800000000001</c:v>
                </c:pt>
                <c:pt idx="149">
                  <c:v>32.295200000000001</c:v>
                </c:pt>
                <c:pt idx="150">
                  <c:v>32.385799999999996</c:v>
                </c:pt>
                <c:pt idx="151">
                  <c:v>32.402999999999999</c:v>
                </c:pt>
                <c:pt idx="152">
                  <c:v>31.722799999999999</c:v>
                </c:pt>
                <c:pt idx="153">
                  <c:v>31.497900000000001</c:v>
                </c:pt>
                <c:pt idx="154">
                  <c:v>31.983299999999996</c:v>
                </c:pt>
                <c:pt idx="155">
                  <c:v>31.740299999999998</c:v>
                </c:pt>
                <c:pt idx="156">
                  <c:v>31.414900000000003</c:v>
                </c:pt>
                <c:pt idx="157">
                  <c:v>31.854599999999998</c:v>
                </c:pt>
                <c:pt idx="158">
                  <c:v>31.333400000000001</c:v>
                </c:pt>
                <c:pt idx="159">
                  <c:v>31.518000000000001</c:v>
                </c:pt>
                <c:pt idx="160">
                  <c:v>31.287199999999999</c:v>
                </c:pt>
                <c:pt idx="161">
                  <c:v>31.360700000000001</c:v>
                </c:pt>
                <c:pt idx="162">
                  <c:v>31.2668</c:v>
                </c:pt>
                <c:pt idx="163">
                  <c:v>31.670100000000001</c:v>
                </c:pt>
                <c:pt idx="164">
                  <c:v>31.310900000000004</c:v>
                </c:pt>
                <c:pt idx="165">
                  <c:v>31.421300000000002</c:v>
                </c:pt>
                <c:pt idx="166">
                  <c:v>30.975899999999999</c:v>
                </c:pt>
                <c:pt idx="167">
                  <c:v>30.871500000000001</c:v>
                </c:pt>
                <c:pt idx="168">
                  <c:v>30.537700000000001</c:v>
                </c:pt>
                <c:pt idx="169">
                  <c:v>31.773</c:v>
                </c:pt>
                <c:pt idx="170">
                  <c:v>30.927599999999998</c:v>
                </c:pt>
                <c:pt idx="171">
                  <c:v>31.328499999999998</c:v>
                </c:pt>
                <c:pt idx="172">
                  <c:v>31.213400000000004</c:v>
                </c:pt>
                <c:pt idx="173">
                  <c:v>30.644300000000001</c:v>
                </c:pt>
                <c:pt idx="174">
                  <c:v>30.973400000000002</c:v>
                </c:pt>
                <c:pt idx="175">
                  <c:v>30.927800000000001</c:v>
                </c:pt>
                <c:pt idx="176">
                  <c:v>31.058499999999999</c:v>
                </c:pt>
                <c:pt idx="177">
                  <c:v>30.8047</c:v>
                </c:pt>
                <c:pt idx="178">
                  <c:v>30.992799999999999</c:v>
                </c:pt>
                <c:pt idx="179">
                  <c:v>31.247399999999999</c:v>
                </c:pt>
                <c:pt idx="180">
                  <c:v>30.434899999999999</c:v>
                </c:pt>
                <c:pt idx="181">
                  <c:v>30.919400000000003</c:v>
                </c:pt>
                <c:pt idx="182">
                  <c:v>30.803599999999996</c:v>
                </c:pt>
                <c:pt idx="183">
                  <c:v>31.213200000000001</c:v>
                </c:pt>
                <c:pt idx="184">
                  <c:v>30.634399999999999</c:v>
                </c:pt>
                <c:pt idx="185">
                  <c:v>30.864100000000001</c:v>
                </c:pt>
                <c:pt idx="186">
                  <c:v>30.771900000000002</c:v>
                </c:pt>
                <c:pt idx="187">
                  <c:v>30.928299999999997</c:v>
                </c:pt>
                <c:pt idx="188">
                  <c:v>30.758600000000001</c:v>
                </c:pt>
                <c:pt idx="189">
                  <c:v>31.0444</c:v>
                </c:pt>
                <c:pt idx="190">
                  <c:v>31.107000000000003</c:v>
                </c:pt>
                <c:pt idx="191">
                  <c:v>30.746499999999997</c:v>
                </c:pt>
                <c:pt idx="192">
                  <c:v>30.7882</c:v>
                </c:pt>
                <c:pt idx="193">
                  <c:v>31.101699999999997</c:v>
                </c:pt>
                <c:pt idx="194">
                  <c:v>31.063299999999998</c:v>
                </c:pt>
                <c:pt idx="195">
                  <c:v>30.9849</c:v>
                </c:pt>
                <c:pt idx="196">
                  <c:v>30.343799999999998</c:v>
                </c:pt>
                <c:pt idx="197">
                  <c:v>30.2302</c:v>
                </c:pt>
                <c:pt idx="198">
                  <c:v>30.987599999999997</c:v>
                </c:pt>
                <c:pt idx="199">
                  <c:v>30.488100000000003</c:v>
                </c:pt>
                <c:pt idx="200">
                  <c:v>30.598599999999998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35.981612324323727</c:v>
                </c:pt>
                <c:pt idx="1">
                  <c:v>36.038496361619977</c:v>
                </c:pt>
                <c:pt idx="2">
                  <c:v>36.094837011332892</c:v>
                </c:pt>
                <c:pt idx="3">
                  <c:v>36.150550288913884</c:v>
                </c:pt>
                <c:pt idx="4">
                  <c:v>36.205542987721273</c:v>
                </c:pt>
                <c:pt idx="5">
                  <c:v>36.259712109432812</c:v>
                </c:pt>
                <c:pt idx="6">
                  <c:v>36.312944368282032</c:v>
                </c:pt>
                <c:pt idx="7">
                  <c:v>36.365115818528061</c:v>
                </c:pt>
                <c:pt idx="8">
                  <c:v>36.416091677584802</c:v>
                </c:pt>
                <c:pt idx="9">
                  <c:v>36.465726452117366</c:v>
                </c:pt>
                <c:pt idx="10">
                  <c:v>36.51386452711364</c:v>
                </c:pt>
                <c:pt idx="11">
                  <c:v>36.560341456793907</c:v>
                </c:pt>
                <c:pt idx="12">
                  <c:v>36.604986312456973</c:v>
                </c:pt>
                <c:pt idx="13">
                  <c:v>36.647625610386598</c:v>
                </c:pt>
                <c:pt idx="14">
                  <c:v>36.688089580174974</c:v>
                </c:pt>
                <c:pt idx="15">
                  <c:v>36.726221859668961</c:v>
                </c:pt>
                <c:pt idx="16">
                  <c:v>36.761894136240429</c:v>
                </c:pt>
                <c:pt idx="17">
                  <c:v>36.795027809610289</c:v>
                </c:pt>
                <c:pt idx="18">
                  <c:v>36.825625432047993</c:v>
                </c:pt>
                <c:pt idx="19">
                  <c:v>36.853815469617786</c:v>
                </c:pt>
                <c:pt idx="20">
                  <c:v>36.879914772462861</c:v>
                </c:pt>
                <c:pt idx="21">
                  <c:v>36.904513945225908</c:v>
                </c:pt>
                <c:pt idx="22">
                  <c:v>36.928591412309025</c:v>
                </c:pt>
                <c:pt idx="23">
                  <c:v>36.953662147726938</c:v>
                </c:pt>
                <c:pt idx="24">
                  <c:v>36.981966484152807</c:v>
                </c:pt>
                <c:pt idx="25">
                  <c:v>37.016702768489004</c:v>
                </c:pt>
                <c:pt idx="26">
                  <c:v>37.062304502467114</c:v>
                </c:pt>
                <c:pt idx="27">
                  <c:v>37.124757637490816</c:v>
                </c:pt>
                <c:pt idx="28">
                  <c:v>37.211946640211394</c:v>
                </c:pt>
                <c:pt idx="29">
                  <c:v>37.334008791228982</c:v>
                </c:pt>
                <c:pt idx="30">
                  <c:v>37.503665252573541</c:v>
                </c:pt>
                <c:pt idx="31">
                  <c:v>37.736485529681552</c:v>
                </c:pt>
                <c:pt idx="32">
                  <c:v>38.051030388411881</c:v>
                </c:pt>
                <c:pt idx="33">
                  <c:v>38.468808940998123</c:v>
                </c:pt>
                <c:pt idx="34">
                  <c:v>39.013980808895596</c:v>
                </c:pt>
                <c:pt idx="35">
                  <c:v>39.712736548354144</c:v>
                </c:pt>
                <c:pt idx="36">
                  <c:v>40.592301285847995</c:v>
                </c:pt>
                <c:pt idx="37">
                  <c:v>41.679529531346994</c:v>
                </c:pt>
                <c:pt idx="38">
                  <c:v>42.99909402927689</c:v>
                </c:pt>
                <c:pt idx="39">
                  <c:v>44.571317191687747</c:v>
                </c:pt>
                <c:pt idx="40">
                  <c:v>46.409746878800426</c:v>
                </c:pt>
                <c:pt idx="41">
                  <c:v>48.518632700815907</c:v>
                </c:pt>
                <c:pt idx="42">
                  <c:v>50.890501145870431</c:v>
                </c:pt>
                <c:pt idx="43">
                  <c:v>53.504020017306885</c:v>
                </c:pt>
                <c:pt idx="44">
                  <c:v>56.322169694317452</c:v>
                </c:pt>
                <c:pt idx="45">
                  <c:v>59.290105328971606</c:v>
                </c:pt>
                <c:pt idx="46">
                  <c:v>62.330506663394061</c:v>
                </c:pt>
                <c:pt idx="47">
                  <c:v>65.331578021222214</c:v>
                </c:pt>
                <c:pt idx="48">
                  <c:v>68.121406781281081</c:v>
                </c:pt>
                <c:pt idx="49">
                  <c:v>70.428743324693116</c:v>
                </c:pt>
                <c:pt idx="50">
                  <c:v>71.851897701271085</c:v>
                </c:pt>
                <c:pt idx="51">
                  <c:v>71.887554818868196</c:v>
                </c:pt>
                <c:pt idx="52">
                  <c:v>70.074200379018848</c:v>
                </c:pt>
                <c:pt idx="53">
                  <c:v>66.237994307352793</c:v>
                </c:pt>
                <c:pt idx="54">
                  <c:v>60.711248434369764</c:v>
                </c:pt>
                <c:pt idx="55">
                  <c:v>54.338328419028741</c:v>
                </c:pt>
                <c:pt idx="56">
                  <c:v>48.196255900069417</c:v>
                </c:pt>
                <c:pt idx="57">
                  <c:v>43.176759663139507</c:v>
                </c:pt>
                <c:pt idx="58">
                  <c:v>39.694108329244393</c:v>
                </c:pt>
                <c:pt idx="59">
                  <c:v>37.674821545264145</c:v>
                </c:pt>
                <c:pt idx="60">
                  <c:v>36.765701849221188</c:v>
                </c:pt>
                <c:pt idx="61">
                  <c:v>36.57645433566433</c:v>
                </c:pt>
                <c:pt idx="62">
                  <c:v>36.822440806049087</c:v>
                </c:pt>
                <c:pt idx="63">
                  <c:v>37.350972535984283</c:v>
                </c:pt>
                <c:pt idx="64">
                  <c:v>38.104853949182917</c:v>
                </c:pt>
                <c:pt idx="65">
                  <c:v>39.07638827540071</c:v>
                </c:pt>
                <c:pt idx="66">
                  <c:v>40.275159425146882</c:v>
                </c:pt>
                <c:pt idx="67">
                  <c:v>41.710517339466918</c:v>
                </c:pt>
                <c:pt idx="68">
                  <c:v>43.38271561539355</c:v>
                </c:pt>
                <c:pt idx="69">
                  <c:v>45.277750663934377</c:v>
                </c:pt>
                <c:pt idx="70">
                  <c:v>47.363076837755941</c:v>
                </c:pt>
                <c:pt idx="71">
                  <c:v>49.581810555773018</c:v>
                </c:pt>
                <c:pt idx="72">
                  <c:v>51.842002725057895</c:v>
                </c:pt>
                <c:pt idx="73">
                  <c:v>53.997598465229132</c:v>
                </c:pt>
                <c:pt idx="74">
                  <c:v>55.823865185889147</c:v>
                </c:pt>
                <c:pt idx="75">
                  <c:v>57.005980671012438</c:v>
                </c:pt>
                <c:pt idx="76">
                  <c:v>57.17676556531773</c:v>
                </c:pt>
                <c:pt idx="77">
                  <c:v>56.032269659504053</c:v>
                </c:pt>
                <c:pt idx="78">
                  <c:v>53.500390918351272</c:v>
                </c:pt>
                <c:pt idx="79">
                  <c:v>49.86418095429142</c:v>
                </c:pt>
                <c:pt idx="80">
                  <c:v>45.72655331596679</c:v>
                </c:pt>
                <c:pt idx="81">
                  <c:v>41.797087923516678</c:v>
                </c:pt>
                <c:pt idx="82">
                  <c:v>38.62004903069338</c:v>
                </c:pt>
                <c:pt idx="83">
                  <c:v>36.41147985951617</c:v>
                </c:pt>
                <c:pt idx="84">
                  <c:v>35.081432541478343</c:v>
                </c:pt>
                <c:pt idx="85">
                  <c:v>34.379946529080556</c:v>
                </c:pt>
                <c:pt idx="86">
                  <c:v>34.047800173689069</c:v>
                </c:pt>
                <c:pt idx="87">
                  <c:v>33.897370995531659</c:v>
                </c:pt>
                <c:pt idx="88">
                  <c:v>33.822661760342712</c:v>
                </c:pt>
                <c:pt idx="89">
                  <c:v>33.774925814402941</c:v>
                </c:pt>
                <c:pt idx="90">
                  <c:v>33.735528503947151</c:v>
                </c:pt>
                <c:pt idx="91">
                  <c:v>33.698472066104912</c:v>
                </c:pt>
                <c:pt idx="92">
                  <c:v>33.662112319446692</c:v>
                </c:pt>
                <c:pt idx="93">
                  <c:v>33.626056314967336</c:v>
                </c:pt>
                <c:pt idx="94">
                  <c:v>33.590214732830809</c:v>
                </c:pt>
                <c:pt idx="95">
                  <c:v>33.554562065906737</c:v>
                </c:pt>
                <c:pt idx="96">
                  <c:v>33.519086846192181</c:v>
                </c:pt>
                <c:pt idx="97">
                  <c:v>33.483785758068834</c:v>
                </c:pt>
                <c:pt idx="98">
                  <c:v>33.448669725076989</c:v>
                </c:pt>
                <c:pt idx="99">
                  <c:v>33.413779560164478</c:v>
                </c:pt>
                <c:pt idx="100">
                  <c:v>33.379217142779261</c:v>
                </c:pt>
                <c:pt idx="101">
                  <c:v>33.345202508057987</c:v>
                </c:pt>
                <c:pt idx="102">
                  <c:v>33.31217023859201</c:v>
                </c:pt>
                <c:pt idx="103">
                  <c:v>33.280918004616218</c:v>
                </c:pt>
                <c:pt idx="104">
                  <c:v>33.252811605753841</c:v>
                </c:pt>
                <c:pt idx="105">
                  <c:v>33.230029171992278</c:v>
                </c:pt>
                <c:pt idx="106">
                  <c:v>33.21578868699077</c:v>
                </c:pt>
                <c:pt idx="107">
                  <c:v>33.214449174973147</c:v>
                </c:pt>
                <c:pt idx="108">
                  <c:v>33.231315889333572</c:v>
                </c:pt>
                <c:pt idx="109">
                  <c:v>33.271931769804077</c:v>
                </c:pt>
                <c:pt idx="110">
                  <c:v>33.340634202264845</c:v>
                </c:pt>
                <c:pt idx="111">
                  <c:v>33.438265633921226</c:v>
                </c:pt>
                <c:pt idx="112">
                  <c:v>33.559270466984458</c:v>
                </c:pt>
                <c:pt idx="113">
                  <c:v>33.689095854576365</c:v>
                </c:pt>
                <c:pt idx="114">
                  <c:v>33.803676375023102</c:v>
                </c:pt>
                <c:pt idx="115">
                  <c:v>33.87308439287942</c:v>
                </c:pt>
                <c:pt idx="116">
                  <c:v>33.870086192361221</c:v>
                </c:pt>
                <c:pt idx="117">
                  <c:v>33.781132205117622</c:v>
                </c:pt>
                <c:pt idx="118">
                  <c:v>33.614133434184765</c:v>
                </c:pt>
                <c:pt idx="119">
                  <c:v>33.397504613062665</c:v>
                </c:pt>
                <c:pt idx="120">
                  <c:v>33.169711919891377</c:v>
                </c:pt>
                <c:pt idx="121">
                  <c:v>32.964840730208095</c:v>
                </c:pt>
                <c:pt idx="122">
                  <c:v>32.802188265592278</c:v>
                </c:pt>
                <c:pt idx="123">
                  <c:v>32.684461503806212</c:v>
                </c:pt>
                <c:pt idx="124">
                  <c:v>32.603129569242583</c:v>
                </c:pt>
                <c:pt idx="125">
                  <c:v>32.545915708305316</c:v>
                </c:pt>
                <c:pt idx="126">
                  <c:v>32.502173424556368</c:v>
                </c:pt>
                <c:pt idx="127">
                  <c:v>32.464877504357283</c:v>
                </c:pt>
                <c:pt idx="128">
                  <c:v>32.430257048658959</c:v>
                </c:pt>
                <c:pt idx="129">
                  <c:v>32.396617147874132</c:v>
                </c:pt>
                <c:pt idx="130">
                  <c:v>32.363310407228688</c:v>
                </c:pt>
                <c:pt idx="131">
                  <c:v>32.330125937194218</c:v>
                </c:pt>
                <c:pt idx="132">
                  <c:v>32.297008650469991</c:v>
                </c:pt>
                <c:pt idx="133">
                  <c:v>32.263960414955207</c:v>
                </c:pt>
                <c:pt idx="134">
                  <c:v>32.231031804845358</c:v>
                </c:pt>
                <c:pt idx="135">
                  <c:v>32.198384205787278</c:v>
                </c:pt>
                <c:pt idx="136">
                  <c:v>32.166461579044288</c:v>
                </c:pt>
                <c:pt idx="137">
                  <c:v>32.136356890149095</c:v>
                </c:pt>
                <c:pt idx="138">
                  <c:v>32.110460366956325</c:v>
                </c:pt>
                <c:pt idx="139">
                  <c:v>32.093354412943505</c:v>
                </c:pt>
                <c:pt idx="140">
                  <c:v>32.092575335369951</c:v>
                </c:pt>
                <c:pt idx="141">
                  <c:v>32.118323361086347</c:v>
                </c:pt>
                <c:pt idx="142">
                  <c:v>32.18084410232693</c:v>
                </c:pt>
                <c:pt idx="143">
                  <c:v>32.284783523554438</c:v>
                </c:pt>
                <c:pt idx="144">
                  <c:v>32.421912847626068</c:v>
                </c:pt>
                <c:pt idx="145">
                  <c:v>32.566498910230322</c:v>
                </c:pt>
                <c:pt idx="146">
                  <c:v>32.678684983446949</c:v>
                </c:pt>
                <c:pt idx="147">
                  <c:v>32.717844524266525</c:v>
                </c:pt>
                <c:pt idx="148">
                  <c:v>32.66067659375986</c:v>
                </c:pt>
                <c:pt idx="149">
                  <c:v>32.513329581800868</c:v>
                </c:pt>
                <c:pt idx="150">
                  <c:v>32.309072102889665</c:v>
                </c:pt>
                <c:pt idx="151">
                  <c:v>32.09259565654969</c:v>
                </c:pt>
                <c:pt idx="152">
                  <c:v>31.901093161566774</c:v>
                </c:pt>
                <c:pt idx="153">
                  <c:v>31.753073784862952</c:v>
                </c:pt>
                <c:pt idx="154">
                  <c:v>31.648714371054801</c:v>
                </c:pt>
                <c:pt idx="155">
                  <c:v>31.577608231714613</c:v>
                </c:pt>
                <c:pt idx="156">
                  <c:v>31.527159434547389</c:v>
                </c:pt>
                <c:pt idx="157">
                  <c:v>31.48750010101335</c:v>
                </c:pt>
                <c:pt idx="158">
                  <c:v>31.452653628844246</c:v>
                </c:pt>
                <c:pt idx="159">
                  <c:v>31.419656637730693</c:v>
                </c:pt>
                <c:pt idx="160">
                  <c:v>31.387273636885865</c:v>
                </c:pt>
                <c:pt idx="161">
                  <c:v>31.355064458260276</c:v>
                </c:pt>
                <c:pt idx="162">
                  <c:v>31.322893091653299</c:v>
                </c:pt>
                <c:pt idx="163">
                  <c:v>31.29072204667057</c:v>
                </c:pt>
                <c:pt idx="164">
                  <c:v>31.258541279332324</c:v>
                </c:pt>
                <c:pt idx="165">
                  <c:v>31.226347503140996</c:v>
                </c:pt>
                <c:pt idx="166">
                  <c:v>31.194139049862407</c:v>
                </c:pt>
                <c:pt idx="167">
                  <c:v>31.161914763120471</c:v>
                </c:pt>
                <c:pt idx="168">
                  <c:v>31.129673780182859</c:v>
                </c:pt>
                <c:pt idx="169">
                  <c:v>31.09741548012763</c:v>
                </c:pt>
                <c:pt idx="170">
                  <c:v>31.065139457959255</c:v>
                </c:pt>
                <c:pt idx="171">
                  <c:v>31.032845501775913</c:v>
                </c:pt>
                <c:pt idx="172">
                  <c:v>31.0005335702472</c:v>
                </c:pt>
                <c:pt idx="173">
                  <c:v>30.968203770538821</c:v>
                </c:pt>
                <c:pt idx="174">
                  <c:v>30.935856337084221</c:v>
                </c:pt>
                <c:pt idx="175">
                  <c:v>30.903491611534243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35.981612283748213</c:v>
                </c:pt>
                <c:pt idx="1">
                  <c:v>36.038496275204679</c:v>
                </c:pt>
                <c:pt idx="2">
                  <c:v>36.09483682984834</c:v>
                </c:pt>
                <c:pt idx="3">
                  <c:v>36.150549913066868</c:v>
                </c:pt>
                <c:pt idx="4">
                  <c:v>36.205542220174237</c:v>
                </c:pt>
                <c:pt idx="5">
                  <c:v>36.25971056374663</c:v>
                </c:pt>
                <c:pt idx="6">
                  <c:v>36.312941298835383</c:v>
                </c:pt>
                <c:pt idx="7">
                  <c:v>36.365109807880131</c:v>
                </c:pt>
                <c:pt idx="8">
                  <c:v>36.416080070987164</c:v>
                </c:pt>
                <c:pt idx="9">
                  <c:v>36.465704351164149</c:v>
                </c:pt>
                <c:pt idx="10">
                  <c:v>36.513823027933334</c:v>
                </c:pt>
                <c:pt idx="11">
                  <c:v>36.560264616243131</c:v>
                </c:pt>
                <c:pt idx="12">
                  <c:v>36.60484601045858</c:v>
                </c:pt>
                <c:pt idx="13">
                  <c:v>36.64737299506838</c:v>
                </c:pt>
                <c:pt idx="14">
                  <c:v>36.687641064170904</c:v>
                </c:pt>
                <c:pt idx="15">
                  <c:v>36.7254365903243</c:v>
                </c:pt>
                <c:pt idx="16">
                  <c:v>36.760538379474184</c:v>
                </c:pt>
                <c:pt idx="17">
                  <c:v>36.792719641935406</c:v>
                </c:pt>
                <c:pt idx="18">
                  <c:v>36.821750399400386</c:v>
                </c:pt>
                <c:pt idx="19">
                  <c:v>36.847400334407347</c:v>
                </c:pt>
                <c:pt idx="20">
                  <c:v>36.869442071567462</c:v>
                </c:pt>
                <c:pt idx="21">
                  <c:v>36.887654859341367</c:v>
                </c:pt>
                <c:pt idx="22">
                  <c:v>36.901828597844897</c:v>
                </c:pt>
                <c:pt idx="23">
                  <c:v>36.911768133023166</c:v>
                </c:pt>
                <c:pt idx="24">
                  <c:v>36.917297711948329</c:v>
                </c:pt>
                <c:pt idx="25">
                  <c:v>36.91826546973985</c:v>
                </c:pt>
                <c:pt idx="26">
                  <c:v>36.914547797738834</c:v>
                </c:pt>
                <c:pt idx="27">
                  <c:v>36.906053427291496</c:v>
                </c:pt>
                <c:pt idx="28">
                  <c:v>36.892727055937861</c:v>
                </c:pt>
                <c:pt idx="29">
                  <c:v>36.874552344761618</c:v>
                </c:pt>
                <c:pt idx="30">
                  <c:v>36.851554128345342</c:v>
                </c:pt>
                <c:pt idx="31">
                  <c:v>36.823799702571385</c:v>
                </c:pt>
                <c:pt idx="32">
                  <c:v>36.791399089793764</c:v>
                </c:pt>
                <c:pt idx="33">
                  <c:v>36.754504224000627</c:v>
                </c:pt>
                <c:pt idx="34">
                  <c:v>36.713307047822305</c:v>
                </c:pt>
                <c:pt idx="35">
                  <c:v>36.668036565174731</c:v>
                </c:pt>
                <c:pt idx="36">
                  <c:v>36.618954944077359</c:v>
                </c:pt>
                <c:pt idx="37">
                  <c:v>36.566352809840801</c:v>
                </c:pt>
                <c:pt idx="38">
                  <c:v>36.510543905878649</c:v>
                </c:pt>
                <c:pt idx="39">
                  <c:v>36.45185932515939</c:v>
                </c:pt>
                <c:pt idx="40">
                  <c:v>36.390641528157339</c:v>
                </c:pt>
                <c:pt idx="41">
                  <c:v>36.32723836269453</c:v>
                </c:pt>
                <c:pt idx="42">
                  <c:v>36.26199728809663</c:v>
                </c:pt>
                <c:pt idx="43">
                  <c:v>36.195259982466354</c:v>
                </c:pt>
                <c:pt idx="44">
                  <c:v>36.127357480206733</c:v>
                </c:pt>
                <c:pt idx="45">
                  <c:v>36.058605950222926</c:v>
                </c:pt>
                <c:pt idx="46">
                  <c:v>35.989303186569998</c:v>
                </c:pt>
                <c:pt idx="47">
                  <c:v>35.91972584552633</c:v>
                </c:pt>
                <c:pt idx="48">
                  <c:v>35.850127428506298</c:v>
                </c:pt>
                <c:pt idx="49">
                  <c:v>35.780736980605568</c:v>
                </c:pt>
                <c:pt idx="50">
                  <c:v>35.711758450953688</c:v>
                </c:pt>
                <c:pt idx="51">
                  <c:v>35.643370643844868</c:v>
                </c:pt>
                <c:pt idx="52">
                  <c:v>35.575727678700012</c:v>
                </c:pt>
                <c:pt idx="53">
                  <c:v>35.508959871727349</c:v>
                </c:pt>
                <c:pt idx="54">
                  <c:v>35.443174951863995</c:v>
                </c:pt>
                <c:pt idx="55">
                  <c:v>35.378459527212257</c:v>
                </c:pt>
                <c:pt idx="56">
                  <c:v>35.314880724714428</c:v>
                </c:pt>
                <c:pt idx="57">
                  <c:v>35.252487934268949</c:v>
                </c:pt>
                <c:pt idx="58">
                  <c:v>35.19131459802157</c:v>
                </c:pt>
                <c:pt idx="59">
                  <c:v>35.131379995452399</c:v>
                </c:pt>
                <c:pt idx="60">
                  <c:v>35.072690984566258</c:v>
                </c:pt>
                <c:pt idx="61">
                  <c:v>35.0152436685729</c:v>
                </c:pt>
                <c:pt idx="62">
                  <c:v>34.959024965648894</c:v>
                </c:pt>
                <c:pt idx="63">
                  <c:v>34.904014066551483</c:v>
                </c:pt>
                <c:pt idx="64">
                  <c:v>34.850183770950729</c:v>
                </c:pt>
                <c:pt idx="65">
                  <c:v>34.797501698370752</c:v>
                </c:pt>
                <c:pt idx="66">
                  <c:v>34.745931373647707</c:v>
                </c:pt>
                <c:pt idx="67">
                  <c:v>34.695433189913906</c:v>
                </c:pt>
                <c:pt idx="68">
                  <c:v>34.645965254415778</c:v>
                </c:pt>
                <c:pt idx="69">
                  <c:v>34.597484124085476</c:v>
                </c:pt>
                <c:pt idx="70">
                  <c:v>34.549945438826555</c:v>
                </c:pt>
                <c:pt idx="71">
                  <c:v>34.503304461051783</c:v>
                </c:pt>
                <c:pt idx="72">
                  <c:v>34.45751653022316</c:v>
                </c:pt>
                <c:pt idx="73">
                  <c:v>34.412537441076687</c:v>
                </c:pt>
                <c:pt idx="74">
                  <c:v>34.368323753939087</c:v>
                </c:pt>
                <c:pt idx="75">
                  <c:v>34.324833045123178</c:v>
                </c:pt>
                <c:pt idx="76">
                  <c:v>34.282024104870757</c:v>
                </c:pt>
                <c:pt idx="77">
                  <c:v>34.239857089737349</c:v>
                </c:pt>
                <c:pt idx="78">
                  <c:v>34.198293635712176</c:v>
                </c:pt>
                <c:pt idx="79">
                  <c:v>34.157296937762553</c:v>
                </c:pt>
                <c:pt idx="80">
                  <c:v>34.11683180090192</c:v>
                </c:pt>
                <c:pt idx="81">
                  <c:v>34.076864667316549</c:v>
                </c:pt>
                <c:pt idx="82">
                  <c:v>34.037363623555599</c:v>
                </c:pt>
                <c:pt idx="83">
                  <c:v>33.998298391298178</c:v>
                </c:pt>
                <c:pt idx="84">
                  <c:v>33.959640304760569</c:v>
                </c:pt>
                <c:pt idx="85">
                  <c:v>33.921362277398394</c:v>
                </c:pt>
                <c:pt idx="86">
                  <c:v>33.883438760191183</c:v>
                </c:pt>
                <c:pt idx="87">
                  <c:v>33.845845693468725</c:v>
                </c:pt>
                <c:pt idx="88">
                  <c:v>33.808560453947557</c:v>
                </c:pt>
                <c:pt idx="89">
                  <c:v>33.771561798389733</c:v>
                </c:pt>
                <c:pt idx="90">
                  <c:v>33.734829805070987</c:v>
                </c:pt>
                <c:pt idx="91">
                  <c:v>33.698345814049532</c:v>
                </c:pt>
                <c:pt idx="92">
                  <c:v>33.662092367056523</c:v>
                </c:pt>
                <c:pt idx="93">
                  <c:v>33.626053147682626</c:v>
                </c:pt>
                <c:pt idx="94">
                  <c:v>33.590212922408561</c:v>
                </c:pt>
                <c:pt idx="95">
                  <c:v>33.554557482919734</c:v>
                </c:pt>
                <c:pt idx="96">
                  <c:v>33.519073590053218</c:v>
                </c:pt>
                <c:pt idx="97">
                  <c:v>33.483748919647311</c:v>
                </c:pt>
                <c:pt idx="98">
                  <c:v>33.448572010498246</c:v>
                </c:pt>
                <c:pt idx="99">
                  <c:v>33.413532214573777</c:v>
                </c:pt>
                <c:pt idx="100">
                  <c:v>33.378619649587151</c:v>
                </c:pt>
                <c:pt idx="101">
                  <c:v>33.343825153996924</c:v>
                </c:pt>
                <c:pt idx="102">
                  <c:v>33.309140244466732</c:v>
                </c:pt>
                <c:pt idx="103">
                  <c:v>33.274557075792792</c:v>
                </c:pt>
                <c:pt idx="104">
                  <c:v>33.240068403286109</c:v>
                </c:pt>
                <c:pt idx="105">
                  <c:v>33.205667547578436</c:v>
                </c:pt>
                <c:pt idx="106">
                  <c:v>33.171348361806871</c:v>
                </c:pt>
                <c:pt idx="107">
                  <c:v>33.137105201119766</c:v>
                </c:pt>
                <c:pt idx="108">
                  <c:v>33.102932894436108</c:v>
                </c:pt>
                <c:pt idx="109">
                  <c:v>33.068826718381516</c:v>
                </c:pt>
                <c:pt idx="110">
                  <c:v>33.034782373314826</c:v>
                </c:pt>
                <c:pt idx="111">
                  <c:v>33.000795961351066</c:v>
                </c:pt>
                <c:pt idx="112">
                  <c:v>32.96686396627684</c:v>
                </c:pt>
                <c:pt idx="113">
                  <c:v>32.932983235244585</c:v>
                </c:pt>
                <c:pt idx="114">
                  <c:v>32.899150962120281</c:v>
                </c:pt>
                <c:pt idx="115">
                  <c:v>32.865364672346082</c:v>
                </c:pt>
                <c:pt idx="116">
                  <c:v>32.831622209163918</c:v>
                </c:pt>
                <c:pt idx="117">
                  <c:v>32.797921721028409</c:v>
                </c:pt>
                <c:pt idx="118">
                  <c:v>32.764261650016898</c:v>
                </c:pt>
                <c:pt idx="119">
                  <c:v>32.730640721021622</c:v>
                </c:pt>
                <c:pt idx="120">
                  <c:v>32.697057931483627</c:v>
                </c:pt>
                <c:pt idx="121">
                  <c:v>32.663512541400678</c:v>
                </c:pt>
                <c:pt idx="122">
                  <c:v>32.630004063312469</c:v>
                </c:pt>
                <c:pt idx="123">
                  <c:v>32.596532251937745</c:v>
                </c:pt>
                <c:pt idx="124">
                  <c:v>32.563097093110173</c:v>
                </c:pt>
                <c:pt idx="125">
                  <c:v>32.529698791635298</c:v>
                </c:pt>
                <c:pt idx="126">
                  <c:v>32.496337757672563</c:v>
                </c:pt>
                <c:pt idx="127">
                  <c:v>32.463014591236821</c:v>
                </c:pt>
                <c:pt idx="128">
                  <c:v>32.429730064416681</c:v>
                </c:pt>
                <c:pt idx="129">
                  <c:v>32.396485100926967</c:v>
                </c:pt>
                <c:pt idx="130">
                  <c:v>32.363280752652919</c:v>
                </c:pt>
                <c:pt idx="131">
                  <c:v>32.33011817290928</c:v>
                </c:pt>
                <c:pt idx="132">
                  <c:v>32.296998586231545</c:v>
                </c:pt>
                <c:pt idx="133">
                  <c:v>32.263923254641767</c:v>
                </c:pt>
                <c:pt idx="134">
                  <c:v>32.230893440488693</c:v>
                </c:pt>
                <c:pt idx="135">
                  <c:v>32.197910366149728</c:v>
                </c:pt>
                <c:pt idx="136">
                  <c:v>32.164975171096181</c:v>
                </c:pt>
                <c:pt idx="137">
                  <c:v>32.132088867055892</c:v>
                </c:pt>
                <c:pt idx="138">
                  <c:v>32.099252292245602</c:v>
                </c:pt>
                <c:pt idx="139">
                  <c:v>32.066466065875829</c:v>
                </c:pt>
                <c:pt idx="140">
                  <c:v>32.033730544333153</c:v>
                </c:pt>
                <c:pt idx="141">
                  <c:v>32.00104578059954</c:v>
                </c:pt>
                <c:pt idx="142">
                  <c:v>31.968411488554285</c:v>
                </c:pt>
                <c:pt idx="143">
                  <c:v>31.935827013803092</c:v>
                </c:pt>
                <c:pt idx="144">
                  <c:v>31.903291312576187</c:v>
                </c:pt>
                <c:pt idx="145">
                  <c:v>31.870802940026945</c:v>
                </c:pt>
                <c:pt idx="146">
                  <c:v>31.838360048945411</c:v>
                </c:pt>
                <c:pt idx="147">
                  <c:v>31.805960399490495</c:v>
                </c:pt>
                <c:pt idx="148">
                  <c:v>31.773601380062615</c:v>
                </c:pt>
                <c:pt idx="149">
                  <c:v>31.741280038917019</c:v>
                </c:pt>
                <c:pt idx="150">
                  <c:v>31.70899312559478</c:v>
                </c:pt>
                <c:pt idx="151">
                  <c:v>31.67673714076362</c:v>
                </c:pt>
                <c:pt idx="152">
                  <c:v>31.644508392652828</c:v>
                </c:pt>
                <c:pt idx="153">
                  <c:v>31.612303057967452</c:v>
                </c:pt>
                <c:pt idx="154">
                  <c:v>31.580117244998675</c:v>
                </c:pt>
                <c:pt idx="155">
                  <c:v>31.547947056619975</c:v>
                </c:pt>
                <c:pt idx="156">
                  <c:v>31.515788650968432</c:v>
                </c:pt>
                <c:pt idx="157">
                  <c:v>31.483638297842614</c:v>
                </c:pt>
                <c:pt idx="158">
                  <c:v>31.451492429177595</c:v>
                </c:pt>
                <c:pt idx="159">
                  <c:v>31.41934768235177</c:v>
                </c:pt>
                <c:pt idx="160">
                  <c:v>31.387200935506961</c:v>
                </c:pt>
                <c:pt idx="161">
                  <c:v>31.35504933448798</c:v>
                </c:pt>
                <c:pt idx="162">
                  <c:v>31.322890311404127</c:v>
                </c:pt>
                <c:pt idx="163">
                  <c:v>31.290721595159177</c:v>
                </c:pt>
                <c:pt idx="164">
                  <c:v>31.25854121457521</c:v>
                </c:pt>
                <c:pt idx="165">
                  <c:v>31.226347494940747</c:v>
                </c:pt>
                <c:pt idx="166">
                  <c:v>31.194139048945793</c:v>
                </c:pt>
                <c:pt idx="167">
                  <c:v>31.161914763030047</c:v>
                </c:pt>
                <c:pt idx="168">
                  <c:v>31.12967378017499</c:v>
                </c:pt>
                <c:pt idx="169">
                  <c:v>31.097415480127026</c:v>
                </c:pt>
                <c:pt idx="170">
                  <c:v>31.065139457959212</c:v>
                </c:pt>
                <c:pt idx="171">
                  <c:v>31.03284550177591</c:v>
                </c:pt>
                <c:pt idx="172">
                  <c:v>31.0005335702472</c:v>
                </c:pt>
                <c:pt idx="173">
                  <c:v>30.968203770538821</c:v>
                </c:pt>
                <c:pt idx="174">
                  <c:v>30.935856337084221</c:v>
                </c:pt>
                <c:pt idx="175">
                  <c:v>30.903491611534243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36.806100000000001</c:v>
                </c:pt>
                <c:pt idx="1">
                  <c:v>36.169899999999998</c:v>
                </c:pt>
                <c:pt idx="2">
                  <c:v>36.111900000000006</c:v>
                </c:pt>
                <c:pt idx="3">
                  <c:v>36.3142</c:v>
                </c:pt>
                <c:pt idx="4">
                  <c:v>36.665599999999998</c:v>
                </c:pt>
                <c:pt idx="5">
                  <c:v>36.975499999999997</c:v>
                </c:pt>
                <c:pt idx="6">
                  <c:v>36.437799999999996</c:v>
                </c:pt>
                <c:pt idx="7">
                  <c:v>36.368099999999998</c:v>
                </c:pt>
                <c:pt idx="8">
                  <c:v>36.141800000000003</c:v>
                </c:pt>
                <c:pt idx="9">
                  <c:v>36.488799999999998</c:v>
                </c:pt>
                <c:pt idx="10">
                  <c:v>36.514899999999997</c:v>
                </c:pt>
                <c:pt idx="11">
                  <c:v>36.427999999999997</c:v>
                </c:pt>
                <c:pt idx="12">
                  <c:v>37.067699999999995</c:v>
                </c:pt>
                <c:pt idx="13">
                  <c:v>36.763200000000005</c:v>
                </c:pt>
                <c:pt idx="14">
                  <c:v>36.588999999999999</c:v>
                </c:pt>
                <c:pt idx="15">
                  <c:v>36.922899999999998</c:v>
                </c:pt>
                <c:pt idx="16">
                  <c:v>36.522199999999998</c:v>
                </c:pt>
                <c:pt idx="17">
                  <c:v>36.197299999999998</c:v>
                </c:pt>
                <c:pt idx="18">
                  <c:v>36.480800000000002</c:v>
                </c:pt>
                <c:pt idx="19">
                  <c:v>36.640599999999999</c:v>
                </c:pt>
                <c:pt idx="20">
                  <c:v>37.000799999999998</c:v>
                </c:pt>
                <c:pt idx="21">
                  <c:v>36.847200000000001</c:v>
                </c:pt>
                <c:pt idx="22">
                  <c:v>36.761099999999999</c:v>
                </c:pt>
                <c:pt idx="23">
                  <c:v>37.235600000000005</c:v>
                </c:pt>
                <c:pt idx="24">
                  <c:v>36.837399999999995</c:v>
                </c:pt>
                <c:pt idx="25">
                  <c:v>36.4681</c:v>
                </c:pt>
                <c:pt idx="26">
                  <c:v>37.420299999999997</c:v>
                </c:pt>
                <c:pt idx="27">
                  <c:v>37.074300000000001</c:v>
                </c:pt>
                <c:pt idx="28">
                  <c:v>36.772599999999997</c:v>
                </c:pt>
                <c:pt idx="29">
                  <c:v>37.333100000000002</c:v>
                </c:pt>
                <c:pt idx="30">
                  <c:v>37.209099999999999</c:v>
                </c:pt>
                <c:pt idx="31">
                  <c:v>37.938600000000001</c:v>
                </c:pt>
                <c:pt idx="32">
                  <c:v>38.682600000000001</c:v>
                </c:pt>
                <c:pt idx="33">
                  <c:v>38.465700000000005</c:v>
                </c:pt>
                <c:pt idx="34">
                  <c:v>39.077600000000004</c:v>
                </c:pt>
                <c:pt idx="35">
                  <c:v>39.241999999999997</c:v>
                </c:pt>
                <c:pt idx="36">
                  <c:v>40.691200000000002</c:v>
                </c:pt>
                <c:pt idx="37">
                  <c:v>41.440199999999997</c:v>
                </c:pt>
                <c:pt idx="38">
                  <c:v>42.593899999999998</c:v>
                </c:pt>
                <c:pt idx="39">
                  <c:v>43.8782</c:v>
                </c:pt>
                <c:pt idx="40">
                  <c:v>45.917400000000001</c:v>
                </c:pt>
                <c:pt idx="41">
                  <c:v>47.610799999999998</c:v>
                </c:pt>
                <c:pt idx="42">
                  <c:v>50.272099999999995</c:v>
                </c:pt>
                <c:pt idx="43">
                  <c:v>53.972200000000001</c:v>
                </c:pt>
                <c:pt idx="44">
                  <c:v>57.116500000000002</c:v>
                </c:pt>
                <c:pt idx="45">
                  <c:v>60.491499999999995</c:v>
                </c:pt>
                <c:pt idx="46">
                  <c:v>63.188299999999998</c:v>
                </c:pt>
                <c:pt idx="47">
                  <c:v>65.498800000000003</c:v>
                </c:pt>
                <c:pt idx="48">
                  <c:v>67.390600000000006</c:v>
                </c:pt>
                <c:pt idx="49">
                  <c:v>69.038499999999999</c:v>
                </c:pt>
                <c:pt idx="50">
                  <c:v>69.506500000000003</c:v>
                </c:pt>
                <c:pt idx="51">
                  <c:v>69.401700000000005</c:v>
                </c:pt>
                <c:pt idx="52">
                  <c:v>68.572800000000001</c:v>
                </c:pt>
                <c:pt idx="53">
                  <c:v>65.290000000000006</c:v>
                </c:pt>
                <c:pt idx="54">
                  <c:v>60.547399999999996</c:v>
                </c:pt>
                <c:pt idx="55">
                  <c:v>54.022000000000006</c:v>
                </c:pt>
                <c:pt idx="56">
                  <c:v>47.148800000000001</c:v>
                </c:pt>
                <c:pt idx="57">
                  <c:v>41.481899999999996</c:v>
                </c:pt>
                <c:pt idx="58">
                  <c:v>37.613999999999997</c:v>
                </c:pt>
                <c:pt idx="59">
                  <c:v>36.698700000000002</c:v>
                </c:pt>
                <c:pt idx="60">
                  <c:v>36.299100000000003</c:v>
                </c:pt>
                <c:pt idx="61">
                  <c:v>36.2498</c:v>
                </c:pt>
                <c:pt idx="62">
                  <c:v>36.700099999999999</c:v>
                </c:pt>
                <c:pt idx="63">
                  <c:v>36.8797</c:v>
                </c:pt>
                <c:pt idx="64">
                  <c:v>37.803799999999995</c:v>
                </c:pt>
                <c:pt idx="65">
                  <c:v>38.045899999999996</c:v>
                </c:pt>
                <c:pt idx="66">
                  <c:v>39.949400000000004</c:v>
                </c:pt>
                <c:pt idx="67">
                  <c:v>41.440100000000001</c:v>
                </c:pt>
                <c:pt idx="68">
                  <c:v>43.313200000000002</c:v>
                </c:pt>
                <c:pt idx="69">
                  <c:v>45.557400000000001</c:v>
                </c:pt>
                <c:pt idx="70">
                  <c:v>48.086800000000004</c:v>
                </c:pt>
                <c:pt idx="71">
                  <c:v>50.1081</c:v>
                </c:pt>
                <c:pt idx="72">
                  <c:v>51.659299999999995</c:v>
                </c:pt>
                <c:pt idx="73">
                  <c:v>54.016500000000001</c:v>
                </c:pt>
                <c:pt idx="74">
                  <c:v>55.131699999999995</c:v>
                </c:pt>
                <c:pt idx="75">
                  <c:v>55.632400000000004</c:v>
                </c:pt>
                <c:pt idx="76">
                  <c:v>55.701299999999996</c:v>
                </c:pt>
                <c:pt idx="77">
                  <c:v>54.361599999999996</c:v>
                </c:pt>
                <c:pt idx="78">
                  <c:v>52.069900000000004</c:v>
                </c:pt>
                <c:pt idx="79">
                  <c:v>48.075899999999997</c:v>
                </c:pt>
                <c:pt idx="80">
                  <c:v>43.816100000000006</c:v>
                </c:pt>
                <c:pt idx="81">
                  <c:v>39.128299999999996</c:v>
                </c:pt>
                <c:pt idx="82">
                  <c:v>36.117800000000003</c:v>
                </c:pt>
                <c:pt idx="83">
                  <c:v>34.7699</c:v>
                </c:pt>
                <c:pt idx="84">
                  <c:v>33.669800000000002</c:v>
                </c:pt>
                <c:pt idx="85">
                  <c:v>33.8874</c:v>
                </c:pt>
                <c:pt idx="86">
                  <c:v>33.339800000000004</c:v>
                </c:pt>
                <c:pt idx="87">
                  <c:v>33.315600000000003</c:v>
                </c:pt>
                <c:pt idx="88">
                  <c:v>33.520299999999999</c:v>
                </c:pt>
                <c:pt idx="89">
                  <c:v>33.761200000000002</c:v>
                </c:pt>
                <c:pt idx="90">
                  <c:v>33.438899999999997</c:v>
                </c:pt>
                <c:pt idx="91">
                  <c:v>33.731200000000001</c:v>
                </c:pt>
                <c:pt idx="92">
                  <c:v>33.713000000000001</c:v>
                </c:pt>
                <c:pt idx="93">
                  <c:v>33.437600000000003</c:v>
                </c:pt>
                <c:pt idx="94">
                  <c:v>33.003799999999998</c:v>
                </c:pt>
                <c:pt idx="95">
                  <c:v>33.3551</c:v>
                </c:pt>
                <c:pt idx="96">
                  <c:v>33.325400000000002</c:v>
                </c:pt>
                <c:pt idx="97">
                  <c:v>33.059699999999999</c:v>
                </c:pt>
                <c:pt idx="98">
                  <c:v>33.380200000000002</c:v>
                </c:pt>
                <c:pt idx="99">
                  <c:v>33.334599999999995</c:v>
                </c:pt>
                <c:pt idx="100">
                  <c:v>33.325400000000002</c:v>
                </c:pt>
                <c:pt idx="101">
                  <c:v>33.431199999999997</c:v>
                </c:pt>
                <c:pt idx="102">
                  <c:v>33.128099999999996</c:v>
                </c:pt>
                <c:pt idx="103">
                  <c:v>33.412799999999997</c:v>
                </c:pt>
                <c:pt idx="104">
                  <c:v>33.224199999999996</c:v>
                </c:pt>
                <c:pt idx="105">
                  <c:v>33.049900000000001</c:v>
                </c:pt>
                <c:pt idx="106">
                  <c:v>33.082599999999999</c:v>
                </c:pt>
                <c:pt idx="107">
                  <c:v>32.892600000000002</c:v>
                </c:pt>
                <c:pt idx="108">
                  <c:v>33.2121</c:v>
                </c:pt>
                <c:pt idx="109">
                  <c:v>33.371400000000001</c:v>
                </c:pt>
                <c:pt idx="110">
                  <c:v>33.369900000000001</c:v>
                </c:pt>
                <c:pt idx="111">
                  <c:v>33.386500000000005</c:v>
                </c:pt>
                <c:pt idx="112">
                  <c:v>34.0306</c:v>
                </c:pt>
                <c:pt idx="113">
                  <c:v>33.9283</c:v>
                </c:pt>
                <c:pt idx="114">
                  <c:v>34.163399999999996</c:v>
                </c:pt>
                <c:pt idx="115">
                  <c:v>33.809600000000003</c:v>
                </c:pt>
                <c:pt idx="116">
                  <c:v>34.1173</c:v>
                </c:pt>
                <c:pt idx="117">
                  <c:v>34.282299999999999</c:v>
                </c:pt>
                <c:pt idx="118">
                  <c:v>33.863900000000001</c:v>
                </c:pt>
                <c:pt idx="119">
                  <c:v>33.436199999999999</c:v>
                </c:pt>
                <c:pt idx="120">
                  <c:v>32.918500000000002</c:v>
                </c:pt>
                <c:pt idx="121">
                  <c:v>33.281199999999998</c:v>
                </c:pt>
                <c:pt idx="122">
                  <c:v>32.878299999999996</c:v>
                </c:pt>
                <c:pt idx="123">
                  <c:v>32.356299999999997</c:v>
                </c:pt>
                <c:pt idx="124">
                  <c:v>32.502299999999998</c:v>
                </c:pt>
                <c:pt idx="125">
                  <c:v>31.841699999999999</c:v>
                </c:pt>
                <c:pt idx="126">
                  <c:v>31.931900000000002</c:v>
                </c:pt>
                <c:pt idx="127">
                  <c:v>32.248900000000006</c:v>
                </c:pt>
                <c:pt idx="128">
                  <c:v>32.0276</c:v>
                </c:pt>
                <c:pt idx="129">
                  <c:v>32.315800000000003</c:v>
                </c:pt>
                <c:pt idx="130">
                  <c:v>31.990200000000002</c:v>
                </c:pt>
                <c:pt idx="131">
                  <c:v>32.363300000000002</c:v>
                </c:pt>
                <c:pt idx="132">
                  <c:v>31.832599999999999</c:v>
                </c:pt>
                <c:pt idx="133">
                  <c:v>31.213400000000004</c:v>
                </c:pt>
                <c:pt idx="134">
                  <c:v>32.348599999999998</c:v>
                </c:pt>
                <c:pt idx="135">
                  <c:v>32.217100000000002</c:v>
                </c:pt>
                <c:pt idx="136">
                  <c:v>31.650600000000001</c:v>
                </c:pt>
                <c:pt idx="137">
                  <c:v>31.256499999999999</c:v>
                </c:pt>
                <c:pt idx="138">
                  <c:v>32.329299999999996</c:v>
                </c:pt>
                <c:pt idx="139">
                  <c:v>32.314799999999998</c:v>
                </c:pt>
                <c:pt idx="140">
                  <c:v>32.221299999999999</c:v>
                </c:pt>
                <c:pt idx="141">
                  <c:v>31.895600000000002</c:v>
                </c:pt>
                <c:pt idx="142">
                  <c:v>32.2821</c:v>
                </c:pt>
                <c:pt idx="143">
                  <c:v>31.6828</c:v>
                </c:pt>
                <c:pt idx="144">
                  <c:v>31.894299999999998</c:v>
                </c:pt>
                <c:pt idx="145">
                  <c:v>32.350699999999996</c:v>
                </c:pt>
                <c:pt idx="146">
                  <c:v>32.457599999999999</c:v>
                </c:pt>
                <c:pt idx="147">
                  <c:v>32.582999999999998</c:v>
                </c:pt>
                <c:pt idx="148">
                  <c:v>32.9726</c:v>
                </c:pt>
                <c:pt idx="149">
                  <c:v>32.290199999999999</c:v>
                </c:pt>
                <c:pt idx="150">
                  <c:v>31.9405</c:v>
                </c:pt>
                <c:pt idx="151">
                  <c:v>31.485200000000003</c:v>
                </c:pt>
                <c:pt idx="152">
                  <c:v>31.824100000000001</c:v>
                </c:pt>
                <c:pt idx="153">
                  <c:v>31.732700000000001</c:v>
                </c:pt>
                <c:pt idx="154">
                  <c:v>31.345299999999998</c:v>
                </c:pt>
                <c:pt idx="155">
                  <c:v>31.2318</c:v>
                </c:pt>
                <c:pt idx="156">
                  <c:v>31.126900000000003</c:v>
                </c:pt>
                <c:pt idx="157">
                  <c:v>31.2378</c:v>
                </c:pt>
                <c:pt idx="158">
                  <c:v>31.450199999999999</c:v>
                </c:pt>
                <c:pt idx="159">
                  <c:v>31.611299999999996</c:v>
                </c:pt>
                <c:pt idx="160">
                  <c:v>31.420500000000001</c:v>
                </c:pt>
                <c:pt idx="161">
                  <c:v>31.335000000000001</c:v>
                </c:pt>
                <c:pt idx="162">
                  <c:v>31.252600000000001</c:v>
                </c:pt>
                <c:pt idx="163">
                  <c:v>31.367699999999999</c:v>
                </c:pt>
                <c:pt idx="164">
                  <c:v>31.034800000000001</c:v>
                </c:pt>
                <c:pt idx="165">
                  <c:v>31.1128</c:v>
                </c:pt>
                <c:pt idx="166">
                  <c:v>31.5745</c:v>
                </c:pt>
                <c:pt idx="167">
                  <c:v>30.661999999999999</c:v>
                </c:pt>
                <c:pt idx="168">
                  <c:v>31.021900000000002</c:v>
                </c:pt>
                <c:pt idx="169">
                  <c:v>30.997799999999998</c:v>
                </c:pt>
                <c:pt idx="170">
                  <c:v>31.135099999999998</c:v>
                </c:pt>
                <c:pt idx="171">
                  <c:v>31.076799999999999</c:v>
                </c:pt>
                <c:pt idx="172">
                  <c:v>31.083699999999997</c:v>
                </c:pt>
                <c:pt idx="173">
                  <c:v>31.455699999999997</c:v>
                </c:pt>
                <c:pt idx="174">
                  <c:v>31.361299999999996</c:v>
                </c:pt>
                <c:pt idx="175">
                  <c:v>30.857400000000002</c:v>
                </c:pt>
                <c:pt idx="176">
                  <c:v>30.836599999999997</c:v>
                </c:pt>
                <c:pt idx="177">
                  <c:v>31.717699999999997</c:v>
                </c:pt>
                <c:pt idx="178">
                  <c:v>30.6266</c:v>
                </c:pt>
                <c:pt idx="179">
                  <c:v>30.773299999999999</c:v>
                </c:pt>
                <c:pt idx="180">
                  <c:v>31.148300000000003</c:v>
                </c:pt>
                <c:pt idx="181">
                  <c:v>30.861899999999999</c:v>
                </c:pt>
                <c:pt idx="182">
                  <c:v>30.873699999999999</c:v>
                </c:pt>
                <c:pt idx="183">
                  <c:v>30.350999999999999</c:v>
                </c:pt>
                <c:pt idx="184">
                  <c:v>30.491099999999999</c:v>
                </c:pt>
                <c:pt idx="185">
                  <c:v>30.785299999999999</c:v>
                </c:pt>
                <c:pt idx="186">
                  <c:v>30.868499999999997</c:v>
                </c:pt>
                <c:pt idx="187">
                  <c:v>31.151200000000003</c:v>
                </c:pt>
                <c:pt idx="188">
                  <c:v>30.567100000000003</c:v>
                </c:pt>
                <c:pt idx="189">
                  <c:v>30.8386</c:v>
                </c:pt>
                <c:pt idx="190">
                  <c:v>30.766199999999998</c:v>
                </c:pt>
                <c:pt idx="191">
                  <c:v>30.800899999999999</c:v>
                </c:pt>
                <c:pt idx="192">
                  <c:v>30.648099999999999</c:v>
                </c:pt>
                <c:pt idx="193">
                  <c:v>30.782500000000002</c:v>
                </c:pt>
                <c:pt idx="194">
                  <c:v>30.966500000000003</c:v>
                </c:pt>
                <c:pt idx="195">
                  <c:v>30.924800000000001</c:v>
                </c:pt>
                <c:pt idx="196">
                  <c:v>30.796499999999998</c:v>
                </c:pt>
                <c:pt idx="197">
                  <c:v>30.551600000000001</c:v>
                </c:pt>
                <c:pt idx="198">
                  <c:v>30.254900000000003</c:v>
                </c:pt>
                <c:pt idx="199">
                  <c:v>30.420100000000001</c:v>
                </c:pt>
                <c:pt idx="200">
                  <c:v>30.746200000000002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36.227893526602834</c:v>
                </c:pt>
                <c:pt idx="1">
                  <c:v>36.263912345355699</c:v>
                </c:pt>
                <c:pt idx="2">
                  <c:v>36.299483624384266</c:v>
                </c:pt>
                <c:pt idx="3">
                  <c:v>36.334538167877525</c:v>
                </c:pt>
                <c:pt idx="4">
                  <c:v>36.368999275971746</c:v>
                </c:pt>
                <c:pt idx="5">
                  <c:v>36.402782330889117</c:v>
                </c:pt>
                <c:pt idx="6">
                  <c:v>36.435794473691502</c:v>
                </c:pt>
                <c:pt idx="7">
                  <c:v>36.467934429504005</c:v>
                </c:pt>
                <c:pt idx="8">
                  <c:v>36.499092567633383</c:v>
                </c:pt>
                <c:pt idx="9">
                  <c:v>36.529151326036285</c:v>
                </c:pt>
                <c:pt idx="10">
                  <c:v>36.557986193722783</c:v>
                </c:pt>
                <c:pt idx="11">
                  <c:v>36.585467538816012</c:v>
                </c:pt>
                <c:pt idx="12">
                  <c:v>36.611463705554797</c:v>
                </c:pt>
                <c:pt idx="13">
                  <c:v>36.635845994369284</c:v>
                </c:pt>
                <c:pt idx="14">
                  <c:v>36.658496400847511</c:v>
                </c:pt>
                <c:pt idx="15">
                  <c:v>36.679319337541813</c:v>
                </c:pt>
                <c:pt idx="16">
                  <c:v>36.69825900969218</c:v>
                </c:pt>
                <c:pt idx="17">
                  <c:v>36.715324666680672</c:v>
                </c:pt>
                <c:pt idx="18">
                  <c:v>36.730626595066006</c:v>
                </c:pt>
                <c:pt idx="19">
                  <c:v>36.7444264220631</c:v>
                </c:pt>
                <c:pt idx="20">
                  <c:v>36.757205991369929</c:v>
                </c:pt>
                <c:pt idx="21">
                  <c:v>36.76975964178321</c:v>
                </c:pt>
                <c:pt idx="22">
                  <c:v>36.783314994077003</c:v>
                </c:pt>
                <c:pt idx="23">
                  <c:v>36.799687106013465</c:v>
                </c:pt>
                <c:pt idx="24">
                  <c:v>36.821469809765084</c:v>
                </c:pt>
                <c:pt idx="25">
                  <c:v>36.852265888985123</c:v>
                </c:pt>
                <c:pt idx="26">
                  <c:v>36.896954179168304</c:v>
                </c:pt>
                <c:pt idx="27">
                  <c:v>36.961986445332059</c:v>
                </c:pt>
                <c:pt idx="28">
                  <c:v>37.055699910573409</c:v>
                </c:pt>
                <c:pt idx="29">
                  <c:v>37.188622720034076</c:v>
                </c:pt>
                <c:pt idx="30">
                  <c:v>37.373739900294765</c:v>
                </c:pt>
                <c:pt idx="31">
                  <c:v>37.626677393496252</c:v>
                </c:pt>
                <c:pt idx="32">
                  <c:v>37.965752827014278</c:v>
                </c:pt>
                <c:pt idx="33">
                  <c:v>38.411835544979418</c:v>
                </c:pt>
                <c:pt idx="34">
                  <c:v>38.987957074332272</c:v>
                </c:pt>
                <c:pt idx="35">
                  <c:v>39.718618665224696</c:v>
                </c:pt>
                <c:pt idx="36">
                  <c:v>40.628756583759092</c:v>
                </c:pt>
                <c:pt idx="37">
                  <c:v>41.742349501760273</c:v>
                </c:pt>
                <c:pt idx="38">
                  <c:v>43.080685567239883</c:v>
                </c:pt>
                <c:pt idx="39">
                  <c:v>44.660348012028884</c:v>
                </c:pt>
                <c:pt idx="40">
                  <c:v>46.491024148880726</c:v>
                </c:pt>
                <c:pt idx="41">
                  <c:v>48.57328768505274</c:v>
                </c:pt>
                <c:pt idx="42">
                  <c:v>50.896537381114385</c:v>
                </c:pt>
                <c:pt idx="43">
                  <c:v>53.437265017361405</c:v>
                </c:pt>
                <c:pt idx="44">
                  <c:v>56.157670175323545</c:v>
                </c:pt>
                <c:pt idx="45">
                  <c:v>59.004052704147142</c:v>
                </c:pt>
                <c:pt idx="46">
                  <c:v>61.902856988133905</c:v>
                </c:pt>
                <c:pt idx="47">
                  <c:v>64.749440318931036</c:v>
                </c:pt>
                <c:pt idx="48">
                  <c:v>67.382589509592748</c:v>
                </c:pt>
                <c:pt idx="49">
                  <c:v>69.543466384317796</c:v>
                </c:pt>
                <c:pt idx="50">
                  <c:v>70.840004096800968</c:v>
                </c:pt>
                <c:pt idx="51">
                  <c:v>70.771342677741785</c:v>
                </c:pt>
                <c:pt idx="52">
                  <c:v>68.873223514793011</c:v>
                </c:pt>
                <c:pt idx="53">
                  <c:v>64.974690582658283</c:v>
                </c:pt>
                <c:pt idx="54">
                  <c:v>59.426736742061152</c:v>
                </c:pt>
                <c:pt idx="55">
                  <c:v>53.101996558167073</c:v>
                </c:pt>
                <c:pt idx="56">
                  <c:v>47.091306849064786</c:v>
                </c:pt>
                <c:pt idx="57">
                  <c:v>42.265240456713165</c:v>
                </c:pt>
                <c:pt idx="58">
                  <c:v>38.987352153907125</c:v>
                </c:pt>
                <c:pt idx="59">
                  <c:v>37.131724375406435</c:v>
                </c:pt>
                <c:pt idx="60">
                  <c:v>36.31616368473388</c:v>
                </c:pt>
                <c:pt idx="61">
                  <c:v>36.14922783115798</c:v>
                </c:pt>
                <c:pt idx="62">
                  <c:v>36.360648149295272</c:v>
                </c:pt>
                <c:pt idx="63">
                  <c:v>36.813410403727374</c:v>
                </c:pt>
                <c:pt idx="64">
                  <c:v>37.460315845199318</c:v>
                </c:pt>
                <c:pt idx="65">
                  <c:v>38.297804217693674</c:v>
                </c:pt>
                <c:pt idx="66">
                  <c:v>39.336187387291588</c:v>
                </c:pt>
                <c:pt idx="67">
                  <c:v>40.584374894306919</c:v>
                </c:pt>
                <c:pt idx="68">
                  <c:v>42.042379210412562</c:v>
                </c:pt>
                <c:pt idx="69">
                  <c:v>43.697159841717152</c:v>
                </c:pt>
                <c:pt idx="70">
                  <c:v>45.520101248733958</c:v>
                </c:pt>
                <c:pt idx="71">
                  <c:v>47.465830779425531</c:v>
                </c:pt>
                <c:pt idx="72">
                  <c:v>49.47220807934228</c:v>
                </c:pt>
                <c:pt idx="73">
                  <c:v>51.458791022744919</c:v>
                </c:pt>
                <c:pt idx="74">
                  <c:v>53.309445902874884</c:v>
                </c:pt>
                <c:pt idx="75">
                  <c:v>54.800153703036713</c:v>
                </c:pt>
                <c:pt idx="76">
                  <c:v>55.451077379521486</c:v>
                </c:pt>
                <c:pt idx="77">
                  <c:v>54.480390974888081</c:v>
                </c:pt>
                <c:pt idx="78">
                  <c:v>51.263655314952857</c:v>
                </c:pt>
                <c:pt idx="79">
                  <c:v>46.209083998262273</c:v>
                </c:pt>
                <c:pt idx="80">
                  <c:v>40.919408290318046</c:v>
                </c:pt>
                <c:pt idx="81">
                  <c:v>37.010927280664426</c:v>
                </c:pt>
                <c:pt idx="82">
                  <c:v>34.931263878481388</c:v>
                </c:pt>
                <c:pt idx="83">
                  <c:v>34.117518952704437</c:v>
                </c:pt>
                <c:pt idx="84">
                  <c:v>33.865896052745654</c:v>
                </c:pt>
                <c:pt idx="85">
                  <c:v>33.784224402248675</c:v>
                </c:pt>
                <c:pt idx="86">
                  <c:v>33.738558912465329</c:v>
                </c:pt>
                <c:pt idx="87">
                  <c:v>33.698463346965248</c:v>
                </c:pt>
                <c:pt idx="88">
                  <c:v>33.659167350085546</c:v>
                </c:pt>
                <c:pt idx="89">
                  <c:v>33.620134959020902</c:v>
                </c:pt>
                <c:pt idx="90">
                  <c:v>33.581310997670982</c:v>
                </c:pt>
                <c:pt idx="91">
                  <c:v>33.54267932629498</c:v>
                </c:pt>
                <c:pt idx="92">
                  <c:v>33.504226998987704</c:v>
                </c:pt>
                <c:pt idx="93">
                  <c:v>33.46594238117342</c:v>
                </c:pt>
                <c:pt idx="94">
                  <c:v>33.427815587551535</c:v>
                </c:pt>
                <c:pt idx="95">
                  <c:v>33.389839936225158</c:v>
                </c:pt>
                <c:pt idx="96">
                  <c:v>33.352015668922341</c:v>
                </c:pt>
                <c:pt idx="97">
                  <c:v>33.314358780047939</c:v>
                </c:pt>
                <c:pt idx="98">
                  <c:v>33.276920562260571</c:v>
                </c:pt>
                <c:pt idx="99">
                  <c:v>33.239827922809297</c:v>
                </c:pt>
                <c:pt idx="100">
                  <c:v>33.203360576324066</c:v>
                </c:pt>
                <c:pt idx="101">
                  <c:v>33.168087392894051</c:v>
                </c:pt>
                <c:pt idx="102">
                  <c:v>33.135086427808574</c:v>
                </c:pt>
                <c:pt idx="103">
                  <c:v>33.106264090509619</c:v>
                </c:pt>
                <c:pt idx="104">
                  <c:v>33.084758636211831</c:v>
                </c:pt>
                <c:pt idx="105">
                  <c:v>33.075353027348328</c:v>
                </c:pt>
                <c:pt idx="106">
                  <c:v>33.084731182390954</c:v>
                </c:pt>
                <c:pt idx="107">
                  <c:v>33.121302421626297</c:v>
                </c:pt>
                <c:pt idx="108">
                  <c:v>33.194221095174825</c:v>
                </c:pt>
                <c:pt idx="109">
                  <c:v>33.311195801711413</c:v>
                </c:pt>
                <c:pt idx="110">
                  <c:v>33.474825690501383</c:v>
                </c:pt>
                <c:pt idx="111">
                  <c:v>33.677731966472891</c:v>
                </c:pt>
                <c:pt idx="112">
                  <c:v>33.897900601785345</c:v>
                </c:pt>
                <c:pt idx="113">
                  <c:v>34.097227482281376</c:v>
                </c:pt>
                <c:pt idx="114">
                  <c:v>34.227021515230817</c:v>
                </c:pt>
                <c:pt idx="115">
                  <c:v>34.242127050429602</c:v>
                </c:pt>
                <c:pt idx="116">
                  <c:v>34.119681978276205</c:v>
                </c:pt>
                <c:pt idx="117">
                  <c:v>33.872625275042601</c:v>
                </c:pt>
                <c:pt idx="118">
                  <c:v>33.548055090049616</c:v>
                </c:pt>
                <c:pt idx="119">
                  <c:v>33.20910101414669</c:v>
                </c:pt>
                <c:pt idx="120">
                  <c:v>32.91031972381704</c:v>
                </c:pt>
                <c:pt idx="121">
                  <c:v>32.68077671435681</c:v>
                </c:pt>
                <c:pt idx="122">
                  <c:v>32.522284193598423</c:v>
                </c:pt>
                <c:pt idx="123">
                  <c:v>32.419388209847433</c:v>
                </c:pt>
                <c:pt idx="124">
                  <c:v>32.351993612605789</c:v>
                </c:pt>
                <c:pt idx="125">
                  <c:v>32.30365874206052</c:v>
                </c:pt>
                <c:pt idx="126">
                  <c:v>32.26409600075965</c:v>
                </c:pt>
                <c:pt idx="127">
                  <c:v>32.228080507459893</c:v>
                </c:pt>
                <c:pt idx="128">
                  <c:v>32.193402839159333</c:v>
                </c:pt>
                <c:pt idx="129">
                  <c:v>32.159278095364257</c:v>
                </c:pt>
                <c:pt idx="130">
                  <c:v>32.125475806314661</c:v>
                </c:pt>
                <c:pt idx="131">
                  <c:v>32.091948726047228</c:v>
                </c:pt>
                <c:pt idx="132">
                  <c:v>32.058709350096244</c:v>
                </c:pt>
                <c:pt idx="133">
                  <c:v>32.025815439928905</c:v>
                </c:pt>
                <c:pt idx="134">
                  <c:v>31.993429476318461</c:v>
                </c:pt>
                <c:pt idx="135">
                  <c:v>31.961991322785817</c:v>
                </c:pt>
                <c:pt idx="136">
                  <c:v>31.932598454274597</c:v>
                </c:pt>
                <c:pt idx="137">
                  <c:v>31.90769714936393</c:v>
                </c:pt>
                <c:pt idx="138">
                  <c:v>31.892058095859795</c:v>
                </c:pt>
                <c:pt idx="139">
                  <c:v>31.893619953783613</c:v>
                </c:pt>
                <c:pt idx="140">
                  <c:v>31.923158328002032</c:v>
                </c:pt>
                <c:pt idx="141">
                  <c:v>31.991321001018363</c:v>
                </c:pt>
                <c:pt idx="142">
                  <c:v>32.102281841336001</c:v>
                </c:pt>
                <c:pt idx="143">
                  <c:v>32.245782134180345</c:v>
                </c:pt>
                <c:pt idx="144">
                  <c:v>32.39265542190747</c:v>
                </c:pt>
                <c:pt idx="145">
                  <c:v>32.499837484308806</c:v>
                </c:pt>
                <c:pt idx="146">
                  <c:v>32.526269138274415</c:v>
                </c:pt>
                <c:pt idx="147">
                  <c:v>32.452529266605531</c:v>
                </c:pt>
                <c:pt idx="148">
                  <c:v>32.291675907831319</c:v>
                </c:pt>
                <c:pt idx="149">
                  <c:v>32.08317936958484</c:v>
                </c:pt>
                <c:pt idx="150">
                  <c:v>31.873728104887203</c:v>
                </c:pt>
                <c:pt idx="151">
                  <c:v>31.697685633293553</c:v>
                </c:pt>
                <c:pt idx="152">
                  <c:v>31.568276989288496</c:v>
                </c:pt>
                <c:pt idx="153">
                  <c:v>31.481088180981992</c:v>
                </c:pt>
                <c:pt idx="154">
                  <c:v>31.423523165834883</c:v>
                </c:pt>
                <c:pt idx="155">
                  <c:v>31.382995206609959</c:v>
                </c:pt>
                <c:pt idx="156">
                  <c:v>31.350701618676698</c:v>
                </c:pt>
                <c:pt idx="157">
                  <c:v>31.321792902430424</c:v>
                </c:pt>
                <c:pt idx="158">
                  <c:v>31.29406598303488</c:v>
                </c:pt>
                <c:pt idx="159">
                  <c:v>31.266672342509281</c:v>
                </c:pt>
                <c:pt idx="160">
                  <c:v>31.239325673201577</c:v>
                </c:pt>
                <c:pt idx="161">
                  <c:v>31.21193476775219</c:v>
                </c:pt>
                <c:pt idx="162">
                  <c:v>31.184466720873836</c:v>
                </c:pt>
                <c:pt idx="163">
                  <c:v>31.156904706253517</c:v>
                </c:pt>
                <c:pt idx="164">
                  <c:v>31.12923697311447</c:v>
                </c:pt>
                <c:pt idx="165">
                  <c:v>31.10145435026363</c:v>
                </c:pt>
                <c:pt idx="166">
                  <c:v>31.0735496826054</c:v>
                </c:pt>
                <c:pt idx="167">
                  <c:v>31.045517626963736</c:v>
                </c:pt>
                <c:pt idx="168">
                  <c:v>31.017354495008039</c:v>
                </c:pt>
                <c:pt idx="169">
                  <c:v>30.989058094933572</c:v>
                </c:pt>
                <c:pt idx="170">
                  <c:v>30.960627569493003</c:v>
                </c:pt>
                <c:pt idx="171">
                  <c:v>30.932063234127043</c:v>
                </c:pt>
                <c:pt idx="172">
                  <c:v>30.903366418958772</c:v>
                </c:pt>
                <c:pt idx="173">
                  <c:v>30.87453931766062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36.227893440336295</c:v>
                </c:pt>
                <c:pt idx="1">
                  <c:v>36.263912166680107</c:v>
                </c:pt>
                <c:pt idx="2">
                  <c:v>36.29948325927036</c:v>
                </c:pt>
                <c:pt idx="3">
                  <c:v>36.334537431786032</c:v>
                </c:pt>
                <c:pt idx="4">
                  <c:v>36.368997811855706</c:v>
                </c:pt>
                <c:pt idx="5">
                  <c:v>36.402779457731356</c:v>
                </c:pt>
                <c:pt idx="6">
                  <c:v>36.43578891101604</c:v>
                </c:pt>
                <c:pt idx="7">
                  <c:v>36.467923804031571</c:v>
                </c:pt>
                <c:pt idx="8">
                  <c:v>36.499072543531298</c:v>
                </c:pt>
                <c:pt idx="9">
                  <c:v>36.529114095599766</c:v>
                </c:pt>
                <c:pt idx="10">
                  <c:v>36.557917899576324</c:v>
                </c:pt>
                <c:pt idx="11">
                  <c:v>36.585343941479863</c:v>
                </c:pt>
                <c:pt idx="12">
                  <c:v>36.61124301943665</c:v>
                </c:pt>
                <c:pt idx="13">
                  <c:v>36.635457234707005</c:v>
                </c:pt>
                <c:pt idx="14">
                  <c:v>36.657820741712911</c:v>
                </c:pt>
                <c:pt idx="15">
                  <c:v>36.678160788600195</c:v>
                </c:pt>
                <c:pt idx="16">
                  <c:v>36.696299075936444</c:v>
                </c:pt>
                <c:pt idx="17">
                  <c:v>36.712053454787345</c:v>
                </c:pt>
                <c:pt idx="18">
                  <c:v>36.725239976345755</c:v>
                </c:pt>
                <c:pt idx="19">
                  <c:v>36.735675293353722</c:v>
                </c:pt>
                <c:pt idx="20">
                  <c:v>36.74317939879235</c:v>
                </c:pt>
                <c:pt idx="21">
                  <c:v>36.747578670000941</c:v>
                </c:pt>
                <c:pt idx="22">
                  <c:v>36.748709167106085</c:v>
                </c:pt>
                <c:pt idx="23">
                  <c:v>36.746420114302772</c:v>
                </c:pt>
                <c:pt idx="24">
                  <c:v>36.740577472367335</c:v>
                </c:pt>
                <c:pt idx="25">
                  <c:v>36.731067492313905</c:v>
                </c:pt>
                <c:pt idx="26">
                  <c:v>36.717800125037328</c:v>
                </c:pt>
                <c:pt idx="27">
                  <c:v>36.700712151868295</c:v>
                </c:pt>
                <c:pt idx="28">
                  <c:v>36.67976989781539</c:v>
                </c:pt>
                <c:pt idx="29">
                  <c:v>36.654971394150238</c:v>
                </c:pt>
                <c:pt idx="30">
                  <c:v>36.626347870620997</c:v>
                </c:pt>
                <c:pt idx="31">
                  <c:v>36.593964479945434</c:v>
                </c:pt>
                <c:pt idx="32">
                  <c:v>36.557920187501679</c:v>
                </c:pt>
                <c:pt idx="33">
                  <c:v>36.51834679563256</c:v>
                </c:pt>
                <c:pt idx="34">
                  <c:v>36.475407112309988</c:v>
                </c:pt>
                <c:pt idx="35">
                  <c:v>36.429292315154143</c:v>
                </c:pt>
                <c:pt idx="36">
                  <c:v>36.380218600833956</c:v>
                </c:pt>
                <c:pt idx="37">
                  <c:v>36.32842324367769</c:v>
                </c:pt>
                <c:pt idx="38">
                  <c:v>36.274160213342903</c:v>
                </c:pt>
                <c:pt idx="39">
                  <c:v>36.21769551781891</c:v>
                </c:pt>
                <c:pt idx="40">
                  <c:v>36.159302443970716</c:v>
                </c:pt>
                <c:pt idx="41">
                  <c:v>36.099256863367096</c:v>
                </c:pt>
                <c:pt idx="42">
                  <c:v>36.037832757269321</c:v>
                </c:pt>
                <c:pt idx="43">
                  <c:v>35.975298093129048</c:v>
                </c:pt>
                <c:pt idx="44">
                  <c:v>35.911911157982772</c:v>
                </c:pt>
                <c:pt idx="45">
                  <c:v>35.84791742417741</c:v>
                </c:pt>
                <c:pt idx="46">
                  <c:v>35.783546992298014</c:v>
                </c:pt>
                <c:pt idx="47">
                  <c:v>35.719012627097463</c:v>
                </c:pt>
                <c:pt idx="48">
                  <c:v>35.65450837631581</c:v>
                </c:pt>
                <c:pt idx="49">
                  <c:v>35.590208740671983</c:v>
                </c:pt>
                <c:pt idx="50">
                  <c:v>35.526268346637103</c:v>
                </c:pt>
                <c:pt idx="51">
                  <c:v>35.462822061998189</c:v>
                </c:pt>
                <c:pt idx="52">
                  <c:v>35.399985487444255</c:v>
                </c:pt>
                <c:pt idx="53">
                  <c:v>35.337855754914685</c:v>
                </c:pt>
                <c:pt idx="54">
                  <c:v>35.276512564525888</c:v>
                </c:pt>
                <c:pt idx="55">
                  <c:v>35.216019395740176</c:v>
                </c:pt>
                <c:pt idx="56">
                  <c:v>35.156424834264882</c:v>
                </c:pt>
                <c:pt idx="57">
                  <c:v>35.097763963237796</c:v>
                </c:pt>
                <c:pt idx="58">
                  <c:v>35.040059774931976</c:v>
                </c:pt>
                <c:pt idx="59">
                  <c:v>34.983324566985758</c:v>
                </c:pt>
                <c:pt idx="60">
                  <c:v>34.927561294639503</c:v>
                </c:pt>
                <c:pt idx="61">
                  <c:v>34.872764857366256</c:v>
                </c:pt>
                <c:pt idx="62">
                  <c:v>34.818923304443864</c:v>
                </c:pt>
                <c:pt idx="63">
                  <c:v>34.766018949345444</c:v>
                </c:pt>
                <c:pt idx="64">
                  <c:v>34.714029387300307</c:v>
                </c:pt>
                <c:pt idx="65">
                  <c:v>34.662928414025636</c:v>
                </c:pt>
                <c:pt idx="66">
                  <c:v>34.612686846510904</c:v>
                </c:pt>
                <c:pt idx="67">
                  <c:v>34.563273248932113</c:v>
                </c:pt>
                <c:pt idx="68">
                  <c:v>34.514654568370645</c:v>
                </c:pt>
                <c:pt idx="69">
                  <c:v>34.466796686104828</c:v>
                </c:pt>
                <c:pt idx="70">
                  <c:v>34.419664890919847</c:v>
                </c:pt>
                <c:pt idx="71">
                  <c:v>34.373224281224431</c:v>
                </c:pt>
                <c:pt idx="72">
                  <c:v>34.327440102845067</c:v>
                </c:pt>
                <c:pt idx="73">
                  <c:v>34.282278029253128</c:v>
                </c:pt>
                <c:pt idx="74">
                  <c:v>34.237704390721106</c:v>
                </c:pt>
                <c:pt idx="75">
                  <c:v>34.19368635854515</c:v>
                </c:pt>
                <c:pt idx="76">
                  <c:v>34.150192090048868</c:v>
                </c:pt>
                <c:pt idx="77">
                  <c:v>34.107190839625474</c:v>
                </c:pt>
                <c:pt idx="78">
                  <c:v>34.064653040603787</c:v>
                </c:pt>
                <c:pt idx="79">
                  <c:v>34.022550362255465</c:v>
                </c:pt>
                <c:pt idx="80">
                  <c:v>33.98085574580665</c:v>
                </c:pt>
                <c:pt idx="81">
                  <c:v>33.939543422886715</c:v>
                </c:pt>
                <c:pt idx="82">
                  <c:v>33.898588919444016</c:v>
                </c:pt>
                <c:pt idx="83">
                  <c:v>33.857969047787172</c:v>
                </c:pt>
                <c:pt idx="84">
                  <c:v>33.817661889072056</c:v>
                </c:pt>
                <c:pt idx="85">
                  <c:v>33.777646768248559</c:v>
                </c:pt>
                <c:pt idx="86">
                  <c:v>33.737904223207195</c:v>
                </c:pt>
                <c:pt idx="87">
                  <c:v>33.698415969622182</c:v>
                </c:pt>
                <c:pt idx="88">
                  <c:v>33.659164862772585</c:v>
                </c:pt>
                <c:pt idx="89">
                  <c:v>33.620134857434358</c:v>
                </c:pt>
                <c:pt idx="90">
                  <c:v>33.581310966771873</c:v>
                </c:pt>
                <c:pt idx="91">
                  <c:v>33.542679221015106</c:v>
                </c:pt>
                <c:pt idx="92">
                  <c:v>33.504226626585336</c:v>
                </c:pt>
                <c:pt idx="93">
                  <c:v>33.465941126227982</c:v>
                </c:pt>
                <c:pt idx="94">
                  <c:v>33.427811560620434</c:v>
                </c:pt>
                <c:pt idx="95">
                  <c:v>33.389827631847368</c:v>
                </c:pt>
                <c:pt idx="96">
                  <c:v>33.351979869071613</c:v>
                </c:pt>
                <c:pt idx="97">
                  <c:v>33.314259596674589</c:v>
                </c:pt>
                <c:pt idx="98">
                  <c:v>33.276658905094777</c:v>
                </c:pt>
                <c:pt idx="99">
                  <c:v>33.239170624554454</c:v>
                </c:pt>
                <c:pt idx="100">
                  <c:v>33.201788301832153</c:v>
                </c:pt>
                <c:pt idx="101">
                  <c:v>33.164506180210267</c:v>
                </c:pt>
                <c:pt idx="102">
                  <c:v>33.127319182701328</c:v>
                </c:pt>
                <c:pt idx="103">
                  <c:v>33.090222898633407</c:v>
                </c:pt>
                <c:pt idx="104">
                  <c:v>33.053213573651412</c:v>
                </c:pt>
                <c:pt idx="105">
                  <c:v>33.016288103166531</c:v>
                </c:pt>
                <c:pt idx="106">
                  <c:v>32.979444029259113</c:v>
                </c:pt>
                <c:pt idx="107">
                  <c:v>32.942679541008935</c:v>
                </c:pt>
                <c:pt idx="108">
                  <c:v>32.905993478189885</c:v>
                </c:pt>
                <c:pt idx="109">
                  <c:v>32.869385338221299</c:v>
                </c:pt>
                <c:pt idx="110">
                  <c:v>32.832855286214205</c:v>
                </c:pt>
                <c:pt idx="111">
                  <c:v>32.796404167885576</c:v>
                </c:pt>
                <c:pt idx="112">
                  <c:v>32.760033525034387</c:v>
                </c:pt>
                <c:pt idx="113">
                  <c:v>32.72374561317995</c:v>
                </c:pt>
                <c:pt idx="114">
                  <c:v>32.687543420851284</c:v>
                </c:pt>
                <c:pt idx="115">
                  <c:v>32.651430689887228</c:v>
                </c:pt>
                <c:pt idx="116">
                  <c:v>32.615411935956985</c:v>
                </c:pt>
                <c:pt idx="117">
                  <c:v>32.579492468341968</c:v>
                </c:pt>
                <c:pt idx="118">
                  <c:v>32.543678407830583</c:v>
                </c:pt>
                <c:pt idx="119">
                  <c:v>32.507976701371454</c:v>
                </c:pt>
                <c:pt idx="120">
                  <c:v>32.472395131910751</c:v>
                </c:pt>
                <c:pt idx="121">
                  <c:v>32.436942321611781</c:v>
                </c:pt>
                <c:pt idx="122">
                  <c:v>32.401627726428892</c:v>
                </c:pt>
                <c:pt idx="123">
                  <c:v>32.366461619794904</c:v>
                </c:pt>
                <c:pt idx="124">
                  <c:v>32.331455062997776</c:v>
                </c:pt>
                <c:pt idx="125">
                  <c:v>32.296619859687048</c:v>
                </c:pt>
                <c:pt idx="126">
                  <c:v>32.26196849188802</c:v>
                </c:pt>
                <c:pt idx="127">
                  <c:v>32.227514034938174</c:v>
                </c:pt>
                <c:pt idx="128">
                  <c:v>32.193270048925186</c:v>
                </c:pt>
                <c:pt idx="129">
                  <c:v>32.15925044453062</c:v>
                </c:pt>
                <c:pt idx="130">
                  <c:v>32.125469321695164</c:v>
                </c:pt>
                <c:pt idx="131">
                  <c:v>32.091940780246283</c:v>
                </c:pt>
                <c:pt idx="132">
                  <c:v>32.058678702581716</c:v>
                </c:pt>
                <c:pt idx="133">
                  <c:v>32.025696509684842</c:v>
                </c:pt>
                <c:pt idx="134">
                  <c:v>31.993006893145797</c:v>
                </c:pt>
                <c:pt idx="135">
                  <c:v>31.960621527435308</c:v>
                </c:pt>
                <c:pt idx="136">
                  <c:v>31.928550768363472</c:v>
                </c:pt>
                <c:pt idx="137">
                  <c:v>31.896803345360535</c:v>
                </c:pt>
                <c:pt idx="138">
                  <c:v>31.865386056823468</c:v>
                </c:pt>
                <c:pt idx="139">
                  <c:v>31.834303479142388</c:v>
                </c:pt>
                <c:pt idx="140">
                  <c:v>31.803557701005502</c:v>
                </c:pt>
                <c:pt idx="141">
                  <c:v>31.77314809503293</c:v>
                </c:pt>
                <c:pt idx="142">
                  <c:v>31.743071138581541</c:v>
                </c:pt>
                <c:pt idx="143">
                  <c:v>31.713320294604866</c:v>
                </c:pt>
                <c:pt idx="144">
                  <c:v>31.683885961709635</c:v>
                </c:pt>
                <c:pt idx="145">
                  <c:v>31.654755500057824</c:v>
                </c:pt>
                <c:pt idx="146">
                  <c:v>31.625913336629104</c:v>
                </c:pt>
                <c:pt idx="147">
                  <c:v>31.597341149766144</c:v>
                </c:pt>
                <c:pt idx="148">
                  <c:v>31.569018129116035</c:v>
                </c:pt>
                <c:pt idx="149">
                  <c:v>31.54092130333753</c:v>
                </c:pt>
                <c:pt idx="150">
                  <c:v>31.513025924555762</c:v>
                </c:pt>
                <c:pt idx="151">
                  <c:v>31.485305895782012</c:v>
                </c:pt>
                <c:pt idx="152">
                  <c:v>31.457734225591174</c:v>
                </c:pt>
                <c:pt idx="153">
                  <c:v>31.430283493401312</c:v>
                </c:pt>
                <c:pt idx="154">
                  <c:v>31.402926308773612</c:v>
                </c:pt>
                <c:pt idx="155">
                  <c:v>31.375635749199926</c:v>
                </c:pt>
                <c:pt idx="156">
                  <c:v>31.348385762736278</c:v>
                </c:pt>
                <c:pt idx="157">
                  <c:v>31.321151524377722</c:v>
                </c:pt>
                <c:pt idx="158">
                  <c:v>31.293909738017689</c:v>
                </c:pt>
                <c:pt idx="159">
                  <c:v>31.266638878947468</c:v>
                </c:pt>
                <c:pt idx="160">
                  <c:v>31.239319374897221</c:v>
                </c:pt>
                <c:pt idx="161">
                  <c:v>31.211933726404975</c:v>
                </c:pt>
                <c:pt idx="162">
                  <c:v>31.184466569676918</c:v>
                </c:pt>
                <c:pt idx="163">
                  <c:v>31.156904686981015</c:v>
                </c:pt>
                <c:pt idx="164">
                  <c:v>31.129236970958374</c:v>
                </c:pt>
                <c:pt idx="165">
                  <c:v>31.101454350051974</c:v>
                </c:pt>
                <c:pt idx="166">
                  <c:v>31.073549682587171</c:v>
                </c:pt>
                <c:pt idx="167">
                  <c:v>31.045517626962358</c:v>
                </c:pt>
                <c:pt idx="168">
                  <c:v>31.017354495007947</c:v>
                </c:pt>
                <c:pt idx="169">
                  <c:v>30.989058094933569</c:v>
                </c:pt>
                <c:pt idx="170">
                  <c:v>30.960627569493003</c:v>
                </c:pt>
                <c:pt idx="171">
                  <c:v>30.932063234127043</c:v>
                </c:pt>
                <c:pt idx="172">
                  <c:v>30.903366418958772</c:v>
                </c:pt>
                <c:pt idx="173">
                  <c:v>30.87453931766062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37.270399999999995</c:v>
                </c:pt>
                <c:pt idx="1">
                  <c:v>36.744199999999999</c:v>
                </c:pt>
                <c:pt idx="2">
                  <c:v>37.093699999999998</c:v>
                </c:pt>
                <c:pt idx="3">
                  <c:v>37.2333</c:v>
                </c:pt>
                <c:pt idx="4">
                  <c:v>36.959199999999996</c:v>
                </c:pt>
                <c:pt idx="5">
                  <c:v>36.959900000000005</c:v>
                </c:pt>
                <c:pt idx="6">
                  <c:v>36.664900000000003</c:v>
                </c:pt>
                <c:pt idx="7">
                  <c:v>36.892099999999999</c:v>
                </c:pt>
                <c:pt idx="8">
                  <c:v>36.758800000000001</c:v>
                </c:pt>
                <c:pt idx="9">
                  <c:v>36.731299999999997</c:v>
                </c:pt>
                <c:pt idx="10">
                  <c:v>36.823899999999995</c:v>
                </c:pt>
                <c:pt idx="11">
                  <c:v>36.630699999999997</c:v>
                </c:pt>
                <c:pt idx="12">
                  <c:v>36.606000000000002</c:v>
                </c:pt>
                <c:pt idx="13">
                  <c:v>37.273000000000003</c:v>
                </c:pt>
                <c:pt idx="14">
                  <c:v>36.947299999999998</c:v>
                </c:pt>
                <c:pt idx="15">
                  <c:v>36.451799999999999</c:v>
                </c:pt>
                <c:pt idx="16">
                  <c:v>36.680600000000005</c:v>
                </c:pt>
                <c:pt idx="17">
                  <c:v>36.885899999999999</c:v>
                </c:pt>
                <c:pt idx="18">
                  <c:v>36.5197</c:v>
                </c:pt>
                <c:pt idx="19">
                  <c:v>36.534100000000002</c:v>
                </c:pt>
                <c:pt idx="20">
                  <c:v>36.978100000000005</c:v>
                </c:pt>
                <c:pt idx="21">
                  <c:v>37.051200000000001</c:v>
                </c:pt>
                <c:pt idx="22">
                  <c:v>37.239600000000003</c:v>
                </c:pt>
                <c:pt idx="23">
                  <c:v>37.072200000000002</c:v>
                </c:pt>
                <c:pt idx="24">
                  <c:v>37.421500000000002</c:v>
                </c:pt>
                <c:pt idx="25">
                  <c:v>36.9133</c:v>
                </c:pt>
                <c:pt idx="26">
                  <c:v>37.288399999999996</c:v>
                </c:pt>
                <c:pt idx="27">
                  <c:v>37.481299999999997</c:v>
                </c:pt>
                <c:pt idx="28">
                  <c:v>37.184600000000003</c:v>
                </c:pt>
                <c:pt idx="29">
                  <c:v>36.994100000000003</c:v>
                </c:pt>
                <c:pt idx="30">
                  <c:v>37.241800000000005</c:v>
                </c:pt>
                <c:pt idx="31">
                  <c:v>37.368400000000001</c:v>
                </c:pt>
                <c:pt idx="32">
                  <c:v>38.109900000000003</c:v>
                </c:pt>
                <c:pt idx="33">
                  <c:v>37.932000000000002</c:v>
                </c:pt>
                <c:pt idx="34">
                  <c:v>38.029800000000002</c:v>
                </c:pt>
                <c:pt idx="35">
                  <c:v>38.856999999999999</c:v>
                </c:pt>
                <c:pt idx="36">
                  <c:v>39.958100000000002</c:v>
                </c:pt>
                <c:pt idx="37">
                  <c:v>40.939</c:v>
                </c:pt>
                <c:pt idx="38">
                  <c:v>41.457300000000004</c:v>
                </c:pt>
                <c:pt idx="39">
                  <c:v>43.297200000000004</c:v>
                </c:pt>
                <c:pt idx="40">
                  <c:v>45.069600000000001</c:v>
                </c:pt>
                <c:pt idx="41">
                  <c:v>46.316600000000001</c:v>
                </c:pt>
                <c:pt idx="42">
                  <c:v>48.989199999999997</c:v>
                </c:pt>
                <c:pt idx="43">
                  <c:v>52.093999999999994</c:v>
                </c:pt>
                <c:pt idx="44">
                  <c:v>55.249499999999998</c:v>
                </c:pt>
                <c:pt idx="45">
                  <c:v>59.0503</c:v>
                </c:pt>
                <c:pt idx="46">
                  <c:v>61.855199999999996</c:v>
                </c:pt>
                <c:pt idx="47">
                  <c:v>64.777200000000008</c:v>
                </c:pt>
                <c:pt idx="48">
                  <c:v>67.142200000000003</c:v>
                </c:pt>
                <c:pt idx="49">
                  <c:v>68.932400000000001</c:v>
                </c:pt>
                <c:pt idx="50">
                  <c:v>70.048900000000003</c:v>
                </c:pt>
                <c:pt idx="51">
                  <c:v>70.734699999999989</c:v>
                </c:pt>
                <c:pt idx="52">
                  <c:v>69.871200000000002</c:v>
                </c:pt>
                <c:pt idx="53">
                  <c:v>67.205200000000005</c:v>
                </c:pt>
                <c:pt idx="54">
                  <c:v>62.320500000000003</c:v>
                </c:pt>
                <c:pt idx="55">
                  <c:v>54.524999999999999</c:v>
                </c:pt>
                <c:pt idx="56">
                  <c:v>45.925600000000003</c:v>
                </c:pt>
                <c:pt idx="57">
                  <c:v>39.134600000000006</c:v>
                </c:pt>
                <c:pt idx="58">
                  <c:v>37.377500000000005</c:v>
                </c:pt>
                <c:pt idx="59">
                  <c:v>36.344500000000004</c:v>
                </c:pt>
                <c:pt idx="60">
                  <c:v>36.758400000000002</c:v>
                </c:pt>
                <c:pt idx="61">
                  <c:v>36.352899999999998</c:v>
                </c:pt>
                <c:pt idx="62">
                  <c:v>37.056699999999999</c:v>
                </c:pt>
                <c:pt idx="63">
                  <c:v>37.554600000000001</c:v>
                </c:pt>
                <c:pt idx="64">
                  <c:v>38.3643</c:v>
                </c:pt>
                <c:pt idx="65">
                  <c:v>39.631699999999995</c:v>
                </c:pt>
                <c:pt idx="66">
                  <c:v>40.807500000000005</c:v>
                </c:pt>
                <c:pt idx="67">
                  <c:v>42.2194</c:v>
                </c:pt>
                <c:pt idx="68">
                  <c:v>44.207800000000006</c:v>
                </c:pt>
                <c:pt idx="69">
                  <c:v>46.9268</c:v>
                </c:pt>
                <c:pt idx="70">
                  <c:v>48.887799999999999</c:v>
                </c:pt>
                <c:pt idx="71">
                  <c:v>50.897800000000004</c:v>
                </c:pt>
                <c:pt idx="72">
                  <c:v>53.436900000000001</c:v>
                </c:pt>
                <c:pt idx="73">
                  <c:v>55.085300000000004</c:v>
                </c:pt>
                <c:pt idx="74">
                  <c:v>55.894399999999997</c:v>
                </c:pt>
                <c:pt idx="75">
                  <c:v>56.294999999999995</c:v>
                </c:pt>
                <c:pt idx="76">
                  <c:v>55.932499999999997</c:v>
                </c:pt>
                <c:pt idx="77">
                  <c:v>53.321200000000005</c:v>
                </c:pt>
                <c:pt idx="78">
                  <c:v>49.504100000000001</c:v>
                </c:pt>
                <c:pt idx="79">
                  <c:v>44.284600000000005</c:v>
                </c:pt>
                <c:pt idx="80">
                  <c:v>39.4467</c:v>
                </c:pt>
                <c:pt idx="81">
                  <c:v>36.094200000000001</c:v>
                </c:pt>
                <c:pt idx="82">
                  <c:v>34.823999999999998</c:v>
                </c:pt>
                <c:pt idx="83">
                  <c:v>34.657600000000002</c:v>
                </c:pt>
                <c:pt idx="84">
                  <c:v>34.181400000000004</c:v>
                </c:pt>
                <c:pt idx="85">
                  <c:v>34.599600000000002</c:v>
                </c:pt>
                <c:pt idx="86">
                  <c:v>33.615600000000001</c:v>
                </c:pt>
                <c:pt idx="87">
                  <c:v>33.796100000000003</c:v>
                </c:pt>
                <c:pt idx="88">
                  <c:v>33.793800000000005</c:v>
                </c:pt>
                <c:pt idx="89">
                  <c:v>33.767399999999995</c:v>
                </c:pt>
                <c:pt idx="90">
                  <c:v>33.974399999999996</c:v>
                </c:pt>
                <c:pt idx="91">
                  <c:v>33.162700000000001</c:v>
                </c:pt>
                <c:pt idx="92">
                  <c:v>33.717300000000002</c:v>
                </c:pt>
                <c:pt idx="93">
                  <c:v>33.295000000000002</c:v>
                </c:pt>
                <c:pt idx="94">
                  <c:v>33.7562</c:v>
                </c:pt>
                <c:pt idx="95">
                  <c:v>33.445500000000003</c:v>
                </c:pt>
                <c:pt idx="96">
                  <c:v>33.518500000000003</c:v>
                </c:pt>
                <c:pt idx="97">
                  <c:v>33.984999999999999</c:v>
                </c:pt>
                <c:pt idx="98">
                  <c:v>33.6175</c:v>
                </c:pt>
                <c:pt idx="99">
                  <c:v>33.598399999999998</c:v>
                </c:pt>
                <c:pt idx="100">
                  <c:v>33.5182</c:v>
                </c:pt>
                <c:pt idx="101">
                  <c:v>34.072899999999997</c:v>
                </c:pt>
                <c:pt idx="102">
                  <c:v>33.161900000000003</c:v>
                </c:pt>
                <c:pt idx="103">
                  <c:v>33.057199999999995</c:v>
                </c:pt>
                <c:pt idx="104">
                  <c:v>33.683099999999996</c:v>
                </c:pt>
                <c:pt idx="105">
                  <c:v>33.378099999999996</c:v>
                </c:pt>
                <c:pt idx="106">
                  <c:v>33.404699999999998</c:v>
                </c:pt>
                <c:pt idx="107">
                  <c:v>32.901000000000003</c:v>
                </c:pt>
                <c:pt idx="108">
                  <c:v>33.6907</c:v>
                </c:pt>
                <c:pt idx="109">
                  <c:v>33.786000000000001</c:v>
                </c:pt>
                <c:pt idx="110">
                  <c:v>33.923999999999999</c:v>
                </c:pt>
                <c:pt idx="111">
                  <c:v>34.471499999999999</c:v>
                </c:pt>
                <c:pt idx="112">
                  <c:v>34.1922</c:v>
                </c:pt>
                <c:pt idx="113">
                  <c:v>34.819800000000001</c:v>
                </c:pt>
                <c:pt idx="114">
                  <c:v>35.288699999999999</c:v>
                </c:pt>
                <c:pt idx="115">
                  <c:v>34.458299999999994</c:v>
                </c:pt>
                <c:pt idx="116">
                  <c:v>34.709000000000003</c:v>
                </c:pt>
                <c:pt idx="117">
                  <c:v>34.476500000000001</c:v>
                </c:pt>
                <c:pt idx="118">
                  <c:v>33.858899999999998</c:v>
                </c:pt>
                <c:pt idx="119">
                  <c:v>33.302999999999997</c:v>
                </c:pt>
                <c:pt idx="120">
                  <c:v>32.876600000000003</c:v>
                </c:pt>
                <c:pt idx="121">
                  <c:v>32.672899999999998</c:v>
                </c:pt>
                <c:pt idx="122">
                  <c:v>32.342700000000001</c:v>
                </c:pt>
                <c:pt idx="123">
                  <c:v>32.515999999999998</c:v>
                </c:pt>
                <c:pt idx="124">
                  <c:v>32.432100000000005</c:v>
                </c:pt>
                <c:pt idx="125">
                  <c:v>32.619100000000003</c:v>
                </c:pt>
                <c:pt idx="126">
                  <c:v>32.439299999999996</c:v>
                </c:pt>
                <c:pt idx="127">
                  <c:v>32.408099999999997</c:v>
                </c:pt>
                <c:pt idx="128">
                  <c:v>32.9422</c:v>
                </c:pt>
                <c:pt idx="129">
                  <c:v>32.744500000000002</c:v>
                </c:pt>
                <c:pt idx="130">
                  <c:v>32.272800000000004</c:v>
                </c:pt>
                <c:pt idx="131">
                  <c:v>32.740499999999997</c:v>
                </c:pt>
                <c:pt idx="132">
                  <c:v>32.250099999999996</c:v>
                </c:pt>
                <c:pt idx="133">
                  <c:v>33.147799999999997</c:v>
                </c:pt>
                <c:pt idx="134">
                  <c:v>31.860300000000002</c:v>
                </c:pt>
                <c:pt idx="135">
                  <c:v>32.025100000000002</c:v>
                </c:pt>
                <c:pt idx="136">
                  <c:v>32.113100000000003</c:v>
                </c:pt>
                <c:pt idx="137">
                  <c:v>32.096999999999994</c:v>
                </c:pt>
                <c:pt idx="138">
                  <c:v>31.917099999999998</c:v>
                </c:pt>
                <c:pt idx="139">
                  <c:v>31.9057</c:v>
                </c:pt>
                <c:pt idx="140">
                  <c:v>32.369599999999998</c:v>
                </c:pt>
                <c:pt idx="141">
                  <c:v>32.168100000000003</c:v>
                </c:pt>
                <c:pt idx="142">
                  <c:v>32.769599999999997</c:v>
                </c:pt>
                <c:pt idx="143">
                  <c:v>32.773299999999999</c:v>
                </c:pt>
                <c:pt idx="144">
                  <c:v>33.355600000000003</c:v>
                </c:pt>
                <c:pt idx="145">
                  <c:v>32.791399999999996</c:v>
                </c:pt>
                <c:pt idx="146">
                  <c:v>32.832099999999997</c:v>
                </c:pt>
                <c:pt idx="147">
                  <c:v>32.739800000000002</c:v>
                </c:pt>
                <c:pt idx="148">
                  <c:v>32.4559</c:v>
                </c:pt>
                <c:pt idx="149">
                  <c:v>32.032200000000003</c:v>
                </c:pt>
                <c:pt idx="150">
                  <c:v>32.293399999999998</c:v>
                </c:pt>
                <c:pt idx="151">
                  <c:v>31.950099999999999</c:v>
                </c:pt>
                <c:pt idx="152">
                  <c:v>31.565900000000003</c:v>
                </c:pt>
                <c:pt idx="153">
                  <c:v>31.7484</c:v>
                </c:pt>
                <c:pt idx="154">
                  <c:v>31.5944</c:v>
                </c:pt>
                <c:pt idx="155">
                  <c:v>30.731999999999999</c:v>
                </c:pt>
                <c:pt idx="156">
                  <c:v>31.580200000000001</c:v>
                </c:pt>
                <c:pt idx="157">
                  <c:v>31.500299999999999</c:v>
                </c:pt>
                <c:pt idx="158">
                  <c:v>31.455400000000001</c:v>
                </c:pt>
                <c:pt idx="159">
                  <c:v>31.6568</c:v>
                </c:pt>
                <c:pt idx="160">
                  <c:v>31.312000000000001</c:v>
                </c:pt>
                <c:pt idx="161">
                  <c:v>30.9815</c:v>
                </c:pt>
                <c:pt idx="162">
                  <c:v>31.130200000000002</c:v>
                </c:pt>
                <c:pt idx="163">
                  <c:v>31.346699999999998</c:v>
                </c:pt>
                <c:pt idx="164">
                  <c:v>31.008700000000001</c:v>
                </c:pt>
                <c:pt idx="165">
                  <c:v>31.049599999999998</c:v>
                </c:pt>
                <c:pt idx="166">
                  <c:v>31.576300000000003</c:v>
                </c:pt>
                <c:pt idx="167">
                  <c:v>30.875200000000003</c:v>
                </c:pt>
                <c:pt idx="168">
                  <c:v>30.828199999999999</c:v>
                </c:pt>
                <c:pt idx="169">
                  <c:v>31.017800000000001</c:v>
                </c:pt>
                <c:pt idx="170">
                  <c:v>30.222100000000001</c:v>
                </c:pt>
                <c:pt idx="171">
                  <c:v>31.267499999999998</c:v>
                </c:pt>
                <c:pt idx="172">
                  <c:v>30.662600000000001</c:v>
                </c:pt>
                <c:pt idx="173">
                  <c:v>31.280100000000001</c:v>
                </c:pt>
                <c:pt idx="174">
                  <c:v>30.902600000000003</c:v>
                </c:pt>
                <c:pt idx="175">
                  <c:v>30.9695</c:v>
                </c:pt>
                <c:pt idx="176">
                  <c:v>30.806000000000001</c:v>
                </c:pt>
                <c:pt idx="177">
                  <c:v>31.785999999999998</c:v>
                </c:pt>
                <c:pt idx="178">
                  <c:v>30.4772</c:v>
                </c:pt>
                <c:pt idx="179">
                  <c:v>30.4267</c:v>
                </c:pt>
                <c:pt idx="180">
                  <c:v>31.217400000000001</c:v>
                </c:pt>
                <c:pt idx="181">
                  <c:v>31.270199999999999</c:v>
                </c:pt>
                <c:pt idx="182">
                  <c:v>31.199400000000001</c:v>
                </c:pt>
                <c:pt idx="183">
                  <c:v>30.888700000000004</c:v>
                </c:pt>
                <c:pt idx="184">
                  <c:v>30.812200000000001</c:v>
                </c:pt>
                <c:pt idx="185">
                  <c:v>30.9542</c:v>
                </c:pt>
                <c:pt idx="186">
                  <c:v>30.597000000000001</c:v>
                </c:pt>
                <c:pt idx="187">
                  <c:v>30.5915</c:v>
                </c:pt>
                <c:pt idx="188">
                  <c:v>30.613699999999998</c:v>
                </c:pt>
                <c:pt idx="189">
                  <c:v>30.623000000000001</c:v>
                </c:pt>
                <c:pt idx="190">
                  <c:v>30.396899999999999</c:v>
                </c:pt>
                <c:pt idx="191">
                  <c:v>30.399900000000002</c:v>
                </c:pt>
                <c:pt idx="192">
                  <c:v>30.5153</c:v>
                </c:pt>
                <c:pt idx="193">
                  <c:v>30.476700000000001</c:v>
                </c:pt>
                <c:pt idx="194">
                  <c:v>30.198799999999999</c:v>
                </c:pt>
                <c:pt idx="195">
                  <c:v>30.169499999999999</c:v>
                </c:pt>
                <c:pt idx="196">
                  <c:v>30.575000000000003</c:v>
                </c:pt>
                <c:pt idx="197">
                  <c:v>30.427100000000003</c:v>
                </c:pt>
                <c:pt idx="198">
                  <c:v>30.539400000000001</c:v>
                </c:pt>
                <c:pt idx="199">
                  <c:v>30.267399999999999</c:v>
                </c:pt>
                <c:pt idx="200">
                  <c:v>30.760700000000003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36.753213975848269</c:v>
                </c:pt>
                <c:pt idx="1">
                  <c:v>36.767568959175627</c:v>
                </c:pt>
                <c:pt idx="2">
                  <c:v>36.781555074450957</c:v>
                </c:pt>
                <c:pt idx="3">
                  <c:v>36.795121118670941</c:v>
                </c:pt>
                <c:pt idx="4">
                  <c:v>36.808210592488884</c:v>
                </c:pt>
                <c:pt idx="5">
                  <c:v>36.820761407032322</c:v>
                </c:pt>
                <c:pt idx="6">
                  <c:v>36.832705643703413</c:v>
                </c:pt>
                <c:pt idx="7">
                  <c:v>36.843969401016302</c:v>
                </c:pt>
                <c:pt idx="8">
                  <c:v>36.854472779961647</c:v>
                </c:pt>
                <c:pt idx="9">
                  <c:v>36.864130086603836</c:v>
                </c:pt>
                <c:pt idx="10">
                  <c:v>36.872850372812572</c:v>
                </c:pt>
                <c:pt idx="11">
                  <c:v>36.880538500641777</c:v>
                </c:pt>
                <c:pt idx="12">
                  <c:v>36.887097013114555</c:v>
                </c:pt>
                <c:pt idx="13">
                  <c:v>36.892429237498156</c:v>
                </c:pt>
                <c:pt idx="14">
                  <c:v>36.896444253299961</c:v>
                </c:pt>
                <c:pt idx="15">
                  <c:v>36.899064645601122</c:v>
                </c:pt>
                <c:pt idx="16">
                  <c:v>36.900238355256249</c:v>
                </c:pt>
                <c:pt idx="17">
                  <c:v>36.899956448533487</c:v>
                </c:pt>
                <c:pt idx="18">
                  <c:v>36.898279268978229</c:v>
                </c:pt>
                <c:pt idx="19">
                  <c:v>36.895374195405289</c:v>
                </c:pt>
                <c:pt idx="20">
                  <c:v>36.89156907479574</c:v>
                </c:pt>
                <c:pt idx="21">
                  <c:v>36.887426247458762</c:v>
                </c:pt>
                <c:pt idx="22">
                  <c:v>36.883842796496296</c:v>
                </c:pt>
                <c:pt idx="23">
                  <c:v>36.882183026707864</c:v>
                </c:pt>
                <c:pt idx="24">
                  <c:v>36.884448926124193</c:v>
                </c:pt>
                <c:pt idx="25">
                  <c:v>36.893493133926974</c:v>
                </c:pt>
                <c:pt idx="26">
                  <c:v>36.913276336148115</c:v>
                </c:pt>
                <c:pt idx="27">
                  <c:v>36.949166647807566</c:v>
                </c:pt>
                <c:pt idx="28">
                  <c:v>37.008272117100361</c:v>
                </c:pt>
                <c:pt idx="29">
                  <c:v>37.099788897820169</c:v>
                </c:pt>
                <c:pt idx="30">
                  <c:v>37.235337092513312</c:v>
                </c:pt>
                <c:pt idx="31">
                  <c:v>37.429244425162366</c:v>
                </c:pt>
                <c:pt idx="32">
                  <c:v>37.698725950947583</c:v>
                </c:pt>
                <c:pt idx="33">
                  <c:v>38.063897715600419</c:v>
                </c:pt>
                <c:pt idx="34">
                  <c:v>38.54755590648292</c:v>
                </c:pt>
                <c:pt idx="35">
                  <c:v>39.174653167905433</c:v>
                </c:pt>
                <c:pt idx="36">
                  <c:v>39.971412927000088</c:v>
                </c:pt>
                <c:pt idx="37">
                  <c:v>40.96404283145543</c:v>
                </c:pt>
                <c:pt idx="38">
                  <c:v>42.177040716652641</c:v>
                </c:pt>
                <c:pt idx="39">
                  <c:v>43.631130271833882</c:v>
                </c:pt>
                <c:pt idx="40">
                  <c:v>45.340916105731139</c:v>
                </c:pt>
                <c:pt idx="41">
                  <c:v>47.312404356926294</c:v>
                </c:pt>
                <c:pt idx="42">
                  <c:v>49.540588465322649</c:v>
                </c:pt>
                <c:pt idx="43">
                  <c:v>52.007341820523052</c:v>
                </c:pt>
                <c:pt idx="44">
                  <c:v>54.679879346985125</c:v>
                </c:pt>
                <c:pt idx="45">
                  <c:v>57.510022523784734</c:v>
                </c:pt>
                <c:pt idx="46">
                  <c:v>60.434279773316362</c:v>
                </c:pt>
                <c:pt idx="47">
                  <c:v>63.373574576221849</c:v>
                </c:pt>
                <c:pt idx="48">
                  <c:v>66.226732520411829</c:v>
                </c:pt>
                <c:pt idx="49">
                  <c:v>68.839778190660326</c:v>
                </c:pt>
                <c:pt idx="50">
                  <c:v>70.921959168312839</c:v>
                </c:pt>
                <c:pt idx="51">
                  <c:v>71.917169598714139</c:v>
                </c:pt>
                <c:pt idx="52">
                  <c:v>70.98088024797579</c:v>
                </c:pt>
                <c:pt idx="53">
                  <c:v>67.330741092412239</c:v>
                </c:pt>
                <c:pt idx="54">
                  <c:v>60.970180075268772</c:v>
                </c:pt>
                <c:pt idx="55">
                  <c:v>53.150086803553279</c:v>
                </c:pt>
                <c:pt idx="56">
                  <c:v>45.852073793807179</c:v>
                </c:pt>
                <c:pt idx="57">
                  <c:v>40.588542395234875</c:v>
                </c:pt>
                <c:pt idx="58">
                  <c:v>37.669936126692335</c:v>
                </c:pt>
                <c:pt idx="59">
                  <c:v>36.49503737148904</c:v>
                </c:pt>
                <c:pt idx="60">
                  <c:v>36.286563058784139</c:v>
                </c:pt>
                <c:pt idx="61">
                  <c:v>36.534701139729343</c:v>
                </c:pt>
                <c:pt idx="62">
                  <c:v>37.0249876428798</c:v>
                </c:pt>
                <c:pt idx="63">
                  <c:v>37.706035475434405</c:v>
                </c:pt>
                <c:pt idx="64">
                  <c:v>38.584959116873357</c:v>
                </c:pt>
                <c:pt idx="65">
                  <c:v>39.680734572321285</c:v>
                </c:pt>
                <c:pt idx="66">
                  <c:v>41.008198219058173</c:v>
                </c:pt>
                <c:pt idx="67">
                  <c:v>42.571806054703636</c:v>
                </c:pt>
                <c:pt idx="68">
                  <c:v>44.361751696092725</c:v>
                </c:pt>
                <c:pt idx="69">
                  <c:v>46.35099739904679</c:v>
                </c:pt>
                <c:pt idx="70">
                  <c:v>48.492985957327626</c:v>
                </c:pt>
                <c:pt idx="71">
                  <c:v>50.718379058194785</c:v>
                </c:pt>
                <c:pt idx="72">
                  <c:v>52.924182723117511</c:v>
                </c:pt>
                <c:pt idx="73">
                  <c:v>54.941067581185933</c:v>
                </c:pt>
                <c:pt idx="74">
                  <c:v>56.470296305109457</c:v>
                </c:pt>
                <c:pt idx="75">
                  <c:v>57.033044296543522</c:v>
                </c:pt>
                <c:pt idx="76">
                  <c:v>56.059960337170686</c:v>
                </c:pt>
                <c:pt idx="77">
                  <c:v>53.223343639531947</c:v>
                </c:pt>
                <c:pt idx="78">
                  <c:v>48.842955277647079</c:v>
                </c:pt>
                <c:pt idx="79">
                  <c:v>43.929425472709489</c:v>
                </c:pt>
                <c:pt idx="80">
                  <c:v>39.66532034357661</c:v>
                </c:pt>
                <c:pt idx="81">
                  <c:v>36.741192744162213</c:v>
                </c:pt>
                <c:pt idx="82">
                  <c:v>35.138147169624368</c:v>
                </c:pt>
                <c:pt idx="83">
                  <c:v>34.424090305875836</c:v>
                </c:pt>
                <c:pt idx="84">
                  <c:v>34.153249390459749</c:v>
                </c:pt>
                <c:pt idx="85">
                  <c:v>34.051536351568835</c:v>
                </c:pt>
                <c:pt idx="86">
                  <c:v>34.00008938496417</c:v>
                </c:pt>
                <c:pt idx="87">
                  <c:v>33.960474055646202</c:v>
                </c:pt>
                <c:pt idx="88">
                  <c:v>33.923176426670416</c:v>
                </c:pt>
                <c:pt idx="89">
                  <c:v>33.88636105384424</c:v>
                </c:pt>
                <c:pt idx="90">
                  <c:v>33.84974207331841</c:v>
                </c:pt>
                <c:pt idx="91">
                  <c:v>33.813275615169012</c:v>
                </c:pt>
                <c:pt idx="92">
                  <c:v>33.776947905418339</c:v>
                </c:pt>
                <c:pt idx="93">
                  <c:v>33.740748899187622</c:v>
                </c:pt>
                <c:pt idx="94">
                  <c:v>33.704670150769154</c:v>
                </c:pt>
                <c:pt idx="95">
                  <c:v>33.668705924055921</c:v>
                </c:pt>
                <c:pt idx="96">
                  <c:v>33.632856615468029</c:v>
                </c:pt>
                <c:pt idx="97">
                  <c:v>33.597137115789231</c:v>
                </c:pt>
                <c:pt idx="98">
                  <c:v>33.561595784328873</c:v>
                </c:pt>
                <c:pt idx="99">
                  <c:v>33.526354554098127</c:v>
                </c:pt>
                <c:pt idx="100">
                  <c:v>33.491687639211506</c:v>
                </c:pt>
                <c:pt idx="101">
                  <c:v>33.458164149917828</c:v>
                </c:pt>
                <c:pt idx="102">
                  <c:v>33.426884591437116</c:v>
                </c:pt>
                <c:pt idx="103">
                  <c:v>33.399834648228094</c:v>
                </c:pt>
                <c:pt idx="104">
                  <c:v>33.380350084941952</c:v>
                </c:pt>
                <c:pt idx="105">
                  <c:v>33.373622300576535</c:v>
                </c:pt>
                <c:pt idx="106">
                  <c:v>33.38707075729193</c:v>
                </c:pt>
                <c:pt idx="107">
                  <c:v>33.43027752618805</c:v>
                </c:pt>
                <c:pt idx="108">
                  <c:v>33.514052260961847</c:v>
                </c:pt>
                <c:pt idx="109">
                  <c:v>33.648131484144123</c:v>
                </c:pt>
                <c:pt idx="110">
                  <c:v>33.83713136686255</c:v>
                </c:pt>
                <c:pt idx="111">
                  <c:v>34.074904184174684</c:v>
                </c:pt>
                <c:pt idx="112">
                  <c:v>34.338700182965376</c:v>
                </c:pt>
                <c:pt idx="113">
                  <c:v>34.586432228848139</c:v>
                </c:pt>
                <c:pt idx="114">
                  <c:v>34.761617709657074</c:v>
                </c:pt>
                <c:pt idx="115">
                  <c:v>34.808755610741692</c:v>
                </c:pt>
                <c:pt idx="116">
                  <c:v>34.695587558136559</c:v>
                </c:pt>
                <c:pt idx="117">
                  <c:v>34.431070002696181</c:v>
                </c:pt>
                <c:pt idx="118">
                  <c:v>34.066379728600801</c:v>
                </c:pt>
                <c:pt idx="119">
                  <c:v>33.675405843214371</c:v>
                </c:pt>
                <c:pt idx="120">
                  <c:v>33.325287117444482</c:v>
                </c:pt>
                <c:pt idx="121">
                  <c:v>33.054296484883288</c:v>
                </c:pt>
                <c:pt idx="122">
                  <c:v>32.867630953163811</c:v>
                </c:pt>
                <c:pt idx="123">
                  <c:v>32.748344274660909</c:v>
                </c:pt>
                <c:pt idx="124">
                  <c:v>32.672631284297502</c:v>
                </c:pt>
                <c:pt idx="125">
                  <c:v>32.620435132329028</c:v>
                </c:pt>
                <c:pt idx="126">
                  <c:v>32.578987416884758</c:v>
                </c:pt>
                <c:pt idx="127">
                  <c:v>32.54172299470715</c:v>
                </c:pt>
                <c:pt idx="128">
                  <c:v>32.505833796976567</c:v>
                </c:pt>
                <c:pt idx="129">
                  <c:v>32.470303551227737</c:v>
                </c:pt>
                <c:pt idx="130">
                  <c:v>32.434816567616529</c:v>
                </c:pt>
                <c:pt idx="131">
                  <c:v>32.39928741731763</c:v>
                </c:pt>
                <c:pt idx="132">
                  <c:v>32.363699358267908</c:v>
                </c:pt>
                <c:pt idx="133">
                  <c:v>32.328069996948983</c:v>
                </c:pt>
                <c:pt idx="134">
                  <c:v>32.2924834211491</c:v>
                </c:pt>
                <c:pt idx="135">
                  <c:v>32.25720948100993</c:v>
                </c:pt>
                <c:pt idx="136">
                  <c:v>32.222996046661855</c:v>
                </c:pt>
                <c:pt idx="137">
                  <c:v>32.191667207245324</c:v>
                </c:pt>
                <c:pt idx="138">
                  <c:v>32.16711907323451</c:v>
                </c:pt>
                <c:pt idx="139">
                  <c:v>32.156529335632918</c:v>
                </c:pt>
                <c:pt idx="140">
                  <c:v>32.170972500790533</c:v>
                </c:pt>
                <c:pt idx="141">
                  <c:v>32.223867264298725</c:v>
                </c:pt>
                <c:pt idx="142">
                  <c:v>32.325610407333834</c:v>
                </c:pt>
                <c:pt idx="143">
                  <c:v>32.474563000691028</c:v>
                </c:pt>
                <c:pt idx="144">
                  <c:v>32.648407359227299</c:v>
                </c:pt>
                <c:pt idx="145">
                  <c:v>32.80323788371944</c:v>
                </c:pt>
                <c:pt idx="146">
                  <c:v>32.88604494848358</c:v>
                </c:pt>
                <c:pt idx="147">
                  <c:v>32.857652089767122</c:v>
                </c:pt>
                <c:pt idx="148">
                  <c:v>32.713178941808039</c:v>
                </c:pt>
                <c:pt idx="149">
                  <c:v>32.485695433118167</c:v>
                </c:pt>
                <c:pt idx="150">
                  <c:v>32.229703487460689</c:v>
                </c:pt>
                <c:pt idx="151">
                  <c:v>31.995696493343122</c:v>
                </c:pt>
                <c:pt idx="152">
                  <c:v>31.812069225467809</c:v>
                </c:pt>
                <c:pt idx="153">
                  <c:v>31.682576144441189</c:v>
                </c:pt>
                <c:pt idx="154">
                  <c:v>31.595465593431822</c:v>
                </c:pt>
                <c:pt idx="155">
                  <c:v>31.5349081153303</c:v>
                </c:pt>
                <c:pt idx="156">
                  <c:v>31.488157851781772</c:v>
                </c:pt>
                <c:pt idx="157">
                  <c:v>31.447476806202769</c:v>
                </c:pt>
                <c:pt idx="158">
                  <c:v>31.409077552094288</c:v>
                </c:pt>
                <c:pt idx="159">
                  <c:v>31.37142211895819</c:v>
                </c:pt>
                <c:pt idx="160">
                  <c:v>31.333985832164984</c:v>
                </c:pt>
                <c:pt idx="161">
                  <c:v>31.296618772723921</c:v>
                </c:pt>
                <c:pt idx="162">
                  <c:v>31.25928681802316</c:v>
                </c:pt>
                <c:pt idx="163">
                  <c:v>31.221985804579987</c:v>
                </c:pt>
                <c:pt idx="164">
                  <c:v>31.184717789004296</c:v>
                </c:pt>
                <c:pt idx="165">
                  <c:v>31.147485514749349</c:v>
                </c:pt>
                <c:pt idx="166">
                  <c:v>31.110291335150297</c:v>
                </c:pt>
                <c:pt idx="167">
                  <c:v>31.073137061981143</c:v>
                </c:pt>
                <c:pt idx="168">
                  <c:v>31.036023981211628</c:v>
                </c:pt>
                <c:pt idx="169">
                  <c:v>30.998952897045736</c:v>
                </c:pt>
                <c:pt idx="170">
                  <c:v>30.961924181300446</c:v>
                </c:pt>
                <c:pt idx="171">
                  <c:v>30.924937823743861</c:v>
                </c:pt>
                <c:pt idx="172">
                  <c:v>30.887993481751867</c:v>
                </c:pt>
                <c:pt idx="173">
                  <c:v>30.851090528198576</c:v>
                </c:pt>
                <c:pt idx="174">
                  <c:v>30.814228096780397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36.753213949772061</c:v>
                </c:pt>
                <c:pt idx="1">
                  <c:v>36.767568902913474</c:v>
                </c:pt>
                <c:pt idx="2">
                  <c:v>36.781554954772574</c:v>
                </c:pt>
                <c:pt idx="3">
                  <c:v>36.795120867688958</c:v>
                </c:pt>
                <c:pt idx="4">
                  <c:v>36.808210073573143</c:v>
                </c:pt>
                <c:pt idx="5">
                  <c:v>36.820760349293103</c:v>
                </c:pt>
                <c:pt idx="6">
                  <c:v>36.832703518072599</c:v>
                </c:pt>
                <c:pt idx="7">
                  <c:v>36.843965189635313</c:v>
                </c:pt>
                <c:pt idx="8">
                  <c:v>36.854464553961876</c:v>
                </c:pt>
                <c:pt idx="9">
                  <c:v>36.864114245686778</c:v>
                </c:pt>
                <c:pt idx="10">
                  <c:v>36.872820298243496</c:v>
                </c:pt>
                <c:pt idx="11">
                  <c:v>36.880482208733362</c:v>
                </c:pt>
                <c:pt idx="12">
                  <c:v>36.886993135971267</c:v>
                </c:pt>
                <c:pt idx="13">
                  <c:v>36.892240255042061</c:v>
                </c:pt>
                <c:pt idx="14">
                  <c:v>36.896105291742629</c:v>
                </c:pt>
                <c:pt idx="15">
                  <c:v>36.898465259221652</c:v>
                </c:pt>
                <c:pt idx="16">
                  <c:v>36.899193416687645</c:v>
                </c:pt>
                <c:pt idx="17">
                  <c:v>36.89816046597474</c:v>
                </c:pt>
                <c:pt idx="18">
                  <c:v>36.895235995813721</c:v>
                </c:pt>
                <c:pt idx="19">
                  <c:v>36.890290175712558</c:v>
                </c:pt>
                <c:pt idx="20">
                  <c:v>36.88319569138153</c:v>
                </c:pt>
                <c:pt idx="21">
                  <c:v>36.873829901781896</c:v>
                </c:pt>
                <c:pt idx="22">
                  <c:v>36.86207718447168</c:v>
                </c:pt>
                <c:pt idx="23">
                  <c:v>36.847831421533634</c:v>
                </c:pt>
                <c:pt idx="24">
                  <c:v>36.830998563799866</c:v>
                </c:pt>
                <c:pt idx="25">
                  <c:v>36.81149919735482</c:v>
                </c:pt>
                <c:pt idx="26">
                  <c:v>36.789271024588125</c:v>
                </c:pt>
                <c:pt idx="27">
                  <c:v>36.764271163643656</c:v>
                </c:pt>
                <c:pt idx="28">
                  <c:v>36.73647816619097</c:v>
                </c:pt>
                <c:pt idx="29">
                  <c:v>36.705893655059946</c:v>
                </c:pt>
                <c:pt idx="30">
                  <c:v>36.672543491118574</c:v>
                </c:pt>
                <c:pt idx="31">
                  <c:v>36.636478393047248</c:v>
                </c:pt>
                <c:pt idx="32">
                  <c:v>36.597773954000473</c:v>
                </c:pt>
                <c:pt idx="33">
                  <c:v>36.556530024565156</c:v>
                </c:pt>
                <c:pt idx="34">
                  <c:v>36.512869460361102</c:v>
                </c:pt>
                <c:pt idx="35">
                  <c:v>36.466936263069996</c:v>
                </c:pt>
                <c:pt idx="36">
                  <c:v>36.418893173348067</c:v>
                </c:pt>
                <c:pt idx="37">
                  <c:v>36.368918800681023</c:v>
                </c:pt>
                <c:pt idx="38">
                  <c:v>36.317204396719603</c:v>
                </c:pt>
                <c:pt idx="39">
                  <c:v>36.263950393401331</c:v>
                </c:pt>
                <c:pt idx="40">
                  <c:v>36.209362834265271</c:v>
                </c:pt>
                <c:pt idx="41">
                  <c:v>36.153649826577741</c:v>
                </c:pt>
                <c:pt idx="42">
                  <c:v>36.097018133692622</c:v>
                </c:pt>
                <c:pt idx="43">
                  <c:v>36.039670012579741</c:v>
                </c:pt>
                <c:pt idx="44">
                  <c:v>35.981800382223803</c:v>
                </c:pt>
                <c:pt idx="45">
                  <c:v>35.923594386432796</c:v>
                </c:pt>
                <c:pt idx="46">
                  <c:v>35.865225391340189</c:v>
                </c:pt>
                <c:pt idx="47">
                  <c:v>35.806853435236881</c:v>
                </c:pt>
                <c:pt idx="48">
                  <c:v>35.74862412773097</c:v>
                </c:pt>
                <c:pt idx="49">
                  <c:v>35.690667977635847</c:v>
                </c:pt>
                <c:pt idx="50">
                  <c:v>35.633100115053622</c:v>
                </c:pt>
                <c:pt idx="51">
                  <c:v>35.576020363088894</c:v>
                </c:pt>
                <c:pt idx="52">
                  <c:v>35.519513608404317</c:v>
                </c:pt>
                <c:pt idx="53">
                  <c:v>35.46365041706693</c:v>
                </c:pt>
                <c:pt idx="54">
                  <c:v>35.408487842316482</c:v>
                </c:pt>
                <c:pt idx="55">
                  <c:v>35.354070373409073</c:v>
                </c:pt>
                <c:pt idx="56">
                  <c:v>35.300430978925739</c:v>
                </c:pt>
                <c:pt idx="57">
                  <c:v>35.247592203295532</c:v>
                </c:pt>
                <c:pt idx="58">
                  <c:v>35.195567281242944</c:v>
                </c:pt>
                <c:pt idx="59">
                  <c:v>35.144361240998869</c:v>
                </c:pt>
                <c:pt idx="60">
                  <c:v>35.093971973075725</c:v>
                </c:pt>
                <c:pt idx="61">
                  <c:v>35.044391246960593</c:v>
                </c:pt>
                <c:pt idx="62">
                  <c:v>34.99560566306738</c:v>
                </c:pt>
                <c:pt idx="63">
                  <c:v>34.947597531624666</c:v>
                </c:pt>
                <c:pt idx="64">
                  <c:v>34.900345673831723</c:v>
                </c:pt>
                <c:pt idx="65">
                  <c:v>34.853826143604223</c:v>
                </c:pt>
                <c:pt idx="66">
                  <c:v>34.808012870596983</c:v>
                </c:pt>
                <c:pt idx="67">
                  <c:v>34.762878226995419</c:v>
                </c:pt>
                <c:pt idx="68">
                  <c:v>34.718393521881424</c:v>
                </c:pt>
                <c:pt idx="69">
                  <c:v>34.674529427877061</c:v>
                </c:pt>
                <c:pt idx="70">
                  <c:v>34.631256345324246</c:v>
                </c:pt>
                <c:pt idx="71">
                  <c:v>34.588544709535967</c:v>
                </c:pt>
                <c:pt idx="72">
                  <c:v>34.546365246717492</c:v>
                </c:pt>
                <c:pt idx="73">
                  <c:v>34.504689184054101</c:v>
                </c:pt>
                <c:pt idx="74">
                  <c:v>34.463488419242054</c:v>
                </c:pt>
                <c:pt idx="75">
                  <c:v>34.422735654438107</c:v>
                </c:pt>
                <c:pt idx="76">
                  <c:v>34.382404499248082</c:v>
                </c:pt>
                <c:pt idx="77">
                  <c:v>34.342469546993236</c:v>
                </c:pt>
                <c:pt idx="78">
                  <c:v>34.302906428099945</c:v>
                </c:pt>
                <c:pt idx="79">
                  <c:v>34.26369184406839</c:v>
                </c:pt>
                <c:pt idx="80">
                  <c:v>34.224803585099352</c:v>
                </c:pt>
                <c:pt idx="81">
                  <c:v>34.18622053410067</c:v>
                </c:pt>
                <c:pt idx="82">
                  <c:v>34.147922659461692</c:v>
                </c:pt>
                <c:pt idx="83">
                  <c:v>34.109890998677059</c:v>
                </c:pt>
                <c:pt idx="84">
                  <c:v>34.072107634621183</c:v>
                </c:pt>
                <c:pt idx="85">
                  <c:v>34.034555666022385</c:v>
                </c:pt>
                <c:pt idx="86">
                  <c:v>33.997219173459563</c:v>
                </c:pt>
                <c:pt idx="87">
                  <c:v>33.960083182003004</c:v>
                </c:pt>
                <c:pt idx="88">
                  <c:v>33.923133621443377</c:v>
                </c:pt>
                <c:pt idx="89">
                  <c:v>33.886357284897187</c:v>
                </c:pt>
                <c:pt idx="90">
                  <c:v>33.849741786440063</c:v>
                </c:pt>
                <c:pt idx="91">
                  <c:v>33.813275518301239</c:v>
                </c:pt>
                <c:pt idx="92">
                  <c:v>33.776947608049689</c:v>
                </c:pt>
                <c:pt idx="93">
                  <c:v>33.740747876114078</c:v>
                </c:pt>
                <c:pt idx="94">
                  <c:v>33.70466679390281</c:v>
                </c:pt>
                <c:pt idx="95">
                  <c:v>33.668695442726005</c:v>
                </c:pt>
                <c:pt idx="96">
                  <c:v>33.632825473665832</c:v>
                </c:pt>
                <c:pt idx="97">
                  <c:v>33.597049068495643</c:v>
                </c:pt>
                <c:pt idx="98">
                  <c:v>33.561358901709369</c:v>
                </c:pt>
                <c:pt idx="99">
                  <c:v>33.525748103690098</c:v>
                </c:pt>
                <c:pt idx="100">
                  <c:v>33.490210225020462</c:v>
                </c:pt>
                <c:pt idx="101">
                  <c:v>33.454739201915963</c:v>
                </c:pt>
                <c:pt idx="102">
                  <c:v>33.419329322745455</c:v>
                </c:pt>
                <c:pt idx="103">
                  <c:v>33.383975195590502</c:v>
                </c:pt>
                <c:pt idx="104">
                  <c:v>33.348671716786235</c:v>
                </c:pt>
                <c:pt idx="105">
                  <c:v>33.313414040381538</c:v>
                </c:pt>
                <c:pt idx="106">
                  <c:v>33.278197548454209</c:v>
                </c:pt>
                <c:pt idx="107">
                  <c:v>33.243017822219109</c:v>
                </c:pt>
                <c:pt idx="108">
                  <c:v>33.207870613872402</c:v>
                </c:pt>
                <c:pt idx="109">
                  <c:v>33.172751819124365</c:v>
                </c:pt>
                <c:pt idx="110">
                  <c:v>33.137657450386769</c:v>
                </c:pt>
                <c:pt idx="111">
                  <c:v>33.102583610597968</c:v>
                </c:pt>
                <c:pt idx="112">
                  <c:v>33.067526467691771</c:v>
                </c:pt>
                <c:pt idx="113">
                  <c:v>33.03248222974338</c:v>
                </c:pt>
                <c:pt idx="114">
                  <c:v>32.997447120858958</c:v>
                </c:pt>
                <c:pt idx="115">
                  <c:v>32.962417357914539</c:v>
                </c:pt>
                <c:pt idx="116">
                  <c:v>32.927389128295069</c:v>
                </c:pt>
                <c:pt idx="117">
                  <c:v>32.892358568836286</c:v>
                </c:pt>
                <c:pt idx="118">
                  <c:v>32.857321746230014</c:v>
                </c:pt>
                <c:pt idx="119">
                  <c:v>32.822274639216872</c:v>
                </c:pt>
                <c:pt idx="120">
                  <c:v>32.787213122959315</c:v>
                </c:pt>
                <c:pt idx="121">
                  <c:v>32.752132956058922</c:v>
                </c:pt>
                <c:pt idx="122">
                  <c:v>32.717029770754984</c:v>
                </c:pt>
                <c:pt idx="123">
                  <c:v>32.681899066911114</c:v>
                </c:pt>
                <c:pt idx="124">
                  <c:v>32.646736210460197</c:v>
                </c:pt>
                <c:pt idx="125">
                  <c:v>32.611536437028882</c:v>
                </c:pt>
                <c:pt idx="126">
                  <c:v>32.57629486149532</c:v>
                </c:pt>
                <c:pt idx="127">
                  <c:v>32.541006494239099</c:v>
                </c:pt>
                <c:pt idx="128">
                  <c:v>32.505666264812355</c:v>
                </c:pt>
                <c:pt idx="129">
                  <c:v>32.470269053686486</c:v>
                </c:pt>
                <c:pt idx="130">
                  <c:v>32.434809732600186</c:v>
                </c:pt>
                <c:pt idx="131">
                  <c:v>32.399283213843695</c:v>
                </c:pt>
                <c:pt idx="132">
                  <c:v>32.363684508555458</c:v>
                </c:pt>
                <c:pt idx="133">
                  <c:v>32.328008793777087</c:v>
                </c:pt>
                <c:pt idx="134">
                  <c:v>32.292251487613932</c:v>
                </c:pt>
                <c:pt idx="135">
                  <c:v>32.256408331389373</c:v>
                </c:pt>
                <c:pt idx="136">
                  <c:v>32.220475477177359</c:v>
                </c:pt>
                <c:pt idx="137">
                  <c:v>32.184449578574416</c:v>
                </c:pt>
                <c:pt idx="138">
                  <c:v>32.148327882061785</c:v>
                </c:pt>
                <c:pt idx="139">
                  <c:v>32.112108315850122</c:v>
                </c:pt>
                <c:pt idx="140">
                  <c:v>32.075789572739062</c:v>
                </c:pt>
                <c:pt idx="141">
                  <c:v>32.03937118330667</c:v>
                </c:pt>
                <c:pt idx="142">
                  <c:v>32.002853575713452</c:v>
                </c:pt>
                <c:pt idx="143">
                  <c:v>31.96623811859461</c:v>
                </c:pt>
                <c:pt idx="144">
                  <c:v>31.929527143942593</c:v>
                </c:pt>
                <c:pt idx="145">
                  <c:v>31.892723947548905</c:v>
                </c:pt>
                <c:pt idx="146">
                  <c:v>31.855832765456906</c:v>
                </c:pt>
                <c:pt idx="147">
                  <c:v>31.818858725929871</c:v>
                </c:pt>
                <c:pt idx="148">
                  <c:v>31.781807777594373</c:v>
                </c:pt>
                <c:pt idx="149">
                  <c:v>31.744686595595248</c:v>
                </c:pt>
                <c:pt idx="150">
                  <c:v>31.707502468705883</c:v>
                </c:pt>
                <c:pt idx="151">
                  <c:v>31.670263171289221</c:v>
                </c:pt>
                <c:pt idx="152">
                  <c:v>31.632976824724739</c:v>
                </c:pt>
                <c:pt idx="153">
                  <c:v>31.595651753351703</c:v>
                </c:pt>
                <c:pt idx="154">
                  <c:v>31.558296340099957</c:v>
                </c:pt>
                <c:pt idx="155">
                  <c:v>31.52091888678936</c:v>
                </c:pt>
                <c:pt idx="156">
                  <c:v>31.483527483606096</c:v>
                </c:pt>
                <c:pt idx="157">
                  <c:v>31.446129891561299</c:v>
                </c:pt>
                <c:pt idx="158">
                  <c:v>31.408733440873242</c:v>
                </c:pt>
                <c:pt idx="159">
                  <c:v>31.371344947263999</c:v>
                </c:pt>
                <c:pt idx="160">
                  <c:v>31.333970647200303</c:v>
                </c:pt>
                <c:pt idx="161">
                  <c:v>31.296616152201725</c:v>
                </c:pt>
                <c:pt idx="162">
                  <c:v>31.259286421540715</c:v>
                </c:pt>
                <c:pt idx="163">
                  <c:v>31.221985752004318</c:v>
                </c:pt>
                <c:pt idx="164">
                  <c:v>31.184717782895589</c:v>
                </c:pt>
                <c:pt idx="165">
                  <c:v>31.147485514127606</c:v>
                </c:pt>
                <c:pt idx="166">
                  <c:v>31.110291335094875</c:v>
                </c:pt>
                <c:pt idx="167">
                  <c:v>31.073137061976816</c:v>
                </c:pt>
                <c:pt idx="168">
                  <c:v>31.036023981211333</c:v>
                </c:pt>
                <c:pt idx="169">
                  <c:v>30.998952897045719</c:v>
                </c:pt>
                <c:pt idx="170">
                  <c:v>30.961924181300446</c:v>
                </c:pt>
                <c:pt idx="171">
                  <c:v>30.924937823743861</c:v>
                </c:pt>
                <c:pt idx="172">
                  <c:v>30.887993481751867</c:v>
                </c:pt>
                <c:pt idx="173">
                  <c:v>30.851090528198576</c:v>
                </c:pt>
                <c:pt idx="174">
                  <c:v>30.814228096780397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36.258499999999998</c:v>
                </c:pt>
                <c:pt idx="1">
                  <c:v>36.047800000000002</c:v>
                </c:pt>
                <c:pt idx="2">
                  <c:v>36.602200000000003</c:v>
                </c:pt>
                <c:pt idx="3">
                  <c:v>35.93</c:v>
                </c:pt>
                <c:pt idx="4">
                  <c:v>36.165799999999997</c:v>
                </c:pt>
                <c:pt idx="5">
                  <c:v>36.815799999999996</c:v>
                </c:pt>
                <c:pt idx="6">
                  <c:v>35.896099999999997</c:v>
                </c:pt>
                <c:pt idx="7">
                  <c:v>36.474899999999998</c:v>
                </c:pt>
                <c:pt idx="8">
                  <c:v>35.878500000000003</c:v>
                </c:pt>
                <c:pt idx="9">
                  <c:v>36.8001</c:v>
                </c:pt>
                <c:pt idx="10">
                  <c:v>36.910299999999999</c:v>
                </c:pt>
                <c:pt idx="11">
                  <c:v>36.436900000000001</c:v>
                </c:pt>
                <c:pt idx="12">
                  <c:v>36.333500000000001</c:v>
                </c:pt>
                <c:pt idx="13">
                  <c:v>36.282699999999998</c:v>
                </c:pt>
                <c:pt idx="14">
                  <c:v>36.819899999999997</c:v>
                </c:pt>
                <c:pt idx="15">
                  <c:v>36.195899999999995</c:v>
                </c:pt>
                <c:pt idx="16">
                  <c:v>36.046800000000005</c:v>
                </c:pt>
                <c:pt idx="17">
                  <c:v>36.667400000000001</c:v>
                </c:pt>
                <c:pt idx="18">
                  <c:v>36.540900000000001</c:v>
                </c:pt>
                <c:pt idx="19">
                  <c:v>36.927999999999997</c:v>
                </c:pt>
                <c:pt idx="20">
                  <c:v>36.807400000000001</c:v>
                </c:pt>
                <c:pt idx="21">
                  <c:v>36.675600000000003</c:v>
                </c:pt>
                <c:pt idx="22">
                  <c:v>36.521300000000004</c:v>
                </c:pt>
                <c:pt idx="23">
                  <c:v>36.495699999999999</c:v>
                </c:pt>
                <c:pt idx="24">
                  <c:v>36.707499999999996</c:v>
                </c:pt>
                <c:pt idx="25">
                  <c:v>36.894199999999998</c:v>
                </c:pt>
                <c:pt idx="26">
                  <c:v>36.565399999999997</c:v>
                </c:pt>
                <c:pt idx="27">
                  <c:v>36.999200000000002</c:v>
                </c:pt>
                <c:pt idx="28">
                  <c:v>36.800600000000003</c:v>
                </c:pt>
                <c:pt idx="29">
                  <c:v>37.005800000000001</c:v>
                </c:pt>
                <c:pt idx="30">
                  <c:v>36.680600000000005</c:v>
                </c:pt>
                <c:pt idx="31">
                  <c:v>37.069800000000001</c:v>
                </c:pt>
                <c:pt idx="32">
                  <c:v>37.3262</c:v>
                </c:pt>
                <c:pt idx="33">
                  <c:v>37.456299999999999</c:v>
                </c:pt>
                <c:pt idx="34">
                  <c:v>37.517499999999998</c:v>
                </c:pt>
                <c:pt idx="35">
                  <c:v>37.751300000000001</c:v>
                </c:pt>
                <c:pt idx="36">
                  <c:v>37.671199999999999</c:v>
                </c:pt>
                <c:pt idx="37">
                  <c:v>38.419899999999998</c:v>
                </c:pt>
                <c:pt idx="38">
                  <c:v>40.002800000000001</c:v>
                </c:pt>
                <c:pt idx="39">
                  <c:v>41.052599999999998</c:v>
                </c:pt>
                <c:pt idx="40">
                  <c:v>43.257600000000004</c:v>
                </c:pt>
                <c:pt idx="41">
                  <c:v>45.6892</c:v>
                </c:pt>
                <c:pt idx="42">
                  <c:v>49.331199999999995</c:v>
                </c:pt>
                <c:pt idx="43">
                  <c:v>53.255800000000001</c:v>
                </c:pt>
                <c:pt idx="44">
                  <c:v>57.123800000000003</c:v>
                </c:pt>
                <c:pt idx="45">
                  <c:v>61.179200000000002</c:v>
                </c:pt>
                <c:pt idx="46">
                  <c:v>64.002200000000002</c:v>
                </c:pt>
                <c:pt idx="47">
                  <c:v>67.242000000000004</c:v>
                </c:pt>
                <c:pt idx="48">
                  <c:v>69.228800000000007</c:v>
                </c:pt>
                <c:pt idx="49">
                  <c:v>71.239699999999999</c:v>
                </c:pt>
                <c:pt idx="50">
                  <c:v>71.677999999999997</c:v>
                </c:pt>
                <c:pt idx="51">
                  <c:v>71.313999999999993</c:v>
                </c:pt>
                <c:pt idx="52">
                  <c:v>69.877499999999998</c:v>
                </c:pt>
                <c:pt idx="53">
                  <c:v>65.274500000000003</c:v>
                </c:pt>
                <c:pt idx="54">
                  <c:v>57.166700000000006</c:v>
                </c:pt>
                <c:pt idx="55">
                  <c:v>47.930099999999996</c:v>
                </c:pt>
                <c:pt idx="56">
                  <c:v>41.797899999999998</c:v>
                </c:pt>
                <c:pt idx="57">
                  <c:v>36.961599999999997</c:v>
                </c:pt>
                <c:pt idx="58">
                  <c:v>36.140299999999996</c:v>
                </c:pt>
                <c:pt idx="59">
                  <c:v>35.8827</c:v>
                </c:pt>
                <c:pt idx="60">
                  <c:v>35.810199999999995</c:v>
                </c:pt>
                <c:pt idx="61">
                  <c:v>36.0655</c:v>
                </c:pt>
                <c:pt idx="62">
                  <c:v>36.616799999999998</c:v>
                </c:pt>
                <c:pt idx="63">
                  <c:v>37.497100000000003</c:v>
                </c:pt>
                <c:pt idx="64">
                  <c:v>38.408999999999999</c:v>
                </c:pt>
                <c:pt idx="65">
                  <c:v>39.4377</c:v>
                </c:pt>
                <c:pt idx="66">
                  <c:v>41.3675</c:v>
                </c:pt>
                <c:pt idx="67">
                  <c:v>44.337499999999999</c:v>
                </c:pt>
                <c:pt idx="68">
                  <c:v>47.031600000000005</c:v>
                </c:pt>
                <c:pt idx="69">
                  <c:v>49.389899999999997</c:v>
                </c:pt>
                <c:pt idx="70">
                  <c:v>51.780700000000003</c:v>
                </c:pt>
                <c:pt idx="71">
                  <c:v>54.154400000000003</c:v>
                </c:pt>
                <c:pt idx="72">
                  <c:v>55.744700000000002</c:v>
                </c:pt>
                <c:pt idx="73">
                  <c:v>57.002800000000001</c:v>
                </c:pt>
                <c:pt idx="74">
                  <c:v>58.1541</c:v>
                </c:pt>
                <c:pt idx="75">
                  <c:v>57.204900000000002</c:v>
                </c:pt>
                <c:pt idx="76">
                  <c:v>54.313299999999998</c:v>
                </c:pt>
                <c:pt idx="77">
                  <c:v>49.866999999999997</c:v>
                </c:pt>
                <c:pt idx="78">
                  <c:v>43.612400000000001</c:v>
                </c:pt>
                <c:pt idx="79">
                  <c:v>38.975300000000004</c:v>
                </c:pt>
                <c:pt idx="80">
                  <c:v>35.6907</c:v>
                </c:pt>
                <c:pt idx="81">
                  <c:v>34.389699999999998</c:v>
                </c:pt>
                <c:pt idx="82">
                  <c:v>34.023699999999998</c:v>
                </c:pt>
                <c:pt idx="83">
                  <c:v>33.944200000000002</c:v>
                </c:pt>
                <c:pt idx="84">
                  <c:v>33.742199999999997</c:v>
                </c:pt>
                <c:pt idx="85">
                  <c:v>33.241599999999998</c:v>
                </c:pt>
                <c:pt idx="86">
                  <c:v>33.856700000000004</c:v>
                </c:pt>
                <c:pt idx="87">
                  <c:v>33.906999999999996</c:v>
                </c:pt>
                <c:pt idx="88">
                  <c:v>33.360299999999995</c:v>
                </c:pt>
                <c:pt idx="89">
                  <c:v>33.852900000000005</c:v>
                </c:pt>
                <c:pt idx="90">
                  <c:v>33.583100000000002</c:v>
                </c:pt>
                <c:pt idx="91">
                  <c:v>33.490199999999994</c:v>
                </c:pt>
                <c:pt idx="92">
                  <c:v>33.451799999999999</c:v>
                </c:pt>
                <c:pt idx="93">
                  <c:v>34.018599999999999</c:v>
                </c:pt>
                <c:pt idx="94">
                  <c:v>33.817</c:v>
                </c:pt>
                <c:pt idx="95">
                  <c:v>33.573799999999999</c:v>
                </c:pt>
                <c:pt idx="96">
                  <c:v>33.257899999999999</c:v>
                </c:pt>
                <c:pt idx="97">
                  <c:v>33.505200000000002</c:v>
                </c:pt>
                <c:pt idx="98">
                  <c:v>32.784300000000002</c:v>
                </c:pt>
                <c:pt idx="99">
                  <c:v>33.223999999999997</c:v>
                </c:pt>
                <c:pt idx="100">
                  <c:v>32.7774</c:v>
                </c:pt>
                <c:pt idx="101">
                  <c:v>33.5045</c:v>
                </c:pt>
                <c:pt idx="102">
                  <c:v>33.6081</c:v>
                </c:pt>
                <c:pt idx="103">
                  <c:v>33.498199999999997</c:v>
                </c:pt>
                <c:pt idx="104">
                  <c:v>33.024100000000004</c:v>
                </c:pt>
                <c:pt idx="105">
                  <c:v>33.915700000000001</c:v>
                </c:pt>
                <c:pt idx="106">
                  <c:v>33.511600000000001</c:v>
                </c:pt>
                <c:pt idx="107">
                  <c:v>33.634</c:v>
                </c:pt>
                <c:pt idx="108">
                  <c:v>33.806699999999999</c:v>
                </c:pt>
                <c:pt idx="109">
                  <c:v>34.376100000000001</c:v>
                </c:pt>
                <c:pt idx="110">
                  <c:v>34.696199999999997</c:v>
                </c:pt>
                <c:pt idx="111">
                  <c:v>35.861599999999996</c:v>
                </c:pt>
                <c:pt idx="112">
                  <c:v>35.341000000000001</c:v>
                </c:pt>
                <c:pt idx="113">
                  <c:v>35.333199999999998</c:v>
                </c:pt>
                <c:pt idx="114">
                  <c:v>35.317799999999998</c:v>
                </c:pt>
                <c:pt idx="115">
                  <c:v>34.704900000000002</c:v>
                </c:pt>
                <c:pt idx="116">
                  <c:v>34.213700000000003</c:v>
                </c:pt>
                <c:pt idx="117">
                  <c:v>33.793900000000001</c:v>
                </c:pt>
                <c:pt idx="118">
                  <c:v>33.089600000000004</c:v>
                </c:pt>
                <c:pt idx="119">
                  <c:v>33.023400000000002</c:v>
                </c:pt>
                <c:pt idx="120">
                  <c:v>32.488099999999996</c:v>
                </c:pt>
                <c:pt idx="121">
                  <c:v>32.462299999999999</c:v>
                </c:pt>
                <c:pt idx="122">
                  <c:v>32.789499999999997</c:v>
                </c:pt>
                <c:pt idx="123">
                  <c:v>32.225700000000003</c:v>
                </c:pt>
                <c:pt idx="124">
                  <c:v>32.404899999999998</c:v>
                </c:pt>
                <c:pt idx="125">
                  <c:v>32.4041</c:v>
                </c:pt>
                <c:pt idx="126">
                  <c:v>32.418999999999997</c:v>
                </c:pt>
                <c:pt idx="127">
                  <c:v>32.2074</c:v>
                </c:pt>
                <c:pt idx="128">
                  <c:v>31.838699999999996</c:v>
                </c:pt>
                <c:pt idx="129">
                  <c:v>32.035000000000004</c:v>
                </c:pt>
                <c:pt idx="130">
                  <c:v>32.169799999999995</c:v>
                </c:pt>
                <c:pt idx="131">
                  <c:v>31.712499999999999</c:v>
                </c:pt>
                <c:pt idx="132">
                  <c:v>32.118099999999998</c:v>
                </c:pt>
                <c:pt idx="133">
                  <c:v>31.971100000000003</c:v>
                </c:pt>
                <c:pt idx="134">
                  <c:v>31.9544</c:v>
                </c:pt>
                <c:pt idx="135">
                  <c:v>31.8872</c:v>
                </c:pt>
                <c:pt idx="136">
                  <c:v>31.604599999999998</c:v>
                </c:pt>
                <c:pt idx="137">
                  <c:v>31.599399999999999</c:v>
                </c:pt>
                <c:pt idx="138">
                  <c:v>31.717600000000001</c:v>
                </c:pt>
                <c:pt idx="139">
                  <c:v>31.9847</c:v>
                </c:pt>
                <c:pt idx="140">
                  <c:v>32.182500000000005</c:v>
                </c:pt>
                <c:pt idx="141">
                  <c:v>32.270400000000002</c:v>
                </c:pt>
                <c:pt idx="142">
                  <c:v>32.364199999999997</c:v>
                </c:pt>
                <c:pt idx="143">
                  <c:v>32.696599999999997</c:v>
                </c:pt>
                <c:pt idx="144">
                  <c:v>33.119900000000001</c:v>
                </c:pt>
                <c:pt idx="145">
                  <c:v>32.694000000000003</c:v>
                </c:pt>
                <c:pt idx="146">
                  <c:v>32.426000000000002</c:v>
                </c:pt>
                <c:pt idx="147">
                  <c:v>32.001400000000004</c:v>
                </c:pt>
                <c:pt idx="148">
                  <c:v>31.673800000000004</c:v>
                </c:pt>
                <c:pt idx="149">
                  <c:v>32.173699999999997</c:v>
                </c:pt>
                <c:pt idx="150">
                  <c:v>31.708199999999998</c:v>
                </c:pt>
                <c:pt idx="151">
                  <c:v>31.711099999999998</c:v>
                </c:pt>
                <c:pt idx="152">
                  <c:v>31.523200000000003</c:v>
                </c:pt>
                <c:pt idx="153">
                  <c:v>31.293900000000001</c:v>
                </c:pt>
                <c:pt idx="154">
                  <c:v>31.422099999999997</c:v>
                </c:pt>
                <c:pt idx="155">
                  <c:v>30.966799999999999</c:v>
                </c:pt>
                <c:pt idx="156">
                  <c:v>31.213000000000001</c:v>
                </c:pt>
                <c:pt idx="157">
                  <c:v>31.705400000000001</c:v>
                </c:pt>
                <c:pt idx="158">
                  <c:v>31.156400000000001</c:v>
                </c:pt>
                <c:pt idx="159">
                  <c:v>31.283000000000001</c:v>
                </c:pt>
                <c:pt idx="160">
                  <c:v>31.308000000000003</c:v>
                </c:pt>
                <c:pt idx="161">
                  <c:v>30.761500000000002</c:v>
                </c:pt>
                <c:pt idx="162">
                  <c:v>30.8766</c:v>
                </c:pt>
                <c:pt idx="163">
                  <c:v>30.480699999999999</c:v>
                </c:pt>
                <c:pt idx="164">
                  <c:v>31.189800000000002</c:v>
                </c:pt>
                <c:pt idx="165">
                  <c:v>30.861000000000001</c:v>
                </c:pt>
                <c:pt idx="166">
                  <c:v>31.207600000000003</c:v>
                </c:pt>
                <c:pt idx="167">
                  <c:v>30.673400000000001</c:v>
                </c:pt>
                <c:pt idx="168">
                  <c:v>30.596499999999999</c:v>
                </c:pt>
                <c:pt idx="169">
                  <c:v>30.681000000000004</c:v>
                </c:pt>
                <c:pt idx="170">
                  <c:v>31.019200000000001</c:v>
                </c:pt>
                <c:pt idx="171">
                  <c:v>30.786400000000004</c:v>
                </c:pt>
                <c:pt idx="172">
                  <c:v>30.464799999999997</c:v>
                </c:pt>
                <c:pt idx="173">
                  <c:v>30.595800000000001</c:v>
                </c:pt>
                <c:pt idx="174">
                  <c:v>31.217600000000001</c:v>
                </c:pt>
                <c:pt idx="175">
                  <c:v>30.758099999999999</c:v>
                </c:pt>
                <c:pt idx="176">
                  <c:v>30.548300000000001</c:v>
                </c:pt>
                <c:pt idx="177">
                  <c:v>30.691600000000001</c:v>
                </c:pt>
                <c:pt idx="178">
                  <c:v>30.536000000000001</c:v>
                </c:pt>
                <c:pt idx="179">
                  <c:v>30.322700000000001</c:v>
                </c:pt>
                <c:pt idx="180">
                  <c:v>30.4526</c:v>
                </c:pt>
                <c:pt idx="181">
                  <c:v>31.342500000000001</c:v>
                </c:pt>
                <c:pt idx="182">
                  <c:v>30.721300000000003</c:v>
                </c:pt>
                <c:pt idx="183">
                  <c:v>30.912099999999999</c:v>
                </c:pt>
                <c:pt idx="184">
                  <c:v>30.818899999999999</c:v>
                </c:pt>
                <c:pt idx="185">
                  <c:v>30.550500000000003</c:v>
                </c:pt>
                <c:pt idx="186">
                  <c:v>30.1938</c:v>
                </c:pt>
                <c:pt idx="187">
                  <c:v>30.572600000000001</c:v>
                </c:pt>
                <c:pt idx="188">
                  <c:v>30.203799999999998</c:v>
                </c:pt>
                <c:pt idx="189">
                  <c:v>30.677900000000001</c:v>
                </c:pt>
                <c:pt idx="190">
                  <c:v>30.778499999999998</c:v>
                </c:pt>
                <c:pt idx="191">
                  <c:v>30.4956</c:v>
                </c:pt>
                <c:pt idx="192">
                  <c:v>30.683100000000003</c:v>
                </c:pt>
                <c:pt idx="193">
                  <c:v>30.764900000000001</c:v>
                </c:pt>
                <c:pt idx="194">
                  <c:v>30.157600000000002</c:v>
                </c:pt>
                <c:pt idx="195">
                  <c:v>30.1661</c:v>
                </c:pt>
                <c:pt idx="196">
                  <c:v>29.979299999999999</c:v>
                </c:pt>
                <c:pt idx="197">
                  <c:v>30.5031</c:v>
                </c:pt>
                <c:pt idx="198">
                  <c:v>30.3599</c:v>
                </c:pt>
                <c:pt idx="199">
                  <c:v>30.395100000000003</c:v>
                </c:pt>
                <c:pt idx="200">
                  <c:v>30.371399999999998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36.153159294654841</c:v>
                </c:pt>
                <c:pt idx="1">
                  <c:v>36.183375364939671</c:v>
                </c:pt>
                <c:pt idx="2">
                  <c:v>36.213387313036783</c:v>
                </c:pt>
                <c:pt idx="3">
                  <c:v>36.243151982071026</c:v>
                </c:pt>
                <c:pt idx="4">
                  <c:v>36.272620620690098</c:v>
                </c:pt>
                <c:pt idx="5">
                  <c:v>36.301738398026778</c:v>
                </c:pt>
                <c:pt idx="6">
                  <c:v>36.330443916552618</c:v>
                </c:pt>
                <c:pt idx="7">
                  <c:v>36.35866873434923</c:v>
                </c:pt>
                <c:pt idx="8">
                  <c:v>36.386336912517969</c:v>
                </c:pt>
                <c:pt idx="9">
                  <c:v>36.413364609657712</c:v>
                </c:pt>
                <c:pt idx="10">
                  <c:v>36.439659755104806</c:v>
                </c:pt>
                <c:pt idx="11">
                  <c:v>36.465121848719853</c:v>
                </c:pt>
                <c:pt idx="12">
                  <c:v>36.489641962257579</c:v>
                </c:pt>
                <c:pt idx="13">
                  <c:v>36.513103063919353</c:v>
                </c:pt>
                <c:pt idx="14">
                  <c:v>36.535380866822749</c:v>
                </c:pt>
                <c:pt idx="15">
                  <c:v>36.556345534537925</c:v>
                </c:pt>
                <c:pt idx="16">
                  <c:v>36.575864793493146</c:v>
                </c:pt>
                <c:pt idx="17">
                  <c:v>36.59380934689689</c:v>
                </c:pt>
                <c:pt idx="18">
                  <c:v>36.610062016591641</c:v>
                </c:pt>
                <c:pt idx="19">
                  <c:v>36.624532830478607</c:v>
                </c:pt>
                <c:pt idx="20">
                  <c:v>36.63718340386913</c:v>
                </c:pt>
                <c:pt idx="21">
                  <c:v>36.648065505742153</c:v>
                </c:pt>
                <c:pt idx="22">
                  <c:v>36.657380692422052</c:v>
                </c:pt>
                <c:pt idx="23">
                  <c:v>36.665570289595834</c:v>
                </c:pt>
                <c:pt idx="24">
                  <c:v>36.673447627640712</c:v>
                </c:pt>
                <c:pt idx="25">
                  <c:v>36.682386892412879</c:v>
                </c:pt>
                <c:pt idx="26">
                  <c:v>36.694584568581867</c:v>
                </c:pt>
                <c:pt idx="27">
                  <c:v>36.713409219187284</c:v>
                </c:pt>
                <c:pt idx="28">
                  <c:v>36.743851936207989</c:v>
                </c:pt>
                <c:pt idx="29">
                  <c:v>36.79308167300703</c:v>
                </c:pt>
                <c:pt idx="30">
                  <c:v>36.871095325751817</c:v>
                </c:pt>
                <c:pt idx="31">
                  <c:v>36.991430806086974</c:v>
                </c:pt>
                <c:pt idx="32">
                  <c:v>37.171882380709533</c:v>
                </c:pt>
                <c:pt idx="33">
                  <c:v>37.435122819897302</c:v>
                </c:pt>
                <c:pt idx="34">
                  <c:v>37.809100181405761</c:v>
                </c:pt>
                <c:pt idx="35">
                  <c:v>38.32704466423229</c:v>
                </c:pt>
                <c:pt idx="36">
                  <c:v>39.026901534716032</c:v>
                </c:pt>
                <c:pt idx="37">
                  <c:v>39.950009718271588</c:v>
                </c:pt>
                <c:pt idx="38">
                  <c:v>41.138882033057968</c:v>
                </c:pt>
                <c:pt idx="39">
                  <c:v>42.634019247561973</c:v>
                </c:pt>
                <c:pt idx="40">
                  <c:v>44.469807638509458</c:v>
                </c:pt>
                <c:pt idx="41">
                  <c:v>46.669701713419066</c:v>
                </c:pt>
                <c:pt idx="42">
                  <c:v>49.241062380052121</c:v>
                </c:pt>
                <c:pt idx="43">
                  <c:v>52.170167590893158</c:v>
                </c:pt>
                <c:pt idx="44">
                  <c:v>55.417924256228197</c:v>
                </c:pt>
                <c:pt idx="45">
                  <c:v>58.916278558706551</c:v>
                </c:pt>
                <c:pt idx="46">
                  <c:v>62.563033258766723</c:v>
                </c:pt>
                <c:pt idx="47">
                  <c:v>66.206742582409632</c:v>
                </c:pt>
                <c:pt idx="48">
                  <c:v>69.605078558071099</c:v>
                </c:pt>
                <c:pt idx="49">
                  <c:v>72.346222862962136</c:v>
                </c:pt>
                <c:pt idx="50">
                  <c:v>73.776454049149862</c:v>
                </c:pt>
                <c:pt idx="51">
                  <c:v>73.072339314144642</c:v>
                </c:pt>
                <c:pt idx="52">
                  <c:v>69.601928568101044</c:v>
                </c:pt>
                <c:pt idx="53">
                  <c:v>63.47118676131597</c:v>
                </c:pt>
                <c:pt idx="54">
                  <c:v>55.797416907890032</c:v>
                </c:pt>
                <c:pt idx="55">
                  <c:v>48.301625112120448</c:v>
                </c:pt>
                <c:pt idx="56">
                  <c:v>42.4301431458778</c:v>
                </c:pt>
                <c:pt idx="57">
                  <c:v>38.722081704392401</c:v>
                </c:pt>
                <c:pt idx="58">
                  <c:v>36.866861649432387</c:v>
                </c:pt>
                <c:pt idx="59">
                  <c:v>36.210524559489521</c:v>
                </c:pt>
                <c:pt idx="60">
                  <c:v>36.200234660648185</c:v>
                </c:pt>
                <c:pt idx="61">
                  <c:v>36.533132495333653</c:v>
                </c:pt>
                <c:pt idx="62">
                  <c:v>37.101494389457656</c:v>
                </c:pt>
                <c:pt idx="63">
                  <c:v>37.895752559367878</c:v>
                </c:pt>
                <c:pt idx="64">
                  <c:v>38.940379455977641</c:v>
                </c:pt>
                <c:pt idx="65">
                  <c:v>40.263961005589131</c:v>
                </c:pt>
                <c:pt idx="66">
                  <c:v>41.88596715083208</c:v>
                </c:pt>
                <c:pt idx="67">
                  <c:v>43.809043974616401</c:v>
                </c:pt>
                <c:pt idx="68">
                  <c:v>46.013092585887939</c:v>
                </c:pt>
                <c:pt idx="69">
                  <c:v>48.450481559901426</c:v>
                </c:pt>
                <c:pt idx="70">
                  <c:v>51.040889858182496</c:v>
                </c:pt>
                <c:pt idx="71">
                  <c:v>53.658234431192213</c:v>
                </c:pt>
                <c:pt idx="72">
                  <c:v>56.091315106961588</c:v>
                </c:pt>
                <c:pt idx="73">
                  <c:v>57.964634634527272</c:v>
                </c:pt>
                <c:pt idx="74">
                  <c:v>58.674781065427254</c:v>
                </c:pt>
                <c:pt idx="75">
                  <c:v>57.517993631748844</c:v>
                </c:pt>
                <c:pt idx="76">
                  <c:v>54.141597524665301</c:v>
                </c:pt>
                <c:pt idx="77">
                  <c:v>49.052466304728007</c:v>
                </c:pt>
                <c:pt idx="78">
                  <c:v>43.575129029244735</c:v>
                </c:pt>
                <c:pt idx="79">
                  <c:v>39.088775477692167</c:v>
                </c:pt>
                <c:pt idx="80">
                  <c:v>36.230967174844274</c:v>
                </c:pt>
                <c:pt idx="81">
                  <c:v>34.795657655415226</c:v>
                </c:pt>
                <c:pt idx="82">
                  <c:v>34.213046282044125</c:v>
                </c:pt>
                <c:pt idx="83">
                  <c:v>34.005884705514944</c:v>
                </c:pt>
                <c:pt idx="84">
                  <c:v>33.92369999862288</c:v>
                </c:pt>
                <c:pt idx="85">
                  <c:v>33.873539666468567</c:v>
                </c:pt>
                <c:pt idx="86">
                  <c:v>33.829889370352653</c:v>
                </c:pt>
                <c:pt idx="87">
                  <c:v>33.787446070787603</c:v>
                </c:pt>
                <c:pt idx="88">
                  <c:v>33.745354971153461</c:v>
                </c:pt>
                <c:pt idx="89">
                  <c:v>33.703497985454661</c:v>
                </c:pt>
                <c:pt idx="90">
                  <c:v>33.661850732160644</c:v>
                </c:pt>
                <c:pt idx="91">
                  <c:v>33.620398772990505</c:v>
                </c:pt>
                <c:pt idx="92">
                  <c:v>33.579129413591801</c:v>
                </c:pt>
                <c:pt idx="93">
                  <c:v>33.53803152642206</c:v>
                </c:pt>
                <c:pt idx="94">
                  <c:v>33.497097008893654</c:v>
                </c:pt>
                <c:pt idx="95">
                  <c:v>33.456325205563751</c:v>
                </c:pt>
                <c:pt idx="96">
                  <c:v>33.415734960269525</c:v>
                </c:pt>
                <c:pt idx="97">
                  <c:v>33.37539495655178</c:v>
                </c:pt>
                <c:pt idx="98">
                  <c:v>33.335494180507816</c:v>
                </c:pt>
                <c:pt idx="99">
                  <c:v>33.296492261489441</c:v>
                </c:pt>
                <c:pt idx="100">
                  <c:v>33.25941223267936</c:v>
                </c:pt>
                <c:pt idx="101">
                  <c:v>33.226355558145563</c:v>
                </c:pt>
                <c:pt idx="102">
                  <c:v>33.20130681817335</c:v>
                </c:pt>
                <c:pt idx="103">
                  <c:v>33.191214589070114</c:v>
                </c:pt>
                <c:pt idx="104">
                  <c:v>33.207145295231861</c:v>
                </c:pt>
                <c:pt idx="105">
                  <c:v>33.264994191723844</c:v>
                </c:pt>
                <c:pt idx="106">
                  <c:v>33.384847181588697</c:v>
                </c:pt>
                <c:pt idx="107">
                  <c:v>33.58774352930822</c:v>
                </c:pt>
                <c:pt idx="108">
                  <c:v>33.888541804114027</c:v>
                </c:pt>
                <c:pt idx="109">
                  <c:v>34.284380376681654</c:v>
                </c:pt>
                <c:pt idx="110">
                  <c:v>34.740814192111436</c:v>
                </c:pt>
                <c:pt idx="111">
                  <c:v>35.182644655356768</c:v>
                </c:pt>
                <c:pt idx="112">
                  <c:v>35.501198255919064</c:v>
                </c:pt>
                <c:pt idx="113">
                  <c:v>35.587017079688799</c:v>
                </c:pt>
                <c:pt idx="114">
                  <c:v>35.380515821816701</c:v>
                </c:pt>
                <c:pt idx="115">
                  <c:v>34.911378416268924</c:v>
                </c:pt>
                <c:pt idx="116">
                  <c:v>34.294049698690579</c:v>
                </c:pt>
                <c:pt idx="117">
                  <c:v>33.6752532352439</c:v>
                </c:pt>
                <c:pt idx="118">
                  <c:v>33.167986643105387</c:v>
                </c:pt>
                <c:pt idx="119">
                  <c:v>32.815610046593996</c:v>
                </c:pt>
                <c:pt idx="120">
                  <c:v>32.600664728232353</c:v>
                </c:pt>
                <c:pt idx="121">
                  <c:v>32.478361165727009</c:v>
                </c:pt>
                <c:pt idx="122">
                  <c:v>32.406150370358958</c:v>
                </c:pt>
                <c:pt idx="123">
                  <c:v>32.356215998236216</c:v>
                </c:pt>
                <c:pt idx="124">
                  <c:v>32.314564679718792</c:v>
                </c:pt>
                <c:pt idx="125">
                  <c:v>32.275548352967057</c:v>
                </c:pt>
                <c:pt idx="126">
                  <c:v>32.23730167839409</c:v>
                </c:pt>
                <c:pt idx="127">
                  <c:v>32.199317113267554</c:v>
                </c:pt>
                <c:pt idx="128">
                  <c:v>32.16148319242302</c:v>
                </c:pt>
                <c:pt idx="129">
                  <c:v>32.12378463636734</c:v>
                </c:pt>
                <c:pt idx="130">
                  <c:v>32.086230342557485</c:v>
                </c:pt>
                <c:pt idx="131">
                  <c:v>32.048854308216434</c:v>
                </c:pt>
                <c:pt idx="132">
                  <c:v>32.011771809601733</c:v>
                </c:pt>
                <c:pt idx="133">
                  <c:v>31.975356932897725</c:v>
                </c:pt>
                <c:pt idx="134">
                  <c:v>31.940697596050228</c:v>
                </c:pt>
                <c:pt idx="135">
                  <c:v>31.910553320239973</c:v>
                </c:pt>
                <c:pt idx="136">
                  <c:v>31.890913199231775</c:v>
                </c:pt>
                <c:pt idx="137">
                  <c:v>31.892609319332642</c:v>
                </c:pt>
                <c:pt idx="138">
                  <c:v>31.931159027261295</c:v>
                </c:pt>
                <c:pt idx="139">
                  <c:v>32.021924986330454</c:v>
                </c:pt>
                <c:pt idx="140">
                  <c:v>32.169000495738942</c:v>
                </c:pt>
                <c:pt idx="141">
                  <c:v>32.351758460669856</c:v>
                </c:pt>
                <c:pt idx="142">
                  <c:v>32.520036868781069</c:v>
                </c:pt>
                <c:pt idx="143">
                  <c:v>32.608918459552378</c:v>
                </c:pt>
                <c:pt idx="144">
                  <c:v>32.570783469865063</c:v>
                </c:pt>
                <c:pt idx="145">
                  <c:v>32.404194447960187</c:v>
                </c:pt>
                <c:pt idx="146">
                  <c:v>32.156239764679277</c:v>
                </c:pt>
                <c:pt idx="147">
                  <c:v>31.895225306927092</c:v>
                </c:pt>
                <c:pt idx="148">
                  <c:v>31.675206068442392</c:v>
                </c:pt>
                <c:pt idx="149">
                  <c:v>31.517370398849824</c:v>
                </c:pt>
                <c:pt idx="150">
                  <c:v>31.414806307669899</c:v>
                </c:pt>
                <c:pt idx="151">
                  <c:v>31.348721598189876</c:v>
                </c:pt>
                <c:pt idx="152">
                  <c:v>31.301751177700659</c:v>
                </c:pt>
                <c:pt idx="153">
                  <c:v>31.262964573744231</c:v>
                </c:pt>
                <c:pt idx="154">
                  <c:v>31.227083782943531</c:v>
                </c:pt>
                <c:pt idx="155">
                  <c:v>31.192062492912793</c:v>
                </c:pt>
                <c:pt idx="156">
                  <c:v>31.157246286680945</c:v>
                </c:pt>
                <c:pt idx="157">
                  <c:v>31.122456661612922</c:v>
                </c:pt>
                <c:pt idx="158">
                  <c:v>31.087647983902361</c:v>
                </c:pt>
                <c:pt idx="159">
                  <c:v>31.052805832590217</c:v>
                </c:pt>
                <c:pt idx="160">
                  <c:v>31.017922556288475</c:v>
                </c:pt>
                <c:pt idx="161">
                  <c:v>30.982992421592449</c:v>
                </c:pt>
                <c:pt idx="162">
                  <c:v>30.948010787430256</c:v>
                </c:pt>
                <c:pt idx="163">
                  <c:v>30.912973950472171</c:v>
                </c:pt>
                <c:pt idx="164">
                  <c:v>30.877879075107874</c:v>
                </c:pt>
                <c:pt idx="165">
                  <c:v>30.842724125899736</c:v>
                </c:pt>
                <c:pt idx="166">
                  <c:v>30.807507795328203</c:v>
                </c:pt>
                <c:pt idx="167">
                  <c:v>30.772229428551807</c:v>
                </c:pt>
                <c:pt idx="168">
                  <c:v>30.73688894745586</c:v>
                </c:pt>
                <c:pt idx="169">
                  <c:v>30.70148677593177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36.153159294508299</c:v>
                </c:pt>
                <c:pt idx="1">
                  <c:v>36.183375364550351</c:v>
                </c:pt>
                <c:pt idx="2">
                  <c:v>36.21338731202129</c:v>
                </c:pt>
                <c:pt idx="3">
                  <c:v>36.243151979470468</c:v>
                </c:pt>
                <c:pt idx="4">
                  <c:v>36.272620614151663</c:v>
                </c:pt>
                <c:pt idx="5">
                  <c:v>36.301738381886892</c:v>
                </c:pt>
                <c:pt idx="6">
                  <c:v>36.330443877437389</c:v>
                </c:pt>
                <c:pt idx="7">
                  <c:v>36.358668641279088</c:v>
                </c:pt>
                <c:pt idx="8">
                  <c:v>36.386336695100709</c:v>
                </c:pt>
                <c:pt idx="9">
                  <c:v>36.413364111006686</c:v>
                </c:pt>
                <c:pt idx="10">
                  <c:v>36.439658632263175</c:v>
                </c:pt>
                <c:pt idx="11">
                  <c:v>36.465119366390638</c:v>
                </c:pt>
                <c:pt idx="12">
                  <c:v>36.489636574359977</c:v>
                </c:pt>
                <c:pt idx="13">
                  <c:v>36.513091582426192</c:v>
                </c:pt>
                <c:pt idx="14">
                  <c:v>36.535356845523559</c:v>
                </c:pt>
                <c:pt idx="15">
                  <c:v>36.55629619288473</c:v>
                </c:pt>
                <c:pt idx="16">
                  <c:v>36.575765287329389</c:v>
                </c:pt>
                <c:pt idx="17">
                  <c:v>36.593612329147788</c:v>
                </c:pt>
                <c:pt idx="18">
                  <c:v>36.609679033319232</c:v>
                </c:pt>
                <c:pt idx="19">
                  <c:v>36.623801904595339</c:v>
                </c:pt>
                <c:pt idx="20">
                  <c:v>36.635813828428184</c:v>
                </c:pt>
                <c:pt idx="21">
                  <c:v>36.645545986607033</c:v>
                </c:pt>
                <c:pt idx="22">
                  <c:v>36.6528300946973</c:v>
                </c:pt>
                <c:pt idx="23">
                  <c:v>36.657500944063244</c:v>
                </c:pt>
                <c:pt idx="24">
                  <c:v>36.65939921475924</c:v>
                </c:pt>
                <c:pt idx="25">
                  <c:v>36.658374507541581</c:v>
                </c:pt>
                <c:pt idx="26">
                  <c:v>36.654288524630267</c:v>
                </c:pt>
                <c:pt idx="27">
                  <c:v>36.647018310877002</c:v>
                </c:pt>
                <c:pt idx="28">
                  <c:v>36.636459451128566</c:v>
                </c:pt>
                <c:pt idx="29">
                  <c:v>36.622529107398904</c:v>
                </c:pt>
                <c:pt idx="30">
                  <c:v>36.605168772531108</c:v>
                </c:pt>
                <c:pt idx="31">
                  <c:v>36.584346616690389</c:v>
                </c:pt>
                <c:pt idx="32">
                  <c:v>36.560059310231608</c:v>
                </c:pt>
                <c:pt idx="33">
                  <c:v>36.532333221608489</c:v>
                </c:pt>
                <c:pt idx="34">
                  <c:v>36.501224911716008</c:v>
                </c:pt>
                <c:pt idx="35">
                  <c:v>36.466820875306652</c:v>
                </c:pt>
                <c:pt idx="36">
                  <c:v>36.429236514110634</c:v>
                </c:pt>
                <c:pt idx="37">
                  <c:v>36.38861436265784</c:v>
                </c:pt>
                <c:pt idx="38">
                  <c:v>36.345121623842935</c:v>
                </c:pt>
                <c:pt idx="39">
                  <c:v>36.298947104233363</c:v>
                </c:pt>
                <c:pt idx="40">
                  <c:v>36.250297666480073</c:v>
                </c:pt>
                <c:pt idx="41">
                  <c:v>36.199394335968911</c:v>
                </c:pt>
                <c:pt idx="42">
                  <c:v>36.146468209795955</c:v>
                </c:pt>
                <c:pt idx="43">
                  <c:v>36.091756317858788</c:v>
                </c:pt>
                <c:pt idx="44">
                  <c:v>36.035497578765955</c:v>
                </c:pt>
                <c:pt idx="45">
                  <c:v>35.977928978551326</c:v>
                </c:pt>
                <c:pt idx="46">
                  <c:v>35.919282079564361</c:v>
                </c:pt>
                <c:pt idx="47">
                  <c:v>35.859779942427515</c:v>
                </c:pt>
                <c:pt idx="48">
                  <c:v>35.799634517724485</c:v>
                </c:pt>
                <c:pt idx="49">
                  <c:v>35.739044538077096</c:v>
                </c:pt>
                <c:pt idx="50">
                  <c:v>35.678193917148135</c:v>
                </c:pt>
                <c:pt idx="51">
                  <c:v>35.617250641121466</c:v>
                </c:pt>
                <c:pt idx="52">
                  <c:v>35.556366121156252</c:v>
                </c:pt>
                <c:pt idx="53">
                  <c:v>35.495674962548009</c:v>
                </c:pt>
                <c:pt idx="54">
                  <c:v>35.435295097832501</c:v>
                </c:pt>
                <c:pt idx="55">
                  <c:v>35.375328226522555</c:v>
                </c:pt>
                <c:pt idx="56">
                  <c:v>35.315860503044561</c:v>
                </c:pt>
                <c:pt idx="57">
                  <c:v>35.256963416104639</c:v>
                </c:pt>
                <c:pt idx="58">
                  <c:v>35.198694806483353</c:v>
                </c:pt>
                <c:pt idx="59">
                  <c:v>35.141099975480842</c:v>
                </c:pt>
                <c:pt idx="60">
                  <c:v>35.084212842322181</c:v>
                </c:pt>
                <c:pt idx="61">
                  <c:v>35.028057115289037</c:v>
                </c:pt>
                <c:pt idx="62">
                  <c:v>34.972647447774435</c:v>
                </c:pt>
                <c:pt idx="63">
                  <c:v>34.917990556568938</c:v>
                </c:pt>
                <c:pt idx="64">
                  <c:v>34.864086285278525</c:v>
                </c:pt>
                <c:pt idx="65">
                  <c:v>34.810928600727621</c:v>
                </c:pt>
                <c:pt idx="66">
                  <c:v>34.758506514458503</c:v>
                </c:pt>
                <c:pt idx="67">
                  <c:v>34.706804924997257</c:v>
                </c:pt>
                <c:pt idx="68">
                  <c:v>34.655805379444551</c:v>
                </c:pt>
                <c:pt idx="69">
                  <c:v>34.605486755224263</c:v>
                </c:pt>
                <c:pt idx="70">
                  <c:v>34.555825864548822</c:v>
                </c:pt>
                <c:pt idx="71">
                  <c:v>34.506797985414558</c:v>
                </c:pt>
                <c:pt idx="72">
                  <c:v>34.458377323795041</c:v>
                </c:pt>
                <c:pt idx="73">
                  <c:v>34.410537412229267</c:v>
                </c:pt>
                <c:pt idx="74">
                  <c:v>34.363251450266056</c:v>
                </c:pt>
                <c:pt idx="75">
                  <c:v>34.316492592288519</c:v>
                </c:pt>
                <c:pt idx="76">
                  <c:v>34.27023418814759</c:v>
                </c:pt>
                <c:pt idx="77">
                  <c:v>34.22444998182818</c:v>
                </c:pt>
                <c:pt idx="78">
                  <c:v>34.179114273086746</c:v>
                </c:pt>
                <c:pt idx="79">
                  <c:v>34.134202046664683</c:v>
                </c:pt>
                <c:pt idx="80">
                  <c:v>34.08968907331964</c:v>
                </c:pt>
                <c:pt idx="81">
                  <c:v>34.045551986543664</c:v>
                </c:pt>
                <c:pt idx="82">
                  <c:v>34.001768338465588</c:v>
                </c:pt>
                <c:pt idx="83">
                  <c:v>33.95831663807477</c:v>
                </c:pt>
                <c:pt idx="84">
                  <c:v>33.915176374561177</c:v>
                </c:pt>
                <c:pt idx="85">
                  <c:v>33.872328028245626</c:v>
                </c:pt>
                <c:pt idx="86">
                  <c:v>33.829753071277835</c:v>
                </c:pt>
                <c:pt idx="87">
                  <c:v>33.787433960008777</c:v>
                </c:pt>
                <c:pt idx="88">
                  <c:v>33.745354120698472</c:v>
                </c:pt>
                <c:pt idx="89">
                  <c:v>33.703497929999529</c:v>
                </c:pt>
                <c:pt idx="90">
                  <c:v>33.661850691459911</c:v>
                </c:pt>
                <c:pt idx="91">
                  <c:v>33.620398609113906</c:v>
                </c:pt>
                <c:pt idx="92">
                  <c:v>33.579128759076227</c:v>
                </c:pt>
                <c:pt idx="93">
                  <c:v>33.538029059919324</c:v>
                </c:pt>
                <c:pt idx="94">
                  <c:v>33.497088242495785</c:v>
                </c:pt>
                <c:pt idx="95">
                  <c:v>33.456295819765373</c:v>
                </c:pt>
                <c:pt idx="96">
                  <c:v>33.415642057097052</c:v>
                </c:pt>
                <c:pt idx="97">
                  <c:v>33.375117943439179</c:v>
                </c:pt>
                <c:pt idx="98">
                  <c:v>33.334715163684365</c:v>
                </c:pt>
                <c:pt idx="99">
                  <c:v>33.294426072497316</c:v>
                </c:pt>
                <c:pt idx="100">
                  <c:v>33.254243669823438</c:v>
                </c:pt>
                <c:pt idx="101">
                  <c:v>33.214161578251066</c:v>
                </c:pt>
                <c:pt idx="102">
                  <c:v>33.174174022360255</c:v>
                </c:pt>
                <c:pt idx="103">
                  <c:v>33.134275810154215</c:v>
                </c:pt>
                <c:pt idx="104">
                  <c:v>33.094462316634505</c:v>
                </c:pt>
                <c:pt idx="105">
                  <c:v>33.054729469547652</c:v>
                </c:pt>
                <c:pt idx="106">
                  <c:v>33.015073737295921</c:v>
                </c:pt>
                <c:pt idx="107">
                  <c:v>32.975492118969221</c:v>
                </c:pt>
                <c:pt idx="108">
                  <c:v>32.93598213641593</c:v>
                </c:pt>
                <c:pt idx="109">
                  <c:v>32.89654182822742</c:v>
                </c:pt>
                <c:pt idx="110">
                  <c:v>32.857169745462201</c:v>
                </c:pt>
                <c:pt idx="111">
                  <c:v>32.817864948881009</c:v>
                </c:pt>
                <c:pt idx="112">
                  <c:v>32.778627007401496</c:v>
                </c:pt>
                <c:pt idx="113">
                  <c:v>32.739455997410786</c:v>
                </c:pt>
                <c:pt idx="114">
                  <c:v>32.700352502494717</c:v>
                </c:pt>
                <c:pt idx="115">
                  <c:v>32.661317613055026</c:v>
                </c:pt>
                <c:pt idx="116">
                  <c:v>32.622352925189595</c:v>
                </c:pt>
                <c:pt idx="117">
                  <c:v>32.58346053810827</c:v>
                </c:pt>
                <c:pt idx="118">
                  <c:v>32.544643049250212</c:v>
                </c:pt>
                <c:pt idx="119">
                  <c:v>32.505903546160646</c:v>
                </c:pt>
                <c:pt idx="120">
                  <c:v>32.467245594082421</c:v>
                </c:pt>
                <c:pt idx="121">
                  <c:v>32.428673218125233</c:v>
                </c:pt>
                <c:pt idx="122">
                  <c:v>32.390190878803843</c:v>
                </c:pt>
                <c:pt idx="123">
                  <c:v>32.351803439694038</c:v>
                </c:pt>
                <c:pt idx="124">
                  <c:v>32.313516125956014</c:v>
                </c:pt>
                <c:pt idx="125">
                  <c:v>32.275334472530673</c:v>
                </c:pt>
                <c:pt idx="126">
                  <c:v>32.237264260940876</c:v>
                </c:pt>
                <c:pt idx="127">
                  <c:v>32.199311443840173</c:v>
                </c:pt>
                <c:pt idx="128">
                  <c:v>32.161482056758018</c:v>
                </c:pt>
                <c:pt idx="129">
                  <c:v>32.123782116903278</c:v>
                </c:pt>
                <c:pt idx="130">
                  <c:v>32.086217509408144</c:v>
                </c:pt>
                <c:pt idx="131">
                  <c:v>32.048793862020339</c:v>
                </c:pt>
                <c:pt idx="132">
                  <c:v>32.011516409966454</c:v>
                </c:pt>
                <c:pt idx="133">
                  <c:v>31.974389853488955</c:v>
                </c:pt>
                <c:pt idx="134">
                  <c:v>31.937418211363127</c:v>
                </c:pt>
                <c:pt idx="135">
                  <c:v>31.900604674478117</c:v>
                </c:pt>
                <c:pt idx="136">
                  <c:v>31.863951464255031</c:v>
                </c:pt>
                <c:pt idx="137">
                  <c:v>31.827459701205878</c:v>
                </c:pt>
                <c:pt idx="138">
                  <c:v>31.79112928924026</c:v>
                </c:pt>
                <c:pt idx="139">
                  <c:v>31.754958821337638</c:v>
                </c:pt>
                <c:pt idx="140">
                  <c:v>31.718945511873947</c:v>
                </c:pt>
                <c:pt idx="141">
                  <c:v>31.683085160195489</c:v>
                </c:pt>
                <c:pt idx="142">
                  <c:v>31.647372148976814</c:v>
                </c:pt>
                <c:pt idx="143">
                  <c:v>31.611799479521085</c:v>
                </c:pt>
                <c:pt idx="144">
                  <c:v>31.576358844536813</c:v>
                </c:pt>
                <c:pt idx="145">
                  <c:v>31.541040737158948</c:v>
                </c:pt>
                <c:pt idx="146">
                  <c:v>31.505834593202557</c:v>
                </c:pt>
                <c:pt idx="147">
                  <c:v>31.470728961980104</c:v>
                </c:pt>
                <c:pt idx="148">
                  <c:v>31.435711699609758</c:v>
                </c:pt>
                <c:pt idx="149">
                  <c:v>31.400770177701972</c:v>
                </c:pt>
                <c:pt idx="150">
                  <c:v>31.365891499712653</c:v>
                </c:pt>
                <c:pt idx="151">
                  <c:v>31.331062717128816</c:v>
                </c:pt>
                <c:pt idx="152">
                  <c:v>31.296271037998807</c:v>
                </c:pt>
                <c:pt idx="153">
                  <c:v>31.261504021083923</c:v>
                </c:pt>
                <c:pt idx="154">
                  <c:v>31.22674975000777</c:v>
                </c:pt>
                <c:pt idx="155">
                  <c:v>31.191996983109231</c:v>
                </c:pt>
                <c:pt idx="156">
                  <c:v>31.157235276148413</c:v>
                </c:pt>
                <c:pt idx="157">
                  <c:v>31.122455076461673</c:v>
                </c:pt>
                <c:pt idx="158">
                  <c:v>31.087647788514023</c:v>
                </c:pt>
                <c:pt idx="159">
                  <c:v>31.052805811978097</c:v>
                </c:pt>
                <c:pt idx="160">
                  <c:v>31.017922554428125</c:v>
                </c:pt>
                <c:pt idx="161">
                  <c:v>30.982992421448838</c:v>
                </c:pt>
                <c:pt idx="162">
                  <c:v>30.948010787420777</c:v>
                </c:pt>
                <c:pt idx="163">
                  <c:v>30.912973950471635</c:v>
                </c:pt>
                <c:pt idx="164">
                  <c:v>30.877879075107849</c:v>
                </c:pt>
                <c:pt idx="165">
                  <c:v>30.842724125899736</c:v>
                </c:pt>
                <c:pt idx="166">
                  <c:v>30.807507795328203</c:v>
                </c:pt>
                <c:pt idx="167">
                  <c:v>30.772229428551807</c:v>
                </c:pt>
                <c:pt idx="168">
                  <c:v>30.73688894745586</c:v>
                </c:pt>
                <c:pt idx="169">
                  <c:v>30.70148677593177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36.767699999999998</c:v>
                </c:pt>
                <c:pt idx="1">
                  <c:v>36.051400000000001</c:v>
                </c:pt>
                <c:pt idx="2">
                  <c:v>36.3035</c:v>
                </c:pt>
                <c:pt idx="3">
                  <c:v>36.227199999999996</c:v>
                </c:pt>
                <c:pt idx="4">
                  <c:v>36.473299999999995</c:v>
                </c:pt>
                <c:pt idx="5">
                  <c:v>36.637500000000003</c:v>
                </c:pt>
                <c:pt idx="6">
                  <c:v>36.5867</c:v>
                </c:pt>
                <c:pt idx="7">
                  <c:v>36.867899999999999</c:v>
                </c:pt>
                <c:pt idx="8">
                  <c:v>36.649000000000001</c:v>
                </c:pt>
                <c:pt idx="9">
                  <c:v>36.3675</c:v>
                </c:pt>
                <c:pt idx="10">
                  <c:v>36.485199999999999</c:v>
                </c:pt>
                <c:pt idx="11">
                  <c:v>35.737699999999997</c:v>
                </c:pt>
                <c:pt idx="12">
                  <c:v>36.247800000000005</c:v>
                </c:pt>
                <c:pt idx="13">
                  <c:v>35.908699999999996</c:v>
                </c:pt>
                <c:pt idx="14">
                  <c:v>36.518299999999996</c:v>
                </c:pt>
                <c:pt idx="15">
                  <c:v>36.4574</c:v>
                </c:pt>
                <c:pt idx="16">
                  <c:v>36.3874</c:v>
                </c:pt>
                <c:pt idx="17">
                  <c:v>36.3748</c:v>
                </c:pt>
                <c:pt idx="18">
                  <c:v>36.770599999999995</c:v>
                </c:pt>
                <c:pt idx="19">
                  <c:v>37.348799999999997</c:v>
                </c:pt>
                <c:pt idx="20">
                  <c:v>36.640499999999996</c:v>
                </c:pt>
                <c:pt idx="21">
                  <c:v>36.518799999999999</c:v>
                </c:pt>
                <c:pt idx="22">
                  <c:v>36.641500000000001</c:v>
                </c:pt>
                <c:pt idx="23">
                  <c:v>36.697899999999997</c:v>
                </c:pt>
                <c:pt idx="24">
                  <c:v>37.061300000000003</c:v>
                </c:pt>
                <c:pt idx="25">
                  <c:v>37.076900000000002</c:v>
                </c:pt>
                <c:pt idx="26">
                  <c:v>36.910699999999999</c:v>
                </c:pt>
                <c:pt idx="27">
                  <c:v>36.756399999999999</c:v>
                </c:pt>
                <c:pt idx="28">
                  <c:v>36.757100000000001</c:v>
                </c:pt>
                <c:pt idx="29">
                  <c:v>36.561300000000003</c:v>
                </c:pt>
                <c:pt idx="30">
                  <c:v>36.750799999999998</c:v>
                </c:pt>
                <c:pt idx="31">
                  <c:v>36.971600000000002</c:v>
                </c:pt>
                <c:pt idx="32">
                  <c:v>37.413600000000002</c:v>
                </c:pt>
                <c:pt idx="33">
                  <c:v>37.651400000000002</c:v>
                </c:pt>
                <c:pt idx="34">
                  <c:v>37.5946</c:v>
                </c:pt>
                <c:pt idx="35">
                  <c:v>37.558999999999997</c:v>
                </c:pt>
                <c:pt idx="36">
                  <c:v>38.3628</c:v>
                </c:pt>
                <c:pt idx="37">
                  <c:v>39.103999999999999</c:v>
                </c:pt>
                <c:pt idx="38">
                  <c:v>39.9422</c:v>
                </c:pt>
                <c:pt idx="39">
                  <c:v>40.969499999999996</c:v>
                </c:pt>
                <c:pt idx="40">
                  <c:v>42.615099999999998</c:v>
                </c:pt>
                <c:pt idx="41">
                  <c:v>45.3339</c:v>
                </c:pt>
                <c:pt idx="42">
                  <c:v>48.378500000000003</c:v>
                </c:pt>
                <c:pt idx="43">
                  <c:v>51.703600000000009</c:v>
                </c:pt>
                <c:pt idx="44">
                  <c:v>55.478700000000003</c:v>
                </c:pt>
                <c:pt idx="45">
                  <c:v>59.150700000000001</c:v>
                </c:pt>
                <c:pt idx="46">
                  <c:v>62.512199999999993</c:v>
                </c:pt>
                <c:pt idx="47">
                  <c:v>65.466899999999995</c:v>
                </c:pt>
                <c:pt idx="48">
                  <c:v>67.387799999999999</c:v>
                </c:pt>
                <c:pt idx="49">
                  <c:v>69.313000000000002</c:v>
                </c:pt>
                <c:pt idx="50">
                  <c:v>70.643500000000003</c:v>
                </c:pt>
                <c:pt idx="51">
                  <c:v>70.72</c:v>
                </c:pt>
                <c:pt idx="52">
                  <c:v>69.512700000000009</c:v>
                </c:pt>
                <c:pt idx="53">
                  <c:v>66.861599999999996</c:v>
                </c:pt>
                <c:pt idx="54">
                  <c:v>61.246500000000005</c:v>
                </c:pt>
                <c:pt idx="55">
                  <c:v>52.900100000000009</c:v>
                </c:pt>
                <c:pt idx="56">
                  <c:v>44.033299999999997</c:v>
                </c:pt>
                <c:pt idx="57">
                  <c:v>38.151899999999998</c:v>
                </c:pt>
                <c:pt idx="58">
                  <c:v>36.300800000000002</c:v>
                </c:pt>
                <c:pt idx="59">
                  <c:v>35.655000000000001</c:v>
                </c:pt>
                <c:pt idx="60">
                  <c:v>35.580800000000004</c:v>
                </c:pt>
                <c:pt idx="61">
                  <c:v>35.894399999999997</c:v>
                </c:pt>
                <c:pt idx="62">
                  <c:v>36.211799999999997</c:v>
                </c:pt>
                <c:pt idx="63">
                  <c:v>36.716799999999999</c:v>
                </c:pt>
                <c:pt idx="64">
                  <c:v>37.630800000000001</c:v>
                </c:pt>
                <c:pt idx="65">
                  <c:v>39.192100000000003</c:v>
                </c:pt>
                <c:pt idx="66">
                  <c:v>39.807700000000004</c:v>
                </c:pt>
                <c:pt idx="67">
                  <c:v>41.796499999999995</c:v>
                </c:pt>
                <c:pt idx="68">
                  <c:v>44.182300000000005</c:v>
                </c:pt>
                <c:pt idx="69">
                  <c:v>47.019500000000001</c:v>
                </c:pt>
                <c:pt idx="70">
                  <c:v>49.399900000000002</c:v>
                </c:pt>
                <c:pt idx="71">
                  <c:v>51.877099999999999</c:v>
                </c:pt>
                <c:pt idx="72">
                  <c:v>53.810299999999998</c:v>
                </c:pt>
                <c:pt idx="73">
                  <c:v>55.493200000000002</c:v>
                </c:pt>
                <c:pt idx="74">
                  <c:v>56.574500000000008</c:v>
                </c:pt>
                <c:pt idx="75">
                  <c:v>56.695700000000002</c:v>
                </c:pt>
                <c:pt idx="76">
                  <c:v>56.0593</c:v>
                </c:pt>
                <c:pt idx="77">
                  <c:v>53.158300000000004</c:v>
                </c:pt>
                <c:pt idx="78">
                  <c:v>48.475999999999999</c:v>
                </c:pt>
                <c:pt idx="79">
                  <c:v>42.943899999999999</c:v>
                </c:pt>
                <c:pt idx="80">
                  <c:v>38.144500000000001</c:v>
                </c:pt>
                <c:pt idx="81">
                  <c:v>35.325600000000001</c:v>
                </c:pt>
                <c:pt idx="82">
                  <c:v>34.376300000000001</c:v>
                </c:pt>
                <c:pt idx="83">
                  <c:v>34.181100000000001</c:v>
                </c:pt>
                <c:pt idx="84">
                  <c:v>34.341100000000004</c:v>
                </c:pt>
                <c:pt idx="85">
                  <c:v>33.516200000000005</c:v>
                </c:pt>
                <c:pt idx="86">
                  <c:v>33.588000000000001</c:v>
                </c:pt>
                <c:pt idx="87">
                  <c:v>33.559400000000004</c:v>
                </c:pt>
                <c:pt idx="88">
                  <c:v>33.787700000000001</c:v>
                </c:pt>
                <c:pt idx="89">
                  <c:v>33.0608</c:v>
                </c:pt>
                <c:pt idx="90">
                  <c:v>33.271900000000002</c:v>
                </c:pt>
                <c:pt idx="91">
                  <c:v>33.354700000000001</c:v>
                </c:pt>
                <c:pt idx="92">
                  <c:v>33.514800000000001</c:v>
                </c:pt>
                <c:pt idx="93">
                  <c:v>33.712299999999999</c:v>
                </c:pt>
                <c:pt idx="94">
                  <c:v>33.436999999999998</c:v>
                </c:pt>
                <c:pt idx="95">
                  <c:v>33.186</c:v>
                </c:pt>
                <c:pt idx="96">
                  <c:v>33.393099999999997</c:v>
                </c:pt>
                <c:pt idx="97">
                  <c:v>33.355899999999998</c:v>
                </c:pt>
                <c:pt idx="98">
                  <c:v>33.400300000000001</c:v>
                </c:pt>
                <c:pt idx="99">
                  <c:v>33.585799999999999</c:v>
                </c:pt>
                <c:pt idx="100">
                  <c:v>33.508700000000005</c:v>
                </c:pt>
                <c:pt idx="101">
                  <c:v>33.644400000000005</c:v>
                </c:pt>
                <c:pt idx="102">
                  <c:v>33.336300000000001</c:v>
                </c:pt>
                <c:pt idx="103">
                  <c:v>33.371400000000001</c:v>
                </c:pt>
                <c:pt idx="104">
                  <c:v>32.7074</c:v>
                </c:pt>
                <c:pt idx="105">
                  <c:v>33.113700000000001</c:v>
                </c:pt>
                <c:pt idx="106">
                  <c:v>33.243400000000001</c:v>
                </c:pt>
                <c:pt idx="107">
                  <c:v>33.338900000000002</c:v>
                </c:pt>
                <c:pt idx="108">
                  <c:v>32.968299999999999</c:v>
                </c:pt>
                <c:pt idx="109">
                  <c:v>33.589700000000001</c:v>
                </c:pt>
                <c:pt idx="110">
                  <c:v>34.139299999999999</c:v>
                </c:pt>
                <c:pt idx="111">
                  <c:v>34.460700000000003</c:v>
                </c:pt>
                <c:pt idx="112">
                  <c:v>34.975000000000001</c:v>
                </c:pt>
                <c:pt idx="113">
                  <c:v>35.970400000000005</c:v>
                </c:pt>
                <c:pt idx="114">
                  <c:v>35.687999999999995</c:v>
                </c:pt>
                <c:pt idx="115">
                  <c:v>36.0274</c:v>
                </c:pt>
                <c:pt idx="116">
                  <c:v>35.504100000000001</c:v>
                </c:pt>
                <c:pt idx="117">
                  <c:v>34.547800000000002</c:v>
                </c:pt>
                <c:pt idx="118">
                  <c:v>33.654499999999999</c:v>
                </c:pt>
                <c:pt idx="119">
                  <c:v>33.581899999999997</c:v>
                </c:pt>
                <c:pt idx="120">
                  <c:v>33.092599999999997</c:v>
                </c:pt>
                <c:pt idx="121">
                  <c:v>32.415500000000002</c:v>
                </c:pt>
                <c:pt idx="122">
                  <c:v>32.4634</c:v>
                </c:pt>
                <c:pt idx="123">
                  <c:v>32.137599999999999</c:v>
                </c:pt>
                <c:pt idx="124">
                  <c:v>32.590799999999994</c:v>
                </c:pt>
                <c:pt idx="125">
                  <c:v>32.230899999999998</c:v>
                </c:pt>
                <c:pt idx="126">
                  <c:v>32.655200000000001</c:v>
                </c:pt>
                <c:pt idx="127">
                  <c:v>32.499000000000002</c:v>
                </c:pt>
                <c:pt idx="128">
                  <c:v>32.431199999999997</c:v>
                </c:pt>
                <c:pt idx="129">
                  <c:v>32.511000000000003</c:v>
                </c:pt>
                <c:pt idx="130">
                  <c:v>32.561299999999996</c:v>
                </c:pt>
                <c:pt idx="131">
                  <c:v>32.1205</c:v>
                </c:pt>
                <c:pt idx="132">
                  <c:v>32.275199999999998</c:v>
                </c:pt>
                <c:pt idx="133">
                  <c:v>31.847999999999999</c:v>
                </c:pt>
                <c:pt idx="134">
                  <c:v>32.36</c:v>
                </c:pt>
                <c:pt idx="135">
                  <c:v>32.024099999999997</c:v>
                </c:pt>
                <c:pt idx="136">
                  <c:v>31.786300000000001</c:v>
                </c:pt>
                <c:pt idx="137">
                  <c:v>31.674299999999999</c:v>
                </c:pt>
                <c:pt idx="138">
                  <c:v>31.958399999999997</c:v>
                </c:pt>
                <c:pt idx="139">
                  <c:v>32.245600000000003</c:v>
                </c:pt>
                <c:pt idx="140">
                  <c:v>32.140599999999999</c:v>
                </c:pt>
                <c:pt idx="141">
                  <c:v>32.5471</c:v>
                </c:pt>
                <c:pt idx="142">
                  <c:v>32.527999999999999</c:v>
                </c:pt>
                <c:pt idx="143">
                  <c:v>33.122800000000005</c:v>
                </c:pt>
                <c:pt idx="144">
                  <c:v>32.783000000000001</c:v>
                </c:pt>
                <c:pt idx="145">
                  <c:v>32.966200000000001</c:v>
                </c:pt>
                <c:pt idx="146">
                  <c:v>33.141100000000002</c:v>
                </c:pt>
                <c:pt idx="147">
                  <c:v>32.753100000000003</c:v>
                </c:pt>
                <c:pt idx="148">
                  <c:v>32.441499999999998</c:v>
                </c:pt>
                <c:pt idx="149">
                  <c:v>32.053399999999996</c:v>
                </c:pt>
                <c:pt idx="150">
                  <c:v>31.719399999999997</c:v>
                </c:pt>
                <c:pt idx="151">
                  <c:v>31.8949</c:v>
                </c:pt>
                <c:pt idx="152">
                  <c:v>31.106000000000002</c:v>
                </c:pt>
                <c:pt idx="153">
                  <c:v>31.850099999999998</c:v>
                </c:pt>
                <c:pt idx="154">
                  <c:v>31.078199999999999</c:v>
                </c:pt>
                <c:pt idx="155">
                  <c:v>31.667000000000002</c:v>
                </c:pt>
                <c:pt idx="156">
                  <c:v>31.514799999999997</c:v>
                </c:pt>
                <c:pt idx="157">
                  <c:v>31.375599999999999</c:v>
                </c:pt>
                <c:pt idx="158">
                  <c:v>32.011899999999997</c:v>
                </c:pt>
                <c:pt idx="159">
                  <c:v>31.025000000000002</c:v>
                </c:pt>
                <c:pt idx="160">
                  <c:v>31.404399999999999</c:v>
                </c:pt>
                <c:pt idx="161">
                  <c:v>31.1479</c:v>
                </c:pt>
                <c:pt idx="162">
                  <c:v>31.081399999999999</c:v>
                </c:pt>
                <c:pt idx="163">
                  <c:v>30.581700000000001</c:v>
                </c:pt>
                <c:pt idx="164">
                  <c:v>31.181900000000002</c:v>
                </c:pt>
                <c:pt idx="165">
                  <c:v>31.010300000000001</c:v>
                </c:pt>
                <c:pt idx="166">
                  <c:v>30.916300000000003</c:v>
                </c:pt>
                <c:pt idx="167">
                  <c:v>31.022100000000002</c:v>
                </c:pt>
                <c:pt idx="168">
                  <c:v>30.9772</c:v>
                </c:pt>
                <c:pt idx="169">
                  <c:v>31.361299999999996</c:v>
                </c:pt>
                <c:pt idx="170">
                  <c:v>30.9621</c:v>
                </c:pt>
                <c:pt idx="171">
                  <c:v>30.8794</c:v>
                </c:pt>
                <c:pt idx="172">
                  <c:v>31.347899999999999</c:v>
                </c:pt>
                <c:pt idx="173">
                  <c:v>31.5367</c:v>
                </c:pt>
                <c:pt idx="174">
                  <c:v>30.817299999999996</c:v>
                </c:pt>
                <c:pt idx="175">
                  <c:v>30.486200000000004</c:v>
                </c:pt>
                <c:pt idx="176">
                  <c:v>31.141500000000001</c:v>
                </c:pt>
                <c:pt idx="177">
                  <c:v>30.979699999999998</c:v>
                </c:pt>
                <c:pt idx="178">
                  <c:v>30.637700000000002</c:v>
                </c:pt>
                <c:pt idx="179">
                  <c:v>31.108400000000003</c:v>
                </c:pt>
                <c:pt idx="180">
                  <c:v>30.761500000000002</c:v>
                </c:pt>
                <c:pt idx="181">
                  <c:v>30.7425</c:v>
                </c:pt>
                <c:pt idx="182">
                  <c:v>30.626399999999997</c:v>
                </c:pt>
                <c:pt idx="183">
                  <c:v>30.827100000000002</c:v>
                </c:pt>
                <c:pt idx="184">
                  <c:v>30.507899999999999</c:v>
                </c:pt>
                <c:pt idx="185">
                  <c:v>31.007600000000004</c:v>
                </c:pt>
                <c:pt idx="186">
                  <c:v>30.319099999999999</c:v>
                </c:pt>
                <c:pt idx="187">
                  <c:v>30.955700000000004</c:v>
                </c:pt>
                <c:pt idx="188">
                  <c:v>30.495699999999999</c:v>
                </c:pt>
                <c:pt idx="189">
                  <c:v>30.7301</c:v>
                </c:pt>
                <c:pt idx="190">
                  <c:v>30.688199999999998</c:v>
                </c:pt>
                <c:pt idx="191">
                  <c:v>30.773699999999998</c:v>
                </c:pt>
                <c:pt idx="192">
                  <c:v>30.698700000000002</c:v>
                </c:pt>
                <c:pt idx="193">
                  <c:v>30.452299999999997</c:v>
                </c:pt>
                <c:pt idx="194">
                  <c:v>30.8185</c:v>
                </c:pt>
                <c:pt idx="195">
                  <c:v>30.184299999999997</c:v>
                </c:pt>
                <c:pt idx="196">
                  <c:v>31.115199999999998</c:v>
                </c:pt>
                <c:pt idx="197">
                  <c:v>30.538399999999999</c:v>
                </c:pt>
                <c:pt idx="198">
                  <c:v>30.308</c:v>
                </c:pt>
                <c:pt idx="199">
                  <c:v>30.980400000000003</c:v>
                </c:pt>
                <c:pt idx="200">
                  <c:v>30.320399999999996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36.221965877114087</c:v>
                </c:pt>
                <c:pt idx="1">
                  <c:v>36.24715158182547</c:v>
                </c:pt>
                <c:pt idx="2">
                  <c:v>36.27197106309557</c:v>
                </c:pt>
                <c:pt idx="3">
                  <c:v>36.29637134670952</c:v>
                </c:pt>
                <c:pt idx="4">
                  <c:v>36.320293700161798</c:v>
                </c:pt>
                <c:pt idx="5">
                  <c:v>36.343673237208861</c:v>
                </c:pt>
                <c:pt idx="6">
                  <c:v>36.36643854317186</c:v>
                </c:pt>
                <c:pt idx="7">
                  <c:v>36.388511337974393</c:v>
                </c:pt>
                <c:pt idx="8">
                  <c:v>36.409806200722826</c:v>
                </c:pt>
                <c:pt idx="9">
                  <c:v>36.430230390317753</c:v>
                </c:pt>
                <c:pt idx="10">
                  <c:v>36.449683813805571</c:v>
                </c:pt>
                <c:pt idx="11">
                  <c:v>36.468059222332194</c:v>
                </c:pt>
                <c:pt idx="12">
                  <c:v>36.485242760631586</c:v>
                </c:pt>
                <c:pt idx="13">
                  <c:v>36.501115070678182</c:v>
                </c:pt>
                <c:pt idx="14">
                  <c:v>36.515553269247583</c:v>
                </c:pt>
                <c:pt idx="15">
                  <c:v>36.52843430494849</c:v>
                </c:pt>
                <c:pt idx="16">
                  <c:v>36.539640482656594</c:v>
                </c:pt>
                <c:pt idx="17">
                  <c:v>36.549068359676909</c:v>
                </c:pt>
                <c:pt idx="18">
                  <c:v>36.556642811523055</c:v>
                </c:pt>
                <c:pt idx="19">
                  <c:v>36.56233887929811</c:v>
                </c:pt>
                <c:pt idx="20">
                  <c:v>36.56621507830662</c:v>
                </c:pt>
                <c:pt idx="21">
                  <c:v>36.568463174017388</c:v>
                </c:pt>
                <c:pt idx="22">
                  <c:v>36.569480969222163</c:v>
                </c:pt>
                <c:pt idx="23">
                  <c:v>36.56997626220226</c:v>
                </c:pt>
                <c:pt idx="24">
                  <c:v>36.571111574909516</c:v>
                </c:pt>
                <c:pt idx="25">
                  <c:v>36.574700101751972</c:v>
                </c:pt>
                <c:pt idx="26">
                  <c:v>36.583463007466079</c:v>
                </c:pt>
                <c:pt idx="27">
                  <c:v>36.601355956419205</c:v>
                </c:pt>
                <c:pt idx="28">
                  <c:v>36.633967730962915</c:v>
                </c:pt>
                <c:pt idx="29">
                  <c:v>36.688985160811718</c:v>
                </c:pt>
                <c:pt idx="30">
                  <c:v>36.776705731340336</c:v>
                </c:pt>
                <c:pt idx="31">
                  <c:v>36.910562056437143</c:v>
                </c:pt>
                <c:pt idx="32">
                  <c:v>37.107601593110431</c:v>
                </c:pt>
                <c:pt idx="33">
                  <c:v>37.388842350748305</c:v>
                </c:pt>
                <c:pt idx="34">
                  <c:v>37.779404019361913</c:v>
                </c:pt>
                <c:pt idx="35">
                  <c:v>38.308298305853107</c:v>
                </c:pt>
                <c:pt idx="36">
                  <c:v>39.00775768434351</c:v>
                </c:pt>
                <c:pt idx="37">
                  <c:v>39.911993855855364</c:v>
                </c:pt>
                <c:pt idx="38">
                  <c:v>41.055310782311487</c:v>
                </c:pt>
                <c:pt idx="39">
                  <c:v>42.469554866114812</c:v>
                </c:pt>
                <c:pt idx="40">
                  <c:v>44.180965805749558</c:v>
                </c:pt>
                <c:pt idx="41">
                  <c:v>46.206590322622873</c:v>
                </c:pt>
                <c:pt idx="42">
                  <c:v>48.550526510762758</c:v>
                </c:pt>
                <c:pt idx="43">
                  <c:v>51.200361998116918</c:v>
                </c:pt>
                <c:pt idx="44">
                  <c:v>54.124221025361301</c:v>
                </c:pt>
                <c:pt idx="45">
                  <c:v>57.268725108852863</c:v>
                </c:pt>
                <c:pt idx="46">
                  <c:v>60.557401661632895</c:v>
                </c:pt>
                <c:pt idx="47">
                  <c:v>63.886094521262777</c:v>
                </c:pt>
                <c:pt idx="48">
                  <c:v>67.104324885015075</c:v>
                </c:pt>
                <c:pt idx="49">
                  <c:v>69.962410227721264</c:v>
                </c:pt>
                <c:pt idx="50">
                  <c:v>72.017607158061267</c:v>
                </c:pt>
                <c:pt idx="51">
                  <c:v>72.568638501723001</c:v>
                </c:pt>
                <c:pt idx="52">
                  <c:v>70.796598813348595</c:v>
                </c:pt>
                <c:pt idx="53">
                  <c:v>66.238291233819467</c:v>
                </c:pt>
                <c:pt idx="54">
                  <c:v>59.35307252722076</c:v>
                </c:pt>
                <c:pt idx="55">
                  <c:v>51.600917012273001</c:v>
                </c:pt>
                <c:pt idx="56">
                  <c:v>44.748302791350916</c:v>
                </c:pt>
                <c:pt idx="57">
                  <c:v>39.922613116337551</c:v>
                </c:pt>
                <c:pt idx="58">
                  <c:v>37.225110972680085</c:v>
                </c:pt>
                <c:pt idx="59">
                  <c:v>36.081063420399879</c:v>
                </c:pt>
                <c:pt idx="60">
                  <c:v>35.819643433491592</c:v>
                </c:pt>
                <c:pt idx="61">
                  <c:v>36.000010000794894</c:v>
                </c:pt>
                <c:pt idx="62">
                  <c:v>36.430660654368246</c:v>
                </c:pt>
                <c:pt idx="63">
                  <c:v>37.066520869287835</c:v>
                </c:pt>
                <c:pt idx="64">
                  <c:v>37.92120812745695</c:v>
                </c:pt>
                <c:pt idx="65">
                  <c:v>39.023061812067624</c:v>
                </c:pt>
                <c:pt idx="66">
                  <c:v>40.397312520469171</c:v>
                </c:pt>
                <c:pt idx="67">
                  <c:v>42.057635772716417</c:v>
                </c:pt>
                <c:pt idx="68">
                  <c:v>44.00018418790426</c:v>
                </c:pt>
                <c:pt idx="69">
                  <c:v>46.198545619612041</c:v>
                </c:pt>
                <c:pt idx="70">
                  <c:v>48.599105683477923</c:v>
                </c:pt>
                <c:pt idx="71">
                  <c:v>51.11381194752785</c:v>
                </c:pt>
                <c:pt idx="72">
                  <c:v>53.60079704078386</c:v>
                </c:pt>
                <c:pt idx="73">
                  <c:v>55.818473186546029</c:v>
                </c:pt>
                <c:pt idx="74">
                  <c:v>57.359770940894222</c:v>
                </c:pt>
                <c:pt idx="75">
                  <c:v>57.644364036350005</c:v>
                </c:pt>
                <c:pt idx="76">
                  <c:v>56.107864762657115</c:v>
                </c:pt>
                <c:pt idx="77">
                  <c:v>52.608325805923805</c:v>
                </c:pt>
                <c:pt idx="78">
                  <c:v>47.753384113639186</c:v>
                </c:pt>
                <c:pt idx="79">
                  <c:v>42.732645670710539</c:v>
                </c:pt>
                <c:pt idx="80">
                  <c:v>38.669768771693739</c:v>
                </c:pt>
                <c:pt idx="81">
                  <c:v>36.050283901065264</c:v>
                </c:pt>
                <c:pt idx="82">
                  <c:v>34.68893626604536</c:v>
                </c:pt>
                <c:pt idx="83">
                  <c:v>34.107479900524453</c:v>
                </c:pt>
                <c:pt idx="84">
                  <c:v>33.891025405421729</c:v>
                </c:pt>
                <c:pt idx="85">
                  <c:v>33.806967211212033</c:v>
                </c:pt>
                <c:pt idx="86">
                  <c:v>33.760727957973756</c:v>
                </c:pt>
                <c:pt idx="87">
                  <c:v>33.723180135930356</c:v>
                </c:pt>
                <c:pt idx="88">
                  <c:v>33.687375168174029</c:v>
                </c:pt>
                <c:pt idx="89">
                  <c:v>33.652004534409443</c:v>
                </c:pt>
                <c:pt idx="90">
                  <c:v>33.616862742947333</c:v>
                </c:pt>
                <c:pt idx="91">
                  <c:v>33.581913103440009</c:v>
                </c:pt>
                <c:pt idx="92">
                  <c:v>33.547139978917237</c:v>
                </c:pt>
                <c:pt idx="93">
                  <c:v>33.512530673784092</c:v>
                </c:pt>
                <c:pt idx="94">
                  <c:v>33.478074041600841</c:v>
                </c:pt>
                <c:pt idx="95">
                  <c:v>33.443761592224774</c:v>
                </c:pt>
                <c:pt idx="96">
                  <c:v>33.409591177204469</c:v>
                </c:pt>
                <c:pt idx="97">
                  <c:v>33.375577049953947</c:v>
                </c:pt>
                <c:pt idx="98">
                  <c:v>33.341775191054303</c:v>
                </c:pt>
                <c:pt idx="99">
                  <c:v>33.308342245845751</c:v>
                </c:pt>
                <c:pt idx="100">
                  <c:v>33.275661927715596</c:v>
                </c:pt>
                <c:pt idx="101">
                  <c:v>33.244593441692331</c:v>
                </c:pt>
                <c:pt idx="102">
                  <c:v>33.216914939994972</c:v>
                </c:pt>
                <c:pt idx="103">
                  <c:v>33.19603222241799</c:v>
                </c:pt>
                <c:pt idx="104">
                  <c:v>33.18796639124821</c:v>
                </c:pt>
                <c:pt idx="105">
                  <c:v>33.202485998418659</c:v>
                </c:pt>
                <c:pt idx="106">
                  <c:v>33.253987946194719</c:v>
                </c:pt>
                <c:pt idx="107">
                  <c:v>33.361381412656243</c:v>
                </c:pt>
                <c:pt idx="108">
                  <c:v>33.54588098606159</c:v>
                </c:pt>
                <c:pt idx="109">
                  <c:v>33.825450020490187</c:v>
                </c:pt>
                <c:pt idx="110">
                  <c:v>34.205033553044977</c:v>
                </c:pt>
                <c:pt idx="111">
                  <c:v>34.663444709637048</c:v>
                </c:pt>
                <c:pt idx="112">
                  <c:v>35.141641524030341</c:v>
                </c:pt>
                <c:pt idx="113">
                  <c:v>35.542191964370012</c:v>
                </c:pt>
                <c:pt idx="114">
                  <c:v>35.750789804022808</c:v>
                </c:pt>
                <c:pt idx="115">
                  <c:v>35.680501892285406</c:v>
                </c:pt>
                <c:pt idx="116">
                  <c:v>35.319030789491237</c:v>
                </c:pt>
                <c:pt idx="117">
                  <c:v>34.74595299024616</c:v>
                </c:pt>
                <c:pt idx="118">
                  <c:v>34.100890050055888</c:v>
                </c:pt>
                <c:pt idx="119">
                  <c:v>33.519915020854292</c:v>
                </c:pt>
                <c:pt idx="120">
                  <c:v>33.082436953218448</c:v>
                </c:pt>
                <c:pt idx="121">
                  <c:v>32.798823445636174</c:v>
                </c:pt>
                <c:pt idx="122">
                  <c:v>32.634318775894997</c:v>
                </c:pt>
                <c:pt idx="123">
                  <c:v>32.542582977302615</c:v>
                </c:pt>
                <c:pt idx="124">
                  <c:v>32.487161094870004</c:v>
                </c:pt>
                <c:pt idx="125">
                  <c:v>32.446787473849994</c:v>
                </c:pt>
                <c:pt idx="126">
                  <c:v>32.411631564069118</c:v>
                </c:pt>
                <c:pt idx="127">
                  <c:v>32.37798449193734</c:v>
                </c:pt>
                <c:pt idx="128">
                  <c:v>32.344684842414878</c:v>
                </c:pt>
                <c:pt idx="129">
                  <c:v>32.311426223509059</c:v>
                </c:pt>
                <c:pt idx="130">
                  <c:v>32.278138516379265</c:v>
                </c:pt>
                <c:pt idx="131">
                  <c:v>32.244807486874286</c:v>
                </c:pt>
                <c:pt idx="132">
                  <c:v>32.211437010194267</c:v>
                </c:pt>
                <c:pt idx="133">
                  <c:v>32.178063281630529</c:v>
                </c:pt>
                <c:pt idx="134">
                  <c:v>32.144830878222542</c:v>
                </c:pt>
                <c:pt idx="135">
                  <c:v>32.112219233192363</c:v>
                </c:pt>
                <c:pt idx="136">
                  <c:v>32.081606311448887</c:v>
                </c:pt>
                <c:pt idx="137">
                  <c:v>32.056425693451168</c:v>
                </c:pt>
                <c:pt idx="138">
                  <c:v>32.044005945066978</c:v>
                </c:pt>
                <c:pt idx="139">
                  <c:v>32.057427234131488</c:v>
                </c:pt>
                <c:pt idx="140">
                  <c:v>32.115278651766126</c:v>
                </c:pt>
                <c:pt idx="141">
                  <c:v>32.236009271828493</c:v>
                </c:pt>
                <c:pt idx="142">
                  <c:v>32.425063457052268</c:v>
                </c:pt>
                <c:pt idx="143">
                  <c:v>32.659148088900494</c:v>
                </c:pt>
                <c:pt idx="144">
                  <c:v>32.87991310637711</c:v>
                </c:pt>
                <c:pt idx="145">
                  <c:v>33.009782046943258</c:v>
                </c:pt>
                <c:pt idx="146">
                  <c:v>32.988474155969207</c:v>
                </c:pt>
                <c:pt idx="147">
                  <c:v>32.808152914503694</c:v>
                </c:pt>
                <c:pt idx="148">
                  <c:v>32.519850712489692</c:v>
                </c:pt>
                <c:pt idx="149">
                  <c:v>32.204642586271717</c:v>
                </c:pt>
                <c:pt idx="150">
                  <c:v>31.931673389862219</c:v>
                </c:pt>
                <c:pt idx="151">
                  <c:v>31.732645862051722</c:v>
                </c:pt>
                <c:pt idx="152">
                  <c:v>31.603744459079145</c:v>
                </c:pt>
                <c:pt idx="153">
                  <c:v>31.523639668882602</c:v>
                </c:pt>
                <c:pt idx="154">
                  <c:v>31.470440693365283</c:v>
                </c:pt>
                <c:pt idx="155">
                  <c:v>31.429376660897553</c:v>
                </c:pt>
                <c:pt idx="156">
                  <c:v>31.392863643339552</c:v>
                </c:pt>
                <c:pt idx="157">
                  <c:v>31.357785670571523</c:v>
                </c:pt>
                <c:pt idx="158">
                  <c:v>31.323094696480858</c:v>
                </c:pt>
                <c:pt idx="159">
                  <c:v>31.288499842425459</c:v>
                </c:pt>
                <c:pt idx="160">
                  <c:v>31.253935649644092</c:v>
                </c:pt>
                <c:pt idx="161">
                  <c:v>31.219391873356258</c:v>
                </c:pt>
                <c:pt idx="162">
                  <c:v>31.184869256769236</c:v>
                </c:pt>
                <c:pt idx="163">
                  <c:v>31.15037005722596</c:v>
                </c:pt>
                <c:pt idx="164">
                  <c:v>31.115896366525135</c:v>
                </c:pt>
                <c:pt idx="165">
                  <c:v>31.081449877911414</c:v>
                </c:pt>
                <c:pt idx="166">
                  <c:v>31.047031880624836</c:v>
                </c:pt>
                <c:pt idx="167">
                  <c:v>31.012643287437641</c:v>
                </c:pt>
                <c:pt idx="168">
                  <c:v>30.978284668193346</c:v>
                </c:pt>
                <c:pt idx="169">
                  <c:v>30.943956285195789</c:v>
                </c:pt>
                <c:pt idx="170">
                  <c:v>30.909658129045571</c:v>
                </c:pt>
                <c:pt idx="171">
                  <c:v>30.875389953961353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36.221965875796954</c:v>
                </c:pt>
                <c:pt idx="1">
                  <c:v>36.247151578636213</c:v>
                </c:pt>
                <c:pt idx="2">
                  <c:v>36.271971055499144</c:v>
                </c:pt>
                <c:pt idx="3">
                  <c:v>36.296371328910816</c:v>
                </c:pt>
                <c:pt idx="4">
                  <c:v>36.320293659138805</c:v>
                </c:pt>
                <c:pt idx="5">
                  <c:v>36.343673144199606</c:v>
                </c:pt>
                <c:pt idx="6">
                  <c:v>36.366438335735502</c:v>
                </c:pt>
                <c:pt idx="7">
                  <c:v>36.388510882877959</c:v>
                </c:pt>
                <c:pt idx="8">
                  <c:v>36.40980521856374</c:v>
                </c:pt>
                <c:pt idx="9">
                  <c:v>36.430228305250345</c:v>
                </c:pt>
                <c:pt idx="10">
                  <c:v>36.449679459506925</c:v>
                </c:pt>
                <c:pt idx="11">
                  <c:v>36.468050277418008</c:v>
                </c:pt>
                <c:pt idx="12">
                  <c:v>36.48522468497849</c:v>
                </c:pt>
                <c:pt idx="13">
                  <c:v>36.501079139482435</c:v>
                </c:pt>
                <c:pt idx="14">
                  <c:v>36.515483009077656</c:v>
                </c:pt>
                <c:pt idx="15">
                  <c:v>36.528299157897195</c:v>
                </c:pt>
                <c:pt idx="16">
                  <c:v>36.539384763180308</c:v>
                </c:pt>
                <c:pt idx="17">
                  <c:v>36.548592388240159</c:v>
                </c:pt>
                <c:pt idx="18">
                  <c:v>36.555771330710996</c:v>
                </c:pt>
                <c:pt idx="19">
                  <c:v>36.560769258948092</c:v>
                </c:pt>
                <c:pt idx="20">
                  <c:v>36.563434140572184</c:v>
                </c:pt>
                <c:pt idx="21">
                  <c:v>36.563616455894646</c:v>
                </c:pt>
                <c:pt idx="22">
                  <c:v>36.561171675455782</c:v>
                </c:pt>
                <c:pt idx="23">
                  <c:v>36.555962965509785</c:v>
                </c:pt>
                <c:pt idx="24">
                  <c:v>36.547864068611858</c:v>
                </c:pt>
                <c:pt idx="25">
                  <c:v>36.536762289397146</c:v>
                </c:pt>
                <c:pt idx="26">
                  <c:v>36.522561499338899</c:v>
                </c:pt>
                <c:pt idx="27">
                  <c:v>36.505185060093019</c:v>
                </c:pt>
                <c:pt idx="28">
                  <c:v>36.484578554447857</c:v>
                </c:pt>
                <c:pt idx="29">
                  <c:v>36.460712208343381</c:v>
                </c:pt>
                <c:pt idx="30">
                  <c:v>36.43358288815822</c:v>
                </c:pt>
                <c:pt idx="31">
                  <c:v>36.403215565366501</c:v>
                </c:pt>
                <c:pt idx="32">
                  <c:v>36.369664156087985</c:v>
                </c:pt>
                <c:pt idx="33">
                  <c:v>36.333011665678853</c:v>
                </c:pt>
                <c:pt idx="34">
                  <c:v>36.293369597305571</c:v>
                </c:pt>
                <c:pt idx="35">
                  <c:v>36.250876616691457</c:v>
                </c:pt>
                <c:pt idx="36">
                  <c:v>36.205696500645459</c:v>
                </c:pt>
                <c:pt idx="37">
                  <c:v>36.158015431952506</c:v>
                </c:pt>
                <c:pt idx="38">
                  <c:v>36.108038735028053</c:v>
                </c:pt>
                <c:pt idx="39">
                  <c:v>36.055987172950985</c:v>
                </c:pt>
                <c:pt idx="40">
                  <c:v>36.002092945125838</c:v>
                </c:pt>
                <c:pt idx="41">
                  <c:v>35.946595534646505</c:v>
                </c:pt>
                <c:pt idx="42">
                  <c:v>35.889737555030258</c:v>
                </c:pt>
                <c:pt idx="43">
                  <c:v>35.831760737803037</c:v>
                </c:pt>
                <c:pt idx="44">
                  <c:v>35.772902186625558</c:v>
                </c:pt>
                <c:pt idx="45">
                  <c:v>35.713391002002055</c:v>
                </c:pt>
                <c:pt idx="46">
                  <c:v>35.653445355184886</c:v>
                </c:pt>
                <c:pt idx="47">
                  <c:v>35.593270062837703</c:v>
                </c:pt>
                <c:pt idx="48">
                  <c:v>35.533054687366352</c:v>
                </c:pt>
                <c:pt idx="49">
                  <c:v>35.472972163273766</c:v>
                </c:pt>
                <c:pt idx="50">
                  <c:v>35.413177928718966</c:v>
                </c:pt>
                <c:pt idx="51">
                  <c:v>35.353809524467984</c:v>
                </c:pt>
                <c:pt idx="52">
                  <c:v>35.294986609961825</c:v>
                </c:pt>
                <c:pt idx="53">
                  <c:v>35.236811338245339</c:v>
                </c:pt>
                <c:pt idx="54">
                  <c:v>35.179369027637499</c:v>
                </c:pt>
                <c:pt idx="55">
                  <c:v>35.122729067702558</c:v>
                </c:pt>
                <c:pt idx="56">
                  <c:v>35.066945999609381</c:v>
                </c:pt>
                <c:pt idx="57">
                  <c:v>35.012060715612932</c:v>
                </c:pt>
                <c:pt idx="58">
                  <c:v>34.958101728459084</c:v>
                </c:pt>
                <c:pt idx="59">
                  <c:v>34.905086468376375</c:v>
                </c:pt>
                <c:pt idx="60">
                  <c:v>34.853022572455544</c:v>
                </c:pt>
                <c:pt idx="61">
                  <c:v>34.801909138217347</c:v>
                </c:pt>
                <c:pt idx="62">
                  <c:v>34.751737919734147</c:v>
                </c:pt>
                <c:pt idx="63">
                  <c:v>34.70249445060157</c:v>
                </c:pt>
                <c:pt idx="64">
                  <c:v>34.654159083239882</c:v>
                </c:pt>
                <c:pt idx="65">
                  <c:v>34.60670793839931</c:v>
                </c:pt>
                <c:pt idx="66">
                  <c:v>34.560113762355073</c:v>
                </c:pt>
                <c:pt idx="67">
                  <c:v>34.514346692154497</c:v>
                </c:pt>
                <c:pt idx="68">
                  <c:v>34.469374931487117</c:v>
                </c:pt>
                <c:pt idx="69">
                  <c:v>34.425165341372342</c:v>
                </c:pt>
                <c:pt idx="70">
                  <c:v>34.381683950983344</c:v>
                </c:pt>
                <c:pt idx="71">
                  <c:v>34.338896394635782</c:v>
                </c:pt>
                <c:pt idx="72">
                  <c:v>34.296768281345223</c:v>
                </c:pt>
                <c:pt idx="73">
                  <c:v>34.255265503469523</c:v>
                </c:pt>
                <c:pt idx="74">
                  <c:v>34.214354490864856</c:v>
                </c:pt>
                <c:pt idx="75">
                  <c:v>34.174002416748891</c:v>
                </c:pt>
                <c:pt idx="76">
                  <c:v>34.134177361129012</c:v>
                </c:pt>
                <c:pt idx="77">
                  <c:v>34.094848437249865</c:v>
                </c:pt>
                <c:pt idx="78">
                  <c:v>34.055985886074183</c:v>
                </c:pt>
                <c:pt idx="79">
                  <c:v>34.017561143355223</c:v>
                </c:pt>
                <c:pt idx="80">
                  <c:v>33.979546883404339</c:v>
                </c:pt>
                <c:pt idx="81">
                  <c:v>33.941917043215703</c:v>
                </c:pt>
                <c:pt idx="82">
                  <c:v>33.904646830190117</c:v>
                </c:pt>
                <c:pt idx="83">
                  <c:v>33.867712716307828</c:v>
                </c:pt>
                <c:pt idx="84">
                  <c:v>33.831092421236825</c:v>
                </c:pt>
                <c:pt idx="85">
                  <c:v>33.794764886532789</c:v>
                </c:pt>
                <c:pt idx="86">
                  <c:v>33.758710242787508</c:v>
                </c:pt>
                <c:pt idx="87">
                  <c:v>33.722909771314455</c:v>
                </c:pt>
                <c:pt idx="88">
                  <c:v>33.687345861721305</c:v>
                </c:pt>
                <c:pt idx="89">
                  <c:v>33.652001966508394</c:v>
                </c:pt>
                <c:pt idx="90">
                  <c:v>33.61686255364647</c:v>
                </c:pt>
                <c:pt idx="91">
                  <c:v>33.581913057924773</c:v>
                </c:pt>
                <c:pt idx="92">
                  <c:v>33.547139831719576</c:v>
                </c:pt>
                <c:pt idx="93">
                  <c:v>33.512530095711341</c:v>
                </c:pt>
                <c:pt idx="94">
                  <c:v>33.478071889973286</c:v>
                </c:pt>
                <c:pt idx="95">
                  <c:v>33.443754025764235</c:v>
                </c:pt>
                <c:pt idx="96">
                  <c:v>33.409566038281646</c:v>
                </c:pt>
                <c:pt idx="97">
                  <c:v>33.375498140565895</c:v>
                </c:pt>
                <c:pt idx="98">
                  <c:v>33.341541178691379</c:v>
                </c:pt>
                <c:pt idx="99">
                  <c:v>33.307686588335123</c:v>
                </c:pt>
                <c:pt idx="100">
                  <c:v>33.273926352774424</c:v>
                </c:pt>
                <c:pt idx="101">
                  <c:v>33.240252962335049</c:v>
                </c:pt>
                <c:pt idx="102">
                  <c:v>33.206659375286243</c:v>
                </c:pt>
                <c:pt idx="103">
                  <c:v>33.173138980159088</c:v>
                </c:pt>
                <c:pt idx="104">
                  <c:v>33.13968555945128</c:v>
                </c:pt>
                <c:pt idx="105">
                  <c:v>33.106293254670334</c:v>
                </c:pt>
                <c:pt idx="106">
                  <c:v>33.072956532662715</c:v>
                </c:pt>
                <c:pt idx="107">
                  <c:v>33.039670153174015</c:v>
                </c:pt>
                <c:pt idx="108">
                  <c:v>33.006429137588071</c:v>
                </c:pt>
                <c:pt idx="109">
                  <c:v>32.973228738799222</c:v>
                </c:pt>
                <c:pt idx="110">
                  <c:v>32.940064412182018</c:v>
                </c:pt>
                <c:pt idx="111">
                  <c:v>32.906931787637703</c:v>
                </c:pt>
                <c:pt idx="112">
                  <c:v>32.873826642714924</c:v>
                </c:pt>
                <c:pt idx="113">
                  <c:v>32.840744876826335</c:v>
                </c:pt>
                <c:pt idx="114">
                  <c:v>32.807682486610098</c:v>
                </c:pt>
                <c:pt idx="115">
                  <c:v>32.774635542518773</c:v>
                </c:pt>
                <c:pt idx="116">
                  <c:v>32.741600166755681</c:v>
                </c:pt>
                <c:pt idx="117">
                  <c:v>32.708572512721346</c:v>
                </c:pt>
                <c:pt idx="118">
                  <c:v>32.675548746179544</c:v>
                </c:pt>
                <c:pt idx="119">
                  <c:v>32.642525028402886</c:v>
                </c:pt>
                <c:pt idx="120">
                  <c:v>32.609497501610662</c:v>
                </c:pt>
                <c:pt idx="121">
                  <c:v>32.576462277065076</c:v>
                </c:pt>
                <c:pt idx="122">
                  <c:v>32.543415426243811</c:v>
                </c:pt>
                <c:pt idx="123">
                  <c:v>32.510352975553381</c:v>
                </c:pt>
                <c:pt idx="124">
                  <c:v>32.477270905085575</c:v>
                </c:pt>
                <c:pt idx="125">
                  <c:v>32.444165151943302</c:v>
                </c:pt>
                <c:pt idx="126">
                  <c:v>32.411031618666264</c:v>
                </c:pt>
                <c:pt idx="127">
                  <c:v>32.377866187265688</c:v>
                </c:pt>
                <c:pt idx="128">
                  <c:v>32.344664739323058</c:v>
                </c:pt>
                <c:pt idx="129">
                  <c:v>32.311423182514439</c:v>
                </c:pt>
                <c:pt idx="130">
                  <c:v>32.278137483784064</c:v>
                </c:pt>
                <c:pt idx="131">
                  <c:v>32.244803709202266</c:v>
                </c:pt>
                <c:pt idx="132">
                  <c:v>32.211418070304596</c:v>
                </c:pt>
                <c:pt idx="133">
                  <c:v>32.177976976419444</c:v>
                </c:pt>
                <c:pt idx="134">
                  <c:v>32.144477092160258</c:v>
                </c:pt>
                <c:pt idx="135">
                  <c:v>32.110915398894605</c:v>
                </c:pt>
                <c:pt idx="136">
                  <c:v>32.077289258626138</c:v>
                </c:pt>
                <c:pt idx="137">
                  <c:v>32.043596478358381</c:v>
                </c:pt>
                <c:pt idx="138">
                  <c:v>32.009835372682787</c:v>
                </c:pt>
                <c:pt idx="139">
                  <c:v>31.976004822077606</c:v>
                </c:pt>
                <c:pt idx="140">
                  <c:v>31.942104324253648</c:v>
                </c:pt>
                <c:pt idx="141">
                  <c:v>31.908134035868144</c:v>
                </c:pt>
                <c:pt idx="142">
                  <c:v>31.874094802071433</c:v>
                </c:pt>
                <c:pt idx="143">
                  <c:v>31.839988171667912</c:v>
                </c:pt>
                <c:pt idx="144">
                  <c:v>31.80581639615999</c:v>
                </c:pt>
                <c:pt idx="145">
                  <c:v>31.771582411585385</c:v>
                </c:pt>
                <c:pt idx="146">
                  <c:v>31.737289802819681</c:v>
                </c:pt>
                <c:pt idx="147">
                  <c:v>31.702942750848926</c:v>
                </c:pt>
                <c:pt idx="148">
                  <c:v>31.668545964361591</c:v>
                </c:pt>
                <c:pt idx="149">
                  <c:v>31.634104597801183</c:v>
                </c:pt>
                <c:pt idx="150">
                  <c:v>31.599624158697587</c:v>
                </c:pt>
                <c:pt idx="151">
                  <c:v>31.56511040760379</c:v>
                </c:pt>
                <c:pt idx="152">
                  <c:v>31.530569254266474</c:v>
                </c:pt>
                <c:pt idx="153">
                  <c:v>31.496006653735932</c:v>
                </c:pt>
                <c:pt idx="154">
                  <c:v>31.461428505974318</c:v>
                </c:pt>
                <c:pt idx="155">
                  <c:v>31.42684056217405</c:v>
                </c:pt>
                <c:pt idx="156">
                  <c:v>31.392248340488294</c:v>
                </c:pt>
                <c:pt idx="157">
                  <c:v>31.357657053252176</c:v>
                </c:pt>
                <c:pt idx="158">
                  <c:v>31.323071547091558</c:v>
                </c:pt>
                <c:pt idx="159">
                  <c:v>31.288496256628516</c:v>
                </c:pt>
                <c:pt idx="160">
                  <c:v>31.253935171846567</c:v>
                </c:pt>
                <c:pt idx="161">
                  <c:v>31.219391818611172</c:v>
                </c:pt>
                <c:pt idx="162">
                  <c:v>31.184869251377336</c:v>
                </c:pt>
                <c:pt idx="163">
                  <c:v>31.150370056769603</c:v>
                </c:pt>
                <c:pt idx="164">
                  <c:v>31.115896366491953</c:v>
                </c:pt>
                <c:pt idx="165">
                  <c:v>31.081449877909343</c:v>
                </c:pt>
                <c:pt idx="166">
                  <c:v>31.047031880624726</c:v>
                </c:pt>
                <c:pt idx="167">
                  <c:v>31.012643287437637</c:v>
                </c:pt>
                <c:pt idx="168">
                  <c:v>30.978284668193346</c:v>
                </c:pt>
                <c:pt idx="169">
                  <c:v>30.943956285195789</c:v>
                </c:pt>
                <c:pt idx="170">
                  <c:v>30.909658129045571</c:v>
                </c:pt>
                <c:pt idx="171">
                  <c:v>30.875389953961353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36.756699999999995</c:v>
                </c:pt>
                <c:pt idx="1">
                  <c:v>36.881799999999998</c:v>
                </c:pt>
                <c:pt idx="2">
                  <c:v>36.516199999999998</c:v>
                </c:pt>
                <c:pt idx="3">
                  <c:v>36.7669</c:v>
                </c:pt>
                <c:pt idx="4">
                  <c:v>36.4208</c:v>
                </c:pt>
                <c:pt idx="5">
                  <c:v>36.242699999999999</c:v>
                </c:pt>
                <c:pt idx="6">
                  <c:v>37.153500000000001</c:v>
                </c:pt>
                <c:pt idx="7">
                  <c:v>36.7378</c:v>
                </c:pt>
                <c:pt idx="8">
                  <c:v>37.0625</c:v>
                </c:pt>
                <c:pt idx="9">
                  <c:v>36.983800000000002</c:v>
                </c:pt>
                <c:pt idx="10">
                  <c:v>37.202300000000001</c:v>
                </c:pt>
                <c:pt idx="11">
                  <c:v>37.346899999999998</c:v>
                </c:pt>
                <c:pt idx="12">
                  <c:v>37.021100000000004</c:v>
                </c:pt>
                <c:pt idx="13">
                  <c:v>36.852400000000003</c:v>
                </c:pt>
                <c:pt idx="14">
                  <c:v>37.628499999999995</c:v>
                </c:pt>
                <c:pt idx="15">
                  <c:v>37.021300000000004</c:v>
                </c:pt>
                <c:pt idx="16">
                  <c:v>37.3018</c:v>
                </c:pt>
                <c:pt idx="17">
                  <c:v>37.159799999999997</c:v>
                </c:pt>
                <c:pt idx="18">
                  <c:v>36.997199999999999</c:v>
                </c:pt>
                <c:pt idx="19">
                  <c:v>37.229900000000001</c:v>
                </c:pt>
                <c:pt idx="20">
                  <c:v>37.384299999999996</c:v>
                </c:pt>
                <c:pt idx="21">
                  <c:v>37.343499999999999</c:v>
                </c:pt>
                <c:pt idx="22">
                  <c:v>37.280999999999999</c:v>
                </c:pt>
                <c:pt idx="23">
                  <c:v>37.155799999999999</c:v>
                </c:pt>
                <c:pt idx="24">
                  <c:v>37.369100000000003</c:v>
                </c:pt>
                <c:pt idx="25">
                  <c:v>37.1541</c:v>
                </c:pt>
                <c:pt idx="26">
                  <c:v>37.464300000000001</c:v>
                </c:pt>
                <c:pt idx="27">
                  <c:v>37.7682</c:v>
                </c:pt>
                <c:pt idx="28">
                  <c:v>37.185299999999998</c:v>
                </c:pt>
                <c:pt idx="29">
                  <c:v>37.8279</c:v>
                </c:pt>
                <c:pt idx="30">
                  <c:v>37.4801</c:v>
                </c:pt>
                <c:pt idx="31">
                  <c:v>38.082700000000003</c:v>
                </c:pt>
                <c:pt idx="32">
                  <c:v>37.951499999999996</c:v>
                </c:pt>
                <c:pt idx="33">
                  <c:v>38.533099999999997</c:v>
                </c:pt>
                <c:pt idx="34">
                  <c:v>39.114800000000002</c:v>
                </c:pt>
                <c:pt idx="35">
                  <c:v>39.8354</c:v>
                </c:pt>
                <c:pt idx="36">
                  <c:v>41.084199999999996</c:v>
                </c:pt>
                <c:pt idx="37">
                  <c:v>43.075699999999998</c:v>
                </c:pt>
                <c:pt idx="38">
                  <c:v>44.790999999999997</c:v>
                </c:pt>
                <c:pt idx="39">
                  <c:v>45.835000000000001</c:v>
                </c:pt>
                <c:pt idx="40">
                  <c:v>46.8538</c:v>
                </c:pt>
                <c:pt idx="41">
                  <c:v>48.848599999999998</c:v>
                </c:pt>
                <c:pt idx="42">
                  <c:v>50.462200000000003</c:v>
                </c:pt>
                <c:pt idx="43">
                  <c:v>53.270200000000003</c:v>
                </c:pt>
                <c:pt idx="44">
                  <c:v>55.901299999999999</c:v>
                </c:pt>
                <c:pt idx="45">
                  <c:v>58.875299999999996</c:v>
                </c:pt>
                <c:pt idx="46">
                  <c:v>61.805699999999995</c:v>
                </c:pt>
                <c:pt idx="47">
                  <c:v>63.591500000000003</c:v>
                </c:pt>
                <c:pt idx="48">
                  <c:v>66.444999999999993</c:v>
                </c:pt>
                <c:pt idx="49">
                  <c:v>67.759799999999998</c:v>
                </c:pt>
                <c:pt idx="50">
                  <c:v>68.429299999999998</c:v>
                </c:pt>
                <c:pt idx="51">
                  <c:v>68.804299999999998</c:v>
                </c:pt>
                <c:pt idx="52">
                  <c:v>67.165499999999994</c:v>
                </c:pt>
                <c:pt idx="53">
                  <c:v>63.295199999999994</c:v>
                </c:pt>
                <c:pt idx="54">
                  <c:v>56.161899999999996</c:v>
                </c:pt>
                <c:pt idx="55">
                  <c:v>47.815000000000005</c:v>
                </c:pt>
                <c:pt idx="56">
                  <c:v>40.484099999999998</c:v>
                </c:pt>
                <c:pt idx="57">
                  <c:v>37.368600000000001</c:v>
                </c:pt>
                <c:pt idx="58">
                  <c:v>36.751400000000004</c:v>
                </c:pt>
                <c:pt idx="59">
                  <c:v>36.186199999999999</c:v>
                </c:pt>
                <c:pt idx="60">
                  <c:v>36.415100000000002</c:v>
                </c:pt>
                <c:pt idx="61">
                  <c:v>37.114899999999999</c:v>
                </c:pt>
                <c:pt idx="62">
                  <c:v>38.1785</c:v>
                </c:pt>
                <c:pt idx="63">
                  <c:v>38.983400000000003</c:v>
                </c:pt>
                <c:pt idx="64">
                  <c:v>40.362500000000004</c:v>
                </c:pt>
                <c:pt idx="65">
                  <c:v>41.198700000000002</c:v>
                </c:pt>
                <c:pt idx="66">
                  <c:v>42.439399999999999</c:v>
                </c:pt>
                <c:pt idx="67">
                  <c:v>43.778299999999994</c:v>
                </c:pt>
                <c:pt idx="68">
                  <c:v>45.1541</c:v>
                </c:pt>
                <c:pt idx="69">
                  <c:v>47.440800000000003</c:v>
                </c:pt>
                <c:pt idx="70">
                  <c:v>49.275200000000005</c:v>
                </c:pt>
                <c:pt idx="71">
                  <c:v>51.211600000000004</c:v>
                </c:pt>
                <c:pt idx="72">
                  <c:v>52.983999999999995</c:v>
                </c:pt>
                <c:pt idx="73">
                  <c:v>54.551099999999998</c:v>
                </c:pt>
                <c:pt idx="74">
                  <c:v>54.905899999999995</c:v>
                </c:pt>
                <c:pt idx="75">
                  <c:v>54.952300000000001</c:v>
                </c:pt>
                <c:pt idx="76">
                  <c:v>53.138399999999997</c:v>
                </c:pt>
                <c:pt idx="77">
                  <c:v>49.455300000000001</c:v>
                </c:pt>
                <c:pt idx="78">
                  <c:v>44.156099999999995</c:v>
                </c:pt>
                <c:pt idx="79">
                  <c:v>38.947400000000002</c:v>
                </c:pt>
                <c:pt idx="80">
                  <c:v>35.506900000000002</c:v>
                </c:pt>
                <c:pt idx="81">
                  <c:v>34.853999999999999</c:v>
                </c:pt>
                <c:pt idx="82">
                  <c:v>33.894600000000004</c:v>
                </c:pt>
                <c:pt idx="83">
                  <c:v>33.296999999999997</c:v>
                </c:pt>
                <c:pt idx="84">
                  <c:v>33.796100000000003</c:v>
                </c:pt>
                <c:pt idx="85">
                  <c:v>33.623199999999997</c:v>
                </c:pt>
                <c:pt idx="86">
                  <c:v>33.225100000000005</c:v>
                </c:pt>
                <c:pt idx="87">
                  <c:v>33.326999999999998</c:v>
                </c:pt>
                <c:pt idx="88">
                  <c:v>33.671900000000001</c:v>
                </c:pt>
                <c:pt idx="89">
                  <c:v>33.909700000000001</c:v>
                </c:pt>
                <c:pt idx="90">
                  <c:v>33.281799999999997</c:v>
                </c:pt>
                <c:pt idx="91">
                  <c:v>33.4499</c:v>
                </c:pt>
                <c:pt idx="92">
                  <c:v>33.528799999999997</c:v>
                </c:pt>
                <c:pt idx="93">
                  <c:v>33.582799999999999</c:v>
                </c:pt>
                <c:pt idx="94">
                  <c:v>33.371899999999997</c:v>
                </c:pt>
                <c:pt idx="95">
                  <c:v>33.044899999999998</c:v>
                </c:pt>
                <c:pt idx="96">
                  <c:v>33.573</c:v>
                </c:pt>
                <c:pt idx="97">
                  <c:v>33.806399999999996</c:v>
                </c:pt>
                <c:pt idx="98">
                  <c:v>33.933400000000006</c:v>
                </c:pt>
                <c:pt idx="99">
                  <c:v>34.129799999999996</c:v>
                </c:pt>
                <c:pt idx="100">
                  <c:v>33.886099999999999</c:v>
                </c:pt>
                <c:pt idx="101">
                  <c:v>33.660899999999998</c:v>
                </c:pt>
                <c:pt idx="102">
                  <c:v>33.412700000000001</c:v>
                </c:pt>
                <c:pt idx="103">
                  <c:v>33.399499999999996</c:v>
                </c:pt>
                <c:pt idx="104">
                  <c:v>33.091500000000003</c:v>
                </c:pt>
                <c:pt idx="105">
                  <c:v>33.469799999999999</c:v>
                </c:pt>
                <c:pt idx="106">
                  <c:v>33.709899999999998</c:v>
                </c:pt>
                <c:pt idx="107">
                  <c:v>33.915800000000004</c:v>
                </c:pt>
                <c:pt idx="108">
                  <c:v>33.942399999999999</c:v>
                </c:pt>
                <c:pt idx="109">
                  <c:v>33.630800000000001</c:v>
                </c:pt>
                <c:pt idx="110">
                  <c:v>34.839799999999997</c:v>
                </c:pt>
                <c:pt idx="111">
                  <c:v>35.436599999999999</c:v>
                </c:pt>
                <c:pt idx="112">
                  <c:v>36.048999999999999</c:v>
                </c:pt>
                <c:pt idx="113">
                  <c:v>36.235399999999998</c:v>
                </c:pt>
                <c:pt idx="114">
                  <c:v>36.124299999999998</c:v>
                </c:pt>
                <c:pt idx="115">
                  <c:v>35.86</c:v>
                </c:pt>
                <c:pt idx="116">
                  <c:v>34.7836</c:v>
                </c:pt>
                <c:pt idx="117">
                  <c:v>34.573300000000003</c:v>
                </c:pt>
                <c:pt idx="118">
                  <c:v>33.763300000000001</c:v>
                </c:pt>
                <c:pt idx="119">
                  <c:v>32.622399999999999</c:v>
                </c:pt>
                <c:pt idx="120">
                  <c:v>32.488499999999995</c:v>
                </c:pt>
                <c:pt idx="121">
                  <c:v>32.256700000000002</c:v>
                </c:pt>
                <c:pt idx="122">
                  <c:v>32.466299999999997</c:v>
                </c:pt>
                <c:pt idx="123">
                  <c:v>32.180999999999997</c:v>
                </c:pt>
                <c:pt idx="124">
                  <c:v>31.9983</c:v>
                </c:pt>
                <c:pt idx="125">
                  <c:v>32.449600000000004</c:v>
                </c:pt>
                <c:pt idx="126">
                  <c:v>32.1006</c:v>
                </c:pt>
                <c:pt idx="127">
                  <c:v>32.454000000000001</c:v>
                </c:pt>
                <c:pt idx="128">
                  <c:v>32.110199999999999</c:v>
                </c:pt>
                <c:pt idx="129">
                  <c:v>32.519599999999997</c:v>
                </c:pt>
                <c:pt idx="130">
                  <c:v>32.071399999999997</c:v>
                </c:pt>
                <c:pt idx="131">
                  <c:v>31.829400000000003</c:v>
                </c:pt>
                <c:pt idx="132">
                  <c:v>32.186300000000003</c:v>
                </c:pt>
                <c:pt idx="133">
                  <c:v>32.256</c:v>
                </c:pt>
                <c:pt idx="134">
                  <c:v>32.326300000000003</c:v>
                </c:pt>
                <c:pt idx="135">
                  <c:v>32.178000000000004</c:v>
                </c:pt>
                <c:pt idx="136">
                  <c:v>32.364399999999996</c:v>
                </c:pt>
                <c:pt idx="137">
                  <c:v>31.926500000000001</c:v>
                </c:pt>
                <c:pt idx="138">
                  <c:v>32.531199999999998</c:v>
                </c:pt>
                <c:pt idx="139">
                  <c:v>32.6068</c:v>
                </c:pt>
                <c:pt idx="140">
                  <c:v>32.889699999999998</c:v>
                </c:pt>
                <c:pt idx="141">
                  <c:v>32.961800000000004</c:v>
                </c:pt>
                <c:pt idx="142">
                  <c:v>33.238900000000001</c:v>
                </c:pt>
                <c:pt idx="143">
                  <c:v>33.642300000000006</c:v>
                </c:pt>
                <c:pt idx="144">
                  <c:v>33.2958</c:v>
                </c:pt>
                <c:pt idx="145">
                  <c:v>33.389499999999998</c:v>
                </c:pt>
                <c:pt idx="146">
                  <c:v>32.255899999999997</c:v>
                </c:pt>
                <c:pt idx="147">
                  <c:v>32.179400000000001</c:v>
                </c:pt>
                <c:pt idx="148">
                  <c:v>32.022099999999995</c:v>
                </c:pt>
                <c:pt idx="149">
                  <c:v>31.794499999999999</c:v>
                </c:pt>
                <c:pt idx="150">
                  <c:v>31.720800000000001</c:v>
                </c:pt>
                <c:pt idx="151">
                  <c:v>32.082999999999998</c:v>
                </c:pt>
                <c:pt idx="152">
                  <c:v>31.151</c:v>
                </c:pt>
                <c:pt idx="153">
                  <c:v>31.3566</c:v>
                </c:pt>
                <c:pt idx="154">
                  <c:v>31.777000000000001</c:v>
                </c:pt>
                <c:pt idx="155">
                  <c:v>31.079099999999997</c:v>
                </c:pt>
                <c:pt idx="156">
                  <c:v>31.388700000000004</c:v>
                </c:pt>
                <c:pt idx="157">
                  <c:v>31.482100000000003</c:v>
                </c:pt>
                <c:pt idx="158">
                  <c:v>31.199100000000001</c:v>
                </c:pt>
                <c:pt idx="159">
                  <c:v>31.613200000000003</c:v>
                </c:pt>
                <c:pt idx="160">
                  <c:v>31.220799999999997</c:v>
                </c:pt>
                <c:pt idx="161">
                  <c:v>31.303900000000002</c:v>
                </c:pt>
                <c:pt idx="162">
                  <c:v>31.527799999999999</c:v>
                </c:pt>
                <c:pt idx="163">
                  <c:v>31.058400000000002</c:v>
                </c:pt>
                <c:pt idx="164">
                  <c:v>31.481999999999999</c:v>
                </c:pt>
                <c:pt idx="165">
                  <c:v>31.043399999999998</c:v>
                </c:pt>
                <c:pt idx="166">
                  <c:v>31.243399999999998</c:v>
                </c:pt>
                <c:pt idx="167">
                  <c:v>31.291799999999999</c:v>
                </c:pt>
                <c:pt idx="168">
                  <c:v>31.270599999999998</c:v>
                </c:pt>
                <c:pt idx="169">
                  <c:v>31.070199999999996</c:v>
                </c:pt>
                <c:pt idx="170">
                  <c:v>30.881700000000002</c:v>
                </c:pt>
                <c:pt idx="171">
                  <c:v>31.242699999999999</c:v>
                </c:pt>
                <c:pt idx="172">
                  <c:v>30.959199999999999</c:v>
                </c:pt>
                <c:pt idx="173">
                  <c:v>31.008799999999997</c:v>
                </c:pt>
                <c:pt idx="174">
                  <c:v>31.079600000000003</c:v>
                </c:pt>
                <c:pt idx="175">
                  <c:v>30.789699999999996</c:v>
                </c:pt>
                <c:pt idx="176">
                  <c:v>30.684899999999999</c:v>
                </c:pt>
                <c:pt idx="177">
                  <c:v>30.628699999999998</c:v>
                </c:pt>
                <c:pt idx="178">
                  <c:v>30.865500000000001</c:v>
                </c:pt>
                <c:pt idx="179">
                  <c:v>30.624400000000001</c:v>
                </c:pt>
                <c:pt idx="180">
                  <c:v>31.158100000000001</c:v>
                </c:pt>
                <c:pt idx="181">
                  <c:v>30.576700000000002</c:v>
                </c:pt>
                <c:pt idx="182">
                  <c:v>30.111599999999999</c:v>
                </c:pt>
                <c:pt idx="183">
                  <c:v>30.495699999999999</c:v>
                </c:pt>
                <c:pt idx="184">
                  <c:v>30.517499999999998</c:v>
                </c:pt>
                <c:pt idx="185">
                  <c:v>30.930299999999999</c:v>
                </c:pt>
                <c:pt idx="186">
                  <c:v>30.706299999999999</c:v>
                </c:pt>
                <c:pt idx="187">
                  <c:v>30.706</c:v>
                </c:pt>
                <c:pt idx="188">
                  <c:v>31.052700000000002</c:v>
                </c:pt>
                <c:pt idx="189">
                  <c:v>30.553399999999996</c:v>
                </c:pt>
                <c:pt idx="190">
                  <c:v>30.1525</c:v>
                </c:pt>
                <c:pt idx="191">
                  <c:v>30.799599999999998</c:v>
                </c:pt>
                <c:pt idx="192">
                  <c:v>30.173999999999999</c:v>
                </c:pt>
                <c:pt idx="193">
                  <c:v>30.871100000000002</c:v>
                </c:pt>
                <c:pt idx="194">
                  <c:v>30.556899999999999</c:v>
                </c:pt>
                <c:pt idx="195">
                  <c:v>30.309000000000001</c:v>
                </c:pt>
                <c:pt idx="196">
                  <c:v>30.511100000000003</c:v>
                </c:pt>
                <c:pt idx="197">
                  <c:v>30.201000000000001</c:v>
                </c:pt>
                <c:pt idx="198">
                  <c:v>30.144399999999997</c:v>
                </c:pt>
                <c:pt idx="199">
                  <c:v>30.6159</c:v>
                </c:pt>
                <c:pt idx="200">
                  <c:v>30.398999999999997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36.58295881286346</c:v>
                </c:pt>
                <c:pt idx="1">
                  <c:v>36.617916450498051</c:v>
                </c:pt>
                <c:pt idx="2">
                  <c:v>36.652262166918298</c:v>
                </c:pt>
                <c:pt idx="3">
                  <c:v>36.685916651891347</c:v>
                </c:pt>
                <c:pt idx="4">
                  <c:v>36.718792739151532</c:v>
                </c:pt>
                <c:pt idx="5">
                  <c:v>36.750794985308396</c:v>
                </c:pt>
                <c:pt idx="6">
                  <c:v>36.781819310876934</c:v>
                </c:pt>
                <c:pt idx="7">
                  <c:v>36.81175273697265</c:v>
                </c:pt>
                <c:pt idx="8">
                  <c:v>36.840473265488733</c:v>
                </c:pt>
                <c:pt idx="9">
                  <c:v>36.86784997279652</c:v>
                </c:pt>
                <c:pt idx="10">
                  <c:v>36.893743421917748</c:v>
                </c:pt>
                <c:pt idx="11">
                  <c:v>36.918006552833177</c:v>
                </c:pt>
                <c:pt idx="12">
                  <c:v>36.940486295467771</c:v>
                </c:pt>
                <c:pt idx="13">
                  <c:v>36.961026279342541</c:v>
                </c:pt>
                <c:pt idx="14">
                  <c:v>36.979471207018854</c:v>
                </c:pt>
                <c:pt idx="15">
                  <c:v>36.995673739144301</c:v>
                </c:pt>
                <c:pt idx="16">
                  <c:v>37.009505134619651</c:v>
                </c:pt>
                <c:pt idx="17">
                  <c:v>37.020871428160575</c:v>
                </c:pt>
                <c:pt idx="18">
                  <c:v>37.029737631881986</c:v>
                </c:pt>
                <c:pt idx="19">
                  <c:v>37.036163324740912</c:v>
                </c:pt>
                <c:pt idx="20">
                  <c:v>37.040354021346907</c:v>
                </c:pt>
                <c:pt idx="21">
                  <c:v>37.042733819004276</c:v>
                </c:pt>
                <c:pt idx="22">
                  <c:v>37.044045867967341</c:v>
                </c:pt>
                <c:pt idx="23">
                  <c:v>37.045487962318113</c:v>
                </c:pt>
                <c:pt idx="24">
                  <c:v>37.048890668388452</c:v>
                </c:pt>
                <c:pt idx="25">
                  <c:v>37.056944447435846</c:v>
                </c:pt>
                <c:pt idx="26">
                  <c:v>37.07347965877576</c:v>
                </c:pt>
                <c:pt idx="27">
                  <c:v>37.103798593292552</c:v>
                </c:pt>
                <c:pt idx="28">
                  <c:v>37.155051306434075</c:v>
                </c:pt>
                <c:pt idx="29">
                  <c:v>37.236636738008698</c:v>
                </c:pt>
                <c:pt idx="30">
                  <c:v>37.360597569129219</c:v>
                </c:pt>
                <c:pt idx="31">
                  <c:v>37.541962212337403</c:v>
                </c:pt>
                <c:pt idx="32">
                  <c:v>37.798971748603016</c:v>
                </c:pt>
                <c:pt idx="33">
                  <c:v>38.15311583022833</c:v>
                </c:pt>
                <c:pt idx="34">
                  <c:v>38.628892634372725</c:v>
                </c:pt>
                <c:pt idx="35">
                  <c:v>39.253207441493593</c:v>
                </c:pt>
                <c:pt idx="36">
                  <c:v>40.05433589116187</c:v>
                </c:pt>
                <c:pt idx="37">
                  <c:v>41.060404303834702</c:v>
                </c:pt>
                <c:pt idx="38">
                  <c:v>42.297381997566269</c:v>
                </c:pt>
                <c:pt idx="39">
                  <c:v>43.786638273599699</c:v>
                </c:pt>
                <c:pt idx="40">
                  <c:v>45.542185697335917</c:v>
                </c:pt>
                <c:pt idx="41">
                  <c:v>47.567803984932468</c:v>
                </c:pt>
                <c:pt idx="42">
                  <c:v>49.854302526571004</c:v>
                </c:pt>
                <c:pt idx="43">
                  <c:v>52.377204347000855</c:v>
                </c:pt>
                <c:pt idx="44">
                  <c:v>55.09501367632388</c:v>
                </c:pt>
                <c:pt idx="45">
                  <c:v>57.947590777272872</c:v>
                </c:pt>
                <c:pt idx="46">
                  <c:v>60.852068223768711</c:v>
                </c:pt>
                <c:pt idx="47">
                  <c:v>63.689173953752579</c:v>
                </c:pt>
                <c:pt idx="48">
                  <c:v>66.268274841200508</c:v>
                </c:pt>
                <c:pt idx="49">
                  <c:v>68.267745577740556</c:v>
                </c:pt>
                <c:pt idx="50">
                  <c:v>69.187609102362345</c:v>
                </c:pt>
                <c:pt idx="51">
                  <c:v>68.4115260129105</c:v>
                </c:pt>
                <c:pt idx="52">
                  <c:v>65.468356035051173</c:v>
                </c:pt>
                <c:pt idx="53">
                  <c:v>60.417700861258709</c:v>
                </c:pt>
                <c:pt idx="54">
                  <c:v>54.058877091521396</c:v>
                </c:pt>
                <c:pt idx="55">
                  <c:v>47.683786655194815</c:v>
                </c:pt>
                <c:pt idx="56">
                  <c:v>42.472499041199214</c:v>
                </c:pt>
                <c:pt idx="57">
                  <c:v>38.98671047102512</c:v>
                </c:pt>
                <c:pt idx="58">
                  <c:v>37.114238203520834</c:v>
                </c:pt>
                <c:pt idx="59">
                  <c:v>36.386182277385785</c:v>
                </c:pt>
                <c:pt idx="60">
                  <c:v>36.332288103154745</c:v>
                </c:pt>
                <c:pt idx="61">
                  <c:v>36.652351223996085</c:v>
                </c:pt>
                <c:pt idx="62">
                  <c:v>37.21305806651759</c:v>
                </c:pt>
                <c:pt idx="63">
                  <c:v>37.979519066129875</c:v>
                </c:pt>
                <c:pt idx="64">
                  <c:v>38.956699853603141</c:v>
                </c:pt>
                <c:pt idx="65">
                  <c:v>40.157682030173994</c:v>
                </c:pt>
                <c:pt idx="66">
                  <c:v>41.589550628747503</c:v>
                </c:pt>
                <c:pt idx="67">
                  <c:v>43.246813321326982</c:v>
                </c:pt>
                <c:pt idx="68">
                  <c:v>45.107601792388991</c:v>
                </c:pt>
                <c:pt idx="69">
                  <c:v>47.131305935650602</c:v>
                </c:pt>
                <c:pt idx="70">
                  <c:v>49.256794371887516</c:v>
                </c:pt>
                <c:pt idx="71">
                  <c:v>51.397116680662535</c:v>
                </c:pt>
                <c:pt idx="72">
                  <c:v>53.417163241589208</c:v>
                </c:pt>
                <c:pt idx="73">
                  <c:v>55.072589481338056</c:v>
                </c:pt>
                <c:pt idx="74">
                  <c:v>55.92209705669174</c:v>
                </c:pt>
                <c:pt idx="75">
                  <c:v>55.340729467308762</c:v>
                </c:pt>
                <c:pt idx="76">
                  <c:v>52.831517917233498</c:v>
                </c:pt>
                <c:pt idx="77">
                  <c:v>48.562040114162549</c:v>
                </c:pt>
                <c:pt idx="78">
                  <c:v>43.571695082914403</c:v>
                </c:pt>
                <c:pt idx="79">
                  <c:v>39.216502678446538</c:v>
                </c:pt>
                <c:pt idx="80">
                  <c:v>36.306290783709969</c:v>
                </c:pt>
                <c:pt idx="81">
                  <c:v>34.797205642058913</c:v>
                </c:pt>
                <c:pt idx="82">
                  <c:v>34.177083722894515</c:v>
                </c:pt>
                <c:pt idx="83">
                  <c:v>33.960901193359412</c:v>
                </c:pt>
                <c:pt idx="84">
                  <c:v>33.880886406506072</c:v>
                </c:pt>
                <c:pt idx="85">
                  <c:v>33.835645446523138</c:v>
                </c:pt>
                <c:pt idx="86">
                  <c:v>33.797363774129124</c:v>
                </c:pt>
                <c:pt idx="87">
                  <c:v>33.76036057898245</c:v>
                </c:pt>
                <c:pt idx="88">
                  <c:v>33.723747236064668</c:v>
                </c:pt>
                <c:pt idx="89">
                  <c:v>33.687403043280767</c:v>
                </c:pt>
                <c:pt idx="90">
                  <c:v>33.65130073256698</c:v>
                </c:pt>
                <c:pt idx="91">
                  <c:v>33.615422993430052</c:v>
                </c:pt>
                <c:pt idx="92">
                  <c:v>33.579755359536918</c:v>
                </c:pt>
                <c:pt idx="93">
                  <c:v>33.544287672135219</c:v>
                </c:pt>
                <c:pt idx="94">
                  <c:v>33.509019470822523</c:v>
                </c:pt>
                <c:pt idx="95">
                  <c:v>33.473973499521364</c:v>
                </c:pt>
                <c:pt idx="96">
                  <c:v>33.439227031450557</c:v>
                </c:pt>
                <c:pt idx="97">
                  <c:v>33.404979448822459</c:v>
                </c:pt>
                <c:pt idx="98">
                  <c:v>33.371687421577001</c:v>
                </c:pt>
                <c:pt idx="99">
                  <c:v>33.34031420874593</c:v>
                </c:pt>
                <c:pt idx="100">
                  <c:v>33.312749860502166</c:v>
                </c:pt>
                <c:pt idx="101">
                  <c:v>33.292449312144569</c:v>
                </c:pt>
                <c:pt idx="102">
                  <c:v>33.285282738290725</c:v>
                </c:pt>
                <c:pt idx="103">
                  <c:v>33.300473383184027</c:v>
                </c:pt>
                <c:pt idx="104">
                  <c:v>33.351302387378588</c:v>
                </c:pt>
                <c:pt idx="105">
                  <c:v>33.455008472694033</c:v>
                </c:pt>
                <c:pt idx="106">
                  <c:v>33.631064095609588</c:v>
                </c:pt>
                <c:pt idx="107">
                  <c:v>33.896883919176396</c:v>
                </c:pt>
                <c:pt idx="108">
                  <c:v>34.260248844205321</c:v>
                </c:pt>
                <c:pt idx="109">
                  <c:v>34.708779057410894</c:v>
                </c:pt>
                <c:pt idx="110">
                  <c:v>35.199257220872795</c:v>
                </c:pt>
                <c:pt idx="111">
                  <c:v>35.653268839424335</c:v>
                </c:pt>
                <c:pt idx="112">
                  <c:v>35.967844933673533</c:v>
                </c:pt>
                <c:pt idx="113">
                  <c:v>36.045641127957971</c:v>
                </c:pt>
                <c:pt idx="114">
                  <c:v>35.836419567903555</c:v>
                </c:pt>
                <c:pt idx="115">
                  <c:v>35.367489369794178</c:v>
                </c:pt>
                <c:pt idx="116">
                  <c:v>34.740149235990636</c:v>
                </c:pt>
                <c:pt idx="117">
                  <c:v>34.089037013825568</c:v>
                </c:pt>
                <c:pt idx="118">
                  <c:v>33.527774916722606</c:v>
                </c:pt>
                <c:pt idx="119">
                  <c:v>33.113278989239355</c:v>
                </c:pt>
                <c:pt idx="120">
                  <c:v>32.844466066726596</c:v>
                </c:pt>
                <c:pt idx="121">
                  <c:v>32.685875017010332</c:v>
                </c:pt>
                <c:pt idx="122">
                  <c:v>32.595042399210548</c:v>
                </c:pt>
                <c:pt idx="123">
                  <c:v>32.538996164413028</c:v>
                </c:pt>
                <c:pt idx="124">
                  <c:v>32.498089518848367</c:v>
                </c:pt>
                <c:pt idx="125">
                  <c:v>32.462832815409627</c:v>
                </c:pt>
                <c:pt idx="126">
                  <c:v>32.42941618659561</c:v>
                </c:pt>
                <c:pt idx="127">
                  <c:v>32.396551522445201</c:v>
                </c:pt>
                <c:pt idx="128">
                  <c:v>32.363870759742085</c:v>
                </c:pt>
                <c:pt idx="129">
                  <c:v>32.331289238024013</c:v>
                </c:pt>
                <c:pt idx="130">
                  <c:v>32.298807248675843</c:v>
                </c:pt>
                <c:pt idx="131">
                  <c:v>32.266486732507623</c:v>
                </c:pt>
                <c:pt idx="132">
                  <c:v>32.234538978752632</c:v>
                </c:pt>
                <c:pt idx="133">
                  <c:v>32.203589148210654</c:v>
                </c:pt>
                <c:pt idx="134">
                  <c:v>32.175284739197082</c:v>
                </c:pt>
                <c:pt idx="135">
                  <c:v>32.153453030083412</c:v>
                </c:pt>
                <c:pt idx="136">
                  <c:v>32.145820689775221</c:v>
                </c:pt>
                <c:pt idx="137">
                  <c:v>32.165639074316076</c:v>
                </c:pt>
                <c:pt idx="138">
                  <c:v>32.231389110258405</c:v>
                </c:pt>
                <c:pt idx="139">
                  <c:v>32.361837133030633</c:v>
                </c:pt>
                <c:pt idx="140">
                  <c:v>32.564842493776609</c:v>
                </c:pt>
                <c:pt idx="141">
                  <c:v>32.822943956240465</c:v>
                </c:pt>
                <c:pt idx="142">
                  <c:v>33.085145776604719</c:v>
                </c:pt>
                <c:pt idx="143">
                  <c:v>33.276192529662666</c:v>
                </c:pt>
                <c:pt idx="144">
                  <c:v>33.325804393453915</c:v>
                </c:pt>
                <c:pt idx="145">
                  <c:v>33.203924655144178</c:v>
                </c:pt>
                <c:pt idx="146">
                  <c:v>32.938409146411743</c:v>
                </c:pt>
                <c:pt idx="147">
                  <c:v>32.601246852369037</c:v>
                </c:pt>
                <c:pt idx="148">
                  <c:v>32.272513388535415</c:v>
                </c:pt>
                <c:pt idx="149">
                  <c:v>32.006756619242665</c:v>
                </c:pt>
                <c:pt idx="150">
                  <c:v>31.820746971466559</c:v>
                </c:pt>
                <c:pt idx="151">
                  <c:v>31.702701624228634</c:v>
                </c:pt>
                <c:pt idx="152">
                  <c:v>31.629791340591677</c:v>
                </c:pt>
                <c:pt idx="153">
                  <c:v>31.581420885646551</c:v>
                </c:pt>
                <c:pt idx="154">
                  <c:v>31.544226849843934</c:v>
                </c:pt>
                <c:pt idx="155">
                  <c:v>31.511349839256859</c:v>
                </c:pt>
                <c:pt idx="156">
                  <c:v>31.479895795753386</c:v>
                </c:pt>
                <c:pt idx="157">
                  <c:v>31.44884005817725</c:v>
                </c:pt>
                <c:pt idx="158">
                  <c:v>31.417873106580004</c:v>
                </c:pt>
                <c:pt idx="159">
                  <c:v>31.386912902758784</c:v>
                </c:pt>
                <c:pt idx="160">
                  <c:v>31.355938620003379</c:v>
                </c:pt>
                <c:pt idx="161">
                  <c:v>31.324943735894941</c:v>
                </c:pt>
                <c:pt idx="162">
                  <c:v>31.293924916425176</c:v>
                </c:pt>
                <c:pt idx="163">
                  <c:v>31.262879770305243</c:v>
                </c:pt>
                <c:pt idx="164">
                  <c:v>31.231806442629004</c:v>
                </c:pt>
                <c:pt idx="165">
                  <c:v>31.200703527847839</c:v>
                </c:pt>
                <c:pt idx="166">
                  <c:v>31.16957002737097</c:v>
                </c:pt>
                <c:pt idx="167">
                  <c:v>31.138405310850466</c:v>
                </c:pt>
                <c:pt idx="168">
                  <c:v>31.107209076949726</c:v>
                </c:pt>
                <c:pt idx="169">
                  <c:v>31.075981314125876</c:v>
                </c:pt>
                <c:pt idx="170">
                  <c:v>31.044722262306443</c:v>
                </c:pt>
                <c:pt idx="171">
                  <c:v>31.013432376189733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36.58295880367686</c:v>
                </c:pt>
                <c:pt idx="1">
                  <c:v>36.617916429697225</c:v>
                </c:pt>
                <c:pt idx="2">
                  <c:v>36.652262120536477</c:v>
                </c:pt>
                <c:pt idx="3">
                  <c:v>36.685916550042457</c:v>
                </c:pt>
                <c:pt idx="4">
                  <c:v>36.718792518906525</c:v>
                </c:pt>
                <c:pt idx="5">
                  <c:v>36.75079451628217</c:v>
                </c:pt>
                <c:pt idx="6">
                  <c:v>36.781818327252147</c:v>
                </c:pt>
                <c:pt idx="7">
                  <c:v>36.81175070553698</c:v>
                </c:pt>
                <c:pt idx="8">
                  <c:v>36.840469133891631</c:v>
                </c:pt>
                <c:pt idx="9">
                  <c:v>36.867841697679708</c:v>
                </c:pt>
                <c:pt idx="10">
                  <c:v>36.893727099985114</c:v>
                </c:pt>
                <c:pt idx="11">
                  <c:v>36.917974849107033</c:v>
                </c:pt>
                <c:pt idx="12">
                  <c:v>36.94042565112224</c:v>
                </c:pt>
                <c:pt idx="13">
                  <c:v>36.960912041077677</c:v>
                </c:pt>
                <c:pt idx="14">
                  <c:v>36.979259285937403</c:v>
                </c:pt>
                <c:pt idx="15">
                  <c:v>36.995286590267298</c:v>
                </c:pt>
                <c:pt idx="16">
                  <c:v>37.008808631405259</c:v>
                </c:pt>
                <c:pt idx="17">
                  <c:v>37.019637444170463</c:v>
                </c:pt>
                <c:pt idx="18">
                  <c:v>37.027584665720013</c:v>
                </c:pt>
                <c:pt idx="19">
                  <c:v>37.032464138799</c:v>
                </c:pt>
                <c:pt idx="20">
                  <c:v>37.034094856370068</c:v>
                </c:pt>
                <c:pt idx="21">
                  <c:v>37.032304212717506</c:v>
                </c:pt>
                <c:pt idx="22">
                  <c:v>37.02693150616679</c:v>
                </c:pt>
                <c:pt idx="23">
                  <c:v>37.01783161744418</c:v>
                </c:pt>
                <c:pt idx="24">
                  <c:v>37.004878766667076</c:v>
                </c:pt>
                <c:pt idx="25">
                  <c:v>36.987970232551021</c:v>
                </c:pt>
                <c:pt idx="26">
                  <c:v>36.967029901410697</c:v>
                </c:pt>
                <c:pt idx="27">
                  <c:v>36.94201150276669</c:v>
                </c:pt>
                <c:pt idx="28">
                  <c:v>36.912901384589567</c:v>
                </c:pt>
                <c:pt idx="29">
                  <c:v>36.879720685839764</c:v>
                </c:pt>
                <c:pt idx="30">
                  <c:v>36.842526777870788</c:v>
                </c:pt>
                <c:pt idx="31">
                  <c:v>36.801413869596189</c:v>
                </c:pt>
                <c:pt idx="32">
                  <c:v>36.756512703341969</c:v>
                </c:pt>
                <c:pt idx="33">
                  <c:v>36.707989307380416</c:v>
                </c:pt>
                <c:pt idx="34">
                  <c:v>36.656042814805204</c:v>
                </c:pt>
                <c:pt idx="35">
                  <c:v>36.60090240357308</c:v>
                </c:pt>
                <c:pt idx="36">
                  <c:v>36.542823455796629</c:v>
                </c:pt>
                <c:pt idx="37">
                  <c:v>36.482083072358691</c:v>
                </c:pt>
                <c:pt idx="38">
                  <c:v>36.418975108687881</c:v>
                </c:pt>
                <c:pt idx="39">
                  <c:v>36.35380491689267</c:v>
                </c:pt>
                <c:pt idx="40">
                  <c:v>36.286883987193015</c:v>
                </c:pt>
                <c:pt idx="41">
                  <c:v>36.218524677596513</c:v>
                </c:pt>
                <c:pt idx="42">
                  <c:v>36.149035205976446</c:v>
                </c:pt>
                <c:pt idx="43">
                  <c:v>36.078715054943352</c:v>
                </c:pt>
                <c:pt idx="44">
                  <c:v>36.007850909602105</c:v>
                </c:pt>
                <c:pt idx="45">
                  <c:v>35.936713214208638</c:v>
                </c:pt>
                <c:pt idx="46">
                  <c:v>35.865553398636507</c:v>
                </c:pt>
                <c:pt idx="47">
                  <c:v>35.794601791915056</c:v>
                </c:pt>
                <c:pt idx="48">
                  <c:v>35.724066209918881</c:v>
                </c:pt>
                <c:pt idx="49">
                  <c:v>35.654131178997595</c:v>
                </c:pt>
                <c:pt idx="50">
                  <c:v>35.584957737747423</c:v>
                </c:pt>
                <c:pt idx="51">
                  <c:v>35.516683745480961</c:v>
                </c:pt>
                <c:pt idx="52">
                  <c:v>35.449424618006006</c:v>
                </c:pt>
                <c:pt idx="53">
                  <c:v>35.383274408478528</c:v>
                </c:pt>
                <c:pt idx="54">
                  <c:v>35.318307152515871</c:v>
                </c:pt>
                <c:pt idx="55">
                  <c:v>35.254578401503686</c:v>
                </c:pt>
                <c:pt idx="56">
                  <c:v>35.192126875150585</c:v>
                </c:pt>
                <c:pt idx="57">
                  <c:v>35.130976172954703</c:v>
                </c:pt>
                <c:pt idx="58">
                  <c:v>35.071136493575516</c:v>
                </c:pt>
                <c:pt idx="59">
                  <c:v>35.012606320526388</c:v>
                </c:pt>
                <c:pt idx="60">
                  <c:v>34.955374041640965</c:v>
                </c:pt>
                <c:pt idx="61">
                  <c:v>34.899419478083757</c:v>
                </c:pt>
                <c:pt idx="62">
                  <c:v>34.84471530606389</c:v>
                </c:pt>
                <c:pt idx="63">
                  <c:v>34.791228360765423</c:v>
                </c:pt>
                <c:pt idx="64">
                  <c:v>34.73892081730564</c:v>
                </c:pt>
                <c:pt idx="65">
                  <c:v>34.687751247812287</c:v>
                </c:pt>
                <c:pt idx="66">
                  <c:v>34.637675557048262</c:v>
                </c:pt>
                <c:pt idx="67">
                  <c:v>34.588647801512444</c:v>
                </c:pt>
                <c:pt idx="68">
                  <c:v>34.540620898720768</c:v>
                </c:pt>
                <c:pt idx="69">
                  <c:v>34.493547234538248</c:v>
                </c:pt>
                <c:pt idx="70">
                  <c:v>34.447379177103016</c:v>
                </c:pt>
                <c:pt idx="71">
                  <c:v>34.402069506157837</c:v>
                </c:pt>
                <c:pt idx="72">
                  <c:v>34.357571766575234</c:v>
                </c:pt>
                <c:pt idx="73">
                  <c:v>34.313840554606166</c:v>
                </c:pt>
                <c:pt idx="74">
                  <c:v>34.270831744965541</c:v>
                </c:pt>
                <c:pt idx="75">
                  <c:v>34.228502666343722</c:v>
                </c:pt>
                <c:pt idx="76">
                  <c:v>34.186812232345005</c:v>
                </c:pt>
                <c:pt idx="77">
                  <c:v>34.145721034235635</c:v>
                </c:pt>
                <c:pt idx="78">
                  <c:v>34.105191401259511</c:v>
                </c:pt>
                <c:pt idx="79">
                  <c:v>34.065187433669948</c:v>
                </c:pt>
                <c:pt idx="80">
                  <c:v>34.025675013041905</c:v>
                </c:pt>
                <c:pt idx="81">
                  <c:v>33.98662179388127</c:v>
                </c:pt>
                <c:pt idx="82">
                  <c:v>33.947997180040822</c:v>
                </c:pt>
                <c:pt idx="83">
                  <c:v>33.90977228898835</c:v>
                </c:pt>
                <c:pt idx="84">
                  <c:v>33.871919906553423</c:v>
                </c:pt>
                <c:pt idx="85">
                  <c:v>33.834414434402888</c:v>
                </c:pt>
                <c:pt idx="86">
                  <c:v>33.797231832160513</c:v>
                </c:pt>
                <c:pt idx="87">
                  <c:v>33.760349555790803</c:v>
                </c:pt>
                <c:pt idx="88">
                  <c:v>33.723746493607763</c:v>
                </c:pt>
                <c:pt idx="89">
                  <c:v>33.687402901042915</c:v>
                </c:pt>
                <c:pt idx="90">
                  <c:v>33.651300335111387</c:v>
                </c:pt>
                <c:pt idx="91">
                  <c:v>33.615421589344869</c:v>
                </c:pt>
                <c:pt idx="92">
                  <c:v>33.579750629816438</c:v>
                </c:pt>
                <c:pt idx="93">
                  <c:v>33.544272532757006</c:v>
                </c:pt>
                <c:pt idx="94">
                  <c:v>33.50897342415935</c:v>
                </c:pt>
                <c:pt idx="95">
                  <c:v>33.473840421676037</c:v>
                </c:pt>
                <c:pt idx="96">
                  <c:v>33.438861579043575</c:v>
                </c:pt>
                <c:pt idx="97">
                  <c:v>33.404025833202063</c:v>
                </c:pt>
                <c:pt idx="98">
                  <c:v>33.369322954228657</c:v>
                </c:pt>
                <c:pt idx="99">
                  <c:v>33.334743498158801</c:v>
                </c:pt>
                <c:pt idx="100">
                  <c:v>33.300278762734685</c:v>
                </c:pt>
                <c:pt idx="101">
                  <c:v>33.26592074608989</c:v>
                </c:pt>
                <c:pt idx="102">
                  <c:v>33.231662108354861</c:v>
                </c:pt>
                <c:pt idx="103">
                  <c:v>33.197496136146725</c:v>
                </c:pt>
                <c:pt idx="104">
                  <c:v>33.163416709889034</c:v>
                </c:pt>
                <c:pt idx="105">
                  <c:v>33.12941827389043</c:v>
                </c:pt>
                <c:pt idx="106">
                  <c:v>33.095495809096242</c:v>
                </c:pt>
                <c:pt idx="107">
                  <c:v>33.061644808411373</c:v>
                </c:pt>
                <c:pt idx="108">
                  <c:v>33.027861254477479</c:v>
                </c:pt>
                <c:pt idx="109">
                  <c:v>32.994141599769456</c:v>
                </c:pt>
                <c:pt idx="110">
                  <c:v>32.960482748857032</c:v>
                </c:pt>
                <c:pt idx="111">
                  <c:v>32.926882042654441</c:v>
                </c:pt>
                <c:pt idx="112">
                  <c:v>32.893337244455232</c:v>
                </c:pt>
                <c:pt idx="113">
                  <c:v>32.859846527518663</c:v>
                </c:pt>
                <c:pt idx="114">
                  <c:v>32.826408463939842</c:v>
                </c:pt>
                <c:pt idx="115">
                  <c:v>32.793022014495683</c:v>
                </c:pt>
                <c:pt idx="116">
                  <c:v>32.759686519115085</c:v>
                </c:pt>
                <c:pt idx="117">
                  <c:v>32.726401687572832</c:v>
                </c:pt>
                <c:pt idx="118">
                  <c:v>32.69316758995533</c:v>
                </c:pt>
                <c:pt idx="119">
                  <c:v>32.659984646391948</c:v>
                </c:pt>
                <c:pt idx="120">
                  <c:v>32.626853615492692</c:v>
                </c:pt>
                <c:pt idx="121">
                  <c:v>32.593775580882095</c:v>
                </c:pt>
                <c:pt idx="122">
                  <c:v>32.560751935176178</c:v>
                </c:pt>
                <c:pt idx="123">
                  <c:v>32.527784360717447</c:v>
                </c:pt>
                <c:pt idx="124">
                  <c:v>32.494874806369786</c:v>
                </c:pt>
                <c:pt idx="125">
                  <c:v>32.462025459685272</c:v>
                </c:pt>
                <c:pt idx="126">
                  <c:v>32.42923871379773</c:v>
                </c:pt>
                <c:pt idx="127">
                  <c:v>32.396517128479744</c:v>
                </c:pt>
                <c:pt idx="128">
                  <c:v>32.363863384928216</c:v>
                </c:pt>
                <c:pt idx="129">
                  <c:v>32.33128023402444</c:v>
                </c:pt>
                <c:pt idx="130">
                  <c:v>32.298770438052436</c:v>
                </c:pt>
                <c:pt idx="131">
                  <c:v>32.266336706153517</c:v>
                </c:pt>
                <c:pt idx="132">
                  <c:v>32.233981624142821</c:v>
                </c:pt>
                <c:pt idx="133">
                  <c:v>32.201707579704753</c:v>
                </c:pt>
                <c:pt idx="134">
                  <c:v>32.169516684402531</c:v>
                </c:pt>
                <c:pt idx="135">
                  <c:v>32.137410694360618</c:v>
                </c:pt>
                <c:pt idx="136">
                  <c:v>32.10539093187738</c:v>
                </c:pt>
                <c:pt idx="137">
                  <c:v>32.073458210565093</c:v>
                </c:pt>
                <c:pt idx="138">
                  <c:v>32.041612766858549</c:v>
                </c:pt>
                <c:pt idx="139">
                  <c:v>32.009854200845822</c:v>
                </c:pt>
                <c:pt idx="140">
                  <c:v>31.97818142932379</c:v>
                </c:pt>
                <c:pt idx="141">
                  <c:v>31.946592653744943</c:v>
                </c:pt>
                <c:pt idx="142">
                  <c:v>31.915085345293257</c:v>
                </c:pt>
                <c:pt idx="143">
                  <c:v>31.883656248713489</c:v>
                </c:pt>
                <c:pt idx="144">
                  <c:v>31.85230140574804</c:v>
                </c:pt>
                <c:pt idx="145">
                  <c:v>31.821016198153824</c:v>
                </c:pt>
                <c:pt idx="146">
                  <c:v>31.789795409337909</c:v>
                </c:pt>
                <c:pt idx="147">
                  <c:v>31.758633302734424</c:v>
                </c:pt>
                <c:pt idx="148">
                  <c:v>31.727523714217583</c:v>
                </c:pt>
                <c:pt idx="149">
                  <c:v>31.696460155172165</c:v>
                </c:pt>
                <c:pt idx="150">
                  <c:v>31.665435922375085</c:v>
                </c:pt>
                <c:pt idx="151">
                  <c:v>31.634444210613445</c:v>
                </c:pt>
                <c:pt idx="152">
                  <c:v>31.603478223985874</c:v>
                </c:pt>
                <c:pt idx="153">
                  <c:v>31.572531282092392</c:v>
                </c:pt>
                <c:pt idx="154">
                  <c:v>31.541596917781703</c:v>
                </c:pt>
                <c:pt idx="155">
                  <c:v>31.510668963744173</c:v>
                </c:pt>
                <c:pt idx="156">
                  <c:v>31.47974162595737</c:v>
                </c:pt>
                <c:pt idx="157">
                  <c:v>31.448809542748535</c:v>
                </c:pt>
                <c:pt idx="158">
                  <c:v>31.41786782897875</c:v>
                </c:pt>
                <c:pt idx="159">
                  <c:v>31.386912105529944</c:v>
                </c:pt>
                <c:pt idx="160">
                  <c:v>31.355938514852767</c:v>
                </c:pt>
                <c:pt idx="161">
                  <c:v>31.324943723789133</c:v>
                </c:pt>
                <c:pt idx="162">
                  <c:v>31.293924915208947</c:v>
                </c:pt>
                <c:pt idx="163">
                  <c:v>31.262879770198641</c:v>
                </c:pt>
                <c:pt idx="164">
                  <c:v>31.231806442620854</c:v>
                </c:pt>
                <c:pt idx="165">
                  <c:v>31.200703527847296</c:v>
                </c:pt>
                <c:pt idx="166">
                  <c:v>31.169570027370938</c:v>
                </c:pt>
                <c:pt idx="167">
                  <c:v>31.138405310850466</c:v>
                </c:pt>
                <c:pt idx="168">
                  <c:v>31.107209076949726</c:v>
                </c:pt>
                <c:pt idx="169">
                  <c:v>31.075981314125876</c:v>
                </c:pt>
                <c:pt idx="170">
                  <c:v>31.044722262306443</c:v>
                </c:pt>
                <c:pt idx="171">
                  <c:v>31.013432376189733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37.212400000000002</c:v>
                </c:pt>
                <c:pt idx="1">
                  <c:v>36.9328</c:v>
                </c:pt>
                <c:pt idx="2">
                  <c:v>37.084299999999999</c:v>
                </c:pt>
                <c:pt idx="3">
                  <c:v>37.721199999999996</c:v>
                </c:pt>
                <c:pt idx="4">
                  <c:v>38.228099999999998</c:v>
                </c:pt>
                <c:pt idx="5">
                  <c:v>37.491900000000001</c:v>
                </c:pt>
                <c:pt idx="6">
                  <c:v>37.490600000000001</c:v>
                </c:pt>
                <c:pt idx="7">
                  <c:v>37.158499999999997</c:v>
                </c:pt>
                <c:pt idx="8">
                  <c:v>37.377200000000002</c:v>
                </c:pt>
                <c:pt idx="9">
                  <c:v>37.327799999999996</c:v>
                </c:pt>
                <c:pt idx="10">
                  <c:v>37.172499999999999</c:v>
                </c:pt>
                <c:pt idx="11">
                  <c:v>37.322100000000006</c:v>
                </c:pt>
                <c:pt idx="12">
                  <c:v>37.747399999999999</c:v>
                </c:pt>
                <c:pt idx="13">
                  <c:v>37.225900000000003</c:v>
                </c:pt>
                <c:pt idx="14">
                  <c:v>37.879899999999999</c:v>
                </c:pt>
                <c:pt idx="15">
                  <c:v>37.462699999999998</c:v>
                </c:pt>
                <c:pt idx="16">
                  <c:v>37.720500000000001</c:v>
                </c:pt>
                <c:pt idx="17">
                  <c:v>37.887300000000003</c:v>
                </c:pt>
                <c:pt idx="18">
                  <c:v>37.453900000000004</c:v>
                </c:pt>
                <c:pt idx="19">
                  <c:v>37.482799999999997</c:v>
                </c:pt>
                <c:pt idx="20">
                  <c:v>38.254899999999999</c:v>
                </c:pt>
                <c:pt idx="21">
                  <c:v>38.043700000000001</c:v>
                </c:pt>
                <c:pt idx="22">
                  <c:v>37.7682</c:v>
                </c:pt>
                <c:pt idx="23">
                  <c:v>37.9724</c:v>
                </c:pt>
                <c:pt idx="24">
                  <c:v>37.826599999999999</c:v>
                </c:pt>
                <c:pt idx="25">
                  <c:v>38.161200000000001</c:v>
                </c:pt>
                <c:pt idx="26">
                  <c:v>37.6892</c:v>
                </c:pt>
                <c:pt idx="27">
                  <c:v>38.004800000000003</c:v>
                </c:pt>
                <c:pt idx="28">
                  <c:v>38.679699999999997</c:v>
                </c:pt>
                <c:pt idx="29">
                  <c:v>37.906300000000002</c:v>
                </c:pt>
                <c:pt idx="30">
                  <c:v>38.174700000000001</c:v>
                </c:pt>
                <c:pt idx="31">
                  <c:v>38.4726</c:v>
                </c:pt>
                <c:pt idx="32">
                  <c:v>39.034600000000005</c:v>
                </c:pt>
                <c:pt idx="33">
                  <c:v>39.702500000000001</c:v>
                </c:pt>
                <c:pt idx="34">
                  <c:v>40.042299999999997</c:v>
                </c:pt>
                <c:pt idx="35">
                  <c:v>39.851500000000001</c:v>
                </c:pt>
                <c:pt idx="36">
                  <c:v>40.737699999999997</c:v>
                </c:pt>
                <c:pt idx="37">
                  <c:v>40.717599999999997</c:v>
                </c:pt>
                <c:pt idx="38">
                  <c:v>40.790799999999997</c:v>
                </c:pt>
                <c:pt idx="39">
                  <c:v>41.808399999999999</c:v>
                </c:pt>
                <c:pt idx="40">
                  <c:v>42.829299999999996</c:v>
                </c:pt>
                <c:pt idx="41">
                  <c:v>45.236699999999999</c:v>
                </c:pt>
                <c:pt idx="42">
                  <c:v>48.0381</c:v>
                </c:pt>
                <c:pt idx="43">
                  <c:v>51.604099999999995</c:v>
                </c:pt>
                <c:pt idx="44">
                  <c:v>55.592600000000004</c:v>
                </c:pt>
                <c:pt idx="45">
                  <c:v>58.804100000000005</c:v>
                </c:pt>
                <c:pt idx="46">
                  <c:v>62.698600000000006</c:v>
                </c:pt>
                <c:pt idx="47">
                  <c:v>65.186999999999998</c:v>
                </c:pt>
                <c:pt idx="48">
                  <c:v>67.546399999999991</c:v>
                </c:pt>
                <c:pt idx="49">
                  <c:v>68.720500000000001</c:v>
                </c:pt>
                <c:pt idx="50">
                  <c:v>69.625799999999998</c:v>
                </c:pt>
                <c:pt idx="51">
                  <c:v>69.861199999999997</c:v>
                </c:pt>
                <c:pt idx="52">
                  <c:v>68.340999999999994</c:v>
                </c:pt>
                <c:pt idx="53">
                  <c:v>65.393699999999995</c:v>
                </c:pt>
                <c:pt idx="54">
                  <c:v>58.8645</c:v>
                </c:pt>
                <c:pt idx="55">
                  <c:v>50.669699999999992</c:v>
                </c:pt>
                <c:pt idx="56">
                  <c:v>42.008800000000001</c:v>
                </c:pt>
                <c:pt idx="57">
                  <c:v>38.476999999999997</c:v>
                </c:pt>
                <c:pt idx="58">
                  <c:v>36.976399999999998</c:v>
                </c:pt>
                <c:pt idx="59">
                  <c:v>36.543500000000002</c:v>
                </c:pt>
                <c:pt idx="60">
                  <c:v>37.176200000000001</c:v>
                </c:pt>
                <c:pt idx="61">
                  <c:v>37.357099999999996</c:v>
                </c:pt>
                <c:pt idx="62">
                  <c:v>37.392099999999999</c:v>
                </c:pt>
                <c:pt idx="63">
                  <c:v>37.579900000000002</c:v>
                </c:pt>
                <c:pt idx="64">
                  <c:v>38.5107</c:v>
                </c:pt>
                <c:pt idx="65">
                  <c:v>39.221299999999999</c:v>
                </c:pt>
                <c:pt idx="66">
                  <c:v>40.710900000000002</c:v>
                </c:pt>
                <c:pt idx="67">
                  <c:v>42.877500000000005</c:v>
                </c:pt>
                <c:pt idx="68">
                  <c:v>45.1541</c:v>
                </c:pt>
                <c:pt idx="69">
                  <c:v>47.721999999999994</c:v>
                </c:pt>
                <c:pt idx="70">
                  <c:v>50.198699999999995</c:v>
                </c:pt>
                <c:pt idx="71">
                  <c:v>52.631900000000002</c:v>
                </c:pt>
                <c:pt idx="72">
                  <c:v>54.508500000000005</c:v>
                </c:pt>
                <c:pt idx="73">
                  <c:v>55.594699999999996</c:v>
                </c:pt>
                <c:pt idx="74">
                  <c:v>56.699100000000001</c:v>
                </c:pt>
                <c:pt idx="75">
                  <c:v>56.460500000000003</c:v>
                </c:pt>
                <c:pt idx="76">
                  <c:v>54.9801</c:v>
                </c:pt>
                <c:pt idx="77">
                  <c:v>50.994300000000003</c:v>
                </c:pt>
                <c:pt idx="78">
                  <c:v>45.604499999999994</c:v>
                </c:pt>
                <c:pt idx="79">
                  <c:v>40.122099999999996</c:v>
                </c:pt>
                <c:pt idx="80">
                  <c:v>36.091299999999997</c:v>
                </c:pt>
                <c:pt idx="81">
                  <c:v>34.561999999999998</c:v>
                </c:pt>
                <c:pt idx="82">
                  <c:v>35.018999999999998</c:v>
                </c:pt>
                <c:pt idx="83">
                  <c:v>34.343699999999998</c:v>
                </c:pt>
                <c:pt idx="84">
                  <c:v>34.288800000000002</c:v>
                </c:pt>
                <c:pt idx="85">
                  <c:v>34.041700000000006</c:v>
                </c:pt>
                <c:pt idx="86">
                  <c:v>34.096600000000002</c:v>
                </c:pt>
                <c:pt idx="87">
                  <c:v>33.667000000000002</c:v>
                </c:pt>
                <c:pt idx="88">
                  <c:v>33.6676</c:v>
                </c:pt>
                <c:pt idx="89">
                  <c:v>34.587499999999999</c:v>
                </c:pt>
                <c:pt idx="90">
                  <c:v>33.959600000000002</c:v>
                </c:pt>
                <c:pt idx="91">
                  <c:v>34.233499999999999</c:v>
                </c:pt>
                <c:pt idx="92">
                  <c:v>34.187100000000001</c:v>
                </c:pt>
                <c:pt idx="93">
                  <c:v>33.446899999999999</c:v>
                </c:pt>
                <c:pt idx="94">
                  <c:v>33.718299999999999</c:v>
                </c:pt>
                <c:pt idx="95">
                  <c:v>33.710900000000002</c:v>
                </c:pt>
                <c:pt idx="96">
                  <c:v>33.872500000000002</c:v>
                </c:pt>
                <c:pt idx="97">
                  <c:v>33.649699999999996</c:v>
                </c:pt>
                <c:pt idx="98">
                  <c:v>33.616700000000002</c:v>
                </c:pt>
                <c:pt idx="99">
                  <c:v>33.7532</c:v>
                </c:pt>
                <c:pt idx="100">
                  <c:v>33.514400000000002</c:v>
                </c:pt>
                <c:pt idx="101">
                  <c:v>33.830399999999997</c:v>
                </c:pt>
                <c:pt idx="102">
                  <c:v>34.076099999999997</c:v>
                </c:pt>
                <c:pt idx="103">
                  <c:v>33.6706</c:v>
                </c:pt>
                <c:pt idx="104">
                  <c:v>33.379599999999996</c:v>
                </c:pt>
                <c:pt idx="105">
                  <c:v>33.797700000000006</c:v>
                </c:pt>
                <c:pt idx="106">
                  <c:v>33.750500000000002</c:v>
                </c:pt>
                <c:pt idx="107">
                  <c:v>34.167500000000004</c:v>
                </c:pt>
                <c:pt idx="108">
                  <c:v>34.752800000000001</c:v>
                </c:pt>
                <c:pt idx="109">
                  <c:v>35.721899999999998</c:v>
                </c:pt>
                <c:pt idx="110">
                  <c:v>36.2502</c:v>
                </c:pt>
                <c:pt idx="111">
                  <c:v>36.601599999999998</c:v>
                </c:pt>
                <c:pt idx="112">
                  <c:v>37.886499999999998</c:v>
                </c:pt>
                <c:pt idx="113">
                  <c:v>36.838200000000001</c:v>
                </c:pt>
                <c:pt idx="114">
                  <c:v>36.458400000000005</c:v>
                </c:pt>
                <c:pt idx="115">
                  <c:v>36.471199999999996</c:v>
                </c:pt>
                <c:pt idx="116">
                  <c:v>35.299500000000002</c:v>
                </c:pt>
                <c:pt idx="117">
                  <c:v>34.479700000000001</c:v>
                </c:pt>
                <c:pt idx="118">
                  <c:v>33.239899999999999</c:v>
                </c:pt>
                <c:pt idx="119">
                  <c:v>33.297199999999997</c:v>
                </c:pt>
                <c:pt idx="120">
                  <c:v>33.739599999999996</c:v>
                </c:pt>
                <c:pt idx="121">
                  <c:v>32.979199999999999</c:v>
                </c:pt>
                <c:pt idx="122">
                  <c:v>33.173000000000002</c:v>
                </c:pt>
                <c:pt idx="123">
                  <c:v>32.706899999999997</c:v>
                </c:pt>
                <c:pt idx="124">
                  <c:v>32.606400000000001</c:v>
                </c:pt>
                <c:pt idx="125">
                  <c:v>32.281500000000001</c:v>
                </c:pt>
                <c:pt idx="126">
                  <c:v>32.527699999999996</c:v>
                </c:pt>
                <c:pt idx="127">
                  <c:v>32.863300000000002</c:v>
                </c:pt>
                <c:pt idx="128">
                  <c:v>32.721200000000003</c:v>
                </c:pt>
                <c:pt idx="129">
                  <c:v>32.4602</c:v>
                </c:pt>
                <c:pt idx="130">
                  <c:v>31.9864</c:v>
                </c:pt>
                <c:pt idx="131">
                  <c:v>32.442900000000002</c:v>
                </c:pt>
                <c:pt idx="132">
                  <c:v>32.334800000000001</c:v>
                </c:pt>
                <c:pt idx="133">
                  <c:v>32.552599999999998</c:v>
                </c:pt>
                <c:pt idx="134">
                  <c:v>32.392400000000002</c:v>
                </c:pt>
                <c:pt idx="135">
                  <c:v>32.567900000000002</c:v>
                </c:pt>
                <c:pt idx="136">
                  <c:v>32.695599999999999</c:v>
                </c:pt>
                <c:pt idx="137">
                  <c:v>32.640599999999999</c:v>
                </c:pt>
                <c:pt idx="138">
                  <c:v>33.283699999999996</c:v>
                </c:pt>
                <c:pt idx="139">
                  <c:v>33.135100000000001</c:v>
                </c:pt>
                <c:pt idx="140">
                  <c:v>34.243400000000001</c:v>
                </c:pt>
                <c:pt idx="141">
                  <c:v>33.857799999999997</c:v>
                </c:pt>
                <c:pt idx="142">
                  <c:v>34.2012</c:v>
                </c:pt>
                <c:pt idx="143">
                  <c:v>34.012799999999999</c:v>
                </c:pt>
                <c:pt idx="144">
                  <c:v>33.680599999999998</c:v>
                </c:pt>
                <c:pt idx="145">
                  <c:v>32.907199999999996</c:v>
                </c:pt>
                <c:pt idx="146">
                  <c:v>32.468399999999995</c:v>
                </c:pt>
                <c:pt idx="147">
                  <c:v>32.257599999999996</c:v>
                </c:pt>
                <c:pt idx="148">
                  <c:v>32.083800000000004</c:v>
                </c:pt>
                <c:pt idx="149">
                  <c:v>31.874700000000001</c:v>
                </c:pt>
                <c:pt idx="150">
                  <c:v>31.72</c:v>
                </c:pt>
                <c:pt idx="151">
                  <c:v>31.620900000000002</c:v>
                </c:pt>
                <c:pt idx="152">
                  <c:v>30.9666</c:v>
                </c:pt>
                <c:pt idx="153">
                  <c:v>31.625599999999999</c:v>
                </c:pt>
                <c:pt idx="154">
                  <c:v>31.649799999999999</c:v>
                </c:pt>
                <c:pt idx="155">
                  <c:v>31.8002</c:v>
                </c:pt>
                <c:pt idx="156">
                  <c:v>31.421199999999999</c:v>
                </c:pt>
                <c:pt idx="157">
                  <c:v>31.273699999999998</c:v>
                </c:pt>
                <c:pt idx="158">
                  <c:v>31.596499999999999</c:v>
                </c:pt>
                <c:pt idx="159">
                  <c:v>31.465500000000002</c:v>
                </c:pt>
                <c:pt idx="160">
                  <c:v>31.725199999999997</c:v>
                </c:pt>
                <c:pt idx="161">
                  <c:v>31.164100000000001</c:v>
                </c:pt>
                <c:pt idx="162">
                  <c:v>31.431900000000002</c:v>
                </c:pt>
                <c:pt idx="163">
                  <c:v>31.369599999999998</c:v>
                </c:pt>
                <c:pt idx="164">
                  <c:v>30.847200000000001</c:v>
                </c:pt>
                <c:pt idx="165">
                  <c:v>31.474400000000003</c:v>
                </c:pt>
                <c:pt idx="166">
                  <c:v>31.230900000000002</c:v>
                </c:pt>
                <c:pt idx="167">
                  <c:v>30.796499999999998</c:v>
                </c:pt>
                <c:pt idx="168">
                  <c:v>31.036300000000001</c:v>
                </c:pt>
                <c:pt idx="169">
                  <c:v>31.379300000000001</c:v>
                </c:pt>
                <c:pt idx="170">
                  <c:v>30.890600000000003</c:v>
                </c:pt>
                <c:pt idx="171">
                  <c:v>31.395400000000002</c:v>
                </c:pt>
                <c:pt idx="172">
                  <c:v>30.718499999999999</c:v>
                </c:pt>
                <c:pt idx="173">
                  <c:v>31.327700000000004</c:v>
                </c:pt>
                <c:pt idx="174">
                  <c:v>31.121900000000004</c:v>
                </c:pt>
                <c:pt idx="175">
                  <c:v>30.571300000000001</c:v>
                </c:pt>
                <c:pt idx="176">
                  <c:v>30.708300000000001</c:v>
                </c:pt>
                <c:pt idx="177">
                  <c:v>31.124400000000001</c:v>
                </c:pt>
                <c:pt idx="178">
                  <c:v>31.237900000000003</c:v>
                </c:pt>
                <c:pt idx="179">
                  <c:v>31.128699999999998</c:v>
                </c:pt>
                <c:pt idx="180">
                  <c:v>30.7072</c:v>
                </c:pt>
                <c:pt idx="181">
                  <c:v>30.261500000000002</c:v>
                </c:pt>
                <c:pt idx="182">
                  <c:v>30.922500000000003</c:v>
                </c:pt>
                <c:pt idx="183">
                  <c:v>30.486200000000004</c:v>
                </c:pt>
                <c:pt idx="184">
                  <c:v>30.8354</c:v>
                </c:pt>
                <c:pt idx="185">
                  <c:v>31.1815</c:v>
                </c:pt>
                <c:pt idx="186">
                  <c:v>30.740400000000001</c:v>
                </c:pt>
                <c:pt idx="187">
                  <c:v>30.419699999999999</c:v>
                </c:pt>
                <c:pt idx="188">
                  <c:v>30.804199999999998</c:v>
                </c:pt>
                <c:pt idx="189">
                  <c:v>30.418600000000001</c:v>
                </c:pt>
                <c:pt idx="190">
                  <c:v>30.859500000000001</c:v>
                </c:pt>
                <c:pt idx="191">
                  <c:v>30.556499999999996</c:v>
                </c:pt>
                <c:pt idx="192">
                  <c:v>30.1448</c:v>
                </c:pt>
                <c:pt idx="193">
                  <c:v>30.3264</c:v>
                </c:pt>
                <c:pt idx="194">
                  <c:v>30.304500000000001</c:v>
                </c:pt>
                <c:pt idx="195">
                  <c:v>30.506399999999999</c:v>
                </c:pt>
                <c:pt idx="196">
                  <c:v>30.939699999999998</c:v>
                </c:pt>
                <c:pt idx="197">
                  <c:v>30.633600000000001</c:v>
                </c:pt>
                <c:pt idx="198">
                  <c:v>30.579600000000003</c:v>
                </c:pt>
                <c:pt idx="199">
                  <c:v>30.3338</c:v>
                </c:pt>
                <c:pt idx="200">
                  <c:v>30.507299999999997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37.013017278181884</c:v>
                </c:pt>
                <c:pt idx="1">
                  <c:v>37.060850071899296</c:v>
                </c:pt>
                <c:pt idx="2">
                  <c:v>37.1080964357512</c:v>
                </c:pt>
                <c:pt idx="3">
                  <c:v>37.154674978971777</c:v>
                </c:pt>
                <c:pt idx="4">
                  <c:v>37.200495661388018</c:v>
                </c:pt>
                <c:pt idx="5">
                  <c:v>37.245459212186276</c:v>
                </c:pt>
                <c:pt idx="6">
                  <c:v>37.289456578027696</c:v>
                </c:pt>
                <c:pt idx="7">
                  <c:v>37.332368422048681</c:v>
                </c:pt>
                <c:pt idx="8">
                  <c:v>37.374064701928035</c:v>
                </c:pt>
                <c:pt idx="9">
                  <c:v>37.414404364832457</c:v>
                </c:pt>
                <c:pt idx="10">
                  <c:v>37.45323521175289</c:v>
                </c:pt>
                <c:pt idx="11">
                  <c:v>37.490394007068403</c:v>
                </c:pt>
                <c:pt idx="12">
                  <c:v>37.525706946963602</c:v>
                </c:pt>
                <c:pt idx="13">
                  <c:v>37.558990661859241</c:v>
                </c:pt>
                <c:pt idx="14">
                  <c:v>37.590054027464923</c:v>
                </c:pt>
                <c:pt idx="15">
                  <c:v>37.618701217164158</c:v>
                </c:pt>
                <c:pt idx="16">
                  <c:v>37.644736674069179</c:v>
                </c:pt>
                <c:pt idx="17">
                  <c:v>37.667973052140916</c:v>
                </c:pt>
                <c:pt idx="18">
                  <c:v>37.688243718379503</c:v>
                </c:pt>
                <c:pt idx="19">
                  <c:v>37.705422172595114</c:v>
                </c:pt>
                <c:pt idx="20">
                  <c:v>37.719451773115978</c:v>
                </c:pt>
                <c:pt idx="21">
                  <c:v>37.730390480208399</c:v>
                </c:pt>
                <c:pt idx="22">
                  <c:v>37.738476921667569</c:v>
                </c:pt>
                <c:pt idx="23">
                  <c:v>37.744225843470815</c:v>
                </c:pt>
                <c:pt idx="24">
                  <c:v>37.748562705943449</c:v>
                </c:pt>
                <c:pt idx="25">
                  <c:v>37.753008430127963</c:v>
                </c:pt>
                <c:pt idx="26">
                  <c:v>37.759925499884389</c:v>
                </c:pt>
                <c:pt idx="27">
                  <c:v>37.772834991661817</c:v>
                </c:pt>
                <c:pt idx="28">
                  <c:v>37.796809691152262</c:v>
                </c:pt>
                <c:pt idx="29">
                  <c:v>37.838940286161758</c:v>
                </c:pt>
                <c:pt idx="30">
                  <c:v>37.908858896466953</c:v>
                </c:pt>
                <c:pt idx="31">
                  <c:v>38.019286588412747</c:v>
                </c:pt>
                <c:pt idx="32">
                  <c:v>38.186549537257932</c:v>
                </c:pt>
                <c:pt idx="33">
                  <c:v>38.430983860054546</c:v>
                </c:pt>
                <c:pt idx="34">
                  <c:v>38.777125036101481</c:v>
                </c:pt>
                <c:pt idx="35">
                  <c:v>39.253558975186941</c:v>
                </c:pt>
                <c:pt idx="36">
                  <c:v>39.892304128369489</c:v>
                </c:pt>
                <c:pt idx="37">
                  <c:v>40.727603994244241</c:v>
                </c:pt>
                <c:pt idx="38">
                  <c:v>41.794042682130708</c:v>
                </c:pt>
                <c:pt idx="39">
                  <c:v>43.123956325189845</c:v>
                </c:pt>
                <c:pt idx="40">
                  <c:v>44.744199656533489</c:v>
                </c:pt>
                <c:pt idx="41">
                  <c:v>46.672434239573597</c:v>
                </c:pt>
                <c:pt idx="42">
                  <c:v>48.913220867553328</c:v>
                </c:pt>
                <c:pt idx="43">
                  <c:v>51.45430460314558</c:v>
                </c:pt>
                <c:pt idx="44">
                  <c:v>54.263539673057451</c:v>
                </c:pt>
                <c:pt idx="45">
                  <c:v>57.286779267449212</c:v>
                </c:pt>
                <c:pt idx="46">
                  <c:v>60.446181696819814</c:v>
                </c:pt>
                <c:pt idx="47">
                  <c:v>63.634972943215736</c:v>
                </c:pt>
                <c:pt idx="48">
                  <c:v>66.696110317936203</c:v>
                </c:pt>
                <c:pt idx="49">
                  <c:v>69.3629785653103</c:v>
                </c:pt>
                <c:pt idx="50">
                  <c:v>71.159748339913349</c:v>
                </c:pt>
                <c:pt idx="51">
                  <c:v>71.350146046201289</c:v>
                </c:pt>
                <c:pt idx="52">
                  <c:v>69.133442157172411</c:v>
                </c:pt>
                <c:pt idx="53">
                  <c:v>64.18216153682782</c:v>
                </c:pt>
                <c:pt idx="54">
                  <c:v>57.181608174008886</c:v>
                </c:pt>
                <c:pt idx="55">
                  <c:v>49.744316844007265</c:v>
                </c:pt>
                <c:pt idx="56">
                  <c:v>43.560053488855139</c:v>
                </c:pt>
                <c:pt idx="57">
                  <c:v>39.492821660077745</c:v>
                </c:pt>
                <c:pt idx="58">
                  <c:v>37.39813905840942</c:v>
                </c:pt>
                <c:pt idx="59">
                  <c:v>36.617248817686132</c:v>
                </c:pt>
                <c:pt idx="60">
                  <c:v>36.532795106538885</c:v>
                </c:pt>
                <c:pt idx="61">
                  <c:v>36.793839809885064</c:v>
                </c:pt>
                <c:pt idx="62">
                  <c:v>37.271317441538585</c:v>
                </c:pt>
                <c:pt idx="63">
                  <c:v>37.947515042937773</c:v>
                </c:pt>
                <c:pt idx="64">
                  <c:v>38.842724982930051</c:v>
                </c:pt>
                <c:pt idx="65">
                  <c:v>39.983091593618504</c:v>
                </c:pt>
                <c:pt idx="66">
                  <c:v>41.387945798390369</c:v>
                </c:pt>
                <c:pt idx="67">
                  <c:v>43.063091431450673</c:v>
                </c:pt>
                <c:pt idx="68">
                  <c:v>44.995700859141124</c:v>
                </c:pt>
                <c:pt idx="69">
                  <c:v>47.150317273954705</c:v>
                </c:pt>
                <c:pt idx="70">
                  <c:v>49.465982137186465</c:v>
                </c:pt>
                <c:pt idx="71">
                  <c:v>51.851808457810904</c:v>
                </c:pt>
                <c:pt idx="72">
                  <c:v>54.168818379203863</c:v>
                </c:pt>
                <c:pt idx="73">
                  <c:v>56.171758264811217</c:v>
                </c:pt>
                <c:pt idx="74">
                  <c:v>57.405123235132123</c:v>
                </c:pt>
                <c:pt idx="75">
                  <c:v>57.171525494405152</c:v>
                </c:pt>
                <c:pt idx="76">
                  <c:v>54.825341772642687</c:v>
                </c:pt>
                <c:pt idx="77">
                  <c:v>50.406655490881619</c:v>
                </c:pt>
                <c:pt idx="78">
                  <c:v>45.000538176993231</c:v>
                </c:pt>
                <c:pt idx="79">
                  <c:v>40.176611479314637</c:v>
                </c:pt>
                <c:pt idx="80">
                  <c:v>36.936477305242924</c:v>
                </c:pt>
                <c:pt idx="81">
                  <c:v>35.272583647703492</c:v>
                </c:pt>
                <c:pt idx="82">
                  <c:v>34.603946923422129</c:v>
                </c:pt>
                <c:pt idx="83">
                  <c:v>34.376837942282826</c:v>
                </c:pt>
                <c:pt idx="84">
                  <c:v>34.292754243660212</c:v>
                </c:pt>
                <c:pt idx="85">
                  <c:v>34.243309450654749</c:v>
                </c:pt>
                <c:pt idx="86">
                  <c:v>34.200428747981235</c:v>
                </c:pt>
                <c:pt idx="87">
                  <c:v>34.158771320885961</c:v>
                </c:pt>
                <c:pt idx="88">
                  <c:v>34.117563104838737</c:v>
                </c:pt>
                <c:pt idx="89">
                  <c:v>34.076699943166631</c:v>
                </c:pt>
                <c:pt idx="90">
                  <c:v>34.036151702843917</c:v>
                </c:pt>
                <c:pt idx="91">
                  <c:v>33.99589579799629</c:v>
                </c:pt>
                <c:pt idx="92">
                  <c:v>33.955912037008389</c:v>
                </c:pt>
                <c:pt idx="93">
                  <c:v>33.916183542873341</c:v>
                </c:pt>
                <c:pt idx="94">
                  <c:v>33.876700600716468</c:v>
                </c:pt>
                <c:pt idx="95">
                  <c:v>33.837471401396911</c:v>
                </c:pt>
                <c:pt idx="96">
                  <c:v>33.798549599116832</c:v>
                </c:pt>
                <c:pt idx="97">
                  <c:v>33.760099669694519</c:v>
                </c:pt>
                <c:pt idx="98">
                  <c:v>33.722539931222855</c:v>
                </c:pt>
                <c:pt idx="99">
                  <c:v>33.686829893490525</c:v>
                </c:pt>
                <c:pt idx="100">
                  <c:v>33.654996204876063</c:v>
                </c:pt>
                <c:pt idx="101">
                  <c:v>33.630998718561131</c:v>
                </c:pt>
                <c:pt idx="102">
                  <c:v>33.621985560784196</c:v>
                </c:pt>
                <c:pt idx="103">
                  <c:v>33.639821982641095</c:v>
                </c:pt>
                <c:pt idx="104">
                  <c:v>33.702463476260043</c:v>
                </c:pt>
                <c:pt idx="105">
                  <c:v>33.834292233121481</c:v>
                </c:pt>
                <c:pt idx="106">
                  <c:v>34.064044552872495</c:v>
                </c:pt>
                <c:pt idx="107">
                  <c:v>34.418630249658229</c:v>
                </c:pt>
                <c:pt idx="108">
                  <c:v>34.911400084645635</c:v>
                </c:pt>
                <c:pt idx="109">
                  <c:v>35.525134935367433</c:v>
                </c:pt>
                <c:pt idx="110">
                  <c:v>36.194446755600524</c:v>
                </c:pt>
                <c:pt idx="111">
                  <c:v>36.799139543406774</c:v>
                </c:pt>
                <c:pt idx="112">
                  <c:v>37.18408764723096</c:v>
                </c:pt>
                <c:pt idx="113">
                  <c:v>37.212314453764634</c:v>
                </c:pt>
                <c:pt idx="114">
                  <c:v>36.832699263108069</c:v>
                </c:pt>
                <c:pt idx="115">
                  <c:v>36.119569502223385</c:v>
                </c:pt>
                <c:pt idx="116">
                  <c:v>35.248447712373739</c:v>
                </c:pt>
                <c:pt idx="117">
                  <c:v>34.416479904542257</c:v>
                </c:pt>
                <c:pt idx="118">
                  <c:v>33.759754451474407</c:v>
                </c:pt>
                <c:pt idx="119">
                  <c:v>33.318558223611717</c:v>
                </c:pt>
                <c:pt idx="120">
                  <c:v>33.058613902964503</c:v>
                </c:pt>
                <c:pt idx="121">
                  <c:v>32.917005782397936</c:v>
                </c:pt>
                <c:pt idx="122">
                  <c:v>32.838080100029451</c:v>
                </c:pt>
                <c:pt idx="123">
                  <c:v>32.786649587884796</c:v>
                </c:pt>
                <c:pt idx="124">
                  <c:v>32.745316008877921</c:v>
                </c:pt>
                <c:pt idx="125">
                  <c:v>32.707103088200654</c:v>
                </c:pt>
                <c:pt idx="126">
                  <c:v>32.669698945985971</c:v>
                </c:pt>
                <c:pt idx="127">
                  <c:v>32.632462660507578</c:v>
                </c:pt>
                <c:pt idx="128">
                  <c:v>32.595245821093918</c:v>
                </c:pt>
                <c:pt idx="129">
                  <c:v>32.558031256476085</c:v>
                </c:pt>
                <c:pt idx="130">
                  <c:v>32.520874361494556</c:v>
                </c:pt>
                <c:pt idx="131">
                  <c:v>32.484005718926099</c:v>
                </c:pt>
                <c:pt idx="132">
                  <c:v>32.448187272032513</c:v>
                </c:pt>
                <c:pt idx="133">
                  <c:v>32.415609309527419</c:v>
                </c:pt>
                <c:pt idx="134">
                  <c:v>32.391741955681738</c:v>
                </c:pt>
                <c:pt idx="135">
                  <c:v>32.388304346990644</c:v>
                </c:pt>
                <c:pt idx="136">
                  <c:v>32.426329325906643</c:v>
                </c:pt>
                <c:pt idx="137">
                  <c:v>32.535972872908275</c:v>
                </c:pt>
                <c:pt idx="138">
                  <c:v>32.747717350359629</c:v>
                </c:pt>
                <c:pt idx="139">
                  <c:v>33.071811033979287</c:v>
                </c:pt>
                <c:pt idx="140">
                  <c:v>33.472503297766856</c:v>
                </c:pt>
                <c:pt idx="141">
                  <c:v>33.856627306764572</c:v>
                </c:pt>
                <c:pt idx="142">
                  <c:v>34.097647734866655</c:v>
                </c:pt>
                <c:pt idx="143">
                  <c:v>34.094225397525783</c:v>
                </c:pt>
                <c:pt idx="144">
                  <c:v>33.828689748500217</c:v>
                </c:pt>
                <c:pt idx="145">
                  <c:v>33.38040388519164</c:v>
                </c:pt>
                <c:pt idx="146">
                  <c:v>32.881098522192836</c:v>
                </c:pt>
                <c:pt idx="147">
                  <c:v>32.446284518240446</c:v>
                </c:pt>
                <c:pt idx="148">
                  <c:v>32.131429729072927</c:v>
                </c:pt>
                <c:pt idx="149">
                  <c:v>31.93288920285466</c:v>
                </c:pt>
                <c:pt idx="150">
                  <c:v>31.816572788450699</c:v>
                </c:pt>
                <c:pt idx="151">
                  <c:v>31.746227490858935</c:v>
                </c:pt>
                <c:pt idx="152">
                  <c:v>31.696892997965801</c:v>
                </c:pt>
                <c:pt idx="153">
                  <c:v>31.655541780043706</c:v>
                </c:pt>
                <c:pt idx="154">
                  <c:v>31.616738088298579</c:v>
                </c:pt>
                <c:pt idx="155">
                  <c:v>31.578623676730111</c:v>
                </c:pt>
                <c:pt idx="156">
                  <c:v>31.540671777104915</c:v>
                </c:pt>
                <c:pt idx="157">
                  <c:v>31.502758558088381</c:v>
                </c:pt>
                <c:pt idx="158">
                  <c:v>31.464860825715427</c:v>
                </c:pt>
                <c:pt idx="159">
                  <c:v>31.426976189991372</c:v>
                </c:pt>
                <c:pt idx="160">
                  <c:v>31.389105680019835</c:v>
                </c:pt>
                <c:pt idx="161">
                  <c:v>31.351250595166771</c:v>
                </c:pt>
                <c:pt idx="162">
                  <c:v>31.31341203571413</c:v>
                </c:pt>
                <c:pt idx="163">
                  <c:v>31.275590856206637</c:v>
                </c:pt>
                <c:pt idx="164">
                  <c:v>31.237787676760362</c:v>
                </c:pt>
                <c:pt idx="165">
                  <c:v>31.200002902501431</c:v>
                </c:pt>
                <c:pt idx="166">
                  <c:v>31.162236744775843</c:v>
                </c:pt>
                <c:pt idx="167">
                  <c:v>31.12448924287407</c:v>
                </c:pt>
                <c:pt idx="168">
                  <c:v>31.086760285616737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37.013017277569247</c:v>
                </c:pt>
                <c:pt idx="1">
                  <c:v>37.060850070370883</c:v>
                </c:pt>
                <c:pt idx="2">
                  <c:v>37.108096432002668</c:v>
                </c:pt>
                <c:pt idx="3">
                  <c:v>37.154674969933851</c:v>
                </c:pt>
                <c:pt idx="4">
                  <c:v>37.200495639965887</c:v>
                </c:pt>
                <c:pt idx="5">
                  <c:v>37.24545916226991</c:v>
                </c:pt>
                <c:pt idx="6">
                  <c:v>37.289456463684694</c:v>
                </c:pt>
                <c:pt idx="7">
                  <c:v>37.332368164557359</c:v>
                </c:pt>
                <c:pt idx="8">
                  <c:v>37.37406413189246</c:v>
                </c:pt>
                <c:pt idx="9">
                  <c:v>37.414403124244139</c:v>
                </c:pt>
                <c:pt idx="10">
                  <c:v>37.453232557515392</c:v>
                </c:pt>
                <c:pt idx="11">
                  <c:v>37.490388424446159</c:v>
                </c:pt>
                <c:pt idx="12">
                  <c:v>37.525695403847372</c:v>
                </c:pt>
                <c:pt idx="13">
                  <c:v>37.558967198280016</c:v>
                </c:pt>
                <c:pt idx="14">
                  <c:v>37.590007140532371</c:v>
                </c:pt>
                <c:pt idx="15">
                  <c:v>37.618609109504696</c:v>
                </c:pt>
                <c:pt idx="16">
                  <c:v>37.644558794512541</c:v>
                </c:pt>
                <c:pt idx="17">
                  <c:v>37.667635343093202</c:v>
                </c:pt>
                <c:pt idx="18">
                  <c:v>37.687613420682638</c:v>
                </c:pt>
                <c:pt idx="19">
                  <c:v>37.704265700626728</c:v>
                </c:pt>
                <c:pt idx="20">
                  <c:v>37.717365789625859</c:v>
                </c:pt>
                <c:pt idx="21">
                  <c:v>37.726691576809365</c:v>
                </c:pt>
                <c:pt idx="22">
                  <c:v>37.732028974384235</c:v>
                </c:pt>
                <c:pt idx="23">
                  <c:v>37.733175994730367</c:v>
                </c:pt>
                <c:pt idx="24">
                  <c:v>37.729947083840251</c:v>
                </c:pt>
                <c:pt idx="25">
                  <c:v>37.722177605457063</c:v>
                </c:pt>
                <c:pt idx="26">
                  <c:v>37.709728345872186</c:v>
                </c:pt>
                <c:pt idx="27">
                  <c:v>37.692489888135682</c:v>
                </c:pt>
                <c:pt idx="28">
                  <c:v>37.670386688613902</c:v>
                </c:pt>
                <c:pt idx="29">
                  <c:v>37.643380680566011</c:v>
                </c:pt>
                <c:pt idx="30">
                  <c:v>37.611474230596627</c:v>
                </c:pt>
                <c:pt idx="31">
                  <c:v>37.574712285813085</c:v>
                </c:pt>
                <c:pt idx="32">
                  <c:v>37.533183572812405</c:v>
                </c:pt>
                <c:pt idx="33">
                  <c:v>37.487020743792428</c:v>
                </c:pt>
                <c:pt idx="34">
                  <c:v>37.436399408587576</c:v>
                </c:pt>
                <c:pt idx="35">
                  <c:v>37.381536041698084</c:v>
                </c:pt>
                <c:pt idx="36">
                  <c:v>37.322684806982139</c:v>
                </c:pt>
                <c:pt idx="37">
                  <c:v>37.260133395651025</c:v>
                </c:pt>
                <c:pt idx="38">
                  <c:v>37.194198021461276</c:v>
                </c:pt>
                <c:pt idx="39">
                  <c:v>37.125217756783982</c:v>
                </c:pt>
                <c:pt idx="40">
                  <c:v>37.053548421549074</c:v>
                </c:pt>
                <c:pt idx="41">
                  <c:v>36.97955625199581</c:v>
                </c:pt>
                <c:pt idx="42">
                  <c:v>36.90361157706193</c:v>
                </c:pt>
                <c:pt idx="43">
                  <c:v>36.826082717749884</c:v>
                </c:pt>
                <c:pt idx="44">
                  <c:v>36.747330300699971</c:v>
                </c:pt>
                <c:pt idx="45">
                  <c:v>36.6677021441253</c:v>
                </c:pt>
                <c:pt idx="46">
                  <c:v>36.58752883538402</c:v>
                </c:pt>
                <c:pt idx="47">
                  <c:v>36.507120078081051</c:v>
                </c:pt>
                <c:pt idx="48">
                  <c:v>36.426761845798481</c:v>
                </c:pt>
                <c:pt idx="49">
                  <c:v>36.346714341968635</c:v>
                </c:pt>
                <c:pt idx="50">
                  <c:v>36.267210732993341</c:v>
                </c:pt>
                <c:pt idx="51">
                  <c:v>36.188456595722961</c:v>
                </c:pt>
                <c:pt idx="52">
                  <c:v>36.11063000137969</c:v>
                </c:pt>
                <c:pt idx="53">
                  <c:v>36.033882145869121</c:v>
                </c:pt>
                <c:pt idx="54">
                  <c:v>35.958338430618454</c:v>
                </c:pt>
                <c:pt idx="55">
                  <c:v>35.884099897720787</c:v>
                </c:pt>
                <c:pt idx="56">
                  <c:v>35.811244927185264</c:v>
                </c:pt>
                <c:pt idx="57">
                  <c:v>35.739831111365838</c:v>
                </c:pt>
                <c:pt idx="58">
                  <c:v>35.669897231088193</c:v>
                </c:pt>
                <c:pt idx="59">
                  <c:v>35.601465268650138</c:v>
                </c:pt>
                <c:pt idx="60">
                  <c:v>35.534542403931468</c:v>
                </c:pt>
                <c:pt idx="61">
                  <c:v>35.469122950679832</c:v>
                </c:pt>
                <c:pt idx="62">
                  <c:v>35.40519020018062</c:v>
                </c:pt>
                <c:pt idx="63">
                  <c:v>35.342718148666023</c:v>
                </c:pt>
                <c:pt idx="64">
                  <c:v>35.281673092799203</c:v>
                </c:pt>
                <c:pt idx="65">
                  <c:v>35.222015084320077</c:v>
                </c:pt>
                <c:pt idx="66">
                  <c:v>35.163699240474479</c:v>
                </c:pt>
                <c:pt idx="67">
                  <c:v>35.106676911242431</c:v>
                </c:pt>
                <c:pt idx="68">
                  <c:v>35.050896707741323</c:v>
                </c:pt>
                <c:pt idx="69">
                  <c:v>34.99630539863481</c:v>
                </c:pt>
                <c:pt idx="70">
                  <c:v>34.942848683063843</c:v>
                </c:pt>
                <c:pt idx="71">
                  <c:v>34.890471849663619</c:v>
                </c:pt>
                <c:pt idx="72">
                  <c:v>34.83912033176415</c:v>
                </c:pt>
                <c:pt idx="73">
                  <c:v>34.788740169004107</c:v>
                </c:pt>
                <c:pt idx="74">
                  <c:v>34.739278385414728</c:v>
                </c:pt>
                <c:pt idx="75">
                  <c:v>34.690683293635168</c:v>
                </c:pt>
                <c:pt idx="76">
                  <c:v>34.642904734372877</c:v>
                </c:pt>
                <c:pt idx="77">
                  <c:v>34.595894259575601</c:v>
                </c:pt>
                <c:pt idx="78">
                  <c:v>34.549605267081468</c:v>
                </c:pt>
                <c:pt idx="79">
                  <c:v>34.503993093793255</c:v>
                </c:pt>
                <c:pt idx="80">
                  <c:v>34.459015073707121</c:v>
                </c:pt>
                <c:pt idx="81">
                  <c:v>34.414630566434127</c:v>
                </c:pt>
                <c:pt idx="82">
                  <c:v>34.370800961197268</c:v>
                </c:pt>
                <c:pt idx="83">
                  <c:v>34.327489660673841</c:v>
                </c:pt>
                <c:pt idx="84">
                  <c:v>34.284662048490219</c:v>
                </c:pt>
                <c:pt idx="85">
                  <c:v>34.242285443662595</c:v>
                </c:pt>
                <c:pt idx="86">
                  <c:v>34.200329044814787</c:v>
                </c:pt>
                <c:pt idx="87">
                  <c:v>34.158763866589858</c:v>
                </c:pt>
                <c:pt idx="88">
                  <c:v>34.117562670305524</c:v>
                </c:pt>
                <c:pt idx="89">
                  <c:v>34.076699890578425</c:v>
                </c:pt>
                <c:pt idx="90">
                  <c:v>34.036151559358586</c:v>
                </c:pt>
                <c:pt idx="91">
                  <c:v>33.995895228567662</c:v>
                </c:pt>
                <c:pt idx="92">
                  <c:v>33.955909892319539</c:v>
                </c:pt>
                <c:pt idx="93">
                  <c:v>33.916175909516589</c:v>
                </c:pt>
                <c:pt idx="94">
                  <c:v>33.876674927456037</c:v>
                </c:pt>
                <c:pt idx="95">
                  <c:v>33.837389806944906</c:v>
                </c:pt>
                <c:pt idx="96">
                  <c:v>33.79830454930682</c:v>
                </c:pt>
                <c:pt idx="97">
                  <c:v>33.759404225566676</c:v>
                </c:pt>
                <c:pt idx="98">
                  <c:v>33.720674908017834</c:v>
                </c:pt>
                <c:pt idx="99">
                  <c:v>33.682103604308303</c:v>
                </c:pt>
                <c:pt idx="100">
                  <c:v>33.643678194127396</c:v>
                </c:pt>
                <c:pt idx="101">
                  <c:v>33.605387368528355</c:v>
                </c:pt>
                <c:pt idx="102">
                  <c:v>33.567220571886942</c:v>
                </c:pt>
                <c:pt idx="103">
                  <c:v>33.529167946467993</c:v>
                </c:pt>
                <c:pt idx="104">
                  <c:v>33.491220279550859</c:v>
                </c:pt>
                <c:pt idx="105">
                  <c:v>33.453368953050706</c:v>
                </c:pt>
                <c:pt idx="106">
                  <c:v>33.415605895563992</c:v>
                </c:pt>
                <c:pt idx="107">
                  <c:v>33.377923536762793</c:v>
                </c:pt>
                <c:pt idx="108">
                  <c:v>33.340314764065234</c:v>
                </c:pt>
                <c:pt idx="109">
                  <c:v>33.302772881514699</c:v>
                </c:pt>
                <c:pt idx="110">
                  <c:v>33.265291570812181</c:v>
                </c:pt>
                <c:pt idx="111">
                  <c:v>33.227864854461032</c:v>
                </c:pt>
                <c:pt idx="112">
                  <c:v>33.190487061002855</c:v>
                </c:pt>
                <c:pt idx="113">
                  <c:v>33.153152792346717</c:v>
                </c:pt>
                <c:pt idx="114">
                  <c:v>33.115856893221455</c:v>
                </c:pt>
                <c:pt idx="115">
                  <c:v>33.078594422811236</c:v>
                </c:pt>
                <c:pt idx="116">
                  <c:v>33.041360628668208</c:v>
                </c:pt>
                <c:pt idx="117">
                  <c:v>33.004150923032284</c:v>
                </c:pt>
                <c:pt idx="118">
                  <c:v>32.966960861724246</c:v>
                </c:pt>
                <c:pt idx="119">
                  <c:v>32.929786125815049</c:v>
                </c:pt>
                <c:pt idx="120">
                  <c:v>32.892622506307852</c:v>
                </c:pt>
                <c:pt idx="121">
                  <c:v>32.855465892097861</c:v>
                </c:pt>
                <c:pt idx="122">
                  <c:v>32.81831226149577</c:v>
                </c:pt>
                <c:pt idx="123">
                  <c:v>32.781157677609762</c:v>
                </c:pt>
                <c:pt idx="124">
                  <c:v>32.743998287873822</c:v>
                </c:pt>
                <c:pt idx="125">
                  <c:v>32.706830327983873</c:v>
                </c:pt>
                <c:pt idx="126">
                  <c:v>32.669650130451771</c:v>
                </c:pt>
                <c:pt idx="127">
                  <c:v>32.632454137908141</c:v>
                </c:pt>
                <c:pt idx="128">
                  <c:v>32.595238921174243</c:v>
                </c:pt>
                <c:pt idx="129">
                  <c:v>32.558001201979764</c:v>
                </c:pt>
                <c:pt idx="130">
                  <c:v>32.520737880027554</c:v>
                </c:pt>
                <c:pt idx="131">
                  <c:v>32.48344606390188</c:v>
                </c:pt>
                <c:pt idx="132">
                  <c:v>32.446123105090436</c:v>
                </c:pt>
                <c:pt idx="133">
                  <c:v>32.408766634152315</c:v>
                </c:pt>
                <c:pt idx="134">
                  <c:v>32.371374597830282</c:v>
                </c:pt>
                <c:pt idx="135">
                  <c:v>32.333945295691883</c:v>
                </c:pt>
                <c:pt idx="136">
                  <c:v>32.296477414712662</c:v>
                </c:pt>
                <c:pt idx="137">
                  <c:v>32.25897006010571</c:v>
                </c:pt>
                <c:pt idx="138">
                  <c:v>32.221422780675191</c:v>
                </c:pt>
                <c:pt idx="139">
                  <c:v>32.183835587043475</c:v>
                </c:pt>
                <c:pt idx="140">
                  <c:v>32.146208961282035</c:v>
                </c:pt>
                <c:pt idx="141">
                  <c:v>32.108543856764882</c:v>
                </c:pt>
                <c:pt idx="142">
                  <c:v>32.070841687453111</c:v>
                </c:pt>
                <c:pt idx="143">
                  <c:v>32.033104306287974</c:v>
                </c:pt>
                <c:pt idx="144">
                  <c:v>31.99533397289019</c:v>
                </c:pt>
                <c:pt idx="145">
                  <c:v>31.957533311297524</c:v>
                </c:pt>
                <c:pt idx="146">
                  <c:v>31.919705258980578</c:v>
                </c:pt>
                <c:pt idx="147">
                  <c:v>31.881853008819085</c:v>
                </c:pt>
                <c:pt idx="148">
                  <c:v>31.843979946062248</c:v>
                </c:pt>
                <c:pt idx="149">
                  <c:v>31.806089582512165</c:v>
                </c:pt>
                <c:pt idx="150">
                  <c:v>31.768185490244299</c:v>
                </c:pt>
                <c:pt idx="151">
                  <c:v>31.730271237113321</c:v>
                </c:pt>
                <c:pt idx="152">
                  <c:v>31.692350326097959</c:v>
                </c:pt>
                <c:pt idx="153">
                  <c:v>31.654426140237433</c:v>
                </c:pt>
                <c:pt idx="154">
                  <c:v>31.616501894534515</c:v>
                </c:pt>
                <c:pt idx="155">
                  <c:v>31.578580595780011</c:v>
                </c:pt>
                <c:pt idx="156">
                  <c:v>31.540665010824124</c:v>
                </c:pt>
                <c:pt idx="157">
                  <c:v>31.502757643411432</c:v>
                </c:pt>
                <c:pt idx="158">
                  <c:v>31.464860719333302</c:v>
                </c:pt>
                <c:pt idx="159">
                  <c:v>31.426976179349833</c:v>
                </c:pt>
                <c:pt idx="160">
                  <c:v>31.389105679104574</c:v>
                </c:pt>
                <c:pt idx="161">
                  <c:v>31.351250595099103</c:v>
                </c:pt>
                <c:pt idx="162">
                  <c:v>31.313412035709831</c:v>
                </c:pt>
                <c:pt idx="163">
                  <c:v>31.275590856206403</c:v>
                </c:pt>
                <c:pt idx="164">
                  <c:v>31.237787676760352</c:v>
                </c:pt>
                <c:pt idx="165">
                  <c:v>31.200002902501431</c:v>
                </c:pt>
                <c:pt idx="166">
                  <c:v>31.162236744775843</c:v>
                </c:pt>
                <c:pt idx="167">
                  <c:v>31.12448924287407</c:v>
                </c:pt>
                <c:pt idx="168">
                  <c:v>31.086760285616737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37.861699999999999</c:v>
                </c:pt>
                <c:pt idx="1">
                  <c:v>37.977899999999998</c:v>
                </c:pt>
                <c:pt idx="2">
                  <c:v>37.804200000000002</c:v>
                </c:pt>
                <c:pt idx="3">
                  <c:v>37.865000000000002</c:v>
                </c:pt>
                <c:pt idx="4">
                  <c:v>38.105400000000003</c:v>
                </c:pt>
                <c:pt idx="5">
                  <c:v>38.008099999999999</c:v>
                </c:pt>
                <c:pt idx="6">
                  <c:v>37.664900000000003</c:v>
                </c:pt>
                <c:pt idx="7">
                  <c:v>37.808100000000003</c:v>
                </c:pt>
                <c:pt idx="8">
                  <c:v>37.713299999999997</c:v>
                </c:pt>
                <c:pt idx="9">
                  <c:v>37.845399999999998</c:v>
                </c:pt>
                <c:pt idx="10">
                  <c:v>37.9099</c:v>
                </c:pt>
                <c:pt idx="11">
                  <c:v>37.884700000000002</c:v>
                </c:pt>
                <c:pt idx="12">
                  <c:v>37.836999999999996</c:v>
                </c:pt>
                <c:pt idx="13">
                  <c:v>37.870899999999999</c:v>
                </c:pt>
                <c:pt idx="14">
                  <c:v>37.5441</c:v>
                </c:pt>
                <c:pt idx="15">
                  <c:v>37.335499999999996</c:v>
                </c:pt>
                <c:pt idx="16">
                  <c:v>37.763400000000004</c:v>
                </c:pt>
                <c:pt idx="17">
                  <c:v>38.398099999999999</c:v>
                </c:pt>
                <c:pt idx="18">
                  <c:v>37.729600000000005</c:v>
                </c:pt>
                <c:pt idx="19">
                  <c:v>37.799799999999998</c:v>
                </c:pt>
                <c:pt idx="20">
                  <c:v>37.781500000000001</c:v>
                </c:pt>
                <c:pt idx="21">
                  <c:v>38.088000000000001</c:v>
                </c:pt>
                <c:pt idx="22">
                  <c:v>37.723399999999998</c:v>
                </c:pt>
                <c:pt idx="23">
                  <c:v>37.552900000000001</c:v>
                </c:pt>
                <c:pt idx="24">
                  <c:v>37.925599999999996</c:v>
                </c:pt>
                <c:pt idx="25">
                  <c:v>38.152299999999997</c:v>
                </c:pt>
                <c:pt idx="26">
                  <c:v>38.337600000000002</c:v>
                </c:pt>
                <c:pt idx="27">
                  <c:v>38.375500000000002</c:v>
                </c:pt>
                <c:pt idx="28">
                  <c:v>38.236899999999999</c:v>
                </c:pt>
                <c:pt idx="29">
                  <c:v>38.828200000000002</c:v>
                </c:pt>
                <c:pt idx="30">
                  <c:v>38.380499999999998</c:v>
                </c:pt>
                <c:pt idx="31">
                  <c:v>38.460100000000004</c:v>
                </c:pt>
                <c:pt idx="32">
                  <c:v>38.915399999999998</c:v>
                </c:pt>
                <c:pt idx="33">
                  <c:v>38.2883</c:v>
                </c:pt>
                <c:pt idx="34">
                  <c:v>39.295400000000001</c:v>
                </c:pt>
                <c:pt idx="35">
                  <c:v>39.334200000000003</c:v>
                </c:pt>
                <c:pt idx="36">
                  <c:v>39.446899999999999</c:v>
                </c:pt>
                <c:pt idx="37">
                  <c:v>40.031599999999997</c:v>
                </c:pt>
                <c:pt idx="38">
                  <c:v>40.680399999999999</c:v>
                </c:pt>
                <c:pt idx="39">
                  <c:v>41.535299999999999</c:v>
                </c:pt>
                <c:pt idx="40">
                  <c:v>42.967199999999998</c:v>
                </c:pt>
                <c:pt idx="41">
                  <c:v>45.823300000000003</c:v>
                </c:pt>
                <c:pt idx="42">
                  <c:v>49.273899999999998</c:v>
                </c:pt>
                <c:pt idx="43">
                  <c:v>52.848199999999999</c:v>
                </c:pt>
                <c:pt idx="44">
                  <c:v>56.519799999999996</c:v>
                </c:pt>
                <c:pt idx="45">
                  <c:v>60.053500000000007</c:v>
                </c:pt>
                <c:pt idx="46">
                  <c:v>63.393799999999999</c:v>
                </c:pt>
                <c:pt idx="47">
                  <c:v>65.501800000000003</c:v>
                </c:pt>
                <c:pt idx="48">
                  <c:v>68.015699999999995</c:v>
                </c:pt>
                <c:pt idx="49">
                  <c:v>69.500100000000003</c:v>
                </c:pt>
                <c:pt idx="50">
                  <c:v>70.044300000000007</c:v>
                </c:pt>
                <c:pt idx="51">
                  <c:v>70.177999999999997</c:v>
                </c:pt>
                <c:pt idx="52">
                  <c:v>68.025800000000004</c:v>
                </c:pt>
                <c:pt idx="53">
                  <c:v>63.8123</c:v>
                </c:pt>
                <c:pt idx="54">
                  <c:v>56.300799999999995</c:v>
                </c:pt>
                <c:pt idx="55">
                  <c:v>47.698900000000002</c:v>
                </c:pt>
                <c:pt idx="56">
                  <c:v>40.798499999999997</c:v>
                </c:pt>
                <c:pt idx="57">
                  <c:v>37.838899999999995</c:v>
                </c:pt>
                <c:pt idx="58">
                  <c:v>36.969799999999999</c:v>
                </c:pt>
                <c:pt idx="59">
                  <c:v>36.727399999999996</c:v>
                </c:pt>
                <c:pt idx="60">
                  <c:v>36.902000000000001</c:v>
                </c:pt>
                <c:pt idx="61">
                  <c:v>36.962000000000003</c:v>
                </c:pt>
                <c:pt idx="62">
                  <c:v>37.330400000000004</c:v>
                </c:pt>
                <c:pt idx="63">
                  <c:v>38.128799999999998</c:v>
                </c:pt>
                <c:pt idx="64">
                  <c:v>38.559599999999996</c:v>
                </c:pt>
                <c:pt idx="65">
                  <c:v>40.375799999999998</c:v>
                </c:pt>
                <c:pt idx="66">
                  <c:v>41.787800000000004</c:v>
                </c:pt>
                <c:pt idx="67">
                  <c:v>43.767299999999999</c:v>
                </c:pt>
                <c:pt idx="68">
                  <c:v>47.242600000000003</c:v>
                </c:pt>
                <c:pt idx="69">
                  <c:v>49.572400000000002</c:v>
                </c:pt>
                <c:pt idx="70">
                  <c:v>52.286100000000005</c:v>
                </c:pt>
                <c:pt idx="71">
                  <c:v>54.137599999999999</c:v>
                </c:pt>
                <c:pt idx="72">
                  <c:v>56.163399999999996</c:v>
                </c:pt>
                <c:pt idx="73">
                  <c:v>56.890900000000002</c:v>
                </c:pt>
                <c:pt idx="74">
                  <c:v>57.157899999999998</c:v>
                </c:pt>
                <c:pt idx="75">
                  <c:v>55.854199999999999</c:v>
                </c:pt>
                <c:pt idx="76">
                  <c:v>52.9084</c:v>
                </c:pt>
                <c:pt idx="77">
                  <c:v>47.985199999999999</c:v>
                </c:pt>
                <c:pt idx="78">
                  <c:v>41.985399999999998</c:v>
                </c:pt>
                <c:pt idx="79">
                  <c:v>37.330799999999996</c:v>
                </c:pt>
                <c:pt idx="80">
                  <c:v>35.477799999999995</c:v>
                </c:pt>
                <c:pt idx="81">
                  <c:v>34.889600000000002</c:v>
                </c:pt>
                <c:pt idx="82">
                  <c:v>34.333999999999996</c:v>
                </c:pt>
                <c:pt idx="83">
                  <c:v>34.702399999999997</c:v>
                </c:pt>
                <c:pt idx="84">
                  <c:v>34.852800000000002</c:v>
                </c:pt>
                <c:pt idx="85">
                  <c:v>34.072699999999998</c:v>
                </c:pt>
                <c:pt idx="86">
                  <c:v>34.990900000000003</c:v>
                </c:pt>
                <c:pt idx="87">
                  <c:v>34.222700000000003</c:v>
                </c:pt>
                <c:pt idx="88">
                  <c:v>34.495799999999996</c:v>
                </c:pt>
                <c:pt idx="89">
                  <c:v>33.965699999999998</c:v>
                </c:pt>
                <c:pt idx="90">
                  <c:v>34.3202</c:v>
                </c:pt>
                <c:pt idx="91">
                  <c:v>34.007399999999997</c:v>
                </c:pt>
                <c:pt idx="92">
                  <c:v>34.063500000000005</c:v>
                </c:pt>
                <c:pt idx="93">
                  <c:v>34.473799999999997</c:v>
                </c:pt>
                <c:pt idx="94">
                  <c:v>34.654699999999998</c:v>
                </c:pt>
                <c:pt idx="95">
                  <c:v>34.1492</c:v>
                </c:pt>
                <c:pt idx="96">
                  <c:v>33.918199999999999</c:v>
                </c:pt>
                <c:pt idx="97">
                  <c:v>34.533299999999997</c:v>
                </c:pt>
                <c:pt idx="98">
                  <c:v>34.3371</c:v>
                </c:pt>
                <c:pt idx="99">
                  <c:v>34.007399999999997</c:v>
                </c:pt>
                <c:pt idx="100">
                  <c:v>34.087499999999999</c:v>
                </c:pt>
                <c:pt idx="101">
                  <c:v>33.981299999999997</c:v>
                </c:pt>
                <c:pt idx="102">
                  <c:v>34.404499999999999</c:v>
                </c:pt>
                <c:pt idx="103">
                  <c:v>33.865099999999998</c:v>
                </c:pt>
                <c:pt idx="104">
                  <c:v>33.2928</c:v>
                </c:pt>
                <c:pt idx="105">
                  <c:v>34.079000000000001</c:v>
                </c:pt>
                <c:pt idx="106">
                  <c:v>34.252800000000001</c:v>
                </c:pt>
                <c:pt idx="107">
                  <c:v>35.140500000000003</c:v>
                </c:pt>
                <c:pt idx="108">
                  <c:v>35.636600000000001</c:v>
                </c:pt>
                <c:pt idx="109">
                  <c:v>36.824200000000005</c:v>
                </c:pt>
                <c:pt idx="110">
                  <c:v>37.572100000000006</c:v>
                </c:pt>
                <c:pt idx="111">
                  <c:v>37.777999999999999</c:v>
                </c:pt>
                <c:pt idx="112">
                  <c:v>38.291499999999999</c:v>
                </c:pt>
                <c:pt idx="113">
                  <c:v>37.9739</c:v>
                </c:pt>
                <c:pt idx="114">
                  <c:v>37.289499999999997</c:v>
                </c:pt>
                <c:pt idx="115">
                  <c:v>35.957599999999999</c:v>
                </c:pt>
                <c:pt idx="116">
                  <c:v>35.114600000000003</c:v>
                </c:pt>
                <c:pt idx="117">
                  <c:v>33.797499999999999</c:v>
                </c:pt>
                <c:pt idx="118">
                  <c:v>33.805800000000005</c:v>
                </c:pt>
                <c:pt idx="119">
                  <c:v>33.332899999999995</c:v>
                </c:pt>
                <c:pt idx="120">
                  <c:v>33.304299999999998</c:v>
                </c:pt>
                <c:pt idx="121">
                  <c:v>33.235700000000001</c:v>
                </c:pt>
                <c:pt idx="122">
                  <c:v>33.516200000000005</c:v>
                </c:pt>
                <c:pt idx="123">
                  <c:v>32.479599999999998</c:v>
                </c:pt>
                <c:pt idx="124">
                  <c:v>33.1145</c:v>
                </c:pt>
                <c:pt idx="125">
                  <c:v>33.229799999999997</c:v>
                </c:pt>
                <c:pt idx="126">
                  <c:v>32.331400000000002</c:v>
                </c:pt>
                <c:pt idx="127">
                  <c:v>32.944499999999998</c:v>
                </c:pt>
                <c:pt idx="128">
                  <c:v>32.527499999999996</c:v>
                </c:pt>
                <c:pt idx="129">
                  <c:v>32.707099999999997</c:v>
                </c:pt>
                <c:pt idx="130">
                  <c:v>32.7836</c:v>
                </c:pt>
                <c:pt idx="131">
                  <c:v>32.278400000000005</c:v>
                </c:pt>
                <c:pt idx="132">
                  <c:v>32.732499999999995</c:v>
                </c:pt>
                <c:pt idx="133">
                  <c:v>32.954000000000001</c:v>
                </c:pt>
                <c:pt idx="134">
                  <c:v>32.450400000000002</c:v>
                </c:pt>
                <c:pt idx="135">
                  <c:v>33.264700000000005</c:v>
                </c:pt>
                <c:pt idx="136">
                  <c:v>32.982599999999998</c:v>
                </c:pt>
                <c:pt idx="137">
                  <c:v>33.592399999999998</c:v>
                </c:pt>
                <c:pt idx="138">
                  <c:v>33.648899999999998</c:v>
                </c:pt>
                <c:pt idx="139">
                  <c:v>33.922000000000004</c:v>
                </c:pt>
                <c:pt idx="140">
                  <c:v>34.400300000000001</c:v>
                </c:pt>
                <c:pt idx="141">
                  <c:v>34.4298</c:v>
                </c:pt>
                <c:pt idx="142">
                  <c:v>34.391800000000003</c:v>
                </c:pt>
                <c:pt idx="143">
                  <c:v>34.555100000000003</c:v>
                </c:pt>
                <c:pt idx="144">
                  <c:v>34.405500000000004</c:v>
                </c:pt>
                <c:pt idx="145">
                  <c:v>33.92</c:v>
                </c:pt>
                <c:pt idx="146">
                  <c:v>32.978699999999996</c:v>
                </c:pt>
                <c:pt idx="147">
                  <c:v>32.745600000000003</c:v>
                </c:pt>
                <c:pt idx="148">
                  <c:v>32.758199999999995</c:v>
                </c:pt>
                <c:pt idx="149">
                  <c:v>31.574300000000001</c:v>
                </c:pt>
                <c:pt idx="150">
                  <c:v>32.553199999999997</c:v>
                </c:pt>
                <c:pt idx="151">
                  <c:v>31.917299999999997</c:v>
                </c:pt>
                <c:pt idx="152">
                  <c:v>32.110799999999998</c:v>
                </c:pt>
                <c:pt idx="153">
                  <c:v>32.121000000000002</c:v>
                </c:pt>
                <c:pt idx="154">
                  <c:v>31.891999999999999</c:v>
                </c:pt>
                <c:pt idx="155">
                  <c:v>31.985999999999997</c:v>
                </c:pt>
                <c:pt idx="156">
                  <c:v>31.922000000000001</c:v>
                </c:pt>
                <c:pt idx="157">
                  <c:v>31.7986</c:v>
                </c:pt>
                <c:pt idx="158">
                  <c:v>31.547999999999998</c:v>
                </c:pt>
                <c:pt idx="159">
                  <c:v>32.374000000000002</c:v>
                </c:pt>
                <c:pt idx="160">
                  <c:v>31.230200000000004</c:v>
                </c:pt>
                <c:pt idx="161">
                  <c:v>32.077299999999994</c:v>
                </c:pt>
                <c:pt idx="162">
                  <c:v>31.546700000000001</c:v>
                </c:pt>
                <c:pt idx="163">
                  <c:v>31.925599999999999</c:v>
                </c:pt>
                <c:pt idx="164">
                  <c:v>31.730499999999999</c:v>
                </c:pt>
                <c:pt idx="165">
                  <c:v>31.212299999999999</c:v>
                </c:pt>
                <c:pt idx="166">
                  <c:v>31.742100000000001</c:v>
                </c:pt>
                <c:pt idx="167">
                  <c:v>31.439299999999999</c:v>
                </c:pt>
                <c:pt idx="168">
                  <c:v>31.051099999999998</c:v>
                </c:pt>
                <c:pt idx="169">
                  <c:v>31.339400000000001</c:v>
                </c:pt>
                <c:pt idx="170">
                  <c:v>31.319299999999998</c:v>
                </c:pt>
                <c:pt idx="171">
                  <c:v>31.462400000000002</c:v>
                </c:pt>
                <c:pt idx="172">
                  <c:v>31.0761</c:v>
                </c:pt>
                <c:pt idx="173">
                  <c:v>31.369499999999999</c:v>
                </c:pt>
                <c:pt idx="174">
                  <c:v>31.318099999999998</c:v>
                </c:pt>
                <c:pt idx="175">
                  <c:v>31.198999999999998</c:v>
                </c:pt>
                <c:pt idx="176">
                  <c:v>30.826799999999999</c:v>
                </c:pt>
                <c:pt idx="177">
                  <c:v>31.0504</c:v>
                </c:pt>
                <c:pt idx="178">
                  <c:v>30.961300000000001</c:v>
                </c:pt>
                <c:pt idx="179">
                  <c:v>30.973800000000001</c:v>
                </c:pt>
                <c:pt idx="180">
                  <c:v>31.231199999999998</c:v>
                </c:pt>
                <c:pt idx="181">
                  <c:v>30.974800000000002</c:v>
                </c:pt>
                <c:pt idx="182">
                  <c:v>31.420100000000001</c:v>
                </c:pt>
                <c:pt idx="183">
                  <c:v>30.914100000000001</c:v>
                </c:pt>
                <c:pt idx="184">
                  <c:v>31.597599999999996</c:v>
                </c:pt>
                <c:pt idx="185">
                  <c:v>30.958099999999998</c:v>
                </c:pt>
                <c:pt idx="186">
                  <c:v>30.904999999999998</c:v>
                </c:pt>
                <c:pt idx="187">
                  <c:v>31.4282</c:v>
                </c:pt>
                <c:pt idx="188">
                  <c:v>31.232800000000001</c:v>
                </c:pt>
                <c:pt idx="189">
                  <c:v>31.225100000000001</c:v>
                </c:pt>
                <c:pt idx="190">
                  <c:v>30.807700000000001</c:v>
                </c:pt>
                <c:pt idx="191">
                  <c:v>31.256899999999998</c:v>
                </c:pt>
                <c:pt idx="192">
                  <c:v>31.012699999999999</c:v>
                </c:pt>
                <c:pt idx="193">
                  <c:v>30.862000000000002</c:v>
                </c:pt>
                <c:pt idx="194">
                  <c:v>31.325500000000002</c:v>
                </c:pt>
                <c:pt idx="195">
                  <c:v>30.938700000000001</c:v>
                </c:pt>
                <c:pt idx="196">
                  <c:v>30.945299999999996</c:v>
                </c:pt>
                <c:pt idx="197">
                  <c:v>30.984200000000001</c:v>
                </c:pt>
                <c:pt idx="198">
                  <c:v>30.652800000000003</c:v>
                </c:pt>
                <c:pt idx="199">
                  <c:v>30.844500000000004</c:v>
                </c:pt>
                <c:pt idx="200">
                  <c:v>30.689699999999998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37.624031178707938</c:v>
                </c:pt>
                <c:pt idx="1">
                  <c:v>37.647062465898564</c:v>
                </c:pt>
                <c:pt idx="2">
                  <c:v>37.669700696155346</c:v>
                </c:pt>
                <c:pt idx="3">
                  <c:v>37.691889356396359</c:v>
                </c:pt>
                <c:pt idx="4">
                  <c:v>37.713565777427839</c:v>
                </c:pt>
                <c:pt idx="5">
                  <c:v>37.734660700245563</c:v>
                </c:pt>
                <c:pt idx="6">
                  <c:v>37.755097858439925</c:v>
                </c:pt>
                <c:pt idx="7">
                  <c:v>37.774793591018501</c:v>
                </c:pt>
                <c:pt idx="8">
                  <c:v>37.79365650435934</c:v>
                </c:pt>
                <c:pt idx="9">
                  <c:v>37.811587208422431</c:v>
                </c:pt>
                <c:pt idx="10">
                  <c:v>37.828478162326661</c:v>
                </c:pt>
                <c:pt idx="11">
                  <c:v>37.844213680719847</c:v>
                </c:pt>
                <c:pt idx="12">
                  <c:v>37.858670179829197</c:v>
                </c:pt>
                <c:pt idx="13">
                  <c:v>37.871716788700539</c:v>
                </c:pt>
                <c:pt idx="14">
                  <c:v>37.883216529820665</c:v>
                </c:pt>
                <c:pt idx="15">
                  <c:v>37.893028403994535</c:v>
                </c:pt>
                <c:pt idx="16">
                  <c:v>37.901010926414273</c:v>
                </c:pt>
                <c:pt idx="17">
                  <c:v>37.907027995450626</c:v>
                </c:pt>
                <c:pt idx="18">
                  <c:v>37.910958486846113</c:v>
                </c:pt>
                <c:pt idx="19">
                  <c:v>37.912711718967934</c:v>
                </c:pt>
                <c:pt idx="20">
                  <c:v>37.912251999283228</c:v>
                </c:pt>
                <c:pt idx="21">
                  <c:v>37.909636897300068</c:v>
                </c:pt>
                <c:pt idx="22">
                  <c:v>37.905075716674361</c:v>
                </c:pt>
                <c:pt idx="23">
                  <c:v>37.899016803059148</c:v>
                </c:pt>
                <c:pt idx="24">
                  <c:v>37.892274636551697</c:v>
                </c:pt>
                <c:pt idx="25">
                  <c:v>37.886209735117511</c:v>
                </c:pt>
                <c:pt idx="26">
                  <c:v>37.88297560025422</c:v>
                </c:pt>
                <c:pt idx="27">
                  <c:v>37.885846341138141</c:v>
                </c:pt>
                <c:pt idx="28">
                  <c:v>37.899635022548424</c:v>
                </c:pt>
                <c:pt idx="29">
                  <c:v>37.93120484172735</c:v>
                </c:pt>
                <c:pt idx="30">
                  <c:v>37.990061674385863</c:v>
                </c:pt>
                <c:pt idx="31">
                  <c:v>38.088996516188836</c:v>
                </c:pt>
                <c:pt idx="32">
                  <c:v>38.244720005570208</c:v>
                </c:pt>
                <c:pt idx="33">
                  <c:v>38.478400163258414</c:v>
                </c:pt>
                <c:pt idx="34">
                  <c:v>38.815982308359843</c:v>
                </c:pt>
                <c:pt idx="35">
                  <c:v>39.288142584384616</c:v>
                </c:pt>
                <c:pt idx="36">
                  <c:v>39.929711379722896</c:v>
                </c:pt>
                <c:pt idx="37">
                  <c:v>40.778408975404361</c:v>
                </c:pt>
                <c:pt idx="38">
                  <c:v>41.872771345974641</c:v>
                </c:pt>
                <c:pt idx="39">
                  <c:v>43.249214892218511</c:v>
                </c:pt>
                <c:pt idx="40">
                  <c:v>44.938295648057071</c:v>
                </c:pt>
                <c:pt idx="41">
                  <c:v>46.960354575740595</c:v>
                </c:pt>
                <c:pt idx="42">
                  <c:v>49.320890440113224</c:v>
                </c:pt>
                <c:pt idx="43">
                  <c:v>52.006137008002057</c:v>
                </c:pt>
                <c:pt idx="44">
                  <c:v>54.979370864936307</c:v>
                </c:pt>
                <c:pt idx="45">
                  <c:v>58.178166035212108</c:v>
                </c:pt>
                <c:pt idx="46">
                  <c:v>61.511141300832726</c:v>
                </c:pt>
                <c:pt idx="47">
                  <c:v>64.847379919394768</c:v>
                </c:pt>
                <c:pt idx="48">
                  <c:v>67.981666602329952</c:v>
                </c:pt>
                <c:pt idx="49">
                  <c:v>70.557082915432204</c:v>
                </c:pt>
                <c:pt idx="50">
                  <c:v>71.972393365290401</c:v>
                </c:pt>
                <c:pt idx="51">
                  <c:v>71.412515212277228</c:v>
                </c:pt>
                <c:pt idx="52">
                  <c:v>68.188967725877845</c:v>
                </c:pt>
                <c:pt idx="53">
                  <c:v>62.33261815915337</c:v>
                </c:pt>
                <c:pt idx="54">
                  <c:v>54.940278677100238</c:v>
                </c:pt>
                <c:pt idx="55">
                  <c:v>47.765626535745177</c:v>
                </c:pt>
                <c:pt idx="56">
                  <c:v>42.260923564908865</c:v>
                </c:pt>
                <c:pt idx="57">
                  <c:v>38.903091607727383</c:v>
                </c:pt>
                <c:pt idx="58">
                  <c:v>37.303589277886111</c:v>
                </c:pt>
                <c:pt idx="59">
                  <c:v>36.780428528634388</c:v>
                </c:pt>
                <c:pt idx="60">
                  <c:v>36.806456932924959</c:v>
                </c:pt>
                <c:pt idx="61">
                  <c:v>37.120847891546788</c:v>
                </c:pt>
                <c:pt idx="62">
                  <c:v>37.646833955936444</c:v>
                </c:pt>
                <c:pt idx="63">
                  <c:v>38.390975688759866</c:v>
                </c:pt>
                <c:pt idx="64">
                  <c:v>39.385422707876948</c:v>
                </c:pt>
                <c:pt idx="65">
                  <c:v>40.66316484801051</c:v>
                </c:pt>
                <c:pt idx="66">
                  <c:v>42.246601463616145</c:v>
                </c:pt>
                <c:pt idx="67">
                  <c:v>44.139704508914377</c:v>
                </c:pt>
                <c:pt idx="68">
                  <c:v>46.321336574751612</c:v>
                </c:pt>
                <c:pt idx="69">
                  <c:v>48.739512800688885</c:v>
                </c:pt>
                <c:pt idx="70">
                  <c:v>51.304378714234758</c:v>
                </c:pt>
                <c:pt idx="71">
                  <c:v>53.86954048701471</c:v>
                </c:pt>
                <c:pt idx="72">
                  <c:v>56.180455866026207</c:v>
                </c:pt>
                <c:pt idx="73">
                  <c:v>57.786852684301621</c:v>
                </c:pt>
                <c:pt idx="74">
                  <c:v>58.014857211390947</c:v>
                </c:pt>
                <c:pt idx="75">
                  <c:v>56.204894022135022</c:v>
                </c:pt>
                <c:pt idx="76">
                  <c:v>52.256989474106575</c:v>
                </c:pt>
                <c:pt idx="77">
                  <c:v>47.026658877132832</c:v>
                </c:pt>
                <c:pt idx="78">
                  <c:v>41.978286122726914</c:v>
                </c:pt>
                <c:pt idx="79">
                  <c:v>38.267528660932797</c:v>
                </c:pt>
                <c:pt idx="80">
                  <c:v>36.152798484534671</c:v>
                </c:pt>
                <c:pt idx="81">
                  <c:v>35.20205741167927</c:v>
                </c:pt>
                <c:pt idx="82">
                  <c:v>34.849291719607727</c:v>
                </c:pt>
                <c:pt idx="83">
                  <c:v>34.723400282924594</c:v>
                </c:pt>
                <c:pt idx="84">
                  <c:v>34.662576368670592</c:v>
                </c:pt>
                <c:pt idx="85">
                  <c:v>34.616178303331452</c:v>
                </c:pt>
                <c:pt idx="86">
                  <c:v>34.572443924466512</c:v>
                </c:pt>
                <c:pt idx="87">
                  <c:v>34.529299499032945</c:v>
                </c:pt>
                <c:pt idx="88">
                  <c:v>34.486452138569057</c:v>
                </c:pt>
                <c:pt idx="89">
                  <c:v>34.443855658569454</c:v>
                </c:pt>
                <c:pt idx="90">
                  <c:v>34.40149078406948</c:v>
                </c:pt>
                <c:pt idx="91">
                  <c:v>34.359341538241395</c:v>
                </c:pt>
                <c:pt idx="92">
                  <c:v>34.317393574495121</c:v>
                </c:pt>
                <c:pt idx="93">
                  <c:v>34.275635099780693</c:v>
                </c:pt>
                <c:pt idx="94">
                  <c:v>34.234060369155586</c:v>
                </c:pt>
                <c:pt idx="95">
                  <c:v>34.192680305772207</c:v>
                </c:pt>
                <c:pt idx="96">
                  <c:v>34.151552065987836</c:v>
                </c:pt>
                <c:pt idx="97">
                  <c:v>34.110854653951272</c:v>
                </c:pt>
                <c:pt idx="98">
                  <c:v>34.071066071169142</c:v>
                </c:pt>
                <c:pt idx="99">
                  <c:v>34.03334141905362</c:v>
                </c:pt>
                <c:pt idx="100">
                  <c:v>34.0002419026506</c:v>
                </c:pt>
                <c:pt idx="101">
                  <c:v>33.976987372306212</c:v>
                </c:pt>
                <c:pt idx="102">
                  <c:v>33.973328235817498</c:v>
                </c:pt>
                <c:pt idx="103">
                  <c:v>34.005856253368407</c:v>
                </c:pt>
                <c:pt idx="104">
                  <c:v>34.100018669745005</c:v>
                </c:pt>
                <c:pt idx="105">
                  <c:v>34.290291229335651</c:v>
                </c:pt>
                <c:pt idx="106">
                  <c:v>34.616103872752184</c:v>
                </c:pt>
                <c:pt idx="107">
                  <c:v>35.110642711598061</c:v>
                </c:pt>
                <c:pt idx="108">
                  <c:v>35.780534211023308</c:v>
                </c:pt>
                <c:pt idx="109">
                  <c:v>36.578623408257258</c:v>
                </c:pt>
                <c:pt idx="110">
                  <c:v>37.381618797165267</c:v>
                </c:pt>
                <c:pt idx="111">
                  <c:v>37.996016768063399</c:v>
                </c:pt>
                <c:pt idx="112">
                  <c:v>38.214602680721846</c:v>
                </c:pt>
                <c:pt idx="113">
                  <c:v>37.914916521420082</c:v>
                </c:pt>
                <c:pt idx="114">
                  <c:v>37.142340343733402</c:v>
                </c:pt>
                <c:pt idx="115">
                  <c:v>36.10655521198295</c:v>
                </c:pt>
                <c:pt idx="116">
                  <c:v>35.078567822687191</c:v>
                </c:pt>
                <c:pt idx="117">
                  <c:v>34.260406023313976</c:v>
                </c:pt>
                <c:pt idx="118">
                  <c:v>33.719200247935909</c:v>
                </c:pt>
                <c:pt idx="119">
                  <c:v>33.411830215559448</c:v>
                </c:pt>
                <c:pt idx="120">
                  <c:v>33.253126858432218</c:v>
                </c:pt>
                <c:pt idx="121">
                  <c:v>33.169409555774564</c:v>
                </c:pt>
                <c:pt idx="122">
                  <c:v>33.116429141504121</c:v>
                </c:pt>
                <c:pt idx="123">
                  <c:v>33.073848668844612</c:v>
                </c:pt>
                <c:pt idx="124">
                  <c:v>33.034236684875211</c:v>
                </c:pt>
                <c:pt idx="125">
                  <c:v>32.995393934012156</c:v>
                </c:pt>
                <c:pt idx="126">
                  <c:v>32.956789870802524</c:v>
                </c:pt>
                <c:pt idx="127">
                  <c:v>32.918322708412255</c:v>
                </c:pt>
                <c:pt idx="128">
                  <c:v>32.879982943123657</c:v>
                </c:pt>
                <c:pt idx="129">
                  <c:v>32.841789998214551</c:v>
                </c:pt>
                <c:pt idx="130">
                  <c:v>32.803825788869247</c:v>
                </c:pt>
                <c:pt idx="131">
                  <c:v>32.766405680848528</c:v>
                </c:pt>
                <c:pt idx="132">
                  <c:v>32.730621650437932</c:v>
                </c:pt>
                <c:pt idx="133">
                  <c:v>32.69977009204969</c:v>
                </c:pt>
                <c:pt idx="134">
                  <c:v>32.682384507582846</c:v>
                </c:pt>
                <c:pt idx="135">
                  <c:v>32.697058885731231</c:v>
                </c:pt>
                <c:pt idx="136">
                  <c:v>32.776840722332814</c:v>
                </c:pt>
                <c:pt idx="137">
                  <c:v>32.96654445990459</c:v>
                </c:pt>
                <c:pt idx="138">
                  <c:v>33.303696301427557</c:v>
                </c:pt>
                <c:pt idx="139">
                  <c:v>33.781281602814637</c:v>
                </c:pt>
                <c:pt idx="140">
                  <c:v>34.311848226544285</c:v>
                </c:pt>
                <c:pt idx="141">
                  <c:v>34.731833145706815</c:v>
                </c:pt>
                <c:pt idx="142">
                  <c:v>34.870157035099091</c:v>
                </c:pt>
                <c:pt idx="143">
                  <c:v>34.648966507935931</c:v>
                </c:pt>
                <c:pt idx="144">
                  <c:v>34.138251246546048</c:v>
                </c:pt>
                <c:pt idx="145">
                  <c:v>33.513495993674084</c:v>
                </c:pt>
                <c:pt idx="146">
                  <c:v>32.950764807733869</c:v>
                </c:pt>
                <c:pt idx="147">
                  <c:v>32.544396159487192</c:v>
                </c:pt>
                <c:pt idx="148">
                  <c:v>32.297023853495958</c:v>
                </c:pt>
                <c:pt idx="149">
                  <c:v>32.161654659438419</c:v>
                </c:pt>
                <c:pt idx="150">
                  <c:v>32.086931994828348</c:v>
                </c:pt>
                <c:pt idx="151">
                  <c:v>32.038465076537427</c:v>
                </c:pt>
                <c:pt idx="152">
                  <c:v>31.999264802730298</c:v>
                </c:pt>
                <c:pt idx="153">
                  <c:v>31.962759454584656</c:v>
                </c:pt>
                <c:pt idx="154">
                  <c:v>31.926900410852145</c:v>
                </c:pt>
                <c:pt idx="155">
                  <c:v>31.891161582096647</c:v>
                </c:pt>
                <c:pt idx="156">
                  <c:v>31.855426760036444</c:v>
                </c:pt>
                <c:pt idx="157">
                  <c:v>31.819669909447978</c:v>
                </c:pt>
                <c:pt idx="158">
                  <c:v>31.783881883035651</c:v>
                </c:pt>
                <c:pt idx="159">
                  <c:v>31.748056793244292</c:v>
                </c:pt>
                <c:pt idx="160">
                  <c:v>31.712189919521197</c:v>
                </c:pt>
                <c:pt idx="161">
                  <c:v>31.676277415431819</c:v>
                </c:pt>
                <c:pt idx="162">
                  <c:v>31.640316236909861</c:v>
                </c:pt>
                <c:pt idx="163">
                  <c:v>31.604304085725943</c:v>
                </c:pt>
                <c:pt idx="164">
                  <c:v>31.568239348410241</c:v>
                </c:pt>
                <c:pt idx="165">
                  <c:v>31.532121031220939</c:v>
                </c:pt>
                <c:pt idx="166">
                  <c:v>31.495948693296498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37.624031178525371</c:v>
                </c:pt>
                <c:pt idx="1">
                  <c:v>37.647062465418941</c:v>
                </c:pt>
                <c:pt idx="2">
                  <c:v>37.669700694917985</c:v>
                </c:pt>
                <c:pt idx="3">
                  <c:v>37.691889353261622</c:v>
                </c:pt>
                <c:pt idx="4">
                  <c:v>37.713565769629199</c:v>
                </c:pt>
                <c:pt idx="5">
                  <c:v>37.734660681193276</c:v>
                </c:pt>
                <c:pt idx="6">
                  <c:v>37.755097812732515</c:v>
                </c:pt>
                <c:pt idx="7">
                  <c:v>37.774793483337909</c:v>
                </c:pt>
                <c:pt idx="8">
                  <c:v>37.793656255244571</c:v>
                </c:pt>
                <c:pt idx="9">
                  <c:v>37.811586642479355</c:v>
                </c:pt>
                <c:pt idx="10">
                  <c:v>37.82847689975145</c:v>
                </c:pt>
                <c:pt idx="11">
                  <c:v>37.844210914714616</c:v>
                </c:pt>
                <c:pt idx="12">
                  <c:v>37.858664229240013</c:v>
                </c:pt>
                <c:pt idx="13">
                  <c:v>37.871704217458998</c:v>
                </c:pt>
                <c:pt idx="14">
                  <c:v>37.883190449819573</c:v>
                </c:pt>
                <c:pt idx="15">
                  <c:v>37.892975272960115</c:v>
                </c:pt>
                <c:pt idx="16">
                  <c:v>37.900904634514518</c:v>
                </c:pt>
                <c:pt idx="17">
                  <c:v>37.906819179678223</c:v>
                </c:pt>
                <c:pt idx="18">
                  <c:v>37.910555642140352</c:v>
                </c:pt>
                <c:pt idx="19">
                  <c:v>37.911948545517184</c:v>
                </c:pt>
                <c:pt idx="20">
                  <c:v>37.910832222471655</c:v>
                </c:pt>
                <c:pt idx="21">
                  <c:v>37.907043147171038</c:v>
                </c:pt>
                <c:pt idx="22">
                  <c:v>37.900422562693684</c:v>
                </c:pt>
                <c:pt idx="23">
                  <c:v>37.890819368756851</c:v>
                </c:pt>
                <c:pt idx="24">
                  <c:v>37.878093217283698</c:v>
                </c:pt>
                <c:pt idx="25">
                  <c:v>37.862117744744189</c:v>
                </c:pt>
                <c:pt idx="26">
                  <c:v>37.842783852066141</c:v>
                </c:pt>
                <c:pt idx="27">
                  <c:v>37.820002926643234</c:v>
                </c:pt>
                <c:pt idx="28">
                  <c:v>37.793709888146012</c:v>
                </c:pt>
                <c:pt idx="29">
                  <c:v>37.763865932067539</c:v>
                </c:pt>
                <c:pt idx="30">
                  <c:v>37.730460843658257</c:v>
                </c:pt>
                <c:pt idx="31">
                  <c:v>37.693514761223383</c:v>
                </c:pt>
                <c:pt idx="32">
                  <c:v>37.653079282240704</c:v>
                </c:pt>
                <c:pt idx="33">
                  <c:v>37.609237828286915</c:v>
                </c:pt>
                <c:pt idx="34">
                  <c:v>37.5621052144418</c:v>
                </c:pt>
                <c:pt idx="35">
                  <c:v>37.511826404006769</c:v>
                </c:pt>
                <c:pt idx="36">
                  <c:v>37.458574467697147</c:v>
                </c:pt>
                <c:pt idx="37">
                  <c:v>37.402547805161049</c:v>
                </c:pt>
                <c:pt idx="38">
                  <c:v>37.343966722782291</c:v>
                </c:pt>
                <c:pt idx="39">
                  <c:v>37.283069492434841</c:v>
                </c:pt>
                <c:pt idx="40">
                  <c:v>37.220108038832656</c:v>
                </c:pt>
                <c:pt idx="41">
                  <c:v>37.155343416747733</c:v>
                </c:pt>
                <c:pt idx="42">
                  <c:v>37.089041242928424</c:v>
                </c:pt>
                <c:pt idx="43">
                  <c:v>37.021467241250264</c:v>
                </c:pt>
                <c:pt idx="44">
                  <c:v>36.952883044544087</c:v>
                </c:pt>
                <c:pt idx="45">
                  <c:v>36.883542374428615</c:v>
                </c:pt>
                <c:pt idx="46">
                  <c:v>36.813687693523363</c:v>
                </c:pt>
                <c:pt idx="47">
                  <c:v>36.743547395002935</c:v>
                </c:pt>
                <c:pt idx="48">
                  <c:v>36.673333564858382</c:v>
                </c:pt>
                <c:pt idx="49">
                  <c:v>36.603240324443945</c:v>
                </c:pt>
                <c:pt idx="50">
                  <c:v>36.533442736456109</c:v>
                </c:pt>
                <c:pt idx="51">
                  <c:v>36.464096237454228</c:v>
                </c:pt>
                <c:pt idx="52">
                  <c:v>36.395336544913498</c:v>
                </c:pt>
                <c:pt idx="53">
                  <c:v>36.327279976663938</c:v>
                </c:pt>
                <c:pt idx="54">
                  <c:v>36.260024115105367</c:v>
                </c:pt>
                <c:pt idx="55">
                  <c:v>36.193648747219861</c:v>
                </c:pt>
                <c:pt idx="56">
                  <c:v>36.128217013396188</c:v>
                </c:pt>
                <c:pt idx="57">
                  <c:v>36.063776702631735</c:v>
                </c:pt>
                <c:pt idx="58">
                  <c:v>36.000361638004705</c:v>
                </c:pt>
                <c:pt idx="59">
                  <c:v>35.93799310369495</c:v>
                </c:pt>
                <c:pt idx="60">
                  <c:v>35.87668127266766</c:v>
                </c:pt>
                <c:pt idx="61">
                  <c:v>35.816426601933117</c:v>
                </c:pt>
                <c:pt idx="62">
                  <c:v>35.757221169692869</c:v>
                </c:pt>
                <c:pt idx="63">
                  <c:v>35.699049935431006</c:v>
                </c:pt>
                <c:pt idx="64">
                  <c:v>35.641891909958282</c:v>
                </c:pt>
                <c:pt idx="65">
                  <c:v>35.585721227500287</c:v>
                </c:pt>
                <c:pt idx="66">
                  <c:v>35.530508116134129</c:v>
                </c:pt>
                <c:pt idx="67">
                  <c:v>35.476219766260826</c:v>
                </c:pt>
                <c:pt idx="68">
                  <c:v>35.422821099424851</c:v>
                </c:pt>
                <c:pt idx="69">
                  <c:v>35.370275441743239</c:v>
                </c:pt>
                <c:pt idx="70">
                  <c:v>35.31854510758221</c:v>
                </c:pt>
                <c:pt idx="71">
                  <c:v>35.267591900010849</c:v>
                </c:pt>
                <c:pt idx="72">
                  <c:v>35.217377535061885</c:v>
                </c:pt>
                <c:pt idx="73">
                  <c:v>35.167863997019396</c:v>
                </c:pt>
                <c:pt idx="74">
                  <c:v>35.119013831904667</c:v>
                </c:pt>
                <c:pt idx="75">
                  <c:v>35.070790386106886</c:v>
                </c:pt>
                <c:pt idx="76">
                  <c:v>35.023157996756339</c:v>
                </c:pt>
                <c:pt idx="77">
                  <c:v>34.976082140006021</c:v>
                </c:pt>
                <c:pt idx="78">
                  <c:v>34.929529542908135</c:v>
                </c:pt>
                <c:pt idx="79">
                  <c:v>34.883468264069272</c:v>
                </c:pt>
                <c:pt idx="80">
                  <c:v>34.837867747763894</c:v>
                </c:pt>
                <c:pt idx="81">
                  <c:v>34.792698855692699</c:v>
                </c:pt>
                <c:pt idx="82">
                  <c:v>34.74793388010287</c:v>
                </c:pt>
                <c:pt idx="83">
                  <c:v>34.703546541545641</c:v>
                </c:pt>
                <c:pt idx="84">
                  <c:v>34.659511974139107</c:v>
                </c:pt>
                <c:pt idx="85">
                  <c:v>34.615806700831243</c:v>
                </c:pt>
                <c:pt idx="86">
                  <c:v>34.572408600820992</c:v>
                </c:pt>
                <c:pt idx="87">
                  <c:v>34.529296870993029</c:v>
                </c:pt>
                <c:pt idx="88">
                  <c:v>34.486451982952538</c:v>
                </c:pt>
                <c:pt idx="89">
                  <c:v>34.443855637009236</c:v>
                </c:pt>
                <c:pt idx="90">
                  <c:v>34.401490714250684</c:v>
                </c:pt>
                <c:pt idx="91">
                  <c:v>34.359341227663251</c:v>
                </c:pt>
                <c:pt idx="92">
                  <c:v>34.317392273101049</c:v>
                </c:pt>
                <c:pt idx="93">
                  <c:v>34.27562998076619</c:v>
                </c:pt>
                <c:pt idx="94">
                  <c:v>34.23404146774682</c:v>
                </c:pt>
                <c:pt idx="95">
                  <c:v>34.192614792058031</c:v>
                </c:pt>
                <c:pt idx="96">
                  <c:v>34.151338908545227</c:v>
                </c:pt>
                <c:pt idx="97">
                  <c:v>34.110203626935302</c:v>
                </c:pt>
                <c:pt idx="98">
                  <c:v>34.069199572258825</c:v>
                </c:pt>
                <c:pt idx="99">
                  <c:v>34.028318147811589</c:v>
                </c:pt>
                <c:pt idx="100">
                  <c:v>33.987551500777649</c:v>
                </c:pt>
                <c:pt idx="101">
                  <c:v>33.946892490594593</c:v>
                </c:pt>
                <c:pt idx="102">
                  <c:v>33.90633466010469</c:v>
                </c:pt>
                <c:pt idx="103">
                  <c:v>33.865872209501461</c:v>
                </c:pt>
                <c:pt idx="104">
                  <c:v>33.825499973048068</c:v>
                </c:pt>
                <c:pt idx="105">
                  <c:v>33.785213398511381</c:v>
                </c:pt>
                <c:pt idx="106">
                  <c:v>33.745008529220897</c:v>
                </c:pt>
                <c:pt idx="107">
                  <c:v>33.704881988625424</c:v>
                </c:pt>
                <c:pt idx="108">
                  <c:v>33.664830967179682</c:v>
                </c:pt>
                <c:pt idx="109">
                  <c:v>33.624853211347428</c:v>
                </c:pt>
                <c:pt idx="110">
                  <c:v>33.584947014456738</c:v>
                </c:pt>
                <c:pt idx="111">
                  <c:v>33.545111209084027</c:v>
                </c:pt>
                <c:pt idx="112">
                  <c:v>33.505345160578251</c:v>
                </c:pt>
                <c:pt idx="113">
                  <c:v>33.465648761262599</c:v>
                </c:pt>
                <c:pt idx="114">
                  <c:v>33.42602242476967</c:v>
                </c:pt>
                <c:pt idx="115">
                  <c:v>33.386467079877988</c:v>
                </c:pt>
                <c:pt idx="116">
                  <c:v>33.346984163123885</c:v>
                </c:pt>
                <c:pt idx="117">
                  <c:v>33.30757560936663</c:v>
                </c:pt>
                <c:pt idx="118">
                  <c:v>33.268243839389363</c:v>
                </c:pt>
                <c:pt idx="119">
                  <c:v>33.228991743529583</c:v>
                </c:pt>
                <c:pt idx="120">
                  <c:v>33.189822660257292</c:v>
                </c:pt>
                <c:pt idx="121">
                  <c:v>33.150740348564746</c:v>
                </c:pt>
                <c:pt idx="122">
                  <c:v>33.111748953009922</c:v>
                </c:pt>
                <c:pt idx="123">
                  <c:v>33.072852960276805</c:v>
                </c:pt>
                <c:pt idx="124">
                  <c:v>33.03405714619322</c:v>
                </c:pt>
                <c:pt idx="125">
                  <c:v>32.995366512293501</c:v>
                </c:pt>
                <c:pt idx="126">
                  <c:v>32.956786211240498</c:v>
                </c:pt>
                <c:pt idx="127">
                  <c:v>32.918321460740778</c:v>
                </c:pt>
                <c:pt idx="128">
                  <c:v>32.879977446002471</c:v>
                </c:pt>
                <c:pt idx="129">
                  <c:v>32.841759211298971</c:v>
                </c:pt>
                <c:pt idx="130">
                  <c:v>32.803671541804235</c:v>
                </c:pt>
                <c:pt idx="131">
                  <c:v>32.765718837540973</c:v>
                </c:pt>
                <c:pt idx="132">
                  <c:v>32.727904982000105</c:v>
                </c:pt>
                <c:pt idx="133">
                  <c:v>32.690233208711433</c:v>
                </c:pt>
                <c:pt idx="134">
                  <c:v>32.652705969716735</c:v>
                </c:pt>
                <c:pt idx="135">
                  <c:v>32.615324810461217</c:v>
                </c:pt>
                <c:pt idx="136">
                  <c:v>32.578090256011969</c:v>
                </c:pt>
                <c:pt idx="137">
                  <c:v>32.541001713672316</c:v>
                </c:pt>
                <c:pt idx="138">
                  <c:v>32.504057396937171</c:v>
                </c:pt>
                <c:pt idx="139">
                  <c:v>32.467254275290863</c:v>
                </c:pt>
                <c:pt idx="140">
                  <c:v>32.430588053575406</c:v>
                </c:pt>
                <c:pt idx="141">
                  <c:v>32.394053183572851</c:v>
                </c:pt>
                <c:pt idx="142">
                  <c:v>32.357642909100022</c:v>
                </c:pt>
                <c:pt idx="143">
                  <c:v>32.321349344388835</c:v>
                </c:pt>
                <c:pt idx="144">
                  <c:v>32.285163583925765</c:v>
                </c:pt>
                <c:pt idx="145">
                  <c:v>32.24907584036842</c:v>
                </c:pt>
                <c:pt idx="146">
                  <c:v>32.21307560576718</c:v>
                </c:pt>
                <c:pt idx="147">
                  <c:v>32.177151830206085</c:v>
                </c:pt>
                <c:pt idx="148">
                  <c:v>32.141293111223483</c:v>
                </c:pt>
                <c:pt idx="149">
                  <c:v>32.10548788703322</c:v>
                </c:pt>
                <c:pt idx="150">
                  <c:v>32.069724626653333</c:v>
                </c:pt>
                <c:pt idx="151">
                  <c:v>32.033992010536686</c:v>
                </c:pt>
                <c:pt idx="152">
                  <c:v>31.998279096125856</c:v>
                </c:pt>
                <c:pt idx="153">
                  <c:v>31.962575463839311</c:v>
                </c:pt>
                <c:pt idx="154">
                  <c:v>31.926871340236765</c:v>
                </c:pt>
                <c:pt idx="155">
                  <c:v>31.891157696407436</c:v>
                </c:pt>
                <c:pt idx="156">
                  <c:v>31.855426320881058</c:v>
                </c:pt>
                <c:pt idx="157">
                  <c:v>31.81966986749962</c:v>
                </c:pt>
                <c:pt idx="158">
                  <c:v>31.78388187965038</c:v>
                </c:pt>
                <c:pt idx="159">
                  <c:v>31.748056793013557</c:v>
                </c:pt>
                <c:pt idx="160">
                  <c:v>31.712189919507921</c:v>
                </c:pt>
                <c:pt idx="161">
                  <c:v>31.676277415431173</c:v>
                </c:pt>
                <c:pt idx="162">
                  <c:v>31.640316236909836</c:v>
                </c:pt>
                <c:pt idx="163">
                  <c:v>31.604304085725943</c:v>
                </c:pt>
                <c:pt idx="164">
                  <c:v>31.568239348410241</c:v>
                </c:pt>
                <c:pt idx="165">
                  <c:v>31.532121031220939</c:v>
                </c:pt>
                <c:pt idx="166">
                  <c:v>31.495948693296498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38.722000000000001</c:v>
                </c:pt>
                <c:pt idx="1">
                  <c:v>38.385000000000005</c:v>
                </c:pt>
                <c:pt idx="2">
                  <c:v>38.724499999999999</c:v>
                </c:pt>
                <c:pt idx="3">
                  <c:v>38.782400000000003</c:v>
                </c:pt>
                <c:pt idx="4">
                  <c:v>38.296999999999997</c:v>
                </c:pt>
                <c:pt idx="5">
                  <c:v>38.357700000000001</c:v>
                </c:pt>
                <c:pt idx="6">
                  <c:v>38.589199999999998</c:v>
                </c:pt>
                <c:pt idx="7">
                  <c:v>38.092500000000001</c:v>
                </c:pt>
                <c:pt idx="8">
                  <c:v>38.441699999999997</c:v>
                </c:pt>
                <c:pt idx="9">
                  <c:v>38.418400000000005</c:v>
                </c:pt>
                <c:pt idx="10">
                  <c:v>38.648500000000006</c:v>
                </c:pt>
                <c:pt idx="11">
                  <c:v>38.151800000000001</c:v>
                </c:pt>
                <c:pt idx="12">
                  <c:v>38.174400000000006</c:v>
                </c:pt>
                <c:pt idx="13">
                  <c:v>38.199600000000004</c:v>
                </c:pt>
                <c:pt idx="14">
                  <c:v>38.206099999999999</c:v>
                </c:pt>
                <c:pt idx="15">
                  <c:v>38.415700000000001</c:v>
                </c:pt>
                <c:pt idx="16">
                  <c:v>38.721699999999998</c:v>
                </c:pt>
                <c:pt idx="17">
                  <c:v>38.561800000000005</c:v>
                </c:pt>
                <c:pt idx="18">
                  <c:v>38.629599999999996</c:v>
                </c:pt>
                <c:pt idx="19">
                  <c:v>38.529600000000002</c:v>
                </c:pt>
                <c:pt idx="20">
                  <c:v>38.136199999999995</c:v>
                </c:pt>
                <c:pt idx="21">
                  <c:v>38.735300000000002</c:v>
                </c:pt>
                <c:pt idx="22">
                  <c:v>38.929699999999997</c:v>
                </c:pt>
                <c:pt idx="23">
                  <c:v>39.088699999999996</c:v>
                </c:pt>
                <c:pt idx="24">
                  <c:v>38.617600000000003</c:v>
                </c:pt>
                <c:pt idx="25">
                  <c:v>38.263000000000005</c:v>
                </c:pt>
                <c:pt idx="26">
                  <c:v>39.188000000000002</c:v>
                </c:pt>
                <c:pt idx="27">
                  <c:v>38.922499999999999</c:v>
                </c:pt>
                <c:pt idx="28">
                  <c:v>38.951799999999999</c:v>
                </c:pt>
                <c:pt idx="29">
                  <c:v>38.7913</c:v>
                </c:pt>
                <c:pt idx="30">
                  <c:v>39.2042</c:v>
                </c:pt>
                <c:pt idx="31">
                  <c:v>39.081800000000001</c:v>
                </c:pt>
                <c:pt idx="32">
                  <c:v>39.891500000000001</c:v>
                </c:pt>
                <c:pt idx="33">
                  <c:v>39.758400000000002</c:v>
                </c:pt>
                <c:pt idx="34">
                  <c:v>39.7545</c:v>
                </c:pt>
                <c:pt idx="35">
                  <c:v>40.277299999999997</c:v>
                </c:pt>
                <c:pt idx="36">
                  <c:v>40.713000000000001</c:v>
                </c:pt>
                <c:pt idx="37">
                  <c:v>40.704099999999997</c:v>
                </c:pt>
                <c:pt idx="38">
                  <c:v>42.232799999999997</c:v>
                </c:pt>
                <c:pt idx="39">
                  <c:v>42.691899999999997</c:v>
                </c:pt>
                <c:pt idx="40">
                  <c:v>44.122</c:v>
                </c:pt>
                <c:pt idx="41">
                  <c:v>45.823900000000002</c:v>
                </c:pt>
                <c:pt idx="42">
                  <c:v>47.780799999999999</c:v>
                </c:pt>
                <c:pt idx="43">
                  <c:v>50.5916</c:v>
                </c:pt>
                <c:pt idx="44">
                  <c:v>54.147999999999996</c:v>
                </c:pt>
                <c:pt idx="45">
                  <c:v>57.855999999999995</c:v>
                </c:pt>
                <c:pt idx="46">
                  <c:v>60.385399999999997</c:v>
                </c:pt>
                <c:pt idx="47">
                  <c:v>63.551500000000004</c:v>
                </c:pt>
                <c:pt idx="48">
                  <c:v>65.834499999999991</c:v>
                </c:pt>
                <c:pt idx="49">
                  <c:v>67.732699999999994</c:v>
                </c:pt>
                <c:pt idx="50">
                  <c:v>68.627899999999997</c:v>
                </c:pt>
                <c:pt idx="51">
                  <c:v>68.792500000000004</c:v>
                </c:pt>
                <c:pt idx="52">
                  <c:v>68.171099999999996</c:v>
                </c:pt>
                <c:pt idx="53">
                  <c:v>65.814700000000002</c:v>
                </c:pt>
                <c:pt idx="54">
                  <c:v>61.328099999999999</c:v>
                </c:pt>
                <c:pt idx="55">
                  <c:v>53.807400000000008</c:v>
                </c:pt>
                <c:pt idx="56">
                  <c:v>46.121699999999997</c:v>
                </c:pt>
                <c:pt idx="57">
                  <c:v>40.330399999999997</c:v>
                </c:pt>
                <c:pt idx="58">
                  <c:v>37.990200000000002</c:v>
                </c:pt>
                <c:pt idx="59">
                  <c:v>37.386399999999995</c:v>
                </c:pt>
                <c:pt idx="60">
                  <c:v>37.314100000000003</c:v>
                </c:pt>
                <c:pt idx="61">
                  <c:v>37.946300000000001</c:v>
                </c:pt>
                <c:pt idx="62">
                  <c:v>38.297399999999996</c:v>
                </c:pt>
                <c:pt idx="63">
                  <c:v>38.573</c:v>
                </c:pt>
                <c:pt idx="64">
                  <c:v>39.301600000000001</c:v>
                </c:pt>
                <c:pt idx="65">
                  <c:v>40.3992</c:v>
                </c:pt>
                <c:pt idx="66">
                  <c:v>42.254199999999997</c:v>
                </c:pt>
                <c:pt idx="67">
                  <c:v>44.291000000000004</c:v>
                </c:pt>
                <c:pt idx="68">
                  <c:v>46.217500000000001</c:v>
                </c:pt>
                <c:pt idx="69">
                  <c:v>48.187000000000005</c:v>
                </c:pt>
                <c:pt idx="70">
                  <c:v>51.142900000000004</c:v>
                </c:pt>
                <c:pt idx="71">
                  <c:v>52.552900000000001</c:v>
                </c:pt>
                <c:pt idx="72">
                  <c:v>54.006900000000002</c:v>
                </c:pt>
                <c:pt idx="73">
                  <c:v>55.340100000000007</c:v>
                </c:pt>
                <c:pt idx="74">
                  <c:v>55.841099999999997</c:v>
                </c:pt>
                <c:pt idx="75">
                  <c:v>55.459299999999999</c:v>
                </c:pt>
                <c:pt idx="76">
                  <c:v>53.813699999999997</c:v>
                </c:pt>
                <c:pt idx="77">
                  <c:v>50.723300000000002</c:v>
                </c:pt>
                <c:pt idx="78">
                  <c:v>45.764200000000002</c:v>
                </c:pt>
                <c:pt idx="79">
                  <c:v>40.8185</c:v>
                </c:pt>
                <c:pt idx="80">
                  <c:v>37.308999999999997</c:v>
                </c:pt>
                <c:pt idx="81">
                  <c:v>36.002499999999998</c:v>
                </c:pt>
                <c:pt idx="82">
                  <c:v>35.697000000000003</c:v>
                </c:pt>
                <c:pt idx="83">
                  <c:v>35.282000000000004</c:v>
                </c:pt>
                <c:pt idx="84">
                  <c:v>34.638300000000001</c:v>
                </c:pt>
                <c:pt idx="85">
                  <c:v>34.859000000000002</c:v>
                </c:pt>
                <c:pt idx="86">
                  <c:v>35.165500000000002</c:v>
                </c:pt>
                <c:pt idx="87">
                  <c:v>35.0184</c:v>
                </c:pt>
                <c:pt idx="88">
                  <c:v>35.076499999999996</c:v>
                </c:pt>
                <c:pt idx="89">
                  <c:v>34.629199999999997</c:v>
                </c:pt>
                <c:pt idx="90">
                  <c:v>34.922599999999996</c:v>
                </c:pt>
                <c:pt idx="91">
                  <c:v>35.315000000000005</c:v>
                </c:pt>
                <c:pt idx="92">
                  <c:v>34.545400000000001</c:v>
                </c:pt>
                <c:pt idx="93">
                  <c:v>35.067799999999998</c:v>
                </c:pt>
                <c:pt idx="94">
                  <c:v>34.784199999999998</c:v>
                </c:pt>
                <c:pt idx="95">
                  <c:v>34.657900000000005</c:v>
                </c:pt>
                <c:pt idx="96">
                  <c:v>34.754899999999999</c:v>
                </c:pt>
                <c:pt idx="97">
                  <c:v>35.071400000000004</c:v>
                </c:pt>
                <c:pt idx="98">
                  <c:v>34.880499999999998</c:v>
                </c:pt>
                <c:pt idx="99">
                  <c:v>34.737499999999997</c:v>
                </c:pt>
                <c:pt idx="100">
                  <c:v>34.156500000000001</c:v>
                </c:pt>
                <c:pt idx="101">
                  <c:v>34.926200000000001</c:v>
                </c:pt>
                <c:pt idx="102">
                  <c:v>34.697899999999997</c:v>
                </c:pt>
                <c:pt idx="103">
                  <c:v>34.986499999999999</c:v>
                </c:pt>
                <c:pt idx="104">
                  <c:v>34.8245</c:v>
                </c:pt>
                <c:pt idx="105">
                  <c:v>34.636899999999997</c:v>
                </c:pt>
                <c:pt idx="106">
                  <c:v>34.881</c:v>
                </c:pt>
                <c:pt idx="107">
                  <c:v>34.749899999999997</c:v>
                </c:pt>
                <c:pt idx="108">
                  <c:v>35.515700000000002</c:v>
                </c:pt>
                <c:pt idx="109">
                  <c:v>36.1813</c:v>
                </c:pt>
                <c:pt idx="110">
                  <c:v>36.350900000000003</c:v>
                </c:pt>
                <c:pt idx="111">
                  <c:v>37.432500000000005</c:v>
                </c:pt>
                <c:pt idx="112">
                  <c:v>37.9129</c:v>
                </c:pt>
                <c:pt idx="113">
                  <c:v>38.802700000000002</c:v>
                </c:pt>
                <c:pt idx="114">
                  <c:v>38.518999999999998</c:v>
                </c:pt>
                <c:pt idx="115">
                  <c:v>38.4011</c:v>
                </c:pt>
                <c:pt idx="116">
                  <c:v>37.422400000000003</c:v>
                </c:pt>
                <c:pt idx="117">
                  <c:v>37.028199999999998</c:v>
                </c:pt>
                <c:pt idx="118">
                  <c:v>35.678599999999996</c:v>
                </c:pt>
                <c:pt idx="119">
                  <c:v>34.889299999999999</c:v>
                </c:pt>
                <c:pt idx="120">
                  <c:v>34.092700000000001</c:v>
                </c:pt>
                <c:pt idx="121">
                  <c:v>33.713500000000003</c:v>
                </c:pt>
                <c:pt idx="122">
                  <c:v>33.804699999999997</c:v>
                </c:pt>
                <c:pt idx="123">
                  <c:v>33.248800000000003</c:v>
                </c:pt>
                <c:pt idx="124">
                  <c:v>33.5426</c:v>
                </c:pt>
                <c:pt idx="125">
                  <c:v>33.693899999999999</c:v>
                </c:pt>
                <c:pt idx="126">
                  <c:v>33.572000000000003</c:v>
                </c:pt>
                <c:pt idx="127">
                  <c:v>33.423700000000004</c:v>
                </c:pt>
                <c:pt idx="128">
                  <c:v>33.744500000000002</c:v>
                </c:pt>
                <c:pt idx="129">
                  <c:v>33.288400000000003</c:v>
                </c:pt>
                <c:pt idx="130">
                  <c:v>33.058500000000002</c:v>
                </c:pt>
                <c:pt idx="131">
                  <c:v>33.2607</c:v>
                </c:pt>
                <c:pt idx="132">
                  <c:v>32.872599999999998</c:v>
                </c:pt>
                <c:pt idx="133">
                  <c:v>33.5319</c:v>
                </c:pt>
                <c:pt idx="134">
                  <c:v>33.027000000000001</c:v>
                </c:pt>
                <c:pt idx="135">
                  <c:v>33.0884</c:v>
                </c:pt>
                <c:pt idx="136">
                  <c:v>33.398000000000003</c:v>
                </c:pt>
                <c:pt idx="137">
                  <c:v>33.000500000000002</c:v>
                </c:pt>
                <c:pt idx="138">
                  <c:v>33.672200000000004</c:v>
                </c:pt>
                <c:pt idx="139">
                  <c:v>33.959299999999999</c:v>
                </c:pt>
                <c:pt idx="140">
                  <c:v>33.440300000000001</c:v>
                </c:pt>
                <c:pt idx="141">
                  <c:v>33.8765</c:v>
                </c:pt>
                <c:pt idx="142">
                  <c:v>34.2622</c:v>
                </c:pt>
                <c:pt idx="143">
                  <c:v>35.179600000000001</c:v>
                </c:pt>
                <c:pt idx="144">
                  <c:v>34.861899999999999</c:v>
                </c:pt>
                <c:pt idx="145">
                  <c:v>34.1995</c:v>
                </c:pt>
                <c:pt idx="146">
                  <c:v>34.981200000000001</c:v>
                </c:pt>
                <c:pt idx="147">
                  <c:v>34.698499999999996</c:v>
                </c:pt>
                <c:pt idx="148">
                  <c:v>34.133499999999998</c:v>
                </c:pt>
                <c:pt idx="149">
                  <c:v>33.347500000000004</c:v>
                </c:pt>
                <c:pt idx="150">
                  <c:v>33.802999999999997</c:v>
                </c:pt>
                <c:pt idx="151">
                  <c:v>32.817399999999999</c:v>
                </c:pt>
                <c:pt idx="152">
                  <c:v>33.047399999999996</c:v>
                </c:pt>
                <c:pt idx="153">
                  <c:v>32.8294</c:v>
                </c:pt>
                <c:pt idx="154">
                  <c:v>32.646700000000003</c:v>
                </c:pt>
                <c:pt idx="155">
                  <c:v>32.706400000000002</c:v>
                </c:pt>
                <c:pt idx="156">
                  <c:v>32.682200000000002</c:v>
                </c:pt>
                <c:pt idx="157">
                  <c:v>32.357799999999997</c:v>
                </c:pt>
                <c:pt idx="158">
                  <c:v>32.245400000000004</c:v>
                </c:pt>
                <c:pt idx="159">
                  <c:v>32.183199999999999</c:v>
                </c:pt>
                <c:pt idx="160">
                  <c:v>32.125</c:v>
                </c:pt>
                <c:pt idx="161">
                  <c:v>32.365500000000004</c:v>
                </c:pt>
                <c:pt idx="162">
                  <c:v>31.839400000000001</c:v>
                </c:pt>
                <c:pt idx="163">
                  <c:v>32.057299999999998</c:v>
                </c:pt>
                <c:pt idx="164">
                  <c:v>32.427</c:v>
                </c:pt>
                <c:pt idx="165">
                  <c:v>32.729700000000001</c:v>
                </c:pt>
                <c:pt idx="166">
                  <c:v>32.122299999999996</c:v>
                </c:pt>
                <c:pt idx="167">
                  <c:v>31.655699999999996</c:v>
                </c:pt>
                <c:pt idx="168">
                  <c:v>31.901600000000002</c:v>
                </c:pt>
                <c:pt idx="169">
                  <c:v>32.201999999999998</c:v>
                </c:pt>
                <c:pt idx="170">
                  <c:v>31.540800000000001</c:v>
                </c:pt>
                <c:pt idx="171">
                  <c:v>32.1524</c:v>
                </c:pt>
                <c:pt idx="172">
                  <c:v>31.943999999999999</c:v>
                </c:pt>
                <c:pt idx="173">
                  <c:v>31.662800000000001</c:v>
                </c:pt>
                <c:pt idx="174">
                  <c:v>32.1023</c:v>
                </c:pt>
                <c:pt idx="175">
                  <c:v>32.2149</c:v>
                </c:pt>
                <c:pt idx="176">
                  <c:v>31.659300000000002</c:v>
                </c:pt>
                <c:pt idx="177">
                  <c:v>31.716899999999999</c:v>
                </c:pt>
                <c:pt idx="178">
                  <c:v>31.3857</c:v>
                </c:pt>
                <c:pt idx="179">
                  <c:v>32.326999999999998</c:v>
                </c:pt>
                <c:pt idx="180">
                  <c:v>31.710599999999999</c:v>
                </c:pt>
                <c:pt idx="181">
                  <c:v>30.9803</c:v>
                </c:pt>
                <c:pt idx="182">
                  <c:v>31.718600000000002</c:v>
                </c:pt>
                <c:pt idx="183">
                  <c:v>31.3322</c:v>
                </c:pt>
                <c:pt idx="184">
                  <c:v>31.815100000000001</c:v>
                </c:pt>
                <c:pt idx="185">
                  <c:v>31.241900000000001</c:v>
                </c:pt>
                <c:pt idx="186">
                  <c:v>31.39</c:v>
                </c:pt>
                <c:pt idx="187">
                  <c:v>31.5791</c:v>
                </c:pt>
                <c:pt idx="188">
                  <c:v>31.502999999999997</c:v>
                </c:pt>
                <c:pt idx="189">
                  <c:v>31.415199999999999</c:v>
                </c:pt>
                <c:pt idx="190">
                  <c:v>31.313000000000002</c:v>
                </c:pt>
                <c:pt idx="191">
                  <c:v>31.395200000000003</c:v>
                </c:pt>
                <c:pt idx="192">
                  <c:v>31.234000000000002</c:v>
                </c:pt>
                <c:pt idx="193">
                  <c:v>31.3276</c:v>
                </c:pt>
                <c:pt idx="194">
                  <c:v>30.970199999999998</c:v>
                </c:pt>
                <c:pt idx="195">
                  <c:v>31.579600000000003</c:v>
                </c:pt>
                <c:pt idx="196">
                  <c:v>32.018599999999999</c:v>
                </c:pt>
                <c:pt idx="197">
                  <c:v>31.353599999999997</c:v>
                </c:pt>
                <c:pt idx="198">
                  <c:v>31.160599999999999</c:v>
                </c:pt>
                <c:pt idx="199">
                  <c:v>31.285600000000002</c:v>
                </c:pt>
                <c:pt idx="200">
                  <c:v>31.226599999999998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38.195002578976656</c:v>
                </c:pt>
                <c:pt idx="1">
                  <c:v>38.222992660812402</c:v>
                </c:pt>
                <c:pt idx="2">
                  <c:v>38.250521643676855</c:v>
                </c:pt>
                <c:pt idx="3">
                  <c:v>38.277525249072724</c:v>
                </c:pt>
                <c:pt idx="4">
                  <c:v>38.303932371177766</c:v>
                </c:pt>
                <c:pt idx="5">
                  <c:v>38.32966462507018</c:v>
                </c:pt>
                <c:pt idx="6">
                  <c:v>38.354635922572243</c:v>
                </c:pt>
                <c:pt idx="7">
                  <c:v>38.378752095713168</c:v>
                </c:pt>
                <c:pt idx="8">
                  <c:v>38.40191059528091</c:v>
                </c:pt>
                <c:pt idx="9">
                  <c:v>38.424000303308773</c:v>
                </c:pt>
                <c:pt idx="10">
                  <c:v>38.444901516195038</c:v>
                </c:pt>
                <c:pt idx="11">
                  <c:v>38.464486183623571</c:v>
                </c:pt>
                <c:pt idx="12">
                  <c:v>38.48261853398931</c:v>
                </c:pt>
                <c:pt idx="13">
                  <c:v>38.499156289337584</c:v>
                </c:pt>
                <c:pt idx="14">
                  <c:v>38.513952785919145</c:v>
                </c:pt>
                <c:pt idx="15">
                  <c:v>38.526860489690478</c:v>
                </c:pt>
                <c:pt idx="16">
                  <c:v>38.537736654741806</c:v>
                </c:pt>
                <c:pt idx="17">
                  <c:v>38.546452247547954</c:v>
                </c:pt>
                <c:pt idx="18">
                  <c:v>38.552905785247972</c:v>
                </c:pt>
                <c:pt idx="19">
                  <c:v>38.557044444051229</c:v>
                </c:pt>
                <c:pt idx="20">
                  <c:v>38.558895705062653</c:v>
                </c:pt>
                <c:pt idx="21">
                  <c:v>38.558613913667699</c:v>
                </c:pt>
                <c:pt idx="22">
                  <c:v>38.556547382310214</c:v>
                </c:pt>
                <c:pt idx="23">
                  <c:v>38.553332939235077</c:v>
                </c:pt>
                <c:pt idx="24">
                  <c:v>38.550025890935068</c:v>
                </c:pt>
                <c:pt idx="25">
                  <c:v>38.548273872355431</c:v>
                </c:pt>
                <c:pt idx="26">
                  <c:v>38.550542519994501</c:v>
                </c:pt>
                <c:pt idx="27">
                  <c:v>38.560398712858223</c:v>
                </c:pt>
                <c:pt idx="28">
                  <c:v>38.58285261426137</c:v>
                </c:pt>
                <c:pt idx="29">
                  <c:v>38.624752285710137</c:v>
                </c:pt>
                <c:pt idx="30">
                  <c:v>38.695213811276155</c:v>
                </c:pt>
                <c:pt idx="31">
                  <c:v>38.806055666839363</c:v>
                </c:pt>
                <c:pt idx="32">
                  <c:v>38.972189153690195</c:v>
                </c:pt>
                <c:pt idx="33">
                  <c:v>39.211898628908983</c:v>
                </c:pt>
                <c:pt idx="34">
                  <c:v>39.546928552521628</c:v>
                </c:pt>
                <c:pt idx="35">
                  <c:v>40.002282552682345</c:v>
                </c:pt>
                <c:pt idx="36">
                  <c:v>40.605637001492852</c:v>
                </c:pt>
                <c:pt idx="37">
                  <c:v>41.386282350889289</c:v>
                </c:pt>
                <c:pt idx="38">
                  <c:v>42.373533361262858</c:v>
                </c:pt>
                <c:pt idx="39">
                  <c:v>43.594596307722078</c:v>
                </c:pt>
                <c:pt idx="40">
                  <c:v>45.071946447968038</c:v>
                </c:pt>
                <c:pt idx="41">
                  <c:v>46.820348064026128</c:v>
                </c:pt>
                <c:pt idx="42">
                  <c:v>48.843733866197397</c:v>
                </c:pt>
                <c:pt idx="43">
                  <c:v>51.132238116379106</c:v>
                </c:pt>
                <c:pt idx="44">
                  <c:v>53.659729245919166</c:v>
                </c:pt>
                <c:pt idx="45">
                  <c:v>56.382157199976859</c:v>
                </c:pt>
                <c:pt idx="46">
                  <c:v>59.236658809650471</c:v>
                </c:pt>
                <c:pt idx="47">
                  <c:v>62.139623909937001</c:v>
                </c:pt>
                <c:pt idx="48">
                  <c:v>64.976336486701641</c:v>
                </c:pt>
                <c:pt idx="49">
                  <c:v>67.564396775069838</c:v>
                </c:pt>
                <c:pt idx="50">
                  <c:v>69.572536857010078</c:v>
                </c:pt>
                <c:pt idx="51">
                  <c:v>70.428101027702468</c:v>
                </c:pt>
                <c:pt idx="52">
                  <c:v>69.36387292670716</c:v>
                </c:pt>
                <c:pt idx="53">
                  <c:v>65.788348686545035</c:v>
                </c:pt>
                <c:pt idx="54">
                  <c:v>59.874923017165955</c:v>
                </c:pt>
                <c:pt idx="55">
                  <c:v>52.821774264804127</c:v>
                </c:pt>
                <c:pt idx="56">
                  <c:v>46.327176255756051</c:v>
                </c:pt>
                <c:pt idx="57">
                  <c:v>41.628178961570967</c:v>
                </c:pt>
                <c:pt idx="58">
                  <c:v>38.96972277676084</c:v>
                </c:pt>
                <c:pt idx="59">
                  <c:v>37.856803182068937</c:v>
                </c:pt>
                <c:pt idx="60">
                  <c:v>37.637464227044703</c:v>
                </c:pt>
                <c:pt idx="61">
                  <c:v>37.867349173959447</c:v>
                </c:pt>
                <c:pt idx="62">
                  <c:v>38.349461254226654</c:v>
                </c:pt>
                <c:pt idx="63">
                  <c:v>39.033224830933698</c:v>
                </c:pt>
                <c:pt idx="64">
                  <c:v>39.924620539617749</c:v>
                </c:pt>
                <c:pt idx="65">
                  <c:v>41.041586339174295</c:v>
                </c:pt>
                <c:pt idx="66">
                  <c:v>42.396804087283428</c:v>
                </c:pt>
                <c:pt idx="67">
                  <c:v>43.990422242622422</c:v>
                </c:pt>
                <c:pt idx="68">
                  <c:v>45.805638005119249</c:v>
                </c:pt>
                <c:pt idx="69">
                  <c:v>47.805422284750406</c:v>
                </c:pt>
                <c:pt idx="70">
                  <c:v>49.929209958004364</c:v>
                </c:pt>
                <c:pt idx="71">
                  <c:v>52.084737784254244</c:v>
                </c:pt>
                <c:pt idx="72">
                  <c:v>54.122613207973671</c:v>
                </c:pt>
                <c:pt idx="73">
                  <c:v>55.780767169226188</c:v>
                </c:pt>
                <c:pt idx="74">
                  <c:v>56.624553845208126</c:v>
                </c:pt>
                <c:pt idx="75">
                  <c:v>56.094210404080883</c:v>
                </c:pt>
                <c:pt idx="76">
                  <c:v>53.787217215583567</c:v>
                </c:pt>
                <c:pt idx="77">
                  <c:v>49.875793314609609</c:v>
                </c:pt>
                <c:pt idx="78">
                  <c:v>45.245610049385533</c:v>
                </c:pt>
                <c:pt idx="79">
                  <c:v>41.065220669055215</c:v>
                </c:pt>
                <c:pt idx="80">
                  <c:v>38.10709163565209</c:v>
                </c:pt>
                <c:pt idx="81">
                  <c:v>36.443654940585091</c:v>
                </c:pt>
                <c:pt idx="82">
                  <c:v>35.686994192601489</c:v>
                </c:pt>
                <c:pt idx="83">
                  <c:v>35.394480269351305</c:v>
                </c:pt>
                <c:pt idx="84">
                  <c:v>35.282244562660999</c:v>
                </c:pt>
                <c:pt idx="85">
                  <c:v>35.224217621282257</c:v>
                </c:pt>
                <c:pt idx="86">
                  <c:v>35.17908108224885</c:v>
                </c:pt>
                <c:pt idx="87">
                  <c:v>35.136544244337202</c:v>
                </c:pt>
                <c:pt idx="88">
                  <c:v>35.094618402140092</c:v>
                </c:pt>
                <c:pt idx="89">
                  <c:v>35.052990660660271</c:v>
                </c:pt>
                <c:pt idx="90">
                  <c:v>35.011608474633761</c:v>
                </c:pt>
                <c:pt idx="91">
                  <c:v>34.970451622561228</c:v>
                </c:pt>
                <c:pt idx="92">
                  <c:v>34.929504186266975</c:v>
                </c:pt>
                <c:pt idx="93">
                  <c:v>34.888752437541321</c:v>
                </c:pt>
                <c:pt idx="94">
                  <c:v>34.848186498800906</c:v>
                </c:pt>
                <c:pt idx="95">
                  <c:v>34.807805676914874</c:v>
                </c:pt>
                <c:pt idx="96">
                  <c:v>34.767632617562121</c:v>
                </c:pt>
                <c:pt idx="97">
                  <c:v>34.72774810159315</c:v>
                </c:pt>
                <c:pt idx="98">
                  <c:v>34.688370440938179</c:v>
                </c:pt>
                <c:pt idx="99">
                  <c:v>34.650023115128612</c:v>
                </c:pt>
                <c:pt idx="100">
                  <c:v>34.613860590331804</c:v>
                </c:pt>
                <c:pt idx="101">
                  <c:v>34.582246600914324</c:v>
                </c:pt>
                <c:pt idx="102">
                  <c:v>34.559679474653898</c:v>
                </c:pt>
                <c:pt idx="103">
                  <c:v>34.554097102306862</c:v>
                </c:pt>
                <c:pt idx="104">
                  <c:v>34.578423315498306</c:v>
                </c:pt>
                <c:pt idx="105">
                  <c:v>34.651906753302711</c:v>
                </c:pt>
                <c:pt idx="106">
                  <c:v>34.800371498093917</c:v>
                </c:pt>
                <c:pt idx="107">
                  <c:v>35.054039991716053</c:v>
                </c:pt>
                <c:pt idx="108">
                  <c:v>35.441292743089065</c:v>
                </c:pt>
                <c:pt idx="109">
                  <c:v>35.976976396157234</c:v>
                </c:pt>
                <c:pt idx="110">
                  <c:v>36.645458905094564</c:v>
                </c:pt>
                <c:pt idx="111">
                  <c:v>37.382689215218988</c:v>
                </c:pt>
                <c:pt idx="112">
                  <c:v>38.067950976131591</c:v>
                </c:pt>
                <c:pt idx="113">
                  <c:v>38.540358263336017</c:v>
                </c:pt>
                <c:pt idx="114">
                  <c:v>38.648384313829382</c:v>
                </c:pt>
                <c:pt idx="115">
                  <c:v>38.318251807039886</c:v>
                </c:pt>
                <c:pt idx="116">
                  <c:v>37.602127784850666</c:v>
                </c:pt>
                <c:pt idx="117">
                  <c:v>36.667320348767397</c:v>
                </c:pt>
                <c:pt idx="118">
                  <c:v>35.72472013298767</c:v>
                </c:pt>
                <c:pt idx="119">
                  <c:v>34.940501368858278</c:v>
                </c:pt>
                <c:pt idx="120">
                  <c:v>34.385574671451963</c:v>
                </c:pt>
                <c:pt idx="121">
                  <c:v>34.04310396386451</c:v>
                </c:pt>
                <c:pt idx="122">
                  <c:v>33.851558484731022</c:v>
                </c:pt>
                <c:pt idx="123">
                  <c:v>33.746902122337517</c:v>
                </c:pt>
                <c:pt idx="124">
                  <c:v>33.68379166649855</c:v>
                </c:pt>
                <c:pt idx="125">
                  <c:v>33.637398526602652</c:v>
                </c:pt>
                <c:pt idx="126">
                  <c:v>33.596714500071677</c:v>
                </c:pt>
                <c:pt idx="127">
                  <c:v>33.557698934075127</c:v>
                </c:pt>
                <c:pt idx="128">
                  <c:v>33.519108314571376</c:v>
                </c:pt>
                <c:pt idx="129">
                  <c:v>33.48061950411261</c:v>
                </c:pt>
                <c:pt idx="130">
                  <c:v>33.442163593082022</c:v>
                </c:pt>
                <c:pt idx="131">
                  <c:v>33.403740407493174</c:v>
                </c:pt>
                <c:pt idx="132">
                  <c:v>33.365403512008406</c:v>
                </c:pt>
                <c:pt idx="133">
                  <c:v>33.327356184679864</c:v>
                </c:pt>
                <c:pt idx="134">
                  <c:v>33.29025564090999</c:v>
                </c:pt>
                <c:pt idx="135">
                  <c:v>33.25597511720585</c:v>
                </c:pt>
                <c:pt idx="136">
                  <c:v>33.22919555377031</c:v>
                </c:pt>
                <c:pt idx="137">
                  <c:v>33.220051133517906</c:v>
                </c:pt>
                <c:pt idx="138">
                  <c:v>33.247171815039017</c:v>
                </c:pt>
                <c:pt idx="139">
                  <c:v>33.338553288489365</c:v>
                </c:pt>
                <c:pt idx="140">
                  <c:v>33.525624866428863</c:v>
                </c:pt>
                <c:pt idx="141">
                  <c:v>33.826606867487953</c:v>
                </c:pt>
                <c:pt idx="142">
                  <c:v>34.222167087181063</c:v>
                </c:pt>
                <c:pt idx="143">
                  <c:v>34.638112582798193</c:v>
                </c:pt>
                <c:pt idx="144">
                  <c:v>34.955867693451751</c:v>
                </c:pt>
                <c:pt idx="145">
                  <c:v>35.05869569628593</c:v>
                </c:pt>
                <c:pt idx="146">
                  <c:v>34.892260608533398</c:v>
                </c:pt>
                <c:pt idx="147">
                  <c:v>34.497795391596043</c:v>
                </c:pt>
                <c:pt idx="148">
                  <c:v>33.990843469217204</c:v>
                </c:pt>
                <c:pt idx="149">
                  <c:v>33.500312706734491</c:v>
                </c:pt>
                <c:pt idx="150">
                  <c:v>33.111743943327042</c:v>
                </c:pt>
                <c:pt idx="151">
                  <c:v>32.848206780933786</c:v>
                </c:pt>
                <c:pt idx="152">
                  <c:v>32.68772233962315</c:v>
                </c:pt>
                <c:pt idx="153">
                  <c:v>32.593027422176128</c:v>
                </c:pt>
                <c:pt idx="154">
                  <c:v>32.532476910605212</c:v>
                </c:pt>
                <c:pt idx="155">
                  <c:v>32.486661139721214</c:v>
                </c:pt>
                <c:pt idx="156">
                  <c:v>32.446198758400158</c:v>
                </c:pt>
                <c:pt idx="157">
                  <c:v>32.407386666495022</c:v>
                </c:pt>
                <c:pt idx="158">
                  <c:v>32.369008769847341</c:v>
                </c:pt>
                <c:pt idx="159">
                  <c:v>32.330729050026413</c:v>
                </c:pt>
                <c:pt idx="160">
                  <c:v>32.292468698330836</c:v>
                </c:pt>
                <c:pt idx="161">
                  <c:v>32.254211803921308</c:v>
                </c:pt>
                <c:pt idx="162">
                  <c:v>32.21595544766064</c:v>
                </c:pt>
                <c:pt idx="163">
                  <c:v>32.177699007346831</c:v>
                </c:pt>
                <c:pt idx="164">
                  <c:v>32.139442228272813</c:v>
                </c:pt>
                <c:pt idx="165">
                  <c:v>32.101184927573136</c:v>
                </c:pt>
                <c:pt idx="166">
                  <c:v>32.0629269544661</c:v>
                </c:pt>
                <c:pt idx="167">
                  <c:v>32.024668184227927</c:v>
                </c:pt>
                <c:pt idx="168">
                  <c:v>31.986408515820045</c:v>
                </c:pt>
                <c:pt idx="169">
                  <c:v>31.948147869778989</c:v>
                </c:pt>
                <c:pt idx="170">
                  <c:v>31.909886186095243</c:v>
                </c:pt>
                <c:pt idx="171">
                  <c:v>31.871623422106396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38.195002577132485</c:v>
                </c:pt>
                <c:pt idx="1">
                  <c:v>38.222992656435402</c:v>
                </c:pt>
                <c:pt idx="2">
                  <c:v>38.250521633453317</c:v>
                </c:pt>
                <c:pt idx="3">
                  <c:v>38.27752522557234</c:v>
                </c:pt>
                <c:pt idx="4">
                  <c:v>38.303932318016244</c:v>
                </c:pt>
                <c:pt idx="5">
                  <c:v>38.329664506720015</c:v>
                </c:pt>
                <c:pt idx="6">
                  <c:v>38.354635663280163</c:v>
                </c:pt>
                <c:pt idx="7">
                  <c:v>38.378751536652999</c:v>
                </c:pt>
                <c:pt idx="8">
                  <c:v>38.401909409029408</c:v>
                </c:pt>
                <c:pt idx="9">
                  <c:v>38.423997826206559</c:v>
                </c:pt>
                <c:pt idx="10">
                  <c:v>38.444896425700144</c:v>
                </c:pt>
                <c:pt idx="11">
                  <c:v>38.464475888655357</c:v>
                </c:pt>
                <c:pt idx="12">
                  <c:v>38.482598044131713</c:v>
                </c:pt>
                <c:pt idx="13">
                  <c:v>38.499116156321776</c:v>
                </c:pt>
                <c:pt idx="14">
                  <c:v>38.513875426432641</c:v>
                </c:pt>
                <c:pt idx="15">
                  <c:v>38.526713740982423</c:v>
                </c:pt>
                <c:pt idx="16">
                  <c:v>38.537462696783635</c:v>
                </c:pt>
                <c:pt idx="17">
                  <c:v>38.54594892952619</c:v>
                </c:pt>
                <c:pt idx="18">
                  <c:v>38.551995767280211</c:v>
                </c:pt>
                <c:pt idx="19">
                  <c:v>38.555425222111722</c:v>
                </c:pt>
                <c:pt idx="20">
                  <c:v>38.556060322148355</c:v>
                </c:pt>
                <c:pt idx="21">
                  <c:v>38.553727772812387</c:v>
                </c:pt>
                <c:pt idx="22">
                  <c:v>38.548260919741487</c:v>
                </c:pt>
                <c:pt idx="23">
                  <c:v>38.539502967598338</c:v>
                </c:pt>
                <c:pt idx="24">
                  <c:v>38.527310389297341</c:v>
                </c:pt>
                <c:pt idx="25">
                  <c:v>38.511556440239289</c:v>
                </c:pt>
                <c:pt idx="26">
                  <c:v>38.4921346733314</c:v>
                </c:pt>
                <c:pt idx="27">
                  <c:v>38.468962334500283</c:v>
                </c:pt>
                <c:pt idx="28">
                  <c:v>38.441983506806125</c:v>
                </c:pt>
                <c:pt idx="29">
                  <c:v>38.411171865816918</c:v>
                </c:pt>
                <c:pt idx="30">
                  <c:v>38.376532911021783</c:v>
                </c:pt>
                <c:pt idx="31">
                  <c:v>38.338105548718069</c:v>
                </c:pt>
                <c:pt idx="32">
                  <c:v>38.295962921306256</c:v>
                </c:pt>
                <c:pt idx="33">
                  <c:v>38.250212405787444</c:v>
                </c:pt>
                <c:pt idx="34">
                  <c:v>38.200994739152932</c:v>
                </c:pt>
                <c:pt idx="35">
                  <c:v>38.14848226815694</c:v>
                </c:pt>
                <c:pt idx="36">
                  <c:v>38.092876362914105</c:v>
                </c:pt>
                <c:pt idx="37">
                  <c:v>38.034404074732279</c:v>
                </c:pt>
                <c:pt idx="38">
                  <c:v>37.973314155409113</c:v>
                </c:pt>
                <c:pt idx="39">
                  <c:v>37.909872585033106</c:v>
                </c:pt>
                <c:pt idx="40">
                  <c:v>37.844357775912037</c:v>
                </c:pt>
                <c:pt idx="41">
                  <c:v>37.777055630259248</c:v>
                </c:pt>
                <c:pt idx="42">
                  <c:v>37.708254628352599</c:v>
                </c:pt>
                <c:pt idx="43">
                  <c:v>37.638241112686785</c:v>
                </c:pt>
                <c:pt idx="44">
                  <c:v>37.567294913676022</c:v>
                </c:pt>
                <c:pt idx="45">
                  <c:v>37.495685435872396</c:v>
                </c:pt>
                <c:pt idx="46">
                  <c:v>37.423668292945251</c:v>
                </c:pt>
                <c:pt idx="47">
                  <c:v>37.351482547378758</c:v>
                </c:pt>
                <c:pt idx="48">
                  <c:v>37.279348579351755</c:v>
                </c:pt>
                <c:pt idx="49">
                  <c:v>37.207466580532774</c:v>
                </c:pt>
                <c:pt idx="50">
                  <c:v>37.136015643999215</c:v>
                </c:pt>
                <c:pt idx="51">
                  <c:v>37.065153402056126</c:v>
                </c:pt>
                <c:pt idx="52">
                  <c:v>36.995016149729096</c:v>
                </c:pt>
                <c:pt idx="53">
                  <c:v>36.925719383017494</c:v>
                </c:pt>
                <c:pt idx="54">
                  <c:v>36.857358677140013</c:v>
                </c:pt>
                <c:pt idx="55">
                  <c:v>36.790010830268308</c:v>
                </c:pt>
                <c:pt idx="56">
                  <c:v>36.723735201781572</c:v>
                </c:pt>
                <c:pt idx="57">
                  <c:v>36.658575180012924</c:v>
                </c:pt>
                <c:pt idx="58">
                  <c:v>36.594559721969048</c:v>
                </c:pt>
                <c:pt idx="59">
                  <c:v>36.531704915856146</c:v>
                </c:pt>
                <c:pt idx="60">
                  <c:v>36.470015525830647</c:v>
                </c:pt>
                <c:pt idx="61">
                  <c:v>36.409486486743042</c:v>
                </c:pt>
                <c:pt idx="62">
                  <c:v>36.35010432441635</c:v>
                </c:pt>
                <c:pt idx="63">
                  <c:v>36.291848483978846</c:v>
                </c:pt>
                <c:pt idx="64">
                  <c:v>36.234692554832272</c:v>
                </c:pt>
                <c:pt idx="65">
                  <c:v>36.178605385943492</c:v>
                </c:pt>
                <c:pt idx="66">
                  <c:v>36.123552089316775</c:v>
                </c:pt>
                <c:pt idx="67">
                  <c:v>36.069494932799586</c:v>
                </c:pt>
                <c:pt idx="68">
                  <c:v>36.016394125881284</c:v>
                </c:pt>
                <c:pt idx="69">
                  <c:v>35.964208503964187</c:v>
                </c:pt>
                <c:pt idx="70">
                  <c:v>35.912896117823834</c:v>
                </c:pt>
                <c:pt idx="71">
                  <c:v>35.862414735731178</c:v>
                </c:pt>
                <c:pt idx="72">
                  <c:v>35.812722266080797</c:v>
                </c:pt>
                <c:pt idx="73">
                  <c:v>35.763777108438383</c:v>
                </c:pt>
                <c:pt idx="74">
                  <c:v>35.715538440763375</c:v>
                </c:pt>
                <c:pt idx="75">
                  <c:v>35.667966450240897</c:v>
                </c:pt>
                <c:pt idx="76">
                  <c:v>35.621022514721886</c:v>
                </c:pt>
                <c:pt idx="77">
                  <c:v>35.574669341264723</c:v>
                </c:pt>
                <c:pt idx="78">
                  <c:v>35.528871067727223</c:v>
                </c:pt>
                <c:pt idx="79">
                  <c:v>35.483593332800986</c:v>
                </c:pt>
                <c:pt idx="80">
                  <c:v>35.438803319328841</c:v>
                </c:pt>
                <c:pt idx="81">
                  <c:v>35.394469775214198</c:v>
                </c:pt>
                <c:pt idx="82">
                  <c:v>35.35056301572839</c:v>
                </c:pt>
                <c:pt idx="83">
                  <c:v>35.30705491055334</c:v>
                </c:pt>
                <c:pt idx="84">
                  <c:v>35.263918858466056</c:v>
                </c:pt>
                <c:pt idx="85">
                  <c:v>35.221129752179955</c:v>
                </c:pt>
                <c:pt idx="86">
                  <c:v>35.178663935504922</c:v>
                </c:pt>
                <c:pt idx="87">
                  <c:v>35.136499154672883</c:v>
                </c:pt>
                <c:pt idx="88">
                  <c:v>35.094614505395349</c:v>
                </c:pt>
                <c:pt idx="89">
                  <c:v>35.052990376973703</c:v>
                </c:pt>
                <c:pt idx="90">
                  <c:v>35.011608394566338</c:v>
                </c:pt>
                <c:pt idx="91">
                  <c:v>34.970451360528813</c:v>
                </c:pt>
                <c:pt idx="92">
                  <c:v>34.929503195580551</c:v>
                </c:pt>
                <c:pt idx="93">
                  <c:v>34.888748880410489</c:v>
                </c:pt>
                <c:pt idx="94">
                  <c:v>34.848174398214184</c:v>
                </c:pt>
                <c:pt idx="95">
                  <c:v>34.807766678551616</c:v>
                </c:pt>
                <c:pt idx="96">
                  <c:v>34.767513542827878</c:v>
                </c:pt>
                <c:pt idx="97">
                  <c:v>34.727403651624826</c:v>
                </c:pt>
                <c:pt idx="98">
                  <c:v>34.687426454050424</c:v>
                </c:pt>
                <c:pt idx="99">
                  <c:v>34.647572139220195</c:v>
                </c:pt>
                <c:pt idx="100">
                  <c:v>34.607831589942521</c:v>
                </c:pt>
                <c:pt idx="101">
                  <c:v>34.568196338644455</c:v>
                </c:pt>
                <c:pt idx="102">
                  <c:v>34.528658525545396</c:v>
                </c:pt>
                <c:pt idx="103">
                  <c:v>34.489210859063043</c:v>
                </c:pt>
                <c:pt idx="104">
                  <c:v>34.449846578417173</c:v>
                </c:pt>
                <c:pt idx="105">
                  <c:v>34.410559418382135</c:v>
                </c:pt>
                <c:pt idx="106">
                  <c:v>34.371343576127444</c:v>
                </c:pt>
                <c:pt idx="107">
                  <c:v>34.332193680077133</c:v>
                </c:pt>
                <c:pt idx="108">
                  <c:v>34.293104760712133</c:v>
                </c:pt>
                <c:pt idx="109">
                  <c:v>34.254072223235113</c:v>
                </c:pt>
                <c:pt idx="110">
                  <c:v>34.215091822014109</c:v>
                </c:pt>
                <c:pt idx="111">
                  <c:v>34.176159636719277</c:v>
                </c:pt>
                <c:pt idx="112">
                  <c:v>34.137272050065377</c:v>
                </c:pt>
                <c:pt idx="113">
                  <c:v>34.098425727072822</c:v>
                </c:pt>
                <c:pt idx="114">
                  <c:v>34.059617595758944</c:v>
                </c:pt>
                <c:pt idx="115">
                  <c:v>34.020844829171914</c:v>
                </c:pt>
                <c:pt idx="116">
                  <c:v>33.982104828679439</c:v>
                </c:pt>
                <c:pt idx="117">
                  <c:v>33.943395208424626</c:v>
                </c:pt>
                <c:pt idx="118">
                  <c:v>33.9047137808613</c:v>
                </c:pt>
                <c:pt idx="119">
                  <c:v>33.86605854328117</c:v>
                </c:pt>
                <c:pt idx="120">
                  <c:v>33.82742766524462</c:v>
                </c:pt>
                <c:pt idx="121">
                  <c:v>33.788819476826909</c:v>
                </c:pt>
                <c:pt idx="122">
                  <c:v>33.750232457591089</c:v>
                </c:pt>
                <c:pt idx="123">
                  <c:v>33.711665226198754</c:v>
                </c:pt>
                <c:pt idx="124">
                  <c:v>33.673116530570177</c:v>
                </c:pt>
                <c:pt idx="125">
                  <c:v>33.63458523850619</c:v>
                </c:pt>
                <c:pt idx="126">
                  <c:v>33.59607032868621</c:v>
                </c:pt>
                <c:pt idx="127">
                  <c:v>33.557570881960245</c:v>
                </c:pt>
                <c:pt idx="128">
                  <c:v>33.519086072857931</c:v>
                </c:pt>
                <c:pt idx="129">
                  <c:v>33.480615161245453</c:v>
                </c:pt>
                <c:pt idx="130">
                  <c:v>33.44215748407133</c:v>
                </c:pt>
                <c:pt idx="131">
                  <c:v>33.403712447155435</c:v>
                </c:pt>
                <c:pt idx="132">
                  <c:v>33.365279516992324</c:v>
                </c:pt>
                <c:pt idx="133">
                  <c:v>33.326858212559564</c:v>
                </c:pt>
                <c:pt idx="134">
                  <c:v>33.288448097144325</c:v>
                </c:pt>
                <c:pt idx="135">
                  <c:v>33.250048770226108</c:v>
                </c:pt>
                <c:pt idx="136">
                  <c:v>33.21165985947939</c:v>
                </c:pt>
                <c:pt idx="137">
                  <c:v>33.173281012985179</c:v>
                </c:pt>
                <c:pt idx="138">
                  <c:v>33.134911891763622</c:v>
                </c:pt>
                <c:pt idx="139">
                  <c:v>33.096552162759039</c:v>
                </c:pt>
                <c:pt idx="140">
                  <c:v>33.05820149242107</c:v>
                </c:pt>
                <c:pt idx="141">
                  <c:v>33.019859541030769</c:v>
                </c:pt>
                <c:pt idx="142">
                  <c:v>32.981525957914613</c:v>
                </c:pt>
                <c:pt idx="143">
                  <c:v>32.943200377674174</c:v>
                </c:pt>
                <c:pt idx="144">
                  <c:v>32.90488241753247</c:v>
                </c:pt>
                <c:pt idx="145">
                  <c:v>32.866571675862211</c:v>
                </c:pt>
                <c:pt idx="146">
                  <c:v>32.828267731917123</c:v>
                </c:pt>
                <c:pt idx="147">
                  <c:v>32.789970146739385</c:v>
                </c:pt>
                <c:pt idx="148">
                  <c:v>32.751678465166322</c:v>
                </c:pt>
                <c:pt idx="149">
                  <c:v>32.713392218812174</c:v>
                </c:pt>
                <c:pt idx="150">
                  <c:v>32.675110929860416</c:v>
                </c:pt>
                <c:pt idx="151">
                  <c:v>32.636834115470215</c:v>
                </c:pt>
                <c:pt idx="152">
                  <c:v>32.598561292581678</c:v>
                </c:pt>
                <c:pt idx="153">
                  <c:v>32.560291982897759</c:v>
                </c:pt>
                <c:pt idx="154">
                  <c:v>32.52202571782724</c:v>
                </c:pt>
                <c:pt idx="155">
                  <c:v>32.483762043191625</c:v>
                </c:pt>
                <c:pt idx="156">
                  <c:v>32.445500523526484</c:v>
                </c:pt>
                <c:pt idx="157">
                  <c:v>32.40724074584255</c:v>
                </c:pt>
                <c:pt idx="158">
                  <c:v>32.368982322750533</c:v>
                </c:pt>
                <c:pt idx="159">
                  <c:v>32.330724894892562</c:v>
                </c:pt>
                <c:pt idx="160">
                  <c:v>32.29246813266073</c:v>
                </c:pt>
                <c:pt idx="161">
                  <c:v>32.254211737216067</c:v>
                </c:pt>
                <c:pt idx="162">
                  <c:v>32.215955440849164</c:v>
                </c:pt>
                <c:pt idx="163">
                  <c:v>32.177699006744703</c:v>
                </c:pt>
                <c:pt idx="164">
                  <c:v>32.139442228226741</c:v>
                </c:pt>
                <c:pt idx="165">
                  <c:v>32.101184927570088</c:v>
                </c:pt>
                <c:pt idx="166">
                  <c:v>32.062926954465922</c:v>
                </c:pt>
                <c:pt idx="167">
                  <c:v>32.02466818422792</c:v>
                </c:pt>
                <c:pt idx="168">
                  <c:v>31.986408515820045</c:v>
                </c:pt>
                <c:pt idx="169">
                  <c:v>31.948147869778989</c:v>
                </c:pt>
                <c:pt idx="170">
                  <c:v>31.909886186095243</c:v>
                </c:pt>
                <c:pt idx="171">
                  <c:v>31.871623422106396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38.844200000000001</c:v>
                </c:pt>
                <c:pt idx="1">
                  <c:v>38.497900000000001</c:v>
                </c:pt>
                <c:pt idx="2">
                  <c:v>38.218299999999999</c:v>
                </c:pt>
                <c:pt idx="3">
                  <c:v>38.874700000000004</c:v>
                </c:pt>
                <c:pt idx="4">
                  <c:v>38.619500000000002</c:v>
                </c:pt>
                <c:pt idx="5">
                  <c:v>38.6877</c:v>
                </c:pt>
                <c:pt idx="6">
                  <c:v>38.655099999999997</c:v>
                </c:pt>
                <c:pt idx="7">
                  <c:v>38.916899999999998</c:v>
                </c:pt>
                <c:pt idx="8">
                  <c:v>38.208300000000001</c:v>
                </c:pt>
                <c:pt idx="9">
                  <c:v>38.087900000000005</c:v>
                </c:pt>
                <c:pt idx="10">
                  <c:v>38.316299999999998</c:v>
                </c:pt>
                <c:pt idx="11">
                  <c:v>38.293599999999998</c:v>
                </c:pt>
                <c:pt idx="12">
                  <c:v>38.737300000000005</c:v>
                </c:pt>
                <c:pt idx="13">
                  <c:v>38.435699999999997</c:v>
                </c:pt>
                <c:pt idx="14">
                  <c:v>38.2393</c:v>
                </c:pt>
                <c:pt idx="15">
                  <c:v>38.533000000000001</c:v>
                </c:pt>
                <c:pt idx="16">
                  <c:v>39.117699999999999</c:v>
                </c:pt>
                <c:pt idx="17">
                  <c:v>38.543300000000002</c:v>
                </c:pt>
                <c:pt idx="18">
                  <c:v>39.378</c:v>
                </c:pt>
                <c:pt idx="19">
                  <c:v>38.662600000000005</c:v>
                </c:pt>
                <c:pt idx="20">
                  <c:v>38.296500000000002</c:v>
                </c:pt>
                <c:pt idx="21">
                  <c:v>38.222499999999997</c:v>
                </c:pt>
                <c:pt idx="22">
                  <c:v>38.963300000000004</c:v>
                </c:pt>
                <c:pt idx="23">
                  <c:v>38.474399999999996</c:v>
                </c:pt>
                <c:pt idx="24">
                  <c:v>38.917900000000003</c:v>
                </c:pt>
                <c:pt idx="25">
                  <c:v>39.114399999999996</c:v>
                </c:pt>
                <c:pt idx="26">
                  <c:v>38.8018</c:v>
                </c:pt>
                <c:pt idx="27">
                  <c:v>38.525300000000001</c:v>
                </c:pt>
                <c:pt idx="28">
                  <c:v>39.051699999999997</c:v>
                </c:pt>
                <c:pt idx="29">
                  <c:v>38.584499999999998</c:v>
                </c:pt>
                <c:pt idx="30">
                  <c:v>39.246400000000001</c:v>
                </c:pt>
                <c:pt idx="31">
                  <c:v>39.058199999999999</c:v>
                </c:pt>
                <c:pt idx="32">
                  <c:v>38.788499999999999</c:v>
                </c:pt>
                <c:pt idx="33">
                  <c:v>39.375300000000003</c:v>
                </c:pt>
                <c:pt idx="34">
                  <c:v>39.697600000000001</c:v>
                </c:pt>
                <c:pt idx="35">
                  <c:v>40.031499999999994</c:v>
                </c:pt>
                <c:pt idx="36">
                  <c:v>40.400700000000001</c:v>
                </c:pt>
                <c:pt idx="37">
                  <c:v>40.6051</c:v>
                </c:pt>
                <c:pt idx="38">
                  <c:v>41.539900000000003</c:v>
                </c:pt>
                <c:pt idx="39">
                  <c:v>42.203499999999998</c:v>
                </c:pt>
                <c:pt idx="40">
                  <c:v>42.9056</c:v>
                </c:pt>
                <c:pt idx="41">
                  <c:v>44.936900000000001</c:v>
                </c:pt>
                <c:pt idx="42">
                  <c:v>47.565400000000004</c:v>
                </c:pt>
                <c:pt idx="43">
                  <c:v>51.231000000000002</c:v>
                </c:pt>
                <c:pt idx="44">
                  <c:v>54.151600000000002</c:v>
                </c:pt>
                <c:pt idx="45">
                  <c:v>57.897699999999993</c:v>
                </c:pt>
                <c:pt idx="46">
                  <c:v>61.127099999999999</c:v>
                </c:pt>
                <c:pt idx="47">
                  <c:v>64.016899999999993</c:v>
                </c:pt>
                <c:pt idx="48">
                  <c:v>65.961500000000001</c:v>
                </c:pt>
                <c:pt idx="49">
                  <c:v>68.209600000000009</c:v>
                </c:pt>
                <c:pt idx="50">
                  <c:v>69.396199999999993</c:v>
                </c:pt>
                <c:pt idx="51">
                  <c:v>69.929699999999997</c:v>
                </c:pt>
                <c:pt idx="52">
                  <c:v>68.832300000000004</c:v>
                </c:pt>
                <c:pt idx="53">
                  <c:v>66.509</c:v>
                </c:pt>
                <c:pt idx="54">
                  <c:v>62.597899999999996</c:v>
                </c:pt>
                <c:pt idx="55">
                  <c:v>56.2361</c:v>
                </c:pt>
                <c:pt idx="56">
                  <c:v>48.127900000000004</c:v>
                </c:pt>
                <c:pt idx="57">
                  <c:v>42.200299999999999</c:v>
                </c:pt>
                <c:pt idx="58">
                  <c:v>38.914200000000001</c:v>
                </c:pt>
                <c:pt idx="59">
                  <c:v>37.635600000000004</c:v>
                </c:pt>
                <c:pt idx="60">
                  <c:v>37.686199999999999</c:v>
                </c:pt>
                <c:pt idx="61">
                  <c:v>37.552300000000002</c:v>
                </c:pt>
                <c:pt idx="62">
                  <c:v>38.108699999999999</c:v>
                </c:pt>
                <c:pt idx="63">
                  <c:v>38.180300000000003</c:v>
                </c:pt>
                <c:pt idx="64">
                  <c:v>38.819800000000001</c:v>
                </c:pt>
                <c:pt idx="65">
                  <c:v>39.4801</c:v>
                </c:pt>
                <c:pt idx="66">
                  <c:v>40.787800000000004</c:v>
                </c:pt>
                <c:pt idx="67">
                  <c:v>42.309200000000004</c:v>
                </c:pt>
                <c:pt idx="68">
                  <c:v>44.757899999999999</c:v>
                </c:pt>
                <c:pt idx="69">
                  <c:v>46.936599999999999</c:v>
                </c:pt>
                <c:pt idx="70">
                  <c:v>49.127800000000001</c:v>
                </c:pt>
                <c:pt idx="71">
                  <c:v>50.972099999999998</c:v>
                </c:pt>
                <c:pt idx="72">
                  <c:v>53.578800000000001</c:v>
                </c:pt>
                <c:pt idx="73">
                  <c:v>54.626300000000008</c:v>
                </c:pt>
                <c:pt idx="74">
                  <c:v>55.886499999999998</c:v>
                </c:pt>
                <c:pt idx="75">
                  <c:v>56.331900000000005</c:v>
                </c:pt>
                <c:pt idx="76">
                  <c:v>55.407200000000003</c:v>
                </c:pt>
                <c:pt idx="77">
                  <c:v>54.384799999999998</c:v>
                </c:pt>
                <c:pt idx="78">
                  <c:v>51.404600000000002</c:v>
                </c:pt>
                <c:pt idx="79">
                  <c:v>47.352699999999999</c:v>
                </c:pt>
                <c:pt idx="80">
                  <c:v>42.482300000000002</c:v>
                </c:pt>
                <c:pt idx="81">
                  <c:v>38.400800000000004</c:v>
                </c:pt>
                <c:pt idx="82">
                  <c:v>36.847299999999997</c:v>
                </c:pt>
                <c:pt idx="83">
                  <c:v>35.874499999999998</c:v>
                </c:pt>
                <c:pt idx="84">
                  <c:v>35.843699999999998</c:v>
                </c:pt>
                <c:pt idx="85">
                  <c:v>35.364100000000001</c:v>
                </c:pt>
                <c:pt idx="86">
                  <c:v>35.145400000000002</c:v>
                </c:pt>
                <c:pt idx="87">
                  <c:v>35.197200000000002</c:v>
                </c:pt>
                <c:pt idx="88">
                  <c:v>35.639700000000005</c:v>
                </c:pt>
                <c:pt idx="89">
                  <c:v>35.508400000000002</c:v>
                </c:pt>
                <c:pt idx="90">
                  <c:v>35.326500000000003</c:v>
                </c:pt>
                <c:pt idx="91">
                  <c:v>35.348100000000002</c:v>
                </c:pt>
                <c:pt idx="92">
                  <c:v>35.192299999999996</c:v>
                </c:pt>
                <c:pt idx="93">
                  <c:v>34.733999999999995</c:v>
                </c:pt>
                <c:pt idx="94">
                  <c:v>35.302700000000002</c:v>
                </c:pt>
                <c:pt idx="95">
                  <c:v>35.138399999999997</c:v>
                </c:pt>
                <c:pt idx="96">
                  <c:v>35.148699999999998</c:v>
                </c:pt>
                <c:pt idx="97">
                  <c:v>34.781099999999995</c:v>
                </c:pt>
                <c:pt idx="98">
                  <c:v>35.336800000000004</c:v>
                </c:pt>
                <c:pt idx="99">
                  <c:v>34.666400000000003</c:v>
                </c:pt>
                <c:pt idx="100">
                  <c:v>34.829700000000003</c:v>
                </c:pt>
                <c:pt idx="101">
                  <c:v>35.032000000000004</c:v>
                </c:pt>
                <c:pt idx="102">
                  <c:v>34.892899999999997</c:v>
                </c:pt>
                <c:pt idx="103">
                  <c:v>34.863699999999994</c:v>
                </c:pt>
                <c:pt idx="104">
                  <c:v>35.009700000000002</c:v>
                </c:pt>
                <c:pt idx="105">
                  <c:v>34.440599999999996</c:v>
                </c:pt>
                <c:pt idx="106">
                  <c:v>35.024799999999999</c:v>
                </c:pt>
                <c:pt idx="107">
                  <c:v>34.542000000000002</c:v>
                </c:pt>
                <c:pt idx="108">
                  <c:v>34.7121</c:v>
                </c:pt>
                <c:pt idx="109">
                  <c:v>34.954099999999997</c:v>
                </c:pt>
                <c:pt idx="110">
                  <c:v>35.730200000000004</c:v>
                </c:pt>
                <c:pt idx="111">
                  <c:v>36.559799999999996</c:v>
                </c:pt>
                <c:pt idx="112">
                  <c:v>37.221399999999996</c:v>
                </c:pt>
                <c:pt idx="113">
                  <c:v>38.508499999999998</c:v>
                </c:pt>
                <c:pt idx="114">
                  <c:v>38.684100000000001</c:v>
                </c:pt>
                <c:pt idx="115">
                  <c:v>38.930799999999998</c:v>
                </c:pt>
                <c:pt idx="116">
                  <c:v>39.6798</c:v>
                </c:pt>
                <c:pt idx="117">
                  <c:v>38.773699999999998</c:v>
                </c:pt>
                <c:pt idx="118">
                  <c:v>38.124099999999999</c:v>
                </c:pt>
                <c:pt idx="119">
                  <c:v>37.152099999999997</c:v>
                </c:pt>
                <c:pt idx="120">
                  <c:v>36.502299999999998</c:v>
                </c:pt>
                <c:pt idx="121">
                  <c:v>35.464100000000002</c:v>
                </c:pt>
                <c:pt idx="122">
                  <c:v>34.456499999999998</c:v>
                </c:pt>
                <c:pt idx="123">
                  <c:v>33.927300000000002</c:v>
                </c:pt>
                <c:pt idx="124">
                  <c:v>34.056100000000001</c:v>
                </c:pt>
                <c:pt idx="125">
                  <c:v>34.071899999999999</c:v>
                </c:pt>
                <c:pt idx="126">
                  <c:v>33.5503</c:v>
                </c:pt>
                <c:pt idx="127">
                  <c:v>34.167500000000004</c:v>
                </c:pt>
                <c:pt idx="128">
                  <c:v>33.992699999999999</c:v>
                </c:pt>
                <c:pt idx="129">
                  <c:v>33.9499</c:v>
                </c:pt>
                <c:pt idx="130">
                  <c:v>33.591100000000004</c:v>
                </c:pt>
                <c:pt idx="131">
                  <c:v>33.544899999999998</c:v>
                </c:pt>
                <c:pt idx="132">
                  <c:v>33.522300000000001</c:v>
                </c:pt>
                <c:pt idx="133">
                  <c:v>33.0366</c:v>
                </c:pt>
                <c:pt idx="134">
                  <c:v>33.871899999999997</c:v>
                </c:pt>
                <c:pt idx="135">
                  <c:v>33.630800000000001</c:v>
                </c:pt>
                <c:pt idx="136">
                  <c:v>33.032499999999999</c:v>
                </c:pt>
                <c:pt idx="137">
                  <c:v>32.960299999999997</c:v>
                </c:pt>
                <c:pt idx="138">
                  <c:v>33.187100000000001</c:v>
                </c:pt>
                <c:pt idx="139">
                  <c:v>32.849499999999999</c:v>
                </c:pt>
                <c:pt idx="140">
                  <c:v>33.492100000000001</c:v>
                </c:pt>
                <c:pt idx="141">
                  <c:v>33.364600000000003</c:v>
                </c:pt>
                <c:pt idx="142">
                  <c:v>33.346499999999999</c:v>
                </c:pt>
                <c:pt idx="143">
                  <c:v>33.825099999999999</c:v>
                </c:pt>
                <c:pt idx="144">
                  <c:v>34.365000000000002</c:v>
                </c:pt>
                <c:pt idx="145">
                  <c:v>34.927900000000001</c:v>
                </c:pt>
                <c:pt idx="146">
                  <c:v>35.460999999999999</c:v>
                </c:pt>
                <c:pt idx="147">
                  <c:v>35.086199999999998</c:v>
                </c:pt>
                <c:pt idx="148">
                  <c:v>34.8232</c:v>
                </c:pt>
                <c:pt idx="149">
                  <c:v>35.385800000000003</c:v>
                </c:pt>
                <c:pt idx="150">
                  <c:v>34.714399999999998</c:v>
                </c:pt>
                <c:pt idx="151">
                  <c:v>34.015099999999997</c:v>
                </c:pt>
                <c:pt idx="152">
                  <c:v>33.404600000000002</c:v>
                </c:pt>
                <c:pt idx="153">
                  <c:v>32.9129</c:v>
                </c:pt>
                <c:pt idx="154">
                  <c:v>32.607999999999997</c:v>
                </c:pt>
                <c:pt idx="155">
                  <c:v>32.4709</c:v>
                </c:pt>
                <c:pt idx="156">
                  <c:v>32.4574</c:v>
                </c:pt>
                <c:pt idx="157">
                  <c:v>32.090400000000002</c:v>
                </c:pt>
                <c:pt idx="158">
                  <c:v>32.455099999999995</c:v>
                </c:pt>
                <c:pt idx="159">
                  <c:v>32.397300000000001</c:v>
                </c:pt>
                <c:pt idx="160">
                  <c:v>32.279000000000003</c:v>
                </c:pt>
                <c:pt idx="161">
                  <c:v>32.385100000000001</c:v>
                </c:pt>
                <c:pt idx="162">
                  <c:v>32.6175</c:v>
                </c:pt>
                <c:pt idx="163">
                  <c:v>32.366399999999999</c:v>
                </c:pt>
                <c:pt idx="164">
                  <c:v>32.239200000000004</c:v>
                </c:pt>
                <c:pt idx="165">
                  <c:v>32.303800000000003</c:v>
                </c:pt>
                <c:pt idx="166">
                  <c:v>32.1355</c:v>
                </c:pt>
                <c:pt idx="167">
                  <c:v>31.907699999999998</c:v>
                </c:pt>
                <c:pt idx="168">
                  <c:v>32.431399999999996</c:v>
                </c:pt>
                <c:pt idx="169">
                  <c:v>32.209800000000001</c:v>
                </c:pt>
                <c:pt idx="170">
                  <c:v>31.681999999999999</c:v>
                </c:pt>
                <c:pt idx="171">
                  <c:v>32.373899999999999</c:v>
                </c:pt>
                <c:pt idx="172">
                  <c:v>31.802200000000003</c:v>
                </c:pt>
                <c:pt idx="173">
                  <c:v>31.987199999999998</c:v>
                </c:pt>
                <c:pt idx="174">
                  <c:v>31.996000000000002</c:v>
                </c:pt>
                <c:pt idx="175">
                  <c:v>31.862200000000001</c:v>
                </c:pt>
                <c:pt idx="176">
                  <c:v>32.626800000000003</c:v>
                </c:pt>
                <c:pt idx="177">
                  <c:v>31.783200000000001</c:v>
                </c:pt>
                <c:pt idx="178">
                  <c:v>31.782300000000003</c:v>
                </c:pt>
                <c:pt idx="179">
                  <c:v>31.903599999999997</c:v>
                </c:pt>
                <c:pt idx="180">
                  <c:v>31.567499999999999</c:v>
                </c:pt>
                <c:pt idx="181">
                  <c:v>32.2072</c:v>
                </c:pt>
                <c:pt idx="182">
                  <c:v>31.011899999999997</c:v>
                </c:pt>
                <c:pt idx="183">
                  <c:v>31.4788</c:v>
                </c:pt>
                <c:pt idx="184">
                  <c:v>31.5382</c:v>
                </c:pt>
                <c:pt idx="185">
                  <c:v>31.469000000000001</c:v>
                </c:pt>
                <c:pt idx="186">
                  <c:v>31.245099999999997</c:v>
                </c:pt>
                <c:pt idx="187">
                  <c:v>32.079599999999999</c:v>
                </c:pt>
                <c:pt idx="188">
                  <c:v>31.206800000000001</c:v>
                </c:pt>
                <c:pt idx="189">
                  <c:v>31.541799999999999</c:v>
                </c:pt>
                <c:pt idx="190">
                  <c:v>31.429600000000001</c:v>
                </c:pt>
                <c:pt idx="191">
                  <c:v>31.989800000000002</c:v>
                </c:pt>
                <c:pt idx="192">
                  <c:v>31.105100000000004</c:v>
                </c:pt>
                <c:pt idx="193">
                  <c:v>31.845000000000002</c:v>
                </c:pt>
                <c:pt idx="194">
                  <c:v>31.2149</c:v>
                </c:pt>
                <c:pt idx="195">
                  <c:v>30.979299999999999</c:v>
                </c:pt>
                <c:pt idx="196">
                  <c:v>31.194600000000001</c:v>
                </c:pt>
                <c:pt idx="197">
                  <c:v>31.909100000000002</c:v>
                </c:pt>
                <c:pt idx="198">
                  <c:v>30.960999999999999</c:v>
                </c:pt>
                <c:pt idx="199">
                  <c:v>31.226799999999997</c:v>
                </c:pt>
                <c:pt idx="200">
                  <c:v>31.301400000000001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38.420510818624663</c:v>
                </c:pt>
                <c:pt idx="1">
                  <c:v>38.439129286140464</c:v>
                </c:pt>
                <c:pt idx="2">
                  <c:v>38.457506280057196</c:v>
                </c:pt>
                <c:pt idx="3">
                  <c:v>38.47559936743469</c:v>
                </c:pt>
                <c:pt idx="4">
                  <c:v>38.49336096930552</c:v>
                </c:pt>
                <c:pt idx="5">
                  <c:v>38.510737939873003</c:v>
                </c:pt>
                <c:pt idx="6">
                  <c:v>38.527671147894523</c:v>
                </c:pt>
                <c:pt idx="7">
                  <c:v>38.544095071356168</c:v>
                </c:pt>
                <c:pt idx="8">
                  <c:v>38.55993742059519</c:v>
                </c:pt>
                <c:pt idx="9">
                  <c:v>38.575118811045527</c:v>
                </c:pt>
                <c:pt idx="10">
                  <c:v>38.589552516196072</c:v>
                </c:pt>
                <c:pt idx="11">
                  <c:v>38.603144346641891</c:v>
                </c:pt>
                <c:pt idx="12">
                  <c:v>38.615792726457826</c:v>
                </c:pt>
                <c:pt idx="13">
                  <c:v>38.627389080362306</c:v>
                </c:pt>
                <c:pt idx="14">
                  <c:v>38.637818715030484</c:v>
                </c:pt>
                <c:pt idx="15">
                  <c:v>38.646962491757726</c:v>
                </c:pt>
                <c:pt idx="16">
                  <c:v>38.654699769092893</c:v>
                </c:pt>
                <c:pt idx="17">
                  <c:v>38.660913375576598</c:v>
                </c:pt>
                <c:pt idx="18">
                  <c:v>38.665497796391996</c:v>
                </c:pt>
                <c:pt idx="19">
                  <c:v>38.668372373661896</c:v>
                </c:pt>
                <c:pt idx="20">
                  <c:v>38.66950218107997</c:v>
                </c:pt>
                <c:pt idx="21">
                  <c:v>38.668930383624321</c:v>
                </c:pt>
                <c:pt idx="22">
                  <c:v>38.666827348022636</c:v>
                </c:pt>
                <c:pt idx="23">
                  <c:v>38.663563487328901</c:v>
                </c:pt>
                <c:pt idx="24">
                  <c:v>38.659814664222537</c:v>
                </c:pt>
                <c:pt idx="25">
                  <c:v>38.656710660484286</c:v>
                </c:pt>
                <c:pt idx="26">
                  <c:v>38.656038276127966</c:v>
                </c:pt>
                <c:pt idx="27">
                  <c:v>38.660510368703065</c:v>
                </c:pt>
                <c:pt idx="28">
                  <c:v>38.67410969503409</c:v>
                </c:pt>
                <c:pt idx="29">
                  <c:v>38.702510754756304</c:v>
                </c:pt>
                <c:pt idx="30">
                  <c:v>38.753572960674994</c:v>
                </c:pt>
                <c:pt idx="31">
                  <c:v>38.837883654710389</c:v>
                </c:pt>
                <c:pt idx="32">
                  <c:v>38.969309649924142</c:v>
                </c:pt>
                <c:pt idx="33">
                  <c:v>39.165492024484792</c:v>
                </c:pt>
                <c:pt idx="34">
                  <c:v>39.448193121416615</c:v>
                </c:pt>
                <c:pt idx="35">
                  <c:v>39.84338102474171</c:v>
                </c:pt>
                <c:pt idx="36">
                  <c:v>40.380920642545732</c:v>
                </c:pt>
                <c:pt idx="37">
                  <c:v>41.093738461115571</c:v>
                </c:pt>
                <c:pt idx="38">
                  <c:v>42.016346685759181</c:v>
                </c:pt>
                <c:pt idx="39">
                  <c:v>43.182657182828819</c:v>
                </c:pt>
                <c:pt idx="40">
                  <c:v>44.623088670060397</c:v>
                </c:pt>
                <c:pt idx="41">
                  <c:v>46.361069468876579</c:v>
                </c:pt>
                <c:pt idx="42">
                  <c:v>48.409153897015003</c:v>
                </c:pt>
                <c:pt idx="43">
                  <c:v>50.76508412158158</c:v>
                </c:pt>
                <c:pt idx="44">
                  <c:v>53.408193659201601</c:v>
                </c:pt>
                <c:pt idx="45">
                  <c:v>56.296405380643051</c:v>
                </c:pt>
                <c:pt idx="46">
                  <c:v>59.363217250953525</c:v>
                </c:pt>
                <c:pt idx="47">
                  <c:v>62.511362236836014</c:v>
                </c:pt>
                <c:pt idx="48">
                  <c:v>65.594490757088749</c:v>
                </c:pt>
                <c:pt idx="49">
                  <c:v>68.374731637139263</c:v>
                </c:pt>
                <c:pt idx="50">
                  <c:v>70.458854857527058</c:v>
                </c:pt>
                <c:pt idx="51">
                  <c:v>71.266805517500345</c:v>
                </c:pt>
                <c:pt idx="52">
                  <c:v>70.144270982621947</c:v>
                </c:pt>
                <c:pt idx="53">
                  <c:v>66.688227018079914</c:v>
                </c:pt>
                <c:pt idx="54">
                  <c:v>61.142366419109855</c:v>
                </c:pt>
                <c:pt idx="55">
                  <c:v>54.513429497055547</c:v>
                </c:pt>
                <c:pt idx="56">
                  <c:v>48.185373384111244</c:v>
                </c:pt>
                <c:pt idx="57">
                  <c:v>43.258317987127612</c:v>
                </c:pt>
                <c:pt idx="58">
                  <c:v>40.119849710116426</c:v>
                </c:pt>
                <c:pt idx="59">
                  <c:v>38.515762963126043</c:v>
                </c:pt>
                <c:pt idx="60">
                  <c:v>37.928743339804242</c:v>
                </c:pt>
                <c:pt idx="61">
                  <c:v>37.91077455663924</c:v>
                </c:pt>
                <c:pt idx="62">
                  <c:v>38.203974178836468</c:v>
                </c:pt>
                <c:pt idx="63">
                  <c:v>38.707341559240234</c:v>
                </c:pt>
                <c:pt idx="64">
                  <c:v>39.403847968885891</c:v>
                </c:pt>
                <c:pt idx="65">
                  <c:v>40.307920463358926</c:v>
                </c:pt>
                <c:pt idx="66">
                  <c:v>41.439242446678598</c:v>
                </c:pt>
                <c:pt idx="67">
                  <c:v>42.811115197947238</c:v>
                </c:pt>
                <c:pt idx="68">
                  <c:v>44.424286537514803</c:v>
                </c:pt>
                <c:pt idx="69">
                  <c:v>46.262532782071553</c:v>
                </c:pt>
                <c:pt idx="70">
                  <c:v>48.288739501689989</c:v>
                </c:pt>
                <c:pt idx="71">
                  <c:v>50.439549516402408</c:v>
                </c:pt>
                <c:pt idx="72">
                  <c:v>52.613176991115139</c:v>
                </c:pt>
                <c:pt idx="73">
                  <c:v>54.641736263584235</c:v>
                </c:pt>
                <c:pt idx="74">
                  <c:v>56.248029050115548</c:v>
                </c:pt>
                <c:pt idx="75">
                  <c:v>57.022068964975929</c:v>
                </c:pt>
                <c:pt idx="76">
                  <c:v>56.49715382558793</c:v>
                </c:pt>
                <c:pt idx="77">
                  <c:v>54.379431551633942</c:v>
                </c:pt>
                <c:pt idx="78">
                  <c:v>50.830248413045311</c:v>
                </c:pt>
                <c:pt idx="79">
                  <c:v>46.54528935482881</c:v>
                </c:pt>
                <c:pt idx="80">
                  <c:v>42.469890563743633</c:v>
                </c:pt>
                <c:pt idx="81">
                  <c:v>39.327946843070471</c:v>
                </c:pt>
                <c:pt idx="82">
                  <c:v>37.337889800832329</c:v>
                </c:pt>
                <c:pt idx="83">
                  <c:v>36.289405644854028</c:v>
                </c:pt>
                <c:pt idx="84">
                  <c:v>35.818023319360933</c:v>
                </c:pt>
                <c:pt idx="85">
                  <c:v>35.62355121377626</c:v>
                </c:pt>
                <c:pt idx="86">
                  <c:v>35.535265144135082</c:v>
                </c:pt>
                <c:pt idx="87">
                  <c:v>35.479961683309682</c:v>
                </c:pt>
                <c:pt idx="88">
                  <c:v>35.433109120446595</c:v>
                </c:pt>
                <c:pt idx="89">
                  <c:v>35.388156984733222</c:v>
                </c:pt>
                <c:pt idx="90">
                  <c:v>35.343689396514712</c:v>
                </c:pt>
                <c:pt idx="91">
                  <c:v>35.299449230663846</c:v>
                </c:pt>
                <c:pt idx="92">
                  <c:v>35.25538919053313</c:v>
                </c:pt>
                <c:pt idx="93">
                  <c:v>35.211493327585956</c:v>
                </c:pt>
                <c:pt idx="94">
                  <c:v>35.167750449402654</c:v>
                </c:pt>
                <c:pt idx="95">
                  <c:v>35.124151676374296</c:v>
                </c:pt>
                <c:pt idx="96">
                  <c:v>35.080692566619547</c:v>
                </c:pt>
                <c:pt idx="97">
                  <c:v>35.03737992118262</c:v>
                </c:pt>
                <c:pt idx="98">
                  <c:v>34.994249526545744</c:v>
                </c:pt>
                <c:pt idx="99">
                  <c:v>34.951409061045126</c:v>
                </c:pt>
                <c:pt idx="100">
                  <c:v>34.909134503689415</c:v>
                </c:pt>
                <c:pt idx="101">
                  <c:v>34.868070700114195</c:v>
                </c:pt>
                <c:pt idx="102">
                  <c:v>34.829615543184048</c:v>
                </c:pt>
                <c:pt idx="103">
                  <c:v>34.796591900738427</c:v>
                </c:pt>
                <c:pt idx="104">
                  <c:v>34.774306403409433</c:v>
                </c:pt>
                <c:pt idx="105">
                  <c:v>34.772017039226093</c:v>
                </c:pt>
                <c:pt idx="106">
                  <c:v>34.804632878288544</c:v>
                </c:pt>
                <c:pt idx="107">
                  <c:v>34.894119977095137</c:v>
                </c:pt>
                <c:pt idx="108">
                  <c:v>35.069614536863867</c:v>
                </c:pt>
                <c:pt idx="109">
                  <c:v>35.364756052551733</c:v>
                </c:pt>
                <c:pt idx="110">
                  <c:v>35.810462191979767</c:v>
                </c:pt>
                <c:pt idx="111">
                  <c:v>36.421702483184312</c:v>
                </c:pt>
                <c:pt idx="112">
                  <c:v>37.178677592582972</c:v>
                </c:pt>
                <c:pt idx="113">
                  <c:v>38.007373360775944</c:v>
                </c:pt>
                <c:pt idx="114">
                  <c:v>38.771453492220999</c:v>
                </c:pt>
                <c:pt idx="115">
                  <c:v>39.29181168585562</c:v>
                </c:pt>
                <c:pt idx="116">
                  <c:v>39.402079634442543</c:v>
                </c:pt>
                <c:pt idx="117">
                  <c:v>39.023637161980055</c:v>
                </c:pt>
                <c:pt idx="118">
                  <c:v>38.217223635388919</c:v>
                </c:pt>
                <c:pt idx="119">
                  <c:v>37.169618978379354</c:v>
                </c:pt>
                <c:pt idx="120">
                  <c:v>36.114525789720069</c:v>
                </c:pt>
                <c:pt idx="121">
                  <c:v>35.23590247276676</c:v>
                </c:pt>
                <c:pt idx="122">
                  <c:v>34.61271796340521</c:v>
                </c:pt>
                <c:pt idx="123">
                  <c:v>34.22701884388794</c:v>
                </c:pt>
                <c:pt idx="124">
                  <c:v>34.010964875756301</c:v>
                </c:pt>
                <c:pt idx="125">
                  <c:v>33.893312518377783</c:v>
                </c:pt>
                <c:pt idx="126">
                  <c:v>33.823160269402635</c:v>
                </c:pt>
                <c:pt idx="127">
                  <c:v>33.77235178430373</c:v>
                </c:pt>
                <c:pt idx="128">
                  <c:v>33.728258687127898</c:v>
                </c:pt>
                <c:pt idx="129">
                  <c:v>33.686186072592761</c:v>
                </c:pt>
                <c:pt idx="130">
                  <c:v>33.644670012706243</c:v>
                </c:pt>
                <c:pt idx="131">
                  <c:v>33.603326300761772</c:v>
                </c:pt>
                <c:pt idx="132">
                  <c:v>33.562072823023676</c:v>
                </c:pt>
                <c:pt idx="133">
                  <c:v>33.520904900267105</c:v>
                </c:pt>
                <c:pt idx="134">
                  <c:v>33.479860382325619</c:v>
                </c:pt>
                <c:pt idx="135">
                  <c:v>33.439082953092203</c:v>
                </c:pt>
                <c:pt idx="136">
                  <c:v>33.399048173674565</c:v>
                </c:pt>
                <c:pt idx="137">
                  <c:v>33.361164039928141</c:v>
                </c:pt>
                <c:pt idx="138">
                  <c:v>33.329114868676307</c:v>
                </c:pt>
                <c:pt idx="139">
                  <c:v>33.311320787266084</c:v>
                </c:pt>
                <c:pt idx="140">
                  <c:v>33.324313044103278</c:v>
                </c:pt>
                <c:pt idx="141">
                  <c:v>33.395190922036484</c:v>
                </c:pt>
                <c:pt idx="142">
                  <c:v>33.558902786803444</c:v>
                </c:pt>
                <c:pt idx="143">
                  <c:v>33.845111294463635</c:v>
                </c:pt>
                <c:pt idx="144">
                  <c:v>34.253791512795189</c:v>
                </c:pt>
                <c:pt idx="145">
                  <c:v>34.730009032702696</c:v>
                </c:pt>
                <c:pt idx="146">
                  <c:v>35.159481864946301</c:v>
                </c:pt>
                <c:pt idx="147">
                  <c:v>35.402761853359181</c:v>
                </c:pt>
                <c:pt idx="148">
                  <c:v>35.359904097349812</c:v>
                </c:pt>
                <c:pt idx="149">
                  <c:v>35.026579707769336</c:v>
                </c:pt>
                <c:pt idx="150">
                  <c:v>34.49946609509503</c:v>
                </c:pt>
                <c:pt idx="151">
                  <c:v>33.924610951465439</c:v>
                </c:pt>
                <c:pt idx="152">
                  <c:v>33.42631436525209</c:v>
                </c:pt>
                <c:pt idx="153">
                  <c:v>33.063797428415924</c:v>
                </c:pt>
                <c:pt idx="154">
                  <c:v>32.833264161221017</c:v>
                </c:pt>
                <c:pt idx="155">
                  <c:v>32.697762418950624</c:v>
                </c:pt>
                <c:pt idx="156">
                  <c:v>32.61698339463738</c:v>
                </c:pt>
                <c:pt idx="157">
                  <c:v>32.562216178934712</c:v>
                </c:pt>
                <c:pt idx="158">
                  <c:v>32.51782187208871</c:v>
                </c:pt>
                <c:pt idx="159">
                  <c:v>32.476928710020083</c:v>
                </c:pt>
                <c:pt idx="160">
                  <c:v>32.437037817319464</c:v>
                </c:pt>
                <c:pt idx="161">
                  <c:v>32.397384920236995</c:v>
                </c:pt>
                <c:pt idx="162">
                  <c:v>32.357769905914438</c:v>
                </c:pt>
                <c:pt idx="163">
                  <c:v>32.318145841112376</c:v>
                </c:pt>
                <c:pt idx="164">
                  <c:v>32.278501130615844</c:v>
                </c:pt>
                <c:pt idx="165">
                  <c:v>32.238831439677384</c:v>
                </c:pt>
                <c:pt idx="166">
                  <c:v>32.199134063647911</c:v>
                </c:pt>
                <c:pt idx="167">
                  <c:v>32.159406954205899</c:v>
                </c:pt>
                <c:pt idx="168">
                  <c:v>32.119648552064348</c:v>
                </c:pt>
                <c:pt idx="169">
                  <c:v>32.079857734550103</c:v>
                </c:pt>
                <c:pt idx="170">
                  <c:v>32.04003377493428</c:v>
                </c:pt>
                <c:pt idx="171">
                  <c:v>32.000176301625643</c:v>
                </c:pt>
                <c:pt idx="172">
                  <c:v>31.960285257062296</c:v>
                </c:pt>
                <c:pt idx="173">
                  <c:v>31.920360857232517</c:v>
                </c:pt>
                <c:pt idx="174">
                  <c:v>31.88040355265904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38.420510818355822</c:v>
                </c:pt>
                <c:pt idx="1">
                  <c:v>38.439129285455472</c:v>
                </c:pt>
                <c:pt idx="2">
                  <c:v>38.457506278341832</c:v>
                </c:pt>
                <c:pt idx="3">
                  <c:v>38.475599363212758</c:v>
                </c:pt>
                <c:pt idx="4">
                  <c:v>38.493360959092605</c:v>
                </c:pt>
                <c:pt idx="5">
                  <c:v>38.51073791559169</c:v>
                </c:pt>
                <c:pt idx="6">
                  <c:v>38.527671091155909</c:v>
                </c:pt>
                <c:pt idx="7">
                  <c:v>38.544094941048641</c:v>
                </c:pt>
                <c:pt idx="8">
                  <c:v>38.559937126461783</c:v>
                </c:pt>
                <c:pt idx="9">
                  <c:v>38.575118158511259</c:v>
                </c:pt>
                <c:pt idx="10">
                  <c:v>38.589551093387712</c:v>
                </c:pt>
                <c:pt idx="11">
                  <c:v>38.603141297528282</c:v>
                </c:pt>
                <c:pt idx="12">
                  <c:v>38.615786304241666</c:v>
                </c:pt>
                <c:pt idx="13">
                  <c:v>38.627375785607107</c:v>
                </c:pt>
                <c:pt idx="14">
                  <c:v>38.637791665490475</c:v>
                </c:pt>
                <c:pt idx="15">
                  <c:v>38.646908400941264</c:v>
                </c:pt>
                <c:pt idx="16">
                  <c:v>38.654593459781992</c:v>
                </c:pt>
                <c:pt idx="17">
                  <c:v>38.660708021569057</c:v>
                </c:pt>
                <c:pt idx="18">
                  <c:v>38.665107926968645</c:v>
                </c:pt>
                <c:pt idx="19">
                  <c:v>38.667644896636723</c:v>
                </c:pt>
                <c:pt idx="20">
                  <c:v>38.668168034638647</c:v>
                </c:pt>
                <c:pt idx="21">
                  <c:v>38.666525623092234</c:v>
                </c:pt>
                <c:pt idx="22">
                  <c:v>38.66256720399268</c:v>
                </c:pt>
                <c:pt idx="23">
                  <c:v>38.656145931179438</c:v>
                </c:pt>
                <c:pt idx="24">
                  <c:v>38.647121160456301</c:v>
                </c:pt>
                <c:pt idx="25">
                  <c:v>38.63536122955626</c:v>
                </c:pt>
                <c:pt idx="26">
                  <c:v>38.620746362805868</c:v>
                </c:pt>
                <c:pt idx="27">
                  <c:v>38.603171619101538</c:v>
                </c:pt>
                <c:pt idx="28">
                  <c:v>38.582549787483458</c:v>
                </c:pt>
                <c:pt idx="29">
                  <c:v>38.558814123616713</c:v>
                </c:pt>
                <c:pt idx="30">
                  <c:v>38.531920814282522</c:v>
                </c:pt>
                <c:pt idx="31">
                  <c:v>38.501851056786883</c:v>
                </c:pt>
                <c:pt idx="32">
                  <c:v>38.46861264689565</c:v>
                </c:pt>
                <c:pt idx="33">
                  <c:v>38.43224098287974</c:v>
                </c:pt>
                <c:pt idx="34">
                  <c:v>38.392799414238603</c:v>
                </c:pt>
                <c:pt idx="35">
                  <c:v>38.350378890707823</c:v>
                </c:pt>
                <c:pt idx="36">
                  <c:v>38.305096898631831</c:v>
                </c:pt>
                <c:pt idx="37">
                  <c:v>38.257095705531967</c:v>
                </c:pt>
                <c:pt idx="38">
                  <c:v>38.206539967227272</c:v>
                </c:pt>
                <c:pt idx="39">
                  <c:v>38.153613782597077</c:v>
                </c:pt>
                <c:pt idx="40">
                  <c:v>38.098517306647977</c:v>
                </c:pt>
                <c:pt idx="41">
                  <c:v>38.041463051075219</c:v>
                </c:pt>
                <c:pt idx="42">
                  <c:v>37.982672011776287</c:v>
                </c:pt>
                <c:pt idx="43">
                  <c:v>37.922369764358692</c:v>
                </c:pt>
                <c:pt idx="44">
                  <c:v>37.860782661956677</c:v>
                </c:pt>
                <c:pt idx="45">
                  <c:v>37.798134255706195</c:v>
                </c:pt>
                <c:pt idx="46">
                  <c:v>37.734642038634632</c:v>
                </c:pt>
                <c:pt idx="47">
                  <c:v>37.670514590423728</c:v>
                </c:pt>
                <c:pt idx="48">
                  <c:v>37.605949175510972</c:v>
                </c:pt>
                <c:pt idx="49">
                  <c:v>37.541129822192126</c:v>
                </c:pt>
                <c:pt idx="50">
                  <c:v>37.476225887376671</c:v>
                </c:pt>
                <c:pt idx="51">
                  <c:v>37.411391091636887</c:v>
                </c:pt>
                <c:pt idx="52">
                  <c:v>37.346762992957849</c:v>
                </c:pt>
                <c:pt idx="53">
                  <c:v>37.282462855492042</c:v>
                </c:pt>
                <c:pt idx="54">
                  <c:v>37.218595861635301</c:v>
                </c:pt>
                <c:pt idx="55">
                  <c:v>37.155251611563067</c:v>
                </c:pt>
                <c:pt idx="56">
                  <c:v>37.092504853491462</c:v>
                </c:pt>
                <c:pt idx="57">
                  <c:v>37.03041638973486</c:v>
                </c:pt>
                <c:pt idx="58">
                  <c:v>36.969034107461667</c:v>
                </c:pt>
                <c:pt idx="59">
                  <c:v>36.90839408826541</c:v>
                </c:pt>
                <c:pt idx="60">
                  <c:v>36.848521756697217</c:v>
                </c:pt>
                <c:pt idx="61">
                  <c:v>36.789433034263865</c:v>
                </c:pt>
                <c:pt idx="62">
                  <c:v>36.731135471701137</c:v>
                </c:pt>
                <c:pt idx="63">
                  <c:v>36.673629338300024</c:v>
                </c:pt>
                <c:pt idx="64">
                  <c:v>36.616908652502651</c:v>
                </c:pt>
                <c:pt idx="65">
                  <c:v>36.560962142781264</c:v>
                </c:pt>
                <c:pt idx="66">
                  <c:v>36.505774131916525</c:v>
                </c:pt>
                <c:pt idx="67">
                  <c:v>36.451325341201724</c:v>
                </c:pt>
                <c:pt idx="68">
                  <c:v>36.397593613847071</c:v>
                </c:pt>
                <c:pt idx="69">
                  <c:v>36.344554559003313</c:v>
                </c:pt>
                <c:pt idx="70">
                  <c:v>36.292182119432617</c:v>
                </c:pt>
                <c:pt idx="71">
                  <c:v>36.240449067003489</c:v>
                </c:pt>
                <c:pt idx="72">
                  <c:v>36.189327430949504</c:v>
                </c:pt>
                <c:pt idx="73">
                  <c:v>36.138788864279839</c:v>
                </c:pt>
                <c:pt idx="74">
                  <c:v>36.088804953926974</c:v>
                </c:pt>
                <c:pt idx="75">
                  <c:v>36.039347480220933</c:v>
                </c:pt>
                <c:pt idx="76">
                  <c:v>35.9903886311387</c:v>
                </c:pt>
                <c:pt idx="77">
                  <c:v>35.941901176532689</c:v>
                </c:pt>
                <c:pt idx="78">
                  <c:v>35.893858607227386</c:v>
                </c:pt>
                <c:pt idx="79">
                  <c:v>35.846235243515686</c:v>
                </c:pt>
                <c:pt idx="80">
                  <c:v>35.799006317206029</c:v>
                </c:pt>
                <c:pt idx="81">
                  <c:v>35.752148030985474</c:v>
                </c:pt>
                <c:pt idx="82">
                  <c:v>35.705637598484358</c:v>
                </c:pt>
                <c:pt idx="83">
                  <c:v>35.659453268062151</c:v>
                </c:pt>
                <c:pt idx="84">
                  <c:v>35.613574332989472</c:v>
                </c:pt>
                <c:pt idx="85">
                  <c:v>35.567981130379806</c:v>
                </c:pt>
                <c:pt idx="86">
                  <c:v>35.522655030929634</c:v>
                </c:pt>
                <c:pt idx="87">
                  <c:v>35.477578421256617</c:v>
                </c:pt>
                <c:pt idx="88">
                  <c:v>35.432734680383611</c:v>
                </c:pt>
                <c:pt idx="89">
                  <c:v>35.388108151699583</c:v>
                </c:pt>
                <c:pt idx="90">
                  <c:v>35.343684111535566</c:v>
                </c:pt>
                <c:pt idx="91">
                  <c:v>35.299448735324226</c:v>
                </c:pt>
                <c:pt idx="92">
                  <c:v>35.255389062161989</c:v>
                </c:pt>
                <c:pt idx="93">
                  <c:v>35.211492958462514</c:v>
                </c:pt>
                <c:pt idx="94">
                  <c:v>35.167749081277137</c:v>
                </c:pt>
                <c:pt idx="95">
                  <c:v>35.12414684175986</c:v>
                </c:pt>
                <c:pt idx="96">
                  <c:v>35.080676369170511</c:v>
                </c:pt>
                <c:pt idx="97">
                  <c:v>35.037328475737461</c:v>
                </c:pt>
                <c:pt idx="98">
                  <c:v>34.994094622639608</c:v>
                </c:pt>
                <c:pt idx="99">
                  <c:v>34.950966887315595</c:v>
                </c:pt>
                <c:pt idx="100">
                  <c:v>34.907937932263344</c:v>
                </c:pt>
                <c:pt idx="101">
                  <c:v>34.865000975456169</c:v>
                </c:pt>
                <c:pt idx="102">
                  <c:v>34.822149762469707</c:v>
                </c:pt>
                <c:pt idx="103">
                  <c:v>34.779378540387768</c:v>
                </c:pt>
                <c:pt idx="104">
                  <c:v>34.736682033531885</c:v>
                </c:pt>
                <c:pt idx="105">
                  <c:v>34.694055421040318</c:v>
                </c:pt>
                <c:pt idx="106">
                  <c:v>34.65149431630482</c:v>
                </c:pt>
                <c:pt idx="107">
                  <c:v>34.608994748258006</c:v>
                </c:pt>
                <c:pt idx="108">
                  <c:v>34.566553144489596</c:v>
                </c:pt>
                <c:pt idx="109">
                  <c:v>34.524166316155636</c:v>
                </c:pt>
                <c:pt idx="110">
                  <c:v>34.481831444629556</c:v>
                </c:pt>
                <c:pt idx="111">
                  <c:v>34.439546069828701</c:v>
                </c:pt>
                <c:pt idx="112">
                  <c:v>34.397308080131864</c:v>
                </c:pt>
                <c:pt idx="113">
                  <c:v>34.355115703783419</c:v>
                </c:pt>
                <c:pt idx="114">
                  <c:v>34.312967501656665</c:v>
                </c:pt>
                <c:pt idx="115">
                  <c:v>34.270862361222093</c:v>
                </c:pt>
                <c:pt idx="116">
                  <c:v>34.228799491535547</c:v>
                </c:pt>
                <c:pt idx="117">
                  <c:v>34.186778419025643</c:v>
                </c:pt>
                <c:pt idx="118">
                  <c:v>34.144798983819641</c:v>
                </c:pt>
                <c:pt idx="119">
                  <c:v>34.102861336301928</c:v>
                </c:pt>
                <c:pt idx="120">
                  <c:v>34.060965933549468</c:v>
                </c:pt>
                <c:pt idx="121">
                  <c:v>34.019113535235526</c:v>
                </c:pt>
                <c:pt idx="122">
                  <c:v>33.977305198536719</c:v>
                </c:pt>
                <c:pt idx="123">
                  <c:v>33.935542271522273</c:v>
                </c:pt>
                <c:pt idx="124">
                  <c:v>33.893826384449746</c:v>
                </c:pt>
                <c:pt idx="125">
                  <c:v>33.852159438342909</c:v>
                </c:pt>
                <c:pt idx="126">
                  <c:v>33.810543590189027</c:v>
                </c:pt>
                <c:pt idx="127">
                  <c:v>33.768981234069997</c:v>
                </c:pt>
                <c:pt idx="128">
                  <c:v>33.727474977541853</c:v>
                </c:pt>
                <c:pt idx="129">
                  <c:v>33.686027612606111</c:v>
                </c:pt>
                <c:pt idx="130">
                  <c:v>33.644642080683163</c:v>
                </c:pt>
                <c:pt idx="131">
                  <c:v>33.603321431109251</c:v>
                </c:pt>
                <c:pt idx="132">
                  <c:v>33.562068772841222</c:v>
                </c:pt>
                <c:pt idx="133">
                  <c:v>33.520887219273256</c:v>
                </c:pt>
                <c:pt idx="134">
                  <c:v>33.479779826346764</c:v>
                </c:pt>
                <c:pt idx="135">
                  <c:v>33.43874952447004</c:v>
                </c:pt>
                <c:pt idx="136">
                  <c:v>33.397799045146826</c:v>
                </c:pt>
                <c:pt idx="137">
                  <c:v>33.356930843632746</c:v>
                </c:pt>
                <c:pt idx="138">
                  <c:v>33.316147019371627</c:v>
                </c:pt>
                <c:pt idx="139">
                  <c:v>33.275449236385541</c:v>
                </c:pt>
                <c:pt idx="140">
                  <c:v>33.234838646167695</c:v>
                </c:pt>
                <c:pt idx="141">
                  <c:v>33.194315815920248</c:v>
                </c:pt>
                <c:pt idx="142">
                  <c:v>33.153880665150844</c:v>
                </c:pt>
                <c:pt idx="143">
                  <c:v>33.113532413658675</c:v>
                </c:pt>
                <c:pt idx="144">
                  <c:v>33.073269543774749</c:v>
                </c:pt>
                <c:pt idx="145">
                  <c:v>33.033089779358406</c:v>
                </c:pt>
                <c:pt idx="146">
                  <c:v>32.992990083493922</c:v>
                </c:pt>
                <c:pt idx="147">
                  <c:v>32.952966676097461</c:v>
                </c:pt>
                <c:pt idx="148">
                  <c:v>32.913015071774879</c:v>
                </c:pt>
                <c:pt idx="149">
                  <c:v>32.873130137321652</c:v>
                </c:pt>
                <c:pt idx="150">
                  <c:v>32.833306167293834</c:v>
                </c:pt>
                <c:pt idx="151">
                  <c:v>32.793536975179627</c:v>
                </c:pt>
                <c:pt idx="152">
                  <c:v>32.75381599693312</c:v>
                </c:pt>
                <c:pt idx="153">
                  <c:v>32.714136403057559</c:v>
                </c:pt>
                <c:pt idx="154">
                  <c:v>32.674491215087087</c:v>
                </c:pt>
                <c:pt idx="155">
                  <c:v>32.634873422234008</c:v>
                </c:pt>
                <c:pt idx="156">
                  <c:v>32.595276094140964</c:v>
                </c:pt>
                <c:pt idx="157">
                  <c:v>32.555692486077611</c:v>
                </c:pt>
                <c:pt idx="158">
                  <c:v>32.516116133505584</c:v>
                </c:pt>
                <c:pt idx="159">
                  <c:v>32.476540933647705</c:v>
                </c:pt>
                <c:pt idx="160">
                  <c:v>32.436961212474763</c:v>
                </c:pt>
                <c:pt idx="161">
                  <c:v>32.397371776306038</c:v>
                </c:pt>
                <c:pt idx="162">
                  <c:v>32.357767947954244</c:v>
                </c:pt>
                <c:pt idx="163">
                  <c:v>32.318145587989889</c:v>
                </c:pt>
                <c:pt idx="164">
                  <c:v>32.278501102225903</c:v>
                </c:pt>
                <c:pt idx="165">
                  <c:v>32.238831436915653</c:v>
                </c:pt>
                <c:pt idx="166">
                  <c:v>32.199134063414959</c:v>
                </c:pt>
                <c:pt idx="167">
                  <c:v>32.159406954188867</c:v>
                </c:pt>
                <c:pt idx="168">
                  <c:v>32.119648552063268</c:v>
                </c:pt>
                <c:pt idx="169">
                  <c:v>32.079857734550046</c:v>
                </c:pt>
                <c:pt idx="170">
                  <c:v>32.04003377493428</c:v>
                </c:pt>
                <c:pt idx="171">
                  <c:v>32.000176301625643</c:v>
                </c:pt>
                <c:pt idx="172">
                  <c:v>31.960285257062296</c:v>
                </c:pt>
                <c:pt idx="173">
                  <c:v>31.920360857232517</c:v>
                </c:pt>
                <c:pt idx="174">
                  <c:v>31.88040355265904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37.896800000000006</c:v>
                </c:pt>
                <c:pt idx="1">
                  <c:v>38.191900000000004</c:v>
                </c:pt>
                <c:pt idx="2">
                  <c:v>37.916699999999999</c:v>
                </c:pt>
                <c:pt idx="3">
                  <c:v>38.115000000000002</c:v>
                </c:pt>
                <c:pt idx="4">
                  <c:v>37.999100000000006</c:v>
                </c:pt>
                <c:pt idx="5">
                  <c:v>38.137599999999999</c:v>
                </c:pt>
                <c:pt idx="6">
                  <c:v>37.877899999999997</c:v>
                </c:pt>
                <c:pt idx="7">
                  <c:v>37.634299999999996</c:v>
                </c:pt>
                <c:pt idx="8">
                  <c:v>38.250599999999999</c:v>
                </c:pt>
                <c:pt idx="9">
                  <c:v>37.9011</c:v>
                </c:pt>
                <c:pt idx="10">
                  <c:v>37.978899999999996</c:v>
                </c:pt>
                <c:pt idx="11">
                  <c:v>38.407699999999998</c:v>
                </c:pt>
                <c:pt idx="12">
                  <c:v>38.382199999999997</c:v>
                </c:pt>
                <c:pt idx="13">
                  <c:v>37.966799999999999</c:v>
                </c:pt>
                <c:pt idx="14">
                  <c:v>38.615899999999996</c:v>
                </c:pt>
                <c:pt idx="15">
                  <c:v>38.241700000000002</c:v>
                </c:pt>
                <c:pt idx="16">
                  <c:v>38.2151</c:v>
                </c:pt>
                <c:pt idx="17">
                  <c:v>38.267499999999998</c:v>
                </c:pt>
                <c:pt idx="18">
                  <c:v>38.092700000000001</c:v>
                </c:pt>
                <c:pt idx="19">
                  <c:v>37.866399999999999</c:v>
                </c:pt>
                <c:pt idx="20">
                  <c:v>38.332699999999996</c:v>
                </c:pt>
                <c:pt idx="21">
                  <c:v>38.102699999999999</c:v>
                </c:pt>
                <c:pt idx="22">
                  <c:v>38.426700000000004</c:v>
                </c:pt>
                <c:pt idx="23">
                  <c:v>38.5229</c:v>
                </c:pt>
                <c:pt idx="24">
                  <c:v>38.348700000000001</c:v>
                </c:pt>
                <c:pt idx="25">
                  <c:v>38.193399999999997</c:v>
                </c:pt>
                <c:pt idx="26">
                  <c:v>38.540799999999997</c:v>
                </c:pt>
                <c:pt idx="27">
                  <c:v>38.884900000000002</c:v>
                </c:pt>
                <c:pt idx="28">
                  <c:v>38.447499999999998</c:v>
                </c:pt>
                <c:pt idx="29">
                  <c:v>38.567499999999995</c:v>
                </c:pt>
                <c:pt idx="30">
                  <c:v>38.811700000000002</c:v>
                </c:pt>
                <c:pt idx="31">
                  <c:v>38.906800000000004</c:v>
                </c:pt>
                <c:pt idx="32">
                  <c:v>39.331200000000003</c:v>
                </c:pt>
                <c:pt idx="33">
                  <c:v>39.306899999999999</c:v>
                </c:pt>
                <c:pt idx="34">
                  <c:v>40.470199999999998</c:v>
                </c:pt>
                <c:pt idx="35">
                  <c:v>40.935300000000005</c:v>
                </c:pt>
                <c:pt idx="36">
                  <c:v>41.526000000000003</c:v>
                </c:pt>
                <c:pt idx="37">
                  <c:v>41.735199999999999</c:v>
                </c:pt>
                <c:pt idx="38">
                  <c:v>43.4026</c:v>
                </c:pt>
                <c:pt idx="39">
                  <c:v>44.074300000000001</c:v>
                </c:pt>
                <c:pt idx="40">
                  <c:v>45.754800000000003</c:v>
                </c:pt>
                <c:pt idx="41">
                  <c:v>48.1008</c:v>
                </c:pt>
                <c:pt idx="42">
                  <c:v>50.470000000000006</c:v>
                </c:pt>
                <c:pt idx="43">
                  <c:v>53.392700000000005</c:v>
                </c:pt>
                <c:pt idx="44">
                  <c:v>55.950400000000002</c:v>
                </c:pt>
                <c:pt idx="45">
                  <c:v>59.254100000000001</c:v>
                </c:pt>
                <c:pt idx="46">
                  <c:v>62.061</c:v>
                </c:pt>
                <c:pt idx="47">
                  <c:v>64.703299999999999</c:v>
                </c:pt>
                <c:pt idx="48">
                  <c:v>66.701900000000009</c:v>
                </c:pt>
                <c:pt idx="49">
                  <c:v>68.0732</c:v>
                </c:pt>
                <c:pt idx="50">
                  <c:v>68.855900000000005</c:v>
                </c:pt>
                <c:pt idx="51">
                  <c:v>69.119900000000001</c:v>
                </c:pt>
                <c:pt idx="52">
                  <c:v>68.260600000000011</c:v>
                </c:pt>
                <c:pt idx="53">
                  <c:v>65.958600000000004</c:v>
                </c:pt>
                <c:pt idx="54">
                  <c:v>62.314899999999994</c:v>
                </c:pt>
                <c:pt idx="55">
                  <c:v>56.861700000000006</c:v>
                </c:pt>
                <c:pt idx="56">
                  <c:v>49.911000000000001</c:v>
                </c:pt>
                <c:pt idx="57">
                  <c:v>43.806400000000004</c:v>
                </c:pt>
                <c:pt idx="58">
                  <c:v>40.147399999999998</c:v>
                </c:pt>
                <c:pt idx="59">
                  <c:v>38.53</c:v>
                </c:pt>
                <c:pt idx="60">
                  <c:v>37.951499999999996</c:v>
                </c:pt>
                <c:pt idx="61">
                  <c:v>38.056200000000004</c:v>
                </c:pt>
                <c:pt idx="62">
                  <c:v>38.915799999999997</c:v>
                </c:pt>
                <c:pt idx="63">
                  <c:v>39.165399999999998</c:v>
                </c:pt>
                <c:pt idx="64">
                  <c:v>40.003</c:v>
                </c:pt>
                <c:pt idx="65">
                  <c:v>40.702599999999997</c:v>
                </c:pt>
                <c:pt idx="66">
                  <c:v>41.825899999999997</c:v>
                </c:pt>
                <c:pt idx="67">
                  <c:v>43.316500000000005</c:v>
                </c:pt>
                <c:pt idx="68">
                  <c:v>44.936199999999999</c:v>
                </c:pt>
                <c:pt idx="69">
                  <c:v>46.372700000000002</c:v>
                </c:pt>
                <c:pt idx="70">
                  <c:v>48.628100000000003</c:v>
                </c:pt>
                <c:pt idx="71">
                  <c:v>51.175099999999993</c:v>
                </c:pt>
                <c:pt idx="72">
                  <c:v>53.069999999999993</c:v>
                </c:pt>
                <c:pt idx="73">
                  <c:v>54.495000000000005</c:v>
                </c:pt>
                <c:pt idx="74">
                  <c:v>55.704500000000003</c:v>
                </c:pt>
                <c:pt idx="75">
                  <c:v>56.606100000000005</c:v>
                </c:pt>
                <c:pt idx="76">
                  <c:v>56.402799999999999</c:v>
                </c:pt>
                <c:pt idx="77">
                  <c:v>56.087800000000001</c:v>
                </c:pt>
                <c:pt idx="78">
                  <c:v>54.187399999999997</c:v>
                </c:pt>
                <c:pt idx="79">
                  <c:v>51.114599999999996</c:v>
                </c:pt>
                <c:pt idx="80">
                  <c:v>46.863300000000002</c:v>
                </c:pt>
                <c:pt idx="81">
                  <c:v>42.131800000000005</c:v>
                </c:pt>
                <c:pt idx="82">
                  <c:v>38.503399999999999</c:v>
                </c:pt>
                <c:pt idx="83">
                  <c:v>36.711500000000001</c:v>
                </c:pt>
                <c:pt idx="84">
                  <c:v>36.006799999999998</c:v>
                </c:pt>
                <c:pt idx="85">
                  <c:v>35.583999999999996</c:v>
                </c:pt>
                <c:pt idx="86">
                  <c:v>35.376999999999995</c:v>
                </c:pt>
                <c:pt idx="87">
                  <c:v>35.3767</c:v>
                </c:pt>
                <c:pt idx="88">
                  <c:v>35.406500000000001</c:v>
                </c:pt>
                <c:pt idx="89">
                  <c:v>34.807600000000001</c:v>
                </c:pt>
                <c:pt idx="90">
                  <c:v>35.3444</c:v>
                </c:pt>
                <c:pt idx="91">
                  <c:v>35.166399999999996</c:v>
                </c:pt>
                <c:pt idx="92">
                  <c:v>34.874100000000006</c:v>
                </c:pt>
                <c:pt idx="93">
                  <c:v>35.305900000000001</c:v>
                </c:pt>
                <c:pt idx="94">
                  <c:v>35.186399999999999</c:v>
                </c:pt>
                <c:pt idx="95">
                  <c:v>35.752000000000002</c:v>
                </c:pt>
                <c:pt idx="96">
                  <c:v>35.454500000000003</c:v>
                </c:pt>
                <c:pt idx="97">
                  <c:v>35.286699999999996</c:v>
                </c:pt>
                <c:pt idx="98">
                  <c:v>35.401400000000002</c:v>
                </c:pt>
                <c:pt idx="99">
                  <c:v>35.078299999999999</c:v>
                </c:pt>
                <c:pt idx="100">
                  <c:v>34.927700000000002</c:v>
                </c:pt>
                <c:pt idx="101">
                  <c:v>35.308199999999999</c:v>
                </c:pt>
                <c:pt idx="102">
                  <c:v>35.611599999999996</c:v>
                </c:pt>
                <c:pt idx="103">
                  <c:v>35.807200000000002</c:v>
                </c:pt>
                <c:pt idx="104">
                  <c:v>35.416199999999996</c:v>
                </c:pt>
                <c:pt idx="105">
                  <c:v>35.454700000000003</c:v>
                </c:pt>
                <c:pt idx="106">
                  <c:v>35.377600000000001</c:v>
                </c:pt>
                <c:pt idx="107">
                  <c:v>35.808399999999999</c:v>
                </c:pt>
                <c:pt idx="108">
                  <c:v>35.3613</c:v>
                </c:pt>
                <c:pt idx="109">
                  <c:v>35.524999999999999</c:v>
                </c:pt>
                <c:pt idx="110">
                  <c:v>36.308399999999999</c:v>
                </c:pt>
                <c:pt idx="111">
                  <c:v>37.449300000000001</c:v>
                </c:pt>
                <c:pt idx="112">
                  <c:v>37.546300000000002</c:v>
                </c:pt>
                <c:pt idx="113">
                  <c:v>38.546900000000001</c:v>
                </c:pt>
                <c:pt idx="114">
                  <c:v>39.307499999999997</c:v>
                </c:pt>
                <c:pt idx="115">
                  <c:v>39.731300000000005</c:v>
                </c:pt>
                <c:pt idx="116">
                  <c:v>40.137599999999999</c:v>
                </c:pt>
                <c:pt idx="117">
                  <c:v>40.065800000000003</c:v>
                </c:pt>
                <c:pt idx="118">
                  <c:v>39.153500000000001</c:v>
                </c:pt>
                <c:pt idx="119">
                  <c:v>37.702300000000001</c:v>
                </c:pt>
                <c:pt idx="120">
                  <c:v>37.004599999999996</c:v>
                </c:pt>
                <c:pt idx="121">
                  <c:v>36.085699999999996</c:v>
                </c:pt>
                <c:pt idx="122">
                  <c:v>34.893500000000003</c:v>
                </c:pt>
                <c:pt idx="123">
                  <c:v>34.528599999999997</c:v>
                </c:pt>
                <c:pt idx="124">
                  <c:v>34.271000000000001</c:v>
                </c:pt>
                <c:pt idx="125">
                  <c:v>33.674500000000002</c:v>
                </c:pt>
                <c:pt idx="126">
                  <c:v>33.625399999999999</c:v>
                </c:pt>
                <c:pt idx="127">
                  <c:v>33.847799999999999</c:v>
                </c:pt>
                <c:pt idx="128">
                  <c:v>34.260899999999999</c:v>
                </c:pt>
                <c:pt idx="129">
                  <c:v>33.642899999999997</c:v>
                </c:pt>
                <c:pt idx="130">
                  <c:v>34.033900000000003</c:v>
                </c:pt>
                <c:pt idx="131">
                  <c:v>33.545299999999997</c:v>
                </c:pt>
                <c:pt idx="132">
                  <c:v>33.795700000000004</c:v>
                </c:pt>
                <c:pt idx="133">
                  <c:v>33.722200000000001</c:v>
                </c:pt>
                <c:pt idx="134">
                  <c:v>34.029499999999999</c:v>
                </c:pt>
                <c:pt idx="135">
                  <c:v>34.054499999999997</c:v>
                </c:pt>
                <c:pt idx="136">
                  <c:v>33.834299999999999</c:v>
                </c:pt>
                <c:pt idx="137">
                  <c:v>33.722799999999999</c:v>
                </c:pt>
                <c:pt idx="138">
                  <c:v>33.658700000000003</c:v>
                </c:pt>
                <c:pt idx="139">
                  <c:v>33.689300000000003</c:v>
                </c:pt>
                <c:pt idx="140">
                  <c:v>33.4908</c:v>
                </c:pt>
                <c:pt idx="141">
                  <c:v>34.343800000000002</c:v>
                </c:pt>
                <c:pt idx="142">
                  <c:v>33.925800000000002</c:v>
                </c:pt>
                <c:pt idx="143">
                  <c:v>35.2669</c:v>
                </c:pt>
                <c:pt idx="144">
                  <c:v>35.520800000000001</c:v>
                </c:pt>
                <c:pt idx="145">
                  <c:v>35.352400000000003</c:v>
                </c:pt>
                <c:pt idx="146">
                  <c:v>35.694099999999999</c:v>
                </c:pt>
                <c:pt idx="147">
                  <c:v>35.944800000000001</c:v>
                </c:pt>
                <c:pt idx="148">
                  <c:v>36.087000000000003</c:v>
                </c:pt>
                <c:pt idx="149">
                  <c:v>35.9056</c:v>
                </c:pt>
                <c:pt idx="150">
                  <c:v>34.822600000000001</c:v>
                </c:pt>
                <c:pt idx="151">
                  <c:v>34.921600000000005</c:v>
                </c:pt>
                <c:pt idx="152">
                  <c:v>34.152000000000001</c:v>
                </c:pt>
                <c:pt idx="153">
                  <c:v>33.308300000000003</c:v>
                </c:pt>
                <c:pt idx="154">
                  <c:v>32.813299999999998</c:v>
                </c:pt>
                <c:pt idx="155">
                  <c:v>33.488500000000002</c:v>
                </c:pt>
                <c:pt idx="156">
                  <c:v>33.045499999999997</c:v>
                </c:pt>
                <c:pt idx="157">
                  <c:v>32.983200000000004</c:v>
                </c:pt>
                <c:pt idx="158">
                  <c:v>32.762</c:v>
                </c:pt>
                <c:pt idx="159">
                  <c:v>32.750599999999999</c:v>
                </c:pt>
                <c:pt idx="160">
                  <c:v>32.888099999999994</c:v>
                </c:pt>
                <c:pt idx="161">
                  <c:v>32.517200000000003</c:v>
                </c:pt>
                <c:pt idx="162">
                  <c:v>32.4</c:v>
                </c:pt>
                <c:pt idx="163">
                  <c:v>32.860900000000001</c:v>
                </c:pt>
                <c:pt idx="164">
                  <c:v>32.621400000000001</c:v>
                </c:pt>
                <c:pt idx="165">
                  <c:v>32.7425</c:v>
                </c:pt>
                <c:pt idx="166">
                  <c:v>32.027299999999997</c:v>
                </c:pt>
                <c:pt idx="167">
                  <c:v>32.484999999999999</c:v>
                </c:pt>
                <c:pt idx="168">
                  <c:v>32.260300000000001</c:v>
                </c:pt>
                <c:pt idx="169">
                  <c:v>32.177700000000002</c:v>
                </c:pt>
                <c:pt idx="170">
                  <c:v>32.176100000000005</c:v>
                </c:pt>
                <c:pt idx="171">
                  <c:v>32.312000000000005</c:v>
                </c:pt>
                <c:pt idx="172">
                  <c:v>32.755499999999998</c:v>
                </c:pt>
                <c:pt idx="173">
                  <c:v>32.042500000000004</c:v>
                </c:pt>
                <c:pt idx="174">
                  <c:v>31.6007</c:v>
                </c:pt>
                <c:pt idx="175">
                  <c:v>32.437899999999999</c:v>
                </c:pt>
                <c:pt idx="176">
                  <c:v>32.375100000000003</c:v>
                </c:pt>
                <c:pt idx="177">
                  <c:v>32.789000000000001</c:v>
                </c:pt>
                <c:pt idx="178">
                  <c:v>31.862400000000001</c:v>
                </c:pt>
                <c:pt idx="179">
                  <c:v>32.184400000000004</c:v>
                </c:pt>
                <c:pt idx="180">
                  <c:v>32.214500000000001</c:v>
                </c:pt>
                <c:pt idx="181">
                  <c:v>32.179000000000002</c:v>
                </c:pt>
                <c:pt idx="182">
                  <c:v>33.103700000000003</c:v>
                </c:pt>
                <c:pt idx="183">
                  <c:v>32.335099999999997</c:v>
                </c:pt>
                <c:pt idx="184">
                  <c:v>32.106200000000001</c:v>
                </c:pt>
                <c:pt idx="185">
                  <c:v>32.216200000000001</c:v>
                </c:pt>
                <c:pt idx="186">
                  <c:v>31.990200000000002</c:v>
                </c:pt>
                <c:pt idx="187">
                  <c:v>32.521499999999996</c:v>
                </c:pt>
                <c:pt idx="188">
                  <c:v>32.214500000000001</c:v>
                </c:pt>
                <c:pt idx="189">
                  <c:v>32.071899999999999</c:v>
                </c:pt>
                <c:pt idx="190">
                  <c:v>31.813000000000002</c:v>
                </c:pt>
                <c:pt idx="191">
                  <c:v>31.990099999999998</c:v>
                </c:pt>
                <c:pt idx="192">
                  <c:v>32.2742</c:v>
                </c:pt>
                <c:pt idx="193">
                  <c:v>31.718499999999999</c:v>
                </c:pt>
                <c:pt idx="194">
                  <c:v>31.874099999999999</c:v>
                </c:pt>
                <c:pt idx="195">
                  <c:v>31.309399999999997</c:v>
                </c:pt>
                <c:pt idx="196">
                  <c:v>31.637300000000003</c:v>
                </c:pt>
                <c:pt idx="197">
                  <c:v>31.864799999999999</c:v>
                </c:pt>
                <c:pt idx="198">
                  <c:v>31.458500000000001</c:v>
                </c:pt>
                <c:pt idx="199">
                  <c:v>32.213700000000003</c:v>
                </c:pt>
                <c:pt idx="200">
                  <c:v>31.749300000000002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37.882181370970031</c:v>
                </c:pt>
                <c:pt idx="1">
                  <c:v>37.910018838413691</c:v>
                </c:pt>
                <c:pt idx="2">
                  <c:v>37.937598143552997</c:v>
                </c:pt>
                <c:pt idx="3">
                  <c:v>37.964870255585971</c:v>
                </c:pt>
                <c:pt idx="4">
                  <c:v>37.99178022908908</c:v>
                </c:pt>
                <c:pt idx="5">
                  <c:v>38.01826679658479</c:v>
                </c:pt>
                <c:pt idx="6">
                  <c:v>38.044262010324424</c:v>
                </c:pt>
                <c:pt idx="7">
                  <c:v>38.069690972830251</c:v>
                </c:pt>
                <c:pt idx="8">
                  <c:v>38.094471716236058</c:v>
                </c:pt>
                <c:pt idx="9">
                  <c:v>38.11851532182385</c:v>
                </c:pt>
                <c:pt idx="10">
                  <c:v>38.141726418716615</c:v>
                </c:pt>
                <c:pt idx="11">
                  <c:v>38.164004271843353</c:v>
                </c:pt>
                <c:pt idx="12">
                  <c:v>38.185244773880058</c:v>
                </c:pt>
                <c:pt idx="13">
                  <c:v>38.205343806347585</c:v>
                </c:pt>
                <c:pt idx="14">
                  <c:v>38.224202646263052</c:v>
                </c:pt>
                <c:pt idx="15">
                  <c:v>38.241736382936402</c:v>
                </c:pt>
                <c:pt idx="16">
                  <c:v>38.257886690170693</c:v>
                </c:pt>
                <c:pt idx="17">
                  <c:v>38.272640783248256</c:v>
                </c:pt>
                <c:pt idx="18">
                  <c:v>38.286058978371145</c:v>
                </c:pt>
                <c:pt idx="19">
                  <c:v>38.29831394706563</c:v>
                </c:pt>
                <c:pt idx="20">
                  <c:v>38.309745473427313</c:v>
                </c:pt>
                <c:pt idx="21">
                  <c:v>38.32093519211049</c:v>
                </c:pt>
                <c:pt idx="22">
                  <c:v>38.332806272970544</c:v>
                </c:pt>
                <c:pt idx="23">
                  <c:v>38.346753128985164</c:v>
                </c:pt>
                <c:pt idx="24">
                  <c:v>38.364805703017808</c:v>
                </c:pt>
                <c:pt idx="25">
                  <c:v>38.389831433680442</c:v>
                </c:pt>
                <c:pt idx="26">
                  <c:v>38.425775288601137</c:v>
                </c:pt>
                <c:pt idx="27">
                  <c:v>38.477933991179022</c:v>
                </c:pt>
                <c:pt idx="28">
                  <c:v>38.553254560257038</c:v>
                </c:pt>
                <c:pt idx="29">
                  <c:v>38.660639525860034</c:v>
                </c:pt>
                <c:pt idx="30">
                  <c:v>38.811231961027033</c:v>
                </c:pt>
                <c:pt idx="31">
                  <c:v>39.018643442782675</c:v>
                </c:pt>
                <c:pt idx="32">
                  <c:v>39.299078329851866</c:v>
                </c:pt>
                <c:pt idx="33">
                  <c:v>39.671299873528959</c:v>
                </c:pt>
                <c:pt idx="34">
                  <c:v>40.156379581421724</c:v>
                </c:pt>
                <c:pt idx="35">
                  <c:v>40.777173034770144</c:v>
                </c:pt>
                <c:pt idx="36">
                  <c:v>41.557475009770592</c:v>
                </c:pt>
                <c:pt idx="37">
                  <c:v>42.520825762336798</c:v>
                </c:pt>
                <c:pt idx="38">
                  <c:v>43.688969255820538</c:v>
                </c:pt>
                <c:pt idx="39">
                  <c:v>45.080002136983374</c:v>
                </c:pt>
                <c:pt idx="40">
                  <c:v>46.706296907234936</c:v>
                </c:pt>
                <c:pt idx="41">
                  <c:v>48.572329525401749</c:v>
                </c:pt>
                <c:pt idx="42">
                  <c:v>50.67258299348179</c:v>
                </c:pt>
                <c:pt idx="43">
                  <c:v>52.98971664681121</c:v>
                </c:pt>
                <c:pt idx="44">
                  <c:v>55.493128259642177</c:v>
                </c:pt>
                <c:pt idx="45">
                  <c:v>58.137705969937628</c:v>
                </c:pt>
                <c:pt idx="46">
                  <c:v>60.861510423907028</c:v>
                </c:pt>
                <c:pt idx="47">
                  <c:v>63.578732136433693</c:v>
                </c:pt>
                <c:pt idx="48">
                  <c:v>66.161108556622935</c:v>
                </c:pt>
                <c:pt idx="49">
                  <c:v>68.40195948801545</c:v>
                </c:pt>
                <c:pt idx="50">
                  <c:v>69.972356487442141</c:v>
                </c:pt>
                <c:pt idx="51">
                  <c:v>70.412841531276854</c:v>
                </c:pt>
                <c:pt idx="52">
                  <c:v>69.230048483118324</c:v>
                </c:pt>
                <c:pt idx="53">
                  <c:v>66.127429851446706</c:v>
                </c:pt>
                <c:pt idx="54">
                  <c:v>61.272419404777565</c:v>
                </c:pt>
                <c:pt idx="55">
                  <c:v>55.390449888418452</c:v>
                </c:pt>
                <c:pt idx="56">
                  <c:v>49.541507814568234</c:v>
                </c:pt>
                <c:pt idx="57">
                  <c:v>44.681140605254853</c:v>
                </c:pt>
                <c:pt idx="58">
                  <c:v>41.300982170003373</c:v>
                </c:pt>
                <c:pt idx="59">
                  <c:v>39.370073152207254</c:v>
                </c:pt>
                <c:pt idx="60">
                  <c:v>38.541081579090736</c:v>
                </c:pt>
                <c:pt idx="61">
                  <c:v>38.415362927062183</c:v>
                </c:pt>
                <c:pt idx="62">
                  <c:v>38.702062735346225</c:v>
                </c:pt>
                <c:pt idx="63">
                  <c:v>39.246585363187322</c:v>
                </c:pt>
                <c:pt idx="64">
                  <c:v>39.990198183440263</c:v>
                </c:pt>
                <c:pt idx="65">
                  <c:v>40.921473531764732</c:v>
                </c:pt>
                <c:pt idx="66">
                  <c:v>42.044282552434019</c:v>
                </c:pt>
                <c:pt idx="67">
                  <c:v>43.361808235153632</c:v>
                </c:pt>
                <c:pt idx="68">
                  <c:v>44.869388792457841</c:v>
                </c:pt>
                <c:pt idx="69">
                  <c:v>46.551082676492939</c:v>
                </c:pt>
                <c:pt idx="70">
                  <c:v>48.377676564902629</c:v>
                </c:pt>
                <c:pt idx="71">
                  <c:v>50.304839622959889</c:v>
                </c:pt>
                <c:pt idx="72">
                  <c:v>52.268808027417613</c:v>
                </c:pt>
                <c:pt idx="73">
                  <c:v>54.173526463133001</c:v>
                </c:pt>
                <c:pt idx="74">
                  <c:v>55.861347316586127</c:v>
                </c:pt>
                <c:pt idx="75">
                  <c:v>57.070988298746144</c:v>
                </c:pt>
                <c:pt idx="76">
                  <c:v>57.422303827356757</c:v>
                </c:pt>
                <c:pt idx="77">
                  <c:v>56.50301593041133</c:v>
                </c:pt>
                <c:pt idx="78">
                  <c:v>54.092867710621739</c:v>
                </c:pt>
                <c:pt idx="79">
                  <c:v>50.411403085549125</c:v>
                </c:pt>
                <c:pt idx="80">
                  <c:v>46.154928366377931</c:v>
                </c:pt>
                <c:pt idx="81">
                  <c:v>42.206303191627221</c:v>
                </c:pt>
                <c:pt idx="82">
                  <c:v>39.206613928976822</c:v>
                </c:pt>
                <c:pt idx="83">
                  <c:v>37.321111964569297</c:v>
                </c:pt>
                <c:pt idx="84">
                  <c:v>36.330239771071597</c:v>
                </c:pt>
                <c:pt idx="85">
                  <c:v>35.885026033038343</c:v>
                </c:pt>
                <c:pt idx="86">
                  <c:v>35.702554323207252</c:v>
                </c:pt>
                <c:pt idx="87">
                  <c:v>35.621860398997008</c:v>
                </c:pt>
                <c:pt idx="88">
                  <c:v>35.573271420752313</c:v>
                </c:pt>
                <c:pt idx="89">
                  <c:v>35.53305439434439</c:v>
                </c:pt>
                <c:pt idx="90">
                  <c:v>35.494730057066832</c:v>
                </c:pt>
                <c:pt idx="91">
                  <c:v>35.456860607545259</c:v>
                </c:pt>
                <c:pt idx="92">
                  <c:v>35.419179580181392</c:v>
                </c:pt>
                <c:pt idx="93">
                  <c:v>35.381641157782745</c:v>
                </c:pt>
                <c:pt idx="94">
                  <c:v>35.34423711141492</c:v>
                </c:pt>
                <c:pt idx="95">
                  <c:v>35.30697364098274</c:v>
                </c:pt>
                <c:pt idx="96">
                  <c:v>35.269881253166417</c:v>
                </c:pt>
                <c:pt idx="97">
                  <c:v>35.233043970419089</c:v>
                </c:pt>
                <c:pt idx="98">
                  <c:v>35.196660141317942</c:v>
                </c:pt>
                <c:pt idx="99">
                  <c:v>35.161159978316668</c:v>
                </c:pt>
                <c:pt idx="100">
                  <c:v>35.127418056316259</c:v>
                </c:pt>
                <c:pt idx="101">
                  <c:v>35.097110780803504</c:v>
                </c:pt>
                <c:pt idx="102">
                  <c:v>35.073271117475016</c:v>
                </c:pt>
                <c:pt idx="103">
                  <c:v>35.061071635848954</c:v>
                </c:pt>
                <c:pt idx="104">
                  <c:v>35.068804319654539</c:v>
                </c:pt>
                <c:pt idx="105">
                  <c:v>35.108906329442469</c:v>
                </c:pt>
                <c:pt idx="106">
                  <c:v>35.198702425175377</c:v>
                </c:pt>
                <c:pt idx="107">
                  <c:v>35.360317077579083</c:v>
                </c:pt>
                <c:pt idx="108">
                  <c:v>35.61899951752666</c:v>
                </c:pt>
                <c:pt idx="109">
                  <c:v>35.998983939823454</c:v>
                </c:pt>
                <c:pt idx="110">
                  <c:v>36.516127543706695</c:v>
                </c:pt>
                <c:pt idx="111">
                  <c:v>37.167238138844098</c:v>
                </c:pt>
                <c:pt idx="112">
                  <c:v>37.917682780324853</c:v>
                </c:pt>
                <c:pt idx="113">
                  <c:v>38.69176377428316</c:v>
                </c:pt>
                <c:pt idx="114">
                  <c:v>39.37340677254339</c:v>
                </c:pt>
                <c:pt idx="115">
                  <c:v>39.824870851589324</c:v>
                </c:pt>
                <c:pt idx="116">
                  <c:v>39.924851175037467</c:v>
                </c:pt>
                <c:pt idx="117">
                  <c:v>39.614714634759935</c:v>
                </c:pt>
                <c:pt idx="118">
                  <c:v>38.930299583488321</c:v>
                </c:pt>
                <c:pt idx="119">
                  <c:v>37.99808720676323</c:v>
                </c:pt>
                <c:pt idx="120">
                  <c:v>36.992601670909451</c:v>
                </c:pt>
                <c:pt idx="121">
                  <c:v>36.075613178137473</c:v>
                </c:pt>
                <c:pt idx="122">
                  <c:v>35.348506772512295</c:v>
                </c:pt>
                <c:pt idx="123">
                  <c:v>34.838375936024335</c:v>
                </c:pt>
                <c:pt idx="124">
                  <c:v>34.515864923056036</c:v>
                </c:pt>
                <c:pt idx="125">
                  <c:v>34.326614664586877</c:v>
                </c:pt>
                <c:pt idx="126">
                  <c:v>34.217672845890114</c:v>
                </c:pt>
                <c:pt idx="127">
                  <c:v>34.15044872968992</c:v>
                </c:pt>
                <c:pt idx="128">
                  <c:v>34.102052415012267</c:v>
                </c:pt>
                <c:pt idx="129">
                  <c:v>34.061046693422391</c:v>
                </c:pt>
                <c:pt idx="130">
                  <c:v>34.0225311030283</c:v>
                </c:pt>
                <c:pt idx="131">
                  <c:v>33.984689703833453</c:v>
                </c:pt>
                <c:pt idx="132">
                  <c:v>33.946955960786234</c:v>
                </c:pt>
                <c:pt idx="133">
                  <c:v>33.909252895899179</c:v>
                </c:pt>
                <c:pt idx="134">
                  <c:v>33.871826662688953</c:v>
                </c:pt>
                <c:pt idx="135">
                  <c:v>33.835468579100151</c:v>
                </c:pt>
                <c:pt idx="136">
                  <c:v>33.802163562784351</c:v>
                </c:pt>
                <c:pt idx="137">
                  <c:v>33.776324366655508</c:v>
                </c:pt>
                <c:pt idx="138">
                  <c:v>33.766668585141552</c:v>
                </c:pt>
                <c:pt idx="139">
                  <c:v>33.788300007801787</c:v>
                </c:pt>
                <c:pt idx="140">
                  <c:v>33.863587467899201</c:v>
                </c:pt>
                <c:pt idx="141">
                  <c:v>34.019364418464122</c:v>
                </c:pt>
                <c:pt idx="142">
                  <c:v>34.277930921965428</c:v>
                </c:pt>
                <c:pt idx="143">
                  <c:v>34.641833062067384</c:v>
                </c:pt>
                <c:pt idx="144">
                  <c:v>35.077736677622958</c:v>
                </c:pt>
                <c:pt idx="145">
                  <c:v>35.510087225193104</c:v>
                </c:pt>
                <c:pt idx="146">
                  <c:v>35.835016062114917</c:v>
                </c:pt>
                <c:pt idx="147">
                  <c:v>35.955227869416504</c:v>
                </c:pt>
                <c:pt idx="148">
                  <c:v>35.821329203899928</c:v>
                </c:pt>
                <c:pt idx="149">
                  <c:v>35.456104491152054</c:v>
                </c:pt>
                <c:pt idx="150">
                  <c:v>34.945676687517846</c:v>
                </c:pt>
                <c:pt idx="151">
                  <c:v>34.402082570124783</c:v>
                </c:pt>
                <c:pt idx="152">
                  <c:v>33.919612924399928</c:v>
                </c:pt>
                <c:pt idx="153">
                  <c:v>33.548251155507543</c:v>
                </c:pt>
                <c:pt idx="154">
                  <c:v>33.292827240394068</c:v>
                </c:pt>
                <c:pt idx="155">
                  <c:v>33.129860943975956</c:v>
                </c:pt>
                <c:pt idx="156">
                  <c:v>33.027587205843545</c:v>
                </c:pt>
                <c:pt idx="157">
                  <c:v>32.95913710379655</c:v>
                </c:pt>
                <c:pt idx="158">
                  <c:v>32.906949406989582</c:v>
                </c:pt>
                <c:pt idx="159">
                  <c:v>32.861576627547414</c:v>
                </c:pt>
                <c:pt idx="160">
                  <c:v>32.81871800286919</c:v>
                </c:pt>
                <c:pt idx="161">
                  <c:v>32.776694283102223</c:v>
                </c:pt>
                <c:pt idx="162">
                  <c:v>32.734941039840749</c:v>
                </c:pt>
                <c:pt idx="163">
                  <c:v>32.693297274781457</c:v>
                </c:pt>
                <c:pt idx="164">
                  <c:v>32.651727209996558</c:v>
                </c:pt>
                <c:pt idx="165">
                  <c:v>32.610228102576201</c:v>
                </c:pt>
                <c:pt idx="166">
                  <c:v>32.56880404300766</c:v>
                </c:pt>
                <c:pt idx="167">
                  <c:v>32.527459548913306</c:v>
                </c:pt>
                <c:pt idx="168">
                  <c:v>32.486198256429816</c:v>
                </c:pt>
                <c:pt idx="169">
                  <c:v>32.445022752562167</c:v>
                </c:pt>
                <c:pt idx="170">
                  <c:v>32.403934633474677</c:v>
                </c:pt>
                <c:pt idx="171">
                  <c:v>32.362934603522696</c:v>
                </c:pt>
                <c:pt idx="172">
                  <c:v>32.322022580371446</c:v>
                </c:pt>
                <c:pt idx="173">
                  <c:v>32.281197798794565</c:v>
                </c:pt>
                <c:pt idx="174">
                  <c:v>32.240458910434143</c:v>
                </c:pt>
                <c:pt idx="175">
                  <c:v>32.199804077887975</c:v>
                </c:pt>
                <c:pt idx="176">
                  <c:v>32.15923106202807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37.882181326709826</c:v>
                </c:pt>
                <c:pt idx="1">
                  <c:v>37.910018745085779</c:v>
                </c:pt>
                <c:pt idx="2">
                  <c:v>37.937597949447998</c:v>
                </c:pt>
                <c:pt idx="3">
                  <c:v>37.964869857397247</c:v>
                </c:pt>
                <c:pt idx="4">
                  <c:v>37.991779423398555</c:v>
                </c:pt>
                <c:pt idx="5">
                  <c:v>38.018265188627097</c:v>
                </c:pt>
                <c:pt idx="6">
                  <c:v>38.044258845074253</c:v>
                </c:pt>
                <c:pt idx="7">
                  <c:v>38.069684827170306</c:v>
                </c:pt>
                <c:pt idx="8">
                  <c:v>38.094459946788611</c:v>
                </c:pt>
                <c:pt idx="9">
                  <c:v>38.118493090225662</c:v>
                </c:pt>
                <c:pt idx="10">
                  <c:v>38.141684998500843</c:v>
                </c:pt>
                <c:pt idx="11">
                  <c:v>38.163928154943484</c:v>
                </c:pt>
                <c:pt idx="12">
                  <c:v>38.185106806350184</c:v>
                </c:pt>
                <c:pt idx="13">
                  <c:v>38.205097145767652</c:v>
                </c:pt>
                <c:pt idx="14">
                  <c:v>38.22376768591262</c:v>
                </c:pt>
                <c:pt idx="15">
                  <c:v>38.240979852066722</c:v>
                </c:pt>
                <c:pt idx="16">
                  <c:v>38.256588821646886</c:v>
                </c:pt>
                <c:pt idx="17">
                  <c:v>38.270444634215579</c:v>
                </c:pt>
                <c:pt idx="18">
                  <c:v>38.282393590156609</c:v>
                </c:pt>
                <c:pt idx="19">
                  <c:v>38.29227994836787</c:v>
                </c:pt>
                <c:pt idx="20">
                  <c:v>38.299947923001049</c:v>
                </c:pt>
                <c:pt idx="21">
                  <c:v>38.305243966565669</c:v>
                </c:pt>
                <c:pt idx="22">
                  <c:v>38.308019311889247</c:v>
                </c:pt>
                <c:pt idx="23">
                  <c:v>38.30813272902266</c:v>
                </c:pt>
                <c:pt idx="24">
                  <c:v>38.305453436015966</c:v>
                </c:pt>
                <c:pt idx="25">
                  <c:v>38.299864085649951</c:v>
                </c:pt>
                <c:pt idx="26">
                  <c:v>38.291263735003817</c:v>
                </c:pt>
                <c:pt idx="27">
                  <c:v>38.279570692614215</c:v>
                </c:pt>
                <c:pt idx="28">
                  <c:v>38.264725130390424</c:v>
                </c:pt>
                <c:pt idx="29">
                  <c:v>38.246691345693428</c:v>
                </c:pt>
                <c:pt idx="30">
                  <c:v>38.22545956403566</c:v>
                </c:pt>
                <c:pt idx="31">
                  <c:v>38.201047185188891</c:v>
                </c:pt>
                <c:pt idx="32">
                  <c:v>38.173499394951101</c:v>
                </c:pt>
                <c:pt idx="33">
                  <c:v>38.142889090580333</c:v>
                </c:pt>
                <c:pt idx="34">
                  <c:v>38.109316098439642</c:v>
                </c:pt>
                <c:pt idx="35">
                  <c:v>38.072905695639854</c:v>
                </c:pt>
                <c:pt idx="36">
                  <c:v>38.033806480967158</c:v>
                </c:pt>
                <c:pt idx="37">
                  <c:v>37.992187671588233</c:v>
                </c:pt>
                <c:pt idx="38">
                  <c:v>37.9482359285456</c:v>
                </c:pt>
                <c:pt idx="39">
                  <c:v>37.902151833939577</c:v>
                </c:pt>
                <c:pt idx="40">
                  <c:v>37.854146154629788</c:v>
                </c:pt>
                <c:pt idx="41">
                  <c:v>37.804436030734408</c:v>
                </c:pt>
                <c:pt idx="42">
                  <c:v>37.753241222399176</c:v>
                </c:pt>
                <c:pt idx="43">
                  <c:v>37.700780536196774</c:v>
                </c:pt>
                <c:pt idx="44">
                  <c:v>37.647268534594723</c:v>
                </c:pt>
                <c:pt idx="45">
                  <c:v>37.592912610027014</c:v>
                </c:pt>
                <c:pt idx="46">
                  <c:v>37.537910481171956</c:v>
                </c:pt>
                <c:pt idx="47">
                  <c:v>37.482448144929783</c:v>
                </c:pt>
                <c:pt idx="48">
                  <c:v>37.426698294912498</c:v>
                </c:pt>
                <c:pt idx="49">
                  <c:v>37.370819197241595</c:v>
                </c:pt>
                <c:pt idx="50">
                  <c:v>37.314953997919837</c:v>
                </c:pt>
                <c:pt idx="51">
                  <c:v>37.259230423417243</c:v>
                </c:pt>
                <c:pt idx="52">
                  <c:v>37.203760827439375</c:v>
                </c:pt>
                <c:pt idx="53">
                  <c:v>37.148642531886011</c:v>
                </c:pt>
                <c:pt idx="54">
                  <c:v>37.093958408315608</c:v>
                </c:pt>
                <c:pt idx="55">
                  <c:v>37.039777647231162</c:v>
                </c:pt>
                <c:pt idx="56">
                  <c:v>36.986156665578953</c:v>
                </c:pt>
                <c:pt idx="57">
                  <c:v>36.933140107392418</c:v>
                </c:pt>
                <c:pt idx="58">
                  <c:v>36.880761897962806</c:v>
                </c:pt>
                <c:pt idx="59">
                  <c:v>36.829046317802486</c:v>
                </c:pt>
                <c:pt idx="60">
                  <c:v>36.778009068599097</c:v>
                </c:pt>
                <c:pt idx="61">
                  <c:v>36.727658309053687</c:v>
                </c:pt>
                <c:pt idx="62">
                  <c:v>36.677995643747792</c:v>
                </c:pt>
                <c:pt idx="63">
                  <c:v>36.629017052870324</c:v>
                </c:pt>
                <c:pt idx="64">
                  <c:v>36.580713754690578</c:v>
                </c:pt>
                <c:pt idx="65">
                  <c:v>36.533072996075184</c:v>
                </c:pt>
                <c:pt idx="66">
                  <c:v>36.486078769135645</c:v>
                </c:pt>
                <c:pt idx="67">
                  <c:v>36.439712454305507</c:v>
                </c:pt>
                <c:pt idx="68">
                  <c:v>36.393953391840896</c:v>
                </c:pt>
                <c:pt idx="69">
                  <c:v>36.348779384984034</c:v>
                </c:pt>
                <c:pt idx="70">
                  <c:v>36.304167138893895</c:v>
                </c:pt>
                <c:pt idx="71">
                  <c:v>36.260092639997417</c:v>
                </c:pt>
                <c:pt idx="72">
                  <c:v>36.216531480710678</c:v>
                </c:pt>
                <c:pt idx="73">
                  <c:v>36.173459134575246</c:v>
                </c:pt>
                <c:pt idx="74">
                  <c:v>36.130851186798886</c:v>
                </c:pt>
                <c:pt idx="75">
                  <c:v>36.088683525022098</c:v>
                </c:pt>
                <c:pt idx="76">
                  <c:v>36.046932494884778</c:v>
                </c:pt>
                <c:pt idx="77">
                  <c:v>36.005575024669291</c:v>
                </c:pt>
                <c:pt idx="78">
                  <c:v>35.964588722967122</c:v>
                </c:pt>
                <c:pt idx="79">
                  <c:v>35.923951952974093</c:v>
                </c:pt>
                <c:pt idx="80">
                  <c:v>35.8836438866756</c:v>
                </c:pt>
                <c:pt idx="81">
                  <c:v>35.843644541848121</c:v>
                </c:pt>
                <c:pt idx="82">
                  <c:v>35.80393480448241</c:v>
                </c:pt>
                <c:pt idx="83">
                  <c:v>35.764496438932042</c:v>
                </c:pt>
                <c:pt idx="84">
                  <c:v>35.72531208781065</c:v>
                </c:pt>
                <c:pt idx="85">
                  <c:v>35.686365263403978</c:v>
                </c:pt>
                <c:pt idx="86">
                  <c:v>35.647640332127828</c:v>
                </c:pt>
                <c:pt idx="87">
                  <c:v>35.609122493351961</c:v>
                </c:pt>
                <c:pt idx="88">
                  <c:v>35.570797753719404</c:v>
                </c:pt>
                <c:pt idx="89">
                  <c:v>35.532652897921601</c:v>
                </c:pt>
                <c:pt idx="90">
                  <c:v>35.494675456739245</c:v>
                </c:pt>
                <c:pt idx="91">
                  <c:v>35.456853673025961</c:v>
                </c:pt>
                <c:pt idx="92">
                  <c:v>35.419176466195076</c:v>
                </c:pt>
                <c:pt idx="93">
                  <c:v>35.38163339566762</c:v>
                </c:pt>
                <c:pt idx="94">
                  <c:v>35.34421462365021</c:v>
                </c:pt>
                <c:pt idx="95">
                  <c:v>35.306910877533852</c:v>
                </c:pt>
                <c:pt idx="96">
                  <c:v>35.269713412137534</c:v>
                </c:pt>
                <c:pt idx="97">
                  <c:v>35.232613971962344</c:v>
                </c:pt>
                <c:pt idx="98">
                  <c:v>35.19560475357207</c:v>
                </c:pt>
                <c:pt idx="99">
                  <c:v>35.158678368174215</c:v>
                </c:pt>
                <c:pt idx="100">
                  <c:v>35.121827804439015</c:v>
                </c:pt>
                <c:pt idx="101">
                  <c:v>35.085046391565179</c:v>
                </c:pt>
                <c:pt idx="102">
                  <c:v>35.048327762576534</c:v>
                </c:pt>
                <c:pt idx="103">
                  <c:v>35.011665817815221</c:v>
                </c:pt>
                <c:pt idx="104">
                  <c:v>34.97505468858364</c:v>
                </c:pt>
                <c:pt idx="105">
                  <c:v>34.938488700878672</c:v>
                </c:pt>
                <c:pt idx="106">
                  <c:v>34.901962339158658</c:v>
                </c:pt>
                <c:pt idx="107">
                  <c:v>34.865470210085704</c:v>
                </c:pt>
                <c:pt idx="108">
                  <c:v>34.82900700619399</c:v>
                </c:pt>
                <c:pt idx="109">
                  <c:v>34.792567469449438</c:v>
                </c:pt>
                <c:pt idx="110">
                  <c:v>34.756146354687552</c:v>
                </c:pt>
                <c:pt idx="111">
                  <c:v>34.719738392945985</c:v>
                </c:pt>
                <c:pt idx="112">
                  <c:v>34.683338254746872</c:v>
                </c:pt>
                <c:pt idx="113">
                  <c:v>34.646940513432028</c:v>
                </c:pt>
                <c:pt idx="114">
                  <c:v>34.610539608713857</c:v>
                </c:pt>
                <c:pt idx="115">
                  <c:v>34.574129810675423</c:v>
                </c:pt>
                <c:pt idx="116">
                  <c:v>34.537705184537465</c:v>
                </c:pt>
                <c:pt idx="117">
                  <c:v>34.501259556607572</c:v>
                </c:pt>
                <c:pt idx="118">
                  <c:v>34.464786481937089</c:v>
                </c:pt>
                <c:pt idx="119">
                  <c:v>34.428279214336698</c:v>
                </c:pt>
                <c:pt idx="120">
                  <c:v>34.39173067953692</c:v>
                </c:pt>
                <c:pt idx="121">
                  <c:v>34.355133452426557</c:v>
                </c:pt>
                <c:pt idx="122">
                  <c:v>34.318479739454041</c:v>
                </c:pt>
                <c:pt idx="123">
                  <c:v>34.281761367429226</c:v>
                </c:pt>
                <c:pt idx="124">
                  <c:v>34.244969780108946</c:v>
                </c:pt>
                <c:pt idx="125">
                  <c:v>34.208096044078516</c:v>
                </c:pt>
                <c:pt idx="126">
                  <c:v>34.171130865540555</c:v>
                </c:pt>
                <c:pt idx="127">
                  <c:v>34.134064619678036</c:v>
                </c:pt>
                <c:pt idx="128">
                  <c:v>34.096887394251553</c:v>
                </c:pt>
                <c:pt idx="129">
                  <c:v>34.059589049004089</c:v>
                </c:pt>
                <c:pt idx="130">
                  <c:v>34.022159292257982</c:v>
                </c:pt>
                <c:pt idx="131">
                  <c:v>33.984587775780867</c:v>
                </c:pt>
                <c:pt idx="132">
                  <c:v>33.946864208552334</c:v>
                </c:pt>
                <c:pt idx="133">
                  <c:v>33.908978489469206</c:v>
                </c:pt>
                <c:pt idx="134">
                  <c:v>33.870920858281728</c:v>
                </c:pt>
                <c:pt idx="135">
                  <c:v>33.832682063163283</c:v>
                </c:pt>
                <c:pt idx="136">
                  <c:v>33.794253542304233</c:v>
                </c:pt>
                <c:pt idx="137">
                  <c:v>33.755627615825645</c:v>
                </c:pt>
                <c:pt idx="138">
                  <c:v>33.716797683187473</c:v>
                </c:pt>
                <c:pt idx="139">
                  <c:v>33.677758420192703</c:v>
                </c:pt>
                <c:pt idx="140">
                  <c:v>33.638505968753009</c:v>
                </c:pt>
                <c:pt idx="141">
                  <c:v>33.599038111878812</c:v>
                </c:pt>
                <c:pt idx="142">
                  <c:v>33.559354425986925</c:v>
                </c:pt>
                <c:pt idx="143">
                  <c:v>33.519456402667004</c:v>
                </c:pt>
                <c:pt idx="144">
                  <c:v>33.479347532579681</c:v>
                </c:pt>
                <c:pt idx="145">
                  <c:v>33.439033345205345</c:v>
                </c:pt>
                <c:pt idx="146">
                  <c:v>33.398521399708123</c:v>
                </c:pt>
                <c:pt idx="147">
                  <c:v>33.357821224164582</c:v>
                </c:pt>
                <c:pt idx="148">
                  <c:v>33.316944202718581</c:v>
                </c:pt>
                <c:pt idx="149">
                  <c:v>33.275903412710875</c:v>
                </c:pt>
                <c:pt idx="150">
                  <c:v>33.234713416312843</c:v>
                </c:pt>
                <c:pt idx="151">
                  <c:v>33.193390013477341</c:v>
                </c:pt>
                <c:pt idx="152">
                  <c:v>33.151949964925265</c:v>
                </c:pt>
                <c:pt idx="153">
                  <c:v>33.110410695265394</c:v>
                </c:pt>
                <c:pt idx="154">
                  <c:v>33.068789987095684</c:v>
                </c:pt>
                <c:pt idx="155">
                  <c:v>33.027105677015669</c:v>
                </c:pt>
                <c:pt idx="156">
                  <c:v>32.985375363910414</c:v>
                </c:pt>
                <c:pt idx="157">
                  <c:v>32.943616138725147</c:v>
                </c:pt>
                <c:pt idx="158">
                  <c:v>32.901844343356458</c:v>
                </c:pt>
                <c:pt idx="159">
                  <c:v>32.860075364393758</c:v>
                </c:pt>
                <c:pt idx="160">
                  <c:v>32.81832346541244</c:v>
                </c:pt>
                <c:pt idx="161">
                  <c:v>32.776601659505161</c:v>
                </c:pt>
                <c:pt idx="162">
                  <c:v>32.734921621870029</c:v>
                </c:pt>
                <c:pt idx="163">
                  <c:v>32.693293640659569</c:v>
                </c:pt>
                <c:pt idx="164">
                  <c:v>32.651726602996519</c:v>
                </c:pt>
                <c:pt idx="165">
                  <c:v>32.610228012114426</c:v>
                </c:pt>
                <c:pt idx="166">
                  <c:v>32.568804030981305</c:v>
                </c:pt>
                <c:pt idx="167">
                  <c:v>32.527459547487332</c:v>
                </c:pt>
                <c:pt idx="168">
                  <c:v>32.486198256279046</c:v>
                </c:pt>
                <c:pt idx="169">
                  <c:v>32.445022752547956</c:v>
                </c:pt>
                <c:pt idx="170">
                  <c:v>32.403934633473483</c:v>
                </c:pt>
                <c:pt idx="171">
                  <c:v>32.362934603522604</c:v>
                </c:pt>
                <c:pt idx="172">
                  <c:v>32.322022580371438</c:v>
                </c:pt>
                <c:pt idx="173">
                  <c:v>32.281197798794565</c:v>
                </c:pt>
                <c:pt idx="174">
                  <c:v>32.240458910434143</c:v>
                </c:pt>
                <c:pt idx="175">
                  <c:v>32.199804077887975</c:v>
                </c:pt>
                <c:pt idx="176">
                  <c:v>32.15923106202807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2.4813559803614506E-3</c:v>
                </c:pt>
                <c:pt idx="1">
                  <c:v>4.4874626847373643E-3</c:v>
                </c:pt>
                <c:pt idx="2">
                  <c:v>2.1701125039968829E-2</c:v>
                </c:pt>
                <c:pt idx="3">
                  <c:v>3.261451383199309E-2</c:v>
                </c:pt>
                <c:pt idx="4">
                  <c:v>3.9048722426732657E-2</c:v>
                </c:pt>
                <c:pt idx="5">
                  <c:v>5.6272779869115538E-2</c:v>
                </c:pt>
                <c:pt idx="6">
                  <c:v>5.8610428040419826E-2</c:v>
                </c:pt>
                <c:pt idx="7">
                  <c:v>6.969057980147407E-2</c:v>
                </c:pt>
                <c:pt idx="8">
                  <c:v>8.4554737384761505E-2</c:v>
                </c:pt>
                <c:pt idx="9">
                  <c:v>9.2832092698634683E-2</c:v>
                </c:pt>
                <c:pt idx="10">
                  <c:v>9.9041835460342842E-2</c:v>
                </c:pt>
                <c:pt idx="11">
                  <c:v>0.11033626564596113</c:v>
                </c:pt>
                <c:pt idx="12">
                  <c:v>0.11686075419525122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6.3655567802497707E-3</c:v>
                </c:pt>
                <c:pt idx="2">
                  <c:v>3.7641382631902962E-2</c:v>
                </c:pt>
                <c:pt idx="3">
                  <c:v>4.3429345877720169E-2</c:v>
                </c:pt>
                <c:pt idx="4">
                  <c:v>4.5683566474153676E-2</c:v>
                </c:pt>
                <c:pt idx="5">
                  <c:v>4.0770438359164191E-2</c:v>
                </c:pt>
                <c:pt idx="6">
                  <c:v>5.1553294956381876E-2</c:v>
                </c:pt>
                <c:pt idx="7">
                  <c:v>6.6198692108923027E-2</c:v>
                </c:pt>
                <c:pt idx="8">
                  <c:v>8.6442280804363822E-2</c:v>
                </c:pt>
                <c:pt idx="9">
                  <c:v>9.9782468280859585E-2</c:v>
                </c:pt>
                <c:pt idx="10">
                  <c:v>9.6780697405945915E-2</c:v>
                </c:pt>
                <c:pt idx="11">
                  <c:v>0.10607419863978371</c:v>
                </c:pt>
                <c:pt idx="12">
                  <c:v>0.11090929555912835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37.783099999999997</c:v>
                </c:pt>
                <c:pt idx="1">
                  <c:v>38.179299999999998</c:v>
                </c:pt>
                <c:pt idx="2">
                  <c:v>37.451099999999997</c:v>
                </c:pt>
                <c:pt idx="3">
                  <c:v>37.576999999999998</c:v>
                </c:pt>
                <c:pt idx="4">
                  <c:v>37.050600000000003</c:v>
                </c:pt>
                <c:pt idx="5">
                  <c:v>38.0169</c:v>
                </c:pt>
                <c:pt idx="6">
                  <c:v>38.033899999999996</c:v>
                </c:pt>
                <c:pt idx="7">
                  <c:v>37.3446</c:v>
                </c:pt>
                <c:pt idx="8">
                  <c:v>37.496899999999997</c:v>
                </c:pt>
                <c:pt idx="9">
                  <c:v>38.125700000000002</c:v>
                </c:pt>
                <c:pt idx="10">
                  <c:v>38.026900000000005</c:v>
                </c:pt>
                <c:pt idx="11">
                  <c:v>37.736899999999999</c:v>
                </c:pt>
                <c:pt idx="12">
                  <c:v>37.545000000000002</c:v>
                </c:pt>
                <c:pt idx="13">
                  <c:v>37.600099999999998</c:v>
                </c:pt>
                <c:pt idx="14">
                  <c:v>38.031399999999998</c:v>
                </c:pt>
                <c:pt idx="15">
                  <c:v>38.251300000000001</c:v>
                </c:pt>
                <c:pt idx="16">
                  <c:v>37.828600000000002</c:v>
                </c:pt>
                <c:pt idx="17">
                  <c:v>38.0854</c:v>
                </c:pt>
                <c:pt idx="18">
                  <c:v>38.109700000000004</c:v>
                </c:pt>
                <c:pt idx="19">
                  <c:v>37.900099999999995</c:v>
                </c:pt>
                <c:pt idx="20">
                  <c:v>38.287599999999998</c:v>
                </c:pt>
                <c:pt idx="21">
                  <c:v>38.284300000000002</c:v>
                </c:pt>
                <c:pt idx="22">
                  <c:v>38.2468</c:v>
                </c:pt>
                <c:pt idx="23">
                  <c:v>38.086999999999996</c:v>
                </c:pt>
                <c:pt idx="24">
                  <c:v>38.240499999999997</c:v>
                </c:pt>
                <c:pt idx="25">
                  <c:v>38.276199999999996</c:v>
                </c:pt>
                <c:pt idx="26">
                  <c:v>37.8551</c:v>
                </c:pt>
                <c:pt idx="27">
                  <c:v>38.357400000000005</c:v>
                </c:pt>
                <c:pt idx="28">
                  <c:v>38.431199999999997</c:v>
                </c:pt>
                <c:pt idx="29">
                  <c:v>38.381300000000003</c:v>
                </c:pt>
                <c:pt idx="30">
                  <c:v>38.378700000000002</c:v>
                </c:pt>
                <c:pt idx="31">
                  <c:v>38.855800000000002</c:v>
                </c:pt>
                <c:pt idx="32">
                  <c:v>39.0623</c:v>
                </c:pt>
                <c:pt idx="33">
                  <c:v>40.1526</c:v>
                </c:pt>
                <c:pt idx="34">
                  <c:v>40.402999999999999</c:v>
                </c:pt>
                <c:pt idx="35">
                  <c:v>41.476400000000005</c:v>
                </c:pt>
                <c:pt idx="36">
                  <c:v>41.876000000000005</c:v>
                </c:pt>
                <c:pt idx="37">
                  <c:v>42.087400000000002</c:v>
                </c:pt>
                <c:pt idx="38">
                  <c:v>42.295000000000002</c:v>
                </c:pt>
                <c:pt idx="39">
                  <c:v>42.974800000000002</c:v>
                </c:pt>
                <c:pt idx="40">
                  <c:v>42.237299999999998</c:v>
                </c:pt>
                <c:pt idx="41">
                  <c:v>43.010999999999996</c:v>
                </c:pt>
                <c:pt idx="42">
                  <c:v>44.051200000000001</c:v>
                </c:pt>
                <c:pt idx="43">
                  <c:v>46.4801</c:v>
                </c:pt>
                <c:pt idx="44">
                  <c:v>48.143099999999997</c:v>
                </c:pt>
                <c:pt idx="45">
                  <c:v>51.988800000000005</c:v>
                </c:pt>
                <c:pt idx="46">
                  <c:v>54.4373</c:v>
                </c:pt>
                <c:pt idx="47">
                  <c:v>58.346299999999992</c:v>
                </c:pt>
                <c:pt idx="48">
                  <c:v>60.457700000000003</c:v>
                </c:pt>
                <c:pt idx="49">
                  <c:v>62.816000000000003</c:v>
                </c:pt>
                <c:pt idx="50">
                  <c:v>63.717700000000001</c:v>
                </c:pt>
                <c:pt idx="51">
                  <c:v>64.931100000000001</c:v>
                </c:pt>
                <c:pt idx="52">
                  <c:v>64.585999999999999</c:v>
                </c:pt>
                <c:pt idx="53">
                  <c:v>62.556999999999995</c:v>
                </c:pt>
                <c:pt idx="54">
                  <c:v>59.551099999999998</c:v>
                </c:pt>
                <c:pt idx="55">
                  <c:v>55.0261</c:v>
                </c:pt>
                <c:pt idx="56">
                  <c:v>49.098599999999998</c:v>
                </c:pt>
                <c:pt idx="57">
                  <c:v>43.784500000000001</c:v>
                </c:pt>
                <c:pt idx="58">
                  <c:v>39.717500000000001</c:v>
                </c:pt>
                <c:pt idx="59">
                  <c:v>38.507100000000001</c:v>
                </c:pt>
                <c:pt idx="60">
                  <c:v>38.292400000000001</c:v>
                </c:pt>
                <c:pt idx="61">
                  <c:v>38.4589</c:v>
                </c:pt>
                <c:pt idx="62">
                  <c:v>38.7121</c:v>
                </c:pt>
                <c:pt idx="63">
                  <c:v>39.196799999999996</c:v>
                </c:pt>
                <c:pt idx="64">
                  <c:v>39.123000000000005</c:v>
                </c:pt>
                <c:pt idx="65">
                  <c:v>39.539499999999997</c:v>
                </c:pt>
                <c:pt idx="66">
                  <c:v>40.006700000000002</c:v>
                </c:pt>
                <c:pt idx="67">
                  <c:v>40.102199999999996</c:v>
                </c:pt>
                <c:pt idx="68">
                  <c:v>40.550199999999997</c:v>
                </c:pt>
                <c:pt idx="69">
                  <c:v>42.108899999999998</c:v>
                </c:pt>
                <c:pt idx="70">
                  <c:v>43.275300000000001</c:v>
                </c:pt>
                <c:pt idx="71">
                  <c:v>45.886900000000004</c:v>
                </c:pt>
                <c:pt idx="72">
                  <c:v>47.895499999999998</c:v>
                </c:pt>
                <c:pt idx="73">
                  <c:v>50.067799999999998</c:v>
                </c:pt>
                <c:pt idx="74">
                  <c:v>51.6648</c:v>
                </c:pt>
                <c:pt idx="75">
                  <c:v>52.987399999999994</c:v>
                </c:pt>
                <c:pt idx="76">
                  <c:v>52.784399999999998</c:v>
                </c:pt>
                <c:pt idx="77">
                  <c:v>52.690599999999996</c:v>
                </c:pt>
                <c:pt idx="78">
                  <c:v>51.062399999999997</c:v>
                </c:pt>
                <c:pt idx="79">
                  <c:v>48.439799999999998</c:v>
                </c:pt>
                <c:pt idx="80">
                  <c:v>45.017099999999999</c:v>
                </c:pt>
                <c:pt idx="81">
                  <c:v>41.206600000000002</c:v>
                </c:pt>
                <c:pt idx="82">
                  <c:v>38.113100000000003</c:v>
                </c:pt>
                <c:pt idx="83">
                  <c:v>36.5242</c:v>
                </c:pt>
                <c:pt idx="84">
                  <c:v>35.924199999999999</c:v>
                </c:pt>
                <c:pt idx="85">
                  <c:v>35.470500000000001</c:v>
                </c:pt>
                <c:pt idx="86">
                  <c:v>35.482500000000002</c:v>
                </c:pt>
                <c:pt idx="87">
                  <c:v>35.167500000000004</c:v>
                </c:pt>
                <c:pt idx="88">
                  <c:v>34.957899999999995</c:v>
                </c:pt>
                <c:pt idx="89">
                  <c:v>35.024799999999999</c:v>
                </c:pt>
                <c:pt idx="90">
                  <c:v>35.8292</c:v>
                </c:pt>
                <c:pt idx="91">
                  <c:v>35.189599999999999</c:v>
                </c:pt>
                <c:pt idx="92">
                  <c:v>35.111799999999995</c:v>
                </c:pt>
                <c:pt idx="93">
                  <c:v>34.8292</c:v>
                </c:pt>
                <c:pt idx="94">
                  <c:v>35.176099999999998</c:v>
                </c:pt>
                <c:pt idx="95">
                  <c:v>35.061500000000002</c:v>
                </c:pt>
                <c:pt idx="96">
                  <c:v>34.9998</c:v>
                </c:pt>
                <c:pt idx="97">
                  <c:v>35.161200000000001</c:v>
                </c:pt>
                <c:pt idx="98">
                  <c:v>35.133099999999999</c:v>
                </c:pt>
                <c:pt idx="99">
                  <c:v>35.290700000000001</c:v>
                </c:pt>
                <c:pt idx="100">
                  <c:v>35.4056</c:v>
                </c:pt>
                <c:pt idx="101">
                  <c:v>35.732799999999997</c:v>
                </c:pt>
                <c:pt idx="102">
                  <c:v>36.086800000000004</c:v>
                </c:pt>
                <c:pt idx="103">
                  <c:v>35.710700000000003</c:v>
                </c:pt>
                <c:pt idx="104">
                  <c:v>35.500399999999999</c:v>
                </c:pt>
                <c:pt idx="105">
                  <c:v>34.944699999999997</c:v>
                </c:pt>
                <c:pt idx="106">
                  <c:v>35.328700000000005</c:v>
                </c:pt>
                <c:pt idx="107">
                  <c:v>35.215000000000003</c:v>
                </c:pt>
                <c:pt idx="108">
                  <c:v>35.654699999999998</c:v>
                </c:pt>
                <c:pt idx="109">
                  <c:v>35.645900000000005</c:v>
                </c:pt>
                <c:pt idx="110">
                  <c:v>36.085599999999999</c:v>
                </c:pt>
                <c:pt idx="111">
                  <c:v>37.253</c:v>
                </c:pt>
                <c:pt idx="112">
                  <c:v>38.608899999999998</c:v>
                </c:pt>
                <c:pt idx="113">
                  <c:v>39.639099999999999</c:v>
                </c:pt>
                <c:pt idx="114">
                  <c:v>40.788699999999999</c:v>
                </c:pt>
                <c:pt idx="115">
                  <c:v>41.667400000000001</c:v>
                </c:pt>
                <c:pt idx="116">
                  <c:v>42.544699999999999</c:v>
                </c:pt>
                <c:pt idx="117">
                  <c:v>42.436</c:v>
                </c:pt>
                <c:pt idx="118">
                  <c:v>42.192800000000005</c:v>
                </c:pt>
                <c:pt idx="119">
                  <c:v>41.247599999999998</c:v>
                </c:pt>
                <c:pt idx="120">
                  <c:v>39.428800000000003</c:v>
                </c:pt>
                <c:pt idx="121">
                  <c:v>38.258299999999998</c:v>
                </c:pt>
                <c:pt idx="122">
                  <c:v>36.765900000000002</c:v>
                </c:pt>
                <c:pt idx="123">
                  <c:v>35.658099999999997</c:v>
                </c:pt>
                <c:pt idx="124">
                  <c:v>34.577799999999996</c:v>
                </c:pt>
                <c:pt idx="125">
                  <c:v>33.984400000000001</c:v>
                </c:pt>
                <c:pt idx="126">
                  <c:v>34.132899999999999</c:v>
                </c:pt>
                <c:pt idx="127">
                  <c:v>34.304400000000001</c:v>
                </c:pt>
                <c:pt idx="128">
                  <c:v>34.271000000000001</c:v>
                </c:pt>
                <c:pt idx="129">
                  <c:v>34.197800000000001</c:v>
                </c:pt>
                <c:pt idx="130">
                  <c:v>34.383499999999998</c:v>
                </c:pt>
                <c:pt idx="131">
                  <c:v>34.531399999999998</c:v>
                </c:pt>
                <c:pt idx="132">
                  <c:v>33.911200000000001</c:v>
                </c:pt>
                <c:pt idx="133">
                  <c:v>33.750099999999996</c:v>
                </c:pt>
                <c:pt idx="134">
                  <c:v>33.525500000000001</c:v>
                </c:pt>
                <c:pt idx="135">
                  <c:v>34.126400000000004</c:v>
                </c:pt>
                <c:pt idx="136">
                  <c:v>33.633099999999999</c:v>
                </c:pt>
                <c:pt idx="137">
                  <c:v>33.739699999999999</c:v>
                </c:pt>
                <c:pt idx="138">
                  <c:v>33.507199999999997</c:v>
                </c:pt>
                <c:pt idx="139">
                  <c:v>33.834900000000005</c:v>
                </c:pt>
                <c:pt idx="140">
                  <c:v>34.027000000000001</c:v>
                </c:pt>
                <c:pt idx="141">
                  <c:v>34.114899999999999</c:v>
                </c:pt>
                <c:pt idx="142">
                  <c:v>34.510999999999996</c:v>
                </c:pt>
                <c:pt idx="143">
                  <c:v>34.268100000000004</c:v>
                </c:pt>
                <c:pt idx="144">
                  <c:v>35.490699999999997</c:v>
                </c:pt>
                <c:pt idx="145">
                  <c:v>35.555100000000003</c:v>
                </c:pt>
                <c:pt idx="146">
                  <c:v>36.594999999999999</c:v>
                </c:pt>
                <c:pt idx="147">
                  <c:v>36.701599999999999</c:v>
                </c:pt>
                <c:pt idx="148">
                  <c:v>36.608200000000004</c:v>
                </c:pt>
                <c:pt idx="149">
                  <c:v>37.040599999999998</c:v>
                </c:pt>
                <c:pt idx="150">
                  <c:v>36.5473</c:v>
                </c:pt>
                <c:pt idx="151">
                  <c:v>36.401600000000002</c:v>
                </c:pt>
                <c:pt idx="152">
                  <c:v>35.086500000000001</c:v>
                </c:pt>
                <c:pt idx="153">
                  <c:v>34.764099999999999</c:v>
                </c:pt>
                <c:pt idx="154">
                  <c:v>34.489599999999996</c:v>
                </c:pt>
                <c:pt idx="155">
                  <c:v>33.791499999999999</c:v>
                </c:pt>
                <c:pt idx="156">
                  <c:v>33.411799999999999</c:v>
                </c:pt>
                <c:pt idx="157">
                  <c:v>33.321100000000001</c:v>
                </c:pt>
                <c:pt idx="158">
                  <c:v>32.979700000000001</c:v>
                </c:pt>
                <c:pt idx="159">
                  <c:v>32.624099999999999</c:v>
                </c:pt>
                <c:pt idx="160">
                  <c:v>32.840399999999995</c:v>
                </c:pt>
                <c:pt idx="161">
                  <c:v>33.051499999999997</c:v>
                </c:pt>
                <c:pt idx="162">
                  <c:v>32.183099999999996</c:v>
                </c:pt>
                <c:pt idx="163">
                  <c:v>32.644500000000001</c:v>
                </c:pt>
                <c:pt idx="164">
                  <c:v>32.206299999999999</c:v>
                </c:pt>
                <c:pt idx="165">
                  <c:v>32.450099999999999</c:v>
                </c:pt>
                <c:pt idx="166">
                  <c:v>32.656700000000001</c:v>
                </c:pt>
                <c:pt idx="167">
                  <c:v>31.966099999999997</c:v>
                </c:pt>
                <c:pt idx="168">
                  <c:v>32.846800000000002</c:v>
                </c:pt>
                <c:pt idx="169">
                  <c:v>32.423099999999998</c:v>
                </c:pt>
                <c:pt idx="170">
                  <c:v>32.089500000000001</c:v>
                </c:pt>
                <c:pt idx="171">
                  <c:v>32.515000000000001</c:v>
                </c:pt>
                <c:pt idx="172">
                  <c:v>32.905900000000003</c:v>
                </c:pt>
                <c:pt idx="173">
                  <c:v>32.391999999999996</c:v>
                </c:pt>
                <c:pt idx="174">
                  <c:v>32.304000000000002</c:v>
                </c:pt>
                <c:pt idx="175">
                  <c:v>32.013999999999996</c:v>
                </c:pt>
                <c:pt idx="176">
                  <c:v>31.967099999999999</c:v>
                </c:pt>
                <c:pt idx="177">
                  <c:v>32.8583</c:v>
                </c:pt>
                <c:pt idx="178">
                  <c:v>32.338499999999996</c:v>
                </c:pt>
                <c:pt idx="179">
                  <c:v>32.1614</c:v>
                </c:pt>
                <c:pt idx="180">
                  <c:v>32.229300000000002</c:v>
                </c:pt>
                <c:pt idx="181">
                  <c:v>31.960699999999996</c:v>
                </c:pt>
                <c:pt idx="182">
                  <c:v>32.035299999999999</c:v>
                </c:pt>
                <c:pt idx="183">
                  <c:v>31.859399999999997</c:v>
                </c:pt>
                <c:pt idx="184">
                  <c:v>32.107400000000005</c:v>
                </c:pt>
                <c:pt idx="185">
                  <c:v>32.354900000000001</c:v>
                </c:pt>
                <c:pt idx="186">
                  <c:v>31.6736</c:v>
                </c:pt>
                <c:pt idx="187">
                  <c:v>31.956200000000003</c:v>
                </c:pt>
                <c:pt idx="188">
                  <c:v>32.078400000000002</c:v>
                </c:pt>
                <c:pt idx="189">
                  <c:v>31.944200000000002</c:v>
                </c:pt>
                <c:pt idx="190">
                  <c:v>31.816499999999998</c:v>
                </c:pt>
                <c:pt idx="191">
                  <c:v>31.634499999999999</c:v>
                </c:pt>
                <c:pt idx="192">
                  <c:v>31.899899999999999</c:v>
                </c:pt>
                <c:pt idx="193">
                  <c:v>32.287300000000002</c:v>
                </c:pt>
                <c:pt idx="194">
                  <c:v>31.901600000000002</c:v>
                </c:pt>
                <c:pt idx="195">
                  <c:v>32.637799999999999</c:v>
                </c:pt>
                <c:pt idx="196">
                  <c:v>31.823899999999998</c:v>
                </c:pt>
                <c:pt idx="197">
                  <c:v>32.110300000000002</c:v>
                </c:pt>
                <c:pt idx="198">
                  <c:v>31.951600000000003</c:v>
                </c:pt>
                <c:pt idx="199">
                  <c:v>31.756099999999996</c:v>
                </c:pt>
                <c:pt idx="200">
                  <c:v>31.827699999999997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37.265957118870936</c:v>
                </c:pt>
                <c:pt idx="1">
                  <c:v>37.32461139885136</c:v>
                </c:pt>
                <c:pt idx="2">
                  <c:v>37.38294876096208</c:v>
                </c:pt>
                <c:pt idx="3">
                  <c:v>37.4409102341574</c:v>
                </c:pt>
                <c:pt idx="4">
                  <c:v>37.498429485776064</c:v>
                </c:pt>
                <c:pt idx="5">
                  <c:v>37.555432191740252</c:v>
                </c:pt>
                <c:pt idx="6">
                  <c:v>37.611835402314206</c:v>
                </c:pt>
                <c:pt idx="7">
                  <c:v>37.667546917041783</c:v>
                </c:pt>
                <c:pt idx="8">
                  <c:v>37.722464686848056</c:v>
                </c:pt>
                <c:pt idx="9">
                  <c:v>37.776476267200437</c:v>
                </c:pt>
                <c:pt idx="10">
                  <c:v>37.829458354642171</c:v>
                </c:pt>
                <c:pt idx="11">
                  <c:v>37.881276451614028</c:v>
                </c:pt>
                <c:pt idx="12">
                  <c:v>37.93178472412022</c:v>
                </c:pt>
                <c:pt idx="13">
                  <c:v>37.98082614815953</c:v>
                </c:pt>
                <c:pt idx="14">
                  <c:v>38.028233091393332</c:v>
                </c:pt>
                <c:pt idx="15">
                  <c:v>38.073828557668065</c:v>
                </c:pt>
                <c:pt idx="16">
                  <c:v>38.117428450485498</c:v>
                </c:pt>
                <c:pt idx="17">
                  <c:v>38.158845410679071</c:v>
                </c:pt>
                <c:pt idx="18">
                  <c:v>38.197895084158652</c:v>
                </c:pt>
                <c:pt idx="19">
                  <c:v>38.234406115172526</c:v>
                </c:pt>
                <c:pt idx="20">
                  <c:v>38.268235780275397</c:v>
                </c:pt>
                <c:pt idx="21">
                  <c:v>38.299294015558829</c:v>
                </c:pt>
                <c:pt idx="22">
                  <c:v>38.327579665280076</c:v>
                </c:pt>
                <c:pt idx="23">
                  <c:v>38.353234076945071</c:v>
                </c:pt>
                <c:pt idx="24">
                  <c:v>38.376618603544067</c:v>
                </c:pt>
                <c:pt idx="25">
                  <c:v>38.398423965324717</c:v>
                </c:pt>
                <c:pt idx="26">
                  <c:v>38.419820453252186</c:v>
                </c:pt>
                <c:pt idx="27">
                  <c:v>38.442658144346218</c:v>
                </c:pt>
                <c:pt idx="28">
                  <c:v>38.469725000222546</c:v>
                </c:pt>
                <c:pt idx="29">
                  <c:v>38.505067161469036</c:v>
                </c:pt>
                <c:pt idx="30">
                  <c:v>38.554369128710405</c:v>
                </c:pt>
                <c:pt idx="31">
                  <c:v>38.625381173623381</c:v>
                </c:pt>
                <c:pt idx="32">
                  <c:v>38.728366972305665</c:v>
                </c:pt>
                <c:pt idx="33">
                  <c:v>38.876526504767853</c:v>
                </c:pt>
                <c:pt idx="34">
                  <c:v>39.086329107209899</c:v>
                </c:pt>
                <c:pt idx="35">
                  <c:v>39.377671795653228</c:v>
                </c:pt>
                <c:pt idx="36">
                  <c:v>39.773762451648196</c:v>
                </c:pt>
                <c:pt idx="37">
                  <c:v>40.300621039197338</c:v>
                </c:pt>
                <c:pt idx="38">
                  <c:v>40.986099985651599</c:v>
                </c:pt>
                <c:pt idx="39">
                  <c:v>41.858351920882882</c:v>
                </c:pt>
                <c:pt idx="40">
                  <c:v>42.943722002441795</c:v>
                </c:pt>
                <c:pt idx="41">
                  <c:v>44.26411271674376</c:v>
                </c:pt>
                <c:pt idx="42">
                  <c:v>45.833956462607695</c:v>
                </c:pt>
                <c:pt idx="43">
                  <c:v>47.657024029815034</c:v>
                </c:pt>
                <c:pt idx="44">
                  <c:v>49.723369031089689</c:v>
                </c:pt>
                <c:pt idx="45">
                  <c:v>52.006678748888227</c:v>
                </c:pt>
                <c:pt idx="46">
                  <c:v>54.461905365134648</c:v>
                </c:pt>
                <c:pt idx="47">
                  <c:v>57.021614570205358</c:v>
                </c:pt>
                <c:pt idx="48">
                  <c:v>59.58615081424638</c:v>
                </c:pt>
                <c:pt idx="49">
                  <c:v>61.998780783055423</c:v>
                </c:pt>
                <c:pt idx="50">
                  <c:v>64.000992759387401</c:v>
                </c:pt>
                <c:pt idx="51">
                  <c:v>65.190197736879313</c:v>
                </c:pt>
                <c:pt idx="52">
                  <c:v>65.049426302356892</c:v>
                </c:pt>
                <c:pt idx="53">
                  <c:v>63.129019096597077</c:v>
                </c:pt>
                <c:pt idx="54">
                  <c:v>59.354016082972556</c:v>
                </c:pt>
                <c:pt idx="55">
                  <c:v>54.247536634912706</c:v>
                </c:pt>
                <c:pt idx="56">
                  <c:v>48.819135152613057</c:v>
                </c:pt>
                <c:pt idx="57">
                  <c:v>44.116022609623045</c:v>
                </c:pt>
                <c:pt idx="58">
                  <c:v>40.75673848165426</c:v>
                </c:pt>
                <c:pt idx="59">
                  <c:v>38.783571433904619</c:v>
                </c:pt>
                <c:pt idx="60">
                  <c:v>37.861147943756556</c:v>
                </c:pt>
                <c:pt idx="61">
                  <c:v>37.580438687114217</c:v>
                </c:pt>
                <c:pt idx="62">
                  <c:v>37.64677045284683</c:v>
                </c:pt>
                <c:pt idx="63">
                  <c:v>37.911983783165056</c:v>
                </c:pt>
                <c:pt idx="64">
                  <c:v>38.327647711016944</c:v>
                </c:pt>
                <c:pt idx="65">
                  <c:v>38.892784318309332</c:v>
                </c:pt>
                <c:pt idx="66">
                  <c:v>39.622086143977107</c:v>
                </c:pt>
                <c:pt idx="67">
                  <c:v>40.531098601686736</c:v>
                </c:pt>
                <c:pt idx="68">
                  <c:v>41.629413504605253</c:v>
                </c:pt>
                <c:pt idx="69">
                  <c:v>42.916623012020295</c:v>
                </c:pt>
                <c:pt idx="70">
                  <c:v>44.379266418364985</c:v>
                </c:pt>
                <c:pt idx="71">
                  <c:v>45.988430939859668</c:v>
                </c:pt>
                <c:pt idx="72">
                  <c:v>47.697312381961737</c:v>
                </c:pt>
                <c:pt idx="73">
                  <c:v>49.435306653060209</c:v>
                </c:pt>
                <c:pt idx="74">
                  <c:v>51.089722566488668</c:v>
                </c:pt>
                <c:pt idx="75">
                  <c:v>52.465201860956853</c:v>
                </c:pt>
                <c:pt idx="76">
                  <c:v>53.236314164826112</c:v>
                </c:pt>
                <c:pt idx="77">
                  <c:v>52.969879490625203</c:v>
                </c:pt>
                <c:pt idx="78">
                  <c:v>51.316491355390838</c:v>
                </c:pt>
                <c:pt idx="79">
                  <c:v>48.327325057981433</c:v>
                </c:pt>
                <c:pt idx="80">
                  <c:v>44.613150286189352</c:v>
                </c:pt>
                <c:pt idx="81">
                  <c:v>41.087378595323067</c:v>
                </c:pt>
                <c:pt idx="82">
                  <c:v>38.449844403181338</c:v>
                </c:pt>
                <c:pt idx="83">
                  <c:v>36.872548805672196</c:v>
                </c:pt>
                <c:pt idx="84">
                  <c:v>36.107045983648014</c:v>
                </c:pt>
                <c:pt idx="85">
                  <c:v>35.794184865917849</c:v>
                </c:pt>
                <c:pt idx="86">
                  <c:v>35.673394502404491</c:v>
                </c:pt>
                <c:pt idx="87">
                  <c:v>35.616013027395873</c:v>
                </c:pt>
                <c:pt idx="88">
                  <c:v>35.57524292772262</c:v>
                </c:pt>
                <c:pt idx="89">
                  <c:v>35.538112400076947</c:v>
                </c:pt>
                <c:pt idx="90">
                  <c:v>35.501822324490675</c:v>
                </c:pt>
                <c:pt idx="91">
                  <c:v>35.465885610483177</c:v>
                </c:pt>
                <c:pt idx="92">
                  <c:v>35.430220987860935</c:v>
                </c:pt>
                <c:pt idx="93">
                  <c:v>35.394804088548177</c:v>
                </c:pt>
                <c:pt idx="94">
                  <c:v>35.35961919521268</c:v>
                </c:pt>
                <c:pt idx="95">
                  <c:v>35.324656584244551</c:v>
                </c:pt>
                <c:pt idx="96">
                  <c:v>35.28991905017984</c:v>
                </c:pt>
                <c:pt idx="97">
                  <c:v>35.255438532113914</c:v>
                </c:pt>
                <c:pt idx="98">
                  <c:v>35.221313474252959</c:v>
                </c:pt>
                <c:pt idx="99">
                  <c:v>35.187787666192641</c:v>
                </c:pt>
                <c:pt idx="100">
                  <c:v>35.155406414177691</c:v>
                </c:pt>
                <c:pt idx="101">
                  <c:v>35.125305876393767</c:v>
                </c:pt>
                <c:pt idx="102">
                  <c:v>35.099711727102289</c:v>
                </c:pt>
                <c:pt idx="103">
                  <c:v>35.082732227453242</c:v>
                </c:pt>
                <c:pt idx="104">
                  <c:v>35.081507179785774</c:v>
                </c:pt>
                <c:pt idx="105">
                  <c:v>35.107689775589563</c:v>
                </c:pt>
                <c:pt idx="106">
                  <c:v>35.1790672694341</c:v>
                </c:pt>
                <c:pt idx="107">
                  <c:v>35.320863844491555</c:v>
                </c:pt>
                <c:pt idx="108">
                  <c:v>35.565949656122029</c:v>
                </c:pt>
                <c:pt idx="109">
                  <c:v>35.95287853868566</c:v>
                </c:pt>
                <c:pt idx="110">
                  <c:v>36.520478716346929</c:v>
                </c:pt>
                <c:pt idx="111">
                  <c:v>37.297713844758995</c:v>
                </c:pt>
                <c:pt idx="112">
                  <c:v>38.287969328723079</c:v>
                </c:pt>
                <c:pt idx="113">
                  <c:v>39.44861405724145</c:v>
                </c:pt>
                <c:pt idx="114">
                  <c:v>40.67102731452318</c:v>
                </c:pt>
                <c:pt idx="115">
                  <c:v>41.773435605869345</c:v>
                </c:pt>
                <c:pt idx="116">
                  <c:v>42.524147785629012</c:v>
                </c:pt>
                <c:pt idx="117">
                  <c:v>42.705784316275931</c:v>
                </c:pt>
                <c:pt idx="118">
                  <c:v>42.205442042524261</c:v>
                </c:pt>
                <c:pt idx="119">
                  <c:v>41.08439963926935</c:v>
                </c:pt>
                <c:pt idx="120">
                  <c:v>39.575524105882806</c:v>
                </c:pt>
                <c:pt idx="121">
                  <c:v>37.996087237043604</c:v>
                </c:pt>
                <c:pt idx="122">
                  <c:v>36.623163038383318</c:v>
                </c:pt>
                <c:pt idx="123">
                  <c:v>35.604962848952738</c:v>
                </c:pt>
                <c:pt idx="124">
                  <c:v>34.949819704147536</c:v>
                </c:pt>
                <c:pt idx="125">
                  <c:v>34.577194394087961</c:v>
                </c:pt>
                <c:pt idx="126">
                  <c:v>34.383204199770915</c:v>
                </c:pt>
                <c:pt idx="127">
                  <c:v>34.283568337754055</c:v>
                </c:pt>
                <c:pt idx="128">
                  <c:v>34.226135179689237</c:v>
                </c:pt>
                <c:pt idx="129">
                  <c:v>34.184778107570139</c:v>
                </c:pt>
                <c:pt idx="130">
                  <c:v>34.148610023790582</c:v>
                </c:pt>
                <c:pt idx="131">
                  <c:v>34.113802809069526</c:v>
                </c:pt>
                <c:pt idx="132">
                  <c:v>34.079223668790874</c:v>
                </c:pt>
                <c:pt idx="133">
                  <c:v>34.044643013235621</c:v>
                </c:pt>
                <c:pt idx="134">
                  <c:v>34.010210328992876</c:v>
                </c:pt>
                <c:pt idx="135">
                  <c:v>33.97651741237199</c:v>
                </c:pt>
                <c:pt idx="136">
                  <c:v>33.945077176397319</c:v>
                </c:pt>
                <c:pt idx="137">
                  <c:v>33.919307854742989</c:v>
                </c:pt>
                <c:pt idx="138">
                  <c:v>33.906141486913022</c:v>
                </c:pt>
                <c:pt idx="139">
                  <c:v>33.918110478886156</c:v>
                </c:pt>
                <c:pt idx="140">
                  <c:v>33.975118976156025</c:v>
                </c:pt>
                <c:pt idx="141">
                  <c:v>34.104189867800685</c:v>
                </c:pt>
                <c:pt idx="142">
                  <c:v>34.334868067256146</c:v>
                </c:pt>
                <c:pt idx="143">
                  <c:v>34.688676509667737</c:v>
                </c:pt>
                <c:pt idx="144">
                  <c:v>35.163882173731579</c:v>
                </c:pt>
                <c:pt idx="145">
                  <c:v>35.721271227562362</c:v>
                </c:pt>
                <c:pt idx="146">
                  <c:v>36.279973931880846</c:v>
                </c:pt>
                <c:pt idx="147">
                  <c:v>36.730930567411185</c:v>
                </c:pt>
                <c:pt idx="148">
                  <c:v>36.9677701947342</c:v>
                </c:pt>
                <c:pt idx="149">
                  <c:v>36.924032285153928</c:v>
                </c:pt>
                <c:pt idx="150">
                  <c:v>36.599146428379044</c:v>
                </c:pt>
                <c:pt idx="151">
                  <c:v>36.059357976970198</c:v>
                </c:pt>
                <c:pt idx="152">
                  <c:v>35.412738146936206</c:v>
                </c:pt>
                <c:pt idx="153">
                  <c:v>34.771186878927942</c:v>
                </c:pt>
                <c:pt idx="154">
                  <c:v>34.217722369610797</c:v>
                </c:pt>
                <c:pt idx="155">
                  <c:v>33.791659821457984</c:v>
                </c:pt>
                <c:pt idx="156">
                  <c:v>33.492841003269014</c:v>
                </c:pt>
                <c:pt idx="157">
                  <c:v>33.297027455242414</c:v>
                </c:pt>
                <c:pt idx="158">
                  <c:v>33.172428277577886</c:v>
                </c:pt>
                <c:pt idx="159">
                  <c:v>33.090902005149097</c:v>
                </c:pt>
                <c:pt idx="160">
                  <c:v>33.032473426684064</c:v>
                </c:pt>
                <c:pt idx="161">
                  <c:v>32.985123887907164</c:v>
                </c:pt>
                <c:pt idx="162">
                  <c:v>32.942566661312362</c:v>
                </c:pt>
                <c:pt idx="163">
                  <c:v>32.901904487881147</c:v>
                </c:pt>
                <c:pt idx="164">
                  <c:v>32.861953167051162</c:v>
                </c:pt>
                <c:pt idx="165">
                  <c:v>32.822283436512997</c:v>
                </c:pt>
                <c:pt idx="166">
                  <c:v>32.782759196157983</c:v>
                </c:pt>
                <c:pt idx="167">
                  <c:v>32.743344941954646</c:v>
                </c:pt>
                <c:pt idx="168">
                  <c:v>32.704035295508312</c:v>
                </c:pt>
                <c:pt idx="169">
                  <c:v>32.664832205048704</c:v>
                </c:pt>
                <c:pt idx="170">
                  <c:v>32.625738433989298</c:v>
                </c:pt>
                <c:pt idx="171">
                  <c:v>32.586755970123562</c:v>
                </c:pt>
                <c:pt idx="172">
                  <c:v>32.547885758608402</c:v>
                </c:pt>
                <c:pt idx="173">
                  <c:v>32.509127752599596</c:v>
                </c:pt>
                <c:pt idx="174">
                  <c:v>32.470481029756129</c:v>
                </c:pt>
                <c:pt idx="175">
                  <c:v>32.431943916924027</c:v>
                </c:pt>
                <c:pt idx="176">
                  <c:v>32.393514110050127</c:v>
                </c:pt>
                <c:pt idx="177">
                  <c:v>32.355188785945515</c:v>
                </c:pt>
                <c:pt idx="178">
                  <c:v>32.316964704680153</c:v>
                </c:pt>
                <c:pt idx="179">
                  <c:v>32.278838302100667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37.265957118684732</c:v>
                </c:pt>
                <c:pt idx="1">
                  <c:v>37.324611398377854</c:v>
                </c:pt>
                <c:pt idx="2">
                  <c:v>37.382948759778422</c:v>
                </c:pt>
                <c:pt idx="3">
                  <c:v>37.440910231248736</c:v>
                </c:pt>
                <c:pt idx="4">
                  <c:v>37.498429478749735</c:v>
                </c:pt>
                <c:pt idx="5">
                  <c:v>37.555432175055003</c:v>
                </c:pt>
                <c:pt idx="6">
                  <c:v>37.611835363364428</c:v>
                </c:pt>
                <c:pt idx="7">
                  <c:v>37.667546827660686</c:v>
                </c:pt>
                <c:pt idx="8">
                  <c:v>37.722464485218275</c:v>
                </c:pt>
                <c:pt idx="9">
                  <c:v>37.776475820072278</c:v>
                </c:pt>
                <c:pt idx="10">
                  <c:v>37.829457379927057</c:v>
                </c:pt>
                <c:pt idx="11">
                  <c:v>37.881274362838781</c:v>
                </c:pt>
                <c:pt idx="12">
                  <c:v>37.93178032390356</c:v>
                </c:pt>
                <c:pt idx="13">
                  <c:v>37.980817035928034</c:v>
                </c:pt>
                <c:pt idx="14">
                  <c:v>38.028214541399791</c:v>
                </c:pt>
                <c:pt idx="15">
                  <c:v>38.0737914356895</c:v>
                </c:pt>
                <c:pt idx="16">
                  <c:v>38.117355422923268</c:v>
                </c:pt>
                <c:pt idx="17">
                  <c:v>38.158704185925323</c:v>
                </c:pt>
                <c:pt idx="18">
                  <c:v>38.197626609571216</c:v>
                </c:pt>
                <c:pt idx="19">
                  <c:v>38.233904392327752</c:v>
                </c:pt>
                <c:pt idx="20">
                  <c:v>38.267314073238246</c:v>
                </c:pt>
                <c:pt idx="21">
                  <c:v>38.297629490777041</c:v>
                </c:pt>
                <c:pt idx="22">
                  <c:v>38.324624675641743</c:v>
                </c:pt>
                <c:pt idx="23">
                  <c:v>38.34807716169481</c:v>
                </c:pt>
                <c:pt idx="24">
                  <c:v>38.367771678231996</c:v>
                </c:pt>
                <c:pt idx="25">
                  <c:v>38.383504163230747</c:v>
                </c:pt>
                <c:pt idx="26">
                  <c:v>38.395086012303906</c:v>
                </c:pt>
                <c:pt idx="27">
                  <c:v>38.402348453245033</c:v>
                </c:pt>
                <c:pt idx="28">
                  <c:v>38.405146913141913</c:v>
                </c:pt>
                <c:pt idx="29">
                  <c:v>38.403365226136984</c:v>
                </c:pt>
                <c:pt idx="30">
                  <c:v>38.396919517178084</c:v>
                </c:pt>
                <c:pt idx="31">
                  <c:v>38.385761592526613</c:v>
                </c:pt>
                <c:pt idx="32">
                  <c:v>38.3698816729569</c:v>
                </c:pt>
                <c:pt idx="33">
                  <c:v>38.349310321414976</c:v>
                </c:pt>
                <c:pt idx="34">
                  <c:v>38.324119443449959</c:v>
                </c:pt>
                <c:pt idx="35">
                  <c:v>38.294422275029596</c:v>
                </c:pt>
                <c:pt idx="36">
                  <c:v>38.260372316419591</c:v>
                </c:pt>
                <c:pt idx="37">
                  <c:v>38.222161219765262</c:v>
                </c:pt>
                <c:pt idx="38">
                  <c:v>38.180015688335324</c:v>
                </c:pt>
                <c:pt idx="39">
                  <c:v>38.134193493255566</c:v>
                </c:pt>
                <c:pt idx="40">
                  <c:v>38.084978755285682</c:v>
                </c:pt>
                <c:pt idx="41">
                  <c:v>38.032676671624792</c:v>
                </c:pt>
                <c:pt idx="42">
                  <c:v>37.977607888606165</c:v>
                </c:pt>
                <c:pt idx="43">
                  <c:v>37.920102729303196</c:v>
                </c:pt>
                <c:pt idx="44">
                  <c:v>37.860495480557674</c:v>
                </c:pt>
                <c:pt idx="45">
                  <c:v>37.799118927909582</c:v>
                </c:pt>
                <c:pt idx="46">
                  <c:v>37.736299301421781</c:v>
                </c:pt>
                <c:pt idx="47">
                  <c:v>37.672351763127615</c:v>
                </c:pt>
                <c:pt idx="48">
                  <c:v>37.607576530737077</c:v>
                </c:pt>
                <c:pt idx="49">
                  <c:v>37.542255695213768</c:v>
                </c:pt>
                <c:pt idx="50">
                  <c:v>37.476650754453239</c:v>
                </c:pt>
                <c:pt idx="51">
                  <c:v>37.411000853605266</c:v>
                </c:pt>
                <c:pt idx="52">
                  <c:v>37.345521696019205</c:v>
                </c:pt>
                <c:pt idx="53">
                  <c:v>37.280405068145342</c:v>
                </c:pt>
                <c:pt idx="54">
                  <c:v>37.21581890720573</c:v>
                </c:pt>
                <c:pt idx="55">
                  <c:v>37.151907831781564</c:v>
                </c:pt>
                <c:pt idx="56">
                  <c:v>37.088794052021974</c:v>
                </c:pt>
                <c:pt idx="57">
                  <c:v>37.026578577110556</c:v>
                </c:pt>
                <c:pt idx="58">
                  <c:v>36.965342641973429</c:v>
                </c:pt>
                <c:pt idx="59">
                  <c:v>36.905149282018911</c:v>
                </c:pt>
                <c:pt idx="60">
                  <c:v>36.846044993073761</c:v>
                </c:pt>
                <c:pt idx="61">
                  <c:v>36.788061422850994</c:v>
                </c:pt>
                <c:pt idx="62">
                  <c:v>36.731217049622259</c:v>
                </c:pt>
                <c:pt idx="63">
                  <c:v>36.675518812788503</c:v>
                </c:pt>
                <c:pt idx="64">
                  <c:v>36.620963668406532</c:v>
                </c:pt>
                <c:pt idx="65">
                  <c:v>36.567540050218476</c:v>
                </c:pt>
                <c:pt idx="66">
                  <c:v>36.515229223230833</c:v>
                </c:pt>
                <c:pt idx="67">
                  <c:v>36.464006522368749</c:v>
                </c:pt>
                <c:pt idx="68">
                  <c:v>36.4138424732147</c:v>
                </c:pt>
                <c:pt idx="69">
                  <c:v>36.3647037953994</c:v>
                </c:pt>
                <c:pt idx="70">
                  <c:v>36.316554291937166</c:v>
                </c:pt>
                <c:pt idx="71">
                  <c:v>36.269355629798952</c:v>
                </c:pt>
                <c:pt idx="72">
                  <c:v>36.223068018398692</c:v>
                </c:pt>
                <c:pt idx="73">
                  <c:v>36.177650793543087</c:v>
                </c:pt>
                <c:pt idx="74">
                  <c:v>36.133062914858307</c:v>
                </c:pt>
                <c:pt idx="75">
                  <c:v>36.089263384847229</c:v>
                </c:pt>
                <c:pt idx="76">
                  <c:v>36.046211597626609</c:v>
                </c:pt>
                <c:pt idx="77">
                  <c:v>36.003867625108676</c:v>
                </c:pt>
                <c:pt idx="78">
                  <c:v>35.962192447980371</c:v>
                </c:pt>
                <c:pt idx="79">
                  <c:v>35.921148138340939</c:v>
                </c:pt>
                <c:pt idx="80">
                  <c:v>35.880698000318205</c:v>
                </c:pt>
                <c:pt idx="81">
                  <c:v>35.840806674423099</c:v>
                </c:pt>
                <c:pt idx="82">
                  <c:v>35.801440210841974</c:v>
                </c:pt>
                <c:pt idx="83">
                  <c:v>35.762566116320073</c:v>
                </c:pt>
                <c:pt idx="84">
                  <c:v>35.724153378769351</c:v>
                </c:pt>
                <c:pt idx="85">
                  <c:v>35.686172473245193</c:v>
                </c:pt>
                <c:pt idx="86">
                  <c:v>35.648595352484136</c:v>
                </c:pt>
                <c:pt idx="87">
                  <c:v>35.611395424780021</c:v>
                </c:pt>
                <c:pt idx="88">
                  <c:v>35.574547521599598</c:v>
                </c:pt>
                <c:pt idx="89">
                  <c:v>35.538027856999712</c:v>
                </c:pt>
                <c:pt idx="90">
                  <c:v>35.501813980604801</c:v>
                </c:pt>
                <c:pt idx="91">
                  <c:v>35.465884725633877</c:v>
                </c:pt>
                <c:pt idx="92">
                  <c:v>35.430220153227943</c:v>
                </c:pt>
                <c:pt idx="93">
                  <c:v>35.394801494118774</c:v>
                </c:pt>
                <c:pt idx="94">
                  <c:v>35.359611088496415</c:v>
                </c:pt>
                <c:pt idx="95">
                  <c:v>35.324632324772367</c:v>
                </c:pt>
                <c:pt idx="96">
                  <c:v>35.28984957779641</c:v>
                </c:pt>
                <c:pt idx="97">
                  <c:v>35.255248146964313</c:v>
                </c:pt>
                <c:pt idx="98">
                  <c:v>35.220814194550115</c:v>
                </c:pt>
                <c:pt idx="99">
                  <c:v>35.186534684508089</c:v>
                </c:pt>
                <c:pt idx="100">
                  <c:v>35.15239732191349</c:v>
                </c:pt>
                <c:pt idx="101">
                  <c:v>35.118390493147771</c:v>
                </c:pt>
                <c:pt idx="102">
                  <c:v>35.084503206880846</c:v>
                </c:pt>
                <c:pt idx="103">
                  <c:v>35.050725035859273</c:v>
                </c:pt>
                <c:pt idx="104">
                  <c:v>35.017046059474893</c:v>
                </c:pt>
                <c:pt idx="105">
                  <c:v>34.983456807062311</c:v>
                </c:pt>
                <c:pt idx="106">
                  <c:v>34.949948201855172</c:v>
                </c:pt>
                <c:pt idx="107">
                  <c:v>34.91651150552115</c:v>
                </c:pt>
                <c:pt idx="108">
                  <c:v>34.88313826319348</c:v>
                </c:pt>
                <c:pt idx="109">
                  <c:v>34.849820248922832</c:v>
                </c:pt>
                <c:pt idx="110">
                  <c:v>34.816549411488595</c:v>
                </c:pt>
                <c:pt idx="111">
                  <c:v>34.783317820533227</c:v>
                </c:pt>
                <c:pt idx="112">
                  <c:v>34.750117613018716</c:v>
                </c:pt>
                <c:pt idx="113">
                  <c:v>34.716940940050996</c:v>
                </c:pt>
                <c:pt idx="114">
                  <c:v>34.683779914177869</c:v>
                </c:pt>
                <c:pt idx="115">
                  <c:v>34.650626557339542</c:v>
                </c:pt>
                <c:pt idx="116">
                  <c:v>34.617472749740273</c:v>
                </c:pt>
                <c:pt idx="117">
                  <c:v>34.584310180014427</c:v>
                </c:pt>
                <c:pt idx="118">
                  <c:v>34.551130297182866</c:v>
                </c:pt>
                <c:pt idx="119">
                  <c:v>34.517924265035973</c:v>
                </c:pt>
                <c:pt idx="120">
                  <c:v>34.484682919735555</c:v>
                </c:pt>
                <c:pt idx="121">
                  <c:v>34.451396731601257</c:v>
                </c:pt>
                <c:pt idx="122">
                  <c:v>34.418055772231696</c:v>
                </c:pt>
                <c:pt idx="123">
                  <c:v>34.384649688304215</c:v>
                </c:pt>
                <c:pt idx="124">
                  <c:v>34.351167683591882</c:v>
                </c:pt>
                <c:pt idx="125">
                  <c:v>34.31759851092297</c:v>
                </c:pt>
                <c:pt idx="126">
                  <c:v>34.283930475975112</c:v>
                </c:pt>
                <c:pt idx="127">
                  <c:v>34.250151454927057</c:v>
                </c:pt>
                <c:pt idx="128">
                  <c:v>34.216248928067344</c:v>
                </c:pt>
                <c:pt idx="129">
                  <c:v>34.182210031459697</c:v>
                </c:pt>
                <c:pt idx="130">
                  <c:v>34.148021628664793</c:v>
                </c:pt>
                <c:pt idx="131">
                  <c:v>34.113670404292179</c:v>
                </c:pt>
                <c:pt idx="132">
                  <c:v>34.079142980779942</c:v>
                </c:pt>
                <c:pt idx="133">
                  <c:v>34.044426059251471</c:v>
                </c:pt>
                <c:pt idx="134">
                  <c:v>34.00950658456243</c:v>
                </c:pt>
                <c:pt idx="135">
                  <c:v>33.974371933721905</c:v>
                </c:pt>
                <c:pt idx="136">
                  <c:v>33.93901012575806</c:v>
                </c:pt>
                <c:pt idx="137">
                  <c:v>33.903410049826284</c:v>
                </c:pt>
                <c:pt idx="138">
                  <c:v>33.867561706974662</c:v>
                </c:pt>
                <c:pt idx="139">
                  <c:v>33.83145645955797</c:v>
                </c:pt>
                <c:pt idx="140">
                  <c:v>33.795087280919105</c:v>
                </c:pt>
                <c:pt idx="141">
                  <c:v>33.758448996747688</c:v>
                </c:pt>
                <c:pt idx="142">
                  <c:v>33.721538508602215</c:v>
                </c:pt>
                <c:pt idx="143">
                  <c:v>33.684354989569414</c:v>
                </c:pt>
                <c:pt idx="144">
                  <c:v>33.646900042044258</c:v>
                </c:pt>
                <c:pt idx="145">
                  <c:v>33.609177808231941</c:v>
                </c:pt>
                <c:pt idx="146">
                  <c:v>33.57119502524283</c:v>
                </c:pt>
                <c:pt idx="147">
                  <c:v>33.532961018560329</c:v>
                </c:pt>
                <c:pt idx="148">
                  <c:v>33.494487630137876</c:v>
                </c:pt>
                <c:pt idx="149">
                  <c:v>33.455789080288746</c:v>
                </c:pt>
                <c:pt idx="150">
                  <c:v>33.416881765681715</c:v>
                </c:pt>
                <c:pt idx="151">
                  <c:v>33.3777839989189</c:v>
                </c:pt>
                <c:pt idx="152">
                  <c:v>33.33851569810701</c:v>
                </c:pt>
                <c:pt idx="153">
                  <c:v>33.299098037307054</c:v>
                </c:pt>
                <c:pt idx="154">
                  <c:v>33.259553070567712</c:v>
                </c:pt>
                <c:pt idx="155">
                  <c:v>33.219903343277508</c:v>
                </c:pt>
                <c:pt idx="156">
                  <c:v>33.180171504751705</c:v>
                </c:pt>
                <c:pt idx="157">
                  <c:v>33.14037993531899</c:v>
                </c:pt>
                <c:pt idx="158">
                  <c:v>33.100550399782065</c:v>
                </c:pt>
                <c:pt idx="159">
                  <c:v>33.06070373714585</c:v>
                </c:pt>
                <c:pt idx="160">
                  <c:v>33.020859594127316</c:v>
                </c:pt>
                <c:pt idx="161">
                  <c:v>32.981036207385564</c:v>
                </c:pt>
                <c:pt idx="162">
                  <c:v>32.941250236838329</c:v>
                </c:pt>
                <c:pt idx="163">
                  <c:v>32.9015166500349</c:v>
                </c:pt>
                <c:pt idx="164">
                  <c:v>32.861848655467725</c:v>
                </c:pt>
                <c:pt idx="165">
                  <c:v>32.822257681016602</c:v>
                </c:pt>
                <c:pt idx="166">
                  <c:v>32.782753392473261</c:v>
                </c:pt>
                <c:pt idx="167">
                  <c:v>32.743343746292297</c:v>
                </c:pt>
                <c:pt idx="168">
                  <c:v>32.704035070327471</c:v>
                </c:pt>
                <c:pt idx="169">
                  <c:v>32.664832166285102</c:v>
                </c:pt>
                <c:pt idx="170">
                  <c:v>32.625738427890525</c:v>
                </c:pt>
                <c:pt idx="171">
                  <c:v>32.586755969246674</c:v>
                </c:pt>
                <c:pt idx="172">
                  <c:v>32.547885758493187</c:v>
                </c:pt>
                <c:pt idx="173">
                  <c:v>32.509127752585762</c:v>
                </c:pt>
                <c:pt idx="174">
                  <c:v>32.470481029754609</c:v>
                </c:pt>
                <c:pt idx="175">
                  <c:v>32.431943916923878</c:v>
                </c:pt>
                <c:pt idx="176">
                  <c:v>32.393514110050113</c:v>
                </c:pt>
                <c:pt idx="177">
                  <c:v>32.355188785945515</c:v>
                </c:pt>
                <c:pt idx="178">
                  <c:v>32.316964704680153</c:v>
                </c:pt>
                <c:pt idx="179">
                  <c:v>32.278838302100667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36.717199999999998</c:v>
                </c:pt>
                <c:pt idx="1">
                  <c:v>36.306600000000003</c:v>
                </c:pt>
                <c:pt idx="2">
                  <c:v>36.909199999999998</c:v>
                </c:pt>
                <c:pt idx="3">
                  <c:v>36.822700000000005</c:v>
                </c:pt>
                <c:pt idx="4">
                  <c:v>36.471800000000002</c:v>
                </c:pt>
                <c:pt idx="5">
                  <c:v>36.535600000000002</c:v>
                </c:pt>
                <c:pt idx="6">
                  <c:v>36.616999999999997</c:v>
                </c:pt>
                <c:pt idx="7">
                  <c:v>36.043100000000003</c:v>
                </c:pt>
                <c:pt idx="8">
                  <c:v>36.315300000000001</c:v>
                </c:pt>
                <c:pt idx="9">
                  <c:v>36.411900000000003</c:v>
                </c:pt>
                <c:pt idx="10">
                  <c:v>36.492799999999995</c:v>
                </c:pt>
                <c:pt idx="11">
                  <c:v>35.889700000000005</c:v>
                </c:pt>
                <c:pt idx="12">
                  <c:v>35.900399999999998</c:v>
                </c:pt>
                <c:pt idx="13">
                  <c:v>36.560299999999998</c:v>
                </c:pt>
                <c:pt idx="14">
                  <c:v>36.3489</c:v>
                </c:pt>
                <c:pt idx="15">
                  <c:v>36.584699999999998</c:v>
                </c:pt>
                <c:pt idx="16">
                  <c:v>36.5488</c:v>
                </c:pt>
                <c:pt idx="17">
                  <c:v>36.722799999999999</c:v>
                </c:pt>
                <c:pt idx="18">
                  <c:v>36.313099999999999</c:v>
                </c:pt>
                <c:pt idx="19">
                  <c:v>35.888599999999997</c:v>
                </c:pt>
                <c:pt idx="20">
                  <c:v>36.521700000000003</c:v>
                </c:pt>
                <c:pt idx="21">
                  <c:v>36.097499999999997</c:v>
                </c:pt>
                <c:pt idx="22">
                  <c:v>36.461799999999997</c:v>
                </c:pt>
                <c:pt idx="23">
                  <c:v>36.460999999999999</c:v>
                </c:pt>
                <c:pt idx="24">
                  <c:v>36.746600000000001</c:v>
                </c:pt>
                <c:pt idx="25">
                  <c:v>36.142800000000001</c:v>
                </c:pt>
                <c:pt idx="26">
                  <c:v>36.469699999999996</c:v>
                </c:pt>
                <c:pt idx="27">
                  <c:v>36.100300000000004</c:v>
                </c:pt>
                <c:pt idx="28">
                  <c:v>36.294499999999999</c:v>
                </c:pt>
                <c:pt idx="29">
                  <c:v>37.060200000000002</c:v>
                </c:pt>
                <c:pt idx="30">
                  <c:v>37.133699999999997</c:v>
                </c:pt>
                <c:pt idx="31">
                  <c:v>36.4529</c:v>
                </c:pt>
                <c:pt idx="32">
                  <c:v>36.747999999999998</c:v>
                </c:pt>
                <c:pt idx="33">
                  <c:v>37.050800000000002</c:v>
                </c:pt>
                <c:pt idx="34">
                  <c:v>37.3842</c:v>
                </c:pt>
                <c:pt idx="35">
                  <c:v>37.5227</c:v>
                </c:pt>
                <c:pt idx="36">
                  <c:v>37.814500000000002</c:v>
                </c:pt>
                <c:pt idx="37">
                  <c:v>37.308599999999998</c:v>
                </c:pt>
                <c:pt idx="38">
                  <c:v>37.917299999999997</c:v>
                </c:pt>
                <c:pt idx="39">
                  <c:v>38.199600000000004</c:v>
                </c:pt>
                <c:pt idx="40">
                  <c:v>38.884299999999996</c:v>
                </c:pt>
                <c:pt idx="41">
                  <c:v>39.347300000000004</c:v>
                </c:pt>
                <c:pt idx="42">
                  <c:v>40.19</c:v>
                </c:pt>
                <c:pt idx="43">
                  <c:v>42.1982</c:v>
                </c:pt>
                <c:pt idx="44">
                  <c:v>44.470799999999997</c:v>
                </c:pt>
                <c:pt idx="45">
                  <c:v>47.564900000000002</c:v>
                </c:pt>
                <c:pt idx="46">
                  <c:v>50.285999999999994</c:v>
                </c:pt>
                <c:pt idx="47">
                  <c:v>52.733600000000003</c:v>
                </c:pt>
                <c:pt idx="48">
                  <c:v>54.643099999999997</c:v>
                </c:pt>
                <c:pt idx="49">
                  <c:v>56.220199999999998</c:v>
                </c:pt>
                <c:pt idx="50">
                  <c:v>56.971799999999995</c:v>
                </c:pt>
                <c:pt idx="51">
                  <c:v>56.443100000000001</c:v>
                </c:pt>
                <c:pt idx="52">
                  <c:v>55.190100000000001</c:v>
                </c:pt>
                <c:pt idx="53">
                  <c:v>52.402499999999996</c:v>
                </c:pt>
                <c:pt idx="54">
                  <c:v>48.454700000000003</c:v>
                </c:pt>
                <c:pt idx="55">
                  <c:v>44.120899999999999</c:v>
                </c:pt>
                <c:pt idx="56">
                  <c:v>40.381799999999998</c:v>
                </c:pt>
                <c:pt idx="57">
                  <c:v>38.341700000000003</c:v>
                </c:pt>
                <c:pt idx="58">
                  <c:v>36.5732</c:v>
                </c:pt>
                <c:pt idx="59">
                  <c:v>35.791200000000003</c:v>
                </c:pt>
                <c:pt idx="60">
                  <c:v>36.421500000000002</c:v>
                </c:pt>
                <c:pt idx="61">
                  <c:v>36.369</c:v>
                </c:pt>
                <c:pt idx="62">
                  <c:v>36.3367</c:v>
                </c:pt>
                <c:pt idx="63">
                  <c:v>36.026599999999995</c:v>
                </c:pt>
                <c:pt idx="64">
                  <c:v>36.390699999999995</c:v>
                </c:pt>
                <c:pt idx="65">
                  <c:v>37.188200000000002</c:v>
                </c:pt>
                <c:pt idx="66">
                  <c:v>36.978499999999997</c:v>
                </c:pt>
                <c:pt idx="67">
                  <c:v>37.016500000000001</c:v>
                </c:pt>
                <c:pt idx="68">
                  <c:v>38.261200000000002</c:v>
                </c:pt>
                <c:pt idx="69">
                  <c:v>39.78</c:v>
                </c:pt>
                <c:pt idx="70">
                  <c:v>41.184399999999997</c:v>
                </c:pt>
                <c:pt idx="71">
                  <c:v>42.523499999999999</c:v>
                </c:pt>
                <c:pt idx="72">
                  <c:v>43.976300000000002</c:v>
                </c:pt>
                <c:pt idx="73">
                  <c:v>45.480599999999995</c:v>
                </c:pt>
                <c:pt idx="74">
                  <c:v>46.390599999999999</c:v>
                </c:pt>
                <c:pt idx="75">
                  <c:v>47.142899999999997</c:v>
                </c:pt>
                <c:pt idx="76">
                  <c:v>46.370899999999999</c:v>
                </c:pt>
                <c:pt idx="77">
                  <c:v>45.795900000000003</c:v>
                </c:pt>
                <c:pt idx="78">
                  <c:v>44.003700000000002</c:v>
                </c:pt>
                <c:pt idx="79">
                  <c:v>41.18</c:v>
                </c:pt>
                <c:pt idx="80">
                  <c:v>38.746399999999994</c:v>
                </c:pt>
                <c:pt idx="81">
                  <c:v>36.656700000000001</c:v>
                </c:pt>
                <c:pt idx="82">
                  <c:v>35.647099999999995</c:v>
                </c:pt>
                <c:pt idx="83">
                  <c:v>35.506300000000003</c:v>
                </c:pt>
                <c:pt idx="84">
                  <c:v>35.502699999999997</c:v>
                </c:pt>
                <c:pt idx="85">
                  <c:v>35.532599999999995</c:v>
                </c:pt>
                <c:pt idx="86">
                  <c:v>34.543600000000005</c:v>
                </c:pt>
                <c:pt idx="87">
                  <c:v>34.705999999999996</c:v>
                </c:pt>
                <c:pt idx="88">
                  <c:v>34.898699999999998</c:v>
                </c:pt>
                <c:pt idx="89">
                  <c:v>34.664200000000001</c:v>
                </c:pt>
                <c:pt idx="90">
                  <c:v>34.861499999999999</c:v>
                </c:pt>
                <c:pt idx="91">
                  <c:v>34.961399999999998</c:v>
                </c:pt>
                <c:pt idx="92">
                  <c:v>34.595100000000002</c:v>
                </c:pt>
                <c:pt idx="93">
                  <c:v>34.5398</c:v>
                </c:pt>
                <c:pt idx="94">
                  <c:v>34.333000000000006</c:v>
                </c:pt>
                <c:pt idx="95">
                  <c:v>34.639099999999999</c:v>
                </c:pt>
                <c:pt idx="96">
                  <c:v>34.908999999999999</c:v>
                </c:pt>
                <c:pt idx="97">
                  <c:v>34.526899999999998</c:v>
                </c:pt>
                <c:pt idx="98">
                  <c:v>34.847999999999999</c:v>
                </c:pt>
                <c:pt idx="99">
                  <c:v>35.031700000000001</c:v>
                </c:pt>
                <c:pt idx="100">
                  <c:v>34.732800000000005</c:v>
                </c:pt>
                <c:pt idx="101">
                  <c:v>35.695300000000003</c:v>
                </c:pt>
                <c:pt idx="102">
                  <c:v>35.918099999999995</c:v>
                </c:pt>
                <c:pt idx="103">
                  <c:v>35.923200000000001</c:v>
                </c:pt>
                <c:pt idx="104">
                  <c:v>35.5199</c:v>
                </c:pt>
                <c:pt idx="105">
                  <c:v>35.662100000000002</c:v>
                </c:pt>
                <c:pt idx="106">
                  <c:v>36.060900000000004</c:v>
                </c:pt>
                <c:pt idx="107">
                  <c:v>36.402900000000002</c:v>
                </c:pt>
                <c:pt idx="108">
                  <c:v>37.165500000000002</c:v>
                </c:pt>
                <c:pt idx="109">
                  <c:v>37.889699999999998</c:v>
                </c:pt>
                <c:pt idx="110">
                  <c:v>38.484999999999999</c:v>
                </c:pt>
                <c:pt idx="111">
                  <c:v>40.4099</c:v>
                </c:pt>
                <c:pt idx="112">
                  <c:v>41.989900000000006</c:v>
                </c:pt>
                <c:pt idx="113">
                  <c:v>44.038800000000002</c:v>
                </c:pt>
                <c:pt idx="114">
                  <c:v>45.763300000000001</c:v>
                </c:pt>
                <c:pt idx="115">
                  <c:v>47.320099999999996</c:v>
                </c:pt>
                <c:pt idx="116">
                  <c:v>48.4514</c:v>
                </c:pt>
                <c:pt idx="117">
                  <c:v>49.2179</c:v>
                </c:pt>
                <c:pt idx="118">
                  <c:v>49.9069</c:v>
                </c:pt>
                <c:pt idx="119">
                  <c:v>49.278599999999997</c:v>
                </c:pt>
                <c:pt idx="120">
                  <c:v>48.411799999999999</c:v>
                </c:pt>
                <c:pt idx="121">
                  <c:v>46.966999999999999</c:v>
                </c:pt>
                <c:pt idx="122">
                  <c:v>44.494099999999996</c:v>
                </c:pt>
                <c:pt idx="123">
                  <c:v>42.384999999999998</c:v>
                </c:pt>
                <c:pt idx="124">
                  <c:v>39.331200000000003</c:v>
                </c:pt>
                <c:pt idx="125">
                  <c:v>36.1327</c:v>
                </c:pt>
                <c:pt idx="126">
                  <c:v>35.06</c:v>
                </c:pt>
                <c:pt idx="127">
                  <c:v>33.9283</c:v>
                </c:pt>
                <c:pt idx="128">
                  <c:v>33.573099999999997</c:v>
                </c:pt>
                <c:pt idx="129">
                  <c:v>34.357999999999997</c:v>
                </c:pt>
                <c:pt idx="130">
                  <c:v>33.9709</c:v>
                </c:pt>
                <c:pt idx="131">
                  <c:v>33.715899999999998</c:v>
                </c:pt>
                <c:pt idx="132">
                  <c:v>33.483899999999998</c:v>
                </c:pt>
                <c:pt idx="133">
                  <c:v>34.324599999999997</c:v>
                </c:pt>
                <c:pt idx="134">
                  <c:v>32.984099999999998</c:v>
                </c:pt>
                <c:pt idx="135">
                  <c:v>33.428699999999999</c:v>
                </c:pt>
                <c:pt idx="136">
                  <c:v>33.410600000000002</c:v>
                </c:pt>
                <c:pt idx="137">
                  <c:v>33.794000000000004</c:v>
                </c:pt>
                <c:pt idx="138">
                  <c:v>33.796599999999998</c:v>
                </c:pt>
                <c:pt idx="139">
                  <c:v>33.9619</c:v>
                </c:pt>
                <c:pt idx="140">
                  <c:v>34.642200000000003</c:v>
                </c:pt>
                <c:pt idx="141">
                  <c:v>34.4495</c:v>
                </c:pt>
                <c:pt idx="142">
                  <c:v>35.128599999999999</c:v>
                </c:pt>
                <c:pt idx="143">
                  <c:v>35.119</c:v>
                </c:pt>
                <c:pt idx="144">
                  <c:v>35.967500000000001</c:v>
                </c:pt>
                <c:pt idx="145">
                  <c:v>36.9101</c:v>
                </c:pt>
                <c:pt idx="146">
                  <c:v>37.702599999999997</c:v>
                </c:pt>
                <c:pt idx="147">
                  <c:v>38.8367</c:v>
                </c:pt>
                <c:pt idx="148">
                  <c:v>39.325400000000002</c:v>
                </c:pt>
                <c:pt idx="149">
                  <c:v>39.833300000000001</c:v>
                </c:pt>
                <c:pt idx="150">
                  <c:v>40.500700000000002</c:v>
                </c:pt>
                <c:pt idx="151">
                  <c:v>40.450599999999994</c:v>
                </c:pt>
                <c:pt idx="152">
                  <c:v>39.706899999999997</c:v>
                </c:pt>
                <c:pt idx="153">
                  <c:v>38.753599999999999</c:v>
                </c:pt>
                <c:pt idx="154">
                  <c:v>37.869700000000002</c:v>
                </c:pt>
                <c:pt idx="155">
                  <c:v>36.7211</c:v>
                </c:pt>
                <c:pt idx="156">
                  <c:v>35.390599999999999</c:v>
                </c:pt>
                <c:pt idx="157">
                  <c:v>34.660499999999999</c:v>
                </c:pt>
                <c:pt idx="158">
                  <c:v>33.363999999999997</c:v>
                </c:pt>
                <c:pt idx="159">
                  <c:v>32.792300000000004</c:v>
                </c:pt>
                <c:pt idx="160">
                  <c:v>32.320100000000004</c:v>
                </c:pt>
                <c:pt idx="161">
                  <c:v>32.687199999999997</c:v>
                </c:pt>
                <c:pt idx="162">
                  <c:v>32.3992</c:v>
                </c:pt>
                <c:pt idx="163">
                  <c:v>31.934800000000003</c:v>
                </c:pt>
                <c:pt idx="164">
                  <c:v>32.0745</c:v>
                </c:pt>
                <c:pt idx="165">
                  <c:v>31.6859</c:v>
                </c:pt>
                <c:pt idx="166">
                  <c:v>32.0822</c:v>
                </c:pt>
                <c:pt idx="167">
                  <c:v>31.705299999999998</c:v>
                </c:pt>
                <c:pt idx="168">
                  <c:v>31.627800000000001</c:v>
                </c:pt>
                <c:pt idx="169">
                  <c:v>31.886099999999999</c:v>
                </c:pt>
                <c:pt idx="170">
                  <c:v>32.010300000000001</c:v>
                </c:pt>
                <c:pt idx="171">
                  <c:v>31.299599999999998</c:v>
                </c:pt>
                <c:pt idx="172">
                  <c:v>32.303800000000003</c:v>
                </c:pt>
                <c:pt idx="173">
                  <c:v>31.762400000000003</c:v>
                </c:pt>
                <c:pt idx="174">
                  <c:v>31.644200000000001</c:v>
                </c:pt>
                <c:pt idx="175">
                  <c:v>32.223199999999999</c:v>
                </c:pt>
                <c:pt idx="176">
                  <c:v>31.491000000000003</c:v>
                </c:pt>
                <c:pt idx="177">
                  <c:v>31.358799999999999</c:v>
                </c:pt>
                <c:pt idx="178">
                  <c:v>32.198300000000003</c:v>
                </c:pt>
                <c:pt idx="179">
                  <c:v>31.085000000000001</c:v>
                </c:pt>
                <c:pt idx="180">
                  <c:v>31.389899999999997</c:v>
                </c:pt>
                <c:pt idx="181">
                  <c:v>31.231399999999997</c:v>
                </c:pt>
                <c:pt idx="182">
                  <c:v>31.3413</c:v>
                </c:pt>
                <c:pt idx="183">
                  <c:v>31.4222</c:v>
                </c:pt>
                <c:pt idx="184">
                  <c:v>31.363600000000002</c:v>
                </c:pt>
                <c:pt idx="185">
                  <c:v>31.750299999999999</c:v>
                </c:pt>
                <c:pt idx="186">
                  <c:v>31.272200000000002</c:v>
                </c:pt>
                <c:pt idx="187">
                  <c:v>31.3048</c:v>
                </c:pt>
                <c:pt idx="188">
                  <c:v>31.074800000000003</c:v>
                </c:pt>
                <c:pt idx="189">
                  <c:v>31.154300000000003</c:v>
                </c:pt>
                <c:pt idx="190">
                  <c:v>31.448500000000003</c:v>
                </c:pt>
                <c:pt idx="191">
                  <c:v>30.750399999999999</c:v>
                </c:pt>
                <c:pt idx="192">
                  <c:v>31.334800000000001</c:v>
                </c:pt>
                <c:pt idx="193">
                  <c:v>30.810100000000002</c:v>
                </c:pt>
                <c:pt idx="194">
                  <c:v>31.116100000000003</c:v>
                </c:pt>
                <c:pt idx="195">
                  <c:v>30.834600000000002</c:v>
                </c:pt>
                <c:pt idx="196">
                  <c:v>30.6508</c:v>
                </c:pt>
                <c:pt idx="197">
                  <c:v>30.652800000000003</c:v>
                </c:pt>
                <c:pt idx="198">
                  <c:v>31.305300000000003</c:v>
                </c:pt>
                <c:pt idx="199">
                  <c:v>30.932600000000001</c:v>
                </c:pt>
                <c:pt idx="200">
                  <c:v>31.334699999999998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36.041830994425894</c:v>
                </c:pt>
                <c:pt idx="8">
                  <c:v>36.08589387288</c:v>
                </c:pt>
                <c:pt idx="9">
                  <c:v>36.12979670137068</c:v>
                </c:pt>
                <c:pt idx="10">
                  <c:v>36.173489864193321</c:v>
                </c:pt>
                <c:pt idx="11">
                  <c:v>36.21691697002084</c:v>
                </c:pt>
                <c:pt idx="12">
                  <c:v>36.260014313763598</c:v>
                </c:pt>
                <c:pt idx="13">
                  <c:v>36.302710357022953</c:v>
                </c:pt>
                <c:pt idx="14">
                  <c:v>36.344925244114826</c:v>
                </c:pt>
                <c:pt idx="15">
                  <c:v>36.386570374324691</c:v>
                </c:pt>
                <c:pt idx="16">
                  <c:v>36.427548055665916</c:v>
                </c:pt>
                <c:pt idx="17">
                  <c:v>36.467751272058493</c:v>
                </c:pt>
                <c:pt idx="18">
                  <c:v>36.507063607229902</c:v>
                </c:pt>
                <c:pt idx="19">
                  <c:v>36.545359390947674</c:v>
                </c:pt>
                <c:pt idx="20">
                  <c:v>36.582504179707506</c:v>
                </c:pt>
                <c:pt idx="21">
                  <c:v>36.618355781705908</c:v>
                </c:pt>
                <c:pt idx="22">
                  <c:v>36.652766236611612</c:v>
                </c:pt>
                <c:pt idx="23">
                  <c:v>36.685585557968949</c:v>
                </c:pt>
                <c:pt idx="24">
                  <c:v>36.716668798600331</c:v>
                </c:pt>
                <c:pt idx="25">
                  <c:v>36.745889355973929</c:v>
                </c:pt>
                <c:pt idx="26">
                  <c:v>36.773163750456973</c:v>
                </c:pt>
                <c:pt idx="27">
                  <c:v>36.798496829666938</c:v>
                </c:pt>
                <c:pt idx="28">
                  <c:v>36.822061922545856</c:v>
                </c:pt>
                <c:pt idx="29">
                  <c:v>36.84433812122542</c:v>
                </c:pt>
                <c:pt idx="30">
                  <c:v>36.866336244784897</c:v>
                </c:pt>
                <c:pt idx="31">
                  <c:v>36.889954612692549</c:v>
                </c:pt>
                <c:pt idx="32">
                  <c:v>36.918512181550881</c:v>
                </c:pt>
                <c:pt idx="33">
                  <c:v>36.95750419676564</c:v>
                </c:pt>
                <c:pt idx="34">
                  <c:v>37.015606332011082</c:v>
                </c:pt>
                <c:pt idx="35">
                  <c:v>37.105908328270154</c:v>
                </c:pt>
                <c:pt idx="36">
                  <c:v>37.24728020968702</c:v>
                </c:pt>
                <c:pt idx="37">
                  <c:v>37.465662501863285</c:v>
                </c:pt>
                <c:pt idx="38">
                  <c:v>37.794937859018759</c:v>
                </c:pt>
                <c:pt idx="39">
                  <c:v>38.27691325322413</c:v>
                </c:pt>
                <c:pt idx="40">
                  <c:v>38.959864681566167</c:v>
                </c:pt>
                <c:pt idx="41">
                  <c:v>39.895123480095783</c:v>
                </c:pt>
                <c:pt idx="42">
                  <c:v>41.131347946388246</c:v>
                </c:pt>
                <c:pt idx="43">
                  <c:v>42.706375332373852</c:v>
                </c:pt>
                <c:pt idx="44">
                  <c:v>44.636647846994798</c:v>
                </c:pt>
                <c:pt idx="45">
                  <c:v>46.903691483726874</c:v>
                </c:pt>
                <c:pt idx="46">
                  <c:v>49.435794239716358</c:v>
                </c:pt>
                <c:pt idx="47">
                  <c:v>52.082486459755472</c:v>
                </c:pt>
                <c:pt idx="48">
                  <c:v>54.58471587002024</c:v>
                </c:pt>
                <c:pt idx="49">
                  <c:v>56.560094357257924</c:v>
                </c:pt>
                <c:pt idx="50">
                  <c:v>57.543590458856691</c:v>
                </c:pt>
                <c:pt idx="51">
                  <c:v>57.12033364059797</c:v>
                </c:pt>
                <c:pt idx="52">
                  <c:v>55.128208871227152</c:v>
                </c:pt>
                <c:pt idx="53">
                  <c:v>51.817373750631901</c:v>
                </c:pt>
                <c:pt idx="54">
                  <c:v>47.826563267157781</c:v>
                </c:pt>
                <c:pt idx="55">
                  <c:v>43.943372336208007</c:v>
                </c:pt>
                <c:pt idx="56">
                  <c:v>40.786289483296876</c:v>
                </c:pt>
                <c:pt idx="57">
                  <c:v>38.611185189928435</c:v>
                </c:pt>
                <c:pt idx="58">
                  <c:v>37.334943284076324</c:v>
                </c:pt>
                <c:pt idx="59">
                  <c:v>36.701934786779226</c:v>
                </c:pt>
                <c:pt idx="60">
                  <c:v>36.452279434844044</c:v>
                </c:pt>
                <c:pt idx="61">
                  <c:v>36.407824565751802</c:v>
                </c:pt>
                <c:pt idx="62">
                  <c:v>36.479298503308527</c:v>
                </c:pt>
                <c:pt idx="63">
                  <c:v>36.638127907746437</c:v>
                </c:pt>
                <c:pt idx="64">
                  <c:v>36.887320444511133</c:v>
                </c:pt>
                <c:pt idx="65">
                  <c:v>37.243063346727439</c:v>
                </c:pt>
                <c:pt idx="66">
                  <c:v>37.725187535916518</c:v>
                </c:pt>
                <c:pt idx="67">
                  <c:v>38.351865360058156</c:v>
                </c:pt>
                <c:pt idx="68">
                  <c:v>39.135583361842833</c:v>
                </c:pt>
                <c:pt idx="69">
                  <c:v>40.079346548294723</c:v>
                </c:pt>
                <c:pt idx="70">
                  <c:v>41.173116696952249</c:v>
                </c:pt>
                <c:pt idx="71">
                  <c:v>42.390630279222762</c:v>
                </c:pt>
                <c:pt idx="72">
                  <c:v>43.685389574278496</c:v>
                </c:pt>
                <c:pt idx="73">
                  <c:v>44.980336655150566</c:v>
                </c:pt>
                <c:pt idx="74">
                  <c:v>46.140668721540521</c:v>
                </c:pt>
                <c:pt idx="75">
                  <c:v>46.930476265691397</c:v>
                </c:pt>
                <c:pt idx="76">
                  <c:v>47.005136432081827</c:v>
                </c:pt>
                <c:pt idx="77">
                  <c:v>46.04124358968113</c:v>
                </c:pt>
                <c:pt idx="78">
                  <c:v>44.011770627284008</c:v>
                </c:pt>
                <c:pt idx="79">
                  <c:v>41.36763557698287</c:v>
                </c:pt>
                <c:pt idx="80">
                  <c:v>38.844105189226617</c:v>
                </c:pt>
                <c:pt idx="81">
                  <c:v>37.002696831017502</c:v>
                </c:pt>
                <c:pt idx="82">
                  <c:v>35.955537032724678</c:v>
                </c:pt>
                <c:pt idx="83">
                  <c:v>35.480896278952045</c:v>
                </c:pt>
                <c:pt idx="84">
                  <c:v>35.298464207026555</c:v>
                </c:pt>
                <c:pt idx="85">
                  <c:v>35.226596589028816</c:v>
                </c:pt>
                <c:pt idx="86">
                  <c:v>35.186504689478653</c:v>
                </c:pt>
                <c:pt idx="87">
                  <c:v>35.1535696237042</c:v>
                </c:pt>
                <c:pt idx="88">
                  <c:v>35.122078423035042</c:v>
                </c:pt>
                <c:pt idx="89">
                  <c:v>35.091049300199586</c:v>
                </c:pt>
                <c:pt idx="90">
                  <c:v>35.060400426882133</c:v>
                </c:pt>
                <c:pt idx="91">
                  <c:v>35.03022258821634</c:v>
                </c:pt>
                <c:pt idx="92">
                  <c:v>35.000705362584128</c:v>
                </c:pt>
                <c:pt idx="93">
                  <c:v>34.972178435067626</c:v>
                </c:pt>
                <c:pt idx="94">
                  <c:v>34.945190432666116</c:v>
                </c:pt>
                <c:pt idx="95">
                  <c:v>34.920624934452668</c:v>
                </c:pt>
                <c:pt idx="96">
                  <c:v>34.899863236068853</c:v>
                </c:pt>
                <c:pt idx="97">
                  <c:v>34.885003667815049</c:v>
                </c:pt>
                <c:pt idx="98">
                  <c:v>34.879144198848238</c:v>
                </c:pt>
                <c:pt idx="99">
                  <c:v>34.886728227659148</c:v>
                </c:pt>
                <c:pt idx="100">
                  <c:v>34.913941856729181</c:v>
                </c:pt>
                <c:pt idx="101">
                  <c:v>34.969134029874745</c:v>
                </c:pt>
                <c:pt idx="102">
                  <c:v>35.063209123101885</c:v>
                </c:pt>
                <c:pt idx="103">
                  <c:v>35.209916890321686</c:v>
                </c:pt>
                <c:pt idx="104">
                  <c:v>35.425940945000704</c:v>
                </c:pt>
                <c:pt idx="105">
                  <c:v>35.730670027537606</c:v>
                </c:pt>
                <c:pt idx="106">
                  <c:v>36.145533403210784</c:v>
                </c:pt>
                <c:pt idx="107">
                  <c:v>36.692800147257259</c:v>
                </c:pt>
                <c:pt idx="108">
                  <c:v>37.393786464182597</c:v>
                </c:pt>
                <c:pt idx="109">
                  <c:v>38.266482163580889</c:v>
                </c:pt>
                <c:pt idx="110">
                  <c:v>39.322673906716531</c:v>
                </c:pt>
                <c:pt idx="111">
                  <c:v>40.564644969384901</c:v>
                </c:pt>
                <c:pt idx="112">
                  <c:v>41.981346940659797</c:v>
                </c:pt>
                <c:pt idx="113">
                  <c:v>43.543443766069586</c:v>
                </c:pt>
                <c:pt idx="114">
                  <c:v>45.19596719357002</c:v>
                </c:pt>
                <c:pt idx="115">
                  <c:v>46.84742191109379</c:v>
                </c:pt>
                <c:pt idx="116">
                  <c:v>48.356926906944643</c:v>
                </c:pt>
                <c:pt idx="117">
                  <c:v>49.527703690274883</c:v>
                </c:pt>
                <c:pt idx="118">
                  <c:v>50.122958586762493</c:v>
                </c:pt>
                <c:pt idx="119">
                  <c:v>49.919407701769117</c:v>
                </c:pt>
                <c:pt idx="120">
                  <c:v>48.794476621057427</c:v>
                </c:pt>
                <c:pt idx="121">
                  <c:v>46.810385779473819</c:v>
                </c:pt>
                <c:pt idx="122">
                  <c:v>44.238648921346382</c:v>
                </c:pt>
                <c:pt idx="123">
                  <c:v>41.490666937328719</c:v>
                </c:pt>
                <c:pt idx="124">
                  <c:v>38.979052044389128</c:v>
                </c:pt>
                <c:pt idx="125">
                  <c:v>36.983982761804015</c:v>
                </c:pt>
                <c:pt idx="126">
                  <c:v>35.594338987769</c:v>
                </c:pt>
                <c:pt idx="127">
                  <c:v>34.738993173343744</c:v>
                </c:pt>
                <c:pt idx="128">
                  <c:v>34.268268739311388</c:v>
                </c:pt>
                <c:pt idx="129">
                  <c:v>34.030720952006604</c:v>
                </c:pt>
                <c:pt idx="130">
                  <c:v>33.914258245538676</c:v>
                </c:pt>
                <c:pt idx="131">
                  <c:v>33.852480470018783</c:v>
                </c:pt>
                <c:pt idx="132">
                  <c:v>33.813067126526541</c:v>
                </c:pt>
                <c:pt idx="133">
                  <c:v>33.783511018978466</c:v>
                </c:pt>
                <c:pt idx="134">
                  <c:v>33.761192519293431</c:v>
                </c:pt>
                <c:pt idx="135">
                  <c:v>33.748427959671282</c:v>
                </c:pt>
                <c:pt idx="136">
                  <c:v>33.750770406686186</c:v>
                </c:pt>
                <c:pt idx="137">
                  <c:v>33.7768799408178</c:v>
                </c:pt>
                <c:pt idx="138">
                  <c:v>33.838919893665981</c:v>
                </c:pt>
                <c:pt idx="139">
                  <c:v>33.952883098948135</c:v>
                </c:pt>
                <c:pt idx="140">
                  <c:v>34.138420258918764</c:v>
                </c:pt>
                <c:pt idx="141">
                  <c:v>34.417758702976741</c:v>
                </c:pt>
                <c:pt idx="142">
                  <c:v>34.813279956548712</c:v>
                </c:pt>
                <c:pt idx="143">
                  <c:v>35.343345321750249</c:v>
                </c:pt>
                <c:pt idx="144">
                  <c:v>36.016109238091893</c:v>
                </c:pt>
                <c:pt idx="145">
                  <c:v>36.821504268523263</c:v>
                </c:pt>
                <c:pt idx="146">
                  <c:v>37.722547093807378</c:v>
                </c:pt>
                <c:pt idx="147">
                  <c:v>38.648687093961485</c:v>
                </c:pt>
                <c:pt idx="148">
                  <c:v>39.495613267013653</c:v>
                </c:pt>
                <c:pt idx="149">
                  <c:v>40.136378584126753</c:v>
                </c:pt>
                <c:pt idx="150">
                  <c:v>40.446100345830295</c:v>
                </c:pt>
                <c:pt idx="151">
                  <c:v>40.336246499982821</c:v>
                </c:pt>
                <c:pt idx="152">
                  <c:v>39.786998966465163</c:v>
                </c:pt>
                <c:pt idx="153">
                  <c:v>38.86255903604345</c:v>
                </c:pt>
                <c:pt idx="154">
                  <c:v>37.69903536961197</c:v>
                </c:pt>
                <c:pt idx="155">
                  <c:v>36.467003697244131</c:v>
                </c:pt>
                <c:pt idx="156">
                  <c:v>35.323869572587078</c:v>
                </c:pt>
                <c:pt idx="157">
                  <c:v>34.376091167919022</c:v>
                </c:pt>
                <c:pt idx="158">
                  <c:v>33.664829744372199</c:v>
                </c:pt>
                <c:pt idx="159">
                  <c:v>33.175561876696882</c:v>
                </c:pt>
                <c:pt idx="160">
                  <c:v>32.861413262560077</c:v>
                </c:pt>
                <c:pt idx="161">
                  <c:v>32.667172920748527</c:v>
                </c:pt>
                <c:pt idx="162">
                  <c:v>32.545370893597863</c:v>
                </c:pt>
                <c:pt idx="163">
                  <c:v>32.462558624650448</c:v>
                </c:pt>
                <c:pt idx="164">
                  <c:v>32.398587163895257</c:v>
                </c:pt>
                <c:pt idx="165">
                  <c:v>32.342869816132193</c:v>
                </c:pt>
                <c:pt idx="166">
                  <c:v>32.290504763740358</c:v>
                </c:pt>
                <c:pt idx="167">
                  <c:v>32.239484983097114</c:v>
                </c:pt>
                <c:pt idx="168">
                  <c:v>32.189088231295329</c:v>
                </c:pt>
                <c:pt idx="169">
                  <c:v>32.139093284410535</c:v>
                </c:pt>
                <c:pt idx="170">
                  <c:v>32.089450186549179</c:v>
                </c:pt>
                <c:pt idx="171">
                  <c:v>32.040158769961543</c:v>
                </c:pt>
                <c:pt idx="172">
                  <c:v>31.991229256029662</c:v>
                </c:pt>
                <c:pt idx="173">
                  <c:v>31.942671102060348</c:v>
                </c:pt>
                <c:pt idx="174">
                  <c:v>31.894490426226803</c:v>
                </c:pt>
                <c:pt idx="175">
                  <c:v>31.84668974911715</c:v>
                </c:pt>
                <c:pt idx="176">
                  <c:v>31.79926829175276</c:v>
                </c:pt>
                <c:pt idx="177">
                  <c:v>31.752222385845268</c:v>
                </c:pt>
                <c:pt idx="178">
                  <c:v>31.705545891488864</c:v>
                </c:pt>
                <c:pt idx="179">
                  <c:v>31.659230596303949</c:v>
                </c:pt>
                <c:pt idx="180">
                  <c:v>31.613266587583123</c:v>
                </c:pt>
                <c:pt idx="181">
                  <c:v>31.567642593594467</c:v>
                </c:pt>
                <c:pt idx="182">
                  <c:v>31.522346292184476</c:v>
                </c:pt>
                <c:pt idx="183">
                  <c:v>31.477364586147385</c:v>
                </c:pt>
                <c:pt idx="184">
                  <c:v>31.432683845831225</c:v>
                </c:pt>
                <c:pt idx="185">
                  <c:v>31.388290120206843</c:v>
                </c:pt>
                <c:pt idx="186">
                  <c:v>31.3441693181699</c:v>
                </c:pt>
                <c:pt idx="187">
                  <c:v>31.300307362209779</c:v>
                </c:pt>
                <c:pt idx="188">
                  <c:v>31.25669031679455</c:v>
                </c:pt>
                <c:pt idx="189">
                  <c:v>31.213304493917271</c:v>
                </c:pt>
                <c:pt idx="190">
                  <c:v>31.17013653825239</c:v>
                </c:pt>
                <c:pt idx="191">
                  <c:v>31.127173494305428</c:v>
                </c:pt>
                <c:pt idx="192">
                  <c:v>31.084402857823676</c:v>
                </c:pt>
                <c:pt idx="193">
                  <c:v>31.04181261358741</c:v>
                </c:pt>
                <c:pt idx="194">
                  <c:v>30.999391261532605</c:v>
                </c:pt>
                <c:pt idx="195">
                  <c:v>30.957127832977854</c:v>
                </c:pt>
                <c:pt idx="196">
                  <c:v>30.915011898548219</c:v>
                </c:pt>
                <c:pt idx="197">
                  <c:v>30.87303356921241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36.041830994425098</c:v>
                </c:pt>
                <c:pt idx="8">
                  <c:v>36.085893872876987</c:v>
                </c:pt>
                <c:pt idx="9">
                  <c:v>36.129796701359602</c:v>
                </c:pt>
                <c:pt idx="10">
                  <c:v>36.173489864153737</c:v>
                </c:pt>
                <c:pt idx="11">
                  <c:v>36.216916969883449</c:v>
                </c:pt>
                <c:pt idx="12">
                  <c:v>36.260014313300431</c:v>
                </c:pt>
                <c:pt idx="13">
                  <c:v>36.302710355506193</c:v>
                </c:pt>
                <c:pt idx="14">
                  <c:v>36.344925239289985</c:v>
                </c:pt>
                <c:pt idx="15">
                  <c:v>36.386570359416048</c:v>
                </c:pt>
                <c:pt idx="16">
                  <c:v>36.427548010917015</c:v>
                </c:pt>
                <c:pt idx="17">
                  <c:v>36.467751141586959</c:v>
                </c:pt>
                <c:pt idx="18">
                  <c:v>36.507063237709708</c:v>
                </c:pt>
                <c:pt idx="19">
                  <c:v>36.545358374348716</c:v>
                </c:pt>
                <c:pt idx="20">
                  <c:v>36.582501462954141</c:v>
                </c:pt>
                <c:pt idx="21">
                  <c:v>36.618348729258805</c:v>
                </c:pt>
                <c:pt idx="22">
                  <c:v>36.652748453058763</c:v>
                </c:pt>
                <c:pt idx="23">
                  <c:v>36.685541998127384</c:v>
                </c:pt>
                <c:pt idx="24">
                  <c:v>36.716565154849349</c:v>
                </c:pt>
                <c:pt idx="25">
                  <c:v>36.745649809919442</c:v>
                </c:pt>
                <c:pt idx="26">
                  <c:v>36.772625946502721</c:v>
                </c:pt>
                <c:pt idx="27">
                  <c:v>36.797323964659569</c:v>
                </c:pt>
                <c:pt idx="28">
                  <c:v>36.819577295910918</c:v>
                </c:pt>
                <c:pt idx="29">
                  <c:v>36.839225268149605</c:v>
                </c:pt>
                <c:pt idx="30">
                  <c:v>36.856116158593053</c:v>
                </c:pt>
                <c:pt idx="31">
                  <c:v>36.8701103543087</c:v>
                </c:pt>
                <c:pt idx="32">
                  <c:v>36.881083523446605</c:v>
                </c:pt>
                <c:pt idx="33">
                  <c:v>36.888929687234331</c:v>
                </c:pt>
                <c:pt idx="34">
                  <c:v>36.893564074561915</c:v>
                </c:pt>
                <c:pt idx="35">
                  <c:v>36.89492563895498</c:v>
                </c:pt>
                <c:pt idx="36">
                  <c:v>36.89297912287104</c:v>
                </c:pt>
                <c:pt idx="37">
                  <c:v>36.887716566983315</c:v>
                </c:pt>
                <c:pt idx="38">
                  <c:v>36.87915818219421</c:v>
                </c:pt>
                <c:pt idx="39">
                  <c:v>36.867352528586174</c:v>
                </c:pt>
                <c:pt idx="40">
                  <c:v>36.852375976730649</c:v>
                </c:pt>
                <c:pt idx="41">
                  <c:v>36.83433146055004</c:v>
                </c:pt>
                <c:pt idx="42">
                  <c:v>36.813346564750475</c:v>
                </c:pt>
                <c:pt idx="43">
                  <c:v>36.789571021137817</c:v>
                </c:pt>
                <c:pt idx="44">
                  <c:v>36.763173714549133</c:v>
                </c:pt>
                <c:pt idx="45">
                  <c:v>36.734339318805667</c:v>
                </c:pt>
                <c:pt idx="46">
                  <c:v>36.703264694825528</c:v>
                </c:pt>
                <c:pt idx="47">
                  <c:v>36.670155186395213</c:v>
                </c:pt>
                <c:pt idx="48">
                  <c:v>36.635220944425441</c:v>
                </c:pt>
                <c:pt idx="49">
                  <c:v>36.598673398814348</c:v>
                </c:pt>
                <c:pt idx="50">
                  <c:v>36.560721979811227</c:v>
                </c:pt>
                <c:pt idx="51">
                  <c:v>36.521571169813356</c:v>
                </c:pt>
                <c:pt idx="52">
                  <c:v>36.481417943705395</c:v>
                </c:pt>
                <c:pt idx="53">
                  <c:v>36.440449632921045</c:v>
                </c:pt>
                <c:pt idx="54">
                  <c:v>36.398842226861419</c:v>
                </c:pt>
                <c:pt idx="55">
                  <c:v>36.356759106281423</c:v>
                </c:pt>
                <c:pt idx="56">
                  <c:v>36.31435018749935</c:v>
                </c:pt>
                <c:pt idx="57">
                  <c:v>36.271751444161374</c:v>
                </c:pt>
                <c:pt idx="58">
                  <c:v>36.229084764834475</c:v>
                </c:pt>
                <c:pt idx="59">
                  <c:v>36.186458099679747</c:v>
                </c:pt>
                <c:pt idx="60">
                  <c:v>36.143965847457686</c:v>
                </c:pt>
                <c:pt idx="61">
                  <c:v>36.101689434617597</c:v>
                </c:pt>
                <c:pt idx="62">
                  <c:v>36.059698040661097</c:v>
                </c:pt>
                <c:pt idx="63">
                  <c:v>36.018049427792477</c:v>
                </c:pt>
                <c:pt idx="64">
                  <c:v>35.976790837574633</c:v>
                </c:pt>
                <c:pt idx="65">
                  <c:v>35.935959922466758</c:v>
                </c:pt>
                <c:pt idx="66">
                  <c:v>35.895585685379913</c:v>
                </c:pt>
                <c:pt idx="67">
                  <c:v>35.855689405484341</c:v>
                </c:pt>
                <c:pt idx="68">
                  <c:v>35.816285533249115</c:v>
                </c:pt>
                <c:pt idx="69">
                  <c:v>35.777382541971313</c:v>
                </c:pt>
                <c:pt idx="70">
                  <c:v>35.738983726793343</c:v>
                </c:pt>
                <c:pt idx="71">
                  <c:v>35.701087945393617</c:v>
                </c:pt>
                <c:pt idx="72">
                  <c:v>35.66369029717864</c:v>
                </c:pt>
                <c:pt idx="73">
                  <c:v>35.626782739939422</c:v>
                </c:pt>
                <c:pt idx="74">
                  <c:v>35.590354644607906</c:v>
                </c:pt>
                <c:pt idx="75">
                  <c:v>35.554393290017487</c:v>
                </c:pt>
                <c:pt idx="76">
                  <c:v>35.518884300491642</c:v>
                </c:pt>
                <c:pt idx="77">
                  <c:v>35.483812029713683</c:v>
                </c:pt>
                <c:pt idx="78">
                  <c:v>35.449159894720495</c:v>
                </c:pt>
                <c:pt idx="79">
                  <c:v>35.414910664062411</c:v>
                </c:pt>
                <c:pt idx="80">
                  <c:v>35.381046704220864</c:v>
                </c:pt>
                <c:pt idx="81">
                  <c:v>35.347550188312617</c:v>
                </c:pt>
                <c:pt idx="82">
                  <c:v>35.314403270962281</c:v>
                </c:pt>
                <c:pt idx="83">
                  <c:v>35.281588233020692</c:v>
                </c:pt>
                <c:pt idx="84">
                  <c:v>35.249087599563445</c:v>
                </c:pt>
                <c:pt idx="85">
                  <c:v>35.216884234339105</c:v>
                </c:pt>
                <c:pt idx="86">
                  <c:v>35.184961413561219</c:v>
                </c:pt>
                <c:pt idx="87">
                  <c:v>35.153302881662377</c:v>
                </c:pt>
                <c:pt idx="88">
                  <c:v>35.121892891358925</c:v>
                </c:pt>
                <c:pt idx="89">
                  <c:v>35.090716230115618</c:v>
                </c:pt>
                <c:pt idx="90">
                  <c:v>35.059758234854542</c:v>
                </c:pt>
                <c:pt idx="91">
                  <c:v>35.029004796523701</c:v>
                </c:pt>
                <c:pt idx="92">
                  <c:v>34.998442355928411</c:v>
                </c:pt>
                <c:pt idx="93">
                  <c:v>34.968057892033357</c:v>
                </c:pt>
                <c:pt idx="94">
                  <c:v>34.937838903765631</c:v>
                </c:pt>
                <c:pt idx="95">
                  <c:v>34.907773386186911</c:v>
                </c:pt>
                <c:pt idx="96">
                  <c:v>34.877849801756767</c:v>
                </c:pt>
                <c:pt idx="97">
                  <c:v>34.848057047277564</c:v>
                </c:pt>
                <c:pt idx="98">
                  <c:v>34.818384416992743</c:v>
                </c:pt>
                <c:pt idx="99">
                  <c:v>34.788821562205101</c:v>
                </c:pt>
                <c:pt idx="100">
                  <c:v>34.759358447687227</c:v>
                </c:pt>
                <c:pt idx="101">
                  <c:v>34.729985305072937</c:v>
                </c:pt>
                <c:pt idx="102">
                  <c:v>34.7006925833455</c:v>
                </c:pt>
                <c:pt idx="103">
                  <c:v>34.671470896474524</c:v>
                </c:pt>
                <c:pt idx="104">
                  <c:v>34.642310968199354</c:v>
                </c:pt>
                <c:pt idx="105">
                  <c:v>34.613203573911335</c:v>
                </c:pt>
                <c:pt idx="106">
                  <c:v>34.584139479551702</c:v>
                </c:pt>
                <c:pt idx="107">
                  <c:v>34.555109377415739</c:v>
                </c:pt>
                <c:pt idx="108">
                  <c:v>34.526103818738598</c:v>
                </c:pt>
                <c:pt idx="109">
                  <c:v>34.497113142934168</c:v>
                </c:pt>
                <c:pt idx="110">
                  <c:v>34.468127403367788</c:v>
                </c:pt>
                <c:pt idx="111">
                  <c:v>34.439136289567706</c:v>
                </c:pt>
                <c:pt idx="112">
                  <c:v>34.410129045821691</c:v>
                </c:pt>
                <c:pt idx="113">
                  <c:v>34.381094386165749</c:v>
                </c:pt>
                <c:pt idx="114">
                  <c:v>34.352020405856599</c:v>
                </c:pt>
                <c:pt idx="115">
                  <c:v>34.322894489528828</c:v>
                </c:pt>
                <c:pt idx="116">
                  <c:v>34.293703216378674</c:v>
                </c:pt>
                <c:pt idx="117">
                  <c:v>34.264432262890274</c:v>
                </c:pt>
                <c:pt idx="118">
                  <c:v>34.235066303833221</c:v>
                </c:pt>
                <c:pt idx="119">
                  <c:v>34.205588912514827</c:v>
                </c:pt>
                <c:pt idx="120">
                  <c:v>34.175982461572175</c:v>
                </c:pt>
                <c:pt idx="121">
                  <c:v>34.146228025938171</c:v>
                </c:pt>
                <c:pt idx="122">
                  <c:v>34.116305290016307</c:v>
                </c:pt>
                <c:pt idx="123">
                  <c:v>34.086192461548904</c:v>
                </c:pt>
                <c:pt idx="124">
                  <c:v>34.055866195159624</c:v>
                </c:pt>
                <c:pt idx="125">
                  <c:v>34.025301529087123</c:v>
                </c:pt>
                <c:pt idx="126">
                  <c:v>33.994471839189629</c:v>
                </c:pt>
                <c:pt idx="127">
                  <c:v>33.963348814871978</c:v>
                </c:pt>
                <c:pt idx="128">
                  <c:v>33.931902462142823</c:v>
                </c:pt>
                <c:pt idx="129">
                  <c:v>33.900101139514099</c:v>
                </c:pt>
                <c:pt idx="130">
                  <c:v>33.867911632866601</c:v>
                </c:pt>
                <c:pt idx="131">
                  <c:v>33.835299275669428</c:v>
                </c:pt>
                <c:pt idx="132">
                  <c:v>33.802228120995608</c:v>
                </c:pt>
                <c:pt idx="133">
                  <c:v>33.768661171550953</c:v>
                </c:pt>
                <c:pt idx="134">
                  <c:v>33.734560673351766</c:v>
                </c:pt>
                <c:pt idx="135">
                  <c:v>33.69988847767484</c:v>
                </c:pt>
                <c:pt idx="136">
                  <c:v>33.664606474389359</c:v>
                </c:pt>
                <c:pt idx="137">
                  <c:v>33.628677097711439</c:v>
                </c:pt>
                <c:pt idx="138">
                  <c:v>33.592063902769077</c:v>
                </c:pt>
                <c:pt idx="139">
                  <c:v>33.554732208137231</c:v>
                </c:pt>
                <c:pt idx="140">
                  <c:v>33.516649795759321</c:v>
                </c:pt>
                <c:pt idx="141">
                  <c:v>33.477787655531401</c:v>
                </c:pt>
                <c:pt idx="142">
                  <c:v>33.438120757478067</c:v>
                </c:pt>
                <c:pt idx="143">
                  <c:v>33.397628830150659</c:v>
                </c:pt>
                <c:pt idx="144">
                  <c:v>33.356297119950881</c:v>
                </c:pt>
                <c:pt idx="145">
                  <c:v>33.314117102891927</c:v>
                </c:pt>
                <c:pt idx="146">
                  <c:v>33.27108711824166</c:v>
                </c:pt>
                <c:pt idx="147">
                  <c:v>33.227212892914118</c:v>
                </c:pt>
                <c:pt idx="148">
                  <c:v>33.182507926690377</c:v>
                </c:pt>
                <c:pt idx="149">
                  <c:v>33.136993711549188</c:v>
                </c:pt>
                <c:pt idx="150">
                  <c:v>33.090699763609592</c:v>
                </c:pt>
                <c:pt idx="151">
                  <c:v>33.043663453286371</c:v>
                </c:pt>
                <c:pt idx="152">
                  <c:v>32.995929627890007</c:v>
                </c:pt>
                <c:pt idx="153">
                  <c:v>32.947550030542331</c:v>
                </c:pt>
                <c:pt idx="154">
                  <c:v>32.898582529255535</c:v>
                </c:pt>
                <c:pt idx="155">
                  <c:v>32.849090179586867</c:v>
                </c:pt>
                <c:pt idx="156">
                  <c:v>32.79914015268146</c:v>
                </c:pt>
                <c:pt idx="157">
                  <c:v>32.748802567081363</c:v>
                </c:pt>
                <c:pt idx="158">
                  <c:v>32.698149266900167</c:v>
                </c:pt>
                <c:pt idx="159">
                  <c:v>32.647252590546103</c:v>
                </c:pt>
                <c:pt idx="160">
                  <c:v>32.596184173074995</c:v>
                </c:pt>
                <c:pt idx="161">
                  <c:v>32.545013821664597</c:v>
                </c:pt>
                <c:pt idx="162">
                  <c:v>32.493808498030909</c:v>
                </c:pt>
                <c:pt idx="163">
                  <c:v>32.4426314344134</c:v>
                </c:pt>
                <c:pt idx="164">
                  <c:v>32.391541401682858</c:v>
                </c:pt>
                <c:pt idx="165">
                  <c:v>32.340592139820657</c:v>
                </c:pt>
                <c:pt idx="166">
                  <c:v>32.289831953074021</c:v>
                </c:pt>
                <c:pt idx="167">
                  <c:v>32.239303464992645</c:v>
                </c:pt>
                <c:pt idx="168">
                  <c:v>32.189043522642578</c:v>
                </c:pt>
                <c:pt idx="169">
                  <c:v>32.139083234772876</c:v>
                </c:pt>
                <c:pt idx="170">
                  <c:v>32.089448125636999</c:v>
                </c:pt>
                <c:pt idx="171">
                  <c:v>32.040158384483902</c:v>
                </c:pt>
                <c:pt idx="172">
                  <c:v>31.991229190284386</c:v>
                </c:pt>
                <c:pt idx="173">
                  <c:v>31.94267109183771</c:v>
                </c:pt>
                <c:pt idx="174">
                  <c:v>31.894490424777988</c:v>
                </c:pt>
                <c:pt idx="175">
                  <c:v>31.846689748930022</c:v>
                </c:pt>
                <c:pt idx="176">
                  <c:v>31.799268291730737</c:v>
                </c:pt>
                <c:pt idx="177">
                  <c:v>31.752222385842906</c:v>
                </c:pt>
                <c:pt idx="178">
                  <c:v>31.705545891488633</c:v>
                </c:pt>
                <c:pt idx="179">
                  <c:v>31.659230596303928</c:v>
                </c:pt>
                <c:pt idx="180">
                  <c:v>31.613266587583123</c:v>
                </c:pt>
                <c:pt idx="181">
                  <c:v>31.567642593594467</c:v>
                </c:pt>
                <c:pt idx="182">
                  <c:v>31.522346292184476</c:v>
                </c:pt>
                <c:pt idx="183">
                  <c:v>31.477364586147385</c:v>
                </c:pt>
                <c:pt idx="184">
                  <c:v>31.432683845831225</c:v>
                </c:pt>
                <c:pt idx="185">
                  <c:v>31.388290120206843</c:v>
                </c:pt>
                <c:pt idx="186">
                  <c:v>31.3441693181699</c:v>
                </c:pt>
                <c:pt idx="187">
                  <c:v>31.300307362209779</c:v>
                </c:pt>
                <c:pt idx="188">
                  <c:v>31.25669031679455</c:v>
                </c:pt>
                <c:pt idx="189">
                  <c:v>31.213304493917271</c:v>
                </c:pt>
                <c:pt idx="190">
                  <c:v>31.17013653825239</c:v>
                </c:pt>
                <c:pt idx="191">
                  <c:v>31.127173494305428</c:v>
                </c:pt>
                <c:pt idx="192">
                  <c:v>31.084402857823676</c:v>
                </c:pt>
                <c:pt idx="193">
                  <c:v>31.04181261358741</c:v>
                </c:pt>
                <c:pt idx="194">
                  <c:v>30.999391261532605</c:v>
                </c:pt>
                <c:pt idx="195">
                  <c:v>30.957127832977854</c:v>
                </c:pt>
                <c:pt idx="196">
                  <c:v>30.915011898548219</c:v>
                </c:pt>
                <c:pt idx="197">
                  <c:v>30.87303356921241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40.573300000000003</c:v>
                </c:pt>
                <c:pt idx="1">
                  <c:v>39.482700000000001</c:v>
                </c:pt>
                <c:pt idx="2">
                  <c:v>40.189700000000002</c:v>
                </c:pt>
                <c:pt idx="3">
                  <c:v>40.470600000000005</c:v>
                </c:pt>
                <c:pt idx="4">
                  <c:v>40.39</c:v>
                </c:pt>
                <c:pt idx="5">
                  <c:v>39.971299999999999</c:v>
                </c:pt>
                <c:pt idx="6">
                  <c:v>40.293099999999995</c:v>
                </c:pt>
                <c:pt idx="7">
                  <c:v>40.618200000000002</c:v>
                </c:pt>
                <c:pt idx="8">
                  <c:v>39.540999999999997</c:v>
                </c:pt>
                <c:pt idx="9">
                  <c:v>40.026499999999999</c:v>
                </c:pt>
                <c:pt idx="10">
                  <c:v>40.576099999999997</c:v>
                </c:pt>
                <c:pt idx="11">
                  <c:v>40.317500000000003</c:v>
                </c:pt>
                <c:pt idx="12">
                  <c:v>39.292899999999996</c:v>
                </c:pt>
                <c:pt idx="13">
                  <c:v>40.125999999999998</c:v>
                </c:pt>
                <c:pt idx="14">
                  <c:v>39.317</c:v>
                </c:pt>
                <c:pt idx="15">
                  <c:v>39.2806</c:v>
                </c:pt>
                <c:pt idx="16">
                  <c:v>39.5107</c:v>
                </c:pt>
                <c:pt idx="17">
                  <c:v>39.592700000000001</c:v>
                </c:pt>
                <c:pt idx="18">
                  <c:v>39.805700000000002</c:v>
                </c:pt>
                <c:pt idx="19">
                  <c:v>39.989899999999999</c:v>
                </c:pt>
                <c:pt idx="20">
                  <c:v>39.6</c:v>
                </c:pt>
                <c:pt idx="21">
                  <c:v>40.290300000000002</c:v>
                </c:pt>
                <c:pt idx="22">
                  <c:v>40.648000000000003</c:v>
                </c:pt>
                <c:pt idx="23">
                  <c:v>40.028200000000005</c:v>
                </c:pt>
                <c:pt idx="24">
                  <c:v>40.4178</c:v>
                </c:pt>
                <c:pt idx="25">
                  <c:v>41.175899999999999</c:v>
                </c:pt>
                <c:pt idx="26">
                  <c:v>40.496099999999998</c:v>
                </c:pt>
                <c:pt idx="27">
                  <c:v>40.952500000000001</c:v>
                </c:pt>
                <c:pt idx="28">
                  <c:v>41.119</c:v>
                </c:pt>
                <c:pt idx="29">
                  <c:v>40.314100000000003</c:v>
                </c:pt>
                <c:pt idx="30">
                  <c:v>40.2331</c:v>
                </c:pt>
                <c:pt idx="31">
                  <c:v>40.982400000000005</c:v>
                </c:pt>
                <c:pt idx="32">
                  <c:v>41.614100000000001</c:v>
                </c:pt>
                <c:pt idx="33">
                  <c:v>40.901399999999995</c:v>
                </c:pt>
                <c:pt idx="34">
                  <c:v>41.732599999999998</c:v>
                </c:pt>
                <c:pt idx="35">
                  <c:v>41.539500000000004</c:v>
                </c:pt>
                <c:pt idx="36">
                  <c:v>41.961100000000002</c:v>
                </c:pt>
                <c:pt idx="37">
                  <c:v>43.298900000000003</c:v>
                </c:pt>
                <c:pt idx="38">
                  <c:v>43.439299999999996</c:v>
                </c:pt>
                <c:pt idx="39">
                  <c:v>43.780500000000004</c:v>
                </c:pt>
                <c:pt idx="40">
                  <c:v>45.629999999999995</c:v>
                </c:pt>
                <c:pt idx="41">
                  <c:v>47.710900000000002</c:v>
                </c:pt>
                <c:pt idx="42">
                  <c:v>51.453700000000005</c:v>
                </c:pt>
                <c:pt idx="43">
                  <c:v>54.904399999999995</c:v>
                </c:pt>
                <c:pt idx="44">
                  <c:v>57.765799999999999</c:v>
                </c:pt>
                <c:pt idx="45">
                  <c:v>61.5777</c:v>
                </c:pt>
                <c:pt idx="46">
                  <c:v>64.023899999999998</c:v>
                </c:pt>
                <c:pt idx="47">
                  <c:v>66.9268</c:v>
                </c:pt>
                <c:pt idx="48">
                  <c:v>68.381900000000002</c:v>
                </c:pt>
                <c:pt idx="49">
                  <c:v>70.391999999999996</c:v>
                </c:pt>
                <c:pt idx="50">
                  <c:v>71.584999999999994</c:v>
                </c:pt>
                <c:pt idx="51">
                  <c:v>71.394400000000005</c:v>
                </c:pt>
                <c:pt idx="52">
                  <c:v>70.468900000000005</c:v>
                </c:pt>
                <c:pt idx="53">
                  <c:v>68.212099999999992</c:v>
                </c:pt>
                <c:pt idx="54">
                  <c:v>65.377899999999997</c:v>
                </c:pt>
                <c:pt idx="55">
                  <c:v>61.044899999999998</c:v>
                </c:pt>
                <c:pt idx="56">
                  <c:v>56.181099999999994</c:v>
                </c:pt>
                <c:pt idx="57">
                  <c:v>51.366199999999992</c:v>
                </c:pt>
                <c:pt idx="58">
                  <c:v>45.625700000000002</c:v>
                </c:pt>
                <c:pt idx="59">
                  <c:v>42.899000000000001</c:v>
                </c:pt>
                <c:pt idx="60">
                  <c:v>40.300799999999995</c:v>
                </c:pt>
                <c:pt idx="61">
                  <c:v>39.259</c:v>
                </c:pt>
                <c:pt idx="62">
                  <c:v>40.938400000000001</c:v>
                </c:pt>
                <c:pt idx="63">
                  <c:v>40.699300000000001</c:v>
                </c:pt>
                <c:pt idx="64">
                  <c:v>40.726800000000004</c:v>
                </c:pt>
                <c:pt idx="65">
                  <c:v>41.768699999999995</c:v>
                </c:pt>
                <c:pt idx="66">
                  <c:v>43.736999999999995</c:v>
                </c:pt>
                <c:pt idx="67">
                  <c:v>45.412999999999997</c:v>
                </c:pt>
                <c:pt idx="68">
                  <c:v>47.264000000000003</c:v>
                </c:pt>
                <c:pt idx="69">
                  <c:v>48.992799999999995</c:v>
                </c:pt>
                <c:pt idx="70">
                  <c:v>51.742900000000006</c:v>
                </c:pt>
                <c:pt idx="71">
                  <c:v>53.059400000000004</c:v>
                </c:pt>
                <c:pt idx="72">
                  <c:v>54.794899999999998</c:v>
                </c:pt>
                <c:pt idx="73">
                  <c:v>55.969299999999997</c:v>
                </c:pt>
                <c:pt idx="74">
                  <c:v>56.959000000000003</c:v>
                </c:pt>
                <c:pt idx="75">
                  <c:v>57.015700000000002</c:v>
                </c:pt>
                <c:pt idx="76">
                  <c:v>56.464899999999993</c:v>
                </c:pt>
                <c:pt idx="77">
                  <c:v>55.710899999999995</c:v>
                </c:pt>
                <c:pt idx="78">
                  <c:v>53.449999999999996</c:v>
                </c:pt>
                <c:pt idx="79">
                  <c:v>51.326000000000008</c:v>
                </c:pt>
                <c:pt idx="80">
                  <c:v>48.467500000000001</c:v>
                </c:pt>
                <c:pt idx="81">
                  <c:v>46.007199999999997</c:v>
                </c:pt>
                <c:pt idx="82">
                  <c:v>42.861600000000003</c:v>
                </c:pt>
                <c:pt idx="83">
                  <c:v>41.318199999999997</c:v>
                </c:pt>
                <c:pt idx="84">
                  <c:v>38.378</c:v>
                </c:pt>
                <c:pt idx="85">
                  <c:v>37.776700000000005</c:v>
                </c:pt>
                <c:pt idx="86">
                  <c:v>38.214199999999998</c:v>
                </c:pt>
                <c:pt idx="87">
                  <c:v>37.926400000000001</c:v>
                </c:pt>
                <c:pt idx="88">
                  <c:v>37.498599999999996</c:v>
                </c:pt>
                <c:pt idx="89">
                  <c:v>38.690100000000001</c:v>
                </c:pt>
                <c:pt idx="90">
                  <c:v>37.421100000000003</c:v>
                </c:pt>
                <c:pt idx="91">
                  <c:v>37.943300000000001</c:v>
                </c:pt>
                <c:pt idx="92">
                  <c:v>37.872099999999996</c:v>
                </c:pt>
                <c:pt idx="93">
                  <c:v>38.072699999999998</c:v>
                </c:pt>
                <c:pt idx="94">
                  <c:v>38.056800000000003</c:v>
                </c:pt>
                <c:pt idx="95">
                  <c:v>37.401699999999998</c:v>
                </c:pt>
                <c:pt idx="96">
                  <c:v>37.542500000000004</c:v>
                </c:pt>
                <c:pt idx="97">
                  <c:v>38.081600000000002</c:v>
                </c:pt>
                <c:pt idx="98">
                  <c:v>37.901299999999999</c:v>
                </c:pt>
                <c:pt idx="99">
                  <c:v>37.229399999999998</c:v>
                </c:pt>
                <c:pt idx="100">
                  <c:v>36.912199999999999</c:v>
                </c:pt>
                <c:pt idx="101">
                  <c:v>37.380299999999998</c:v>
                </c:pt>
                <c:pt idx="102">
                  <c:v>37.441800000000001</c:v>
                </c:pt>
                <c:pt idx="103">
                  <c:v>37.2973</c:v>
                </c:pt>
                <c:pt idx="104">
                  <c:v>37.444699999999997</c:v>
                </c:pt>
                <c:pt idx="105">
                  <c:v>37.730799999999995</c:v>
                </c:pt>
                <c:pt idx="106">
                  <c:v>36.303200000000004</c:v>
                </c:pt>
                <c:pt idx="107">
                  <c:v>36.738100000000003</c:v>
                </c:pt>
                <c:pt idx="108">
                  <c:v>36.919800000000002</c:v>
                </c:pt>
                <c:pt idx="109">
                  <c:v>36.430900000000001</c:v>
                </c:pt>
                <c:pt idx="110">
                  <c:v>37.346200000000003</c:v>
                </c:pt>
                <c:pt idx="111">
                  <c:v>36.489600000000003</c:v>
                </c:pt>
                <c:pt idx="112">
                  <c:v>36.817100000000003</c:v>
                </c:pt>
                <c:pt idx="113">
                  <c:v>37.868499999999997</c:v>
                </c:pt>
                <c:pt idx="114">
                  <c:v>36.429699999999997</c:v>
                </c:pt>
                <c:pt idx="115">
                  <c:v>36.410499999999999</c:v>
                </c:pt>
                <c:pt idx="116">
                  <c:v>36.433799999999998</c:v>
                </c:pt>
                <c:pt idx="117">
                  <c:v>36.753799999999998</c:v>
                </c:pt>
                <c:pt idx="118">
                  <c:v>36.678199999999997</c:v>
                </c:pt>
                <c:pt idx="119">
                  <c:v>37.030499999999996</c:v>
                </c:pt>
                <c:pt idx="120">
                  <c:v>36.971600000000002</c:v>
                </c:pt>
                <c:pt idx="121">
                  <c:v>36.328800000000001</c:v>
                </c:pt>
                <c:pt idx="122">
                  <c:v>35.719899999999996</c:v>
                </c:pt>
                <c:pt idx="123">
                  <c:v>36.517200000000003</c:v>
                </c:pt>
                <c:pt idx="124">
                  <c:v>36.226100000000002</c:v>
                </c:pt>
                <c:pt idx="125">
                  <c:v>36.127700000000004</c:v>
                </c:pt>
                <c:pt idx="126">
                  <c:v>35.827799999999996</c:v>
                </c:pt>
                <c:pt idx="127">
                  <c:v>35.477799999999995</c:v>
                </c:pt>
                <c:pt idx="128">
                  <c:v>35.496200000000002</c:v>
                </c:pt>
                <c:pt idx="129">
                  <c:v>35.819600000000001</c:v>
                </c:pt>
                <c:pt idx="130">
                  <c:v>36.095799999999997</c:v>
                </c:pt>
                <c:pt idx="131">
                  <c:v>35.998000000000005</c:v>
                </c:pt>
                <c:pt idx="132">
                  <c:v>35.863499999999995</c:v>
                </c:pt>
                <c:pt idx="133">
                  <c:v>35.863399999999999</c:v>
                </c:pt>
                <c:pt idx="134">
                  <c:v>36.076500000000003</c:v>
                </c:pt>
                <c:pt idx="135">
                  <c:v>35.576700000000002</c:v>
                </c:pt>
                <c:pt idx="136">
                  <c:v>35.829100000000004</c:v>
                </c:pt>
                <c:pt idx="137">
                  <c:v>36.750899999999994</c:v>
                </c:pt>
                <c:pt idx="138">
                  <c:v>36.101700000000001</c:v>
                </c:pt>
                <c:pt idx="139">
                  <c:v>36.428199999999997</c:v>
                </c:pt>
                <c:pt idx="140">
                  <c:v>35.900999999999996</c:v>
                </c:pt>
                <c:pt idx="141">
                  <c:v>35.890499999999996</c:v>
                </c:pt>
                <c:pt idx="142">
                  <c:v>35.559200000000004</c:v>
                </c:pt>
                <c:pt idx="143">
                  <c:v>35.398099999999999</c:v>
                </c:pt>
                <c:pt idx="144">
                  <c:v>35.6631</c:v>
                </c:pt>
                <c:pt idx="145">
                  <c:v>36.594500000000004</c:v>
                </c:pt>
                <c:pt idx="146">
                  <c:v>35.8767</c:v>
                </c:pt>
                <c:pt idx="147">
                  <c:v>37.824400000000004</c:v>
                </c:pt>
                <c:pt idx="148">
                  <c:v>36.114100000000001</c:v>
                </c:pt>
                <c:pt idx="149">
                  <c:v>36.169600000000003</c:v>
                </c:pt>
                <c:pt idx="150">
                  <c:v>36.175000000000004</c:v>
                </c:pt>
                <c:pt idx="151">
                  <c:v>36.040799999999997</c:v>
                </c:pt>
                <c:pt idx="152">
                  <c:v>35.773800000000001</c:v>
                </c:pt>
                <c:pt idx="153">
                  <c:v>35.526899999999998</c:v>
                </c:pt>
                <c:pt idx="154">
                  <c:v>35.542299999999997</c:v>
                </c:pt>
                <c:pt idx="155">
                  <c:v>35.447600000000001</c:v>
                </c:pt>
                <c:pt idx="156">
                  <c:v>35.811599999999999</c:v>
                </c:pt>
                <c:pt idx="157">
                  <c:v>35.321000000000005</c:v>
                </c:pt>
                <c:pt idx="158">
                  <c:v>35.730600000000003</c:v>
                </c:pt>
                <c:pt idx="159">
                  <c:v>35.298400000000001</c:v>
                </c:pt>
                <c:pt idx="160">
                  <c:v>35.6143</c:v>
                </c:pt>
                <c:pt idx="161">
                  <c:v>35.639400000000002</c:v>
                </c:pt>
                <c:pt idx="162">
                  <c:v>35.747099999999996</c:v>
                </c:pt>
                <c:pt idx="163">
                  <c:v>35.589300000000001</c:v>
                </c:pt>
                <c:pt idx="164">
                  <c:v>35.439700000000002</c:v>
                </c:pt>
                <c:pt idx="165">
                  <c:v>35.167300000000004</c:v>
                </c:pt>
                <c:pt idx="166">
                  <c:v>34.492100000000001</c:v>
                </c:pt>
                <c:pt idx="167">
                  <c:v>34.720099999999995</c:v>
                </c:pt>
                <c:pt idx="168">
                  <c:v>35.864699999999999</c:v>
                </c:pt>
                <c:pt idx="169">
                  <c:v>34.9557</c:v>
                </c:pt>
                <c:pt idx="170">
                  <c:v>36.1218</c:v>
                </c:pt>
                <c:pt idx="171">
                  <c:v>34.747399999999999</c:v>
                </c:pt>
                <c:pt idx="172">
                  <c:v>35.816700000000004</c:v>
                </c:pt>
                <c:pt idx="173">
                  <c:v>34.631</c:v>
                </c:pt>
                <c:pt idx="174">
                  <c:v>35.0501</c:v>
                </c:pt>
                <c:pt idx="175">
                  <c:v>34.613699999999994</c:v>
                </c:pt>
                <c:pt idx="176">
                  <c:v>35.068399999999997</c:v>
                </c:pt>
                <c:pt idx="177">
                  <c:v>35.238799999999998</c:v>
                </c:pt>
                <c:pt idx="178">
                  <c:v>35.283999999999999</c:v>
                </c:pt>
                <c:pt idx="179">
                  <c:v>34.954800000000006</c:v>
                </c:pt>
                <c:pt idx="180">
                  <c:v>35.6708</c:v>
                </c:pt>
                <c:pt idx="181">
                  <c:v>34.599800000000002</c:v>
                </c:pt>
                <c:pt idx="182">
                  <c:v>35.305700000000002</c:v>
                </c:pt>
                <c:pt idx="183">
                  <c:v>34.695500000000003</c:v>
                </c:pt>
                <c:pt idx="184">
                  <c:v>34.708500000000001</c:v>
                </c:pt>
                <c:pt idx="185">
                  <c:v>34.908000000000001</c:v>
                </c:pt>
                <c:pt idx="186">
                  <c:v>34.648299999999999</c:v>
                </c:pt>
                <c:pt idx="187">
                  <c:v>34.657700000000006</c:v>
                </c:pt>
                <c:pt idx="188">
                  <c:v>35.006700000000002</c:v>
                </c:pt>
                <c:pt idx="189">
                  <c:v>34.0946</c:v>
                </c:pt>
                <c:pt idx="190">
                  <c:v>35.444700000000005</c:v>
                </c:pt>
                <c:pt idx="191">
                  <c:v>34.420400000000001</c:v>
                </c:pt>
                <c:pt idx="192">
                  <c:v>34.747399999999999</c:v>
                </c:pt>
                <c:pt idx="193">
                  <c:v>35.4373</c:v>
                </c:pt>
                <c:pt idx="194">
                  <c:v>34.3752</c:v>
                </c:pt>
                <c:pt idx="195">
                  <c:v>35.152899999999995</c:v>
                </c:pt>
                <c:pt idx="196">
                  <c:v>35.0901</c:v>
                </c:pt>
                <c:pt idx="197">
                  <c:v>34.406399999999998</c:v>
                </c:pt>
                <c:pt idx="198">
                  <c:v>34.333100000000002</c:v>
                </c:pt>
                <c:pt idx="199">
                  <c:v>33.951500000000003</c:v>
                </c:pt>
                <c:pt idx="200">
                  <c:v>34.9514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39.77112692876333</c:v>
                </c:pt>
                <c:pt idx="1">
                  <c:v>39.800977075240048</c:v>
                </c:pt>
                <c:pt idx="2">
                  <c:v>39.830498950238947</c:v>
                </c:pt>
                <c:pt idx="3">
                  <c:v>39.859643139961427</c:v>
                </c:pt>
                <c:pt idx="4">
                  <c:v>39.888354686967922</c:v>
                </c:pt>
                <c:pt idx="5">
                  <c:v>39.916572680654284</c:v>
                </c:pt>
                <c:pt idx="6">
                  <c:v>39.944229859331784</c:v>
                </c:pt>
                <c:pt idx="7">
                  <c:v>39.971252237642467</c:v>
                </c:pt>
                <c:pt idx="8">
                  <c:v>39.997558778161732</c:v>
                </c:pt>
                <c:pt idx="9">
                  <c:v>40.023061133843669</c:v>
                </c:pt>
                <c:pt idx="10">
                  <c:v>40.047663500371634</c:v>
                </c:pt>
                <c:pt idx="11">
                  <c:v>40.071262637727401</c:v>
                </c:pt>
                <c:pt idx="12">
                  <c:v>40.093748153707608</c:v>
                </c:pt>
                <c:pt idx="13">
                  <c:v>40.11500319713069</c:v>
                </c:pt>
                <c:pt idx="14">
                  <c:v>40.134905797996403</c:v>
                </c:pt>
                <c:pt idx="15">
                  <c:v>40.153331234825821</c:v>
                </c:pt>
                <c:pt idx="16">
                  <c:v>40.170156032381129</c:v>
                </c:pt>
                <c:pt idx="17">
                  <c:v>40.185264531170866</c:v>
                </c:pt>
                <c:pt idx="18">
                  <c:v>40.19855946719337</c:v>
                </c:pt>
                <c:pt idx="19">
                  <c:v>40.209978705273635</c:v>
                </c:pt>
                <c:pt idx="20">
                  <c:v>40.219521229172607</c:v>
                </c:pt>
                <c:pt idx="21">
                  <c:v>40.227286737777646</c:v>
                </c:pt>
                <c:pt idx="22">
                  <c:v>40.233534722890219</c:v>
                </c:pt>
                <c:pt idx="23">
                  <c:v>40.23877063562486</c:v>
                </c:pt>
                <c:pt idx="24">
                  <c:v>40.243868503125867</c:v>
                </c:pt>
                <c:pt idx="25">
                  <c:v>40.250240803994032</c:v>
                </c:pt>
                <c:pt idx="26">
                  <c:v>40.260067033811495</c:v>
                </c:pt>
                <c:pt idx="27">
                  <c:v>40.276591477320821</c:v>
                </c:pt>
                <c:pt idx="28">
                  <c:v>40.304497365763723</c:v>
                </c:pt>
                <c:pt idx="29">
                  <c:v>40.350357870096886</c:v>
                </c:pt>
                <c:pt idx="30">
                  <c:v>40.423153386935063</c:v>
                </c:pt>
                <c:pt idx="31">
                  <c:v>40.534828786950897</c:v>
                </c:pt>
                <c:pt idx="32">
                  <c:v>40.700843868861341</c:v>
                </c:pt>
                <c:pt idx="33">
                  <c:v>40.94064638995215</c:v>
                </c:pt>
                <c:pt idx="34">
                  <c:v>41.277972265719413</c:v>
                </c:pt>
                <c:pt idx="35">
                  <c:v>41.740855865796149</c:v>
                </c:pt>
                <c:pt idx="36">
                  <c:v>42.361220089476582</c:v>
                </c:pt>
                <c:pt idx="37">
                  <c:v>43.173916953246625</c:v>
                </c:pt>
                <c:pt idx="38">
                  <c:v>44.215109583157805</c:v>
                </c:pt>
                <c:pt idx="39">
                  <c:v>45.519926394130998</c:v>
                </c:pt>
                <c:pt idx="40">
                  <c:v>47.119368696827301</c:v>
                </c:pt>
                <c:pt idx="41">
                  <c:v>49.036487068034482</c:v>
                </c:pt>
                <c:pt idx="42">
                  <c:v>51.281809312096307</c:v>
                </c:pt>
                <c:pt idx="43">
                  <c:v>53.847843879711228</c:v>
                </c:pt>
                <c:pt idx="44">
                  <c:v>56.702191700827925</c:v>
                </c:pt>
                <c:pt idx="45">
                  <c:v>59.778560932452478</c:v>
                </c:pt>
                <c:pt idx="46">
                  <c:v>62.965315138504842</c:v>
                </c:pt>
                <c:pt idx="47">
                  <c:v>66.092894942423783</c:v>
                </c:pt>
                <c:pt idx="48">
                  <c:v>68.925026845383954</c:v>
                </c:pt>
                <c:pt idx="49">
                  <c:v>71.163116894951827</c:v>
                </c:pt>
                <c:pt idx="50">
                  <c:v>72.475349961795686</c:v>
                </c:pt>
                <c:pt idx="51">
                  <c:v>72.557164973979184</c:v>
                </c:pt>
                <c:pt idx="52">
                  <c:v>71.215705697401333</c:v>
                </c:pt>
                <c:pt idx="53">
                  <c:v>68.452142555519004</c:v>
                </c:pt>
                <c:pt idx="54">
                  <c:v>64.504268387815287</c:v>
                </c:pt>
                <c:pt idx="55">
                  <c:v>59.819582821080033</c:v>
                </c:pt>
                <c:pt idx="56">
                  <c:v>54.957587837325455</c:v>
                </c:pt>
                <c:pt idx="57">
                  <c:v>50.454906533735063</c:v>
                </c:pt>
                <c:pt idx="58">
                  <c:v>46.706201937538793</c:v>
                </c:pt>
                <c:pt idx="59">
                  <c:v>43.90466951311236</c:v>
                </c:pt>
                <c:pt idx="60">
                  <c:v>42.054466270030467</c:v>
                </c:pt>
                <c:pt idx="61">
                  <c:v>41.034374052592902</c:v>
                </c:pt>
                <c:pt idx="62">
                  <c:v>40.675970626607338</c:v>
                </c:pt>
                <c:pt idx="63">
                  <c:v>40.825007815400483</c:v>
                </c:pt>
                <c:pt idx="64">
                  <c:v>41.372214911887021</c:v>
                </c:pt>
                <c:pt idx="65">
                  <c:v>42.256269917788813</c:v>
                </c:pt>
                <c:pt idx="66">
                  <c:v>43.449697295308503</c:v>
                </c:pt>
                <c:pt idx="67">
                  <c:v>44.938210479838496</c:v>
                </c:pt>
                <c:pt idx="68">
                  <c:v>46.699954178080866</c:v>
                </c:pt>
                <c:pt idx="69">
                  <c:v>48.687419451437449</c:v>
                </c:pt>
                <c:pt idx="70">
                  <c:v>50.813407522536764</c:v>
                </c:pt>
                <c:pt idx="71">
                  <c:v>52.94310131770785</c:v>
                </c:pt>
                <c:pt idx="72">
                  <c:v>54.895705174543792</c:v>
                </c:pt>
                <c:pt idx="73">
                  <c:v>56.459486920896836</c:v>
                </c:pt>
                <c:pt idx="74">
                  <c:v>57.421920508285638</c:v>
                </c:pt>
                <c:pt idx="75">
                  <c:v>57.611591966449289</c:v>
                </c:pt>
                <c:pt idx="76">
                  <c:v>56.942081228597985</c:v>
                </c:pt>
                <c:pt idx="77">
                  <c:v>55.443454125989547</c:v>
                </c:pt>
                <c:pt idx="78">
                  <c:v>53.267846440734672</c:v>
                </c:pt>
                <c:pt idx="79">
                  <c:v>50.663242173654616</c:v>
                </c:pt>
                <c:pt idx="80">
                  <c:v>47.921395112168014</c:v>
                </c:pt>
                <c:pt idx="81">
                  <c:v>45.316266096309079</c:v>
                </c:pt>
                <c:pt idx="82">
                  <c:v>43.052835597986864</c:v>
                </c:pt>
                <c:pt idx="83">
                  <c:v>41.24088529280985</c:v>
                </c:pt>
                <c:pt idx="84">
                  <c:v>39.897396665672858</c:v>
                </c:pt>
                <c:pt idx="85">
                  <c:v>38.970457304990845</c:v>
                </c:pt>
                <c:pt idx="86">
                  <c:v>38.371916423557785</c:v>
                </c:pt>
                <c:pt idx="87">
                  <c:v>38.006834956174757</c:v>
                </c:pt>
                <c:pt idx="88">
                  <c:v>37.792863646436388</c:v>
                </c:pt>
                <c:pt idx="89">
                  <c:v>37.668495199744434</c:v>
                </c:pt>
                <c:pt idx="90">
                  <c:v>37.593015275834752</c:v>
                </c:pt>
                <c:pt idx="91">
                  <c:v>37.542172449262203</c:v>
                </c:pt>
                <c:pt idx="92">
                  <c:v>37.502848205377887</c:v>
                </c:pt>
                <c:pt idx="93">
                  <c:v>37.468558202761699</c:v>
                </c:pt>
                <c:pt idx="94">
                  <c:v>37.436359763681814</c:v>
                </c:pt>
                <c:pt idx="95">
                  <c:v>37.405020986184589</c:v>
                </c:pt>
                <c:pt idx="96">
                  <c:v>37.374062681893875</c:v>
                </c:pt>
                <c:pt idx="97">
                  <c:v>37.343308833949138</c:v>
                </c:pt>
                <c:pt idx="98">
                  <c:v>37.312695740496686</c:v>
                </c:pt>
                <c:pt idx="99">
                  <c:v>37.282198244588457</c:v>
                </c:pt>
                <c:pt idx="100">
                  <c:v>37.251803652801286</c:v>
                </c:pt>
                <c:pt idx="101">
                  <c:v>37.221503262414025</c:v>
                </c:pt>
                <c:pt idx="102">
                  <c:v>37.191289813944941</c:v>
                </c:pt>
                <c:pt idx="103">
                  <c:v>37.16115676832716</c:v>
                </c:pt>
                <c:pt idx="104">
                  <c:v>37.131098100399853</c:v>
                </c:pt>
                <c:pt idx="105">
                  <c:v>37.10110822766444</c:v>
                </c:pt>
                <c:pt idx="106">
                  <c:v>37.071181972648105</c:v>
                </c:pt>
                <c:pt idx="107">
                  <c:v>37.041314533948125</c:v>
                </c:pt>
                <c:pt idx="108">
                  <c:v>37.011501460299577</c:v>
                </c:pt>
                <c:pt idx="109">
                  <c:v>36.981738626445996</c:v>
                </c:pt>
                <c:pt idx="110">
                  <c:v>36.952022210527957</c:v>
                </c:pt>
                <c:pt idx="111">
                  <c:v>36.922348672886528</c:v>
                </c:pt>
                <c:pt idx="112">
                  <c:v>36.89271473620903</c:v>
                </c:pt>
                <c:pt idx="113">
                  <c:v>36.863117366950583</c:v>
                </c:pt>
                <c:pt idx="114">
                  <c:v>36.83355375796549</c:v>
                </c:pt>
                <c:pt idx="115">
                  <c:v>36.80402131228368</c:v>
                </c:pt>
                <c:pt idx="116">
                  <c:v>36.774517627968997</c:v>
                </c:pt>
                <c:pt idx="117">
                  <c:v>36.745040483997528</c:v>
                </c:pt>
                <c:pt idx="118">
                  <c:v>36.715587827096535</c:v>
                </c:pt>
                <c:pt idx="119">
                  <c:v>36.686157759486342</c:v>
                </c:pt>
                <c:pt idx="120">
                  <c:v>36.656748527470214</c:v>
                </c:pt>
                <c:pt idx="121">
                  <c:v>36.627358510819462</c:v>
                </c:pt>
                <c:pt idx="122">
                  <c:v>36.597986212903628</c:v>
                </c:pt>
                <c:pt idx="123">
                  <c:v>36.568630251517774</c:v>
                </c:pt>
                <c:pt idx="124">
                  <c:v>36.539289350361877</c:v>
                </c:pt>
                <c:pt idx="125">
                  <c:v>36.509962331129174</c:v>
                </c:pt>
                <c:pt idx="126">
                  <c:v>36.480648106163081</c:v>
                </c:pt>
                <c:pt idx="127">
                  <c:v>36.451345671644447</c:v>
                </c:pt>
                <c:pt idx="128">
                  <c:v>36.422054101273218</c:v>
                </c:pt>
                <c:pt idx="129">
                  <c:v>36.39277254041064</c:v>
                </c:pt>
                <c:pt idx="130">
                  <c:v>36.363500200650087</c:v>
                </c:pt>
                <c:pt idx="131">
                  <c:v>36.334236354787095</c:v>
                </c:pt>
                <c:pt idx="132">
                  <c:v>36.304980332160206</c:v>
                </c:pt>
                <c:pt idx="133">
                  <c:v>36.275731514336925</c:v>
                </c:pt>
                <c:pt idx="134">
                  <c:v>36.246489331119953</c:v>
                </c:pt>
                <c:pt idx="135">
                  <c:v>36.217253256851201</c:v>
                </c:pt>
                <c:pt idx="136">
                  <c:v>36.188022806991988</c:v>
                </c:pt>
                <c:pt idx="137">
                  <c:v>36.158797534959696</c:v>
                </c:pt>
                <c:pt idx="138">
                  <c:v>36.129577029202245</c:v>
                </c:pt>
                <c:pt idx="139">
                  <c:v>36.100360910493151</c:v>
                </c:pt>
                <c:pt idx="140">
                  <c:v>36.07114882943101</c:v>
                </c:pt>
                <c:pt idx="141">
                  <c:v>36.041940464128473</c:v>
                </c:pt>
                <c:pt idx="142">
                  <c:v>36.012735518076745</c:v>
                </c:pt>
                <c:pt idx="143">
                  <c:v>35.98353371817273</c:v>
                </c:pt>
                <c:pt idx="144">
                  <c:v>35.954334812896583</c:v>
                </c:pt>
                <c:pt idx="145">
                  <c:v>35.925138570628711</c:v>
                </c:pt>
                <c:pt idx="146">
                  <c:v>35.895944778095703</c:v>
                </c:pt>
                <c:pt idx="147">
                  <c:v>35.866753238935544</c:v>
                </c:pt>
                <c:pt idx="148">
                  <c:v>35.837563772373215</c:v>
                </c:pt>
                <c:pt idx="149">
                  <c:v>35.808376211998372</c:v>
                </c:pt>
                <c:pt idx="150">
                  <c:v>35.779190404637369</c:v>
                </c:pt>
                <c:pt idx="151">
                  <c:v>35.750006209312474</c:v>
                </c:pt>
                <c:pt idx="152">
                  <c:v>35.720823496281838</c:v>
                </c:pt>
                <c:pt idx="153">
                  <c:v>35.691642146153832</c:v>
                </c:pt>
                <c:pt idx="154">
                  <c:v>35.66246204907025</c:v>
                </c:pt>
                <c:pt idx="155">
                  <c:v>35.633283103953161</c:v>
                </c:pt>
                <c:pt idx="156">
                  <c:v>35.604105217810378</c:v>
                </c:pt>
                <c:pt idx="157">
                  <c:v>35.574928305095185</c:v>
                </c:pt>
                <c:pt idx="158">
                  <c:v>35.545752287116159</c:v>
                </c:pt>
                <c:pt idx="159">
                  <c:v>35.516577091493133</c:v>
                </c:pt>
                <c:pt idx="160">
                  <c:v>35.487402651655884</c:v>
                </c:pt>
                <c:pt idx="161">
                  <c:v>35.458228906382089</c:v>
                </c:pt>
                <c:pt idx="162">
                  <c:v>35.429055799371667</c:v>
                </c:pt>
                <c:pt idx="163">
                  <c:v>35.399883278854567</c:v>
                </c:pt>
                <c:pt idx="164">
                  <c:v>35.370711297229661</c:v>
                </c:pt>
                <c:pt idx="165">
                  <c:v>35.341539810732186</c:v>
                </c:pt>
                <c:pt idx="166">
                  <c:v>35.312368779129358</c:v>
                </c:pt>
                <c:pt idx="167">
                  <c:v>35.283198165447587</c:v>
                </c:pt>
                <c:pt idx="168">
                  <c:v>35.254027935756639</c:v>
                </c:pt>
                <c:pt idx="169">
                  <c:v>35.224858059120677</c:v>
                </c:pt>
                <c:pt idx="170">
                  <c:v>35.195688508150873</c:v>
                </c:pt>
                <c:pt idx="171">
                  <c:v>35.166519261751688</c:v>
                </c:pt>
                <c:pt idx="172">
                  <c:v>35.137350315491126</c:v>
                </c:pt>
                <c:pt idx="173">
                  <c:v>35.108181716860358</c:v>
                </c:pt>
                <c:pt idx="174">
                  <c:v>35.079013676467483</c:v>
                </c:pt>
                <c:pt idx="175">
                  <c:v>35.049846895124929</c:v>
                </c:pt>
                <c:pt idx="176">
                  <c:v>35.020683461366339</c:v>
                </c:pt>
                <c:pt idx="177">
                  <c:v>34.991529144825662</c:v>
                </c:pt>
                <c:pt idx="178">
                  <c:v>34.96239883878151</c:v>
                </c:pt>
                <c:pt idx="179">
                  <c:v>34.933328511693837</c:v>
                </c:pt>
                <c:pt idx="180">
                  <c:v>34.904399368907882</c:v>
                </c:pt>
                <c:pt idx="181">
                  <c:v>34.875782491372</c:v>
                </c:pt>
                <c:pt idx="182">
                  <c:v>34.847813347752975</c:v>
                </c:pt>
                <c:pt idx="183">
                  <c:v>34.821102006195801</c:v>
                </c:pt>
                <c:pt idx="184">
                  <c:v>34.796672090608865</c:v>
                </c:pt>
                <c:pt idx="185">
                  <c:v>34.77609566810213</c:v>
                </c:pt>
                <c:pt idx="186">
                  <c:v>34.761552401929841</c:v>
                </c:pt>
                <c:pt idx="187">
                  <c:v>34.755696536999253</c:v>
                </c:pt>
                <c:pt idx="188">
                  <c:v>34.761180550770177</c:v>
                </c:pt>
                <c:pt idx="189">
                  <c:v>34.779691046326889</c:v>
                </c:pt>
                <c:pt idx="190">
                  <c:v>34.810468160495262</c:v>
                </c:pt>
                <c:pt idx="191">
                  <c:v>34.848614313333769</c:v>
                </c:pt>
                <c:pt idx="192">
                  <c:v>34.88408712314169</c:v>
                </c:pt>
                <c:pt idx="193">
                  <c:v>34.902777019598467</c:v>
                </c:pt>
                <c:pt idx="194">
                  <c:v>34.890651269387853</c:v>
                </c:pt>
                <c:pt idx="195">
                  <c:v>34.839990445751255</c:v>
                </c:pt>
                <c:pt idx="196">
                  <c:v>34.754253722801842</c:v>
                </c:pt>
                <c:pt idx="197">
                  <c:v>34.647722475431713</c:v>
                </c:pt>
                <c:pt idx="198">
                  <c:v>34.539294274621668</c:v>
                </c:pt>
                <c:pt idx="199">
                  <c:v>34.4442842354687</c:v>
                </c:pt>
                <c:pt idx="200">
                  <c:v>34.369465430752314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39.771126928169856</c:v>
                </c:pt>
                <c:pt idx="1">
                  <c:v>39.800977073769218</c:v>
                </c:pt>
                <c:pt idx="2">
                  <c:v>39.830498946654245</c:v>
                </c:pt>
                <c:pt idx="3">
                  <c:v>39.859643131369957</c:v>
                </c:pt>
                <c:pt idx="4">
                  <c:v>39.888354666718726</c:v>
                </c:pt>
                <c:pt idx="5">
                  <c:v>39.916572633721827</c:v>
                </c:pt>
                <c:pt idx="6">
                  <c:v>39.94422975236126</c:v>
                </c:pt>
                <c:pt idx="7">
                  <c:v>39.971251997880529</c:v>
                </c:pt>
                <c:pt idx="8">
                  <c:v>39.997558249690101</c:v>
                </c:pt>
                <c:pt idx="9">
                  <c:v>40.023059988361226</c:v>
                </c:pt>
                <c:pt idx="10">
                  <c:v>40.047661058737944</c:v>
                </c:pt>
                <c:pt idx="11">
                  <c:v>40.071257519755513</c:v>
                </c:pt>
                <c:pt idx="12">
                  <c:v>40.093737603995713</c:v>
                </c:pt>
                <c:pt idx="13">
                  <c:v>40.114981812161972</c:v>
                </c:pt>
                <c:pt idx="14">
                  <c:v>40.134863169309519</c:v>
                </c:pt>
                <c:pt idx="15">
                  <c:v>40.153247670559054</c:v>
                </c:pt>
                <c:pt idx="16">
                  <c:v>40.169994943867351</c:v>
                </c:pt>
                <c:pt idx="17">
                  <c:v>40.184959155904629</c:v>
                </c:pt>
                <c:pt idx="18">
                  <c:v>40.197990183874118</c:v>
                </c:pt>
                <c:pt idx="19">
                  <c:v>40.208935070900338</c:v>
                </c:pt>
                <c:pt idx="20">
                  <c:v>40.217639775163413</c:v>
                </c:pt>
                <c:pt idx="21">
                  <c:v>40.223951213124259</c:v>
                </c:pt>
                <c:pt idx="22">
                  <c:v>40.227719584974913</c:v>
                </c:pt>
                <c:pt idx="23">
                  <c:v>40.22880095606962</c:v>
                </c:pt>
                <c:pt idx="24">
                  <c:v>40.227060051994258</c:v>
                </c:pt>
                <c:pt idx="25">
                  <c:v>40.222373207842253</c:v>
                </c:pt>
                <c:pt idx="26">
                  <c:v>40.214631395182629</c:v>
                </c:pt>
                <c:pt idx="27">
                  <c:v>40.20374323438098</c:v>
                </c:pt>
                <c:pt idx="28">
                  <c:v>40.189637886789939</c:v>
                </c:pt>
                <c:pt idx="29">
                  <c:v>40.172267712352969</c:v>
                </c:pt>
                <c:pt idx="30">
                  <c:v>40.151610574765371</c:v>
                </c:pt>
                <c:pt idx="31">
                  <c:v>40.127671679652032</c:v>
                </c:pt>
                <c:pt idx="32">
                  <c:v>40.100484841955328</c:v>
                </c:pt>
                <c:pt idx="33">
                  <c:v>40.070113096986923</c:v>
                </c:pt>
                <c:pt idx="34">
                  <c:v>40.036648594797434</c:v>
                </c:pt>
                <c:pt idx="35">
                  <c:v>40.000211748348327</c:v>
                </c:pt>
                <c:pt idx="36">
                  <c:v>39.960949640470183</c:v>
                </c:pt>
                <c:pt idx="37">
                  <c:v>39.919033730310488</c:v>
                </c:pt>
                <c:pt idx="38">
                  <c:v>39.874656934213924</c:v>
                </c:pt>
                <c:pt idx="39">
                  <c:v>39.828030186088192</c:v>
                </c:pt>
                <c:pt idx="40">
                  <c:v>39.779378605972973</c:v>
                </c:pt>
                <c:pt idx="41">
                  <c:v>39.728937421039475</c:v>
                </c:pt>
                <c:pt idx="42">
                  <c:v>39.676947789664062</c:v>
                </c:pt>
                <c:pt idx="43">
                  <c:v>39.623652676463898</c:v>
                </c:pt>
                <c:pt idx="44">
                  <c:v>39.569292914993731</c:v>
                </c:pt>
                <c:pt idx="45">
                  <c:v>39.514103576603496</c:v>
                </c:pt>
                <c:pt idx="46">
                  <c:v>39.458310740650575</c:v>
                </c:pt>
                <c:pt idx="47">
                  <c:v>39.402128734983037</c:v>
                </c:pt>
                <c:pt idx="48">
                  <c:v>39.345757888492834</c:v>
                </c:pt>
                <c:pt idx="49">
                  <c:v>39.289382811496587</c:v>
                </c:pt>
                <c:pt idx="50">
                  <c:v>39.233171196286825</c:v>
                </c:pt>
                <c:pt idx="51">
                  <c:v>39.177273110509532</c:v>
                </c:pt>
                <c:pt idx="52">
                  <c:v>39.121820740691291</c:v>
                </c:pt>
                <c:pt idx="53">
                  <c:v>39.066928532451783</c:v>
                </c:pt>
                <c:pt idx="54">
                  <c:v>39.012693667517574</c:v>
                </c:pt>
                <c:pt idx="55">
                  <c:v>38.959196815147209</c:v>
                </c:pt>
                <c:pt idx="56">
                  <c:v>38.906503096358968</c:v>
                </c:pt>
                <c:pt idx="57">
                  <c:v>38.854663202707215</c:v>
                </c:pt>
                <c:pt idx="58">
                  <c:v>38.803714616558516</c:v>
                </c:pt>
                <c:pt idx="59">
                  <c:v>38.753682886203457</c:v>
                </c:pt>
                <c:pt idx="60">
                  <c:v>38.704582916116401</c:v>
                </c:pt>
                <c:pt idx="61">
                  <c:v>38.656420239765403</c:v>
                </c:pt>
                <c:pt idx="62">
                  <c:v>38.609192249210388</c:v>
                </c:pt>
                <c:pt idx="63">
                  <c:v>38.562889362049894</c:v>
                </c:pt>
                <c:pt idx="64">
                  <c:v>38.517496111920934</c:v>
                </c:pt>
                <c:pt idx="65">
                  <c:v>38.472992153636945</c:v>
                </c:pt>
                <c:pt idx="66">
                  <c:v>38.429353178143039</c:v>
                </c:pt>
                <c:pt idx="67">
                  <c:v>38.386551735798768</c:v>
                </c:pt>
                <c:pt idx="68">
                  <c:v>38.344557969120821</c:v>
                </c:pt>
                <c:pt idx="69">
                  <c:v>38.303340258106317</c:v>
                </c:pt>
                <c:pt idx="70">
                  <c:v>38.262865782692984</c:v>
                </c:pt>
                <c:pt idx="71">
                  <c:v>38.223101007884026</c:v>
                </c:pt>
                <c:pt idx="72">
                  <c:v>38.184012097652484</c:v>
                </c:pt>
                <c:pt idx="73">
                  <c:v>38.145565264021364</c:v>
                </c:pt>
                <c:pt idx="74">
                  <c:v>38.107727057757543</c:v>
                </c:pt>
                <c:pt idx="75">
                  <c:v>38.07046460698075</c:v>
                </c:pt>
                <c:pt idx="76">
                  <c:v>38.033745809721339</c:v>
                </c:pt>
                <c:pt idx="77">
                  <c:v>37.997539486104927</c:v>
                </c:pt>
                <c:pt idx="78">
                  <c:v>37.961815495430628</c:v>
                </c:pt>
                <c:pt idx="79">
                  <c:v>37.926544822968502</c:v>
                </c:pt>
                <c:pt idx="80">
                  <c:v>37.891699640851265</c:v>
                </c:pt>
                <c:pt idx="81">
                  <c:v>37.857253346990269</c:v>
                </c:pt>
                <c:pt idx="82">
                  <c:v>37.823180585516262</c:v>
                </c:pt>
                <c:pt idx="83">
                  <c:v>37.789457251839409</c:v>
                </c:pt>
                <c:pt idx="84">
                  <c:v>37.756060485045253</c:v>
                </c:pt>
                <c:pt idx="85">
                  <c:v>37.722968649994932</c:v>
                </c:pt>
                <c:pt idx="86">
                  <c:v>37.690161311182088</c:v>
                </c:pt>
                <c:pt idx="87">
                  <c:v>37.657619200113288</c:v>
                </c:pt>
                <c:pt idx="88">
                  <c:v>37.625324177723925</c:v>
                </c:pt>
                <c:pt idx="89">
                  <c:v>37.593259193114633</c:v>
                </c:pt>
                <c:pt idx="90">
                  <c:v>37.561408239694032</c:v>
                </c:pt>
                <c:pt idx="91">
                  <c:v>37.529756309637456</c:v>
                </c:pt>
                <c:pt idx="92">
                  <c:v>37.49828934741943</c:v>
                </c:pt>
                <c:pt idx="93">
                  <c:v>37.466994203043903</c:v>
                </c:pt>
                <c:pt idx="94">
                  <c:v>37.435858585482592</c:v>
                </c:pt>
                <c:pt idx="95">
                  <c:v>37.404871016732827</c:v>
                </c:pt>
                <c:pt idx="96">
                  <c:v>37.374020786821873</c:v>
                </c:pt>
                <c:pt idx="97">
                  <c:v>37.343297910014101</c:v>
                </c:pt>
                <c:pt idx="98">
                  <c:v>37.312693082415059</c:v>
                </c:pt>
                <c:pt idx="99">
                  <c:v>37.282197641117151</c:v>
                </c:pt>
                <c:pt idx="100">
                  <c:v>37.251803524987416</c:v>
                </c:pt>
                <c:pt idx="101">
                  <c:v>37.22150323716334</c:v>
                </c:pt>
                <c:pt idx="102">
                  <c:v>37.191289809292414</c:v>
                </c:pt>
                <c:pt idx="103">
                  <c:v>37.161156767527736</c:v>
                </c:pt>
                <c:pt idx="104">
                  <c:v>37.131098100271771</c:v>
                </c:pt>
                <c:pt idx="105">
                  <c:v>37.101108227645305</c:v>
                </c:pt>
                <c:pt idx="106">
                  <c:v>37.071181972645441</c:v>
                </c:pt>
                <c:pt idx="107">
                  <c:v>37.041314533947777</c:v>
                </c:pt>
                <c:pt idx="108">
                  <c:v>37.011501460299534</c:v>
                </c:pt>
                <c:pt idx="109">
                  <c:v>36.981738626445988</c:v>
                </c:pt>
                <c:pt idx="110">
                  <c:v>36.952022210527957</c:v>
                </c:pt>
                <c:pt idx="111">
                  <c:v>36.922348672886528</c:v>
                </c:pt>
                <c:pt idx="112">
                  <c:v>36.89271473620903</c:v>
                </c:pt>
                <c:pt idx="113">
                  <c:v>36.863117366950583</c:v>
                </c:pt>
                <c:pt idx="114">
                  <c:v>36.83355375796549</c:v>
                </c:pt>
                <c:pt idx="115">
                  <c:v>36.80402131228368</c:v>
                </c:pt>
                <c:pt idx="116">
                  <c:v>36.774517627968997</c:v>
                </c:pt>
                <c:pt idx="117">
                  <c:v>36.745040483997528</c:v>
                </c:pt>
                <c:pt idx="118">
                  <c:v>36.715587827096535</c:v>
                </c:pt>
                <c:pt idx="119">
                  <c:v>36.686157759486342</c:v>
                </c:pt>
                <c:pt idx="120">
                  <c:v>36.656748527470214</c:v>
                </c:pt>
                <c:pt idx="121">
                  <c:v>36.627358510819462</c:v>
                </c:pt>
                <c:pt idx="122">
                  <c:v>36.597986212903628</c:v>
                </c:pt>
                <c:pt idx="123">
                  <c:v>36.568630251517774</c:v>
                </c:pt>
                <c:pt idx="124">
                  <c:v>36.539289350361877</c:v>
                </c:pt>
                <c:pt idx="125">
                  <c:v>36.509962331129174</c:v>
                </c:pt>
                <c:pt idx="126">
                  <c:v>36.480648106163081</c:v>
                </c:pt>
                <c:pt idx="127">
                  <c:v>36.451345671644447</c:v>
                </c:pt>
                <c:pt idx="128">
                  <c:v>36.422054101273218</c:v>
                </c:pt>
                <c:pt idx="129">
                  <c:v>36.39277254041064</c:v>
                </c:pt>
                <c:pt idx="130">
                  <c:v>36.363500200650087</c:v>
                </c:pt>
                <c:pt idx="131">
                  <c:v>36.334236354787095</c:v>
                </c:pt>
                <c:pt idx="132">
                  <c:v>36.304980332160206</c:v>
                </c:pt>
                <c:pt idx="133">
                  <c:v>36.275731514336925</c:v>
                </c:pt>
                <c:pt idx="134">
                  <c:v>36.246489331119953</c:v>
                </c:pt>
                <c:pt idx="135">
                  <c:v>36.217253256851201</c:v>
                </c:pt>
                <c:pt idx="136">
                  <c:v>36.188022806991988</c:v>
                </c:pt>
                <c:pt idx="137">
                  <c:v>36.158797534959696</c:v>
                </c:pt>
                <c:pt idx="138">
                  <c:v>36.129577029202245</c:v>
                </c:pt>
                <c:pt idx="139">
                  <c:v>36.100360910493151</c:v>
                </c:pt>
                <c:pt idx="140">
                  <c:v>36.07114882943101</c:v>
                </c:pt>
                <c:pt idx="141">
                  <c:v>36.041940464128473</c:v>
                </c:pt>
                <c:pt idx="142">
                  <c:v>36.012735518076745</c:v>
                </c:pt>
                <c:pt idx="143">
                  <c:v>35.98353371817273</c:v>
                </c:pt>
                <c:pt idx="144">
                  <c:v>35.954334812896583</c:v>
                </c:pt>
                <c:pt idx="145">
                  <c:v>35.925138570628711</c:v>
                </c:pt>
                <c:pt idx="146">
                  <c:v>35.895944778095703</c:v>
                </c:pt>
                <c:pt idx="147">
                  <c:v>35.866753238935544</c:v>
                </c:pt>
                <c:pt idx="148">
                  <c:v>35.837563772373215</c:v>
                </c:pt>
                <c:pt idx="149">
                  <c:v>35.808376211998372</c:v>
                </c:pt>
                <c:pt idx="150">
                  <c:v>35.779190404637369</c:v>
                </c:pt>
                <c:pt idx="151">
                  <c:v>35.750006209312474</c:v>
                </c:pt>
                <c:pt idx="152">
                  <c:v>35.720823496281838</c:v>
                </c:pt>
                <c:pt idx="153">
                  <c:v>35.691642146153832</c:v>
                </c:pt>
                <c:pt idx="154">
                  <c:v>35.66246204907025</c:v>
                </c:pt>
                <c:pt idx="155">
                  <c:v>35.633283103953161</c:v>
                </c:pt>
                <c:pt idx="156">
                  <c:v>35.604105217810378</c:v>
                </c:pt>
                <c:pt idx="157">
                  <c:v>35.574928305095185</c:v>
                </c:pt>
                <c:pt idx="158">
                  <c:v>35.545752287116159</c:v>
                </c:pt>
                <c:pt idx="159">
                  <c:v>35.516577091493133</c:v>
                </c:pt>
                <c:pt idx="160">
                  <c:v>35.487402651655884</c:v>
                </c:pt>
                <c:pt idx="161">
                  <c:v>35.458228906382089</c:v>
                </c:pt>
                <c:pt idx="162">
                  <c:v>35.42905579937166</c:v>
                </c:pt>
                <c:pt idx="163">
                  <c:v>35.399883278854539</c:v>
                </c:pt>
                <c:pt idx="164">
                  <c:v>35.370711297229491</c:v>
                </c:pt>
                <c:pt idx="165">
                  <c:v>35.341539810731199</c:v>
                </c:pt>
                <c:pt idx="166">
                  <c:v>35.312368779123879</c:v>
                </c:pt>
                <c:pt idx="167">
                  <c:v>35.283198165418973</c:v>
                </c:pt>
                <c:pt idx="168">
                  <c:v>35.254027935615191</c:v>
                </c:pt>
                <c:pt idx="169">
                  <c:v>35.224858058459283</c:v>
                </c:pt>
                <c:pt idx="170">
                  <c:v>35.19568850522559</c:v>
                </c:pt>
                <c:pt idx="171">
                  <c:v>35.166519249513335</c:v>
                </c:pt>
                <c:pt idx="172">
                  <c:v>35.137350267059787</c:v>
                </c:pt>
                <c:pt idx="173">
                  <c:v>35.108181535568484</c:v>
                </c:pt>
                <c:pt idx="174">
                  <c:v>35.079013034551011</c:v>
                </c:pt>
                <c:pt idx="175">
                  <c:v>35.049844745181531</c:v>
                </c:pt>
                <c:pt idx="176">
                  <c:v>35.02067665016272</c:v>
                </c:pt>
                <c:pt idx="177">
                  <c:v>34.991508733602636</c:v>
                </c:pt>
                <c:pt idx="178">
                  <c:v>34.96234098090126</c:v>
                </c:pt>
                <c:pt idx="179">
                  <c:v>34.93317337864621</c:v>
                </c:pt>
                <c:pt idx="180">
                  <c:v>34.90400591451678</c:v>
                </c:pt>
                <c:pt idx="181">
                  <c:v>34.874838577195661</c:v>
                </c:pt>
                <c:pt idx="182">
                  <c:v>34.845671356287752</c:v>
                </c:pt>
                <c:pt idx="183">
                  <c:v>34.816504242245514</c:v>
                </c:pt>
                <c:pt idx="184">
                  <c:v>34.787337226300281</c:v>
                </c:pt>
                <c:pt idx="185">
                  <c:v>34.758170300399087</c:v>
                </c:pt>
                <c:pt idx="186">
                  <c:v>34.729003457146646</c:v>
                </c:pt>
                <c:pt idx="187">
                  <c:v>34.699836689751983</c:v>
                </c:pt>
                <c:pt idx="188">
                  <c:v>34.670669991979267</c:v>
                </c:pt>
                <c:pt idx="189">
                  <c:v>34.641503358102767</c:v>
                </c:pt>
                <c:pt idx="190">
                  <c:v>34.612336782865313</c:v>
                </c:pt>
                <c:pt idx="191">
                  <c:v>34.583170261440216</c:v>
                </c:pt>
                <c:pt idx="192">
                  <c:v>34.554003789396177</c:v>
                </c:pt>
                <c:pt idx="193">
                  <c:v>34.524837362665068</c:v>
                </c:pt>
                <c:pt idx="194">
                  <c:v>34.495670977512397</c:v>
                </c:pt>
                <c:pt idx="195">
                  <c:v>34.466504630510002</c:v>
                </c:pt>
                <c:pt idx="196">
                  <c:v>34.437338318511131</c:v>
                </c:pt>
                <c:pt idx="197">
                  <c:v>34.408172038627391</c:v>
                </c:pt>
                <c:pt idx="198">
                  <c:v>34.379005788207721</c:v>
                </c:pt>
                <c:pt idx="199">
                  <c:v>34.349839564818915</c:v>
                </c:pt>
                <c:pt idx="200">
                  <c:v>34.320673366227879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39.366099999999996</c:v>
                </c:pt>
                <c:pt idx="1">
                  <c:v>39.717100000000002</c:v>
                </c:pt>
                <c:pt idx="2">
                  <c:v>39.918500000000002</c:v>
                </c:pt>
                <c:pt idx="3">
                  <c:v>40.577100000000002</c:v>
                </c:pt>
                <c:pt idx="4">
                  <c:v>39.958300000000001</c:v>
                </c:pt>
                <c:pt idx="5">
                  <c:v>40.163199999999996</c:v>
                </c:pt>
                <c:pt idx="6">
                  <c:v>39.284300000000002</c:v>
                </c:pt>
                <c:pt idx="7">
                  <c:v>40.1629</c:v>
                </c:pt>
                <c:pt idx="8">
                  <c:v>40.264000000000003</c:v>
                </c:pt>
                <c:pt idx="9">
                  <c:v>39.892499999999998</c:v>
                </c:pt>
                <c:pt idx="10">
                  <c:v>40.274100000000004</c:v>
                </c:pt>
                <c:pt idx="11">
                  <c:v>39.3294</c:v>
                </c:pt>
                <c:pt idx="12">
                  <c:v>39.607900000000001</c:v>
                </c:pt>
                <c:pt idx="13">
                  <c:v>39.827800000000003</c:v>
                </c:pt>
                <c:pt idx="14">
                  <c:v>39.497599999999998</c:v>
                </c:pt>
                <c:pt idx="15">
                  <c:v>39.628399999999999</c:v>
                </c:pt>
                <c:pt idx="16">
                  <c:v>39.734700000000004</c:v>
                </c:pt>
                <c:pt idx="17">
                  <c:v>39.938200000000002</c:v>
                </c:pt>
                <c:pt idx="18">
                  <c:v>39.845399999999998</c:v>
                </c:pt>
                <c:pt idx="19">
                  <c:v>39.816099999999999</c:v>
                </c:pt>
                <c:pt idx="20">
                  <c:v>40.228900000000003</c:v>
                </c:pt>
                <c:pt idx="21">
                  <c:v>40.131</c:v>
                </c:pt>
                <c:pt idx="22">
                  <c:v>40.1569</c:v>
                </c:pt>
                <c:pt idx="23">
                  <c:v>40.467399999999998</c:v>
                </c:pt>
                <c:pt idx="24">
                  <c:v>39.862700000000004</c:v>
                </c:pt>
                <c:pt idx="25">
                  <c:v>40.402100000000004</c:v>
                </c:pt>
                <c:pt idx="26">
                  <c:v>40.5291</c:v>
                </c:pt>
                <c:pt idx="27">
                  <c:v>40.514899999999997</c:v>
                </c:pt>
                <c:pt idx="28">
                  <c:v>40.245399999999997</c:v>
                </c:pt>
                <c:pt idx="29">
                  <c:v>40.680100000000003</c:v>
                </c:pt>
                <c:pt idx="30">
                  <c:v>40.449100000000001</c:v>
                </c:pt>
                <c:pt idx="31">
                  <c:v>40.707999999999998</c:v>
                </c:pt>
                <c:pt idx="32">
                  <c:v>40.852400000000003</c:v>
                </c:pt>
                <c:pt idx="33">
                  <c:v>41.517600000000002</c:v>
                </c:pt>
                <c:pt idx="34">
                  <c:v>41.646699999999996</c:v>
                </c:pt>
                <c:pt idx="35">
                  <c:v>42.033100000000005</c:v>
                </c:pt>
                <c:pt idx="36">
                  <c:v>42.525800000000004</c:v>
                </c:pt>
                <c:pt idx="37">
                  <c:v>43.234999999999999</c:v>
                </c:pt>
                <c:pt idx="38">
                  <c:v>43.498399999999997</c:v>
                </c:pt>
                <c:pt idx="39">
                  <c:v>45.0901</c:v>
                </c:pt>
                <c:pt idx="40">
                  <c:v>46.394999999999996</c:v>
                </c:pt>
                <c:pt idx="41">
                  <c:v>48.238100000000003</c:v>
                </c:pt>
                <c:pt idx="42">
                  <c:v>51.189300000000003</c:v>
                </c:pt>
                <c:pt idx="43">
                  <c:v>54.264299999999999</c:v>
                </c:pt>
                <c:pt idx="44">
                  <c:v>57.499500000000005</c:v>
                </c:pt>
                <c:pt idx="45">
                  <c:v>60.460499999999996</c:v>
                </c:pt>
                <c:pt idx="46">
                  <c:v>63.549500000000002</c:v>
                </c:pt>
                <c:pt idx="47">
                  <c:v>65.791499999999999</c:v>
                </c:pt>
                <c:pt idx="48">
                  <c:v>68.117499999999993</c:v>
                </c:pt>
                <c:pt idx="49">
                  <c:v>69.589699999999993</c:v>
                </c:pt>
                <c:pt idx="50">
                  <c:v>71.126500000000007</c:v>
                </c:pt>
                <c:pt idx="51">
                  <c:v>71.304999999999993</c:v>
                </c:pt>
                <c:pt idx="52">
                  <c:v>71.303300000000007</c:v>
                </c:pt>
                <c:pt idx="53">
                  <c:v>70.4161</c:v>
                </c:pt>
                <c:pt idx="54">
                  <c:v>68.953400000000002</c:v>
                </c:pt>
                <c:pt idx="55">
                  <c:v>65.613200000000006</c:v>
                </c:pt>
                <c:pt idx="56">
                  <c:v>60.633700000000005</c:v>
                </c:pt>
                <c:pt idx="57">
                  <c:v>54.1297</c:v>
                </c:pt>
                <c:pt idx="58">
                  <c:v>47.657899999999998</c:v>
                </c:pt>
                <c:pt idx="59">
                  <c:v>42.262799999999999</c:v>
                </c:pt>
                <c:pt idx="60">
                  <c:v>40.503499999999995</c:v>
                </c:pt>
                <c:pt idx="61">
                  <c:v>39.672600000000003</c:v>
                </c:pt>
                <c:pt idx="62">
                  <c:v>39.884599999999999</c:v>
                </c:pt>
                <c:pt idx="63">
                  <c:v>40.299500000000002</c:v>
                </c:pt>
                <c:pt idx="64">
                  <c:v>40.003999999999998</c:v>
                </c:pt>
                <c:pt idx="65">
                  <c:v>40.6982</c:v>
                </c:pt>
                <c:pt idx="66">
                  <c:v>42.090200000000003</c:v>
                </c:pt>
                <c:pt idx="67">
                  <c:v>43.423200000000001</c:v>
                </c:pt>
                <c:pt idx="68">
                  <c:v>45.4315</c:v>
                </c:pt>
                <c:pt idx="69">
                  <c:v>47.704599999999999</c:v>
                </c:pt>
                <c:pt idx="70">
                  <c:v>49.4129</c:v>
                </c:pt>
                <c:pt idx="71">
                  <c:v>51.581200000000003</c:v>
                </c:pt>
                <c:pt idx="72">
                  <c:v>53.473199999999999</c:v>
                </c:pt>
                <c:pt idx="73">
                  <c:v>54.823100000000004</c:v>
                </c:pt>
                <c:pt idx="74">
                  <c:v>56.393999999999998</c:v>
                </c:pt>
                <c:pt idx="75">
                  <c:v>56.9392</c:v>
                </c:pt>
                <c:pt idx="76">
                  <c:v>57.418100000000003</c:v>
                </c:pt>
                <c:pt idx="77">
                  <c:v>57.422799999999995</c:v>
                </c:pt>
                <c:pt idx="78">
                  <c:v>56.4373</c:v>
                </c:pt>
                <c:pt idx="79">
                  <c:v>55.435699999999997</c:v>
                </c:pt>
                <c:pt idx="80">
                  <c:v>53.059900000000006</c:v>
                </c:pt>
                <c:pt idx="81">
                  <c:v>49.182900000000004</c:v>
                </c:pt>
                <c:pt idx="82">
                  <c:v>45.093800000000002</c:v>
                </c:pt>
                <c:pt idx="83">
                  <c:v>41.709200000000003</c:v>
                </c:pt>
                <c:pt idx="84">
                  <c:v>39.115899999999996</c:v>
                </c:pt>
                <c:pt idx="85">
                  <c:v>37.9071</c:v>
                </c:pt>
                <c:pt idx="86">
                  <c:v>37.273400000000002</c:v>
                </c:pt>
                <c:pt idx="87">
                  <c:v>37.121900000000004</c:v>
                </c:pt>
                <c:pt idx="88">
                  <c:v>36.743500000000004</c:v>
                </c:pt>
                <c:pt idx="89">
                  <c:v>36.495699999999999</c:v>
                </c:pt>
                <c:pt idx="90">
                  <c:v>36.932900000000004</c:v>
                </c:pt>
                <c:pt idx="91">
                  <c:v>36.555799999999998</c:v>
                </c:pt>
                <c:pt idx="92">
                  <c:v>36.762</c:v>
                </c:pt>
                <c:pt idx="93">
                  <c:v>36.805</c:v>
                </c:pt>
                <c:pt idx="94">
                  <c:v>37.1648</c:v>
                </c:pt>
                <c:pt idx="95">
                  <c:v>36.881300000000003</c:v>
                </c:pt>
                <c:pt idx="96">
                  <c:v>36.195699999999995</c:v>
                </c:pt>
                <c:pt idx="97">
                  <c:v>37.0398</c:v>
                </c:pt>
                <c:pt idx="98">
                  <c:v>36.2652</c:v>
                </c:pt>
                <c:pt idx="99">
                  <c:v>36.545000000000002</c:v>
                </c:pt>
                <c:pt idx="100">
                  <c:v>36.770899999999997</c:v>
                </c:pt>
                <c:pt idx="101">
                  <c:v>36.239800000000002</c:v>
                </c:pt>
                <c:pt idx="102">
                  <c:v>36.9467</c:v>
                </c:pt>
                <c:pt idx="103">
                  <c:v>36.627299999999998</c:v>
                </c:pt>
                <c:pt idx="104">
                  <c:v>36.289000000000001</c:v>
                </c:pt>
                <c:pt idx="105">
                  <c:v>36.9876</c:v>
                </c:pt>
                <c:pt idx="106">
                  <c:v>37.012599999999999</c:v>
                </c:pt>
                <c:pt idx="107">
                  <c:v>36.817299999999996</c:v>
                </c:pt>
                <c:pt idx="108">
                  <c:v>36.901699999999998</c:v>
                </c:pt>
                <c:pt idx="109">
                  <c:v>36.161100000000005</c:v>
                </c:pt>
                <c:pt idx="110">
                  <c:v>36.520200000000003</c:v>
                </c:pt>
                <c:pt idx="111">
                  <c:v>36.141800000000003</c:v>
                </c:pt>
                <c:pt idx="112">
                  <c:v>36.702100000000002</c:v>
                </c:pt>
                <c:pt idx="113">
                  <c:v>36.198700000000002</c:v>
                </c:pt>
                <c:pt idx="114">
                  <c:v>37.002600000000001</c:v>
                </c:pt>
                <c:pt idx="115">
                  <c:v>36.905200000000001</c:v>
                </c:pt>
                <c:pt idx="116">
                  <c:v>36.231900000000003</c:v>
                </c:pt>
                <c:pt idx="117">
                  <c:v>36.176499999999997</c:v>
                </c:pt>
                <c:pt idx="118">
                  <c:v>36.533900000000003</c:v>
                </c:pt>
                <c:pt idx="119">
                  <c:v>36.3568</c:v>
                </c:pt>
                <c:pt idx="120">
                  <c:v>36.088700000000003</c:v>
                </c:pt>
                <c:pt idx="121">
                  <c:v>36.561100000000003</c:v>
                </c:pt>
                <c:pt idx="122">
                  <c:v>35.628900000000002</c:v>
                </c:pt>
                <c:pt idx="123">
                  <c:v>35.682600000000001</c:v>
                </c:pt>
                <c:pt idx="124">
                  <c:v>35.768599999999999</c:v>
                </c:pt>
                <c:pt idx="125">
                  <c:v>35.654899999999998</c:v>
                </c:pt>
                <c:pt idx="126">
                  <c:v>35.349399999999996</c:v>
                </c:pt>
                <c:pt idx="127">
                  <c:v>35.511199999999995</c:v>
                </c:pt>
                <c:pt idx="128">
                  <c:v>35.509500000000003</c:v>
                </c:pt>
                <c:pt idx="129">
                  <c:v>35.2819</c:v>
                </c:pt>
                <c:pt idx="130">
                  <c:v>35.751300000000001</c:v>
                </c:pt>
                <c:pt idx="131">
                  <c:v>35.244500000000002</c:v>
                </c:pt>
                <c:pt idx="132">
                  <c:v>35.526000000000003</c:v>
                </c:pt>
                <c:pt idx="133">
                  <c:v>35.421799999999998</c:v>
                </c:pt>
                <c:pt idx="134">
                  <c:v>35.874400000000001</c:v>
                </c:pt>
                <c:pt idx="135">
                  <c:v>35.540399999999998</c:v>
                </c:pt>
                <c:pt idx="136">
                  <c:v>35.6128</c:v>
                </c:pt>
                <c:pt idx="137">
                  <c:v>35.661900000000003</c:v>
                </c:pt>
                <c:pt idx="138">
                  <c:v>34.7575</c:v>
                </c:pt>
                <c:pt idx="139">
                  <c:v>35.620899999999999</c:v>
                </c:pt>
                <c:pt idx="140">
                  <c:v>35.290300000000002</c:v>
                </c:pt>
                <c:pt idx="141">
                  <c:v>35.157200000000003</c:v>
                </c:pt>
                <c:pt idx="142">
                  <c:v>35.284799999999997</c:v>
                </c:pt>
                <c:pt idx="143">
                  <c:v>34.847299999999997</c:v>
                </c:pt>
                <c:pt idx="144">
                  <c:v>34.8568</c:v>
                </c:pt>
                <c:pt idx="145">
                  <c:v>35.190199999999997</c:v>
                </c:pt>
                <c:pt idx="146">
                  <c:v>35.605499999999999</c:v>
                </c:pt>
                <c:pt idx="147">
                  <c:v>35.161999999999999</c:v>
                </c:pt>
                <c:pt idx="148">
                  <c:v>35.364000000000004</c:v>
                </c:pt>
                <c:pt idx="149">
                  <c:v>35.100099999999998</c:v>
                </c:pt>
                <c:pt idx="150">
                  <c:v>34.757399999999997</c:v>
                </c:pt>
                <c:pt idx="151">
                  <c:v>34.516500000000001</c:v>
                </c:pt>
                <c:pt idx="152">
                  <c:v>34.853299999999997</c:v>
                </c:pt>
                <c:pt idx="153">
                  <c:v>34.770499999999998</c:v>
                </c:pt>
                <c:pt idx="154">
                  <c:v>34.564</c:v>
                </c:pt>
                <c:pt idx="155">
                  <c:v>34.539500000000004</c:v>
                </c:pt>
                <c:pt idx="156">
                  <c:v>34.290300000000002</c:v>
                </c:pt>
                <c:pt idx="157">
                  <c:v>34.429500000000004</c:v>
                </c:pt>
                <c:pt idx="158">
                  <c:v>34.384900000000002</c:v>
                </c:pt>
                <c:pt idx="159">
                  <c:v>34.903500000000001</c:v>
                </c:pt>
                <c:pt idx="160">
                  <c:v>34.874400000000001</c:v>
                </c:pt>
                <c:pt idx="161">
                  <c:v>34.974600000000002</c:v>
                </c:pt>
                <c:pt idx="162">
                  <c:v>34.790399999999998</c:v>
                </c:pt>
                <c:pt idx="163">
                  <c:v>34.222999999999999</c:v>
                </c:pt>
                <c:pt idx="164">
                  <c:v>34.792999999999999</c:v>
                </c:pt>
                <c:pt idx="165">
                  <c:v>35.339599999999997</c:v>
                </c:pt>
                <c:pt idx="166">
                  <c:v>34.5139</c:v>
                </c:pt>
                <c:pt idx="167">
                  <c:v>34.252200000000002</c:v>
                </c:pt>
                <c:pt idx="168">
                  <c:v>34.036300000000004</c:v>
                </c:pt>
                <c:pt idx="169">
                  <c:v>34.450399999999995</c:v>
                </c:pt>
                <c:pt idx="170">
                  <c:v>34.699000000000005</c:v>
                </c:pt>
                <c:pt idx="171">
                  <c:v>34.294999999999995</c:v>
                </c:pt>
                <c:pt idx="172">
                  <c:v>34.735599999999998</c:v>
                </c:pt>
                <c:pt idx="173">
                  <c:v>34.478200000000001</c:v>
                </c:pt>
                <c:pt idx="174">
                  <c:v>34.197100000000006</c:v>
                </c:pt>
                <c:pt idx="175">
                  <c:v>34.557099999999998</c:v>
                </c:pt>
                <c:pt idx="176">
                  <c:v>34.309699999999999</c:v>
                </c:pt>
                <c:pt idx="177">
                  <c:v>34.043500000000002</c:v>
                </c:pt>
                <c:pt idx="178">
                  <c:v>34.291499999999999</c:v>
                </c:pt>
                <c:pt idx="179">
                  <c:v>34.478299999999997</c:v>
                </c:pt>
                <c:pt idx="180">
                  <c:v>34.394999999999996</c:v>
                </c:pt>
                <c:pt idx="181">
                  <c:v>34.117100000000001</c:v>
                </c:pt>
                <c:pt idx="182">
                  <c:v>33.877600000000001</c:v>
                </c:pt>
                <c:pt idx="183">
                  <c:v>34.345399999999998</c:v>
                </c:pt>
                <c:pt idx="184">
                  <c:v>34.198699999999995</c:v>
                </c:pt>
                <c:pt idx="185">
                  <c:v>33.969100000000005</c:v>
                </c:pt>
                <c:pt idx="186">
                  <c:v>34.4465</c:v>
                </c:pt>
                <c:pt idx="187">
                  <c:v>33.869199999999999</c:v>
                </c:pt>
                <c:pt idx="188">
                  <c:v>33.899000000000001</c:v>
                </c:pt>
                <c:pt idx="189">
                  <c:v>34.569899999999997</c:v>
                </c:pt>
                <c:pt idx="190">
                  <c:v>33.804200000000002</c:v>
                </c:pt>
                <c:pt idx="191">
                  <c:v>34.0364</c:v>
                </c:pt>
                <c:pt idx="192">
                  <c:v>33.893299999999996</c:v>
                </c:pt>
                <c:pt idx="193">
                  <c:v>33.666400000000003</c:v>
                </c:pt>
                <c:pt idx="194">
                  <c:v>33.514699999999998</c:v>
                </c:pt>
                <c:pt idx="195">
                  <c:v>34.2928</c:v>
                </c:pt>
                <c:pt idx="196">
                  <c:v>33.805500000000002</c:v>
                </c:pt>
                <c:pt idx="197">
                  <c:v>33.899799999999999</c:v>
                </c:pt>
                <c:pt idx="198">
                  <c:v>34.201100000000004</c:v>
                </c:pt>
                <c:pt idx="199">
                  <c:v>34.450099999999999</c:v>
                </c:pt>
                <c:pt idx="200">
                  <c:v>34.007399999999997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39.64749005188564</c:v>
                </c:pt>
                <c:pt idx="1">
                  <c:v>39.670293838074905</c:v>
                </c:pt>
                <c:pt idx="2">
                  <c:v>39.692592373203659</c:v>
                </c:pt>
                <c:pt idx="3">
                  <c:v>39.714321652800095</c:v>
                </c:pt>
                <c:pt idx="4">
                  <c:v>39.735411484588724</c:v>
                </c:pt>
                <c:pt idx="5">
                  <c:v>39.755785213937749</c:v>
                </c:pt>
                <c:pt idx="6">
                  <c:v>39.775359536389779</c:v>
                </c:pt>
                <c:pt idx="7">
                  <c:v>39.794044446633883</c:v>
                </c:pt>
                <c:pt idx="8">
                  <c:v>39.811743396674856</c:v>
                </c:pt>
                <c:pt idx="9">
                  <c:v>39.828353770738616</c:v>
                </c:pt>
                <c:pt idx="10">
                  <c:v>39.843767835624305</c:v>
                </c:pt>
                <c:pt idx="11">
                  <c:v>39.857874399411195</c:v>
                </c:pt>
                <c:pt idx="12">
                  <c:v>39.870561517074783</c:v>
                </c:pt>
                <c:pt idx="13">
                  <c:v>39.881720728804304</c:v>
                </c:pt>
                <c:pt idx="14">
                  <c:v>39.891253517002859</c:v>
                </c:pt>
                <c:pt idx="15">
                  <c:v>39.899080932533494</c:v>
                </c:pt>
                <c:pt idx="16">
                  <c:v>39.905157679192079</c:v>
                </c:pt>
                <c:pt idx="17">
                  <c:v>39.909492361822721</c:v>
                </c:pt>
                <c:pt idx="18">
                  <c:v>39.91217609220228</c:v>
                </c:pt>
                <c:pt idx="19">
                  <c:v>39.913422186062284</c:v>
                </c:pt>
                <c:pt idx="20">
                  <c:v>39.913620229433342</c:v>
                </c:pt>
                <c:pt idx="21">
                  <c:v>39.913408267127252</c:v>
                </c:pt>
                <c:pt idx="22">
                  <c:v>39.913767157403079</c:v>
                </c:pt>
                <c:pt idx="23">
                  <c:v>39.916141090347601</c:v>
                </c:pt>
                <c:pt idx="24">
                  <c:v>39.922587689653675</c:v>
                </c:pt>
                <c:pt idx="25">
                  <c:v>39.935959785960065</c:v>
                </c:pt>
                <c:pt idx="26">
                  <c:v>39.960118635611437</c:v>
                </c:pt>
                <c:pt idx="27">
                  <c:v>40.000174861274026</c:v>
                </c:pt>
                <c:pt idx="28">
                  <c:v>40.062748588150484</c:v>
                </c:pt>
                <c:pt idx="29">
                  <c:v>40.156234158308493</c:v>
                </c:pt>
                <c:pt idx="30">
                  <c:v>40.291047647175141</c:v>
                </c:pt>
                <c:pt idx="31">
                  <c:v>40.479827666586871</c:v>
                </c:pt>
                <c:pt idx="32">
                  <c:v>40.737552408920358</c:v>
                </c:pt>
                <c:pt idx="33">
                  <c:v>41.081529666116708</c:v>
                </c:pt>
                <c:pt idx="34">
                  <c:v>41.531213003446496</c:v>
                </c:pt>
                <c:pt idx="35">
                  <c:v>42.107797880079062</c:v>
                </c:pt>
                <c:pt idx="36">
                  <c:v>42.833557741241123</c:v>
                </c:pt>
                <c:pt idx="37">
                  <c:v>43.730893120122197</c:v>
                </c:pt>
                <c:pt idx="38">
                  <c:v>44.821087160694283</c:v>
                </c:pt>
                <c:pt idx="39">
                  <c:v>46.12278841824989</c:v>
                </c:pt>
                <c:pt idx="40">
                  <c:v>47.650274926375772</c:v>
                </c:pt>
                <c:pt idx="41">
                  <c:v>49.411589692455877</c:v>
                </c:pt>
                <c:pt idx="42">
                  <c:v>51.406672809207805</c:v>
                </c:pt>
                <c:pt idx="43">
                  <c:v>53.625641722450723</c:v>
                </c:pt>
                <c:pt idx="44">
                  <c:v>56.04736874185955</c:v>
                </c:pt>
                <c:pt idx="45">
                  <c:v>58.638406304350156</c:v>
                </c:pt>
                <c:pt idx="46">
                  <c:v>61.351914265277102</c:v>
                </c:pt>
                <c:pt idx="47">
                  <c:v>64.125114922188217</c:v>
                </c:pt>
                <c:pt idx="48">
                  <c:v>66.871509697140553</c:v>
                </c:pt>
                <c:pt idx="49">
                  <c:v>69.461572720421742</c:v>
                </c:pt>
                <c:pt idx="50">
                  <c:v>71.687734471954101</c:v>
                </c:pt>
                <c:pt idx="51">
                  <c:v>73.224728691593526</c:v>
                </c:pt>
                <c:pt idx="52">
                  <c:v>73.626246187452523</c:v>
                </c:pt>
                <c:pt idx="53">
                  <c:v>72.418577110253366</c:v>
                </c:pt>
                <c:pt idx="54">
                  <c:v>69.313825968771042</c:v>
                </c:pt>
                <c:pt idx="55">
                  <c:v>64.455958180371198</c:v>
                </c:pt>
                <c:pt idx="56">
                  <c:v>58.517176621192149</c:v>
                </c:pt>
                <c:pt idx="57">
                  <c:v>52.512142299682061</c:v>
                </c:pt>
                <c:pt idx="58">
                  <c:v>47.40284391044456</c:v>
                </c:pt>
                <c:pt idx="59">
                  <c:v>43.744571779159045</c:v>
                </c:pt>
                <c:pt idx="60">
                  <c:v>41.586789863249294</c:v>
                </c:pt>
                <c:pt idx="61">
                  <c:v>40.631468591738034</c:v>
                </c:pt>
                <c:pt idx="62">
                  <c:v>40.481368748588757</c:v>
                </c:pt>
                <c:pt idx="63">
                  <c:v>40.815079538820413</c:v>
                </c:pt>
                <c:pt idx="64">
                  <c:v>41.44008418749592</c:v>
                </c:pt>
                <c:pt idx="65">
                  <c:v>42.266809403569319</c:v>
                </c:pt>
                <c:pt idx="66">
                  <c:v>43.262539773877847</c:v>
                </c:pt>
                <c:pt idx="67">
                  <c:v>44.41664788388276</c:v>
                </c:pt>
                <c:pt idx="68">
                  <c:v>45.722008644678041</c:v>
                </c:pt>
                <c:pt idx="69">
                  <c:v>47.166968640466443</c:v>
                </c:pt>
                <c:pt idx="70">
                  <c:v>48.732270076248412</c:v>
                </c:pt>
                <c:pt idx="71">
                  <c:v>50.389876998165107</c:v>
                </c:pt>
                <c:pt idx="72">
                  <c:v>52.102051465839502</c:v>
                </c:pt>
                <c:pt idx="73">
                  <c:v>53.818433903929687</c:v>
                </c:pt>
                <c:pt idx="74">
                  <c:v>55.466410377147788</c:v>
                </c:pt>
                <c:pt idx="75">
                  <c:v>56.928209095877847</c:v>
                </c:pt>
                <c:pt idx="76">
                  <c:v>58.005130897330645</c:v>
                </c:pt>
                <c:pt idx="77">
                  <c:v>58.394498368044296</c:v>
                </c:pt>
                <c:pt idx="78">
                  <c:v>57.736486826597648</c:v>
                </c:pt>
                <c:pt idx="79">
                  <c:v>55.774946725922653</c:v>
                </c:pt>
                <c:pt idx="80">
                  <c:v>52.576387664819762</c:v>
                </c:pt>
                <c:pt idx="81">
                  <c:v>48.633325827666766</c:v>
                </c:pt>
                <c:pt idx="82">
                  <c:v>44.70669580203699</c:v>
                </c:pt>
                <c:pt idx="83">
                  <c:v>41.477130066185275</c:v>
                </c:pt>
                <c:pt idx="84">
                  <c:v>39.261226453562855</c:v>
                </c:pt>
                <c:pt idx="85">
                  <c:v>37.983290889605172</c:v>
                </c:pt>
                <c:pt idx="86">
                  <c:v>37.356155922240184</c:v>
                </c:pt>
                <c:pt idx="87">
                  <c:v>37.085633056867685</c:v>
                </c:pt>
                <c:pt idx="88">
                  <c:v>36.973078153104936</c:v>
                </c:pt>
                <c:pt idx="89">
                  <c:v>36.917846035202345</c:v>
                </c:pt>
                <c:pt idx="90">
                  <c:v>36.879846706976323</c:v>
                </c:pt>
                <c:pt idx="91">
                  <c:v>36.846236212056965</c:v>
                </c:pt>
                <c:pt idx="92">
                  <c:v>36.813658557144151</c:v>
                </c:pt>
                <c:pt idx="93">
                  <c:v>36.781389835171041</c:v>
                </c:pt>
                <c:pt idx="94">
                  <c:v>36.749300296763728</c:v>
                </c:pt>
                <c:pt idx="95">
                  <c:v>36.71737670499656</c:v>
                </c:pt>
                <c:pt idx="96">
                  <c:v>36.68563741452779</c:v>
                </c:pt>
                <c:pt idx="97">
                  <c:v>36.654129398616661</c:v>
                </c:pt>
                <c:pt idx="98">
                  <c:v>36.622944225585989</c:v>
                </c:pt>
                <c:pt idx="99">
                  <c:v>36.592244295147651</c:v>
                </c:pt>
                <c:pt idx="100">
                  <c:v>36.562299344158319</c:v>
                </c:pt>
                <c:pt idx="101">
                  <c:v>36.533532677931582</c:v>
                </c:pt>
                <c:pt idx="102">
                  <c:v>36.506573220022091</c:v>
                </c:pt>
                <c:pt idx="103">
                  <c:v>36.482304091241645</c:v>
                </c:pt>
                <c:pt idx="104">
                  <c:v>36.4618914041476</c:v>
                </c:pt>
                <c:pt idx="105">
                  <c:v>36.446769188777431</c:v>
                </c:pt>
                <c:pt idx="106">
                  <c:v>36.43854939004045</c:v>
                </c:pt>
                <c:pt idx="107">
                  <c:v>36.438822092917285</c:v>
                </c:pt>
                <c:pt idx="108">
                  <c:v>36.448814826673036</c:v>
                </c:pt>
                <c:pt idx="109">
                  <c:v>36.468899223065989</c:v>
                </c:pt>
                <c:pt idx="110">
                  <c:v>36.497981446198651</c:v>
                </c:pt>
                <c:pt idx="111">
                  <c:v>36.532900718922924</c:v>
                </c:pt>
                <c:pt idx="112">
                  <c:v>36.568077204483707</c:v>
                </c:pt>
                <c:pt idx="113">
                  <c:v>36.595738392914477</c:v>
                </c:pt>
                <c:pt idx="114">
                  <c:v>36.607006046966845</c:v>
                </c:pt>
                <c:pt idx="115">
                  <c:v>36.593851176236782</c:v>
                </c:pt>
                <c:pt idx="116">
                  <c:v>36.551456989413204</c:v>
                </c:pt>
                <c:pt idx="117">
                  <c:v>36.480102252642908</c:v>
                </c:pt>
                <c:pt idx="118">
                  <c:v>36.385627381550712</c:v>
                </c:pt>
                <c:pt idx="119">
                  <c:v>36.27805418480073</c:v>
                </c:pt>
                <c:pt idx="120">
                  <c:v>36.168796890780143</c:v>
                </c:pt>
                <c:pt idx="121">
                  <c:v>36.067608305850271</c:v>
                </c:pt>
                <c:pt idx="122">
                  <c:v>35.980485793896861</c:v>
                </c:pt>
                <c:pt idx="123">
                  <c:v>35.909179314867586</c:v>
                </c:pt>
                <c:pt idx="124">
                  <c:v>35.852112493440991</c:v>
                </c:pt>
                <c:pt idx="125">
                  <c:v>35.805969998536121</c:v>
                </c:pt>
                <c:pt idx="126">
                  <c:v>35.767164287826056</c:v>
                </c:pt>
                <c:pt idx="127">
                  <c:v>35.732736275132943</c:v>
                </c:pt>
                <c:pt idx="128">
                  <c:v>35.700653080095996</c:v>
                </c:pt>
                <c:pt idx="129">
                  <c:v>35.669709742082297</c:v>
                </c:pt>
                <c:pt idx="130">
                  <c:v>35.639279059975195</c:v>
                </c:pt>
                <c:pt idx="131">
                  <c:v>35.609071556259025</c:v>
                </c:pt>
                <c:pt idx="132">
                  <c:v>35.578968235537005</c:v>
                </c:pt>
                <c:pt idx="133">
                  <c:v>35.548925626429849</c:v>
                </c:pt>
                <c:pt idx="134">
                  <c:v>35.518929879551635</c:v>
                </c:pt>
                <c:pt idx="135">
                  <c:v>35.48897745204642</c:v>
                </c:pt>
                <c:pt idx="136">
                  <c:v>35.459067930677172</c:v>
                </c:pt>
                <c:pt idx="137">
                  <c:v>35.429201645230762</c:v>
                </c:pt>
                <c:pt idx="138">
                  <c:v>35.399378940796915</c:v>
                </c:pt>
                <c:pt idx="139">
                  <c:v>35.369599960268005</c:v>
                </c:pt>
                <c:pt idx="140">
                  <c:v>35.339864569235843</c:v>
                </c:pt>
                <c:pt idx="141">
                  <c:v>35.310172320002813</c:v>
                </c:pt>
                <c:pt idx="142">
                  <c:v>35.280522429669439</c:v>
                </c:pt>
                <c:pt idx="143">
                  <c:v>35.25091376755875</c:v>
                </c:pt>
                <c:pt idx="144">
                  <c:v>35.221344851733143</c:v>
                </c:pt>
                <c:pt idx="145">
                  <c:v>35.191813855006103</c:v>
                </c:pt>
                <c:pt idx="146">
                  <c:v>35.162318620628</c:v>
                </c:pt>
                <c:pt idx="147">
                  <c:v>35.132856687409806</c:v>
                </c:pt>
                <c:pt idx="148">
                  <c:v>35.10342532359622</c:v>
                </c:pt>
                <c:pt idx="149">
                  <c:v>35.074021568368572</c:v>
                </c:pt>
                <c:pt idx="150">
                  <c:v>35.044642279485458</c:v>
                </c:pt>
                <c:pt idx="151">
                  <c:v>35.015284185284251</c:v>
                </c:pt>
                <c:pt idx="152">
                  <c:v>34.985943939091797</c:v>
                </c:pt>
                <c:pt idx="153">
                  <c:v>34.956618174038397</c:v>
                </c:pt>
                <c:pt idx="154">
                  <c:v>34.927303556336021</c:v>
                </c:pt>
                <c:pt idx="155">
                  <c:v>34.897996835257814</c:v>
                </c:pt>
                <c:pt idx="156">
                  <c:v>34.868694888322395</c:v>
                </c:pt>
                <c:pt idx="157">
                  <c:v>34.839394760516385</c:v>
                </c:pt>
                <c:pt idx="158">
                  <c:v>34.810093696753206</c:v>
                </c:pt>
                <c:pt idx="159">
                  <c:v>34.780789167136625</c:v>
                </c:pt>
                <c:pt idx="160">
                  <c:v>34.751478884948057</c:v>
                </c:pt>
                <c:pt idx="161">
                  <c:v>34.722160817587117</c:v>
                </c:pt>
                <c:pt idx="162">
                  <c:v>34.692833190950353</c:v>
                </c:pt>
                <c:pt idx="163">
                  <c:v>34.663494487926812</c:v>
                </c:pt>
                <c:pt idx="164">
                  <c:v>34.634143441818736</c:v>
                </c:pt>
                <c:pt idx="165">
                  <c:v>34.604779025564817</c:v>
                </c:pt>
                <c:pt idx="166">
                  <c:v>34.575400437659511</c:v>
                </c:pt>
                <c:pt idx="167">
                  <c:v>34.54600708563364</c:v>
                </c:pt>
                <c:pt idx="168">
                  <c:v>34.516598567899905</c:v>
                </c:pt>
                <c:pt idx="169">
                  <c:v>34.487174654681873</c:v>
                </c:pt>
                <c:pt idx="170">
                  <c:v>34.457735268646282</c:v>
                </c:pt>
                <c:pt idx="171">
                  <c:v>34.428280465754042</c:v>
                </c:pt>
                <c:pt idx="172">
                  <c:v>34.39881041674154</c:v>
                </c:pt>
                <c:pt idx="173">
                  <c:v>34.369325389546219</c:v>
                </c:pt>
                <c:pt idx="174">
                  <c:v>34.339825732901268</c:v>
                </c:pt>
                <c:pt idx="175">
                  <c:v>34.310311861246639</c:v>
                </c:pt>
                <c:pt idx="176">
                  <c:v>34.280784241037281</c:v>
                </c:pt>
                <c:pt idx="177">
                  <c:v>34.251243378475756</c:v>
                </c:pt>
                <c:pt idx="178">
                  <c:v>34.221689808652911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39.647489949005994</c:v>
                </c:pt>
                <c:pt idx="1">
                  <c:v>39.670293630187246</c:v>
                </c:pt>
                <c:pt idx="2">
                  <c:v>39.692591958432672</c:v>
                </c:pt>
                <c:pt idx="3">
                  <c:v>39.714320835712769</c:v>
                </c:pt>
                <c:pt idx="4">
                  <c:v>39.735409895277286</c:v>
                </c:pt>
                <c:pt idx="5">
                  <c:v>39.755782161618363</c:v>
                </c:pt>
                <c:pt idx="6">
                  <c:v>39.775353748351776</c:v>
                </c:pt>
                <c:pt idx="7">
                  <c:v>39.794033609530757</c:v>
                </c:pt>
                <c:pt idx="8">
                  <c:v>39.811723362314964</c:v>
                </c:pt>
                <c:pt idx="9">
                  <c:v>39.828317201310512</c:v>
                </c:pt>
                <c:pt idx="10">
                  <c:v>39.843701927143861</c:v>
                </c:pt>
                <c:pt idx="11">
                  <c:v>39.857757113765828</c:v>
                </c:pt>
                <c:pt idx="12">
                  <c:v>39.870355440390689</c:v>
                </c:pt>
                <c:pt idx="13">
                  <c:v>39.881363214612449</c:v>
                </c:pt>
                <c:pt idx="14">
                  <c:v>39.890641112821164</c:v>
                </c:pt>
                <c:pt idx="15">
                  <c:v>39.898045162262257</c:v>
                </c:pt>
                <c:pt idx="16">
                  <c:v>39.903427985630877</c:v>
                </c:pt>
                <c:pt idx="17">
                  <c:v>39.906640323684186</c:v>
                </c:pt>
                <c:pt idx="18">
                  <c:v>39.907532843758396</c:v>
                </c:pt>
                <c:pt idx="19">
                  <c:v>39.90595823216583</c:v>
                </c:pt>
                <c:pt idx="20">
                  <c:v>39.901773556240592</c:v>
                </c:pt>
                <c:pt idx="21">
                  <c:v>39.894842867516438</c:v>
                </c:pt>
                <c:pt idx="22">
                  <c:v>39.88504000161354</c:v>
                </c:pt>
                <c:pt idx="23">
                  <c:v>39.87225151360439</c:v>
                </c:pt>
                <c:pt idx="24">
                  <c:v>39.856379670916859</c:v>
                </c:pt>
                <c:pt idx="25">
                  <c:v>39.8373454104497</c:v>
                </c:pt>
                <c:pt idx="26">
                  <c:v>39.81509115393019</c:v>
                </c:pt>
                <c:pt idx="27">
                  <c:v>39.789583367107845</c:v>
                </c:pt>
                <c:pt idx="28">
                  <c:v>39.760814745537374</c:v>
                </c:pt>
                <c:pt idx="29">
                  <c:v>39.728805913588957</c:v>
                </c:pt>
                <c:pt idx="30">
                  <c:v>39.693606534627342</c:v>
                </c:pt>
                <c:pt idx="31">
                  <c:v>39.655295749128001</c:v>
                </c:pt>
                <c:pt idx="32">
                  <c:v>39.613981883256535</c:v>
                </c:pt>
                <c:pt idx="33">
                  <c:v>39.569801401810686</c:v>
                </c:pt>
                <c:pt idx="34">
                  <c:v>39.522917114437284</c:v>
                </c:pt>
                <c:pt idx="35">
                  <c:v>39.473515680215272</c:v>
                </c:pt>
                <c:pt idx="36">
                  <c:v>39.421804490307402</c:v>
                </c:pt>
                <c:pt idx="37">
                  <c:v>39.368008038731723</c:v>
                </c:pt>
                <c:pt idx="38">
                  <c:v>39.312363915030772</c:v>
                </c:pt>
                <c:pt idx="39">
                  <c:v>39.255118567965411</c:v>
                </c:pt>
                <c:pt idx="40">
                  <c:v>39.196522995370785</c:v>
                </c:pt>
                <c:pt idx="41">
                  <c:v>39.136828511894159</c:v>
                </c:pt>
                <c:pt idx="42">
                  <c:v>39.076282734249823</c:v>
                </c:pt>
                <c:pt idx="43">
                  <c:v>39.015125904342582</c:v>
                </c:pt>
                <c:pt idx="44">
                  <c:v>38.953587646100139</c:v>
                </c:pt>
                <c:pt idx="45">
                  <c:v>38.891884224335968</c:v>
                </c:pt>
                <c:pt idx="46">
                  <c:v>38.83021634565538</c:v>
                </c:pt>
                <c:pt idx="47">
                  <c:v>38.768767514317311</c:v>
                </c:pt>
                <c:pt idx="48">
                  <c:v>38.707702931689539</c:v>
                </c:pt>
                <c:pt idx="49">
                  <c:v>38.647168907630657</c:v>
                </c:pt>
                <c:pt idx="50">
                  <c:v>38.587292736447893</c:v>
                </c:pt>
                <c:pt idx="51">
                  <c:v>38.52818297920038</c:v>
                </c:pt>
                <c:pt idx="52">
                  <c:v>38.46993008784338</c:v>
                </c:pt>
                <c:pt idx="53">
                  <c:v>38.412607304547286</c:v>
                </c:pt>
                <c:pt idx="54">
                  <c:v>38.356271770801449</c:v>
                </c:pt>
                <c:pt idx="55">
                  <c:v>38.300965784860111</c:v>
                </c:pt>
                <c:pt idx="56">
                  <c:v>38.246718151937792</c:v>
                </c:pt>
                <c:pt idx="57">
                  <c:v>38.19354557859463</c:v>
                </c:pt>
                <c:pt idx="58">
                  <c:v>38.141454070349809</c:v>
                </c:pt>
                <c:pt idx="59">
                  <c:v>38.09044029921499</c:v>
                </c:pt>
                <c:pt idx="60">
                  <c:v>38.040492915167405</c:v>
                </c:pt>
                <c:pt idx="61">
                  <c:v>37.991593782313075</c:v>
                </c:pt>
                <c:pt idx="62">
                  <c:v>37.943719126459612</c:v>
                </c:pt>
                <c:pt idx="63">
                  <c:v>37.896840585941426</c:v>
                </c:pt>
                <c:pt idx="64">
                  <c:v>37.850926161802562</c:v>
                </c:pt>
                <c:pt idx="65">
                  <c:v>37.805941066876954</c:v>
                </c:pt>
                <c:pt idx="66">
                  <c:v>37.761848475975704</c:v>
                </c:pt>
                <c:pt idx="67">
                  <c:v>37.718610181382957</c:v>
                </c:pt>
                <c:pt idx="68">
                  <c:v>37.676187159266895</c:v>
                </c:pt>
                <c:pt idx="69">
                  <c:v>37.634540053527999</c:v>
                </c:pt>
                <c:pt idx="70">
                  <c:v>37.593629584120585</c:v>
                </c:pt>
                <c:pt idx="71">
                  <c:v>37.553416887081262</c:v>
                </c:pt>
                <c:pt idx="72">
                  <c:v>37.513863793451776</c:v>
                </c:pt>
                <c:pt idx="73">
                  <c:v>37.474933054056294</c:v>
                </c:pt>
                <c:pt idx="74">
                  <c:v>37.436588516739675</c:v>
                </c:pt>
                <c:pt idx="75">
                  <c:v>37.398795262234209</c:v>
                </c:pt>
                <c:pt idx="76">
                  <c:v>37.361519704334512</c:v>
                </c:pt>
                <c:pt idx="77">
                  <c:v>37.324729659549767</c:v>
                </c:pt>
                <c:pt idx="78">
                  <c:v>37.288394390889302</c:v>
                </c:pt>
                <c:pt idx="79">
                  <c:v>37.25248462993757</c:v>
                </c:pt>
                <c:pt idx="80">
                  <c:v>37.216972580897313</c:v>
                </c:pt>
                <c:pt idx="81">
                  <c:v>37.181831909832397</c:v>
                </c:pt>
                <c:pt idx="82">
                  <c:v>37.147037721928903</c:v>
                </c:pt>
                <c:pt idx="83">
                  <c:v>37.112566529215975</c:v>
                </c:pt>
                <c:pt idx="84">
                  <c:v>37.078396210847067</c:v>
                </c:pt>
                <c:pt idx="85">
                  <c:v>37.044505967737543</c:v>
                </c:pt>
                <c:pt idx="86">
                  <c:v>37.010876273083049</c:v>
                </c:pt>
                <c:pt idx="87">
                  <c:v>36.97748882004452</c:v>
                </c:pt>
                <c:pt idx="88">
                  <c:v>36.944326467675872</c:v>
                </c:pt>
                <c:pt idx="89">
                  <c:v>36.911373185987955</c:v>
                </c:pt>
                <c:pt idx="90">
                  <c:v>36.878614000884262</c:v>
                </c:pt>
                <c:pt idx="91">
                  <c:v>36.846034939567708</c:v>
                </c:pt>
                <c:pt idx="92">
                  <c:v>36.813622976901101</c:v>
                </c:pt>
                <c:pt idx="93">
                  <c:v>36.781365983104479</c:v>
                </c:pt>
                <c:pt idx="94">
                  <c:v>36.749252673088201</c:v>
                </c:pt>
                <c:pt idx="95">
                  <c:v>36.717272557649693</c:v>
                </c:pt>
                <c:pt idx="96">
                  <c:v>36.685415896701961</c:v>
                </c:pt>
                <c:pt idx="97">
                  <c:v>36.653673654652785</c:v>
                </c:pt>
                <c:pt idx="98">
                  <c:v>36.622037458012045</c:v>
                </c:pt>
                <c:pt idx="99">
                  <c:v>36.590499555271144</c:v>
                </c:pt>
                <c:pt idx="100">
                  <c:v>36.559052779070541</c:v>
                </c:pt>
                <c:pt idx="101">
                  <c:v>36.527690510649364</c:v>
                </c:pt>
                <c:pt idx="102">
                  <c:v>36.496406646552714</c:v>
                </c:pt>
                <c:pt idx="103">
                  <c:v>36.465195567557586</c:v>
                </c:pt>
                <c:pt idx="104">
                  <c:v>36.434052109766618</c:v>
                </c:pt>
                <c:pt idx="105">
                  <c:v>36.402971537809343</c:v>
                </c:pt>
                <c:pt idx="106">
                  <c:v>36.371949520082005</c:v>
                </c:pt>
                <c:pt idx="107">
                  <c:v>36.34098210595068</c:v>
                </c:pt>
                <c:pt idx="108">
                  <c:v>36.310065704835196</c:v>
                </c:pt>
                <c:pt idx="109">
                  <c:v>36.279197067085434</c:v>
                </c:pt>
                <c:pt idx="110">
                  <c:v>36.248373266554331</c:v>
                </c:pt>
                <c:pt idx="111">
                  <c:v>36.217591684764685</c:v>
                </c:pt>
                <c:pt idx="112">
                  <c:v>36.186849996557619</c:v>
                </c:pt>
                <c:pt idx="113">
                  <c:v>36.156146157100714</c:v>
                </c:pt>
                <c:pt idx="114">
                  <c:v>36.125478390121067</c:v>
                </c:pt>
                <c:pt idx="115">
                  <c:v>36.094845177214786</c:v>
                </c:pt>
                <c:pt idx="116">
                  <c:v>36.064245248067415</c:v>
                </c:pt>
                <c:pt idx="117">
                  <c:v>36.033677571401093</c:v>
                </c:pt>
                <c:pt idx="118">
                  <c:v>36.003141346443215</c:v>
                </c:pt>
                <c:pt idx="119">
                  <c:v>35.972635994687856</c:v>
                </c:pt>
                <c:pt idx="120">
                  <c:v>35.942161151697313</c:v>
                </c:pt>
                <c:pt idx="121">
                  <c:v>35.911716658665632</c:v>
                </c:pt>
                <c:pt idx="122">
                  <c:v>35.881302553441955</c:v>
                </c:pt>
                <c:pt idx="123">
                  <c:v>35.850919060689314</c:v>
                </c:pt>
                <c:pt idx="124">
                  <c:v>35.820566580837223</c:v>
                </c:pt>
                <c:pt idx="125">
                  <c:v>35.790245677475724</c:v>
                </c:pt>
                <c:pt idx="126">
                  <c:v>35.759957062838268</c:v>
                </c:pt>
                <c:pt idx="127">
                  <c:v>35.7297015810339</c:v>
                </c:pt>
                <c:pt idx="128">
                  <c:v>35.699480188719612</c:v>
                </c:pt>
                <c:pt idx="129">
                  <c:v>35.669293932954844</c:v>
                </c:pt>
                <c:pt idx="130">
                  <c:v>35.63914392605534</c:v>
                </c:pt>
                <c:pt idx="131">
                  <c:v>35.609031317365663</c:v>
                </c:pt>
                <c:pt idx="132">
                  <c:v>35.578957261999086</c:v>
                </c:pt>
                <c:pt idx="133">
                  <c:v>35.548922886751029</c:v>
                </c:pt>
                <c:pt idx="134">
                  <c:v>35.51892925357231</c:v>
                </c:pt>
                <c:pt idx="135">
                  <c:v>35.488977321188202</c:v>
                </c:pt>
                <c:pt idx="136">
                  <c:v>35.459067905655772</c:v>
                </c:pt>
                <c:pt idx="137">
                  <c:v>35.429201640855602</c:v>
                </c:pt>
                <c:pt idx="138">
                  <c:v>35.399378940097456</c:v>
                </c:pt>
                <c:pt idx="139">
                  <c:v>35.369599960165786</c:v>
                </c:pt>
                <c:pt idx="140">
                  <c:v>35.339864569222186</c:v>
                </c:pt>
                <c:pt idx="141">
                  <c:v>35.310172320001143</c:v>
                </c:pt>
                <c:pt idx="142">
                  <c:v>35.280522429669254</c:v>
                </c:pt>
                <c:pt idx="143">
                  <c:v>35.250913767558728</c:v>
                </c:pt>
                <c:pt idx="144">
                  <c:v>35.221344851733143</c:v>
                </c:pt>
                <c:pt idx="145">
                  <c:v>35.191813855006103</c:v>
                </c:pt>
                <c:pt idx="146">
                  <c:v>35.162318620628</c:v>
                </c:pt>
                <c:pt idx="147">
                  <c:v>35.132856687409806</c:v>
                </c:pt>
                <c:pt idx="148">
                  <c:v>35.10342532359622</c:v>
                </c:pt>
                <c:pt idx="149">
                  <c:v>35.074021568368572</c:v>
                </c:pt>
                <c:pt idx="150">
                  <c:v>35.044642279485458</c:v>
                </c:pt>
                <c:pt idx="151">
                  <c:v>35.015284185284251</c:v>
                </c:pt>
                <c:pt idx="152">
                  <c:v>34.985943939091797</c:v>
                </c:pt>
                <c:pt idx="153">
                  <c:v>34.956618174038397</c:v>
                </c:pt>
                <c:pt idx="154">
                  <c:v>34.927303556336021</c:v>
                </c:pt>
                <c:pt idx="155">
                  <c:v>34.897996835257814</c:v>
                </c:pt>
                <c:pt idx="156">
                  <c:v>34.868694888322395</c:v>
                </c:pt>
                <c:pt idx="157">
                  <c:v>34.839394760516385</c:v>
                </c:pt>
                <c:pt idx="158">
                  <c:v>34.810093696753206</c:v>
                </c:pt>
                <c:pt idx="159">
                  <c:v>34.780789167136625</c:v>
                </c:pt>
                <c:pt idx="160">
                  <c:v>34.751478884948057</c:v>
                </c:pt>
                <c:pt idx="161">
                  <c:v>34.722160817587117</c:v>
                </c:pt>
                <c:pt idx="162">
                  <c:v>34.692833190950353</c:v>
                </c:pt>
                <c:pt idx="163">
                  <c:v>34.663494487926812</c:v>
                </c:pt>
                <c:pt idx="164">
                  <c:v>34.634143441818736</c:v>
                </c:pt>
                <c:pt idx="165">
                  <c:v>34.604779025564817</c:v>
                </c:pt>
                <c:pt idx="166">
                  <c:v>34.575400437659511</c:v>
                </c:pt>
                <c:pt idx="167">
                  <c:v>34.54600708563364</c:v>
                </c:pt>
                <c:pt idx="168">
                  <c:v>34.516598567899905</c:v>
                </c:pt>
                <c:pt idx="169">
                  <c:v>34.487174654681873</c:v>
                </c:pt>
                <c:pt idx="170">
                  <c:v>34.457735268646282</c:v>
                </c:pt>
                <c:pt idx="171">
                  <c:v>34.428280465754042</c:v>
                </c:pt>
                <c:pt idx="172">
                  <c:v>34.39881041674154</c:v>
                </c:pt>
                <c:pt idx="173">
                  <c:v>34.369325389546219</c:v>
                </c:pt>
                <c:pt idx="174">
                  <c:v>34.339825732901268</c:v>
                </c:pt>
                <c:pt idx="175">
                  <c:v>34.310311861246639</c:v>
                </c:pt>
                <c:pt idx="176">
                  <c:v>34.280784241037281</c:v>
                </c:pt>
                <c:pt idx="177">
                  <c:v>34.251243378475756</c:v>
                </c:pt>
                <c:pt idx="178">
                  <c:v>34.221689808652911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39.397599999999997</c:v>
                </c:pt>
                <c:pt idx="1">
                  <c:v>38.993100000000005</c:v>
                </c:pt>
                <c:pt idx="2">
                  <c:v>39.175900000000006</c:v>
                </c:pt>
                <c:pt idx="3">
                  <c:v>39.582499999999996</c:v>
                </c:pt>
                <c:pt idx="4">
                  <c:v>39.030500000000004</c:v>
                </c:pt>
                <c:pt idx="5">
                  <c:v>38.700699999999998</c:v>
                </c:pt>
                <c:pt idx="6">
                  <c:v>39.0426</c:v>
                </c:pt>
                <c:pt idx="7">
                  <c:v>38.764199999999995</c:v>
                </c:pt>
                <c:pt idx="8">
                  <c:v>39.378800000000005</c:v>
                </c:pt>
                <c:pt idx="9">
                  <c:v>38.908000000000001</c:v>
                </c:pt>
                <c:pt idx="10">
                  <c:v>39.645899999999997</c:v>
                </c:pt>
                <c:pt idx="11">
                  <c:v>39.399699999999996</c:v>
                </c:pt>
                <c:pt idx="12">
                  <c:v>39.081099999999999</c:v>
                </c:pt>
                <c:pt idx="13">
                  <c:v>38.933099999999996</c:v>
                </c:pt>
                <c:pt idx="14">
                  <c:v>39.321300000000001</c:v>
                </c:pt>
                <c:pt idx="15">
                  <c:v>39.134700000000002</c:v>
                </c:pt>
                <c:pt idx="16">
                  <c:v>39.473599999999998</c:v>
                </c:pt>
                <c:pt idx="17">
                  <c:v>39.509</c:v>
                </c:pt>
                <c:pt idx="18">
                  <c:v>39.637899999999995</c:v>
                </c:pt>
                <c:pt idx="19">
                  <c:v>39.056600000000003</c:v>
                </c:pt>
                <c:pt idx="20">
                  <c:v>39.0779</c:v>
                </c:pt>
                <c:pt idx="21">
                  <c:v>39.9375</c:v>
                </c:pt>
                <c:pt idx="22">
                  <c:v>39.777900000000002</c:v>
                </c:pt>
                <c:pt idx="23">
                  <c:v>39.9619</c:v>
                </c:pt>
                <c:pt idx="24">
                  <c:v>39.710900000000002</c:v>
                </c:pt>
                <c:pt idx="25">
                  <c:v>39.467600000000004</c:v>
                </c:pt>
                <c:pt idx="26">
                  <c:v>39.403700000000001</c:v>
                </c:pt>
                <c:pt idx="27">
                  <c:v>40.044899999999998</c:v>
                </c:pt>
                <c:pt idx="28">
                  <c:v>40.332099999999997</c:v>
                </c:pt>
                <c:pt idx="29">
                  <c:v>40.256100000000004</c:v>
                </c:pt>
                <c:pt idx="30">
                  <c:v>40.465000000000003</c:v>
                </c:pt>
                <c:pt idx="31">
                  <c:v>41.162799999999997</c:v>
                </c:pt>
                <c:pt idx="32">
                  <c:v>40.541800000000002</c:v>
                </c:pt>
                <c:pt idx="33">
                  <c:v>41.647500000000001</c:v>
                </c:pt>
                <c:pt idx="34">
                  <c:v>42.0989</c:v>
                </c:pt>
                <c:pt idx="35">
                  <c:v>42.536000000000001</c:v>
                </c:pt>
                <c:pt idx="36">
                  <c:v>43.385600000000004</c:v>
                </c:pt>
                <c:pt idx="37">
                  <c:v>43.453299999999999</c:v>
                </c:pt>
                <c:pt idx="38">
                  <c:v>43.987200000000001</c:v>
                </c:pt>
                <c:pt idx="39">
                  <c:v>45.054400000000001</c:v>
                </c:pt>
                <c:pt idx="40">
                  <c:v>46.162399999999998</c:v>
                </c:pt>
                <c:pt idx="41">
                  <c:v>48.463299999999997</c:v>
                </c:pt>
                <c:pt idx="42">
                  <c:v>51.615500000000004</c:v>
                </c:pt>
                <c:pt idx="43">
                  <c:v>54.888499999999993</c:v>
                </c:pt>
                <c:pt idx="44">
                  <c:v>58.379499999999993</c:v>
                </c:pt>
                <c:pt idx="45">
                  <c:v>61.622600000000006</c:v>
                </c:pt>
                <c:pt idx="46">
                  <c:v>64.684600000000003</c:v>
                </c:pt>
                <c:pt idx="47">
                  <c:v>67.266199999999998</c:v>
                </c:pt>
                <c:pt idx="48">
                  <c:v>69.212500000000006</c:v>
                </c:pt>
                <c:pt idx="49">
                  <c:v>70.615700000000004</c:v>
                </c:pt>
                <c:pt idx="50">
                  <c:v>71.779700000000005</c:v>
                </c:pt>
                <c:pt idx="51">
                  <c:v>72.412599999999998</c:v>
                </c:pt>
                <c:pt idx="52">
                  <c:v>71.974499999999992</c:v>
                </c:pt>
                <c:pt idx="53">
                  <c:v>70.189300000000003</c:v>
                </c:pt>
                <c:pt idx="54">
                  <c:v>66.447000000000003</c:v>
                </c:pt>
                <c:pt idx="55">
                  <c:v>61.457799999999999</c:v>
                </c:pt>
                <c:pt idx="56">
                  <c:v>54.280099999999997</c:v>
                </c:pt>
                <c:pt idx="57">
                  <c:v>47.871399999999994</c:v>
                </c:pt>
                <c:pt idx="58">
                  <c:v>43.436099999999996</c:v>
                </c:pt>
                <c:pt idx="59">
                  <c:v>40.139200000000002</c:v>
                </c:pt>
                <c:pt idx="60">
                  <c:v>39.4803</c:v>
                </c:pt>
                <c:pt idx="61">
                  <c:v>39.380299999999998</c:v>
                </c:pt>
                <c:pt idx="62">
                  <c:v>38.930900000000001</c:v>
                </c:pt>
                <c:pt idx="63">
                  <c:v>39.719500000000004</c:v>
                </c:pt>
                <c:pt idx="64">
                  <c:v>40.584299999999999</c:v>
                </c:pt>
                <c:pt idx="65">
                  <c:v>40.752600000000001</c:v>
                </c:pt>
                <c:pt idx="66">
                  <c:v>41.442700000000002</c:v>
                </c:pt>
                <c:pt idx="67">
                  <c:v>42.5274</c:v>
                </c:pt>
                <c:pt idx="68">
                  <c:v>44.236799999999995</c:v>
                </c:pt>
                <c:pt idx="69">
                  <c:v>46.330799999999996</c:v>
                </c:pt>
                <c:pt idx="70">
                  <c:v>48.8429</c:v>
                </c:pt>
                <c:pt idx="71">
                  <c:v>51.069299999999998</c:v>
                </c:pt>
                <c:pt idx="72">
                  <c:v>53.119599999999998</c:v>
                </c:pt>
                <c:pt idx="73">
                  <c:v>54.900000000000006</c:v>
                </c:pt>
                <c:pt idx="74">
                  <c:v>56.831800000000001</c:v>
                </c:pt>
                <c:pt idx="75">
                  <c:v>57.760100000000001</c:v>
                </c:pt>
                <c:pt idx="76">
                  <c:v>58.394500000000008</c:v>
                </c:pt>
                <c:pt idx="77">
                  <c:v>57.989100000000008</c:v>
                </c:pt>
                <c:pt idx="78">
                  <c:v>57.331200000000003</c:v>
                </c:pt>
                <c:pt idx="79">
                  <c:v>54.732300000000002</c:v>
                </c:pt>
                <c:pt idx="80">
                  <c:v>51.172600000000003</c:v>
                </c:pt>
                <c:pt idx="81">
                  <c:v>46.911299999999997</c:v>
                </c:pt>
                <c:pt idx="82">
                  <c:v>42.979700000000001</c:v>
                </c:pt>
                <c:pt idx="83">
                  <c:v>39.950299999999999</c:v>
                </c:pt>
                <c:pt idx="84">
                  <c:v>38.2776</c:v>
                </c:pt>
                <c:pt idx="85">
                  <c:v>36.941200000000002</c:v>
                </c:pt>
                <c:pt idx="86">
                  <c:v>36.724800000000002</c:v>
                </c:pt>
                <c:pt idx="87">
                  <c:v>36.541400000000003</c:v>
                </c:pt>
                <c:pt idx="88">
                  <c:v>36.5822</c:v>
                </c:pt>
                <c:pt idx="89">
                  <c:v>36.093299999999999</c:v>
                </c:pt>
                <c:pt idx="90">
                  <c:v>36.262999999999998</c:v>
                </c:pt>
                <c:pt idx="91">
                  <c:v>36.264000000000003</c:v>
                </c:pt>
                <c:pt idx="92">
                  <c:v>36.596600000000002</c:v>
                </c:pt>
                <c:pt idx="93">
                  <c:v>36.257600000000004</c:v>
                </c:pt>
                <c:pt idx="94">
                  <c:v>36.333599999999997</c:v>
                </c:pt>
                <c:pt idx="95">
                  <c:v>36.247</c:v>
                </c:pt>
                <c:pt idx="96">
                  <c:v>36.698399999999999</c:v>
                </c:pt>
                <c:pt idx="97">
                  <c:v>36.423699999999997</c:v>
                </c:pt>
                <c:pt idx="98">
                  <c:v>36.589599999999997</c:v>
                </c:pt>
                <c:pt idx="99">
                  <c:v>36.223199999999999</c:v>
                </c:pt>
                <c:pt idx="100">
                  <c:v>36.6252</c:v>
                </c:pt>
                <c:pt idx="101">
                  <c:v>36.893599999999999</c:v>
                </c:pt>
                <c:pt idx="102">
                  <c:v>36.598100000000002</c:v>
                </c:pt>
                <c:pt idx="103">
                  <c:v>36.1143</c:v>
                </c:pt>
                <c:pt idx="104">
                  <c:v>36.3367</c:v>
                </c:pt>
                <c:pt idx="105">
                  <c:v>36.2898</c:v>
                </c:pt>
                <c:pt idx="106">
                  <c:v>36.098300000000002</c:v>
                </c:pt>
                <c:pt idx="107">
                  <c:v>36.054600000000001</c:v>
                </c:pt>
                <c:pt idx="108">
                  <c:v>36.062199999999997</c:v>
                </c:pt>
                <c:pt idx="109">
                  <c:v>35.647600000000004</c:v>
                </c:pt>
                <c:pt idx="110">
                  <c:v>36.1999</c:v>
                </c:pt>
                <c:pt idx="111">
                  <c:v>35.984200000000001</c:v>
                </c:pt>
                <c:pt idx="112">
                  <c:v>36.184399999999997</c:v>
                </c:pt>
                <c:pt idx="113">
                  <c:v>36.032699999999998</c:v>
                </c:pt>
                <c:pt idx="114">
                  <c:v>36.716700000000003</c:v>
                </c:pt>
                <c:pt idx="115">
                  <c:v>36.683300000000003</c:v>
                </c:pt>
                <c:pt idx="116">
                  <c:v>36.563200000000002</c:v>
                </c:pt>
                <c:pt idx="117">
                  <c:v>36.371299999999998</c:v>
                </c:pt>
                <c:pt idx="118">
                  <c:v>36.960999999999999</c:v>
                </c:pt>
                <c:pt idx="119">
                  <c:v>36.359399999999994</c:v>
                </c:pt>
                <c:pt idx="120">
                  <c:v>36.137099999999997</c:v>
                </c:pt>
                <c:pt idx="121">
                  <c:v>36.005099999999999</c:v>
                </c:pt>
                <c:pt idx="122">
                  <c:v>35.941699999999997</c:v>
                </c:pt>
                <c:pt idx="123">
                  <c:v>35.425200000000004</c:v>
                </c:pt>
                <c:pt idx="124">
                  <c:v>35.726200000000006</c:v>
                </c:pt>
                <c:pt idx="125">
                  <c:v>35.440199999999997</c:v>
                </c:pt>
                <c:pt idx="126">
                  <c:v>35.799999999999997</c:v>
                </c:pt>
                <c:pt idx="127">
                  <c:v>35.590299999999999</c:v>
                </c:pt>
                <c:pt idx="128">
                  <c:v>34.812799999999996</c:v>
                </c:pt>
                <c:pt idx="129">
                  <c:v>35.265099999999997</c:v>
                </c:pt>
                <c:pt idx="130">
                  <c:v>35.578800000000001</c:v>
                </c:pt>
                <c:pt idx="131">
                  <c:v>35.939100000000003</c:v>
                </c:pt>
                <c:pt idx="132">
                  <c:v>34.9666</c:v>
                </c:pt>
                <c:pt idx="133">
                  <c:v>35.1389</c:v>
                </c:pt>
                <c:pt idx="134">
                  <c:v>35.2425</c:v>
                </c:pt>
                <c:pt idx="135">
                  <c:v>35.347699999999996</c:v>
                </c:pt>
                <c:pt idx="136">
                  <c:v>35.244799999999998</c:v>
                </c:pt>
                <c:pt idx="137">
                  <c:v>35.343000000000004</c:v>
                </c:pt>
                <c:pt idx="138">
                  <c:v>35.039000000000001</c:v>
                </c:pt>
                <c:pt idx="139">
                  <c:v>34.663499999999999</c:v>
                </c:pt>
                <c:pt idx="140">
                  <c:v>34.815800000000003</c:v>
                </c:pt>
                <c:pt idx="141">
                  <c:v>34.75</c:v>
                </c:pt>
                <c:pt idx="142">
                  <c:v>35.283200000000001</c:v>
                </c:pt>
                <c:pt idx="143">
                  <c:v>35.305999999999997</c:v>
                </c:pt>
                <c:pt idx="144">
                  <c:v>35.175200000000004</c:v>
                </c:pt>
                <c:pt idx="145">
                  <c:v>34.689300000000003</c:v>
                </c:pt>
                <c:pt idx="146">
                  <c:v>34.991399999999999</c:v>
                </c:pt>
                <c:pt idx="147">
                  <c:v>34.794799999999995</c:v>
                </c:pt>
                <c:pt idx="148">
                  <c:v>35.337299999999999</c:v>
                </c:pt>
                <c:pt idx="149">
                  <c:v>35.191899999999997</c:v>
                </c:pt>
                <c:pt idx="150">
                  <c:v>35.421300000000002</c:v>
                </c:pt>
                <c:pt idx="151">
                  <c:v>35.257399999999997</c:v>
                </c:pt>
                <c:pt idx="152">
                  <c:v>34.683999999999997</c:v>
                </c:pt>
                <c:pt idx="153">
                  <c:v>34.7575</c:v>
                </c:pt>
                <c:pt idx="154">
                  <c:v>34.1873</c:v>
                </c:pt>
                <c:pt idx="155">
                  <c:v>34.273499999999999</c:v>
                </c:pt>
                <c:pt idx="156">
                  <c:v>34.178699999999999</c:v>
                </c:pt>
                <c:pt idx="157">
                  <c:v>34.613900000000001</c:v>
                </c:pt>
                <c:pt idx="158">
                  <c:v>34.6081</c:v>
                </c:pt>
                <c:pt idx="159">
                  <c:v>34.477499999999999</c:v>
                </c:pt>
                <c:pt idx="160">
                  <c:v>34.403700000000001</c:v>
                </c:pt>
                <c:pt idx="161">
                  <c:v>33.9298</c:v>
                </c:pt>
                <c:pt idx="162">
                  <c:v>34.576900000000002</c:v>
                </c:pt>
                <c:pt idx="163">
                  <c:v>34.508100000000006</c:v>
                </c:pt>
                <c:pt idx="164">
                  <c:v>34.096600000000002</c:v>
                </c:pt>
                <c:pt idx="165">
                  <c:v>33.936799999999998</c:v>
                </c:pt>
                <c:pt idx="166">
                  <c:v>34.539400000000001</c:v>
                </c:pt>
                <c:pt idx="167">
                  <c:v>34.2789</c:v>
                </c:pt>
                <c:pt idx="168">
                  <c:v>34.340900000000005</c:v>
                </c:pt>
                <c:pt idx="169">
                  <c:v>34.079599999999999</c:v>
                </c:pt>
                <c:pt idx="170">
                  <c:v>33.958300000000001</c:v>
                </c:pt>
                <c:pt idx="171">
                  <c:v>33.835999999999999</c:v>
                </c:pt>
                <c:pt idx="172">
                  <c:v>34.350099999999998</c:v>
                </c:pt>
                <c:pt idx="173">
                  <c:v>34.343600000000002</c:v>
                </c:pt>
                <c:pt idx="174">
                  <c:v>33.688600000000001</c:v>
                </c:pt>
                <c:pt idx="175">
                  <c:v>33.733800000000002</c:v>
                </c:pt>
                <c:pt idx="176">
                  <c:v>33.744500000000002</c:v>
                </c:pt>
                <c:pt idx="177">
                  <c:v>34.053800000000003</c:v>
                </c:pt>
                <c:pt idx="178">
                  <c:v>33.970700000000001</c:v>
                </c:pt>
                <c:pt idx="179">
                  <c:v>34.269800000000004</c:v>
                </c:pt>
                <c:pt idx="180">
                  <c:v>34.019800000000004</c:v>
                </c:pt>
                <c:pt idx="181">
                  <c:v>33.6081</c:v>
                </c:pt>
                <c:pt idx="182">
                  <c:v>33.280700000000003</c:v>
                </c:pt>
                <c:pt idx="183">
                  <c:v>34.304699999999997</c:v>
                </c:pt>
                <c:pt idx="184">
                  <c:v>33.377499999999998</c:v>
                </c:pt>
                <c:pt idx="185">
                  <c:v>33.864899999999999</c:v>
                </c:pt>
                <c:pt idx="186">
                  <c:v>33.805900000000001</c:v>
                </c:pt>
                <c:pt idx="187">
                  <c:v>34.142200000000003</c:v>
                </c:pt>
                <c:pt idx="188">
                  <c:v>34.024100000000004</c:v>
                </c:pt>
                <c:pt idx="189">
                  <c:v>33.892800000000001</c:v>
                </c:pt>
                <c:pt idx="190">
                  <c:v>33.965000000000003</c:v>
                </c:pt>
                <c:pt idx="191">
                  <c:v>34.171700000000001</c:v>
                </c:pt>
                <c:pt idx="192">
                  <c:v>34.5655</c:v>
                </c:pt>
                <c:pt idx="193">
                  <c:v>34.901199999999996</c:v>
                </c:pt>
                <c:pt idx="194">
                  <c:v>34.2301</c:v>
                </c:pt>
                <c:pt idx="195">
                  <c:v>33.985700000000001</c:v>
                </c:pt>
                <c:pt idx="196">
                  <c:v>34.124400000000001</c:v>
                </c:pt>
                <c:pt idx="197">
                  <c:v>34.0349</c:v>
                </c:pt>
                <c:pt idx="198">
                  <c:v>33.3337</c:v>
                </c:pt>
                <c:pt idx="199">
                  <c:v>33.6614</c:v>
                </c:pt>
                <c:pt idx="200">
                  <c:v>33.719300000000004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38.766063073913045</c:v>
                </c:pt>
                <c:pt idx="1">
                  <c:v>38.815917526894708</c:v>
                </c:pt>
                <c:pt idx="2">
                  <c:v>38.865277469806948</c:v>
                </c:pt>
                <c:pt idx="3">
                  <c:v>38.914068052946476</c:v>
                </c:pt>
                <c:pt idx="4">
                  <c:v>38.962206251173221</c:v>
                </c:pt>
                <c:pt idx="5">
                  <c:v>39.009600353060485</c:v>
                </c:pt>
                <c:pt idx="6">
                  <c:v>39.056149512587631</c:v>
                </c:pt>
                <c:pt idx="7">
                  <c:v>39.10174340626584</c:v>
                </c:pt>
                <c:pt idx="8">
                  <c:v>39.146262058590757</c:v>
                </c:pt>
                <c:pt idx="9">
                  <c:v>39.189575928979231</c:v>
                </c:pt>
                <c:pt idx="10">
                  <c:v>39.231546398993913</c:v>
                </c:pt>
                <c:pt idx="11">
                  <c:v>39.272026866876786</c:v>
                </c:pt>
                <c:pt idx="12">
                  <c:v>39.310864756897601</c:v>
                </c:pt>
                <c:pt idx="13">
                  <c:v>39.347904896280525</c:v>
                </c:pt>
                <c:pt idx="14">
                  <c:v>39.382994917728738</c:v>
                </c:pt>
                <c:pt idx="15">
                  <c:v>39.415993628013716</c:v>
                </c:pt>
                <c:pt idx="16">
                  <c:v>39.446783660010013</c:v>
                </c:pt>
                <c:pt idx="17">
                  <c:v>39.475290210862255</c:v>
                </c:pt>
                <c:pt idx="18">
                  <c:v>39.501508267725278</c:v>
                </c:pt>
                <c:pt idx="19">
                  <c:v>39.525541423023775</c:v>
                </c:pt>
                <c:pt idx="20">
                  <c:v>39.547656144705115</c:v>
                </c:pt>
                <c:pt idx="21">
                  <c:v>39.568356115721805</c:v>
                </c:pt>
                <c:pt idx="22">
                  <c:v>39.588481861842702</c:v>
                </c:pt>
                <c:pt idx="23">
                  <c:v>39.609341157471555</c:v>
                </c:pt>
                <c:pt idx="24">
                  <c:v>39.632875380161579</c:v>
                </c:pt>
                <c:pt idx="25">
                  <c:v>39.661865763260806</c:v>
                </c:pt>
                <c:pt idx="26">
                  <c:v>39.700181026532114</c:v>
                </c:pt>
                <c:pt idx="27">
                  <c:v>39.753063812455572</c:v>
                </c:pt>
                <c:pt idx="28">
                  <c:v>39.827447467905102</c:v>
                </c:pt>
                <c:pt idx="29">
                  <c:v>39.932286905583354</c:v>
                </c:pt>
                <c:pt idx="30">
                  <c:v>40.078877752846957</c:v>
                </c:pt>
                <c:pt idx="31">
                  <c:v>40.281127324871655</c:v>
                </c:pt>
                <c:pt idx="32">
                  <c:v>40.555730184255609</c:v>
                </c:pt>
                <c:pt idx="33">
                  <c:v>40.922191700350261</c:v>
                </c:pt>
                <c:pt idx="34">
                  <c:v>41.402637065044232</c:v>
                </c:pt>
                <c:pt idx="35">
                  <c:v>42.021342897306795</c:v>
                </c:pt>
                <c:pt idx="36">
                  <c:v>42.803936108044631</c:v>
                </c:pt>
                <c:pt idx="37">
                  <c:v>43.776221930770795</c:v>
                </c:pt>
                <c:pt idx="38">
                  <c:v>44.962630917930106</c:v>
                </c:pt>
                <c:pt idx="39">
                  <c:v>46.384312881569414</c:v>
                </c:pt>
                <c:pt idx="40">
                  <c:v>48.05695205693597</c:v>
                </c:pt>
                <c:pt idx="41">
                  <c:v>49.988427608540583</c:v>
                </c:pt>
                <c:pt idx="42">
                  <c:v>52.176487693991874</c:v>
                </c:pt>
                <c:pt idx="43">
                  <c:v>54.606619825366288</c:v>
                </c:pt>
                <c:pt idx="44">
                  <c:v>57.250214022868747</c:v>
                </c:pt>
                <c:pt idx="45">
                  <c:v>60.062736259305311</c:v>
                </c:pt>
                <c:pt idx="46">
                  <c:v>62.980584124969795</c:v>
                </c:pt>
                <c:pt idx="47">
                  <c:v>65.91328641763495</c:v>
                </c:pt>
                <c:pt idx="48">
                  <c:v>68.725678303338256</c:v>
                </c:pt>
                <c:pt idx="49">
                  <c:v>71.206760726683726</c:v>
                </c:pt>
                <c:pt idx="50">
                  <c:v>73.034975516652864</c:v>
                </c:pt>
                <c:pt idx="51">
                  <c:v>73.774541640448817</c:v>
                </c:pt>
                <c:pt idx="52">
                  <c:v>72.954771851626404</c:v>
                </c:pt>
                <c:pt idx="53">
                  <c:v>70.25589757299376</c:v>
                </c:pt>
                <c:pt idx="54">
                  <c:v>65.73668027937515</c:v>
                </c:pt>
                <c:pt idx="55">
                  <c:v>59.951896070495792</c:v>
                </c:pt>
                <c:pt idx="56">
                  <c:v>53.829301350215339</c:v>
                </c:pt>
                <c:pt idx="57">
                  <c:v>48.334280138840207</c:v>
                </c:pt>
                <c:pt idx="58">
                  <c:v>44.119051622751471</c:v>
                </c:pt>
                <c:pt idx="59">
                  <c:v>41.365631673018378</c:v>
                </c:pt>
                <c:pt idx="60">
                  <c:v>39.875002086344729</c:v>
                </c:pt>
                <c:pt idx="61">
                  <c:v>39.285628517864652</c:v>
                </c:pt>
                <c:pt idx="62">
                  <c:v>39.264568057589258</c:v>
                </c:pt>
                <c:pt idx="63">
                  <c:v>39.593841527248138</c:v>
                </c:pt>
                <c:pt idx="64">
                  <c:v>40.167865736327151</c:v>
                </c:pt>
                <c:pt idx="65">
                  <c:v>40.953888447427069</c:v>
                </c:pt>
                <c:pt idx="66">
                  <c:v>41.953552196067314</c:v>
                </c:pt>
                <c:pt idx="67">
                  <c:v>43.178131803981337</c:v>
                </c:pt>
                <c:pt idx="68">
                  <c:v>44.635250470956976</c:v>
                </c:pt>
                <c:pt idx="69">
                  <c:v>46.321760260887515</c:v>
                </c:pt>
                <c:pt idx="70">
                  <c:v>48.219048947349286</c:v>
                </c:pt>
                <c:pt idx="71">
                  <c:v>50.288429335966363</c:v>
                </c:pt>
                <c:pt idx="72">
                  <c:v>52.464013030736687</c:v>
                </c:pt>
                <c:pt idx="73">
                  <c:v>54.639472978356309</c:v>
                </c:pt>
                <c:pt idx="74">
                  <c:v>56.646754321832574</c:v>
                </c:pt>
                <c:pt idx="75">
                  <c:v>58.234248343078789</c:v>
                </c:pt>
                <c:pt idx="76">
                  <c:v>59.06963920101407</c:v>
                </c:pt>
                <c:pt idx="77">
                  <c:v>58.803698987982898</c:v>
                </c:pt>
                <c:pt idx="78">
                  <c:v>57.208109514885862</c:v>
                </c:pt>
                <c:pt idx="79">
                  <c:v>54.335169288971159</c:v>
                </c:pt>
                <c:pt idx="80">
                  <c:v>50.588346117668848</c:v>
                </c:pt>
                <c:pt idx="81">
                  <c:v>46.617625173349722</c:v>
                </c:pt>
                <c:pt idx="82">
                  <c:v>43.073784552559694</c:v>
                </c:pt>
                <c:pt idx="83">
                  <c:v>40.369934221831798</c:v>
                </c:pt>
                <c:pt idx="84">
                  <c:v>38.591521099380444</c:v>
                </c:pt>
                <c:pt idx="85">
                  <c:v>37.575178684984778</c:v>
                </c:pt>
                <c:pt idx="86">
                  <c:v>37.063471791383975</c:v>
                </c:pt>
                <c:pt idx="87">
                  <c:v>36.828634631662851</c:v>
                </c:pt>
                <c:pt idx="88">
                  <c:v>36.721617122465744</c:v>
                </c:pt>
                <c:pt idx="89">
                  <c:v>36.664748056555894</c:v>
                </c:pt>
                <c:pt idx="90">
                  <c:v>36.62476539842833</c:v>
                </c:pt>
                <c:pt idx="91">
                  <c:v>36.589763773380966</c:v>
                </c:pt>
                <c:pt idx="92">
                  <c:v>36.556140731127087</c:v>
                </c:pt>
                <c:pt idx="93">
                  <c:v>36.522962593927197</c:v>
                </c:pt>
                <c:pt idx="94">
                  <c:v>36.490014577835204</c:v>
                </c:pt>
                <c:pt idx="95">
                  <c:v>36.457246152747544</c:v>
                </c:pt>
                <c:pt idx="96">
                  <c:v>36.424639784320988</c:v>
                </c:pt>
                <c:pt idx="97">
                  <c:v>36.392185637878896</c:v>
                </c:pt>
                <c:pt idx="98">
                  <c:v>36.359879546412486</c:v>
                </c:pt>
                <c:pt idx="99">
                  <c:v>36.327727825035574</c:v>
                </c:pt>
                <c:pt idx="100">
                  <c:v>36.295758687253233</c:v>
                </c:pt>
                <c:pt idx="101">
                  <c:v>36.264044844821527</c:v>
                </c:pt>
                <c:pt idx="102">
                  <c:v>36.232744877568329</c:v>
                </c:pt>
                <c:pt idx="103">
                  <c:v>36.202173246360942</c:v>
                </c:pt>
                <c:pt idx="104">
                  <c:v>36.172908792842954</c:v>
                </c:pt>
                <c:pt idx="105">
                  <c:v>36.14594612294384</c:v>
                </c:pt>
                <c:pt idx="106">
                  <c:v>36.122879598450325</c:v>
                </c:pt>
                <c:pt idx="107">
                  <c:v>36.106082891215571</c:v>
                </c:pt>
                <c:pt idx="108">
                  <c:v>36.098808643028526</c:v>
                </c:pt>
                <c:pt idx="109">
                  <c:v>36.105088488663256</c:v>
                </c:pt>
                <c:pt idx="110">
                  <c:v>36.129275514626109</c:v>
                </c:pt>
                <c:pt idx="111">
                  <c:v>36.175060374429592</c:v>
                </c:pt>
                <c:pt idx="112">
                  <c:v>36.243851761741944</c:v>
                </c:pt>
                <c:pt idx="113">
                  <c:v>36.332623115258428</c:v>
                </c:pt>
                <c:pt idx="114">
                  <c:v>36.431780631785863</c:v>
                </c:pt>
                <c:pt idx="115">
                  <c:v>36.52424773204288</c:v>
                </c:pt>
                <c:pt idx="116">
                  <c:v>36.587352948638554</c:v>
                </c:pt>
                <c:pt idx="117">
                  <c:v>36.598469507938582</c:v>
                </c:pt>
                <c:pt idx="118">
                  <c:v>36.543261126134091</c:v>
                </c:pt>
                <c:pt idx="119">
                  <c:v>36.422799884547992</c:v>
                </c:pt>
                <c:pt idx="120">
                  <c:v>36.255034824380445</c:v>
                </c:pt>
                <c:pt idx="121">
                  <c:v>36.068729559686176</c:v>
                </c:pt>
                <c:pt idx="122">
                  <c:v>35.892719125220815</c:v>
                </c:pt>
                <c:pt idx="123">
                  <c:v>35.746387583742489</c:v>
                </c:pt>
                <c:pt idx="124">
                  <c:v>35.636016848322718</c:v>
                </c:pt>
                <c:pt idx="125">
                  <c:v>35.557373976321685</c:v>
                </c:pt>
                <c:pt idx="126">
                  <c:v>35.501322422794182</c:v>
                </c:pt>
                <c:pt idx="127">
                  <c:v>35.458756852804292</c:v>
                </c:pt>
                <c:pt idx="128">
                  <c:v>35.423064287863539</c:v>
                </c:pt>
                <c:pt idx="129">
                  <c:v>35.39039030968604</c:v>
                </c:pt>
                <c:pt idx="130">
                  <c:v>35.358862153656666</c:v>
                </c:pt>
                <c:pt idx="131">
                  <c:v>35.327706175653844</c:v>
                </c:pt>
                <c:pt idx="132">
                  <c:v>35.296647070838212</c:v>
                </c:pt>
                <c:pt idx="133">
                  <c:v>35.265599715159404</c:v>
                </c:pt>
                <c:pt idx="134">
                  <c:v>35.234542941762932</c:v>
                </c:pt>
                <c:pt idx="135">
                  <c:v>35.203481296609056</c:v>
                </c:pt>
                <c:pt idx="136">
                  <c:v>35.172449540615361</c:v>
                </c:pt>
                <c:pt idx="137">
                  <c:v>35.141554279489391</c:v>
                </c:pt>
                <c:pt idx="138">
                  <c:v>35.111074197122917</c:v>
                </c:pt>
                <c:pt idx="139">
                  <c:v>35.081654221783111</c:v>
                </c:pt>
                <c:pt idx="140">
                  <c:v>35.054611812251089</c:v>
                </c:pt>
                <c:pt idx="141">
                  <c:v>35.032289886448211</c:v>
                </c:pt>
                <c:pt idx="142">
                  <c:v>35.018218450569002</c:v>
                </c:pt>
                <c:pt idx="143">
                  <c:v>35.01664821528108</c:v>
                </c:pt>
                <c:pt idx="144">
                  <c:v>35.031007570468432</c:v>
                </c:pt>
                <c:pt idx="145">
                  <c:v>35.061301319432772</c:v>
                </c:pt>
                <c:pt idx="146">
                  <c:v>35.101465998983286</c:v>
                </c:pt>
                <c:pt idx="147">
                  <c:v>35.138640117422725</c:v>
                </c:pt>
                <c:pt idx="148">
                  <c:v>35.156090514846142</c:v>
                </c:pt>
                <c:pt idx="149">
                  <c:v>35.139527206190728</c:v>
                </c:pt>
                <c:pt idx="150">
                  <c:v>35.083766144169061</c:v>
                </c:pt>
                <c:pt idx="151">
                  <c:v>34.995573986180581</c:v>
                </c:pt>
                <c:pt idx="152">
                  <c:v>34.890610773419944</c:v>
                </c:pt>
                <c:pt idx="153">
                  <c:v>34.786347093111715</c:v>
                </c:pt>
                <c:pt idx="154">
                  <c:v>34.695356970152574</c:v>
                </c:pt>
                <c:pt idx="155">
                  <c:v>34.622463256552109</c:v>
                </c:pt>
                <c:pt idx="156">
                  <c:v>34.566064527512125</c:v>
                </c:pt>
                <c:pt idx="157">
                  <c:v>34.5214813214955</c:v>
                </c:pt>
                <c:pt idx="158">
                  <c:v>34.48390807424893</c:v>
                </c:pt>
                <c:pt idx="159">
                  <c:v>34.44986330493392</c:v>
                </c:pt>
                <c:pt idx="160">
                  <c:v>34.417345957707525</c:v>
                </c:pt>
                <c:pt idx="161">
                  <c:v>34.385403277645594</c:v>
                </c:pt>
                <c:pt idx="162">
                  <c:v>34.353651874178503</c:v>
                </c:pt>
                <c:pt idx="163">
                  <c:v>34.321960334977575</c:v>
                </c:pt>
                <c:pt idx="164">
                  <c:v>34.290290615294246</c:v>
                </c:pt>
                <c:pt idx="165">
                  <c:v>34.25863400160425</c:v>
                </c:pt>
                <c:pt idx="166">
                  <c:v>34.226989568806943</c:v>
                </c:pt>
                <c:pt idx="167">
                  <c:v>34.195358041174565</c:v>
                </c:pt>
                <c:pt idx="168">
                  <c:v>34.163740300252982</c:v>
                </c:pt>
                <c:pt idx="169">
                  <c:v>34.132137080773077</c:v>
                </c:pt>
                <c:pt idx="170">
                  <c:v>34.100548927711287</c:v>
                </c:pt>
                <c:pt idx="171">
                  <c:v>34.068976203800183</c:v>
                </c:pt>
                <c:pt idx="172">
                  <c:v>34.037419106074623</c:v>
                </c:pt>
                <c:pt idx="173">
                  <c:v>34.005877684027354</c:v>
                </c:pt>
                <c:pt idx="174">
                  <c:v>33.974351857859673</c:v>
                </c:pt>
                <c:pt idx="175">
                  <c:v>33.942841436272339</c:v>
                </c:pt>
                <c:pt idx="176">
                  <c:v>33.911346133448831</c:v>
                </c:pt>
                <c:pt idx="177">
                  <c:v>33.879865584984721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38.766063036169122</c:v>
                </c:pt>
                <c:pt idx="1">
                  <c:v>38.815917446963056</c:v>
                </c:pt>
                <c:pt idx="2">
                  <c:v>38.865277302844824</c:v>
                </c:pt>
                <c:pt idx="3">
                  <c:v>38.91406770895744</c:v>
                </c:pt>
                <c:pt idx="4">
                  <c:v>38.962205552138578</c:v>
                </c:pt>
                <c:pt idx="5">
                  <c:v>39.009598951924602</c:v>
                </c:pt>
                <c:pt idx="6">
                  <c:v>39.056146742527076</c:v>
                </c:pt>
                <c:pt idx="7">
                  <c:v>39.101738004624721</c:v>
                </c:pt>
                <c:pt idx="8">
                  <c:v>39.1462516692104</c:v>
                </c:pt>
                <c:pt idx="9">
                  <c:v>39.189556219233545</c:v>
                </c:pt>
                <c:pt idx="10">
                  <c:v>39.231509518234859</c:v>
                </c:pt>
                <c:pt idx="11">
                  <c:v>39.271958798383672</c:v>
                </c:pt>
                <c:pt idx="12">
                  <c:v>39.310740843039987</c:v>
                </c:pt>
                <c:pt idx="13">
                  <c:v>39.347682400861437</c:v>
                </c:pt>
                <c:pt idx="14">
                  <c:v>39.382600869186085</c:v>
                </c:pt>
                <c:pt idx="15">
                  <c:v>39.41530528353551</c:v>
                </c:pt>
                <c:pt idx="16">
                  <c:v>39.44559764715688</c:v>
                </c:pt>
                <c:pt idx="17">
                  <c:v>39.47327462912925</c:v>
                </c:pt>
                <c:pt idx="18">
                  <c:v>39.49812965131386</c:v>
                </c:pt>
                <c:pt idx="19">
                  <c:v>39.519955373055062</c:v>
                </c:pt>
                <c:pt idx="20">
                  <c:v>39.538546567924612</c:v>
                </c:pt>
                <c:pt idx="21">
                  <c:v>39.553703369075443</c:v>
                </c:pt>
                <c:pt idx="22">
                  <c:v>39.565234839353245</c:v>
                </c:pt>
                <c:pt idx="23">
                  <c:v>39.572962799982072</c:v>
                </c:pt>
                <c:pt idx="24">
                  <c:v>39.57672582854206</c:v>
                </c:pt>
                <c:pt idx="25">
                  <c:v>39.576383314597862</c:v>
                </c:pt>
                <c:pt idx="26">
                  <c:v>39.571819441518954</c:v>
                </c:pt>
                <c:pt idx="27">
                  <c:v>39.562946947721812</c:v>
                </c:pt>
                <c:pt idx="28">
                  <c:v>39.549710511724506</c:v>
                </c:pt>
                <c:pt idx="29">
                  <c:v>39.532089604768821</c:v>
                </c:pt>
                <c:pt idx="30">
                  <c:v>39.5101006636012</c:v>
                </c:pt>
                <c:pt idx="31">
                  <c:v>39.48379845488612</c:v>
                </c:pt>
                <c:pt idx="32">
                  <c:v>39.453276531358391</c:v>
                </c:pt>
                <c:pt idx="33">
                  <c:v>39.418666716952835</c:v>
                </c:pt>
                <c:pt idx="34">
                  <c:v>39.380137601603309</c:v>
                </c:pt>
                <c:pt idx="35">
                  <c:v>39.337892073225795</c:v>
                </c:pt>
                <c:pt idx="36">
                  <c:v>39.292163961146926</c:v>
                </c:pt>
                <c:pt idx="37">
                  <c:v>39.243213908322559</c:v>
                </c:pt>
                <c:pt idx="38">
                  <c:v>39.191324625785583</c:v>
                </c:pt>
                <c:pt idx="39">
                  <c:v>39.136795709168538</c:v>
                </c:pt>
                <c:pt idx="40">
                  <c:v>39.079938212094689</c:v>
                </c:pt>
                <c:pt idx="41">
                  <c:v>39.02106917403745</c:v>
                </c:pt>
                <c:pt idx="42">
                  <c:v>38.960506291351571</c:v>
                </c:pt>
                <c:pt idx="43">
                  <c:v>38.89856290101865</c:v>
                </c:pt>
                <c:pt idx="44">
                  <c:v>38.835543419434451</c:v>
                </c:pt>
                <c:pt idx="45">
                  <c:v>38.771739345975959</c:v>
                </c:pt>
                <c:pt idx="46">
                  <c:v>38.707425905949307</c:v>
                </c:pt>
                <c:pt idx="47">
                  <c:v>38.642859372510571</c:v>
                </c:pt>
                <c:pt idx="48">
                  <c:v>38.578275074558753</c:v>
                </c:pt>
                <c:pt idx="49">
                  <c:v>38.513886069169459</c:v>
                </c:pt>
                <c:pt idx="50">
                  <c:v>38.449882434005723</c:v>
                </c:pt>
                <c:pt idx="51">
                  <c:v>38.386431117843728</c:v>
                </c:pt>
                <c:pt idx="52">
                  <c:v>38.323676275893582</c:v>
                </c:pt>
                <c:pt idx="53">
                  <c:v>38.261740010565369</c:v>
                </c:pt>
                <c:pt idx="54">
                  <c:v>38.200723437019953</c:v>
                </c:pt>
                <c:pt idx="55">
                  <c:v>38.140707995376246</c:v>
                </c:pt>
                <c:pt idx="56">
                  <c:v>38.081756936885263</c:v>
                </c:pt>
                <c:pt idx="57">
                  <c:v>38.02391691881418</c:v>
                </c:pt>
                <c:pt idx="58">
                  <c:v>37.967219651393314</c:v>
                </c:pt>
                <c:pt idx="59">
                  <c:v>37.911683549267806</c:v>
                </c:pt>
                <c:pt idx="60">
                  <c:v>37.857315348913872</c:v>
                </c:pt>
                <c:pt idx="61">
                  <c:v>37.804111662016659</c:v>
                </c:pt>
                <c:pt idx="62">
                  <c:v>37.75206044258541</c:v>
                </c:pt>
                <c:pt idx="63">
                  <c:v>37.701142352437223</c:v>
                </c:pt>
                <c:pt idx="64">
                  <c:v>37.651332015540589</c:v>
                </c:pt>
                <c:pt idx="65">
                  <c:v>37.602599156571173</c:v>
                </c:pt>
                <c:pt idx="66">
                  <c:v>37.554909622944798</c:v>
                </c:pt>
                <c:pt idx="67">
                  <c:v>37.508226292635072</c:v>
                </c:pt>
                <c:pt idx="68">
                  <c:v>37.46250987235846</c:v>
                </c:pt>
                <c:pt idx="69">
                  <c:v>37.417719592323699</c:v>
                </c:pt>
                <c:pt idx="70">
                  <c:v>37.373813804803831</c:v>
                </c:pt>
                <c:pt idx="71">
                  <c:v>37.330750494401357</c:v>
                </c:pt>
                <c:pt idx="72">
                  <c:v>37.288487708129772</c:v>
                </c:pt>
                <c:pt idx="73">
                  <c:v>37.24698391341429</c:v>
                </c:pt>
                <c:pt idx="74">
                  <c:v>37.206198291887297</c:v>
                </c:pt>
                <c:pt idx="75">
                  <c:v>37.166090976481748</c:v>
                </c:pt>
                <c:pt idx="76">
                  <c:v>37.126623238855188</c:v>
                </c:pt>
                <c:pt idx="77">
                  <c:v>37.087757633647172</c:v>
                </c:pt>
                <c:pt idx="78">
                  <c:v>37.049458105513963</c:v>
                </c:pt>
                <c:pt idx="79">
                  <c:v>37.01169006431919</c:v>
                </c:pt>
                <c:pt idx="80">
                  <c:v>36.97442043330463</c:v>
                </c:pt>
                <c:pt idx="81">
                  <c:v>36.937617674533776</c:v>
                </c:pt>
                <c:pt idx="82">
                  <c:v>36.901251795399432</c:v>
                </c:pt>
                <c:pt idx="83">
                  <c:v>36.865294339521917</c:v>
                </c:pt>
                <c:pt idx="84">
                  <c:v>36.829718364937008</c:v>
                </c:pt>
                <c:pt idx="85">
                  <c:v>36.79449841208519</c:v>
                </c:pt>
                <c:pt idx="86">
                  <c:v>36.759610463764716</c:v>
                </c:pt>
                <c:pt idx="87">
                  <c:v>36.725031898898152</c:v>
                </c:pt>
                <c:pt idx="88">
                  <c:v>36.690741441685894</c:v>
                </c:pt>
                <c:pt idx="89">
                  <c:v>36.656719107474878</c:v>
                </c:pt>
                <c:pt idx="90">
                  <c:v>36.622946146456641</c:v>
                </c:pt>
                <c:pt idx="91">
                  <c:v>36.589404986121572</c:v>
                </c:pt>
                <c:pt idx="92">
                  <c:v>36.556079173233485</c:v>
                </c:pt>
                <c:pt idx="93">
                  <c:v>36.522953315948143</c:v>
                </c:pt>
                <c:pt idx="94">
                  <c:v>36.490013026578325</c:v>
                </c:pt>
                <c:pt idx="95">
                  <c:v>36.457244865404334</c:v>
                </c:pt>
                <c:pt idx="96">
                  <c:v>36.424636285840528</c:v>
                </c:pt>
                <c:pt idx="97">
                  <c:v>36.392175581193236</c:v>
                </c:pt>
                <c:pt idx="98">
                  <c:v>36.359851833182418</c:v>
                </c:pt>
                <c:pt idx="99">
                  <c:v>36.327654862345767</c:v>
                </c:pt>
                <c:pt idx="100">
                  <c:v>36.295575180399844</c:v>
                </c:pt>
                <c:pt idx="101">
                  <c:v>36.26360394459617</c:v>
                </c:pt>
                <c:pt idx="102">
                  <c:v>36.231732914079508</c:v>
                </c:pt>
                <c:pt idx="103">
                  <c:v>36.199954408231868</c:v>
                </c:pt>
                <c:pt idx="104">
                  <c:v>36.168261266965324</c:v>
                </c:pt>
                <c:pt idx="105">
                  <c:v>36.13664681291219</c:v>
                </c:pt>
                <c:pt idx="106">
                  <c:v>36.10510481544916</c:v>
                </c:pt>
                <c:pt idx="107">
                  <c:v>36.073629456483701</c:v>
                </c:pt>
                <c:pt idx="108">
                  <c:v>36.042215297925821</c:v>
                </c:pt>
                <c:pt idx="109">
                  <c:v>36.010857250765433</c:v>
                </c:pt>
                <c:pt idx="110">
                  <c:v>35.979550545675046</c:v>
                </c:pt>
                <c:pt idx="111">
                  <c:v>35.948290705059947</c:v>
                </c:pt>
                <c:pt idx="112">
                  <c:v>35.917073516481452</c:v>
                </c:pt>
                <c:pt idx="113">
                  <c:v>35.885895007385805</c:v>
                </c:pt>
                <c:pt idx="114">
                  <c:v>35.854751421079222</c:v>
                </c:pt>
                <c:pt idx="115">
                  <c:v>35.823639193900632</c:v>
                </c:pt>
                <c:pt idx="116">
                  <c:v>35.792554933556467</c:v>
                </c:pt>
                <c:pt idx="117">
                  <c:v>35.761495398597404</c:v>
                </c:pt>
                <c:pt idx="118">
                  <c:v>35.730457479034676</c:v>
                </c:pt>
                <c:pt idx="119">
                  <c:v>35.69943817811388</c:v>
                </c:pt>
                <c:pt idx="120">
                  <c:v>35.668434595287216</c:v>
                </c:pt>
                <c:pt idx="121">
                  <c:v>35.637443910449669</c:v>
                </c:pt>
                <c:pt idx="122">
                  <c:v>35.606463369532101</c:v>
                </c:pt>
                <c:pt idx="123">
                  <c:v>35.575490271572626</c:v>
                </c:pt>
                <c:pt idx="124">
                  <c:v>35.544521957416556</c:v>
                </c:pt>
                <c:pt idx="125">
                  <c:v>35.513555800224665</c:v>
                </c:pt>
                <c:pt idx="126">
                  <c:v>35.4825891979959</c:v>
                </c:pt>
                <c:pt idx="127">
                  <c:v>35.451619568334657</c:v>
                </c:pt>
                <c:pt idx="128">
                  <c:v>35.420644345709682</c:v>
                </c:pt>
                <c:pt idx="129">
                  <c:v>35.389660981460551</c:v>
                </c:pt>
                <c:pt idx="130">
                  <c:v>35.358666946804405</c:v>
                </c:pt>
                <c:pt idx="131">
                  <c:v>35.327659739077156</c:v>
                </c:pt>
                <c:pt idx="132">
                  <c:v>35.296636891406003</c:v>
                </c:pt>
                <c:pt idx="133">
                  <c:v>35.265595985951393</c:v>
                </c:pt>
                <c:pt idx="134">
                  <c:v>35.234534670771886</c:v>
                </c:pt>
                <c:pt idx="135">
                  <c:v>35.203450680256168</c:v>
                </c:pt>
                <c:pt idx="136">
                  <c:v>35.172341858929109</c:v>
                </c:pt>
                <c:pt idx="137">
                  <c:v>35.14120618827873</c:v>
                </c:pt>
                <c:pt idx="138">
                  <c:v>35.110041816070613</c:v>
                </c:pt>
                <c:pt idx="139">
                  <c:v>35.078847087424208</c:v>
                </c:pt>
                <c:pt idx="140">
                  <c:v>35.047620576733465</c:v>
                </c:pt>
                <c:pt idx="141">
                  <c:v>35.016361119334071</c:v>
                </c:pt>
                <c:pt idx="142">
                  <c:v>34.985067841669505</c:v>
                </c:pt>
                <c:pt idx="143">
                  <c:v>34.953740188603483</c:v>
                </c:pt>
                <c:pt idx="144">
                  <c:v>34.922377946485149</c:v>
                </c:pt>
                <c:pt idx="145">
                  <c:v>34.890981260608413</c:v>
                </c:pt>
                <c:pt idx="146">
                  <c:v>34.859550645829223</c:v>
                </c:pt>
                <c:pt idx="147">
                  <c:v>34.828086989315423</c:v>
                </c:pt>
                <c:pt idx="148">
                  <c:v>34.796591544700433</c:v>
                </c:pt>
                <c:pt idx="149">
                  <c:v>34.765065917278335</c:v>
                </c:pt>
                <c:pt idx="150">
                  <c:v>34.733512040294642</c:v>
                </c:pt>
                <c:pt idx="151">
                  <c:v>34.701932142823452</c:v>
                </c:pt>
                <c:pt idx="152">
                  <c:v>34.670328710147103</c:v>
                </c:pt>
                <c:pt idx="153">
                  <c:v>34.63870443793472</c:v>
                </c:pt>
                <c:pt idx="154">
                  <c:v>34.607062181821206</c:v>
                </c:pt>
                <c:pt idx="155">
                  <c:v>34.575404904195565</c:v>
                </c:pt>
                <c:pt idx="156">
                  <c:v>34.543735620101046</c:v>
                </c:pt>
                <c:pt idx="157">
                  <c:v>34.512057344127257</c:v>
                </c:pt>
                <c:pt idx="158">
                  <c:v>34.48037304004103</c:v>
                </c:pt>
                <c:pt idx="159">
                  <c:v>34.448685574677164</c:v>
                </c:pt>
                <c:pt idx="160">
                  <c:v>34.416997677311883</c:v>
                </c:pt>
                <c:pt idx="161">
                  <c:v>34.385311905402304</c:v>
                </c:pt>
                <c:pt idx="162">
                  <c:v>34.353630617218585</c:v>
                </c:pt>
                <c:pt idx="163">
                  <c:v>34.321955951550748</c:v>
                </c:pt>
                <c:pt idx="164">
                  <c:v>34.290289814358886</c:v>
                </c:pt>
                <c:pt idx="165">
                  <c:v>34.258633871971135</c:v>
                </c:pt>
                <c:pt idx="166">
                  <c:v>34.226989550226811</c:v>
                </c:pt>
                <c:pt idx="167">
                  <c:v>34.195358038816863</c:v>
                </c:pt>
                <c:pt idx="168">
                  <c:v>34.16374029998817</c:v>
                </c:pt>
                <c:pt idx="169">
                  <c:v>34.132137080746752</c:v>
                </c:pt>
                <c:pt idx="170">
                  <c:v>34.100548927708971</c:v>
                </c:pt>
                <c:pt idx="171">
                  <c:v>34.068976203800005</c:v>
                </c:pt>
                <c:pt idx="172">
                  <c:v>34.037419106074609</c:v>
                </c:pt>
                <c:pt idx="173">
                  <c:v>34.005877684027354</c:v>
                </c:pt>
                <c:pt idx="174">
                  <c:v>33.974351857859673</c:v>
                </c:pt>
                <c:pt idx="175">
                  <c:v>33.942841436272339</c:v>
                </c:pt>
                <c:pt idx="176">
                  <c:v>33.911346133448831</c:v>
                </c:pt>
                <c:pt idx="177">
                  <c:v>33.879865584984721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39.7408</c:v>
                </c:pt>
                <c:pt idx="1">
                  <c:v>39.257999999999996</c:v>
                </c:pt>
                <c:pt idx="2">
                  <c:v>39.438600000000001</c:v>
                </c:pt>
                <c:pt idx="3">
                  <c:v>39.700600000000001</c:v>
                </c:pt>
                <c:pt idx="4">
                  <c:v>38.896500000000003</c:v>
                </c:pt>
                <c:pt idx="5">
                  <c:v>39.268500000000003</c:v>
                </c:pt>
                <c:pt idx="6">
                  <c:v>39.628399999999999</c:v>
                </c:pt>
                <c:pt idx="7">
                  <c:v>39.466299999999997</c:v>
                </c:pt>
                <c:pt idx="8">
                  <c:v>39.210599999999999</c:v>
                </c:pt>
                <c:pt idx="9">
                  <c:v>39.330399999999997</c:v>
                </c:pt>
                <c:pt idx="10">
                  <c:v>39.372900000000001</c:v>
                </c:pt>
                <c:pt idx="11">
                  <c:v>39.271899999999995</c:v>
                </c:pt>
                <c:pt idx="12">
                  <c:v>39.285599999999995</c:v>
                </c:pt>
                <c:pt idx="13">
                  <c:v>40.064999999999998</c:v>
                </c:pt>
                <c:pt idx="14">
                  <c:v>39.464199999999998</c:v>
                </c:pt>
                <c:pt idx="15">
                  <c:v>39.994500000000002</c:v>
                </c:pt>
                <c:pt idx="16">
                  <c:v>39.804299999999998</c:v>
                </c:pt>
                <c:pt idx="17">
                  <c:v>39.251599999999996</c:v>
                </c:pt>
                <c:pt idx="18">
                  <c:v>39.683300000000003</c:v>
                </c:pt>
                <c:pt idx="19">
                  <c:v>39.706899999999997</c:v>
                </c:pt>
                <c:pt idx="20">
                  <c:v>39.399900000000002</c:v>
                </c:pt>
                <c:pt idx="21">
                  <c:v>40.059600000000003</c:v>
                </c:pt>
                <c:pt idx="22">
                  <c:v>39.877800000000001</c:v>
                </c:pt>
                <c:pt idx="23">
                  <c:v>39.5092</c:v>
                </c:pt>
                <c:pt idx="24">
                  <c:v>39.679400000000001</c:v>
                </c:pt>
                <c:pt idx="25">
                  <c:v>40.089399999999998</c:v>
                </c:pt>
                <c:pt idx="26">
                  <c:v>39.203099999999999</c:v>
                </c:pt>
                <c:pt idx="27">
                  <c:v>40.075300000000006</c:v>
                </c:pt>
                <c:pt idx="28">
                  <c:v>40.007899999999999</c:v>
                </c:pt>
                <c:pt idx="29">
                  <c:v>40.024500000000003</c:v>
                </c:pt>
                <c:pt idx="30">
                  <c:v>39.875799999999998</c:v>
                </c:pt>
                <c:pt idx="31">
                  <c:v>40.228199999999994</c:v>
                </c:pt>
                <c:pt idx="32">
                  <c:v>41.197000000000003</c:v>
                </c:pt>
                <c:pt idx="33">
                  <c:v>41.093899999999998</c:v>
                </c:pt>
                <c:pt idx="34">
                  <c:v>41.590800000000002</c:v>
                </c:pt>
                <c:pt idx="35">
                  <c:v>41.616799999999998</c:v>
                </c:pt>
                <c:pt idx="36">
                  <c:v>42.833199999999998</c:v>
                </c:pt>
                <c:pt idx="37">
                  <c:v>43.423400000000001</c:v>
                </c:pt>
                <c:pt idx="38">
                  <c:v>44.7166</c:v>
                </c:pt>
                <c:pt idx="39">
                  <c:v>45.829500000000003</c:v>
                </c:pt>
                <c:pt idx="40">
                  <c:v>47.234400000000001</c:v>
                </c:pt>
                <c:pt idx="41">
                  <c:v>49.148800000000001</c:v>
                </c:pt>
                <c:pt idx="42">
                  <c:v>51.806100000000001</c:v>
                </c:pt>
                <c:pt idx="43">
                  <c:v>54.682900000000004</c:v>
                </c:pt>
                <c:pt idx="44">
                  <c:v>57.846499999999999</c:v>
                </c:pt>
                <c:pt idx="45">
                  <c:v>61.115699999999997</c:v>
                </c:pt>
                <c:pt idx="46">
                  <c:v>63.590500000000006</c:v>
                </c:pt>
                <c:pt idx="47">
                  <c:v>66.212499999999991</c:v>
                </c:pt>
                <c:pt idx="48">
                  <c:v>68.041200000000003</c:v>
                </c:pt>
                <c:pt idx="49">
                  <c:v>69.781400000000005</c:v>
                </c:pt>
                <c:pt idx="50">
                  <c:v>70.579499999999996</c:v>
                </c:pt>
                <c:pt idx="51">
                  <c:v>70.836699999999993</c:v>
                </c:pt>
                <c:pt idx="52">
                  <c:v>69.999800000000008</c:v>
                </c:pt>
                <c:pt idx="53">
                  <c:v>68.374600000000001</c:v>
                </c:pt>
                <c:pt idx="54">
                  <c:v>64.069699999999997</c:v>
                </c:pt>
                <c:pt idx="55">
                  <c:v>58.3874</c:v>
                </c:pt>
                <c:pt idx="56">
                  <c:v>51.671999999999997</c:v>
                </c:pt>
                <c:pt idx="57">
                  <c:v>45.336599999999997</c:v>
                </c:pt>
                <c:pt idx="58">
                  <c:v>41.161200000000001</c:v>
                </c:pt>
                <c:pt idx="59">
                  <c:v>38.775199999999998</c:v>
                </c:pt>
                <c:pt idx="60">
                  <c:v>39.043499999999995</c:v>
                </c:pt>
                <c:pt idx="61">
                  <c:v>39.041800000000002</c:v>
                </c:pt>
                <c:pt idx="62">
                  <c:v>39.177399999999999</c:v>
                </c:pt>
                <c:pt idx="63">
                  <c:v>39.6721</c:v>
                </c:pt>
                <c:pt idx="64">
                  <c:v>40.058199999999999</c:v>
                </c:pt>
                <c:pt idx="65">
                  <c:v>40.655700000000003</c:v>
                </c:pt>
                <c:pt idx="66">
                  <c:v>41.319899999999997</c:v>
                </c:pt>
                <c:pt idx="67">
                  <c:v>43.403500000000001</c:v>
                </c:pt>
                <c:pt idx="68">
                  <c:v>44.895600000000002</c:v>
                </c:pt>
                <c:pt idx="69">
                  <c:v>46.665600000000005</c:v>
                </c:pt>
                <c:pt idx="70">
                  <c:v>49.104399999999998</c:v>
                </c:pt>
                <c:pt idx="71">
                  <c:v>51.252600000000001</c:v>
                </c:pt>
                <c:pt idx="72">
                  <c:v>52.964500000000001</c:v>
                </c:pt>
                <c:pt idx="73">
                  <c:v>55.364800000000002</c:v>
                </c:pt>
                <c:pt idx="74">
                  <c:v>56.311999999999998</c:v>
                </c:pt>
                <c:pt idx="75">
                  <c:v>57.369300000000003</c:v>
                </c:pt>
                <c:pt idx="76">
                  <c:v>57.346899999999998</c:v>
                </c:pt>
                <c:pt idx="77">
                  <c:v>57.196300000000001</c:v>
                </c:pt>
                <c:pt idx="78">
                  <c:v>55.417899999999996</c:v>
                </c:pt>
                <c:pt idx="79">
                  <c:v>52.410199999999996</c:v>
                </c:pt>
                <c:pt idx="80">
                  <c:v>48.108600000000003</c:v>
                </c:pt>
                <c:pt idx="81">
                  <c:v>43.902299999999997</c:v>
                </c:pt>
                <c:pt idx="82">
                  <c:v>40.2851</c:v>
                </c:pt>
                <c:pt idx="83">
                  <c:v>38.083800000000004</c:v>
                </c:pt>
                <c:pt idx="84">
                  <c:v>37.333800000000004</c:v>
                </c:pt>
                <c:pt idx="85">
                  <c:v>36.309200000000004</c:v>
                </c:pt>
                <c:pt idx="86">
                  <c:v>36.195599999999999</c:v>
                </c:pt>
                <c:pt idx="87">
                  <c:v>36.3994</c:v>
                </c:pt>
                <c:pt idx="88">
                  <c:v>36.679899999999996</c:v>
                </c:pt>
                <c:pt idx="89">
                  <c:v>36.165999999999997</c:v>
                </c:pt>
                <c:pt idx="90">
                  <c:v>36.237900000000003</c:v>
                </c:pt>
                <c:pt idx="91">
                  <c:v>36.131700000000002</c:v>
                </c:pt>
                <c:pt idx="92">
                  <c:v>36.2089</c:v>
                </c:pt>
                <c:pt idx="93">
                  <c:v>36.627700000000004</c:v>
                </c:pt>
                <c:pt idx="94">
                  <c:v>36.714700000000001</c:v>
                </c:pt>
                <c:pt idx="95">
                  <c:v>36.048099999999998</c:v>
                </c:pt>
                <c:pt idx="96">
                  <c:v>36.156100000000002</c:v>
                </c:pt>
                <c:pt idx="97">
                  <c:v>36.455799999999996</c:v>
                </c:pt>
                <c:pt idx="98">
                  <c:v>36.673200000000001</c:v>
                </c:pt>
                <c:pt idx="99">
                  <c:v>36.208800000000004</c:v>
                </c:pt>
                <c:pt idx="100">
                  <c:v>36.1462</c:v>
                </c:pt>
                <c:pt idx="101">
                  <c:v>36.402000000000001</c:v>
                </c:pt>
                <c:pt idx="102">
                  <c:v>36.311</c:v>
                </c:pt>
                <c:pt idx="103">
                  <c:v>36.556199999999997</c:v>
                </c:pt>
                <c:pt idx="104">
                  <c:v>35.883099999999999</c:v>
                </c:pt>
                <c:pt idx="105">
                  <c:v>35.904000000000003</c:v>
                </c:pt>
                <c:pt idx="106">
                  <c:v>35.762899999999995</c:v>
                </c:pt>
                <c:pt idx="107">
                  <c:v>35.989199999999997</c:v>
                </c:pt>
                <c:pt idx="108">
                  <c:v>36.221299999999999</c:v>
                </c:pt>
                <c:pt idx="109">
                  <c:v>36.281200000000005</c:v>
                </c:pt>
                <c:pt idx="110">
                  <c:v>35.933900000000001</c:v>
                </c:pt>
                <c:pt idx="111">
                  <c:v>36.4315</c:v>
                </c:pt>
                <c:pt idx="112">
                  <c:v>36.132599999999996</c:v>
                </c:pt>
                <c:pt idx="113">
                  <c:v>36.250900000000001</c:v>
                </c:pt>
                <c:pt idx="114">
                  <c:v>36.994999999999997</c:v>
                </c:pt>
                <c:pt idx="115">
                  <c:v>36.8566</c:v>
                </c:pt>
                <c:pt idx="116">
                  <c:v>37.033999999999999</c:v>
                </c:pt>
                <c:pt idx="117">
                  <c:v>36.656300000000002</c:v>
                </c:pt>
                <c:pt idx="118">
                  <c:v>36.537300000000002</c:v>
                </c:pt>
                <c:pt idx="119">
                  <c:v>36.2652</c:v>
                </c:pt>
                <c:pt idx="120">
                  <c:v>35.926699999999997</c:v>
                </c:pt>
                <c:pt idx="121">
                  <c:v>36.1828</c:v>
                </c:pt>
                <c:pt idx="122">
                  <c:v>35.417300000000004</c:v>
                </c:pt>
                <c:pt idx="123">
                  <c:v>35.424799999999998</c:v>
                </c:pt>
                <c:pt idx="124">
                  <c:v>35.659800000000004</c:v>
                </c:pt>
                <c:pt idx="125">
                  <c:v>35.553800000000003</c:v>
                </c:pt>
                <c:pt idx="126">
                  <c:v>34.759599999999999</c:v>
                </c:pt>
                <c:pt idx="127">
                  <c:v>35.529899999999998</c:v>
                </c:pt>
                <c:pt idx="128">
                  <c:v>34.884500000000003</c:v>
                </c:pt>
                <c:pt idx="129">
                  <c:v>35.159600000000005</c:v>
                </c:pt>
                <c:pt idx="130">
                  <c:v>35.264600000000002</c:v>
                </c:pt>
                <c:pt idx="131">
                  <c:v>35.156399999999998</c:v>
                </c:pt>
                <c:pt idx="132">
                  <c:v>35.1813</c:v>
                </c:pt>
                <c:pt idx="133">
                  <c:v>34.889299999999999</c:v>
                </c:pt>
                <c:pt idx="134">
                  <c:v>34.823</c:v>
                </c:pt>
                <c:pt idx="135">
                  <c:v>34.629300000000001</c:v>
                </c:pt>
                <c:pt idx="136">
                  <c:v>34.638300000000001</c:v>
                </c:pt>
                <c:pt idx="137">
                  <c:v>34.994599999999998</c:v>
                </c:pt>
                <c:pt idx="138">
                  <c:v>34.440199999999997</c:v>
                </c:pt>
                <c:pt idx="139">
                  <c:v>34.692599999999999</c:v>
                </c:pt>
                <c:pt idx="140">
                  <c:v>34.399099999999997</c:v>
                </c:pt>
                <c:pt idx="141">
                  <c:v>34.709200000000003</c:v>
                </c:pt>
                <c:pt idx="142">
                  <c:v>34.589999999999996</c:v>
                </c:pt>
                <c:pt idx="143">
                  <c:v>35.258099999999999</c:v>
                </c:pt>
                <c:pt idx="144">
                  <c:v>34.9818</c:v>
                </c:pt>
                <c:pt idx="145">
                  <c:v>35.265900000000002</c:v>
                </c:pt>
                <c:pt idx="146">
                  <c:v>34.947699999999998</c:v>
                </c:pt>
                <c:pt idx="147">
                  <c:v>35.6265</c:v>
                </c:pt>
                <c:pt idx="148">
                  <c:v>35.421599999999998</c:v>
                </c:pt>
                <c:pt idx="149">
                  <c:v>35.354600000000005</c:v>
                </c:pt>
                <c:pt idx="150">
                  <c:v>35.328800000000001</c:v>
                </c:pt>
                <c:pt idx="151">
                  <c:v>35.177</c:v>
                </c:pt>
                <c:pt idx="152">
                  <c:v>34.430599999999998</c:v>
                </c:pt>
                <c:pt idx="153">
                  <c:v>33.972200000000001</c:v>
                </c:pt>
                <c:pt idx="154">
                  <c:v>34.569899999999997</c:v>
                </c:pt>
                <c:pt idx="155">
                  <c:v>34.693200000000004</c:v>
                </c:pt>
                <c:pt idx="156">
                  <c:v>34.311199999999999</c:v>
                </c:pt>
                <c:pt idx="157">
                  <c:v>34.197200000000002</c:v>
                </c:pt>
                <c:pt idx="158">
                  <c:v>34.767600000000002</c:v>
                </c:pt>
                <c:pt idx="159">
                  <c:v>34.5002</c:v>
                </c:pt>
                <c:pt idx="160">
                  <c:v>33.746299999999998</c:v>
                </c:pt>
                <c:pt idx="161">
                  <c:v>34.049700000000001</c:v>
                </c:pt>
                <c:pt idx="162">
                  <c:v>34.426200000000001</c:v>
                </c:pt>
                <c:pt idx="163">
                  <c:v>34.294999999999995</c:v>
                </c:pt>
                <c:pt idx="164">
                  <c:v>34.035299999999999</c:v>
                </c:pt>
                <c:pt idx="165">
                  <c:v>34.549900000000001</c:v>
                </c:pt>
                <c:pt idx="166">
                  <c:v>33.847200000000001</c:v>
                </c:pt>
                <c:pt idx="167">
                  <c:v>33.8521</c:v>
                </c:pt>
                <c:pt idx="168">
                  <c:v>34.210299999999997</c:v>
                </c:pt>
                <c:pt idx="169">
                  <c:v>33.790100000000002</c:v>
                </c:pt>
                <c:pt idx="170">
                  <c:v>33.797700000000006</c:v>
                </c:pt>
                <c:pt idx="171">
                  <c:v>34.198299999999996</c:v>
                </c:pt>
                <c:pt idx="172">
                  <c:v>34.1937</c:v>
                </c:pt>
                <c:pt idx="173">
                  <c:v>33.896799999999999</c:v>
                </c:pt>
                <c:pt idx="174">
                  <c:v>33.456000000000003</c:v>
                </c:pt>
                <c:pt idx="175">
                  <c:v>34.3964</c:v>
                </c:pt>
                <c:pt idx="176">
                  <c:v>33.944099999999999</c:v>
                </c:pt>
                <c:pt idx="177">
                  <c:v>34.039400000000001</c:v>
                </c:pt>
                <c:pt idx="178">
                  <c:v>33.683</c:v>
                </c:pt>
                <c:pt idx="179">
                  <c:v>34.052900000000001</c:v>
                </c:pt>
                <c:pt idx="180">
                  <c:v>33.926299999999998</c:v>
                </c:pt>
                <c:pt idx="181">
                  <c:v>33.841700000000003</c:v>
                </c:pt>
                <c:pt idx="182">
                  <c:v>33.903399999999998</c:v>
                </c:pt>
                <c:pt idx="183">
                  <c:v>33.831600000000002</c:v>
                </c:pt>
                <c:pt idx="184">
                  <c:v>33.227400000000003</c:v>
                </c:pt>
                <c:pt idx="185">
                  <c:v>33.505400000000002</c:v>
                </c:pt>
                <c:pt idx="186">
                  <c:v>33.545199999999994</c:v>
                </c:pt>
                <c:pt idx="187">
                  <c:v>33.875</c:v>
                </c:pt>
                <c:pt idx="188">
                  <c:v>33.9178</c:v>
                </c:pt>
                <c:pt idx="189">
                  <c:v>33.985599999999998</c:v>
                </c:pt>
                <c:pt idx="190">
                  <c:v>33.605600000000003</c:v>
                </c:pt>
                <c:pt idx="191">
                  <c:v>33.795700000000004</c:v>
                </c:pt>
                <c:pt idx="192">
                  <c:v>32.787599999999998</c:v>
                </c:pt>
                <c:pt idx="193">
                  <c:v>33.435900000000004</c:v>
                </c:pt>
                <c:pt idx="194">
                  <c:v>33.665700000000001</c:v>
                </c:pt>
                <c:pt idx="195">
                  <c:v>33.332000000000001</c:v>
                </c:pt>
                <c:pt idx="196">
                  <c:v>33.743299999999998</c:v>
                </c:pt>
                <c:pt idx="197">
                  <c:v>33.121899999999997</c:v>
                </c:pt>
                <c:pt idx="198">
                  <c:v>33.513500000000001</c:v>
                </c:pt>
                <c:pt idx="199">
                  <c:v>33.51</c:v>
                </c:pt>
                <c:pt idx="200">
                  <c:v>33.879599999999996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39.246421047346523</c:v>
                </c:pt>
                <c:pt idx="1">
                  <c:v>39.272885345702093</c:v>
                </c:pt>
                <c:pt idx="2">
                  <c:v>39.298947997640099</c:v>
                </c:pt>
                <c:pt idx="3">
                  <c:v>39.324548724568075</c:v>
                </c:pt>
                <c:pt idx="4">
                  <c:v>39.349620781536387</c:v>
                </c:pt>
                <c:pt idx="5">
                  <c:v>39.374090599267788</c:v>
                </c:pt>
                <c:pt idx="6">
                  <c:v>39.397877501852264</c:v>
                </c:pt>
                <c:pt idx="7">
                  <c:v>39.420893548752098</c:v>
                </c:pt>
                <c:pt idx="8">
                  <c:v>39.443043573862035</c:v>
                </c:pt>
                <c:pt idx="9">
                  <c:v>39.464225530747363</c:v>
                </c:pt>
                <c:pt idx="10">
                  <c:v>39.484331307538504</c:v>
                </c:pt>
                <c:pt idx="11">
                  <c:v>39.503248255002305</c:v>
                </c:pt>
                <c:pt idx="12">
                  <c:v>39.520861787000953</c:v>
                </c:pt>
                <c:pt idx="13">
                  <c:v>39.537059576120129</c:v>
                </c:pt>
                <c:pt idx="14">
                  <c:v>39.551738092682342</c:v>
                </c:pt>
                <c:pt idx="15">
                  <c:v>39.564812537093019</c:v>
                </c:pt>
                <c:pt idx="16">
                  <c:v>39.576231605881844</c:v>
                </c:pt>
                <c:pt idx="17">
                  <c:v>39.585999017190872</c:v>
                </c:pt>
                <c:pt idx="18">
                  <c:v>39.594204296111151</c:v>
                </c:pt>
                <c:pt idx="19">
                  <c:v>39.601065958642458</c:v>
                </c:pt>
                <c:pt idx="20">
                  <c:v>39.606990880379684</c:v>
                </c:pt>
                <c:pt idx="21">
                  <c:v>39.612654198340621</c:v>
                </c:pt>
                <c:pt idx="22">
                  <c:v>39.619104429714923</c:v>
                </c:pt>
                <c:pt idx="23">
                  <c:v>39.627898405095017</c:v>
                </c:pt>
                <c:pt idx="24">
                  <c:v>39.641269861492624</c:v>
                </c:pt>
                <c:pt idx="25">
                  <c:v>39.662333842559029</c:v>
                </c:pt>
                <c:pt idx="26">
                  <c:v>39.69532612565218</c:v>
                </c:pt>
                <c:pt idx="27">
                  <c:v>39.745872497704262</c:v>
                </c:pt>
                <c:pt idx="28">
                  <c:v>39.821276705797693</c:v>
                </c:pt>
                <c:pt idx="29">
                  <c:v>39.930808378623176</c:v>
                </c:pt>
                <c:pt idx="30">
                  <c:v>40.085963495340799</c:v>
                </c:pt>
                <c:pt idx="31">
                  <c:v>40.300660766426759</c:v>
                </c:pt>
                <c:pt idx="32">
                  <c:v>40.591328680957623</c:v>
                </c:pt>
                <c:pt idx="33">
                  <c:v>40.976831443768205</c:v>
                </c:pt>
                <c:pt idx="34">
                  <c:v>41.47817934335896</c:v>
                </c:pt>
                <c:pt idx="35">
                  <c:v>42.117972134884397</c:v>
                </c:pt>
                <c:pt idx="36">
                  <c:v>42.919534500785844</c:v>
                </c:pt>
                <c:pt idx="37">
                  <c:v>43.905721753607402</c:v>
                </c:pt>
                <c:pt idx="38">
                  <c:v>45.097401957832759</c:v>
                </c:pt>
                <c:pt idx="39">
                  <c:v>46.511656603851648</c:v>
                </c:pt>
                <c:pt idx="40">
                  <c:v>48.159783399780011</c:v>
                </c:pt>
                <c:pt idx="41">
                  <c:v>50.04522753694701</c:v>
                </c:pt>
                <c:pt idx="42">
                  <c:v>52.161605558261336</c:v>
                </c:pt>
                <c:pt idx="43">
                  <c:v>54.491005592176471</c:v>
                </c:pt>
                <c:pt idx="44">
                  <c:v>57.002706621291004</c:v>
                </c:pt>
                <c:pt idx="45">
                  <c:v>59.652206380858907</c:v>
                </c:pt>
                <c:pt idx="46">
                  <c:v>62.379555356693523</c:v>
                </c:pt>
                <c:pt idx="47">
                  <c:v>65.103721276174852</c:v>
                </c:pt>
                <c:pt idx="48">
                  <c:v>67.70604260288097</c:v>
                </c:pt>
                <c:pt idx="49">
                  <c:v>69.9948276403737</c:v>
                </c:pt>
                <c:pt idx="50">
                  <c:v>71.655844400065419</c:v>
                </c:pt>
                <c:pt idx="51">
                  <c:v>72.228760587754138</c:v>
                </c:pt>
                <c:pt idx="52">
                  <c:v>71.186172072346267</c:v>
                </c:pt>
                <c:pt idx="53">
                  <c:v>68.164790627767374</c:v>
                </c:pt>
                <c:pt idx="54">
                  <c:v>63.265678646418422</c:v>
                </c:pt>
                <c:pt idx="55">
                  <c:v>57.196035979767686</c:v>
                </c:pt>
                <c:pt idx="56">
                  <c:v>51.064582626579529</c:v>
                </c:pt>
                <c:pt idx="57">
                  <c:v>45.910355797575541</c:v>
                </c:pt>
                <c:pt idx="58">
                  <c:v>42.289013961661283</c:v>
                </c:pt>
                <c:pt idx="59">
                  <c:v>40.185585909470021</c:v>
                </c:pt>
                <c:pt idx="60">
                  <c:v>39.232335378984089</c:v>
                </c:pt>
                <c:pt idx="61">
                  <c:v>39.002070205303745</c:v>
                </c:pt>
                <c:pt idx="62">
                  <c:v>39.185669332582172</c:v>
                </c:pt>
                <c:pt idx="63">
                  <c:v>39.623361214095816</c:v>
                </c:pt>
                <c:pt idx="64">
                  <c:v>40.259736471148202</c:v>
                </c:pt>
                <c:pt idx="65">
                  <c:v>41.090740178500518</c:v>
                </c:pt>
                <c:pt idx="66">
                  <c:v>42.129333016439027</c:v>
                </c:pt>
                <c:pt idx="67">
                  <c:v>43.388358349336414</c:v>
                </c:pt>
                <c:pt idx="68">
                  <c:v>44.872412075315864</c:v>
                </c:pt>
                <c:pt idx="69">
                  <c:v>46.573218836408998</c:v>
                </c:pt>
                <c:pt idx="70">
                  <c:v>48.466146022742315</c:v>
                </c:pt>
                <c:pt idx="71">
                  <c:v>50.506379815776675</c:v>
                </c:pt>
                <c:pt idx="72">
                  <c:v>52.621897467808985</c:v>
                </c:pt>
                <c:pt idx="73">
                  <c:v>54.697927079035694</c:v>
                </c:pt>
                <c:pt idx="74">
                  <c:v>56.548927368818113</c:v>
                </c:pt>
                <c:pt idx="75">
                  <c:v>57.888334028174924</c:v>
                </c:pt>
                <c:pt idx="76">
                  <c:v>58.335206621963479</c:v>
                </c:pt>
                <c:pt idx="77">
                  <c:v>57.512926218542511</c:v>
                </c:pt>
                <c:pt idx="78">
                  <c:v>55.247581952875386</c:v>
                </c:pt>
                <c:pt idx="79">
                  <c:v>51.760550428772255</c:v>
                </c:pt>
                <c:pt idx="80">
                  <c:v>47.680680655042757</c:v>
                </c:pt>
                <c:pt idx="81">
                  <c:v>43.803064752665939</c:v>
                </c:pt>
                <c:pt idx="82">
                  <c:v>40.738702632003069</c:v>
                </c:pt>
                <c:pt idx="83">
                  <c:v>38.702357630399774</c:v>
                </c:pt>
                <c:pt idx="84">
                  <c:v>37.553866937436801</c:v>
                </c:pt>
                <c:pt idx="85">
                  <c:v>36.995235588038646</c:v>
                </c:pt>
                <c:pt idx="86">
                  <c:v>36.750939776537663</c:v>
                </c:pt>
                <c:pt idx="87">
                  <c:v>36.643707426101116</c:v>
                </c:pt>
                <c:pt idx="88">
                  <c:v>36.585964187590449</c:v>
                </c:pt>
                <c:pt idx="89">
                  <c:v>36.543183222952727</c:v>
                </c:pt>
                <c:pt idx="90">
                  <c:v>36.504283327299795</c:v>
                </c:pt>
                <c:pt idx="91">
                  <c:v>36.466331532317774</c:v>
                </c:pt>
                <c:pt idx="92">
                  <c:v>36.428677547012818</c:v>
                </c:pt>
                <c:pt idx="93">
                  <c:v>36.391194354841552</c:v>
                </c:pt>
                <c:pt idx="94">
                  <c:v>36.353854750141039</c:v>
                </c:pt>
                <c:pt idx="95">
                  <c:v>36.316648906187929</c:v>
                </c:pt>
                <c:pt idx="96">
                  <c:v>36.279572799419974</c:v>
                </c:pt>
                <c:pt idx="97">
                  <c:v>36.242630840529728</c:v>
                </c:pt>
                <c:pt idx="98">
                  <c:v>36.205845587041438</c:v>
                </c:pt>
                <c:pt idx="99">
                  <c:v>36.169278491591967</c:v>
                </c:pt>
                <c:pt idx="100">
                  <c:v>36.133070502938068</c:v>
                </c:pt>
                <c:pt idx="101">
                  <c:v>36.097515815788121</c:v>
                </c:pt>
                <c:pt idx="102">
                  <c:v>36.063185443011896</c:v>
                </c:pt>
                <c:pt idx="103">
                  <c:v>36.031116072572857</c:v>
                </c:pt>
                <c:pt idx="104">
                  <c:v>36.003068238129799</c:v>
                </c:pt>
                <c:pt idx="105">
                  <c:v>35.981829747748222</c:v>
                </c:pt>
                <c:pt idx="106">
                  <c:v>35.971491477116601</c:v>
                </c:pt>
                <c:pt idx="107">
                  <c:v>35.977555433874706</c:v>
                </c:pt>
                <c:pt idx="108">
                  <c:v>36.006661357788552</c:v>
                </c:pt>
                <c:pt idx="109">
                  <c:v>36.06566108225411</c:v>
                </c:pt>
                <c:pt idx="110">
                  <c:v>36.15977157155335</c:v>
                </c:pt>
                <c:pt idx="111">
                  <c:v>36.289685049720248</c:v>
                </c:pt>
                <c:pt idx="112">
                  <c:v>36.447960329711577</c:v>
                </c:pt>
                <c:pt idx="113">
                  <c:v>36.615886123135766</c:v>
                </c:pt>
                <c:pt idx="114">
                  <c:v>36.763060937315487</c:v>
                </c:pt>
                <c:pt idx="115">
                  <c:v>36.852228670274727</c:v>
                </c:pt>
                <c:pt idx="116">
                  <c:v>36.850124663084486</c:v>
                </c:pt>
                <c:pt idx="117">
                  <c:v>36.741054827700452</c:v>
                </c:pt>
                <c:pt idx="118">
                  <c:v>36.536128438968127</c:v>
                </c:pt>
                <c:pt idx="119">
                  <c:v>36.271497700388906</c:v>
                </c:pt>
                <c:pt idx="120">
                  <c:v>35.995025210802439</c:v>
                </c:pt>
                <c:pt idx="121">
                  <c:v>35.748453305031298</c:v>
                </c:pt>
                <c:pt idx="122">
                  <c:v>35.554904423153424</c:v>
                </c:pt>
                <c:pt idx="123">
                  <c:v>35.417074697175586</c:v>
                </c:pt>
                <c:pt idx="124">
                  <c:v>35.324071481067357</c:v>
                </c:pt>
                <c:pt idx="125">
                  <c:v>35.260656559962207</c:v>
                </c:pt>
                <c:pt idx="126">
                  <c:v>35.21375720258758</c:v>
                </c:pt>
                <c:pt idx="127">
                  <c:v>35.174806004581924</c:v>
                </c:pt>
                <c:pt idx="128">
                  <c:v>35.139230112452331</c:v>
                </c:pt>
                <c:pt idx="129">
                  <c:v>35.104987468171828</c:v>
                </c:pt>
                <c:pt idx="130">
                  <c:v>35.071307444396403</c:v>
                </c:pt>
                <c:pt idx="131">
                  <c:v>35.037947496136887</c:v>
                </c:pt>
                <c:pt idx="132">
                  <c:v>35.004852499751642</c:v>
                </c:pt>
                <c:pt idx="133">
                  <c:v>34.972033372202723</c:v>
                </c:pt>
                <c:pt idx="134">
                  <c:v>34.939551274314667</c:v>
                </c:pt>
                <c:pt idx="135">
                  <c:v>34.907576366328747</c:v>
                </c:pt>
                <c:pt idx="136">
                  <c:v>34.876555280798314</c:v>
                </c:pt>
                <c:pt idx="137">
                  <c:v>34.847568539106604</c:v>
                </c:pt>
                <c:pt idx="138">
                  <c:v>34.822961546613023</c:v>
                </c:pt>
                <c:pt idx="139">
                  <c:v>34.807213596122594</c:v>
                </c:pt>
                <c:pt idx="140">
                  <c:v>34.807675063166592</c:v>
                </c:pt>
                <c:pt idx="141">
                  <c:v>34.834282356697202</c:v>
                </c:pt>
                <c:pt idx="142">
                  <c:v>34.897015337565534</c:v>
                </c:pt>
                <c:pt idx="143">
                  <c:v>35.000422103741478</c:v>
                </c:pt>
                <c:pt idx="144">
                  <c:v>35.136557823790419</c:v>
                </c:pt>
                <c:pt idx="145">
                  <c:v>35.280465943133422</c:v>
                </c:pt>
                <c:pt idx="146">
                  <c:v>35.393396422517149</c:v>
                </c:pt>
                <c:pt idx="147">
                  <c:v>35.435697323952724</c:v>
                </c:pt>
                <c:pt idx="148">
                  <c:v>35.384379433336967</c:v>
                </c:pt>
                <c:pt idx="149">
                  <c:v>35.245011255453363</c:v>
                </c:pt>
                <c:pt idx="150">
                  <c:v>35.049663325974066</c:v>
                </c:pt>
                <c:pt idx="151">
                  <c:v>34.84180946782412</c:v>
                </c:pt>
                <c:pt idx="152">
                  <c:v>34.657915629170404</c:v>
                </c:pt>
                <c:pt idx="153">
                  <c:v>34.516384455611806</c:v>
                </c:pt>
                <c:pt idx="154">
                  <c:v>34.417691416213053</c:v>
                </c:pt>
                <c:pt idx="155">
                  <c:v>34.351821492008234</c:v>
                </c:pt>
                <c:pt idx="156">
                  <c:v>34.306463980920391</c:v>
                </c:pt>
                <c:pt idx="157">
                  <c:v>34.271887350420975</c:v>
                </c:pt>
                <c:pt idx="158">
                  <c:v>34.242148316033862</c:v>
                </c:pt>
                <c:pt idx="159">
                  <c:v>34.214271081770931</c:v>
                </c:pt>
                <c:pt idx="160">
                  <c:v>34.186996781426508</c:v>
                </c:pt>
                <c:pt idx="161">
                  <c:v>34.159863879429864</c:v>
                </c:pt>
                <c:pt idx="162">
                  <c:v>34.1327191555635</c:v>
                </c:pt>
                <c:pt idx="163">
                  <c:v>34.105511210323122</c:v>
                </c:pt>
                <c:pt idx="164">
                  <c:v>34.078218494734195</c:v>
                </c:pt>
                <c:pt idx="165">
                  <c:v>34.050828159037771</c:v>
                </c:pt>
                <c:pt idx="166">
                  <c:v>34.023330705795779</c:v>
                </c:pt>
                <c:pt idx="167">
                  <c:v>33.99571876045929</c:v>
                </c:pt>
                <c:pt idx="168">
                  <c:v>33.967986742136027</c:v>
                </c:pt>
                <c:pt idx="169">
                  <c:v>33.940130693416165</c:v>
                </c:pt>
                <c:pt idx="170">
                  <c:v>33.912148127871511</c:v>
                </c:pt>
                <c:pt idx="171">
                  <c:v>33.884037875797318</c:v>
                </c:pt>
                <c:pt idx="172">
                  <c:v>33.855799929310422</c:v>
                </c:pt>
                <c:pt idx="173">
                  <c:v>33.827435290262684</c:v>
                </c:pt>
                <c:pt idx="174">
                  <c:v>33.798945824013508</c:v>
                </c:pt>
                <c:pt idx="175">
                  <c:v>33.770334121378028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39.246420975541817</c:v>
                </c:pt>
                <c:pt idx="1">
                  <c:v>39.272885197021239</c:v>
                </c:pt>
                <c:pt idx="2">
                  <c:v>39.298947693873643</c:v>
                </c:pt>
                <c:pt idx="3">
                  <c:v>39.324548112207488</c:v>
                </c:pt>
                <c:pt idx="4">
                  <c:v>39.349619563508377</c:v>
                </c:pt>
                <c:pt idx="5">
                  <c:v>39.374088208761123</c:v>
                </c:pt>
                <c:pt idx="6">
                  <c:v>39.397872872659363</c:v>
                </c:pt>
                <c:pt idx="7">
                  <c:v>39.420884703642152</c:v>
                </c:pt>
                <c:pt idx="8">
                  <c:v>39.443026898171397</c:v>
                </c:pt>
                <c:pt idx="9">
                  <c:v>39.464194510371172</c:v>
                </c:pt>
                <c:pt idx="10">
                  <c:v>39.484274370755166</c:v>
                </c:pt>
                <c:pt idx="11">
                  <c:v>39.503145140100564</c:v>
                </c:pt>
                <c:pt idx="12">
                  <c:v>39.520677526361716</c:v>
                </c:pt>
                <c:pt idx="13">
                  <c:v>39.536734693595371</c:v>
                </c:pt>
                <c:pt idx="14">
                  <c:v>39.551172891884278</c:v>
                </c:pt>
                <c:pt idx="15">
                  <c:v>39.563842335869211</c:v>
                </c:pt>
                <c:pt idx="16">
                  <c:v>39.574588356390038</c:v>
                </c:pt>
                <c:pt idx="17">
                  <c:v>39.583252844575988</c:v>
                </c:pt>
                <c:pt idx="18">
                  <c:v>39.589676000250165</c:v>
                </c:pt>
                <c:pt idx="19">
                  <c:v>39.593698386566004</c:v>
                </c:pt>
                <c:pt idx="20">
                  <c:v>39.59516328036726</c:v>
                </c:pt>
                <c:pt idx="21">
                  <c:v>39.593919293059876</c:v>
                </c:pt>
                <c:pt idx="22">
                  <c:v>39.589823220256974</c:v>
                </c:pt>
                <c:pt idx="23">
                  <c:v>39.582743060840151</c:v>
                </c:pt>
                <c:pt idx="24">
                  <c:v>39.572561128395023</c:v>
                </c:pt>
                <c:pt idx="25">
                  <c:v>39.55917716150136</c:v>
                </c:pt>
                <c:pt idx="26">
                  <c:v>39.542511325555125</c:v>
                </c:pt>
                <c:pt idx="27">
                  <c:v>39.52250698920087</c:v>
                </c:pt>
                <c:pt idx="28">
                  <c:v>39.499133154509607</c:v>
                </c:pt>
                <c:pt idx="29">
                  <c:v>39.472386422932352</c:v>
                </c:pt>
                <c:pt idx="30">
                  <c:v>39.442292389532589</c:v>
                </c:pt>
                <c:pt idx="31">
                  <c:v>39.408906376182607</c:v>
                </c:pt>
                <c:pt idx="32">
                  <c:v>39.372313439722241</c:v>
                </c:pt>
                <c:pt idx="33">
                  <c:v>39.332627622205365</c:v>
                </c:pt>
                <c:pt idx="34">
                  <c:v>39.28999044531956</c:v>
                </c:pt>
                <c:pt idx="35">
                  <c:v>39.244568687371199</c:v>
                </c:pt>
                <c:pt idx="36">
                  <c:v>39.196551516144183</c:v>
                </c:pt>
                <c:pt idx="37">
                  <c:v>39.146147081768923</c:v>
                </c:pt>
                <c:pt idx="38">
                  <c:v>39.093578698122457</c:v>
                </c:pt>
                <c:pt idx="39">
                  <c:v>39.039080757470515</c:v>
                </c:pt>
                <c:pt idx="40">
                  <c:v>38.982894530091428</c:v>
                </c:pt>
                <c:pt idx="41">
                  <c:v>38.92526399838772</c:v>
                </c:pt>
                <c:pt idx="42">
                  <c:v>38.866431864217397</c:v>
                </c:pt>
                <c:pt idx="43">
                  <c:v>38.80663585028131</c:v>
                </c:pt>
                <c:pt idx="44">
                  <c:v>38.74610539328593</c:v>
                </c:pt>
                <c:pt idx="45">
                  <c:v>38.6850588004027</c:v>
                </c:pt>
                <c:pt idx="46">
                  <c:v>38.623700913405543</c:v>
                </c:pt>
                <c:pt idx="47">
                  <c:v>38.56222129871319</c:v>
                </c:pt>
                <c:pt idx="48">
                  <c:v>38.500792957959256</c:v>
                </c:pt>
                <c:pt idx="49">
                  <c:v>38.439571533774398</c:v>
                </c:pt>
                <c:pt idx="50">
                  <c:v>38.378694969838378</c:v>
                </c:pt>
                <c:pt idx="51">
                  <c:v>38.318283573151064</c:v>
                </c:pt>
                <c:pt idx="52">
                  <c:v>38.258440419719967</c:v>
                </c:pt>
                <c:pt idx="53">
                  <c:v>38.199252042030722</c:v>
                </c:pt>
                <c:pt idx="54">
                  <c:v>38.140789337140568</c:v>
                </c:pt>
                <c:pt idx="55">
                  <c:v>38.083108637310893</c:v>
                </c:pt>
                <c:pt idx="56">
                  <c:v>38.026252890057954</c:v>
                </c:pt>
                <c:pt idx="57">
                  <c:v>37.970252900683519</c:v>
                </c:pt>
                <c:pt idx="58">
                  <c:v>37.915128597164227</c:v>
                </c:pt>
                <c:pt idx="59">
                  <c:v>37.860890284249813</c:v>
                </c:pt>
                <c:pt idx="60">
                  <c:v>37.80753986037697</c:v>
                </c:pt>
                <c:pt idx="61">
                  <c:v>37.75507197728254</c:v>
                </c:pt>
                <c:pt idx="62">
                  <c:v>37.703475127828717</c:v>
                </c:pt>
                <c:pt idx="63">
                  <c:v>37.652732652442573</c:v>
                </c:pt>
                <c:pt idx="64">
                  <c:v>37.602823658693957</c:v>
                </c:pt>
                <c:pt idx="65">
                  <c:v>37.553723851909723</c:v>
                </c:pt>
                <c:pt idx="66">
                  <c:v>37.505406277395878</c:v>
                </c:pt>
                <c:pt idx="67">
                  <c:v>37.457841976884275</c:v>
                </c:pt>
                <c:pt idx="68">
                  <c:v>37.411000563317664</c:v>
                </c:pt>
                <c:pt idx="69">
                  <c:v>37.364850719116511</c:v>
                </c:pt>
                <c:pt idx="70">
                  <c:v>37.319360623717493</c:v>
                </c:pt>
                <c:pt idx="71">
                  <c:v>37.274498316508492</c:v>
                </c:pt>
                <c:pt idx="72">
                  <c:v>37.23023200137802</c:v>
                </c:pt>
                <c:pt idx="73">
                  <c:v>37.186530299004822</c:v>
                </c:pt>
                <c:pt idx="74">
                  <c:v>37.143362452787557</c:v>
                </c:pt>
                <c:pt idx="75">
                  <c:v>37.100698493993164</c:v>
                </c:pt>
                <c:pt idx="76">
                  <c:v>37.058509371323311</c:v>
                </c:pt>
                <c:pt idx="77">
                  <c:v>37.016767049682684</c:v>
                </c:pt>
                <c:pt idx="78">
                  <c:v>36.97544458250519</c:v>
                </c:pt>
                <c:pt idx="79">
                  <c:v>36.934516161567615</c:v>
                </c:pt>
                <c:pt idx="80">
                  <c:v>36.893957147806546</c:v>
                </c:pt>
                <c:pt idx="81">
                  <c:v>36.853744086261244</c:v>
                </c:pt>
                <c:pt idx="82">
                  <c:v>36.813854707897377</c:v>
                </c:pt>
                <c:pt idx="83">
                  <c:v>36.774267920727546</c:v>
                </c:pt>
                <c:pt idx="84">
                  <c:v>36.734963792335229</c:v>
                </c:pt>
                <c:pt idx="85">
                  <c:v>36.695923525628885</c:v>
                </c:pt>
                <c:pt idx="86">
                  <c:v>36.657129429403128</c:v>
                </c:pt>
                <c:pt idx="87">
                  <c:v>36.618564885061183</c:v>
                </c:pt>
                <c:pt idx="88">
                  <c:v>36.580214310656586</c:v>
                </c:pt>
                <c:pt idx="89">
                  <c:v>36.542063123240041</c:v>
                </c:pt>
                <c:pt idx="90">
                  <c:v>36.504097700347323</c:v>
                </c:pt>
                <c:pt idx="91">
                  <c:v>36.46630534133476</c:v>
                </c:pt>
                <c:pt idx="92">
                  <c:v>36.428674229156329</c:v>
                </c:pt>
                <c:pt idx="93">
                  <c:v>36.391193393081743</c:v>
                </c:pt>
                <c:pt idx="94">
                  <c:v>36.353852672773101</c:v>
                </c:pt>
                <c:pt idx="95">
                  <c:v>36.316642684069123</c:v>
                </c:pt>
                <c:pt idx="96">
                  <c:v>36.279554786768337</c:v>
                </c:pt>
                <c:pt idx="97">
                  <c:v>36.242581054654295</c:v>
                </c:pt>
                <c:pt idx="98">
                  <c:v>36.205714247965794</c:v>
                </c:pt>
                <c:pt idx="99">
                  <c:v>36.168947788481468</c:v>
                </c:pt>
                <c:pt idx="100">
                  <c:v>36.13227573736048</c:v>
                </c:pt>
                <c:pt idx="101">
                  <c:v>36.095692775857373</c:v>
                </c:pt>
                <c:pt idx="102">
                  <c:v>36.059194189008821</c:v>
                </c:pt>
                <c:pt idx="103">
                  <c:v>36.022775852371851</c:v>
                </c:pt>
                <c:pt idx="104">
                  <c:v>35.986434221875882</c:v>
                </c:pt>
                <c:pt idx="105">
                  <c:v>35.950166326833141</c:v>
                </c:pt>
                <c:pt idx="106">
                  <c:v>35.913969766133498</c:v>
                </c:pt>
                <c:pt idx="107">
                  <c:v>35.877842707627543</c:v>
                </c:pt>
                <c:pt idx="108">
                  <c:v>35.841783890676318</c:v>
                </c:pt>
                <c:pt idx="109">
                  <c:v>35.805792631814384</c:v>
                </c:pt>
                <c:pt idx="110">
                  <c:v>35.76986883343428</c:v>
                </c:pt>
                <c:pt idx="111">
                  <c:v>35.734012995352877</c:v>
                </c:pt>
                <c:pt idx="112">
                  <c:v>35.698226229061788</c:v>
                </c:pt>
                <c:pt idx="113">
                  <c:v>35.662510274392972</c:v>
                </c:pt>
                <c:pt idx="114">
                  <c:v>35.626867518245767</c:v>
                </c:pt>
                <c:pt idx="115">
                  <c:v>35.591301014919814</c:v>
                </c:pt>
                <c:pt idx="116">
                  <c:v>35.555814507479518</c:v>
                </c:pt>
                <c:pt idx="117">
                  <c:v>35.520412449437643</c:v>
                </c:pt>
                <c:pt idx="118">
                  <c:v>35.485100025888656</c:v>
                </c:pt>
                <c:pt idx="119">
                  <c:v>35.449883173045961</c:v>
                </c:pt>
                <c:pt idx="120">
                  <c:v>35.414768594943368</c:v>
                </c:pt>
                <c:pt idx="121">
                  <c:v>35.37976377585349</c:v>
                </c:pt>
                <c:pt idx="122">
                  <c:v>35.344876986758123</c:v>
                </c:pt>
                <c:pt idx="123">
                  <c:v>35.310117283987644</c:v>
                </c:pt>
                <c:pt idx="124">
                  <c:v>35.275494497936819</c:v>
                </c:pt>
                <c:pt idx="125">
                  <c:v>35.241019209579463</c:v>
                </c:pt>
                <c:pt idx="126">
                  <c:v>35.206702712359615</c:v>
                </c:pt>
                <c:pt idx="127">
                  <c:v>35.17255695695615</c:v>
                </c:pt>
                <c:pt idx="128">
                  <c:v>35.138594476424245</c:v>
                </c:pt>
                <c:pt idx="129">
                  <c:v>35.104828289339935</c:v>
                </c:pt>
                <c:pt idx="130">
                  <c:v>35.071271778841805</c:v>
                </c:pt>
                <c:pt idx="131">
                  <c:v>35.037938545904396</c:v>
                </c:pt>
                <c:pt idx="132">
                  <c:v>35.004842235817542</c:v>
                </c:pt>
                <c:pt idx="133">
                  <c:v>34.971996337700595</c:v>
                </c:pt>
                <c:pt idx="134">
                  <c:v>34.939413957956866</c:v>
                </c:pt>
                <c:pt idx="135">
                  <c:v>34.907107569862028</c:v>
                </c:pt>
                <c:pt idx="136">
                  <c:v>34.875088742948897</c:v>
                </c:pt>
                <c:pt idx="137">
                  <c:v>34.843367857445045</c:v>
                </c:pt>
                <c:pt idx="138">
                  <c:v>34.811953810658594</c:v>
                </c:pt>
                <c:pt idx="139">
                  <c:v>34.780853723783281</c:v>
                </c:pt>
                <c:pt idx="140">
                  <c:v>34.750072658979306</c:v>
                </c:pt>
                <c:pt idx="141">
                  <c:v>34.719613357638977</c:v>
                </c:pt>
                <c:pt idx="142">
                  <c:v>34.689476011324459</c:v>
                </c:pt>
                <c:pt idx="143">
                  <c:v>34.659658076839065</c:v>
                </c:pt>
                <c:pt idx="144">
                  <c:v>34.630154146167499</c:v>
                </c:pt>
                <c:pt idx="145">
                  <c:v>34.600955880546323</c:v>
                </c:pt>
                <c:pt idx="146">
                  <c:v>34.572052015717524</c:v>
                </c:pt>
                <c:pt idx="147">
                  <c:v>34.543428442563211</c:v>
                </c:pt>
                <c:pt idx="148">
                  <c:v>34.515068363972979</c:v>
                </c:pt>
                <c:pt idx="149">
                  <c:v>34.486952525179532</c:v>
                </c:pt>
                <c:pt idx="150">
                  <c:v>34.459059511171674</c:v>
                </c:pt>
                <c:pt idx="151">
                  <c:v>34.431366101438513</c:v>
                </c:pt>
                <c:pt idx="152">
                  <c:v>34.403847669477642</c:v>
                </c:pt>
                <c:pt idx="153">
                  <c:v>34.376478612435143</c:v>
                </c:pt>
                <c:pt idx="154">
                  <c:v>34.349232795089534</c:v>
                </c:pt>
                <c:pt idx="155">
                  <c:v>34.322083992210288</c:v>
                </c:pt>
                <c:pt idx="156">
                  <c:v>34.295006314093499</c:v>
                </c:pt>
                <c:pt idx="157">
                  <c:v>34.2679746016927</c:v>
                </c:pt>
                <c:pt idx="158">
                  <c:v>34.240964780050163</c:v>
                </c:pt>
                <c:pt idx="159">
                  <c:v>34.213954161472266</c:v>
                </c:pt>
                <c:pt idx="160">
                  <c:v>34.186921692849751</c:v>
                </c:pt>
                <c:pt idx="161">
                  <c:v>34.159848144470388</c:v>
                </c:pt>
                <c:pt idx="162">
                  <c:v>34.132716240413245</c:v>
                </c:pt>
                <c:pt idx="163">
                  <c:v>34.105510732997018</c:v>
                </c:pt>
                <c:pt idx="164">
                  <c:v>34.078218425678301</c:v>
                </c:pt>
                <c:pt idx="165">
                  <c:v>34.050828150212972</c:v>
                </c:pt>
                <c:pt idx="166">
                  <c:v>34.023330704799854</c:v>
                </c:pt>
                <c:pt idx="167">
                  <c:v>33.995718760360049</c:v>
                </c:pt>
                <c:pt idx="168">
                  <c:v>33.967986742127295</c:v>
                </c:pt>
                <c:pt idx="169">
                  <c:v>33.94013069341549</c:v>
                </c:pt>
                <c:pt idx="170">
                  <c:v>33.912148127871461</c:v>
                </c:pt>
                <c:pt idx="171">
                  <c:v>33.884037875797318</c:v>
                </c:pt>
                <c:pt idx="172">
                  <c:v>33.855799929310422</c:v>
                </c:pt>
                <c:pt idx="173">
                  <c:v>33.827435290262684</c:v>
                </c:pt>
                <c:pt idx="174">
                  <c:v>33.798945824013508</c:v>
                </c:pt>
                <c:pt idx="175">
                  <c:v>33.770334121378028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40.080100000000002</c:v>
                </c:pt>
                <c:pt idx="1">
                  <c:v>39.400600000000004</c:v>
                </c:pt>
                <c:pt idx="2">
                  <c:v>39.94</c:v>
                </c:pt>
                <c:pt idx="3">
                  <c:v>39.889599999999994</c:v>
                </c:pt>
                <c:pt idx="4">
                  <c:v>39.854500000000002</c:v>
                </c:pt>
                <c:pt idx="5">
                  <c:v>39.701900000000002</c:v>
                </c:pt>
                <c:pt idx="6">
                  <c:v>39.3506</c:v>
                </c:pt>
                <c:pt idx="7">
                  <c:v>39.615699999999997</c:v>
                </c:pt>
                <c:pt idx="8">
                  <c:v>39.474900000000005</c:v>
                </c:pt>
                <c:pt idx="9">
                  <c:v>40.066899999999997</c:v>
                </c:pt>
                <c:pt idx="10">
                  <c:v>39.061099999999996</c:v>
                </c:pt>
                <c:pt idx="11">
                  <c:v>39.723599999999998</c:v>
                </c:pt>
                <c:pt idx="12">
                  <c:v>39.306200000000004</c:v>
                </c:pt>
                <c:pt idx="13">
                  <c:v>39.660000000000004</c:v>
                </c:pt>
                <c:pt idx="14">
                  <c:v>39.266400000000004</c:v>
                </c:pt>
                <c:pt idx="15">
                  <c:v>39.855200000000004</c:v>
                </c:pt>
                <c:pt idx="16">
                  <c:v>40.321100000000001</c:v>
                </c:pt>
                <c:pt idx="17">
                  <c:v>40.040300000000002</c:v>
                </c:pt>
                <c:pt idx="18">
                  <c:v>39.8949</c:v>
                </c:pt>
                <c:pt idx="19">
                  <c:v>39.860500000000002</c:v>
                </c:pt>
                <c:pt idx="20">
                  <c:v>39.686900000000001</c:v>
                </c:pt>
                <c:pt idx="21">
                  <c:v>40.361000000000004</c:v>
                </c:pt>
                <c:pt idx="22">
                  <c:v>39.594099999999997</c:v>
                </c:pt>
                <c:pt idx="23">
                  <c:v>39.861699999999999</c:v>
                </c:pt>
                <c:pt idx="24">
                  <c:v>39.561500000000002</c:v>
                </c:pt>
                <c:pt idx="25">
                  <c:v>39.862900000000003</c:v>
                </c:pt>
                <c:pt idx="26">
                  <c:v>40.506999999999998</c:v>
                </c:pt>
                <c:pt idx="27">
                  <c:v>40.2714</c:v>
                </c:pt>
                <c:pt idx="28">
                  <c:v>39.814999999999998</c:v>
                </c:pt>
                <c:pt idx="29">
                  <c:v>39.922499999999999</c:v>
                </c:pt>
                <c:pt idx="30">
                  <c:v>40.011299999999999</c:v>
                </c:pt>
                <c:pt idx="31">
                  <c:v>40.272599999999997</c:v>
                </c:pt>
                <c:pt idx="32">
                  <c:v>40.4925</c:v>
                </c:pt>
                <c:pt idx="33">
                  <c:v>40.552500000000002</c:v>
                </c:pt>
                <c:pt idx="34">
                  <c:v>40.926400000000001</c:v>
                </c:pt>
                <c:pt idx="35">
                  <c:v>41.222900000000003</c:v>
                </c:pt>
                <c:pt idx="36">
                  <c:v>41.846200000000003</c:v>
                </c:pt>
                <c:pt idx="37">
                  <c:v>42.807600000000001</c:v>
                </c:pt>
                <c:pt idx="38">
                  <c:v>44.350200000000001</c:v>
                </c:pt>
                <c:pt idx="39">
                  <c:v>45.354199999999999</c:v>
                </c:pt>
                <c:pt idx="40">
                  <c:v>47.025199999999998</c:v>
                </c:pt>
                <c:pt idx="41">
                  <c:v>48.849399999999996</c:v>
                </c:pt>
                <c:pt idx="42">
                  <c:v>50.592400000000005</c:v>
                </c:pt>
                <c:pt idx="43">
                  <c:v>53.6691</c:v>
                </c:pt>
                <c:pt idx="44">
                  <c:v>57.1477</c:v>
                </c:pt>
                <c:pt idx="45">
                  <c:v>60.584499999999998</c:v>
                </c:pt>
                <c:pt idx="46">
                  <c:v>63.697700000000005</c:v>
                </c:pt>
                <c:pt idx="47">
                  <c:v>66.30749999999999</c:v>
                </c:pt>
                <c:pt idx="48">
                  <c:v>68.805999999999997</c:v>
                </c:pt>
                <c:pt idx="49">
                  <c:v>70.839799999999997</c:v>
                </c:pt>
                <c:pt idx="50">
                  <c:v>71.676400000000001</c:v>
                </c:pt>
                <c:pt idx="51">
                  <c:v>72.324699999999993</c:v>
                </c:pt>
                <c:pt idx="52">
                  <c:v>72.228899999999996</c:v>
                </c:pt>
                <c:pt idx="53">
                  <c:v>70.400899999999993</c:v>
                </c:pt>
                <c:pt idx="54">
                  <c:v>66.654899999999998</c:v>
                </c:pt>
                <c:pt idx="55">
                  <c:v>59.7059</c:v>
                </c:pt>
                <c:pt idx="56">
                  <c:v>51.167700000000004</c:v>
                </c:pt>
                <c:pt idx="57">
                  <c:v>44.026299999999999</c:v>
                </c:pt>
                <c:pt idx="58">
                  <c:v>40.149900000000002</c:v>
                </c:pt>
                <c:pt idx="59">
                  <c:v>38.7395</c:v>
                </c:pt>
                <c:pt idx="60">
                  <c:v>38.748800000000003</c:v>
                </c:pt>
                <c:pt idx="61">
                  <c:v>39.229999999999997</c:v>
                </c:pt>
                <c:pt idx="62">
                  <c:v>39.5182</c:v>
                </c:pt>
                <c:pt idx="63">
                  <c:v>40.124300000000005</c:v>
                </c:pt>
                <c:pt idx="64">
                  <c:v>40.567100000000003</c:v>
                </c:pt>
                <c:pt idx="65">
                  <c:v>42.096299999999999</c:v>
                </c:pt>
                <c:pt idx="66">
                  <c:v>42.489100000000001</c:v>
                </c:pt>
                <c:pt idx="67">
                  <c:v>44.280099999999997</c:v>
                </c:pt>
                <c:pt idx="68">
                  <c:v>46.3675</c:v>
                </c:pt>
                <c:pt idx="69">
                  <c:v>48.437000000000005</c:v>
                </c:pt>
                <c:pt idx="70">
                  <c:v>50.656900000000007</c:v>
                </c:pt>
                <c:pt idx="71">
                  <c:v>52.939899999999994</c:v>
                </c:pt>
                <c:pt idx="72">
                  <c:v>55.087399999999995</c:v>
                </c:pt>
                <c:pt idx="73">
                  <c:v>57.204999999999998</c:v>
                </c:pt>
                <c:pt idx="74">
                  <c:v>58.054200000000002</c:v>
                </c:pt>
                <c:pt idx="75">
                  <c:v>58.699300000000001</c:v>
                </c:pt>
                <c:pt idx="76">
                  <c:v>58.557099999999998</c:v>
                </c:pt>
                <c:pt idx="77">
                  <c:v>57.2986</c:v>
                </c:pt>
                <c:pt idx="78">
                  <c:v>54.0717</c:v>
                </c:pt>
                <c:pt idx="79">
                  <c:v>49.177599999999998</c:v>
                </c:pt>
                <c:pt idx="80">
                  <c:v>44.179899999999996</c:v>
                </c:pt>
                <c:pt idx="81">
                  <c:v>40.010600000000004</c:v>
                </c:pt>
                <c:pt idx="82">
                  <c:v>37.432700000000004</c:v>
                </c:pt>
                <c:pt idx="83">
                  <c:v>37.005700000000004</c:v>
                </c:pt>
                <c:pt idx="84">
                  <c:v>36.3048</c:v>
                </c:pt>
                <c:pt idx="85">
                  <c:v>37.018599999999999</c:v>
                </c:pt>
                <c:pt idx="86">
                  <c:v>37.020399999999995</c:v>
                </c:pt>
                <c:pt idx="87">
                  <c:v>36.644199999999998</c:v>
                </c:pt>
                <c:pt idx="88">
                  <c:v>37.246400000000001</c:v>
                </c:pt>
                <c:pt idx="89">
                  <c:v>36.660299999999999</c:v>
                </c:pt>
                <c:pt idx="90">
                  <c:v>36.933500000000002</c:v>
                </c:pt>
                <c:pt idx="91">
                  <c:v>36.599599999999995</c:v>
                </c:pt>
                <c:pt idx="92">
                  <c:v>36.851299999999995</c:v>
                </c:pt>
                <c:pt idx="93">
                  <c:v>36.8523</c:v>
                </c:pt>
                <c:pt idx="94">
                  <c:v>37.005400000000002</c:v>
                </c:pt>
                <c:pt idx="95">
                  <c:v>36.722100000000005</c:v>
                </c:pt>
                <c:pt idx="96">
                  <c:v>36.930199999999999</c:v>
                </c:pt>
                <c:pt idx="97">
                  <c:v>36.424800000000005</c:v>
                </c:pt>
                <c:pt idx="98">
                  <c:v>36.786499999999997</c:v>
                </c:pt>
                <c:pt idx="99">
                  <c:v>37.128399999999999</c:v>
                </c:pt>
                <c:pt idx="100">
                  <c:v>36.924500000000002</c:v>
                </c:pt>
                <c:pt idx="101">
                  <c:v>36.721199999999996</c:v>
                </c:pt>
                <c:pt idx="102">
                  <c:v>36.860700000000001</c:v>
                </c:pt>
                <c:pt idx="103">
                  <c:v>36.683300000000003</c:v>
                </c:pt>
                <c:pt idx="104">
                  <c:v>36.406199999999998</c:v>
                </c:pt>
                <c:pt idx="105">
                  <c:v>36.593499999999999</c:v>
                </c:pt>
                <c:pt idx="106">
                  <c:v>36.654199999999996</c:v>
                </c:pt>
                <c:pt idx="107">
                  <c:v>36.430099999999996</c:v>
                </c:pt>
                <c:pt idx="108">
                  <c:v>36.356400000000001</c:v>
                </c:pt>
                <c:pt idx="109">
                  <c:v>36.750500000000002</c:v>
                </c:pt>
                <c:pt idx="110">
                  <c:v>37.385400000000004</c:v>
                </c:pt>
                <c:pt idx="111">
                  <c:v>37.051600000000001</c:v>
                </c:pt>
                <c:pt idx="112">
                  <c:v>37.381599999999999</c:v>
                </c:pt>
                <c:pt idx="113">
                  <c:v>37.679699999999997</c:v>
                </c:pt>
                <c:pt idx="114">
                  <c:v>38.062200000000004</c:v>
                </c:pt>
                <c:pt idx="115">
                  <c:v>37.529499999999999</c:v>
                </c:pt>
                <c:pt idx="116">
                  <c:v>37.714399999999998</c:v>
                </c:pt>
                <c:pt idx="117">
                  <c:v>37.403599999999997</c:v>
                </c:pt>
                <c:pt idx="118">
                  <c:v>36.545200000000001</c:v>
                </c:pt>
                <c:pt idx="119">
                  <c:v>36.463799999999999</c:v>
                </c:pt>
                <c:pt idx="120">
                  <c:v>36.5869</c:v>
                </c:pt>
                <c:pt idx="121">
                  <c:v>36.254999999999995</c:v>
                </c:pt>
                <c:pt idx="122">
                  <c:v>36.496400000000001</c:v>
                </c:pt>
                <c:pt idx="123">
                  <c:v>35.503099999999996</c:v>
                </c:pt>
                <c:pt idx="124">
                  <c:v>35.7258</c:v>
                </c:pt>
                <c:pt idx="125">
                  <c:v>35.716300000000004</c:v>
                </c:pt>
                <c:pt idx="126">
                  <c:v>35.437100000000001</c:v>
                </c:pt>
                <c:pt idx="127">
                  <c:v>35.409100000000002</c:v>
                </c:pt>
                <c:pt idx="128">
                  <c:v>35.661700000000003</c:v>
                </c:pt>
                <c:pt idx="129">
                  <c:v>35.613099999999996</c:v>
                </c:pt>
                <c:pt idx="130">
                  <c:v>34.980600000000003</c:v>
                </c:pt>
                <c:pt idx="131">
                  <c:v>35.534100000000002</c:v>
                </c:pt>
                <c:pt idx="132">
                  <c:v>35.313600000000001</c:v>
                </c:pt>
                <c:pt idx="133">
                  <c:v>35.460900000000002</c:v>
                </c:pt>
                <c:pt idx="134">
                  <c:v>34.984200000000001</c:v>
                </c:pt>
                <c:pt idx="135">
                  <c:v>35.395099999999999</c:v>
                </c:pt>
                <c:pt idx="136">
                  <c:v>34.970600000000005</c:v>
                </c:pt>
                <c:pt idx="137">
                  <c:v>35.345199999999998</c:v>
                </c:pt>
                <c:pt idx="138">
                  <c:v>35.405999999999999</c:v>
                </c:pt>
                <c:pt idx="139">
                  <c:v>35.398899999999998</c:v>
                </c:pt>
                <c:pt idx="140">
                  <c:v>35.260100000000001</c:v>
                </c:pt>
                <c:pt idx="141">
                  <c:v>35.261399999999995</c:v>
                </c:pt>
                <c:pt idx="142">
                  <c:v>35.088200000000001</c:v>
                </c:pt>
                <c:pt idx="143">
                  <c:v>35.651400000000002</c:v>
                </c:pt>
                <c:pt idx="144">
                  <c:v>35.813600000000001</c:v>
                </c:pt>
                <c:pt idx="145">
                  <c:v>36.0687</c:v>
                </c:pt>
                <c:pt idx="146">
                  <c:v>35.271900000000002</c:v>
                </c:pt>
                <c:pt idx="147">
                  <c:v>35.063800000000001</c:v>
                </c:pt>
                <c:pt idx="148">
                  <c:v>35.258400000000002</c:v>
                </c:pt>
                <c:pt idx="149">
                  <c:v>35.310600000000001</c:v>
                </c:pt>
                <c:pt idx="150">
                  <c:v>34.990700000000004</c:v>
                </c:pt>
                <c:pt idx="151">
                  <c:v>34.927300000000002</c:v>
                </c:pt>
                <c:pt idx="152">
                  <c:v>34.779700000000005</c:v>
                </c:pt>
                <c:pt idx="153">
                  <c:v>34.484300000000005</c:v>
                </c:pt>
                <c:pt idx="154">
                  <c:v>34.527500000000003</c:v>
                </c:pt>
                <c:pt idx="155">
                  <c:v>34.4833</c:v>
                </c:pt>
                <c:pt idx="156">
                  <c:v>34.280899999999995</c:v>
                </c:pt>
                <c:pt idx="157">
                  <c:v>34.573999999999998</c:v>
                </c:pt>
                <c:pt idx="158">
                  <c:v>34.465499999999999</c:v>
                </c:pt>
                <c:pt idx="159">
                  <c:v>34.454499999999996</c:v>
                </c:pt>
                <c:pt idx="160">
                  <c:v>34.516300000000001</c:v>
                </c:pt>
                <c:pt idx="161">
                  <c:v>34.440300000000001</c:v>
                </c:pt>
                <c:pt idx="162">
                  <c:v>34.514699999999998</c:v>
                </c:pt>
                <c:pt idx="163">
                  <c:v>34.416899999999998</c:v>
                </c:pt>
                <c:pt idx="164">
                  <c:v>34.580399999999997</c:v>
                </c:pt>
                <c:pt idx="165">
                  <c:v>34.561300000000003</c:v>
                </c:pt>
                <c:pt idx="166">
                  <c:v>34.096900000000005</c:v>
                </c:pt>
                <c:pt idx="167">
                  <c:v>33.781099999999995</c:v>
                </c:pt>
                <c:pt idx="168">
                  <c:v>34.267499999999998</c:v>
                </c:pt>
                <c:pt idx="169">
                  <c:v>34.3247</c:v>
                </c:pt>
                <c:pt idx="170">
                  <c:v>34.056599999999996</c:v>
                </c:pt>
                <c:pt idx="171">
                  <c:v>33.935200000000002</c:v>
                </c:pt>
                <c:pt idx="172">
                  <c:v>34.342099999999995</c:v>
                </c:pt>
                <c:pt idx="173">
                  <c:v>33.993499999999997</c:v>
                </c:pt>
                <c:pt idx="174">
                  <c:v>34.600700000000003</c:v>
                </c:pt>
                <c:pt idx="175">
                  <c:v>33.847000000000001</c:v>
                </c:pt>
                <c:pt idx="176">
                  <c:v>34.093299999999999</c:v>
                </c:pt>
                <c:pt idx="177">
                  <c:v>33.7759</c:v>
                </c:pt>
                <c:pt idx="178">
                  <c:v>33.7669</c:v>
                </c:pt>
                <c:pt idx="179">
                  <c:v>33.642300000000006</c:v>
                </c:pt>
                <c:pt idx="180">
                  <c:v>33.793700000000001</c:v>
                </c:pt>
                <c:pt idx="181">
                  <c:v>33.931100000000001</c:v>
                </c:pt>
                <c:pt idx="182">
                  <c:v>33.931899999999999</c:v>
                </c:pt>
                <c:pt idx="183">
                  <c:v>33.808</c:v>
                </c:pt>
                <c:pt idx="184">
                  <c:v>33.7438</c:v>
                </c:pt>
                <c:pt idx="185">
                  <c:v>34.3018</c:v>
                </c:pt>
                <c:pt idx="186">
                  <c:v>33.8264</c:v>
                </c:pt>
                <c:pt idx="187">
                  <c:v>33.760800000000003</c:v>
                </c:pt>
                <c:pt idx="188">
                  <c:v>33.640799999999999</c:v>
                </c:pt>
                <c:pt idx="189">
                  <c:v>33.734700000000004</c:v>
                </c:pt>
                <c:pt idx="190">
                  <c:v>33.735300000000002</c:v>
                </c:pt>
                <c:pt idx="191">
                  <c:v>33.462499999999999</c:v>
                </c:pt>
                <c:pt idx="192">
                  <c:v>33.802300000000002</c:v>
                </c:pt>
                <c:pt idx="193">
                  <c:v>33.9557</c:v>
                </c:pt>
                <c:pt idx="194">
                  <c:v>33.655699999999996</c:v>
                </c:pt>
                <c:pt idx="195">
                  <c:v>33.325900000000004</c:v>
                </c:pt>
                <c:pt idx="196">
                  <c:v>33.2714</c:v>
                </c:pt>
                <c:pt idx="197">
                  <c:v>34.087899999999998</c:v>
                </c:pt>
                <c:pt idx="198">
                  <c:v>33.527799999999999</c:v>
                </c:pt>
                <c:pt idx="199">
                  <c:v>33.173499999999997</c:v>
                </c:pt>
                <c:pt idx="200">
                  <c:v>33.729900000000001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39.578590761508664</c:v>
                </c:pt>
                <c:pt idx="1">
                  <c:v>39.59791793759306</c:v>
                </c:pt>
                <c:pt idx="2">
                  <c:v>39.61704093849189</c:v>
                </c:pt>
                <c:pt idx="3">
                  <c:v>39.635919362741426</c:v>
                </c:pt>
                <c:pt idx="4">
                  <c:v>39.654507792275368</c:v>
                </c:pt>
                <c:pt idx="5">
                  <c:v>39.672755410559155</c:v>
                </c:pt>
                <c:pt idx="6">
                  <c:v>39.690605645559522</c:v>
                </c:pt>
                <c:pt idx="7">
                  <c:v>39.707995863150543</c:v>
                </c:pt>
                <c:pt idx="8">
                  <c:v>39.724857150133872</c:v>
                </c:pt>
                <c:pt idx="9">
                  <c:v>39.741114247348342</c:v>
                </c:pt>
                <c:pt idx="10">
                  <c:v>39.756685726642239</c:v>
                </c:pt>
                <c:pt idx="11">
                  <c:v>39.77148455703535</c:v>
                </c:pt>
                <c:pt idx="12">
                  <c:v>39.785419284040131</c:v>
                </c:pt>
                <c:pt idx="13">
                  <c:v>39.798396163809286</c:v>
                </c:pt>
                <c:pt idx="14">
                  <c:v>39.810322765985838</c:v>
                </c:pt>
                <c:pt idx="15">
                  <c:v>39.821113804630613</c:v>
                </c:pt>
                <c:pt idx="16">
                  <c:v>39.830700296397389</c:v>
                </c:pt>
                <c:pt idx="17">
                  <c:v>39.839043599863494</c:v>
                </c:pt>
                <c:pt idx="18">
                  <c:v>39.846156475162651</c:v>
                </c:pt>
                <c:pt idx="19">
                  <c:v>39.852134021818777</c:v>
                </c:pt>
                <c:pt idx="20">
                  <c:v>39.857198184830224</c:v>
                </c:pt>
                <c:pt idx="21">
                  <c:v>39.861760407818004</c:v>
                </c:pt>
                <c:pt idx="22">
                  <c:v>39.86650784852737</c:v>
                </c:pt>
                <c:pt idx="23">
                  <c:v>39.872519180105634</c:v>
                </c:pt>
                <c:pt idx="24">
                  <c:v>39.881416127497509</c:v>
                </c:pt>
                <c:pt idx="25">
                  <c:v>39.89555619951868</c:v>
                </c:pt>
                <c:pt idx="26">
                  <c:v>39.918270178469548</c:v>
                </c:pt>
                <c:pt idx="27">
                  <c:v>39.954144402067513</c:v>
                </c:pt>
                <c:pt idx="28">
                  <c:v>40.00934234378196</c:v>
                </c:pt>
                <c:pt idx="29">
                  <c:v>40.091952238286169</c:v>
                </c:pt>
                <c:pt idx="30">
                  <c:v>40.212337547852755</c:v>
                </c:pt>
                <c:pt idx="31">
                  <c:v>40.38345536528724</c:v>
                </c:pt>
                <c:pt idx="32">
                  <c:v>40.621095365316279</c:v>
                </c:pt>
                <c:pt idx="33">
                  <c:v>40.943980211265945</c:v>
                </c:pt>
                <c:pt idx="34">
                  <c:v>41.373659540097073</c:v>
                </c:pt>
                <c:pt idx="35">
                  <c:v>41.934126369016056</c:v>
                </c:pt>
                <c:pt idx="36">
                  <c:v>42.651089722588146</c:v>
                </c:pt>
                <c:pt idx="37">
                  <c:v>43.550852910018826</c:v>
                </c:pt>
                <c:pt idx="38">
                  <c:v>44.658774778506768</c:v>
                </c:pt>
                <c:pt idx="39">
                  <c:v>45.997331574422418</c:v>
                </c:pt>
                <c:pt idx="40">
                  <c:v>47.583847931945726</c:v>
                </c:pt>
                <c:pt idx="41">
                  <c:v>49.428022862004646</c:v>
                </c:pt>
                <c:pt idx="42">
                  <c:v>51.529434048922752</c:v>
                </c:pt>
                <c:pt idx="43">
                  <c:v>53.875253029826133</c:v>
                </c:pt>
                <c:pt idx="44">
                  <c:v>56.438434859304934</c:v>
                </c:pt>
                <c:pt idx="45">
                  <c:v>59.176638828246567</c:v>
                </c:pt>
                <c:pt idx="46">
                  <c:v>62.031995125066537</c:v>
                </c:pt>
                <c:pt idx="47">
                  <c:v>64.931040662931679</c:v>
                </c:pt>
                <c:pt idx="48">
                  <c:v>67.780791284803485</c:v>
                </c:pt>
                <c:pt idx="49">
                  <c:v>70.447378399151717</c:v>
                </c:pt>
                <c:pt idx="50">
                  <c:v>72.691031110602651</c:v>
                </c:pt>
                <c:pt idx="51">
                  <c:v>74.049477197963867</c:v>
                </c:pt>
                <c:pt idx="52">
                  <c:v>73.76966301002993</c:v>
                </c:pt>
                <c:pt idx="53">
                  <c:v>71.028397747431043</c:v>
                </c:pt>
                <c:pt idx="54">
                  <c:v>65.55350111244482</c:v>
                </c:pt>
                <c:pt idx="55">
                  <c:v>58.208591359246967</c:v>
                </c:pt>
                <c:pt idx="56">
                  <c:v>50.791440106764725</c:v>
                </c:pt>
                <c:pt idx="57">
                  <c:v>44.993793152105901</c:v>
                </c:pt>
                <c:pt idx="58">
                  <c:v>41.476578974490309</c:v>
                </c:pt>
                <c:pt idx="59">
                  <c:v>39.867440091905401</c:v>
                </c:pt>
                <c:pt idx="60">
                  <c:v>39.411810677725569</c:v>
                </c:pt>
                <c:pt idx="61">
                  <c:v>39.521022965002032</c:v>
                </c:pt>
                <c:pt idx="62">
                  <c:v>39.907367449694497</c:v>
                </c:pt>
                <c:pt idx="63">
                  <c:v>40.482662627813639</c:v>
                </c:pt>
                <c:pt idx="64">
                  <c:v>41.241997700879637</c:v>
                </c:pt>
                <c:pt idx="65">
                  <c:v>42.202862964960218</c:v>
                </c:pt>
                <c:pt idx="66">
                  <c:v>43.3827233335751</c:v>
                </c:pt>
                <c:pt idx="67">
                  <c:v>44.790997503619089</c:v>
                </c:pt>
                <c:pt idx="68">
                  <c:v>46.424760837093352</c:v>
                </c:pt>
                <c:pt idx="69">
                  <c:v>48.265507186803646</c:v>
                </c:pt>
                <c:pt idx="70">
                  <c:v>50.276682505558888</c:v>
                </c:pt>
                <c:pt idx="71">
                  <c:v>52.401339719387067</c:v>
                </c:pt>
                <c:pt idx="72">
                  <c:v>54.556105774159803</c:v>
                </c:pt>
                <c:pt idx="73">
                  <c:v>56.610672548924398</c:v>
                </c:pt>
                <c:pt idx="74">
                  <c:v>58.338448472759765</c:v>
                </c:pt>
                <c:pt idx="75">
                  <c:v>59.35114604488119</c:v>
                </c:pt>
                <c:pt idx="76">
                  <c:v>59.107984929078953</c:v>
                </c:pt>
                <c:pt idx="77">
                  <c:v>57.136957892824753</c:v>
                </c:pt>
                <c:pt idx="78">
                  <c:v>53.443256021119801</c:v>
                </c:pt>
                <c:pt idx="79">
                  <c:v>48.755264665819283</c:v>
                </c:pt>
                <c:pt idx="80">
                  <c:v>44.237384669382322</c:v>
                </c:pt>
                <c:pt idx="81">
                  <c:v>40.822876300057345</c:v>
                </c:pt>
                <c:pt idx="82">
                  <c:v>38.770500101694701</c:v>
                </c:pt>
                <c:pt idx="83">
                  <c:v>37.776229046910451</c:v>
                </c:pt>
                <c:pt idx="84">
                  <c:v>37.375559871800775</c:v>
                </c:pt>
                <c:pt idx="85">
                  <c:v>37.226775576336664</c:v>
                </c:pt>
                <c:pt idx="86">
                  <c:v>37.160618478131553</c:v>
                </c:pt>
                <c:pt idx="87">
                  <c:v>37.115733890729516</c:v>
                </c:pt>
                <c:pt idx="88">
                  <c:v>37.075268019240283</c:v>
                </c:pt>
                <c:pt idx="89">
                  <c:v>37.035643417954041</c:v>
                </c:pt>
                <c:pt idx="90">
                  <c:v>36.996260657587236</c:v>
                </c:pt>
                <c:pt idx="91">
                  <c:v>36.957033165263752</c:v>
                </c:pt>
                <c:pt idx="92">
                  <c:v>36.91794357663926</c:v>
                </c:pt>
                <c:pt idx="93">
                  <c:v>36.87898282867328</c:v>
                </c:pt>
                <c:pt idx="94">
                  <c:v>36.840144519796063</c:v>
                </c:pt>
                <c:pt idx="95">
                  <c:v>36.801426742407976</c:v>
                </c:pt>
                <c:pt idx="96">
                  <c:v>36.762837834662669</c:v>
                </c:pt>
                <c:pt idx="97">
                  <c:v>36.724409539641904</c:v>
                </c:pt>
                <c:pt idx="98">
                  <c:v>36.686224981430229</c:v>
                </c:pt>
                <c:pt idx="99">
                  <c:v>36.648474099759454</c:v>
                </c:pt>
                <c:pt idx="100">
                  <c:v>36.611555556132998</c:v>
                </c:pt>
                <c:pt idx="101">
                  <c:v>36.576249270850781</c:v>
                </c:pt>
                <c:pt idx="102">
                  <c:v>36.543982389837197</c:v>
                </c:pt>
                <c:pt idx="103">
                  <c:v>36.517195182128013</c:v>
                </c:pt>
                <c:pt idx="104">
                  <c:v>36.49977239187578</c:v>
                </c:pt>
                <c:pt idx="105">
                  <c:v>36.497433600293945</c:v>
                </c:pt>
                <c:pt idx="106">
                  <c:v>36.517876754311608</c:v>
                </c:pt>
                <c:pt idx="107">
                  <c:v>36.570360366410398</c:v>
                </c:pt>
                <c:pt idx="108">
                  <c:v>36.66432743146661</c:v>
                </c:pt>
                <c:pt idx="109">
                  <c:v>36.80668362017223</c:v>
                </c:pt>
                <c:pt idx="110">
                  <c:v>36.997580662481042</c:v>
                </c:pt>
                <c:pt idx="111">
                  <c:v>37.225257127580271</c:v>
                </c:pt>
                <c:pt idx="112">
                  <c:v>37.461816339370344</c:v>
                </c:pt>
                <c:pt idx="113">
                  <c:v>37.66333896199508</c:v>
                </c:pt>
                <c:pt idx="114">
                  <c:v>37.777900511038624</c:v>
                </c:pt>
                <c:pt idx="115">
                  <c:v>37.761966281445766</c:v>
                </c:pt>
                <c:pt idx="116">
                  <c:v>37.599446646991588</c:v>
                </c:pt>
                <c:pt idx="117">
                  <c:v>37.312688718762338</c:v>
                </c:pt>
                <c:pt idx="118">
                  <c:v>36.956726594165218</c:v>
                </c:pt>
                <c:pt idx="119">
                  <c:v>36.598077102273017</c:v>
                </c:pt>
                <c:pt idx="120">
                  <c:v>36.289926641478154</c:v>
                </c:pt>
                <c:pt idx="121">
                  <c:v>36.057423510006331</c:v>
                </c:pt>
                <c:pt idx="122">
                  <c:v>35.898540830288439</c:v>
                </c:pt>
                <c:pt idx="123">
                  <c:v>35.795476411760625</c:v>
                </c:pt>
                <c:pt idx="124">
                  <c:v>35.727279025405778</c:v>
                </c:pt>
                <c:pt idx="125">
                  <c:v>35.677484541445338</c:v>
                </c:pt>
                <c:pt idx="126">
                  <c:v>35.636022963315824</c:v>
                </c:pt>
                <c:pt idx="127">
                  <c:v>35.59784774511796</c:v>
                </c:pt>
                <c:pt idx="128">
                  <c:v>35.560837488485141</c:v>
                </c:pt>
                <c:pt idx="129">
                  <c:v>35.524236046809406</c:v>
                </c:pt>
                <c:pt idx="130">
                  <c:v>35.487816390074485</c:v>
                </c:pt>
                <c:pt idx="131">
                  <c:v>35.451528930893097</c:v>
                </c:pt>
                <c:pt idx="132">
                  <c:v>35.415390441395381</c:v>
                </c:pt>
                <c:pt idx="133">
                  <c:v>35.379486324966784</c:v>
                </c:pt>
                <c:pt idx="134">
                  <c:v>35.344061537821673</c:v>
                </c:pt>
                <c:pt idx="135">
                  <c:v>35.309742687061821</c:v>
                </c:pt>
                <c:pt idx="136">
                  <c:v>35.2779618253237</c:v>
                </c:pt>
                <c:pt idx="137">
                  <c:v>35.251599139968896</c:v>
                </c:pt>
                <c:pt idx="138">
                  <c:v>35.235649707639034</c:v>
                </c:pt>
                <c:pt idx="139">
                  <c:v>35.237324319179351</c:v>
                </c:pt>
                <c:pt idx="140">
                  <c:v>35.264620029128302</c:v>
                </c:pt>
                <c:pt idx="141">
                  <c:v>35.322584064231016</c:v>
                </c:pt>
                <c:pt idx="142">
                  <c:v>35.40782887323109</c:v>
                </c:pt>
                <c:pt idx="143">
                  <c:v>35.504111949664754</c:v>
                </c:pt>
                <c:pt idx="144">
                  <c:v>35.58323183361469</c:v>
                </c:pt>
                <c:pt idx="145">
                  <c:v>35.613723947655707</c:v>
                </c:pt>
                <c:pt idx="146">
                  <c:v>35.574567390328482</c:v>
                </c:pt>
                <c:pt idx="147">
                  <c:v>35.466035182262239</c:v>
                </c:pt>
                <c:pt idx="148">
                  <c:v>35.310160493491239</c:v>
                </c:pt>
                <c:pt idx="149">
                  <c:v>35.140081281035329</c:v>
                </c:pt>
                <c:pt idx="150">
                  <c:v>34.985303095197715</c:v>
                </c:pt>
                <c:pt idx="151">
                  <c:v>34.861861370269629</c:v>
                </c:pt>
                <c:pt idx="152">
                  <c:v>34.771415720423498</c:v>
                </c:pt>
                <c:pt idx="153">
                  <c:v>34.706740206101848</c:v>
                </c:pt>
                <c:pt idx="154">
                  <c:v>34.658321373621341</c:v>
                </c:pt>
                <c:pt idx="155">
                  <c:v>34.618473417786859</c:v>
                </c:pt>
                <c:pt idx="156">
                  <c:v>34.582466514045123</c:v>
                </c:pt>
                <c:pt idx="157">
                  <c:v>34.547934442232474</c:v>
                </c:pt>
                <c:pt idx="158">
                  <c:v>34.513885032851526</c:v>
                </c:pt>
                <c:pt idx="159">
                  <c:v>34.479962024351337</c:v>
                </c:pt>
                <c:pt idx="160">
                  <c:v>34.446052554115951</c:v>
                </c:pt>
                <c:pt idx="161">
                  <c:v>34.412122609303402</c:v>
                </c:pt>
                <c:pt idx="162">
                  <c:v>34.378160387375665</c:v>
                </c:pt>
                <c:pt idx="163">
                  <c:v>34.344159939597731</c:v>
                </c:pt>
                <c:pt idx="164">
                  <c:v>34.310117142195502</c:v>
                </c:pt>
                <c:pt idx="165">
                  <c:v>34.276028820095192</c:v>
                </c:pt>
                <c:pt idx="166">
                  <c:v>34.241892548681193</c:v>
                </c:pt>
                <c:pt idx="167">
                  <c:v>34.207706575866574</c:v>
                </c:pt>
                <c:pt idx="168">
                  <c:v>34.173469759527485</c:v>
                </c:pt>
                <c:pt idx="169">
                  <c:v>34.139181504979675</c:v>
                </c:pt>
                <c:pt idx="170">
                  <c:v>34.104841702003235</c:v>
                </c:pt>
                <c:pt idx="171">
                  <c:v>34.070450662763953</c:v>
                </c:pt>
                <c:pt idx="172">
                  <c:v>34.036009061912416</c:v>
                </c:pt>
                <c:pt idx="173">
                  <c:v>34.001517879853132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39.578590746489517</c:v>
                </c:pt>
                <c:pt idx="1">
                  <c:v>39.597917904697084</c:v>
                </c:pt>
                <c:pt idx="2">
                  <c:v>39.617040867471857</c:v>
                </c:pt>
                <c:pt idx="3">
                  <c:v>39.635919211608318</c:v>
                </c:pt>
                <c:pt idx="4">
                  <c:v>39.654507475260964</c:v>
                </c:pt>
                <c:pt idx="5">
                  <c:v>39.672754755109985</c:v>
                </c:pt>
                <c:pt idx="6">
                  <c:v>39.690604309764922</c:v>
                </c:pt>
                <c:pt idx="7">
                  <c:v>39.707993179777922</c:v>
                </c:pt>
                <c:pt idx="8">
                  <c:v>39.72485183685118</c:v>
                </c:pt>
                <c:pt idx="9">
                  <c:v>39.741103877187321</c:v>
                </c:pt>
                <c:pt idx="10">
                  <c:v>39.756665776375108</c:v>
                </c:pt>
                <c:pt idx="11">
                  <c:v>39.771446725621843</c:v>
                </c:pt>
                <c:pt idx="12">
                  <c:v>39.785348571398856</c:v>
                </c:pt>
                <c:pt idx="13">
                  <c:v>39.79826588247775</c:v>
                </c:pt>
                <c:pt idx="14">
                  <c:v>39.810086169681952</c:v>
                </c:pt>
                <c:pt idx="15">
                  <c:v>39.820690284204439</c:v>
                </c:pt>
                <c:pt idx="16">
                  <c:v>39.82995301976112</c:v>
                </c:pt>
                <c:pt idx="17">
                  <c:v>39.837743941860587</c:v>
                </c:pt>
                <c:pt idx="18">
                  <c:v>39.843928463783335</c:v>
                </c:pt>
                <c:pt idx="19">
                  <c:v>39.848369183225017</c:v>
                </c:pt>
                <c:pt idx="20">
                  <c:v>39.850927485795445</c:v>
                </c:pt>
                <c:pt idx="21">
                  <c:v>39.851465411624787</c:v>
                </c:pt>
                <c:pt idx="22">
                  <c:v>39.849847769328086</c:v>
                </c:pt>
                <c:pt idx="23">
                  <c:v>39.8459444678412</c:v>
                </c:pt>
                <c:pt idx="24">
                  <c:v>39.839633021731245</c:v>
                </c:pt>
                <c:pt idx="25">
                  <c:v>39.830801170313336</c:v>
                </c:pt>
                <c:pt idx="26">
                  <c:v>39.819349536315649</c:v>
                </c:pt>
                <c:pt idx="27">
                  <c:v>39.805194237143851</c:v>
                </c:pt>
                <c:pt idx="28">
                  <c:v>39.788269352306457</c:v>
                </c:pt>
                <c:pt idx="29">
                  <c:v>39.768529145534295</c:v>
                </c:pt>
                <c:pt idx="30">
                  <c:v>39.745949940631291</c:v>
                </c:pt>
                <c:pt idx="31">
                  <c:v>39.720531556852045</c:v>
                </c:pt>
                <c:pt idx="32">
                  <c:v>39.69229822285223</c:v>
                </c:pt>
                <c:pt idx="33">
                  <c:v>39.661298907653389</c:v>
                </c:pt>
                <c:pt idx="34">
                  <c:v>39.627607031641169</c:v>
                </c:pt>
                <c:pt idx="35">
                  <c:v>39.591319548837049</c:v>
                </c:pt>
                <c:pt idx="36">
                  <c:v>39.552555421566147</c:v>
                </c:pt>
                <c:pt idx="37">
                  <c:v>39.511453537949834</c:v>
                </c:pt>
                <c:pt idx="38">
                  <c:v>39.468170149136647</c:v>
                </c:pt>
                <c:pt idx="39">
                  <c:v>39.422875924835644</c:v>
                </c:pt>
                <c:pt idx="40">
                  <c:v>39.375752740984446</c:v>
                </c:pt>
                <c:pt idx="41">
                  <c:v>39.326990321336609</c:v>
                </c:pt>
                <c:pt idx="42">
                  <c:v>39.276782855157407</c:v>
                </c:pt>
                <c:pt idx="43">
                  <c:v>39.225325706519072</c:v>
                </c:pt>
                <c:pt idx="44">
                  <c:v>39.172812317920709</c:v>
                </c:pt>
                <c:pt idx="45">
                  <c:v>39.119431393578672</c:v>
                </c:pt>
                <c:pt idx="46">
                  <c:v>39.065364427429706</c:v>
                </c:pt>
                <c:pt idx="47">
                  <c:v>39.010783619381669</c:v>
                </c:pt>
                <c:pt idx="48">
                  <c:v>38.955850202221519</c:v>
                </c:pt>
                <c:pt idx="49">
                  <c:v>38.900713182162107</c:v>
                </c:pt>
                <c:pt idx="50">
                  <c:v>38.845508479253098</c:v>
                </c:pt>
                <c:pt idx="51">
                  <c:v>38.790358440394556</c:v>
                </c:pt>
                <c:pt idx="52">
                  <c:v>38.735371687725866</c:v>
                </c:pt>
                <c:pt idx="53">
                  <c:v>38.680643258659593</c:v>
                </c:pt>
                <c:pt idx="54">
                  <c:v>38.626254990504776</c:v>
                </c:pt>
                <c:pt idx="55">
                  <c:v>38.572276102029853</c:v>
                </c:pt>
                <c:pt idx="56">
                  <c:v>38.518763925923274</c:v>
                </c:pt>
                <c:pt idx="57">
                  <c:v>38.46576474936645</c:v>
                </c:pt>
                <c:pt idx="58">
                  <c:v>38.413314724309835</c:v>
                </c:pt>
                <c:pt idx="59">
                  <c:v>38.361440814069169</c:v>
                </c:pt>
                <c:pt idx="60">
                  <c:v>38.310161748139492</c:v>
                </c:pt>
                <c:pt idx="61">
                  <c:v>38.259488962348833</c:v>
                </c:pt>
                <c:pt idx="62">
                  <c:v>38.209427506412851</c:v>
                </c:pt>
                <c:pt idx="63">
                  <c:v>38.159976905452552</c:v>
                </c:pt>
                <c:pt idx="64">
                  <c:v>38.111131966006859</c:v>
                </c:pt>
                <c:pt idx="65">
                  <c:v>38.062883520474777</c:v>
                </c:pt>
                <c:pt idx="66">
                  <c:v>38.015219106754067</c:v>
                </c:pt>
                <c:pt idx="67">
                  <c:v>37.968123582135931</c:v>
                </c:pt>
                <c:pt idx="68">
                  <c:v>37.921579672312262</c:v>
                </c:pt>
                <c:pt idx="69">
                  <c:v>37.875568457710287</c:v>
                </c:pt>
                <c:pt idx="70">
                  <c:v>37.83006980035038</c:v>
                </c:pt>
                <c:pt idx="71">
                  <c:v>37.785062715085573</c:v>
                </c:pt>
                <c:pt idx="72">
                  <c:v>37.740525689484855</c:v>
                </c:pt>
                <c:pt idx="73">
                  <c:v>37.696436956817209</c:v>
                </c:pt>
                <c:pt idx="74">
                  <c:v>37.65277472662752</c:v>
                </c:pt>
                <c:pt idx="75">
                  <c:v>37.609517377307149</c:v>
                </c:pt>
                <c:pt idx="76">
                  <c:v>37.566643614886402</c:v>
                </c:pt>
                <c:pt idx="77">
                  <c:v>37.524132602038357</c:v>
                </c:pt>
                <c:pt idx="78">
                  <c:v>37.481964061008995</c:v>
                </c:pt>
                <c:pt idx="79">
                  <c:v>37.440118353891371</c:v>
                </c:pt>
                <c:pt idx="80">
                  <c:v>37.398576543358068</c:v>
                </c:pt>
                <c:pt idx="81">
                  <c:v>37.357320436664075</c:v>
                </c:pt>
                <c:pt idx="82">
                  <c:v>37.316332615440899</c:v>
                </c:pt>
                <c:pt idx="83">
                  <c:v>37.275596453524948</c:v>
                </c:pt>
                <c:pt idx="84">
                  <c:v>37.235096124804919</c:v>
                </c:pt>
                <c:pt idx="85">
                  <c:v>37.194816602832901</c:v>
                </c:pt>
                <c:pt idx="86">
                  <c:v>37.154743653725937</c:v>
                </c:pt>
                <c:pt idx="87">
                  <c:v>37.11486382368674</c:v>
                </c:pt>
                <c:pt idx="88">
                  <c:v>37.075164422294478</c:v>
                </c:pt>
                <c:pt idx="89">
                  <c:v>37.035633502558312</c:v>
                </c:pt>
                <c:pt idx="90">
                  <c:v>36.996259838585821</c:v>
                </c:pt>
                <c:pt idx="91">
                  <c:v>36.957032901595021</c:v>
                </c:pt>
                <c:pt idx="92">
                  <c:v>36.917942834889921</c:v>
                </c:pt>
                <c:pt idx="93">
                  <c:v>36.878980428325761</c:v>
                </c:pt>
                <c:pt idx="94">
                  <c:v>36.840137092707572</c:v>
                </c:pt>
                <c:pt idx="95">
                  <c:v>36.801404834495138</c:v>
                </c:pt>
                <c:pt idx="96">
                  <c:v>36.762776231126594</c:v>
                </c:pt>
                <c:pt idx="97">
                  <c:v>36.724244407220468</c:v>
                </c:pt>
                <c:pt idx="98">
                  <c:v>36.685803011871229</c:v>
                </c:pt>
                <c:pt idx="99">
                  <c:v>36.647446197214997</c:v>
                </c:pt>
                <c:pt idx="100">
                  <c:v>36.609168598409269</c:v>
                </c:pt>
                <c:pt idx="101">
                  <c:v>36.570965315142075</c:v>
                </c:pt>
                <c:pt idx="102">
                  <c:v>36.532831894760697</c:v>
                </c:pt>
                <c:pt idx="103">
                  <c:v>36.49476431708861</c:v>
                </c:pt>
                <c:pt idx="104">
                  <c:v>36.456758980978307</c:v>
                </c:pt>
                <c:pt idx="105">
                  <c:v>36.418812692628805</c:v>
                </c:pt>
                <c:pt idx="106">
                  <c:v>36.380922655677338</c:v>
                </c:pt>
                <c:pt idx="107">
                  <c:v>36.343086463054902</c:v>
                </c:pt>
                <c:pt idx="108">
                  <c:v>36.305302090574308</c:v>
                </c:pt>
                <c:pt idx="109">
                  <c:v>36.267567892195451</c:v>
                </c:pt>
                <c:pt idx="110">
                  <c:v>36.229882596885567</c:v>
                </c:pt>
                <c:pt idx="111">
                  <c:v>36.19224530696134</c:v>
                </c:pt>
                <c:pt idx="112">
                  <c:v>36.154655497763414</c:v>
                </c:pt>
                <c:pt idx="113">
                  <c:v>36.117113018471699</c:v>
                </c:pt>
                <c:pt idx="114">
                  <c:v>36.079618093821445</c:v>
                </c:pt>
                <c:pt idx="115">
                  <c:v>36.042171326424196</c:v>
                </c:pt>
                <c:pt idx="116">
                  <c:v>36.004773699333924</c:v>
                </c:pt>
                <c:pt idx="117">
                  <c:v>35.967426578428373</c:v>
                </c:pt>
                <c:pt idx="118">
                  <c:v>35.930131714097087</c:v>
                </c:pt>
                <c:pt idx="119">
                  <c:v>35.89289124164398</c:v>
                </c:pt>
                <c:pt idx="120">
                  <c:v>35.855707679724247</c:v>
                </c:pt>
                <c:pt idx="121">
                  <c:v>35.818583926046365</c:v>
                </c:pt>
                <c:pt idx="122">
                  <c:v>35.781523249484103</c:v>
                </c:pt>
                <c:pt idx="123">
                  <c:v>35.744529277665798</c:v>
                </c:pt>
                <c:pt idx="124">
                  <c:v>35.707605979046434</c:v>
                </c:pt>
                <c:pt idx="125">
                  <c:v>35.670757638430054</c:v>
                </c:pt>
                <c:pt idx="126">
                  <c:v>35.633988824906311</c:v>
                </c:pt>
                <c:pt idx="127">
                  <c:v>35.597304351206155</c:v>
                </c:pt>
                <c:pt idx="128">
                  <c:v>35.560709223580368</c:v>
                </c:pt>
                <c:pt idx="129">
                  <c:v>35.524208581471314</c:v>
                </c:pt>
                <c:pt idx="130">
                  <c:v>35.48780762649492</c:v>
                </c:pt>
                <c:pt idx="131">
                  <c:v>35.451511540582814</c:v>
                </c:pt>
                <c:pt idx="132">
                  <c:v>35.415325393558419</c:v>
                </c:pt>
                <c:pt idx="133">
                  <c:v>35.379254040931343</c:v>
                </c:pt>
                <c:pt idx="134">
                  <c:v>35.343302013282354</c:v>
                </c:pt>
                <c:pt idx="135">
                  <c:v>35.307473399253844</c:v>
                </c:pt>
                <c:pt idx="136">
                  <c:v>35.271771724828668</c:v>
                </c:pt>
                <c:pt idx="137">
                  <c:v>35.236199832230426</c:v>
                </c:pt>
                <c:pt idx="138">
                  <c:v>35.200759762360114</c:v>
                </c:pt>
                <c:pt idx="139">
                  <c:v>35.165452645140967</c:v>
                </c:pt>
                <c:pt idx="140">
                  <c:v>35.130278602416226</c:v>
                </c:pt>
                <c:pt idx="141">
                  <c:v>35.095236668080176</c:v>
                </c:pt>
                <c:pt idx="142">
                  <c:v>35.060324729878545</c:v>
                </c:pt>
                <c:pt idx="143">
                  <c:v>35.025539496767706</c:v>
                </c:pt>
                <c:pt idx="144">
                  <c:v>34.990876494873149</c:v>
                </c:pt>
                <c:pt idx="145">
                  <c:v>34.956330093967978</c:v>
                </c:pt>
                <c:pt idx="146">
                  <c:v>34.921893565059875</c:v>
                </c:pt>
                <c:pt idx="147">
                  <c:v>34.88755916821556</c:v>
                </c:pt>
                <c:pt idx="148">
                  <c:v>34.853318268270364</c:v>
                </c:pt>
                <c:pt idx="149">
                  <c:v>34.819161474679511</c:v>
                </c:pt>
                <c:pt idx="150">
                  <c:v>34.785078800576393</c:v>
                </c:pt>
                <c:pt idx="151">
                  <c:v>34.751059835206782</c:v>
                </c:pt>
                <c:pt idx="152">
                  <c:v>34.717093923371515</c:v>
                </c:pt>
                <c:pt idx="153">
                  <c:v>34.683170345369263</c:v>
                </c:pt>
                <c:pt idx="154">
                  <c:v>34.649278491180297</c:v>
                </c:pt>
                <c:pt idx="155">
                  <c:v>34.615408023235176</c:v>
                </c:pt>
                <c:pt idx="156">
                  <c:v>34.581549023000242</c:v>
                </c:pt>
                <c:pt idx="157">
                  <c:v>34.547692117700436</c:v>
                </c:pt>
                <c:pt idx="158">
                  <c:v>34.513828584692327</c:v>
                </c:pt>
                <c:pt idx="159">
                  <c:v>34.479950432204348</c:v>
                </c:pt>
                <c:pt idx="160">
                  <c:v>34.446050456293761</c:v>
                </c:pt>
                <c:pt idx="161">
                  <c:v>34.412122274866668</c:v>
                </c:pt>
                <c:pt idx="162">
                  <c:v>34.37816034042222</c:v>
                </c:pt>
                <c:pt idx="163">
                  <c:v>34.344159933793932</c:v>
                </c:pt>
                <c:pt idx="164">
                  <c:v>34.310117141564042</c:v>
                </c:pt>
                <c:pt idx="165">
                  <c:v>34.276028820034732</c:v>
                </c:pt>
                <c:pt idx="166">
                  <c:v>34.241892548676098</c:v>
                </c:pt>
                <c:pt idx="167">
                  <c:v>34.207706575866197</c:v>
                </c:pt>
                <c:pt idx="168">
                  <c:v>34.173469759527464</c:v>
                </c:pt>
                <c:pt idx="169">
                  <c:v>34.139181504979675</c:v>
                </c:pt>
                <c:pt idx="170">
                  <c:v>34.104841702003235</c:v>
                </c:pt>
                <c:pt idx="171">
                  <c:v>34.070450662763953</c:v>
                </c:pt>
                <c:pt idx="172">
                  <c:v>34.036009061912416</c:v>
                </c:pt>
                <c:pt idx="173">
                  <c:v>34.001517879853132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39.245799999999996</c:v>
                </c:pt>
                <c:pt idx="1">
                  <c:v>39.363399999999999</c:v>
                </c:pt>
                <c:pt idx="2">
                  <c:v>39.310600000000001</c:v>
                </c:pt>
                <c:pt idx="3">
                  <c:v>39.113</c:v>
                </c:pt>
                <c:pt idx="4">
                  <c:v>39.667200000000001</c:v>
                </c:pt>
                <c:pt idx="5">
                  <c:v>39.586599999999997</c:v>
                </c:pt>
                <c:pt idx="6">
                  <c:v>38.856200000000001</c:v>
                </c:pt>
                <c:pt idx="7">
                  <c:v>39.159300000000002</c:v>
                </c:pt>
                <c:pt idx="8">
                  <c:v>39.701000000000001</c:v>
                </c:pt>
                <c:pt idx="9">
                  <c:v>39.068999999999996</c:v>
                </c:pt>
                <c:pt idx="10">
                  <c:v>39.749400000000001</c:v>
                </c:pt>
                <c:pt idx="11">
                  <c:v>38.886299999999999</c:v>
                </c:pt>
                <c:pt idx="12">
                  <c:v>39.466000000000001</c:v>
                </c:pt>
                <c:pt idx="13">
                  <c:v>39.424799999999998</c:v>
                </c:pt>
                <c:pt idx="14">
                  <c:v>39.009300000000003</c:v>
                </c:pt>
                <c:pt idx="15">
                  <c:v>39.138800000000003</c:v>
                </c:pt>
                <c:pt idx="16">
                  <c:v>39.616</c:v>
                </c:pt>
                <c:pt idx="17">
                  <c:v>39.5779</c:v>
                </c:pt>
                <c:pt idx="18">
                  <c:v>39.457799999999999</c:v>
                </c:pt>
                <c:pt idx="19">
                  <c:v>39.862199999999994</c:v>
                </c:pt>
                <c:pt idx="20">
                  <c:v>39.470300000000002</c:v>
                </c:pt>
                <c:pt idx="21">
                  <c:v>39.788699999999999</c:v>
                </c:pt>
                <c:pt idx="22">
                  <c:v>39.363999999999997</c:v>
                </c:pt>
                <c:pt idx="23">
                  <c:v>39.971200000000003</c:v>
                </c:pt>
                <c:pt idx="24">
                  <c:v>39.726199999999999</c:v>
                </c:pt>
                <c:pt idx="25">
                  <c:v>39.280200000000001</c:v>
                </c:pt>
                <c:pt idx="26">
                  <c:v>39.647500000000001</c:v>
                </c:pt>
                <c:pt idx="27">
                  <c:v>39.892899999999997</c:v>
                </c:pt>
                <c:pt idx="28">
                  <c:v>40.053199999999997</c:v>
                </c:pt>
                <c:pt idx="29">
                  <c:v>40.099600000000002</c:v>
                </c:pt>
                <c:pt idx="30">
                  <c:v>40.016500000000001</c:v>
                </c:pt>
                <c:pt idx="31">
                  <c:v>39.807600000000001</c:v>
                </c:pt>
                <c:pt idx="32">
                  <c:v>39.8078</c:v>
                </c:pt>
                <c:pt idx="33">
                  <c:v>39.9923</c:v>
                </c:pt>
                <c:pt idx="34">
                  <c:v>40.308300000000003</c:v>
                </c:pt>
                <c:pt idx="35">
                  <c:v>40.7973</c:v>
                </c:pt>
                <c:pt idx="36">
                  <c:v>41.231899999999996</c:v>
                </c:pt>
                <c:pt idx="37">
                  <c:v>42.009700000000002</c:v>
                </c:pt>
                <c:pt idx="38">
                  <c:v>42.010300000000001</c:v>
                </c:pt>
                <c:pt idx="39">
                  <c:v>43.647000000000006</c:v>
                </c:pt>
                <c:pt idx="40">
                  <c:v>45.517299999999999</c:v>
                </c:pt>
                <c:pt idx="41">
                  <c:v>48.018100000000004</c:v>
                </c:pt>
                <c:pt idx="42">
                  <c:v>51.247</c:v>
                </c:pt>
                <c:pt idx="43">
                  <c:v>55.265900000000002</c:v>
                </c:pt>
                <c:pt idx="44">
                  <c:v>58.960100000000004</c:v>
                </c:pt>
                <c:pt idx="45">
                  <c:v>62.856299999999997</c:v>
                </c:pt>
                <c:pt idx="46">
                  <c:v>66.182700000000011</c:v>
                </c:pt>
                <c:pt idx="47">
                  <c:v>68.812600000000003</c:v>
                </c:pt>
                <c:pt idx="48">
                  <c:v>71.201300000000003</c:v>
                </c:pt>
                <c:pt idx="49">
                  <c:v>72.632499999999993</c:v>
                </c:pt>
                <c:pt idx="50">
                  <c:v>73.9846</c:v>
                </c:pt>
                <c:pt idx="51">
                  <c:v>74.141300000000001</c:v>
                </c:pt>
                <c:pt idx="52">
                  <c:v>72.568100000000001</c:v>
                </c:pt>
                <c:pt idx="53">
                  <c:v>68.597099999999998</c:v>
                </c:pt>
                <c:pt idx="54">
                  <c:v>61.246299999999998</c:v>
                </c:pt>
                <c:pt idx="55">
                  <c:v>52.750399999999999</c:v>
                </c:pt>
                <c:pt idx="56">
                  <c:v>45.877600000000001</c:v>
                </c:pt>
                <c:pt idx="57">
                  <c:v>41.290100000000002</c:v>
                </c:pt>
                <c:pt idx="58">
                  <c:v>39.618099999999998</c:v>
                </c:pt>
                <c:pt idx="59">
                  <c:v>39.162799999999997</c:v>
                </c:pt>
                <c:pt idx="60">
                  <c:v>39.063199999999995</c:v>
                </c:pt>
                <c:pt idx="61">
                  <c:v>39.0426</c:v>
                </c:pt>
                <c:pt idx="62">
                  <c:v>39.431100000000001</c:v>
                </c:pt>
                <c:pt idx="63">
                  <c:v>39.776299999999999</c:v>
                </c:pt>
                <c:pt idx="64">
                  <c:v>40.5672</c:v>
                </c:pt>
                <c:pt idx="65">
                  <c:v>41.948900000000002</c:v>
                </c:pt>
                <c:pt idx="66">
                  <c:v>43.856499999999997</c:v>
                </c:pt>
                <c:pt idx="67">
                  <c:v>45.8643</c:v>
                </c:pt>
                <c:pt idx="68">
                  <c:v>48.2926</c:v>
                </c:pt>
                <c:pt idx="69">
                  <c:v>51.132800000000003</c:v>
                </c:pt>
                <c:pt idx="70">
                  <c:v>53.851400000000005</c:v>
                </c:pt>
                <c:pt idx="71">
                  <c:v>56.018900000000002</c:v>
                </c:pt>
                <c:pt idx="72">
                  <c:v>57.967300000000002</c:v>
                </c:pt>
                <c:pt idx="73">
                  <c:v>59.429200000000002</c:v>
                </c:pt>
                <c:pt idx="74">
                  <c:v>60.293199999999999</c:v>
                </c:pt>
                <c:pt idx="75">
                  <c:v>60.1892</c:v>
                </c:pt>
                <c:pt idx="76">
                  <c:v>57.972999999999999</c:v>
                </c:pt>
                <c:pt idx="77">
                  <c:v>53.908100000000005</c:v>
                </c:pt>
                <c:pt idx="78">
                  <c:v>47.862500000000004</c:v>
                </c:pt>
                <c:pt idx="79">
                  <c:v>43.336799999999997</c:v>
                </c:pt>
                <c:pt idx="80">
                  <c:v>39.811</c:v>
                </c:pt>
                <c:pt idx="81">
                  <c:v>38.094000000000001</c:v>
                </c:pt>
                <c:pt idx="82">
                  <c:v>36.863399999999999</c:v>
                </c:pt>
                <c:pt idx="83">
                  <c:v>36.563000000000002</c:v>
                </c:pt>
                <c:pt idx="84">
                  <c:v>36.711100000000002</c:v>
                </c:pt>
                <c:pt idx="85">
                  <c:v>36.228999999999999</c:v>
                </c:pt>
                <c:pt idx="86">
                  <c:v>36.819600000000001</c:v>
                </c:pt>
                <c:pt idx="87">
                  <c:v>36.859900000000003</c:v>
                </c:pt>
                <c:pt idx="88">
                  <c:v>36.573599999999999</c:v>
                </c:pt>
                <c:pt idx="89">
                  <c:v>36.519600000000004</c:v>
                </c:pt>
                <c:pt idx="90">
                  <c:v>36.922499999999999</c:v>
                </c:pt>
                <c:pt idx="91">
                  <c:v>36.76</c:v>
                </c:pt>
                <c:pt idx="92">
                  <c:v>36.937799999999996</c:v>
                </c:pt>
                <c:pt idx="93">
                  <c:v>36.708500000000001</c:v>
                </c:pt>
                <c:pt idx="94">
                  <c:v>36.737099999999998</c:v>
                </c:pt>
                <c:pt idx="95">
                  <c:v>36.825299999999999</c:v>
                </c:pt>
                <c:pt idx="96">
                  <c:v>36.174599999999998</c:v>
                </c:pt>
                <c:pt idx="97">
                  <c:v>36.538800000000002</c:v>
                </c:pt>
                <c:pt idx="98">
                  <c:v>36.573499999999996</c:v>
                </c:pt>
                <c:pt idx="99">
                  <c:v>36.426299999999998</c:v>
                </c:pt>
                <c:pt idx="100">
                  <c:v>36.181899999999999</c:v>
                </c:pt>
                <c:pt idx="101">
                  <c:v>36.427</c:v>
                </c:pt>
                <c:pt idx="102">
                  <c:v>36.291200000000003</c:v>
                </c:pt>
                <c:pt idx="103">
                  <c:v>36.934600000000003</c:v>
                </c:pt>
                <c:pt idx="104">
                  <c:v>36.844300000000004</c:v>
                </c:pt>
                <c:pt idx="105">
                  <c:v>36.3078</c:v>
                </c:pt>
                <c:pt idx="106">
                  <c:v>36.472500000000004</c:v>
                </c:pt>
                <c:pt idx="107">
                  <c:v>36.453099999999999</c:v>
                </c:pt>
                <c:pt idx="108">
                  <c:v>36.968200000000003</c:v>
                </c:pt>
                <c:pt idx="109">
                  <c:v>37.502200000000002</c:v>
                </c:pt>
                <c:pt idx="110">
                  <c:v>37.648700000000005</c:v>
                </c:pt>
                <c:pt idx="111">
                  <c:v>38.143100000000004</c:v>
                </c:pt>
                <c:pt idx="112">
                  <c:v>38.735700000000001</c:v>
                </c:pt>
                <c:pt idx="113">
                  <c:v>38.693399999999997</c:v>
                </c:pt>
                <c:pt idx="114">
                  <c:v>38.2806</c:v>
                </c:pt>
                <c:pt idx="115">
                  <c:v>38.504899999999999</c:v>
                </c:pt>
                <c:pt idx="116">
                  <c:v>37.602899999999998</c:v>
                </c:pt>
                <c:pt idx="117">
                  <c:v>36.8371</c:v>
                </c:pt>
                <c:pt idx="118">
                  <c:v>36.774000000000001</c:v>
                </c:pt>
                <c:pt idx="119">
                  <c:v>36.212499999999999</c:v>
                </c:pt>
                <c:pt idx="120">
                  <c:v>35.770000000000003</c:v>
                </c:pt>
                <c:pt idx="121">
                  <c:v>35.251599999999996</c:v>
                </c:pt>
                <c:pt idx="122">
                  <c:v>35.494500000000002</c:v>
                </c:pt>
                <c:pt idx="123">
                  <c:v>35.277799999999999</c:v>
                </c:pt>
                <c:pt idx="124">
                  <c:v>35.782199999999996</c:v>
                </c:pt>
                <c:pt idx="125">
                  <c:v>35.354200000000006</c:v>
                </c:pt>
                <c:pt idx="126">
                  <c:v>35.703200000000002</c:v>
                </c:pt>
                <c:pt idx="127">
                  <c:v>35.484700000000004</c:v>
                </c:pt>
                <c:pt idx="128">
                  <c:v>35.452800000000003</c:v>
                </c:pt>
                <c:pt idx="129">
                  <c:v>35.146300000000004</c:v>
                </c:pt>
                <c:pt idx="130">
                  <c:v>35.681800000000003</c:v>
                </c:pt>
                <c:pt idx="131">
                  <c:v>35.181699999999999</c:v>
                </c:pt>
                <c:pt idx="132">
                  <c:v>34.850700000000003</c:v>
                </c:pt>
                <c:pt idx="133">
                  <c:v>35.550899999999999</c:v>
                </c:pt>
                <c:pt idx="134">
                  <c:v>35.273499999999999</c:v>
                </c:pt>
                <c:pt idx="135">
                  <c:v>35.2239</c:v>
                </c:pt>
                <c:pt idx="136">
                  <c:v>35.1004</c:v>
                </c:pt>
                <c:pt idx="137">
                  <c:v>35.166499999999999</c:v>
                </c:pt>
                <c:pt idx="138">
                  <c:v>35.425600000000003</c:v>
                </c:pt>
                <c:pt idx="139">
                  <c:v>34.846600000000002</c:v>
                </c:pt>
                <c:pt idx="140">
                  <c:v>35.319699999999997</c:v>
                </c:pt>
                <c:pt idx="141">
                  <c:v>34.994599999999998</c:v>
                </c:pt>
                <c:pt idx="142">
                  <c:v>35.8048</c:v>
                </c:pt>
                <c:pt idx="143">
                  <c:v>36.462400000000002</c:v>
                </c:pt>
                <c:pt idx="144">
                  <c:v>36.4604</c:v>
                </c:pt>
                <c:pt idx="145">
                  <c:v>35.579599999999999</c:v>
                </c:pt>
                <c:pt idx="146">
                  <c:v>36.0991</c:v>
                </c:pt>
                <c:pt idx="147">
                  <c:v>35.480400000000003</c:v>
                </c:pt>
                <c:pt idx="148">
                  <c:v>35.808099999999996</c:v>
                </c:pt>
                <c:pt idx="149">
                  <c:v>34.296199999999999</c:v>
                </c:pt>
                <c:pt idx="150">
                  <c:v>34.749099999999999</c:v>
                </c:pt>
                <c:pt idx="151">
                  <c:v>34.374300000000005</c:v>
                </c:pt>
                <c:pt idx="152">
                  <c:v>34.505400000000002</c:v>
                </c:pt>
                <c:pt idx="153">
                  <c:v>34.794499999999999</c:v>
                </c:pt>
                <c:pt idx="154">
                  <c:v>34.386699999999998</c:v>
                </c:pt>
                <c:pt idx="155">
                  <c:v>34.316699999999997</c:v>
                </c:pt>
                <c:pt idx="156">
                  <c:v>33.767299999999999</c:v>
                </c:pt>
                <c:pt idx="157">
                  <c:v>34.122700000000002</c:v>
                </c:pt>
                <c:pt idx="158">
                  <c:v>34.644300000000001</c:v>
                </c:pt>
                <c:pt idx="159">
                  <c:v>34.137299999999996</c:v>
                </c:pt>
                <c:pt idx="160">
                  <c:v>34.4664</c:v>
                </c:pt>
                <c:pt idx="161">
                  <c:v>34.165199999999999</c:v>
                </c:pt>
                <c:pt idx="162">
                  <c:v>34.1449</c:v>
                </c:pt>
                <c:pt idx="163">
                  <c:v>34.2485</c:v>
                </c:pt>
                <c:pt idx="164">
                  <c:v>34.157199999999996</c:v>
                </c:pt>
                <c:pt idx="165">
                  <c:v>34.177099999999996</c:v>
                </c:pt>
                <c:pt idx="166">
                  <c:v>33.631299999999996</c:v>
                </c:pt>
                <c:pt idx="167">
                  <c:v>34.191000000000003</c:v>
                </c:pt>
                <c:pt idx="168">
                  <c:v>34.169499999999999</c:v>
                </c:pt>
                <c:pt idx="169">
                  <c:v>34.165199999999999</c:v>
                </c:pt>
                <c:pt idx="170">
                  <c:v>33.4923</c:v>
                </c:pt>
                <c:pt idx="171">
                  <c:v>33.357500000000002</c:v>
                </c:pt>
                <c:pt idx="172">
                  <c:v>33.850299999999997</c:v>
                </c:pt>
                <c:pt idx="173">
                  <c:v>33.469000000000001</c:v>
                </c:pt>
                <c:pt idx="174">
                  <c:v>33.808700000000002</c:v>
                </c:pt>
                <c:pt idx="175">
                  <c:v>33.5077</c:v>
                </c:pt>
                <c:pt idx="176">
                  <c:v>34.001899999999999</c:v>
                </c:pt>
                <c:pt idx="177">
                  <c:v>33.6387</c:v>
                </c:pt>
                <c:pt idx="178">
                  <c:v>33.846199999999996</c:v>
                </c:pt>
                <c:pt idx="179">
                  <c:v>33.6128</c:v>
                </c:pt>
                <c:pt idx="180">
                  <c:v>33.834399999999995</c:v>
                </c:pt>
                <c:pt idx="181">
                  <c:v>34.122599999999998</c:v>
                </c:pt>
                <c:pt idx="182">
                  <c:v>33.525199999999998</c:v>
                </c:pt>
                <c:pt idx="183">
                  <c:v>33.7502</c:v>
                </c:pt>
                <c:pt idx="184">
                  <c:v>33.696599999999997</c:v>
                </c:pt>
                <c:pt idx="185">
                  <c:v>33.396599999999999</c:v>
                </c:pt>
                <c:pt idx="186">
                  <c:v>33.633299999999998</c:v>
                </c:pt>
                <c:pt idx="187">
                  <c:v>33.5518</c:v>
                </c:pt>
                <c:pt idx="188">
                  <c:v>33.765999999999998</c:v>
                </c:pt>
                <c:pt idx="189">
                  <c:v>33.625999999999998</c:v>
                </c:pt>
                <c:pt idx="190">
                  <c:v>33.533000000000001</c:v>
                </c:pt>
                <c:pt idx="191">
                  <c:v>33.833300000000001</c:v>
                </c:pt>
                <c:pt idx="192">
                  <c:v>33.7956</c:v>
                </c:pt>
                <c:pt idx="193">
                  <c:v>33.608800000000002</c:v>
                </c:pt>
                <c:pt idx="194">
                  <c:v>33.767899999999997</c:v>
                </c:pt>
                <c:pt idx="195">
                  <c:v>33.317399999999999</c:v>
                </c:pt>
                <c:pt idx="196">
                  <c:v>33.369</c:v>
                </c:pt>
                <c:pt idx="197">
                  <c:v>33.769599999999997</c:v>
                </c:pt>
                <c:pt idx="198">
                  <c:v>33.759900000000002</c:v>
                </c:pt>
                <c:pt idx="199">
                  <c:v>33.851300000000002</c:v>
                </c:pt>
                <c:pt idx="200">
                  <c:v>33.549700000000001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39.156618858319348</c:v>
                </c:pt>
                <c:pt idx="1">
                  <c:v>39.180472836524409</c:v>
                </c:pt>
                <c:pt idx="2">
                  <c:v>39.204042123590007</c:v>
                </c:pt>
                <c:pt idx="3">
                  <c:v>39.227281924647656</c:v>
                </c:pt>
                <c:pt idx="4">
                  <c:v>39.250142304376858</c:v>
                </c:pt>
                <c:pt idx="5">
                  <c:v>39.272567796202992</c:v>
                </c:pt>
                <c:pt idx="6">
                  <c:v>39.294497019486535</c:v>
                </c:pt>
                <c:pt idx="7">
                  <c:v>39.315862316320967</c:v>
                </c:pt>
                <c:pt idx="8">
                  <c:v>39.336589423530441</c:v>
                </c:pt>
                <c:pt idx="9">
                  <c:v>39.356597201413678</c:v>
                </c:pt>
                <c:pt idx="10">
                  <c:v>39.375797450256123</c:v>
                </c:pt>
                <c:pt idx="11">
                  <c:v>39.394094861379919</c:v>
                </c:pt>
                <c:pt idx="12">
                  <c:v>39.41138717628327</c:v>
                </c:pt>
                <c:pt idx="13">
                  <c:v>39.427565673198494</c:v>
                </c:pt>
                <c:pt idx="14">
                  <c:v>39.44251617801573</c:v>
                </c:pt>
                <c:pt idx="15">
                  <c:v>39.456120925865733</c:v>
                </c:pt>
                <c:pt idx="16">
                  <c:v>39.468261810207096</c:v>
                </c:pt>
                <c:pt idx="17">
                  <c:v>39.478825889510588</c:v>
                </c:pt>
                <c:pt idx="18">
                  <c:v>39.487714532506928</c:v>
                </c:pt>
                <c:pt idx="19">
                  <c:v>39.494858338609994</c:v>
                </c:pt>
                <c:pt idx="20">
                  <c:v>39.500241043680717</c:v>
                </c:pt>
                <c:pt idx="21">
                  <c:v>39.503937077489681</c:v>
                </c:pt>
                <c:pt idx="22">
                  <c:v>39.506169308471733</c:v>
                </c:pt>
                <c:pt idx="23">
                  <c:v>39.507395749507943</c:v>
                </c:pt>
                <c:pt idx="24">
                  <c:v>39.508436432036753</c:v>
                </c:pt>
                <c:pt idx="25">
                  <c:v>39.510653916841463</c:v>
                </c:pt>
                <c:pt idx="26">
                  <c:v>39.516202372117768</c:v>
                </c:pt>
                <c:pt idx="27">
                  <c:v>39.528359886535611</c:v>
                </c:pt>
                <c:pt idx="28">
                  <c:v>39.551955481142464</c:v>
                </c:pt>
                <c:pt idx="29">
                  <c:v>39.593894733489087</c:v>
                </c:pt>
                <c:pt idx="30">
                  <c:v>39.663774658564982</c:v>
                </c:pt>
                <c:pt idx="31">
                  <c:v>39.774558534004456</c:v>
                </c:pt>
                <c:pt idx="32">
                  <c:v>39.943254643116362</c:v>
                </c:pt>
                <c:pt idx="33">
                  <c:v>40.191510842003211</c:v>
                </c:pt>
                <c:pt idx="34">
                  <c:v>40.546002830288536</c:v>
                </c:pt>
                <c:pt idx="35">
                  <c:v>41.038463691453629</c:v>
                </c:pt>
                <c:pt idx="36">
                  <c:v>41.705183468021161</c:v>
                </c:pt>
                <c:pt idx="37">
                  <c:v>42.585809393521849</c:v>
                </c:pt>
                <c:pt idx="38">
                  <c:v>43.721308898315812</c:v>
                </c:pt>
                <c:pt idx="39">
                  <c:v>45.15102529147935</c:v>
                </c:pt>
                <c:pt idx="40">
                  <c:v>46.908861879465356</c:v>
                </c:pt>
                <c:pt idx="41">
                  <c:v>49.01876859577181</c:v>
                </c:pt>
                <c:pt idx="42">
                  <c:v>51.489859862097866</c:v>
                </c:pt>
                <c:pt idx="43">
                  <c:v>54.3116258313458</c:v>
                </c:pt>
                <c:pt idx="44">
                  <c:v>57.449698693217186</c:v>
                </c:pt>
                <c:pt idx="45">
                  <c:v>60.842121251318879</c:v>
                </c:pt>
                <c:pt idx="46">
                  <c:v>64.394014803180795</c:v>
                </c:pt>
                <c:pt idx="47">
                  <c:v>67.963509034361891</c:v>
                </c:pt>
                <c:pt idx="48">
                  <c:v>71.325472355181347</c:v>
                </c:pt>
                <c:pt idx="49">
                  <c:v>74.105262253517409</c:v>
                </c:pt>
                <c:pt idx="50">
                  <c:v>75.716950705365903</c:v>
                </c:pt>
                <c:pt idx="51">
                  <c:v>75.414845787289835</c:v>
                </c:pt>
                <c:pt idx="52">
                  <c:v>72.578940507081199</c:v>
                </c:pt>
                <c:pt idx="53">
                  <c:v>67.177043651112712</c:v>
                </c:pt>
                <c:pt idx="54">
                  <c:v>60.060847577394171</c:v>
                </c:pt>
                <c:pt idx="55">
                  <c:v>52.72797674338161</c:v>
                </c:pt>
                <c:pt idx="56">
                  <c:v>46.61436541635851</c:v>
                </c:pt>
                <c:pt idx="57">
                  <c:v>42.452231674802675</c:v>
                </c:pt>
                <c:pt idx="58">
                  <c:v>40.158381859775197</c:v>
                </c:pt>
                <c:pt idx="59">
                  <c:v>39.196276120867104</c:v>
                </c:pt>
                <c:pt idx="60">
                  <c:v>39.009452364209864</c:v>
                </c:pt>
                <c:pt idx="61">
                  <c:v>39.239665327809355</c:v>
                </c:pt>
                <c:pt idx="62">
                  <c:v>39.729878321999976</c:v>
                </c:pt>
                <c:pt idx="63">
                  <c:v>40.443971075904251</c:v>
                </c:pt>
                <c:pt idx="64">
                  <c:v>41.396684662758602</c:v>
                </c:pt>
                <c:pt idx="65">
                  <c:v>42.615352426700333</c:v>
                </c:pt>
                <c:pt idx="66">
                  <c:v>44.122295025450128</c:v>
                </c:pt>
                <c:pt idx="67">
                  <c:v>45.92561941045517</c:v>
                </c:pt>
                <c:pt idx="68">
                  <c:v>48.012810604360105</c:v>
                </c:pt>
                <c:pt idx="69">
                  <c:v>50.345700771106287</c:v>
                </c:pt>
                <c:pt idx="70">
                  <c:v>52.855897392588112</c:v>
                </c:pt>
                <c:pt idx="71">
                  <c:v>55.435681014574911</c:v>
                </c:pt>
                <c:pt idx="72">
                  <c:v>57.909482958058433</c:v>
                </c:pt>
                <c:pt idx="73">
                  <c:v>59.967031026686996</c:v>
                </c:pt>
                <c:pt idx="74">
                  <c:v>61.083430140089305</c:v>
                </c:pt>
                <c:pt idx="75">
                  <c:v>60.566215653489635</c:v>
                </c:pt>
                <c:pt idx="76">
                  <c:v>57.906731084132957</c:v>
                </c:pt>
                <c:pt idx="77">
                  <c:v>53.318937879158568</c:v>
                </c:pt>
                <c:pt idx="78">
                  <c:v>47.914074312736382</c:v>
                </c:pt>
                <c:pt idx="79">
                  <c:v>43.12635898162992</c:v>
                </c:pt>
                <c:pt idx="80">
                  <c:v>39.845336075724916</c:v>
                </c:pt>
                <c:pt idx="81">
                  <c:v>38.081906125417056</c:v>
                </c:pt>
                <c:pt idx="82">
                  <c:v>37.326009425300711</c:v>
                </c:pt>
                <c:pt idx="83">
                  <c:v>37.054659381649536</c:v>
                </c:pt>
                <c:pt idx="84">
                  <c:v>36.958297031482189</c:v>
                </c:pt>
                <c:pt idx="85">
                  <c:v>36.910318235402123</c:v>
                </c:pt>
                <c:pt idx="86">
                  <c:v>36.872806985527802</c:v>
                </c:pt>
                <c:pt idx="87">
                  <c:v>36.837216460495789</c:v>
                </c:pt>
                <c:pt idx="88">
                  <c:v>36.80206604296027</c:v>
                </c:pt>
                <c:pt idx="89">
                  <c:v>36.767146766415692</c:v>
                </c:pt>
                <c:pt idx="90">
                  <c:v>36.732424171920009</c:v>
                </c:pt>
                <c:pt idx="91">
                  <c:v>36.697882907746269</c:v>
                </c:pt>
                <c:pt idx="92">
                  <c:v>36.663510098422321</c:v>
                </c:pt>
                <c:pt idx="93">
                  <c:v>36.629294338352274</c:v>
                </c:pt>
                <c:pt idx="94">
                  <c:v>36.595226837350928</c:v>
                </c:pt>
                <c:pt idx="95">
                  <c:v>36.561305035850971</c:v>
                </c:pt>
                <c:pt idx="96">
                  <c:v>36.527542351032082</c:v>
                </c:pt>
                <c:pt idx="97">
                  <c:v>36.493992450915478</c:v>
                </c:pt>
                <c:pt idx="98">
                  <c:v>36.460805177498187</c:v>
                </c:pt>
                <c:pt idx="99">
                  <c:v>36.428345333790475</c:v>
                </c:pt>
                <c:pt idx="100">
                  <c:v>36.397423989133777</c:v>
                </c:pt>
                <c:pt idx="101">
                  <c:v>36.369707689948427</c:v>
                </c:pt>
                <c:pt idx="102">
                  <c:v>36.348366625992746</c:v>
                </c:pt>
                <c:pt idx="103">
                  <c:v>36.338969451265804</c:v>
                </c:pt>
                <c:pt idx="104">
                  <c:v>36.350497083736443</c:v>
                </c:pt>
                <c:pt idx="105">
                  <c:v>36.396113024621535</c:v>
                </c:pt>
                <c:pt idx="106">
                  <c:v>36.49301710239736</c:v>
                </c:pt>
                <c:pt idx="107">
                  <c:v>36.660404635499575</c:v>
                </c:pt>
                <c:pt idx="108">
                  <c:v>36.914415133262807</c:v>
                </c:pt>
                <c:pt idx="109">
                  <c:v>37.259322855711915</c:v>
                </c:pt>
                <c:pt idx="110">
                  <c:v>37.675770449946391</c:v>
                </c:pt>
                <c:pt idx="111">
                  <c:v>38.110290686170579</c:v>
                </c:pt>
                <c:pt idx="112">
                  <c:v>38.474832177857955</c:v>
                </c:pt>
                <c:pt idx="113">
                  <c:v>38.665938279150907</c:v>
                </c:pt>
                <c:pt idx="114">
                  <c:v>38.604264832226356</c:v>
                </c:pt>
                <c:pt idx="115">
                  <c:v>38.277113047171035</c:v>
                </c:pt>
                <c:pt idx="116">
                  <c:v>37.754653057079622</c:v>
                </c:pt>
                <c:pt idx="117">
                  <c:v>37.162415196009817</c:v>
                </c:pt>
                <c:pt idx="118">
                  <c:v>36.624609082926334</c:v>
                </c:pt>
                <c:pt idx="119">
                  <c:v>36.215586663722107</c:v>
                </c:pt>
                <c:pt idx="120">
                  <c:v>35.947195445779165</c:v>
                </c:pt>
                <c:pt idx="121">
                  <c:v>35.789244312141506</c:v>
                </c:pt>
                <c:pt idx="122">
                  <c:v>35.699718616074058</c:v>
                </c:pt>
                <c:pt idx="123">
                  <c:v>35.644837623629641</c:v>
                </c:pt>
                <c:pt idx="124">
                  <c:v>35.604527024754653</c:v>
                </c:pt>
                <c:pt idx="125">
                  <c:v>35.569335589728098</c:v>
                </c:pt>
                <c:pt idx="126">
                  <c:v>35.535628445411923</c:v>
                </c:pt>
                <c:pt idx="127">
                  <c:v>35.502242982235842</c:v>
                </c:pt>
                <c:pt idx="128">
                  <c:v>35.46886444083993</c:v>
                </c:pt>
                <c:pt idx="129">
                  <c:v>35.435418285025278</c:v>
                </c:pt>
                <c:pt idx="130">
                  <c:v>35.401891058269833</c:v>
                </c:pt>
                <c:pt idx="131">
                  <c:v>35.368300272062463</c:v>
                </c:pt>
                <c:pt idx="132">
                  <c:v>35.334737278540942</c:v>
                </c:pt>
                <c:pt idx="133">
                  <c:v>35.301523453261304</c:v>
                </c:pt>
                <c:pt idx="134">
                  <c:v>35.269619298622182</c:v>
                </c:pt>
                <c:pt idx="135">
                  <c:v>35.241511980501748</c:v>
                </c:pt>
                <c:pt idx="136">
                  <c:v>35.222746226779094</c:v>
                </c:pt>
                <c:pt idx="137">
                  <c:v>35.223764728536104</c:v>
                </c:pt>
                <c:pt idx="138">
                  <c:v>35.260561205835572</c:v>
                </c:pt>
                <c:pt idx="139">
                  <c:v>35.351317051161089</c:v>
                </c:pt>
                <c:pt idx="140">
                  <c:v>35.506533659902694</c:v>
                </c:pt>
                <c:pt idx="141">
                  <c:v>35.714449690679899</c:v>
                </c:pt>
                <c:pt idx="142">
                  <c:v>35.930925997152421</c:v>
                </c:pt>
                <c:pt idx="143">
                  <c:v>36.086628083839194</c:v>
                </c:pt>
                <c:pt idx="144">
                  <c:v>36.1157826602726</c:v>
                </c:pt>
                <c:pt idx="145">
                  <c:v>35.992075505686188</c:v>
                </c:pt>
                <c:pt idx="146">
                  <c:v>35.745652341783014</c:v>
                </c:pt>
                <c:pt idx="147">
                  <c:v>35.446618828805995</c:v>
                </c:pt>
                <c:pt idx="148">
                  <c:v>35.167235014221056</c:v>
                </c:pt>
                <c:pt idx="149">
                  <c:v>34.950622988111689</c:v>
                </c:pt>
                <c:pt idx="150">
                  <c:v>34.803784971628367</c:v>
                </c:pt>
                <c:pt idx="151">
                  <c:v>34.710740371042078</c:v>
                </c:pt>
                <c:pt idx="152">
                  <c:v>34.649981984394145</c:v>
                </c:pt>
                <c:pt idx="153">
                  <c:v>34.60495777992459</c:v>
                </c:pt>
                <c:pt idx="154">
                  <c:v>34.566287319116107</c:v>
                </c:pt>
                <c:pt idx="155">
                  <c:v>34.529769368232699</c:v>
                </c:pt>
                <c:pt idx="156">
                  <c:v>34.493872593477057</c:v>
                </c:pt>
                <c:pt idx="157">
                  <c:v>34.458137893317087</c:v>
                </c:pt>
                <c:pt idx="158">
                  <c:v>34.422453857579015</c:v>
                </c:pt>
                <c:pt idx="159">
                  <c:v>34.386801534483254</c:v>
                </c:pt>
                <c:pt idx="160">
                  <c:v>34.351181966830346</c:v>
                </c:pt>
                <c:pt idx="161">
                  <c:v>34.315599288144369</c:v>
                </c:pt>
                <c:pt idx="162">
                  <c:v>34.280057458050202</c:v>
                </c:pt>
                <c:pt idx="163">
                  <c:v>34.24455975840938</c:v>
                </c:pt>
                <c:pt idx="164">
                  <c:v>34.20910876131974</c:v>
                </c:pt>
                <c:pt idx="165">
                  <c:v>34.173706370424739</c:v>
                </c:pt>
                <c:pt idx="166">
                  <c:v>34.138353875876234</c:v>
                </c:pt>
                <c:pt idx="167">
                  <c:v>34.103052013679154</c:v>
                </c:pt>
                <c:pt idx="168">
                  <c:v>34.067801026638953</c:v>
                </c:pt>
                <c:pt idx="169">
                  <c:v>34.032600725104032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39.156618858142423</c:v>
                </c:pt>
                <c:pt idx="1">
                  <c:v>39.180472836059693</c:v>
                </c:pt>
                <c:pt idx="2">
                  <c:v>39.204042122391236</c:v>
                </c:pt>
                <c:pt idx="3">
                  <c:v>39.227281921610775</c:v>
                </c:pt>
                <c:pt idx="4">
                  <c:v>39.250142296821338</c:v>
                </c:pt>
                <c:pt idx="5">
                  <c:v>39.27256777774241</c:v>
                </c:pt>
                <c:pt idx="6">
                  <c:v>39.294496975189887</c:v>
                </c:pt>
                <c:pt idx="7">
                  <c:v>39.315862211935269</c:v>
                </c:pt>
                <c:pt idx="8">
                  <c:v>39.336589181953336</c:v>
                </c:pt>
                <c:pt idx="9">
                  <c:v>39.356596652359549</c:v>
                </c:pt>
                <c:pt idx="10">
                  <c:v>39.375796224739609</c:v>
                </c:pt>
                <c:pt idx="11">
                  <c:v>39.394092174997766</c:v>
                </c:pt>
                <c:pt idx="12">
                  <c:v>39.411381393178765</c:v>
                </c:pt>
                <c:pt idx="13">
                  <c:v>39.427553446789844</c:v>
                </c:pt>
                <c:pt idx="14">
                  <c:v>39.442490792768666</c:v>
                </c:pt>
                <c:pt idx="15">
                  <c:v>39.456069164169257</c:v>
                </c:pt>
                <c:pt idx="16">
                  <c:v>39.468158157600207</c:v>
                </c:pt>
                <c:pt idx="17">
                  <c:v>39.478622046147102</c:v>
                </c:pt>
                <c:pt idx="18">
                  <c:v>39.487320839641612</c:v>
                </c:pt>
                <c:pt idx="19">
                  <c:v>39.494111609413601</c:v>
                </c:pt>
                <c:pt idx="20">
                  <c:v>39.498850087847714</c:v>
                </c:pt>
                <c:pt idx="21">
                  <c:v>39.501392544018032</c:v>
                </c:pt>
                <c:pt idx="22">
                  <c:v>39.501597925394293</c:v>
                </c:pt>
                <c:pt idx="23">
                  <c:v>39.499330242283094</c:v>
                </c:pt>
                <c:pt idx="24">
                  <c:v>39.494461156700048</c:v>
                </c:pt>
                <c:pt idx="25">
                  <c:v>39.486872721430892</c:v>
                </c:pt>
                <c:pt idx="26">
                  <c:v>39.476460199054948</c:v>
                </c:pt>
                <c:pt idx="27">
                  <c:v>39.463134875832949</c:v>
                </c:pt>
                <c:pt idx="28">
                  <c:v>39.446826772925348</c:v>
                </c:pt>
                <c:pt idx="29">
                  <c:v>39.42748714879778</c:v>
                </c:pt>
                <c:pt idx="30">
                  <c:v>39.405090683196867</c:v>
                </c:pt>
                <c:pt idx="31">
                  <c:v>39.379637235816951</c:v>
                </c:pt>
                <c:pt idx="32">
                  <c:v>39.351153082394198</c:v>
                </c:pt>
                <c:pt idx="33">
                  <c:v>39.319691547578294</c:v>
                </c:pt>
                <c:pt idx="34">
                  <c:v>39.28533297701788</c:v>
                </c:pt>
                <c:pt idx="35">
                  <c:v>39.248184019457923</c:v>
                </c:pt>
                <c:pt idx="36">
                  <c:v>39.208376221483036</c:v>
                </c:pt>
                <c:pt idx="37">
                  <c:v>39.166063970590102</c:v>
                </c:pt>
                <c:pt idx="38">
                  <c:v>39.121421854044776</c:v>
                </c:pt>
                <c:pt idx="39">
                  <c:v>39.07464152901133</c:v>
                </c:pt>
                <c:pt idx="40">
                  <c:v>39.025928221597319</c:v>
                </c:pt>
                <c:pt idx="41">
                  <c:v>38.975496987126178</c:v>
                </c:pt>
                <c:pt idx="42">
                  <c:v>38.923568870258251</c:v>
                </c:pt>
                <c:pt idx="43">
                  <c:v>38.870367101431185</c:v>
                </c:pt>
                <c:pt idx="44">
                  <c:v>38.816113456142922</c:v>
                </c:pt>
                <c:pt idx="45">
                  <c:v>38.761024887151812</c:v>
                </c:pt>
                <c:pt idx="46">
                  <c:v>38.705310518454844</c:v>
                </c:pt>
                <c:pt idx="47">
                  <c:v>38.649169065888273</c:v>
                </c:pt>
                <c:pt idx="48">
                  <c:v>38.592786724330104</c:v>
                </c:pt>
                <c:pt idx="49">
                  <c:v>38.536335537539117</c:v>
                </c:pt>
                <c:pt idx="50">
                  <c:v>38.479972245071288</c:v>
                </c:pt>
                <c:pt idx="51">
                  <c:v>38.423837582494201</c:v>
                </c:pt>
                <c:pt idx="52">
                  <c:v>38.368055996863461</c:v>
                </c:pt>
                <c:pt idx="53">
                  <c:v>38.312735729317687</c:v>
                </c:pt>
                <c:pt idx="54">
                  <c:v>38.257969210543273</c:v>
                </c:pt>
                <c:pt idx="55">
                  <c:v>38.203833712348803</c:v>
                </c:pt>
                <c:pt idx="56">
                  <c:v>38.150392199108438</c:v>
                </c:pt>
                <c:pt idx="57">
                  <c:v>38.097694325733571</c:v>
                </c:pt>
                <c:pt idx="58">
                  <c:v>38.045777533455016</c:v>
                </c:pt>
                <c:pt idx="59">
                  <c:v>37.994668200430937</c:v>
                </c:pt>
                <c:pt idx="60">
                  <c:v>37.944382810498659</c:v>
                </c:pt>
                <c:pt idx="61">
                  <c:v>37.894929109822748</c:v>
                </c:pt>
                <c:pt idx="62">
                  <c:v>37.846307227417007</c:v>
                </c:pt>
                <c:pt idx="63">
                  <c:v>37.798510741293988</c:v>
                </c:pt>
                <c:pt idx="64">
                  <c:v>37.751527677166749</c:v>
                </c:pt>
                <c:pt idx="65">
                  <c:v>37.705341431113332</c:v>
                </c:pt>
                <c:pt idx="66">
                  <c:v>37.659931611389439</c:v>
                </c:pt>
                <c:pt idx="67">
                  <c:v>37.615274797657257</c:v>
                </c:pt>
                <c:pt idx="68">
                  <c:v>37.571345218336837</c:v>
                </c:pt>
                <c:pt idx="69">
                  <c:v>37.528115348644178</c:v>
                </c:pt>
                <c:pt idx="70">
                  <c:v>37.485556433234436</c:v>
                </c:pt>
                <c:pt idx="71">
                  <c:v>37.443638938293972</c:v>
                </c:pt>
                <c:pt idx="72">
                  <c:v>37.402332938497885</c:v>
                </c:pt>
                <c:pt idx="73">
                  <c:v>37.361608444538874</c:v>
                </c:pt>
                <c:pt idx="74">
                  <c:v>37.321435677000366</c:v>
                </c:pt>
                <c:pt idx="75">
                  <c:v>37.281785292246084</c:v>
                </c:pt>
                <c:pt idx="76">
                  <c:v>37.24262856577586</c:v>
                </c:pt>
                <c:pt idx="77">
                  <c:v>37.203937538189514</c:v>
                </c:pt>
                <c:pt idx="78">
                  <c:v>37.165685128539998</c:v>
                </c:pt>
                <c:pt idx="79">
                  <c:v>37.12784521946503</c:v>
                </c:pt>
                <c:pt idx="80">
                  <c:v>37.090392718084601</c:v>
                </c:pt>
                <c:pt idx="81">
                  <c:v>37.053303596251531</c:v>
                </c:pt>
                <c:pt idx="82">
                  <c:v>37.016554913354909</c:v>
                </c:pt>
                <c:pt idx="83">
                  <c:v>36.98012482450882</c:v>
                </c:pt>
                <c:pt idx="84">
                  <c:v>36.943992576614875</c:v>
                </c:pt>
                <c:pt idx="85">
                  <c:v>36.908138494470336</c:v>
                </c:pt>
                <c:pt idx="86">
                  <c:v>36.872543958803874</c:v>
                </c:pt>
                <c:pt idx="87">
                  <c:v>36.837191377859405</c:v>
                </c:pt>
                <c:pt idx="88">
                  <c:v>36.802064153913967</c:v>
                </c:pt>
                <c:pt idx="89">
                  <c:v>36.767146645905711</c:v>
                </c:pt>
                <c:pt idx="90">
                  <c:v>36.732424129163519</c:v>
                </c:pt>
                <c:pt idx="91">
                  <c:v>36.697882753066274</c:v>
                </c:pt>
                <c:pt idx="92">
                  <c:v>36.663509497317158</c:v>
                </c:pt>
                <c:pt idx="93">
                  <c:v>36.629292127394123</c:v>
                </c:pt>
                <c:pt idx="94">
                  <c:v>36.595219149629457</c:v>
                </c:pt>
                <c:pt idx="95">
                  <c:v>36.561279766278922</c:v>
                </c:pt>
                <c:pt idx="96">
                  <c:v>36.527463830860839</c:v>
                </c:pt>
                <c:pt idx="97">
                  <c:v>36.493761803977826</c:v>
                </c:pt>
                <c:pt idx="98">
                  <c:v>36.460164709776578</c:v>
                </c:pt>
                <c:pt idx="99">
                  <c:v>36.42666409315315</c:v>
                </c:pt>
                <c:pt idx="100">
                  <c:v>36.393251977771932</c:v>
                </c:pt>
                <c:pt idx="101">
                  <c:v>36.359920824934797</c:v>
                </c:pt>
                <c:pt idx="102">
                  <c:v>36.326663493312189</c:v>
                </c:pt>
                <c:pt idx="103">
                  <c:v>36.29347319953029</c:v>
                </c:pt>
                <c:pt idx="104">
                  <c:v>36.260343479596393</c:v>
                </c:pt>
                <c:pt idx="105">
                  <c:v>36.227268151139214</c:v>
                </c:pt>
                <c:pt idx="106">
                  <c:v>36.194241276441495</c:v>
                </c:pt>
                <c:pt idx="107">
                  <c:v>36.16125712624887</c:v>
                </c:pt>
                <c:pt idx="108">
                  <c:v>36.128310144352348</c:v>
                </c:pt>
                <c:pt idx="109">
                  <c:v>36.095394912961325</c:v>
                </c:pt>
                <c:pt idx="110">
                  <c:v>36.062506118911529</c:v>
                </c:pt>
                <c:pt idx="111">
                  <c:v>36.029638520786349</c:v>
                </c:pt>
                <c:pt idx="112">
                  <c:v>35.996786917072733</c:v>
                </c:pt>
                <c:pt idx="113">
                  <c:v>35.963946115523761</c:v>
                </c:pt>
                <c:pt idx="114">
                  <c:v>35.931110903958739</c:v>
                </c:pt>
                <c:pt idx="115">
                  <c:v>35.898276022799649</c:v>
                </c:pt>
                <c:pt idx="116">
                  <c:v>35.86543613971822</c:v>
                </c:pt>
                <c:pt idx="117">
                  <c:v>35.832585826850121</c:v>
                </c:pt>
                <c:pt idx="118">
                  <c:v>35.799719541120822</c:v>
                </c:pt>
                <c:pt idx="119">
                  <c:v>35.766831608317531</c:v>
                </c:pt>
                <c:pt idx="120">
                  <c:v>35.73391621163158</c:v>
                </c:pt>
                <c:pt idx="121">
                  <c:v>35.700967385478314</c:v>
                </c:pt>
                <c:pt idx="122">
                  <c:v>35.66797901547357</c:v>
                </c:pt>
                <c:pt idx="123">
                  <c:v>35.634944845496051</c:v>
                </c:pt>
                <c:pt idx="124">
                  <c:v>35.601858492787201</c:v>
                </c:pt>
                <c:pt idx="125">
                  <c:v>35.568713472021706</c:v>
                </c:pt>
                <c:pt idx="126">
                  <c:v>35.535503229212033</c:v>
                </c:pt>
                <c:pt idx="127">
                  <c:v>35.502221186177756</c:v>
                </c:pt>
                <c:pt idx="128">
                  <c:v>35.468860796103741</c:v>
                </c:pt>
                <c:pt idx="129">
                  <c:v>35.435415610421657</c:v>
                </c:pt>
                <c:pt idx="130">
                  <c:v>35.40187935687193</c:v>
                </c:pt>
                <c:pt idx="131">
                  <c:v>35.368246028137904</c:v>
                </c:pt>
                <c:pt idx="132">
                  <c:v>35.334509979898236</c:v>
                </c:pt>
                <c:pt idx="133">
                  <c:v>35.300666036534537</c:v>
                </c:pt>
                <c:pt idx="134">
                  <c:v>35.266709602084148</c:v>
                </c:pt>
                <c:pt idx="135">
                  <c:v>35.232636773381294</c:v>
                </c:pt>
                <c:pt idx="136">
                  <c:v>35.198444451729706</c:v>
                </c:pt>
                <c:pt idx="137">
                  <c:v>35.164130448949635</c:v>
                </c:pt>
                <c:pt idx="138">
                  <c:v>35.129693583300515</c:v>
                </c:pt>
                <c:pt idx="139">
                  <c:v>35.095133760651699</c:v>
                </c:pt>
                <c:pt idx="140">
                  <c:v>35.060452036404328</c:v>
                </c:pt>
                <c:pt idx="141">
                  <c:v>35.025650654088572</c:v>
                </c:pt>
                <c:pt idx="142">
                  <c:v>34.990733057280451</c:v>
                </c:pt>
                <c:pt idx="143">
                  <c:v>34.955703872482793</c:v>
                </c:pt>
                <c:pt idx="144">
                  <c:v>34.920568861848963</c:v>
                </c:pt>
                <c:pt idx="145">
                  <c:v>34.885334846020633</c:v>
                </c:pt>
                <c:pt idx="146">
                  <c:v>34.850009598807077</c:v>
                </c:pt>
                <c:pt idx="147">
                  <c:v>34.8146017168431</c:v>
                </c:pt>
                <c:pt idx="148">
                  <c:v>34.779120468617485</c:v>
                </c:pt>
                <c:pt idx="149">
                  <c:v>34.743575628262896</c:v>
                </c:pt>
                <c:pt idx="150">
                  <c:v>34.707977300166064</c:v>
                </c:pt>
                <c:pt idx="151">
                  <c:v>34.672335740747073</c:v>
                </c:pt>
                <c:pt idx="152">
                  <c:v>34.636661183658518</c:v>
                </c:pt>
                <c:pt idx="153">
                  <c:v>34.600963674194027</c:v>
                </c:pt>
                <c:pt idx="154">
                  <c:v>34.565252917926124</c:v>
                </c:pt>
                <c:pt idx="155">
                  <c:v>34.529538147594963</c:v>
                </c:pt>
                <c:pt idx="156">
                  <c:v>34.49382801113218</c:v>
                </c:pt>
                <c:pt idx="157">
                  <c:v>34.458130482521369</c:v>
                </c:pt>
                <c:pt idx="158">
                  <c:v>34.422452796054259</c:v>
                </c:pt>
                <c:pt idx="159">
                  <c:v>34.386801403509978</c:v>
                </c:pt>
                <c:pt idx="160">
                  <c:v>34.351181952915809</c:v>
                </c:pt>
                <c:pt idx="161">
                  <c:v>34.31559928687188</c:v>
                </c:pt>
                <c:pt idx="162">
                  <c:v>34.280057457950058</c:v>
                </c:pt>
                <c:pt idx="163">
                  <c:v>34.244559758402602</c:v>
                </c:pt>
                <c:pt idx="164">
                  <c:v>34.209108761319342</c:v>
                </c:pt>
                <c:pt idx="165">
                  <c:v>34.173706370424718</c:v>
                </c:pt>
                <c:pt idx="166">
                  <c:v>34.138353875876234</c:v>
                </c:pt>
                <c:pt idx="167">
                  <c:v>34.103052013679154</c:v>
                </c:pt>
                <c:pt idx="168">
                  <c:v>34.067801026638953</c:v>
                </c:pt>
                <c:pt idx="169">
                  <c:v>34.032600725104032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39.4831</c:v>
                </c:pt>
                <c:pt idx="1">
                  <c:v>39.791600000000003</c:v>
                </c:pt>
                <c:pt idx="2">
                  <c:v>39.460799999999999</c:v>
                </c:pt>
                <c:pt idx="3">
                  <c:v>39.322800000000001</c:v>
                </c:pt>
                <c:pt idx="4">
                  <c:v>39.542000000000002</c:v>
                </c:pt>
                <c:pt idx="5">
                  <c:v>39.911499999999997</c:v>
                </c:pt>
                <c:pt idx="6">
                  <c:v>39.492199999999997</c:v>
                </c:pt>
                <c:pt idx="7">
                  <c:v>39.555900000000001</c:v>
                </c:pt>
                <c:pt idx="8">
                  <c:v>39.5321</c:v>
                </c:pt>
                <c:pt idx="9">
                  <c:v>39.1798</c:v>
                </c:pt>
                <c:pt idx="10">
                  <c:v>39.680500000000002</c:v>
                </c:pt>
                <c:pt idx="11">
                  <c:v>39.686300000000003</c:v>
                </c:pt>
                <c:pt idx="12">
                  <c:v>39.3429</c:v>
                </c:pt>
                <c:pt idx="13">
                  <c:v>39.545700000000004</c:v>
                </c:pt>
                <c:pt idx="14">
                  <c:v>39.427</c:v>
                </c:pt>
                <c:pt idx="15">
                  <c:v>39.509599999999999</c:v>
                </c:pt>
                <c:pt idx="16">
                  <c:v>39.624400000000001</c:v>
                </c:pt>
                <c:pt idx="17">
                  <c:v>39.793099999999995</c:v>
                </c:pt>
                <c:pt idx="18">
                  <c:v>39.441099999999999</c:v>
                </c:pt>
                <c:pt idx="19">
                  <c:v>39.987400000000001</c:v>
                </c:pt>
                <c:pt idx="20">
                  <c:v>39.808799999999998</c:v>
                </c:pt>
                <c:pt idx="21">
                  <c:v>39.654800000000002</c:v>
                </c:pt>
                <c:pt idx="22">
                  <c:v>39.961100000000002</c:v>
                </c:pt>
                <c:pt idx="23">
                  <c:v>39.801099999999998</c:v>
                </c:pt>
                <c:pt idx="24">
                  <c:v>39.572400000000002</c:v>
                </c:pt>
                <c:pt idx="25">
                  <c:v>39.714500000000001</c:v>
                </c:pt>
                <c:pt idx="26">
                  <c:v>39.5745</c:v>
                </c:pt>
                <c:pt idx="27">
                  <c:v>39.8977</c:v>
                </c:pt>
                <c:pt idx="28">
                  <c:v>40.019500000000001</c:v>
                </c:pt>
                <c:pt idx="29">
                  <c:v>40.540999999999997</c:v>
                </c:pt>
                <c:pt idx="30">
                  <c:v>40.511299999999999</c:v>
                </c:pt>
                <c:pt idx="31">
                  <c:v>41.5809</c:v>
                </c:pt>
                <c:pt idx="32">
                  <c:v>42.3979</c:v>
                </c:pt>
                <c:pt idx="33">
                  <c:v>43.399500000000003</c:v>
                </c:pt>
                <c:pt idx="34">
                  <c:v>44.506299999999996</c:v>
                </c:pt>
                <c:pt idx="35">
                  <c:v>45.615400000000001</c:v>
                </c:pt>
                <c:pt idx="36">
                  <c:v>48.121499999999997</c:v>
                </c:pt>
                <c:pt idx="37">
                  <c:v>50.831800000000001</c:v>
                </c:pt>
                <c:pt idx="38">
                  <c:v>54.4651</c:v>
                </c:pt>
                <c:pt idx="39">
                  <c:v>57.684500000000007</c:v>
                </c:pt>
                <c:pt idx="40">
                  <c:v>61.474499999999999</c:v>
                </c:pt>
                <c:pt idx="41">
                  <c:v>64.945499999999996</c:v>
                </c:pt>
                <c:pt idx="42">
                  <c:v>68.01169999999999</c:v>
                </c:pt>
                <c:pt idx="43">
                  <c:v>70.220100000000002</c:v>
                </c:pt>
                <c:pt idx="44">
                  <c:v>71.715900000000005</c:v>
                </c:pt>
                <c:pt idx="45">
                  <c:v>72.787300000000002</c:v>
                </c:pt>
                <c:pt idx="46">
                  <c:v>73.229599999999991</c:v>
                </c:pt>
                <c:pt idx="47">
                  <c:v>72.098700000000008</c:v>
                </c:pt>
                <c:pt idx="48">
                  <c:v>69.375600000000006</c:v>
                </c:pt>
                <c:pt idx="49">
                  <c:v>64.134</c:v>
                </c:pt>
                <c:pt idx="50">
                  <c:v>56.384100000000004</c:v>
                </c:pt>
                <c:pt idx="51">
                  <c:v>47.384500000000003</c:v>
                </c:pt>
                <c:pt idx="52">
                  <c:v>41.581099999999999</c:v>
                </c:pt>
                <c:pt idx="53">
                  <c:v>39.729399999999998</c:v>
                </c:pt>
                <c:pt idx="54">
                  <c:v>39.0336</c:v>
                </c:pt>
                <c:pt idx="55">
                  <c:v>39.093400000000003</c:v>
                </c:pt>
                <c:pt idx="56">
                  <c:v>38.793900000000001</c:v>
                </c:pt>
                <c:pt idx="57">
                  <c:v>39.4861</c:v>
                </c:pt>
                <c:pt idx="58">
                  <c:v>39.643699999999995</c:v>
                </c:pt>
                <c:pt idx="59">
                  <c:v>40.0411</c:v>
                </c:pt>
                <c:pt idx="60">
                  <c:v>41.809699999999999</c:v>
                </c:pt>
                <c:pt idx="61">
                  <c:v>43.583399999999997</c:v>
                </c:pt>
                <c:pt idx="62">
                  <c:v>45.508400000000002</c:v>
                </c:pt>
                <c:pt idx="63">
                  <c:v>47.272799999999997</c:v>
                </c:pt>
                <c:pt idx="64">
                  <c:v>49.317799999999998</c:v>
                </c:pt>
                <c:pt idx="65">
                  <c:v>51.8142</c:v>
                </c:pt>
                <c:pt idx="66">
                  <c:v>54.3992</c:v>
                </c:pt>
                <c:pt idx="67">
                  <c:v>56.406800000000004</c:v>
                </c:pt>
                <c:pt idx="68">
                  <c:v>57.657000000000004</c:v>
                </c:pt>
                <c:pt idx="69">
                  <c:v>58.739799999999995</c:v>
                </c:pt>
                <c:pt idx="70">
                  <c:v>59.723599999999998</c:v>
                </c:pt>
                <c:pt idx="71">
                  <c:v>58.6738</c:v>
                </c:pt>
                <c:pt idx="72">
                  <c:v>56.195099999999996</c:v>
                </c:pt>
                <c:pt idx="73">
                  <c:v>52.037100000000002</c:v>
                </c:pt>
                <c:pt idx="74">
                  <c:v>46.544400000000003</c:v>
                </c:pt>
                <c:pt idx="75">
                  <c:v>41.576599999999999</c:v>
                </c:pt>
                <c:pt idx="76">
                  <c:v>38.234000000000002</c:v>
                </c:pt>
                <c:pt idx="77">
                  <c:v>37.721700000000006</c:v>
                </c:pt>
                <c:pt idx="78">
                  <c:v>36.977199999999996</c:v>
                </c:pt>
                <c:pt idx="79">
                  <c:v>36.639899999999997</c:v>
                </c:pt>
                <c:pt idx="80">
                  <c:v>37.036900000000003</c:v>
                </c:pt>
                <c:pt idx="81">
                  <c:v>36.521000000000001</c:v>
                </c:pt>
                <c:pt idx="82">
                  <c:v>36.728400000000001</c:v>
                </c:pt>
                <c:pt idx="83">
                  <c:v>36.738</c:v>
                </c:pt>
                <c:pt idx="84">
                  <c:v>36.307000000000002</c:v>
                </c:pt>
                <c:pt idx="85">
                  <c:v>36.337699999999998</c:v>
                </c:pt>
                <c:pt idx="86">
                  <c:v>36.326500000000003</c:v>
                </c:pt>
                <c:pt idx="87">
                  <c:v>36.240600000000001</c:v>
                </c:pt>
                <c:pt idx="88">
                  <c:v>36.498399999999997</c:v>
                </c:pt>
                <c:pt idx="89">
                  <c:v>36.158900000000003</c:v>
                </c:pt>
                <c:pt idx="90">
                  <c:v>36.701000000000001</c:v>
                </c:pt>
                <c:pt idx="91">
                  <c:v>36.645299999999999</c:v>
                </c:pt>
                <c:pt idx="92">
                  <c:v>36.479299999999995</c:v>
                </c:pt>
                <c:pt idx="93">
                  <c:v>36.247900000000001</c:v>
                </c:pt>
                <c:pt idx="94">
                  <c:v>36.788800000000002</c:v>
                </c:pt>
                <c:pt idx="95">
                  <c:v>36.5473</c:v>
                </c:pt>
                <c:pt idx="96">
                  <c:v>36.5563</c:v>
                </c:pt>
                <c:pt idx="97">
                  <c:v>36.327799999999996</c:v>
                </c:pt>
                <c:pt idx="98">
                  <c:v>36.351799999999997</c:v>
                </c:pt>
                <c:pt idx="99">
                  <c:v>36.261500000000005</c:v>
                </c:pt>
                <c:pt idx="100">
                  <c:v>36.465499999999999</c:v>
                </c:pt>
                <c:pt idx="101">
                  <c:v>36.194500000000005</c:v>
                </c:pt>
                <c:pt idx="102">
                  <c:v>36.250999999999998</c:v>
                </c:pt>
                <c:pt idx="103">
                  <c:v>36.511900000000004</c:v>
                </c:pt>
                <c:pt idx="104">
                  <c:v>36.484999999999999</c:v>
                </c:pt>
                <c:pt idx="105">
                  <c:v>37.0974</c:v>
                </c:pt>
                <c:pt idx="106">
                  <c:v>37.750599999999999</c:v>
                </c:pt>
                <c:pt idx="107">
                  <c:v>38.164300000000004</c:v>
                </c:pt>
                <c:pt idx="108">
                  <c:v>38.618200000000002</c:v>
                </c:pt>
                <c:pt idx="109">
                  <c:v>38.498599999999996</c:v>
                </c:pt>
                <c:pt idx="110">
                  <c:v>38.841799999999999</c:v>
                </c:pt>
                <c:pt idx="111">
                  <c:v>38.420500000000004</c:v>
                </c:pt>
                <c:pt idx="112">
                  <c:v>38.542500000000004</c:v>
                </c:pt>
                <c:pt idx="113">
                  <c:v>36.981400000000001</c:v>
                </c:pt>
                <c:pt idx="114">
                  <c:v>36.632799999999996</c:v>
                </c:pt>
                <c:pt idx="115">
                  <c:v>36.162799999999997</c:v>
                </c:pt>
                <c:pt idx="116">
                  <c:v>35.987700000000004</c:v>
                </c:pt>
                <c:pt idx="117">
                  <c:v>35.492899999999999</c:v>
                </c:pt>
                <c:pt idx="118">
                  <c:v>35.918199999999999</c:v>
                </c:pt>
                <c:pt idx="119">
                  <c:v>36.153800000000004</c:v>
                </c:pt>
                <c:pt idx="120">
                  <c:v>36.14</c:v>
                </c:pt>
                <c:pt idx="121">
                  <c:v>35.435000000000002</c:v>
                </c:pt>
                <c:pt idx="122">
                  <c:v>35.266999999999996</c:v>
                </c:pt>
                <c:pt idx="123">
                  <c:v>35.248800000000003</c:v>
                </c:pt>
                <c:pt idx="124">
                  <c:v>35.528399999999998</c:v>
                </c:pt>
                <c:pt idx="125">
                  <c:v>35.032200000000003</c:v>
                </c:pt>
                <c:pt idx="126">
                  <c:v>35.419200000000004</c:v>
                </c:pt>
                <c:pt idx="127">
                  <c:v>35.466200000000001</c:v>
                </c:pt>
                <c:pt idx="128">
                  <c:v>35.237499999999997</c:v>
                </c:pt>
                <c:pt idx="129">
                  <c:v>35.261900000000004</c:v>
                </c:pt>
                <c:pt idx="130">
                  <c:v>35.500500000000002</c:v>
                </c:pt>
                <c:pt idx="131">
                  <c:v>35.065600000000003</c:v>
                </c:pt>
                <c:pt idx="132">
                  <c:v>35.560600000000001</c:v>
                </c:pt>
                <c:pt idx="133">
                  <c:v>35.180900000000001</c:v>
                </c:pt>
                <c:pt idx="134">
                  <c:v>35.264600000000002</c:v>
                </c:pt>
                <c:pt idx="135">
                  <c:v>35.629300000000001</c:v>
                </c:pt>
                <c:pt idx="136">
                  <c:v>35.549799999999998</c:v>
                </c:pt>
                <c:pt idx="137">
                  <c:v>36.190300000000001</c:v>
                </c:pt>
                <c:pt idx="138">
                  <c:v>35.996000000000002</c:v>
                </c:pt>
                <c:pt idx="139">
                  <c:v>36.180900000000001</c:v>
                </c:pt>
                <c:pt idx="140">
                  <c:v>36.474299999999999</c:v>
                </c:pt>
                <c:pt idx="141">
                  <c:v>36.289500000000004</c:v>
                </c:pt>
                <c:pt idx="142">
                  <c:v>36.339399999999998</c:v>
                </c:pt>
                <c:pt idx="143">
                  <c:v>36.054299999999998</c:v>
                </c:pt>
                <c:pt idx="144">
                  <c:v>35.674499999999995</c:v>
                </c:pt>
                <c:pt idx="145">
                  <c:v>34.861499999999999</c:v>
                </c:pt>
                <c:pt idx="146">
                  <c:v>34.798999999999999</c:v>
                </c:pt>
                <c:pt idx="147">
                  <c:v>34.710499999999996</c:v>
                </c:pt>
                <c:pt idx="148">
                  <c:v>34.276600000000002</c:v>
                </c:pt>
                <c:pt idx="149">
                  <c:v>35.171799999999998</c:v>
                </c:pt>
                <c:pt idx="150">
                  <c:v>34.663400000000003</c:v>
                </c:pt>
                <c:pt idx="151">
                  <c:v>34.722999999999999</c:v>
                </c:pt>
                <c:pt idx="152">
                  <c:v>34.337299999999999</c:v>
                </c:pt>
                <c:pt idx="153">
                  <c:v>34.595199999999998</c:v>
                </c:pt>
                <c:pt idx="154">
                  <c:v>34.177099999999996</c:v>
                </c:pt>
                <c:pt idx="155">
                  <c:v>34.9099</c:v>
                </c:pt>
                <c:pt idx="156">
                  <c:v>34.346299999999999</c:v>
                </c:pt>
                <c:pt idx="157">
                  <c:v>34.088700000000003</c:v>
                </c:pt>
                <c:pt idx="158">
                  <c:v>34.009</c:v>
                </c:pt>
                <c:pt idx="159">
                  <c:v>34.256900000000002</c:v>
                </c:pt>
                <c:pt idx="160">
                  <c:v>34.256599999999999</c:v>
                </c:pt>
                <c:pt idx="161">
                  <c:v>34.014000000000003</c:v>
                </c:pt>
                <c:pt idx="162">
                  <c:v>34.338499999999996</c:v>
                </c:pt>
                <c:pt idx="163">
                  <c:v>34.488100000000003</c:v>
                </c:pt>
                <c:pt idx="164">
                  <c:v>34.918700000000001</c:v>
                </c:pt>
                <c:pt idx="165">
                  <c:v>34.418799999999997</c:v>
                </c:pt>
                <c:pt idx="166">
                  <c:v>34.181100000000001</c:v>
                </c:pt>
                <c:pt idx="167">
                  <c:v>33.959499999999998</c:v>
                </c:pt>
                <c:pt idx="168">
                  <c:v>34.398000000000003</c:v>
                </c:pt>
                <c:pt idx="169">
                  <c:v>34.075600000000001</c:v>
                </c:pt>
                <c:pt idx="170">
                  <c:v>33.604299999999995</c:v>
                </c:pt>
                <c:pt idx="171">
                  <c:v>33.444200000000002</c:v>
                </c:pt>
                <c:pt idx="172">
                  <c:v>33.598800000000004</c:v>
                </c:pt>
                <c:pt idx="173">
                  <c:v>33.860800000000005</c:v>
                </c:pt>
                <c:pt idx="174">
                  <c:v>34.144999999999996</c:v>
                </c:pt>
                <c:pt idx="175">
                  <c:v>33.881</c:v>
                </c:pt>
                <c:pt idx="176">
                  <c:v>34.075000000000003</c:v>
                </c:pt>
                <c:pt idx="177">
                  <c:v>33.9407</c:v>
                </c:pt>
                <c:pt idx="178">
                  <c:v>33.534799999999997</c:v>
                </c:pt>
                <c:pt idx="179">
                  <c:v>33.849400000000003</c:v>
                </c:pt>
                <c:pt idx="180">
                  <c:v>33.879399999999997</c:v>
                </c:pt>
                <c:pt idx="181">
                  <c:v>33.374200000000002</c:v>
                </c:pt>
                <c:pt idx="182">
                  <c:v>33.614600000000003</c:v>
                </c:pt>
                <c:pt idx="183">
                  <c:v>33.631699999999995</c:v>
                </c:pt>
                <c:pt idx="184">
                  <c:v>33.655699999999996</c:v>
                </c:pt>
                <c:pt idx="185">
                  <c:v>33.702300000000001</c:v>
                </c:pt>
                <c:pt idx="186">
                  <c:v>33.540700000000001</c:v>
                </c:pt>
                <c:pt idx="187">
                  <c:v>33.612400000000001</c:v>
                </c:pt>
                <c:pt idx="188">
                  <c:v>33.471299999999999</c:v>
                </c:pt>
                <c:pt idx="189">
                  <c:v>33.7682</c:v>
                </c:pt>
                <c:pt idx="190">
                  <c:v>33.256300000000003</c:v>
                </c:pt>
                <c:pt idx="191">
                  <c:v>33.871000000000002</c:v>
                </c:pt>
                <c:pt idx="192">
                  <c:v>33.403199999999998</c:v>
                </c:pt>
                <c:pt idx="193">
                  <c:v>33.619199999999999</c:v>
                </c:pt>
                <c:pt idx="194">
                  <c:v>33.629999999999995</c:v>
                </c:pt>
                <c:pt idx="195">
                  <c:v>33.354800000000004</c:v>
                </c:pt>
                <c:pt idx="196">
                  <c:v>33.940799999999996</c:v>
                </c:pt>
                <c:pt idx="197">
                  <c:v>33.390100000000004</c:v>
                </c:pt>
                <c:pt idx="198">
                  <c:v>33.068899999999999</c:v>
                </c:pt>
                <c:pt idx="199">
                  <c:v>33.0349</c:v>
                </c:pt>
                <c:pt idx="200">
                  <c:v>33.748800000000003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39.444838429419306</c:v>
                </c:pt>
                <c:pt idx="1">
                  <c:v>39.451882733979886</c:v>
                </c:pt>
                <c:pt idx="2">
                  <c:v>39.45826935674414</c:v>
                </c:pt>
                <c:pt idx="3">
                  <c:v>39.463926793869895</c:v>
                </c:pt>
                <c:pt idx="4">
                  <c:v>39.468778233958645</c:v>
                </c:pt>
                <c:pt idx="5">
                  <c:v>39.472741724781052</c:v>
                </c:pt>
                <c:pt idx="6">
                  <c:v>39.475730593925853</c:v>
                </c:pt>
                <c:pt idx="7">
                  <c:v>39.477654265605594</c:v>
                </c:pt>
                <c:pt idx="8">
                  <c:v>39.478419700943675</c:v>
                </c:pt>
                <c:pt idx="9">
                  <c:v>39.477933822742251</c:v>
                </c:pt>
                <c:pt idx="10">
                  <c:v>39.476107490637411</c:v>
                </c:pt>
                <c:pt idx="11">
                  <c:v>39.472861897968066</c:v>
                </c:pt>
                <c:pt idx="12">
                  <c:v>39.468138702851356</c:v>
                </c:pt>
                <c:pt idx="13">
                  <c:v>39.461915821101989</c:v>
                </c:pt>
                <c:pt idx="14">
                  <c:v>39.454231632508815</c:v>
                </c:pt>
                <c:pt idx="15">
                  <c:v>39.445221404422995</c:v>
                </c:pt>
                <c:pt idx="16">
                  <c:v>39.43517100496225</c:v>
                </c:pt>
                <c:pt idx="17">
                  <c:v>39.424594393176079</c:v>
                </c:pt>
                <c:pt idx="18">
                  <c:v>39.414342780146271</c:v>
                </c:pt>
                <c:pt idx="19">
                  <c:v>39.405754481479569</c:v>
                </c:pt>
                <c:pt idx="20">
                  <c:v>39.400854914665445</c:v>
                </c:pt>
                <c:pt idx="21">
                  <c:v>39.402615371289286</c:v>
                </c:pt>
                <c:pt idx="22">
                  <c:v>39.415276424262629</c:v>
                </c:pt>
                <c:pt idx="23">
                  <c:v>39.444736366701896</c:v>
                </c:pt>
                <c:pt idx="24">
                  <c:v>39.498996245330474</c:v>
                </c:pt>
                <c:pt idx="25">
                  <c:v>39.588640433313849</c:v>
                </c:pt>
                <c:pt idx="26">
                  <c:v>39.727315378371365</c:v>
                </c:pt>
                <c:pt idx="27">
                  <c:v>39.932150028009389</c:v>
                </c:pt>
                <c:pt idx="28">
                  <c:v>40.224041346228226</c:v>
                </c:pt>
                <c:pt idx="29">
                  <c:v>40.627710293799097</c:v>
                </c:pt>
                <c:pt idx="30">
                  <c:v>41.17142169816659</c:v>
                </c:pt>
                <c:pt idx="31">
                  <c:v>41.886260342287471</c:v>
                </c:pt>
                <c:pt idx="32">
                  <c:v>42.804870141510101</c:v>
                </c:pt>
                <c:pt idx="33">
                  <c:v>43.959597310626037</c:v>
                </c:pt>
                <c:pt idx="34">
                  <c:v>45.380033721230042</c:v>
                </c:pt>
                <c:pt idx="35">
                  <c:v>47.090031753790349</c:v>
                </c:pt>
                <c:pt idx="36">
                  <c:v>49.10435129005802</c:v>
                </c:pt>
                <c:pt idx="37">
                  <c:v>51.425192868479705</c:v>
                </c:pt>
                <c:pt idx="38">
                  <c:v>54.038951855995172</c:v>
                </c:pt>
                <c:pt idx="39">
                  <c:v>56.913558903364638</c:v>
                </c:pt>
                <c:pt idx="40">
                  <c:v>59.996609941312556</c:v>
                </c:pt>
                <c:pt idx="41">
                  <c:v>63.213594814495593</c:v>
                </c:pt>
                <c:pt idx="42">
                  <c:v>66.462463939306915</c:v>
                </c:pt>
                <c:pt idx="43">
                  <c:v>69.593903334104184</c:v>
                </c:pt>
                <c:pt idx="44">
                  <c:v>72.360455337693338</c:v>
                </c:pt>
                <c:pt idx="45">
                  <c:v>74.333921804455642</c:v>
                </c:pt>
                <c:pt idx="46">
                  <c:v>74.858096582691559</c:v>
                </c:pt>
                <c:pt idx="47">
                  <c:v>73.187228276228922</c:v>
                </c:pt>
                <c:pt idx="48">
                  <c:v>68.903258333087962</c:v>
                </c:pt>
                <c:pt idx="49">
                  <c:v>62.404231724733322</c:v>
                </c:pt>
                <c:pt idx="50">
                  <c:v>54.985456402401944</c:v>
                </c:pt>
                <c:pt idx="51">
                  <c:v>48.267920833970415</c:v>
                </c:pt>
                <c:pt idx="52">
                  <c:v>43.371448426062528</c:v>
                </c:pt>
                <c:pt idx="53">
                  <c:v>40.509723456278486</c:v>
                </c:pt>
                <c:pt idx="54">
                  <c:v>39.225868401105267</c:v>
                </c:pt>
                <c:pt idx="55">
                  <c:v>38.896600632407711</c:v>
                </c:pt>
                <c:pt idx="56">
                  <c:v>39.068434825380663</c:v>
                </c:pt>
                <c:pt idx="57">
                  <c:v>39.519475889706662</c:v>
                </c:pt>
                <c:pt idx="58">
                  <c:v>40.181017444375208</c:v>
                </c:pt>
                <c:pt idx="59">
                  <c:v>41.052410596770656</c:v>
                </c:pt>
                <c:pt idx="60">
                  <c:v>42.15259357785466</c:v>
                </c:pt>
                <c:pt idx="61">
                  <c:v>43.499283908968515</c:v>
                </c:pt>
                <c:pt idx="62">
                  <c:v>45.100063263091464</c:v>
                </c:pt>
                <c:pt idx="63">
                  <c:v>46.947244842505164</c:v>
                </c:pt>
                <c:pt idx="64">
                  <c:v>49.014152146626621</c:v>
                </c:pt>
                <c:pt idx="65">
                  <c:v>51.252313428132922</c:v>
                </c:pt>
                <c:pt idx="66">
                  <c:v>53.587858431425445</c:v>
                </c:pt>
                <c:pt idx="67">
                  <c:v>55.909897876133812</c:v>
                </c:pt>
                <c:pt idx="68">
                  <c:v>58.034696852046238</c:v>
                </c:pt>
                <c:pt idx="69">
                  <c:v>59.635164709634815</c:v>
                </c:pt>
                <c:pt idx="70">
                  <c:v>60.185186002951156</c:v>
                </c:pt>
                <c:pt idx="71">
                  <c:v>59.068392965495569</c:v>
                </c:pt>
                <c:pt idx="72">
                  <c:v>55.963908937719694</c:v>
                </c:pt>
                <c:pt idx="73">
                  <c:v>51.290804968636444</c:v>
                </c:pt>
                <c:pt idx="74">
                  <c:v>46.20038408208719</c:v>
                </c:pt>
                <c:pt idx="75">
                  <c:v>41.942102949282337</c:v>
                </c:pt>
                <c:pt idx="76">
                  <c:v>39.151034948075321</c:v>
                </c:pt>
                <c:pt idx="77">
                  <c:v>37.701129166625577</c:v>
                </c:pt>
                <c:pt idx="78">
                  <c:v>37.093568692323487</c:v>
                </c:pt>
                <c:pt idx="79">
                  <c:v>36.876623293602997</c:v>
                </c:pt>
                <c:pt idx="80">
                  <c:v>36.797451013442007</c:v>
                </c:pt>
                <c:pt idx="81">
                  <c:v>36.75587233558575</c:v>
                </c:pt>
                <c:pt idx="82">
                  <c:v>36.722394471831613</c:v>
                </c:pt>
                <c:pt idx="83">
                  <c:v>36.690408215889292</c:v>
                </c:pt>
                <c:pt idx="84">
                  <c:v>36.65876393748372</c:v>
                </c:pt>
                <c:pt idx="85">
                  <c:v>36.627297186127258</c:v>
                </c:pt>
                <c:pt idx="86">
                  <c:v>36.595980497802437</c:v>
                </c:pt>
                <c:pt idx="87">
                  <c:v>36.564801934916765</c:v>
                </c:pt>
                <c:pt idx="88">
                  <c:v>36.533752085939199</c:v>
                </c:pt>
                <c:pt idx="89">
                  <c:v>36.502824017855794</c:v>
                </c:pt>
                <c:pt idx="90">
                  <c:v>36.47201620457291</c:v>
                </c:pt>
                <c:pt idx="91">
                  <c:v>36.441340188324546</c:v>
                </c:pt>
                <c:pt idx="92">
                  <c:v>36.410838805180639</c:v>
                </c:pt>
                <c:pt idx="93">
                  <c:v>36.380626591495897</c:v>
                </c:pt>
                <c:pt idx="94">
                  <c:v>36.350973114940707</c:v>
                </c:pt>
                <c:pt idx="95">
                  <c:v>36.322462125638317</c:v>
                </c:pt>
                <c:pt idx="96">
                  <c:v>36.296271105686202</c:v>
                </c:pt>
                <c:pt idx="97">
                  <c:v>36.274618000832163</c:v>
                </c:pt>
                <c:pt idx="98">
                  <c:v>36.261398812846217</c:v>
                </c:pt>
                <c:pt idx="99">
                  <c:v>36.262971151438933</c:v>
                </c:pt>
                <c:pt idx="100">
                  <c:v>36.288909011204716</c:v>
                </c:pt>
                <c:pt idx="101">
                  <c:v>36.352365175322134</c:v>
                </c:pt>
                <c:pt idx="102">
                  <c:v>36.469461621176805</c:v>
                </c:pt>
                <c:pt idx="103">
                  <c:v>36.656952798235601</c:v>
                </c:pt>
                <c:pt idx="104">
                  <c:v>36.9273980815302</c:v>
                </c:pt>
                <c:pt idx="105">
                  <c:v>37.281503302666422</c:v>
                </c:pt>
                <c:pt idx="106">
                  <c:v>37.698617028274455</c:v>
                </c:pt>
                <c:pt idx="107">
                  <c:v>38.12894988603999</c:v>
                </c:pt>
                <c:pt idx="108">
                  <c:v>38.494068946196066</c:v>
                </c:pt>
                <c:pt idx="109">
                  <c:v>38.702463465422262</c:v>
                </c:pt>
                <c:pt idx="110">
                  <c:v>38.680586454112785</c:v>
                </c:pt>
                <c:pt idx="111">
                  <c:v>38.407448459883433</c:v>
                </c:pt>
                <c:pt idx="112">
                  <c:v>37.931808456965761</c:v>
                </c:pt>
                <c:pt idx="113">
                  <c:v>37.35691948318005</c:v>
                </c:pt>
                <c:pt idx="114">
                  <c:v>36.798570816762961</c:v>
                </c:pt>
                <c:pt idx="115">
                  <c:v>36.341236831551818</c:v>
                </c:pt>
                <c:pt idx="116">
                  <c:v>36.016905562492973</c:v>
                </c:pt>
                <c:pt idx="117">
                  <c:v>35.812553315168493</c:v>
                </c:pt>
                <c:pt idx="118">
                  <c:v>35.69328558328224</c:v>
                </c:pt>
                <c:pt idx="119">
                  <c:v>35.623709516321448</c:v>
                </c:pt>
                <c:pt idx="120">
                  <c:v>35.57854946148705</c:v>
                </c:pt>
                <c:pt idx="121">
                  <c:v>35.54359807860466</c:v>
                </c:pt>
                <c:pt idx="122">
                  <c:v>35.512301071870986</c:v>
                </c:pt>
                <c:pt idx="123">
                  <c:v>35.482124761585773</c:v>
                </c:pt>
                <c:pt idx="124">
                  <c:v>35.45223858255838</c:v>
                </c:pt>
                <c:pt idx="125">
                  <c:v>35.422411454093407</c:v>
                </c:pt>
                <c:pt idx="126">
                  <c:v>35.392597194292925</c:v>
                </c:pt>
                <c:pt idx="127">
                  <c:v>35.362825267294816</c:v>
                </c:pt>
                <c:pt idx="128">
                  <c:v>35.333237532639927</c:v>
                </c:pt>
                <c:pt idx="129">
                  <c:v>35.304276819468377</c:v>
                </c:pt>
                <c:pt idx="130">
                  <c:v>35.277152599224081</c:v>
                </c:pt>
                <c:pt idx="131">
                  <c:v>35.254781254447629</c:v>
                </c:pt>
                <c:pt idx="132">
                  <c:v>35.243313396939676</c:v>
                </c:pt>
                <c:pt idx="133">
                  <c:v>35.253895401306323</c:v>
                </c:pt>
                <c:pt idx="134">
                  <c:v>35.303323527545814</c:v>
                </c:pt>
                <c:pt idx="135">
                  <c:v>35.411144934569059</c:v>
                </c:pt>
                <c:pt idx="136">
                  <c:v>35.590918878909363</c:v>
                </c:pt>
                <c:pt idx="137">
                  <c:v>35.836520314991937</c:v>
                </c:pt>
                <c:pt idx="138">
                  <c:v>36.110352404818329</c:v>
                </c:pt>
                <c:pt idx="139">
                  <c:v>36.344666489135555</c:v>
                </c:pt>
                <c:pt idx="140">
                  <c:v>36.46305733953384</c:v>
                </c:pt>
                <c:pt idx="141">
                  <c:v>36.415200159590022</c:v>
                </c:pt>
                <c:pt idx="142">
                  <c:v>36.204052871604738</c:v>
                </c:pt>
                <c:pt idx="143">
                  <c:v>35.885797711390936</c:v>
                </c:pt>
                <c:pt idx="144">
                  <c:v>35.541488731052468</c:v>
                </c:pt>
                <c:pt idx="145">
                  <c:v>35.239939243714531</c:v>
                </c:pt>
                <c:pt idx="146">
                  <c:v>35.015081790074738</c:v>
                </c:pt>
                <c:pt idx="147">
                  <c:v>34.8664710921866</c:v>
                </c:pt>
                <c:pt idx="148">
                  <c:v>34.77451458857157</c:v>
                </c:pt>
                <c:pt idx="149">
                  <c:v>34.716512098830513</c:v>
                </c:pt>
                <c:pt idx="150">
                  <c:v>34.675448674760219</c:v>
                </c:pt>
                <c:pt idx="151">
                  <c:v>34.641534980497802</c:v>
                </c:pt>
                <c:pt idx="152">
                  <c:v>34.610199919103465</c:v>
                </c:pt>
                <c:pt idx="153">
                  <c:v>34.579666228646524</c:v>
                </c:pt>
                <c:pt idx="154">
                  <c:v>34.549350750168642</c:v>
                </c:pt>
                <c:pt idx="155">
                  <c:v>34.519091084990116</c:v>
                </c:pt>
                <c:pt idx="156">
                  <c:v>34.488849141062481</c:v>
                </c:pt>
                <c:pt idx="157">
                  <c:v>34.458617864515311</c:v>
                </c:pt>
                <c:pt idx="158">
                  <c:v>34.428396708904799</c:v>
                </c:pt>
                <c:pt idx="159">
                  <c:v>34.398186184226851</c:v>
                </c:pt>
                <c:pt idx="160">
                  <c:v>34.367986831504751</c:v>
                </c:pt>
                <c:pt idx="161">
                  <c:v>34.337799065758411</c:v>
                </c:pt>
                <c:pt idx="162">
                  <c:v>34.307623164909749</c:v>
                </c:pt>
                <c:pt idx="163">
                  <c:v>34.277459280256728</c:v>
                </c:pt>
                <c:pt idx="164">
                  <c:v>34.247307449946312</c:v>
                </c:pt>
                <c:pt idx="165">
                  <c:v>34.217167612767184</c:v>
                </c:pt>
                <c:pt idx="166">
                  <c:v>34.187039621674948</c:v>
                </c:pt>
                <c:pt idx="167">
                  <c:v>34.156923256756926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39.444838279863482</c:v>
                </c:pt>
                <c:pt idx="1">
                  <c:v>39.451882407243659</c:v>
                </c:pt>
                <c:pt idx="2">
                  <c:v>39.458268654246005</c:v>
                </c:pt>
                <c:pt idx="3">
                  <c:v>39.463925307431246</c:v>
                </c:pt>
                <c:pt idx="4">
                  <c:v>39.468775138658764</c:v>
                </c:pt>
                <c:pt idx="5">
                  <c:v>39.472735381522639</c:v>
                </c:pt>
                <c:pt idx="6">
                  <c:v>39.475717800819616</c:v>
                </c:pt>
                <c:pt idx="7">
                  <c:v>39.477628873802722</c:v>
                </c:pt>
                <c:pt idx="8">
                  <c:v>39.47837010284838</c:v>
                </c:pt>
                <c:pt idx="9">
                  <c:v>39.477838479396304</c:v>
                </c:pt>
                <c:pt idx="10">
                  <c:v>39.475927118393415</c:v>
                </c:pt>
                <c:pt idx="11">
                  <c:v>39.472526080751869</c:v>
                </c:pt>
                <c:pt idx="12">
                  <c:v>39.467523398288996</c:v>
                </c:pt>
                <c:pt idx="13">
                  <c:v>39.460806311046035</c:v>
                </c:pt>
                <c:pt idx="14">
                  <c:v>39.452262720628106</c:v>
                </c:pt>
                <c:pt idx="15">
                  <c:v>39.441782855199655</c:v>
                </c:pt>
                <c:pt idx="16">
                  <c:v>39.42926113205823</c:v>
                </c:pt>
                <c:pt idx="17">
                  <c:v>39.414598192503306</c:v>
                </c:pt>
                <c:pt idx="18">
                  <c:v>39.397703071409559</c:v>
                </c:pt>
                <c:pt idx="19">
                  <c:v>39.378495451107163</c:v>
                </c:pt>
                <c:pt idx="20">
                  <c:v>39.356907936663546</c:v>
                </c:pt>
                <c:pt idx="21">
                  <c:v>39.332888278431305</c:v>
                </c:pt>
                <c:pt idx="22">
                  <c:v>39.306401458864222</c:v>
                </c:pt>
                <c:pt idx="23">
                  <c:v>39.277431555223806</c:v>
                </c:pt>
                <c:pt idx="24">
                  <c:v>39.245983288927327</c:v>
                </c:pt>
                <c:pt idx="25">
                  <c:v>39.212083176718366</c:v>
                </c:pt>
                <c:pt idx="26">
                  <c:v>39.17578020901189</c:v>
                </c:pt>
                <c:pt idx="27">
                  <c:v>39.137145996637237</c:v>
                </c:pt>
                <c:pt idx="28">
                  <c:v>39.096274348196864</c:v>
                </c:pt>
                <c:pt idx="29">
                  <c:v>39.053280265243671</c:v>
                </c:pt>
                <c:pt idx="30">
                  <c:v>39.00829836983818</c:v>
                </c:pt>
                <c:pt idx="31">
                  <c:v>38.961480806813661</c:v>
                </c:pt>
                <c:pt idx="32">
                  <c:v>38.912994689131878</c:v>
                </c:pt>
                <c:pt idx="33">
                  <c:v>38.863019177014316</c:v>
                </c:pt>
                <c:pt idx="34">
                  <c:v>38.811742298348022</c:v>
                </c:pt>
                <c:pt idx="35">
                  <c:v>38.759357627961101</c:v>
                </c:pt>
                <c:pt idx="36">
                  <c:v>38.706060946142564</c:v>
                </c:pt>
                <c:pt idx="37">
                  <c:v>38.652046992329574</c:v>
                </c:pt>
                <c:pt idx="38">
                  <c:v>38.597506418924546</c:v>
                </c:pt>
                <c:pt idx="39">
                  <c:v>38.542623033983297</c:v>
                </c:pt>
                <c:pt idx="40">
                  <c:v>38.487571401627143</c:v>
                </c:pt>
                <c:pt idx="41">
                  <c:v>38.432514847224652</c:v>
                </c:pt>
                <c:pt idx="42">
                  <c:v>38.377603892368157</c:v>
                </c:pt>
                <c:pt idx="43">
                  <c:v>38.322975123937624</c:v>
                </c:pt>
                <c:pt idx="44">
                  <c:v>38.268750483285899</c:v>
                </c:pt>
                <c:pt idx="45">
                  <c:v>38.215036946598111</c:v>
                </c:pt>
                <c:pt idx="46">
                  <c:v>38.161926556195674</c:v>
                </c:pt>
                <c:pt idx="47">
                  <c:v>38.109496755036339</c:v>
                </c:pt>
                <c:pt idx="48">
                  <c:v>38.057810972686163</c:v>
                </c:pt>
                <c:pt idx="49">
                  <c:v>38.00691941017638</c:v>
                </c:pt>
                <c:pt idx="50">
                  <c:v>37.956859972848434</c:v>
                </c:pt>
                <c:pt idx="51">
                  <c:v>37.907659303926344</c:v>
                </c:pt>
                <c:pt idx="52">
                  <c:v>37.859333876530059</c:v>
                </c:pt>
                <c:pt idx="53">
                  <c:v>37.811891107611011</c:v>
                </c:pt>
                <c:pt idx="54">
                  <c:v>37.765330463377545</c:v>
                </c:pt>
                <c:pt idx="55">
                  <c:v>37.719644531811767</c:v>
                </c:pt>
                <c:pt idx="56">
                  <c:v>37.674820043578535</c:v>
                </c:pt>
                <c:pt idx="57">
                  <c:v>37.630838827803281</c:v>
                </c:pt>
                <c:pt idx="58">
                  <c:v>37.587678693735533</c:v>
                </c:pt>
                <c:pt idx="59">
                  <c:v>37.545314233170735</c:v>
                </c:pt>
                <c:pt idx="60">
                  <c:v>37.503717541675037</c:v>
                </c:pt>
                <c:pt idx="61">
                  <c:v>37.462858859180365</c:v>
                </c:pt>
                <c:pt idx="62">
                  <c:v>37.422707132449588</c:v>
                </c:pt>
                <c:pt idx="63">
                  <c:v>37.383230503323212</c:v>
                </c:pt>
                <c:pt idx="64">
                  <c:v>37.344396727627796</c:v>
                </c:pt>
                <c:pt idx="65">
                  <c:v>37.306173530225834</c:v>
                </c:pt>
                <c:pt idx="66">
                  <c:v>37.268528901989932</c:v>
                </c:pt>
                <c:pt idx="67">
                  <c:v>37.231431344553677</c:v>
                </c:pt>
                <c:pt idx="68">
                  <c:v>37.194850068586568</c:v>
                </c:pt>
                <c:pt idx="69">
                  <c:v>37.158755151104799</c:v>
                </c:pt>
                <c:pt idx="70">
                  <c:v>37.123117657008791</c:v>
                </c:pt>
                <c:pt idx="71">
                  <c:v>37.087909729659124</c:v>
                </c:pt>
                <c:pt idx="72">
                  <c:v>37.053104654894945</c:v>
                </c:pt>
                <c:pt idx="73">
                  <c:v>37.018676902479349</c:v>
                </c:pt>
                <c:pt idx="74">
                  <c:v>36.984602148542038</c:v>
                </c:pt>
                <c:pt idx="75">
                  <c:v>36.950857282188458</c:v>
                </c:pt>
                <c:pt idx="76">
                  <c:v>36.917420399067062</c:v>
                </c:pt>
                <c:pt idx="77">
                  <c:v>36.884270784333445</c:v>
                </c:pt>
                <c:pt idx="78">
                  <c:v>36.851388887127555</c:v>
                </c:pt>
                <c:pt idx="79">
                  <c:v>36.818756288386076</c:v>
                </c:pt>
                <c:pt idx="80">
                  <c:v>36.786355663549067</c:v>
                </c:pt>
                <c:pt idx="81">
                  <c:v>36.754170741484046</c:v>
                </c:pt>
                <c:pt idx="82">
                  <c:v>36.722186260743086</c:v>
                </c:pt>
                <c:pt idx="83">
                  <c:v>36.690387924085549</c:v>
                </c:pt>
                <c:pt idx="84">
                  <c:v>36.658762352039538</c:v>
                </c:pt>
                <c:pt idx="85">
                  <c:v>36.627297036136056</c:v>
                </c:pt>
                <c:pt idx="86">
                  <c:v>36.595980292331134</c:v>
                </c:pt>
                <c:pt idx="87">
                  <c:v>36.564801215027323</c:v>
                </c:pt>
                <c:pt idx="88">
                  <c:v>36.533749632018981</c:v>
                </c:pt>
                <c:pt idx="89">
                  <c:v>36.502816060611011</c:v>
                </c:pt>
                <c:pt idx="90">
                  <c:v>36.471991665097633</c:v>
                </c:pt>
                <c:pt idx="91">
                  <c:v>36.441268215734759</c:v>
                </c:pt>
                <c:pt idx="92">
                  <c:v>36.410638049295997</c:v>
                </c:pt>
                <c:pt idx="93">
                  <c:v>36.380094031265138</c:v>
                </c:pt>
                <c:pt idx="94">
                  <c:v>36.349629519688563</c:v>
                </c:pt>
                <c:pt idx="95">
                  <c:v>36.319238330686424</c:v>
                </c:pt>
                <c:pt idx="96">
                  <c:v>36.28891470560221</c:v>
                </c:pt>
                <c:pt idx="97">
                  <c:v>36.258653279755301</c:v>
                </c:pt>
                <c:pt idx="98">
                  <c:v>36.228449052749248</c:v>
                </c:pt>
                <c:pt idx="99">
                  <c:v>36.198297360280577</c:v>
                </c:pt>
                <c:pt idx="100">
                  <c:v>36.168193847387194</c:v>
                </c:pt>
                <c:pt idx="101">
                  <c:v>36.138134443072516</c:v>
                </c:pt>
                <c:pt idx="102">
                  <c:v>36.108115336240722</c:v>
                </c:pt>
                <c:pt idx="103">
                  <c:v>36.07813295287977</c:v>
                </c:pt>
                <c:pt idx="104">
                  <c:v>36.048183934432181</c:v>
                </c:pt>
                <c:pt idx="105">
                  <c:v>36.018265117298824</c:v>
                </c:pt>
                <c:pt idx="106">
                  <c:v>35.988373513427668</c:v>
                </c:pt>
                <c:pt idx="107">
                  <c:v>35.9585062919489</c:v>
                </c:pt>
                <c:pt idx="108">
                  <c:v>35.928660761827913</c:v>
                </c:pt>
                <c:pt idx="109">
                  <c:v>35.898834355520819</c:v>
                </c:pt>
                <c:pt idx="110">
                  <c:v>35.869024613631296</c:v>
                </c:pt>
                <c:pt idx="111">
                  <c:v>35.839229170584012</c:v>
                </c:pt>
                <c:pt idx="112">
                  <c:v>35.809445741347893</c:v>
                </c:pt>
                <c:pt idx="113">
                  <c:v>35.779672109262179</c:v>
                </c:pt>
                <c:pt idx="114">
                  <c:v>35.749906115038577</c:v>
                </c:pt>
                <c:pt idx="115">
                  <c:v>35.72014564703472</c:v>
                </c:pt>
                <c:pt idx="116">
                  <c:v>35.690388632915187</c:v>
                </c:pt>
                <c:pt idx="117">
                  <c:v>35.660633032836706</c:v>
                </c:pt>
                <c:pt idx="118">
                  <c:v>35.630876834312446</c:v>
                </c:pt>
                <c:pt idx="119">
                  <c:v>35.601118048924384</c:v>
                </c:pt>
                <c:pt idx="120">
                  <c:v>35.571354711061048</c:v>
                </c:pt>
                <c:pt idx="121">
                  <c:v>35.541584878858814</c:v>
                </c:pt>
                <c:pt idx="122">
                  <c:v>35.511806637514816</c:v>
                </c:pt>
                <c:pt idx="123">
                  <c:v>35.482018105116914</c:v>
                </c:pt>
                <c:pt idx="124">
                  <c:v>35.452217441098341</c:v>
                </c:pt>
                <c:pt idx="125">
                  <c:v>35.422402857368994</c:v>
                </c:pt>
                <c:pt idx="126">
                  <c:v>35.392572632101491</c:v>
                </c:pt>
                <c:pt idx="127">
                  <c:v>35.362725126056297</c:v>
                </c:pt>
                <c:pt idx="128">
                  <c:v>35.332858801218933</c:v>
                </c:pt>
                <c:pt idx="129">
                  <c:v>35.302972241394549</c:v>
                </c:pt>
                <c:pt idx="130">
                  <c:v>35.273064174268249</c:v>
                </c:pt>
                <c:pt idx="131">
                  <c:v>35.243133494297695</c:v>
                </c:pt>
                <c:pt idx="132">
                  <c:v>35.213179285670535</c:v>
                </c:pt>
                <c:pt idx="133">
                  <c:v>35.18320084444084</c:v>
                </c:pt>
                <c:pt idx="134">
                  <c:v>35.153197698871622</c:v>
                </c:pt>
                <c:pt idx="135">
                  <c:v>35.123169626964284</c:v>
                </c:pt>
                <c:pt idx="136">
                  <c:v>35.093116670163788</c:v>
                </c:pt>
                <c:pt idx="137">
                  <c:v>35.063039142297306</c:v>
                </c:pt>
                <c:pt idx="138">
                  <c:v>35.032937632938797</c:v>
                </c:pt>
                <c:pt idx="139">
                  <c:v>35.002813004590578</c:v>
                </c:pt>
                <c:pt idx="140">
                  <c:v>34.972666383328075</c:v>
                </c:pt>
                <c:pt idx="141">
                  <c:v>34.942499142850352</c:v>
                </c:pt>
                <c:pt idx="142">
                  <c:v>34.912312882199302</c:v>
                </c:pt>
                <c:pt idx="143">
                  <c:v>34.882109397729124</c:v>
                </c:pt>
                <c:pt idx="144">
                  <c:v>34.851890650201824</c:v>
                </c:pt>
                <c:pt idx="145">
                  <c:v>34.821658728130743</c:v>
                </c:pt>
                <c:pt idx="146">
                  <c:v>34.79141580867153</c:v>
                </c:pt>
                <c:pt idx="147">
                  <c:v>34.76116411745808</c:v>
                </c:pt>
                <c:pt idx="148">
                  <c:v>34.730905888791035</c:v>
                </c:pt>
                <c:pt idx="149">
                  <c:v>34.700643327513745</c:v>
                </c:pt>
                <c:pt idx="150">
                  <c:v>34.670378573762697</c:v>
                </c:pt>
                <c:pt idx="151">
                  <c:v>34.640113671573083</c:v>
                </c:pt>
                <c:pt idx="152">
                  <c:v>34.609850542075009</c:v>
                </c:pt>
                <c:pt idx="153">
                  <c:v>34.579590961751897</c:v>
                </c:pt>
                <c:pt idx="154">
                  <c:v>34.549336545970888</c:v>
                </c:pt>
                <c:pt idx="155">
                  <c:v>34.519088737752682</c:v>
                </c:pt>
                <c:pt idx="156">
                  <c:v>34.488848801537962</c:v>
                </c:pt>
                <c:pt idx="157">
                  <c:v>34.458617821539519</c:v>
                </c:pt>
                <c:pt idx="158">
                  <c:v>34.428396704146017</c:v>
                </c:pt>
                <c:pt idx="159">
                  <c:v>34.398186183765979</c:v>
                </c:pt>
                <c:pt idx="160">
                  <c:v>34.367986831465721</c:v>
                </c:pt>
                <c:pt idx="161">
                  <c:v>34.337799065755519</c:v>
                </c:pt>
                <c:pt idx="162">
                  <c:v>34.307623164909565</c:v>
                </c:pt>
                <c:pt idx="163">
                  <c:v>34.277459280256721</c:v>
                </c:pt>
                <c:pt idx="164">
                  <c:v>34.247307449946312</c:v>
                </c:pt>
                <c:pt idx="165">
                  <c:v>34.217167612767184</c:v>
                </c:pt>
                <c:pt idx="166">
                  <c:v>34.187039621674948</c:v>
                </c:pt>
                <c:pt idx="167">
                  <c:v>34.156923256756926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39.662199999999999</c:v>
                </c:pt>
                <c:pt idx="1">
                  <c:v>39.863300000000002</c:v>
                </c:pt>
                <c:pt idx="2">
                  <c:v>40.269599999999997</c:v>
                </c:pt>
                <c:pt idx="3">
                  <c:v>39.707999999999998</c:v>
                </c:pt>
                <c:pt idx="4">
                  <c:v>39.718900000000005</c:v>
                </c:pt>
                <c:pt idx="5">
                  <c:v>39.822600000000001</c:v>
                </c:pt>
                <c:pt idx="6">
                  <c:v>39.594499999999996</c:v>
                </c:pt>
                <c:pt idx="7">
                  <c:v>40.011499999999998</c:v>
                </c:pt>
                <c:pt idx="8">
                  <c:v>40.248800000000003</c:v>
                </c:pt>
                <c:pt idx="9">
                  <c:v>40.150500000000001</c:v>
                </c:pt>
                <c:pt idx="10">
                  <c:v>40.383800000000001</c:v>
                </c:pt>
                <c:pt idx="11">
                  <c:v>40.109200000000001</c:v>
                </c:pt>
                <c:pt idx="12">
                  <c:v>40.469699999999996</c:v>
                </c:pt>
                <c:pt idx="13">
                  <c:v>40.182499999999997</c:v>
                </c:pt>
                <c:pt idx="14">
                  <c:v>40.017299999999999</c:v>
                </c:pt>
                <c:pt idx="15">
                  <c:v>40.4054</c:v>
                </c:pt>
                <c:pt idx="16">
                  <c:v>40.502700000000004</c:v>
                </c:pt>
                <c:pt idx="17">
                  <c:v>40.281099999999995</c:v>
                </c:pt>
                <c:pt idx="18">
                  <c:v>40.059100000000001</c:v>
                </c:pt>
                <c:pt idx="19">
                  <c:v>40.531099999999995</c:v>
                </c:pt>
                <c:pt idx="20">
                  <c:v>39.982399999999998</c:v>
                </c:pt>
                <c:pt idx="21">
                  <c:v>40.353499999999997</c:v>
                </c:pt>
                <c:pt idx="22">
                  <c:v>39.886899999999997</c:v>
                </c:pt>
                <c:pt idx="23">
                  <c:v>40.4925</c:v>
                </c:pt>
                <c:pt idx="24">
                  <c:v>40.822499999999998</c:v>
                </c:pt>
                <c:pt idx="25">
                  <c:v>40.365400000000001</c:v>
                </c:pt>
                <c:pt idx="26">
                  <c:v>40.755200000000002</c:v>
                </c:pt>
                <c:pt idx="27">
                  <c:v>41.262999999999998</c:v>
                </c:pt>
                <c:pt idx="28">
                  <c:v>41.484099999999998</c:v>
                </c:pt>
                <c:pt idx="29">
                  <c:v>41.595300000000002</c:v>
                </c:pt>
                <c:pt idx="30">
                  <c:v>42.315000000000005</c:v>
                </c:pt>
                <c:pt idx="31">
                  <c:v>43.006</c:v>
                </c:pt>
                <c:pt idx="32">
                  <c:v>44.667699999999996</c:v>
                </c:pt>
                <c:pt idx="33">
                  <c:v>46.306100000000001</c:v>
                </c:pt>
                <c:pt idx="34">
                  <c:v>47.762700000000002</c:v>
                </c:pt>
                <c:pt idx="35">
                  <c:v>48.9846</c:v>
                </c:pt>
                <c:pt idx="36">
                  <c:v>50.382800000000003</c:v>
                </c:pt>
                <c:pt idx="37">
                  <c:v>51.799300000000002</c:v>
                </c:pt>
                <c:pt idx="38">
                  <c:v>53.461400000000005</c:v>
                </c:pt>
                <c:pt idx="39">
                  <c:v>56.059899999999999</c:v>
                </c:pt>
                <c:pt idx="40">
                  <c:v>58.749099999999999</c:v>
                </c:pt>
                <c:pt idx="41">
                  <c:v>61.858599999999996</c:v>
                </c:pt>
                <c:pt idx="42">
                  <c:v>64.0929</c:v>
                </c:pt>
                <c:pt idx="43">
                  <c:v>66.998100000000008</c:v>
                </c:pt>
                <c:pt idx="44">
                  <c:v>69.066299999999998</c:v>
                </c:pt>
                <c:pt idx="45">
                  <c:v>70.627700000000004</c:v>
                </c:pt>
                <c:pt idx="46">
                  <c:v>71.197800000000001</c:v>
                </c:pt>
                <c:pt idx="47">
                  <c:v>71.167100000000005</c:v>
                </c:pt>
                <c:pt idx="48">
                  <c:v>69.617699999999999</c:v>
                </c:pt>
                <c:pt idx="49">
                  <c:v>65.408100000000005</c:v>
                </c:pt>
                <c:pt idx="50">
                  <c:v>58.320799999999991</c:v>
                </c:pt>
                <c:pt idx="51">
                  <c:v>50.054500000000004</c:v>
                </c:pt>
                <c:pt idx="52">
                  <c:v>43.314900000000002</c:v>
                </c:pt>
                <c:pt idx="53">
                  <c:v>40.457999999999998</c:v>
                </c:pt>
                <c:pt idx="54">
                  <c:v>39.313199999999995</c:v>
                </c:pt>
                <c:pt idx="55">
                  <c:v>39.003599999999999</c:v>
                </c:pt>
                <c:pt idx="56">
                  <c:v>39.616299999999995</c:v>
                </c:pt>
                <c:pt idx="57">
                  <c:v>40.100499999999997</c:v>
                </c:pt>
                <c:pt idx="58">
                  <c:v>40.8429</c:v>
                </c:pt>
                <c:pt idx="59">
                  <c:v>42.147400000000005</c:v>
                </c:pt>
                <c:pt idx="60">
                  <c:v>43.127200000000002</c:v>
                </c:pt>
                <c:pt idx="61">
                  <c:v>44.128799999999998</c:v>
                </c:pt>
                <c:pt idx="62">
                  <c:v>45.194800000000001</c:v>
                </c:pt>
                <c:pt idx="63">
                  <c:v>46.107199999999999</c:v>
                </c:pt>
                <c:pt idx="64">
                  <c:v>48.322400000000002</c:v>
                </c:pt>
                <c:pt idx="65">
                  <c:v>49.897399999999998</c:v>
                </c:pt>
                <c:pt idx="66">
                  <c:v>52.2819</c:v>
                </c:pt>
                <c:pt idx="67">
                  <c:v>53.866199999999999</c:v>
                </c:pt>
                <c:pt idx="68">
                  <c:v>55.505400000000002</c:v>
                </c:pt>
                <c:pt idx="69">
                  <c:v>56.8292</c:v>
                </c:pt>
                <c:pt idx="70">
                  <c:v>57.515499999999996</c:v>
                </c:pt>
                <c:pt idx="71">
                  <c:v>57.459499999999998</c:v>
                </c:pt>
                <c:pt idx="72">
                  <c:v>55.487499999999997</c:v>
                </c:pt>
                <c:pt idx="73">
                  <c:v>51.473800000000004</c:v>
                </c:pt>
                <c:pt idx="74">
                  <c:v>46.6004</c:v>
                </c:pt>
                <c:pt idx="75">
                  <c:v>41.637299999999996</c:v>
                </c:pt>
                <c:pt idx="76">
                  <c:v>38.413599999999995</c:v>
                </c:pt>
                <c:pt idx="77">
                  <c:v>36.922700000000006</c:v>
                </c:pt>
                <c:pt idx="78">
                  <c:v>37.157899999999998</c:v>
                </c:pt>
                <c:pt idx="79">
                  <c:v>36.890799999999999</c:v>
                </c:pt>
                <c:pt idx="80">
                  <c:v>37.189899999999994</c:v>
                </c:pt>
                <c:pt idx="81">
                  <c:v>37.095700000000001</c:v>
                </c:pt>
                <c:pt idx="82">
                  <c:v>37.008499999999998</c:v>
                </c:pt>
                <c:pt idx="83">
                  <c:v>36.598000000000006</c:v>
                </c:pt>
                <c:pt idx="84">
                  <c:v>36.453099999999999</c:v>
                </c:pt>
                <c:pt idx="85">
                  <c:v>37.051600000000001</c:v>
                </c:pt>
                <c:pt idx="86">
                  <c:v>35.813200000000002</c:v>
                </c:pt>
                <c:pt idx="87">
                  <c:v>36.511900000000004</c:v>
                </c:pt>
                <c:pt idx="88">
                  <c:v>36.835099999999997</c:v>
                </c:pt>
                <c:pt idx="89">
                  <c:v>36.537700000000001</c:v>
                </c:pt>
                <c:pt idx="90">
                  <c:v>36.626300000000001</c:v>
                </c:pt>
                <c:pt idx="91">
                  <c:v>36.344900000000003</c:v>
                </c:pt>
                <c:pt idx="92">
                  <c:v>36.847299999999997</c:v>
                </c:pt>
                <c:pt idx="93">
                  <c:v>36.642000000000003</c:v>
                </c:pt>
                <c:pt idx="94">
                  <c:v>36.383299999999998</c:v>
                </c:pt>
                <c:pt idx="95">
                  <c:v>36.621200000000002</c:v>
                </c:pt>
                <c:pt idx="96">
                  <c:v>36.7682</c:v>
                </c:pt>
                <c:pt idx="97">
                  <c:v>36.820799999999998</c:v>
                </c:pt>
                <c:pt idx="98">
                  <c:v>36.356200000000001</c:v>
                </c:pt>
                <c:pt idx="99">
                  <c:v>36.421399999999998</c:v>
                </c:pt>
                <c:pt idx="100">
                  <c:v>36.508200000000002</c:v>
                </c:pt>
                <c:pt idx="101">
                  <c:v>36.464300000000001</c:v>
                </c:pt>
                <c:pt idx="102">
                  <c:v>36.257099999999994</c:v>
                </c:pt>
                <c:pt idx="103">
                  <c:v>35.994599999999998</c:v>
                </c:pt>
                <c:pt idx="104">
                  <c:v>37.198100000000004</c:v>
                </c:pt>
                <c:pt idx="105">
                  <c:v>37.408099999999997</c:v>
                </c:pt>
                <c:pt idx="106">
                  <c:v>37.990899999999996</c:v>
                </c:pt>
                <c:pt idx="107">
                  <c:v>38.2637</c:v>
                </c:pt>
                <c:pt idx="108">
                  <c:v>38.758600000000001</c:v>
                </c:pt>
                <c:pt idx="109">
                  <c:v>38.786700000000003</c:v>
                </c:pt>
                <c:pt idx="110">
                  <c:v>38.787799999999997</c:v>
                </c:pt>
                <c:pt idx="111">
                  <c:v>38.822899999999997</c:v>
                </c:pt>
                <c:pt idx="112">
                  <c:v>38.087900000000005</c:v>
                </c:pt>
                <c:pt idx="113">
                  <c:v>37.265799999999999</c:v>
                </c:pt>
                <c:pt idx="114">
                  <c:v>36.597200000000001</c:v>
                </c:pt>
                <c:pt idx="115">
                  <c:v>35.685699999999997</c:v>
                </c:pt>
                <c:pt idx="116">
                  <c:v>36.038399999999996</c:v>
                </c:pt>
                <c:pt idx="117">
                  <c:v>35.557000000000002</c:v>
                </c:pt>
                <c:pt idx="118">
                  <c:v>35.568899999999999</c:v>
                </c:pt>
                <c:pt idx="119">
                  <c:v>35.391399999999997</c:v>
                </c:pt>
                <c:pt idx="120">
                  <c:v>35.2468</c:v>
                </c:pt>
                <c:pt idx="121">
                  <c:v>35.241199999999999</c:v>
                </c:pt>
                <c:pt idx="122">
                  <c:v>35.1327</c:v>
                </c:pt>
                <c:pt idx="123">
                  <c:v>34.958800000000004</c:v>
                </c:pt>
                <c:pt idx="124">
                  <c:v>35.390100000000004</c:v>
                </c:pt>
                <c:pt idx="125">
                  <c:v>35.479300000000002</c:v>
                </c:pt>
                <c:pt idx="126">
                  <c:v>35.2729</c:v>
                </c:pt>
                <c:pt idx="127">
                  <c:v>35.374699999999997</c:v>
                </c:pt>
                <c:pt idx="128">
                  <c:v>34.549099999999996</c:v>
                </c:pt>
                <c:pt idx="129">
                  <c:v>35.041499999999999</c:v>
                </c:pt>
                <c:pt idx="130">
                  <c:v>34.767800000000001</c:v>
                </c:pt>
                <c:pt idx="131">
                  <c:v>34.935200000000002</c:v>
                </c:pt>
                <c:pt idx="132">
                  <c:v>35.093899999999998</c:v>
                </c:pt>
                <c:pt idx="133">
                  <c:v>35.119900000000001</c:v>
                </c:pt>
                <c:pt idx="134">
                  <c:v>35.528999999999996</c:v>
                </c:pt>
                <c:pt idx="135">
                  <c:v>35.598999999999997</c:v>
                </c:pt>
                <c:pt idx="136">
                  <c:v>35.6</c:v>
                </c:pt>
                <c:pt idx="137">
                  <c:v>36.298299999999998</c:v>
                </c:pt>
                <c:pt idx="138">
                  <c:v>36.057600000000001</c:v>
                </c:pt>
                <c:pt idx="139">
                  <c:v>37.082500000000003</c:v>
                </c:pt>
                <c:pt idx="140">
                  <c:v>36.486400000000003</c:v>
                </c:pt>
                <c:pt idx="141">
                  <c:v>35.875900000000001</c:v>
                </c:pt>
                <c:pt idx="142">
                  <c:v>35.811</c:v>
                </c:pt>
                <c:pt idx="143">
                  <c:v>35.608699999999999</c:v>
                </c:pt>
                <c:pt idx="144">
                  <c:v>35.264099999999999</c:v>
                </c:pt>
                <c:pt idx="145">
                  <c:v>34.561700000000002</c:v>
                </c:pt>
                <c:pt idx="146">
                  <c:v>34.849200000000003</c:v>
                </c:pt>
                <c:pt idx="147">
                  <c:v>34.5959</c:v>
                </c:pt>
                <c:pt idx="148">
                  <c:v>34.867100000000001</c:v>
                </c:pt>
                <c:pt idx="149">
                  <c:v>34.488600000000005</c:v>
                </c:pt>
                <c:pt idx="150">
                  <c:v>34.166999999999994</c:v>
                </c:pt>
                <c:pt idx="151">
                  <c:v>34.388100000000001</c:v>
                </c:pt>
                <c:pt idx="152">
                  <c:v>34.368300000000005</c:v>
                </c:pt>
                <c:pt idx="153">
                  <c:v>34.331600000000002</c:v>
                </c:pt>
                <c:pt idx="154">
                  <c:v>34.346400000000003</c:v>
                </c:pt>
                <c:pt idx="155">
                  <c:v>34.7956</c:v>
                </c:pt>
                <c:pt idx="156">
                  <c:v>34.340399999999995</c:v>
                </c:pt>
                <c:pt idx="157">
                  <c:v>34.382800000000003</c:v>
                </c:pt>
                <c:pt idx="158">
                  <c:v>34.1768</c:v>
                </c:pt>
                <c:pt idx="159">
                  <c:v>34.292000000000002</c:v>
                </c:pt>
                <c:pt idx="160">
                  <c:v>34.0548</c:v>
                </c:pt>
                <c:pt idx="161">
                  <c:v>34.083300000000001</c:v>
                </c:pt>
                <c:pt idx="162">
                  <c:v>34.593400000000003</c:v>
                </c:pt>
                <c:pt idx="163">
                  <c:v>34.369499999999995</c:v>
                </c:pt>
                <c:pt idx="164">
                  <c:v>34.160299999999999</c:v>
                </c:pt>
                <c:pt idx="165">
                  <c:v>34.202199999999998</c:v>
                </c:pt>
                <c:pt idx="166">
                  <c:v>34.136300000000006</c:v>
                </c:pt>
                <c:pt idx="167">
                  <c:v>34.450399999999995</c:v>
                </c:pt>
                <c:pt idx="168">
                  <c:v>34.420999999999999</c:v>
                </c:pt>
                <c:pt idx="169">
                  <c:v>34.200399999999995</c:v>
                </c:pt>
                <c:pt idx="170">
                  <c:v>33.918900000000001</c:v>
                </c:pt>
                <c:pt idx="171">
                  <c:v>34.443200000000004</c:v>
                </c:pt>
                <c:pt idx="172">
                  <c:v>33.722799999999999</c:v>
                </c:pt>
                <c:pt idx="173">
                  <c:v>34.315300000000001</c:v>
                </c:pt>
                <c:pt idx="174">
                  <c:v>33.554000000000002</c:v>
                </c:pt>
                <c:pt idx="175">
                  <c:v>33.907499999999999</c:v>
                </c:pt>
                <c:pt idx="176">
                  <c:v>33.780999999999999</c:v>
                </c:pt>
                <c:pt idx="177">
                  <c:v>34.049500000000002</c:v>
                </c:pt>
                <c:pt idx="178">
                  <c:v>34.264899999999997</c:v>
                </c:pt>
                <c:pt idx="179">
                  <c:v>33.748899999999999</c:v>
                </c:pt>
                <c:pt idx="180">
                  <c:v>34.514000000000003</c:v>
                </c:pt>
                <c:pt idx="181">
                  <c:v>34.0351</c:v>
                </c:pt>
                <c:pt idx="182">
                  <c:v>33.942999999999998</c:v>
                </c:pt>
                <c:pt idx="183">
                  <c:v>33.358699999999999</c:v>
                </c:pt>
                <c:pt idx="184">
                  <c:v>33.576799999999999</c:v>
                </c:pt>
                <c:pt idx="185">
                  <c:v>33.766500000000001</c:v>
                </c:pt>
                <c:pt idx="186">
                  <c:v>33.778500000000001</c:v>
                </c:pt>
                <c:pt idx="187">
                  <c:v>33.808300000000003</c:v>
                </c:pt>
                <c:pt idx="188">
                  <c:v>34.083200000000005</c:v>
                </c:pt>
                <c:pt idx="189">
                  <c:v>33.864899999999999</c:v>
                </c:pt>
                <c:pt idx="190">
                  <c:v>33.797399999999996</c:v>
                </c:pt>
                <c:pt idx="191">
                  <c:v>33.480399999999996</c:v>
                </c:pt>
                <c:pt idx="192">
                  <c:v>33.2682</c:v>
                </c:pt>
                <c:pt idx="193">
                  <c:v>33.288200000000003</c:v>
                </c:pt>
                <c:pt idx="194">
                  <c:v>33.515599999999999</c:v>
                </c:pt>
                <c:pt idx="195">
                  <c:v>33.723500000000001</c:v>
                </c:pt>
                <c:pt idx="196">
                  <c:v>33.657299999999999</c:v>
                </c:pt>
                <c:pt idx="197">
                  <c:v>33.177199999999999</c:v>
                </c:pt>
                <c:pt idx="198">
                  <c:v>33.448499999999996</c:v>
                </c:pt>
                <c:pt idx="199">
                  <c:v>33.679500000000004</c:v>
                </c:pt>
                <c:pt idx="200">
                  <c:v>33.465299999999999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39.836566723327437</c:v>
                </c:pt>
                <c:pt idx="1">
                  <c:v>39.861650447370252</c:v>
                </c:pt>
                <c:pt idx="2">
                  <c:v>39.885989644679562</c:v>
                </c:pt>
                <c:pt idx="3">
                  <c:v>39.909487333717045</c:v>
                </c:pt>
                <c:pt idx="4">
                  <c:v>39.93204012560318</c:v>
                </c:pt>
                <c:pt idx="5">
                  <c:v>39.953539604314614</c:v>
                </c:pt>
                <c:pt idx="6">
                  <c:v>39.973874700310311</c:v>
                </c:pt>
                <c:pt idx="7">
                  <c:v>39.992935513940814</c:v>
                </c:pt>
                <c:pt idx="8">
                  <c:v>40.010619224785799</c:v>
                </c:pt>
                <c:pt idx="9">
                  <c:v>40.026838956902473</c:v>
                </c:pt>
                <c:pt idx="10">
                  <c:v>40.04153676413717</c:v>
                </c:pt>
                <c:pt idx="11">
                  <c:v>40.054702255277789</c:v>
                </c:pt>
                <c:pt idx="12">
                  <c:v>40.066398787934922</c:v>
                </c:pt>
                <c:pt idx="13">
                  <c:v>40.076799600609064</c:v>
                </c:pt>
                <c:pt idx="14">
                  <c:v>40.086236682660662</c:v>
                </c:pt>
                <c:pt idx="15">
                  <c:v>40.095265534592762</c:v>
                </c:pt>
                <c:pt idx="16">
                  <c:v>40.104749148806214</c:v>
                </c:pt>
                <c:pt idx="17">
                  <c:v>40.115964414361734</c:v>
                </c:pt>
                <c:pt idx="18">
                  <c:v>40.130733559686625</c:v>
                </c:pt>
                <c:pt idx="19">
                  <c:v>40.151582016750936</c:v>
                </c:pt>
                <c:pt idx="20">
                  <c:v>40.181922041018829</c:v>
                </c:pt>
                <c:pt idx="21">
                  <c:v>40.226258404868055</c:v>
                </c:pt>
                <c:pt idx="22">
                  <c:v>40.290408418849253</c:v>
                </c:pt>
                <c:pt idx="23">
                  <c:v>40.381723462822443</c:v>
                </c:pt>
                <c:pt idx="24">
                  <c:v>40.509293332698157</c:v>
                </c:pt>
                <c:pt idx="25">
                  <c:v>40.684108445086153</c:v>
                </c:pt>
                <c:pt idx="26">
                  <c:v>40.919148947764185</c:v>
                </c:pt>
                <c:pt idx="27">
                  <c:v>41.229364951594938</c:v>
                </c:pt>
                <c:pt idx="28">
                  <c:v>41.631509514875674</c:v>
                </c:pt>
                <c:pt idx="29">
                  <c:v>42.143786856581436</c:v>
                </c:pt>
                <c:pt idx="30">
                  <c:v>42.785283681164337</c:v>
                </c:pt>
                <c:pt idx="31">
                  <c:v>43.575162348566224</c:v>
                </c:pt>
                <c:pt idx="32">
                  <c:v>44.531611335287309</c:v>
                </c:pt>
                <c:pt idx="33">
                  <c:v>45.670570738135559</c:v>
                </c:pt>
                <c:pt idx="34">
                  <c:v>47.004277349485122</c:v>
                </c:pt>
                <c:pt idx="35">
                  <c:v>48.539703024777005</c:v>
                </c:pt>
                <c:pt idx="36">
                  <c:v>50.276988730028478</c:v>
                </c:pt>
                <c:pt idx="37">
                  <c:v>52.208001187424045</c:v>
                </c:pt>
                <c:pt idx="38">
                  <c:v>54.315155519825375</c:v>
                </c:pt>
                <c:pt idx="39">
                  <c:v>56.570652018574016</c:v>
                </c:pt>
                <c:pt idx="40">
                  <c:v>58.936264892168353</c:v>
                </c:pt>
                <c:pt idx="41">
                  <c:v>61.363788142915872</c:v>
                </c:pt>
                <c:pt idx="42">
                  <c:v>63.796115205317939</c:v>
                </c:pt>
                <c:pt idx="43">
                  <c:v>66.16809004844184</c:v>
                </c:pt>
                <c:pt idx="44">
                  <c:v>68.401479940616312</c:v>
                </c:pt>
                <c:pt idx="45">
                  <c:v>70.371093678705563</c:v>
                </c:pt>
                <c:pt idx="46">
                  <c:v>71.792231494015454</c:v>
                </c:pt>
                <c:pt idx="47">
                  <c:v>72.026110171388751</c:v>
                </c:pt>
                <c:pt idx="48">
                  <c:v>70.057727874402175</c:v>
                </c:pt>
                <c:pt idx="49">
                  <c:v>65.112925413452203</c:v>
                </c:pt>
                <c:pt idx="50">
                  <c:v>57.737431215094922</c:v>
                </c:pt>
                <c:pt idx="51">
                  <c:v>50.007613024544085</c:v>
                </c:pt>
                <c:pt idx="52">
                  <c:v>44.126799325208054</c:v>
                </c:pt>
                <c:pt idx="53">
                  <c:v>40.884914391334192</c:v>
                </c:pt>
                <c:pt idx="54">
                  <c:v>39.664808300177157</c:v>
                </c:pt>
                <c:pt idx="55">
                  <c:v>39.496930314822166</c:v>
                </c:pt>
                <c:pt idx="56">
                  <c:v>39.765894962972773</c:v>
                </c:pt>
                <c:pt idx="57">
                  <c:v>40.239910922923919</c:v>
                </c:pt>
                <c:pt idx="58">
                  <c:v>40.871217368798035</c:v>
                </c:pt>
                <c:pt idx="59">
                  <c:v>41.665191944627736</c:v>
                </c:pt>
                <c:pt idx="60">
                  <c:v>42.634363585900857</c:v>
                </c:pt>
                <c:pt idx="61">
                  <c:v>43.786535588166437</c:v>
                </c:pt>
                <c:pt idx="62">
                  <c:v>45.120978069647535</c:v>
                </c:pt>
                <c:pt idx="63">
                  <c:v>46.626103199772594</c:v>
                </c:pt>
                <c:pt idx="64">
                  <c:v>48.27780310124519</c:v>
                </c:pt>
                <c:pt idx="65">
                  <c:v>50.038632473847372</c:v>
                </c:pt>
                <c:pt idx="66">
                  <c:v>51.857998693601779</c:v>
                </c:pt>
                <c:pt idx="67">
                  <c:v>53.672540403485385</c:v>
                </c:pt>
                <c:pt idx="68">
                  <c:v>55.400231470212603</c:v>
                </c:pt>
                <c:pt idx="69">
                  <c:v>56.902723169415296</c:v>
                </c:pt>
                <c:pt idx="70">
                  <c:v>57.871698049171535</c:v>
                </c:pt>
                <c:pt idx="71">
                  <c:v>57.687003039659764</c:v>
                </c:pt>
                <c:pt idx="72">
                  <c:v>55.57434637437548</c:v>
                </c:pt>
                <c:pt idx="73">
                  <c:v>51.354183664650677</c:v>
                </c:pt>
                <c:pt idx="74">
                  <c:v>46.112201641393618</c:v>
                </c:pt>
                <c:pt idx="75">
                  <c:v>41.606511671372658</c:v>
                </c:pt>
                <c:pt idx="76">
                  <c:v>38.851465609428999</c:v>
                </c:pt>
                <c:pt idx="77">
                  <c:v>37.63201735963343</c:v>
                </c:pt>
                <c:pt idx="78">
                  <c:v>37.223566782307024</c:v>
                </c:pt>
                <c:pt idx="79">
                  <c:v>37.099078981480304</c:v>
                </c:pt>
                <c:pt idx="80">
                  <c:v>37.043013675955201</c:v>
                </c:pt>
                <c:pt idx="81">
                  <c:v>36.998623203901253</c:v>
                </c:pt>
                <c:pt idx="82">
                  <c:v>36.955805296174404</c:v>
                </c:pt>
                <c:pt idx="83">
                  <c:v>36.913306191399066</c:v>
                </c:pt>
                <c:pt idx="84">
                  <c:v>36.871005957094312</c:v>
                </c:pt>
                <c:pt idx="85">
                  <c:v>36.828885838146206</c:v>
                </c:pt>
                <c:pt idx="86">
                  <c:v>36.786934618933081</c:v>
                </c:pt>
                <c:pt idx="87">
                  <c:v>36.745143484451127</c:v>
                </c:pt>
                <c:pt idx="88">
                  <c:v>36.703507739327172</c:v>
                </c:pt>
                <c:pt idx="89">
                  <c:v>36.662031545175743</c:v>
                </c:pt>
                <c:pt idx="90">
                  <c:v>36.620738627033575</c:v>
                </c:pt>
                <c:pt idx="91">
                  <c:v>36.579695029761361</c:v>
                </c:pt>
                <c:pt idx="92">
                  <c:v>36.539054615545439</c:v>
                </c:pt>
                <c:pt idx="93">
                  <c:v>36.499144369454015</c:v>
                </c:pt>
                <c:pt idx="94">
                  <c:v>36.460613699387508</c:v>
                </c:pt>
                <c:pt idx="95">
                  <c:v>36.424676675162878</c:v>
                </c:pt>
                <c:pt idx="96">
                  <c:v>36.393472495192349</c:v>
                </c:pt>
                <c:pt idx="97">
                  <c:v>36.370548468404948</c:v>
                </c:pt>
                <c:pt idx="98">
                  <c:v>36.361421746057744</c:v>
                </c:pt>
                <c:pt idx="99">
                  <c:v>36.374095080967159</c:v>
                </c:pt>
                <c:pt idx="100">
                  <c:v>36.419291941064991</c:v>
                </c:pt>
                <c:pt idx="101">
                  <c:v>36.510055180593618</c:v>
                </c:pt>
                <c:pt idx="102">
                  <c:v>36.660254697418623</c:v>
                </c:pt>
                <c:pt idx="103">
                  <c:v>36.881531659541452</c:v>
                </c:pt>
                <c:pt idx="104">
                  <c:v>37.178387860882637</c:v>
                </c:pt>
                <c:pt idx="105">
                  <c:v>37.541725849558532</c:v>
                </c:pt>
                <c:pt idx="106">
                  <c:v>37.942393867268947</c:v>
                </c:pt>
                <c:pt idx="107">
                  <c:v>38.32805241546501</c:v>
                </c:pt>
                <c:pt idx="108">
                  <c:v>38.627859692331164</c:v>
                </c:pt>
                <c:pt idx="109">
                  <c:v>38.768042003124165</c:v>
                </c:pt>
                <c:pt idx="110">
                  <c:v>38.696048335253764</c:v>
                </c:pt>
                <c:pt idx="111">
                  <c:v>38.40367790965955</c:v>
                </c:pt>
                <c:pt idx="112">
                  <c:v>37.936045425004743</c:v>
                </c:pt>
                <c:pt idx="113">
                  <c:v>37.378619972447098</c:v>
                </c:pt>
                <c:pt idx="114">
                  <c:v>36.827145966206736</c:v>
                </c:pt>
                <c:pt idx="115">
                  <c:v>36.355947026199168</c:v>
                </c:pt>
                <c:pt idx="116">
                  <c:v>36.000231282951859</c:v>
                </c:pt>
                <c:pt idx="117">
                  <c:v>35.75781071737017</c:v>
                </c:pt>
                <c:pt idx="118">
                  <c:v>35.603907231738077</c:v>
                </c:pt>
                <c:pt idx="119">
                  <c:v>35.507949247974636</c:v>
                </c:pt>
                <c:pt idx="120">
                  <c:v>35.444546398296829</c:v>
                </c:pt>
                <c:pt idx="121">
                  <c:v>35.397091264972538</c:v>
                </c:pt>
                <c:pt idx="122">
                  <c:v>35.356573585911583</c:v>
                </c:pt>
                <c:pt idx="123">
                  <c:v>35.318844323350774</c:v>
                </c:pt>
                <c:pt idx="124">
                  <c:v>35.282269840977449</c:v>
                </c:pt>
                <c:pt idx="125">
                  <c:v>35.246318129892614</c:v>
                </c:pt>
                <c:pt idx="126">
                  <c:v>35.210906795389853</c:v>
                </c:pt>
                <c:pt idx="127">
                  <c:v>35.176220364696711</c:v>
                </c:pt>
                <c:pt idx="128">
                  <c:v>35.142836598680766</c:v>
                </c:pt>
                <c:pt idx="129">
                  <c:v>35.11216280578256</c:v>
                </c:pt>
                <c:pt idx="130">
                  <c:v>35.087269744824056</c:v>
                </c:pt>
                <c:pt idx="131">
                  <c:v>35.074136621610457</c:v>
                </c:pt>
                <c:pt idx="132">
                  <c:v>35.082975404497859</c:v>
                </c:pt>
                <c:pt idx="133">
                  <c:v>35.128653001931376</c:v>
                </c:pt>
                <c:pt idx="134">
                  <c:v>35.228559569203739</c:v>
                </c:pt>
                <c:pt idx="135">
                  <c:v>35.396359351085486</c:v>
                </c:pt>
                <c:pt idx="136">
                  <c:v>35.631868205390653</c:v>
                </c:pt>
                <c:pt idx="137">
                  <c:v>35.910886821149433</c:v>
                </c:pt>
                <c:pt idx="138">
                  <c:v>36.182127655729694</c:v>
                </c:pt>
                <c:pt idx="139">
                  <c:v>36.377680544745765</c:v>
                </c:pt>
                <c:pt idx="140">
                  <c:v>36.436583518240319</c:v>
                </c:pt>
                <c:pt idx="141">
                  <c:v>36.331170671377826</c:v>
                </c:pt>
                <c:pt idx="142">
                  <c:v>36.080921228072945</c:v>
                </c:pt>
                <c:pt idx="143">
                  <c:v>35.7444811558561</c:v>
                </c:pt>
                <c:pt idx="144">
                  <c:v>35.394248795380989</c:v>
                </c:pt>
                <c:pt idx="145">
                  <c:v>35.088659520584962</c:v>
                </c:pt>
                <c:pt idx="146">
                  <c:v>34.856671563179901</c:v>
                </c:pt>
                <c:pt idx="147">
                  <c:v>34.698800961521478</c:v>
                </c:pt>
                <c:pt idx="148">
                  <c:v>34.598680513315394</c:v>
                </c:pt>
                <c:pt idx="149">
                  <c:v>34.535768396646191</c:v>
                </c:pt>
                <c:pt idx="150">
                  <c:v>34.493249683718254</c:v>
                </c:pt>
                <c:pt idx="151">
                  <c:v>34.460374302767903</c:v>
                </c:pt>
                <c:pt idx="152">
                  <c:v>34.431452869653199</c:v>
                </c:pt>
                <c:pt idx="153">
                  <c:v>34.403920764521949</c:v>
                </c:pt>
                <c:pt idx="154">
                  <c:v>34.376772592629926</c:v>
                </c:pt>
                <c:pt idx="155">
                  <c:v>34.349655688586886</c:v>
                </c:pt>
                <c:pt idx="156">
                  <c:v>34.322451953441288</c:v>
                </c:pt>
                <c:pt idx="157">
                  <c:v>34.295117572713387</c:v>
                </c:pt>
                <c:pt idx="158">
                  <c:v>34.267630820115293</c:v>
                </c:pt>
                <c:pt idx="159">
                  <c:v>34.239977369081501</c:v>
                </c:pt>
                <c:pt idx="160">
                  <c:v>34.212146606746039</c:v>
                </c:pt>
                <c:pt idx="161">
                  <c:v>34.184130700603028</c:v>
                </c:pt>
                <c:pt idx="162">
                  <c:v>34.155924248931811</c:v>
                </c:pt>
                <c:pt idx="163">
                  <c:v>34.12752403133517</c:v>
                </c:pt>
                <c:pt idx="164">
                  <c:v>34.098928771160132</c:v>
                </c:pt>
                <c:pt idx="165">
                  <c:v>34.070138900356689</c:v>
                </c:pt>
                <c:pt idx="166">
                  <c:v>34.04115633002089</c:v>
                </c:pt>
                <c:pt idx="167">
                  <c:v>34.011984230747906</c:v>
                </c:pt>
                <c:pt idx="168">
                  <c:v>33.982626826050698</c:v>
                </c:pt>
                <c:pt idx="169">
                  <c:v>33.953089201105144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39.836560124447644</c:v>
                </c:pt>
                <c:pt idx="1">
                  <c:v>39.861638245907358</c:v>
                </c:pt>
                <c:pt idx="2">
                  <c:v>39.885967361989209</c:v>
                </c:pt>
                <c:pt idx="3">
                  <c:v>39.909447141923906</c:v>
                </c:pt>
                <c:pt idx="4">
                  <c:v>39.931968524259055</c:v>
                </c:pt>
                <c:pt idx="5">
                  <c:v>39.95341361926738</c:v>
                </c:pt>
                <c:pt idx="6">
                  <c:v>39.973655757410128</c:v>
                </c:pt>
                <c:pt idx="7">
                  <c:v>39.992559713949746</c:v>
                </c:pt>
                <c:pt idx="8">
                  <c:v>40.009982140783521</c:v>
                </c:pt>
                <c:pt idx="9">
                  <c:v>40.025772236333566</c:v>
                </c:pt>
                <c:pt idx="10">
                  <c:v>40.039772682519491</c:v>
                </c:pt>
                <c:pt idx="11">
                  <c:v>40.051820874099178</c:v>
                </c:pt>
                <c:pt idx="12">
                  <c:v>40.06175045966377</c:v>
                </c:pt>
                <c:pt idx="13">
                  <c:v>40.069393205063278</c:v>
                </c:pt>
                <c:pt idx="14">
                  <c:v>40.074581178895528</c:v>
                </c:pt>
                <c:pt idx="15">
                  <c:v>40.077149245967341</c:v>
                </c:pt>
                <c:pt idx="16">
                  <c:v>40.07693783862829</c:v>
                </c:pt>
                <c:pt idx="17">
                  <c:v>40.07379595814897</c:v>
                </c:pt>
                <c:pt idx="18">
                  <c:v>40.067584339742524</c:v>
                </c:pt>
                <c:pt idx="19">
                  <c:v>40.058178696571609</c:v>
                </c:pt>
                <c:pt idx="20">
                  <c:v>40.045472941555616</c:v>
                </c:pt>
                <c:pt idx="21">
                  <c:v>40.029382272559324</c:v>
                </c:pt>
                <c:pt idx="22">
                  <c:v>40.00984599818635</c:v>
                </c:pt>
                <c:pt idx="23">
                  <c:v>39.986829979344648</c:v>
                </c:pt>
                <c:pt idx="24">
                  <c:v>39.960328567078399</c:v>
                </c:pt>
                <c:pt idx="25">
                  <c:v>39.930365930420358</c:v>
                </c:pt>
                <c:pt idx="26">
                  <c:v>39.896996689089825</c:v>
                </c:pt>
                <c:pt idx="27">
                  <c:v>39.860305793866083</c:v>
                </c:pt>
                <c:pt idx="28">
                  <c:v>39.820407630791884</c:v>
                </c:pt>
                <c:pt idx="29">
                  <c:v>39.777444361760018</c:v>
                </c:pt>
                <c:pt idx="30">
                  <c:v>39.731583550847695</c:v>
                </c:pt>
                <c:pt idx="31">
                  <c:v>39.683015160176055</c:v>
                </c:pt>
                <c:pt idx="32">
                  <c:v>39.631948028446878</c:v>
                </c:pt>
                <c:pt idx="33">
                  <c:v>39.578605967456951</c:v>
                </c:pt>
                <c:pt idx="34">
                  <c:v>39.523223625328285</c:v>
                </c:pt>
                <c:pt idx="35">
                  <c:v>39.466042269264385</c:v>
                </c:pt>
                <c:pt idx="36">
                  <c:v>39.407305635569898</c:v>
                </c:pt>
                <c:pt idx="37">
                  <c:v>39.347255981456399</c:v>
                </c:pt>
                <c:pt idx="38">
                  <c:v>39.286130453428456</c:v>
                </c:pt>
                <c:pt idx="39">
                  <c:v>39.224157862817393</c:v>
                </c:pt>
                <c:pt idx="40">
                  <c:v>39.161555932465909</c:v>
                </c:pt>
                <c:pt idx="41">
                  <c:v>39.09852905173755</c:v>
                </c:pt>
                <c:pt idx="42">
                  <c:v>39.035266551730231</c:v>
                </c:pt>
                <c:pt idx="43">
                  <c:v>38.971941490209318</c:v>
                </c:pt>
                <c:pt idx="44">
                  <c:v>38.90870991728417</c:v>
                </c:pt>
                <c:pt idx="45">
                  <c:v>38.845710578712684</c:v>
                </c:pt>
                <c:pt idx="46">
                  <c:v>38.783065004002722</c:v>
                </c:pt>
                <c:pt idx="47">
                  <c:v>38.72087792092902</c:v>
                </c:pt>
                <c:pt idx="48">
                  <c:v>38.659237936203247</c:v>
                </c:pt>
                <c:pt idx="49">
                  <c:v>38.598218423185791</c:v>
                </c:pt>
                <c:pt idx="50">
                  <c:v>38.537878561015624</c:v>
                </c:pt>
                <c:pt idx="51">
                  <c:v>38.478264474671974</c:v>
                </c:pt>
                <c:pt idx="52">
                  <c:v>38.419410431643179</c:v>
                </c:pt>
                <c:pt idx="53">
                  <c:v>38.361340057524231</c:v>
                </c:pt>
                <c:pt idx="54">
                  <c:v>38.304067539564393</c:v>
                </c:pt>
                <c:pt idx="55">
                  <c:v>38.247598793609761</c:v>
                </c:pt>
                <c:pt idx="56">
                  <c:v>38.191932575805914</c:v>
                </c:pt>
                <c:pt idx="57">
                  <c:v>38.137061525701355</c:v>
                </c:pt>
                <c:pt idx="58">
                  <c:v>38.082973131950929</c:v>
                </c:pt>
                <c:pt idx="59">
                  <c:v>38.029650615647142</c:v>
                </c:pt>
                <c:pt idx="60">
                  <c:v>37.977073729428703</c:v>
                </c:pt>
                <c:pt idx="61">
                  <c:v>37.925219472984843</c:v>
                </c:pt>
                <c:pt idx="62">
                  <c:v>37.874062727457769</c:v>
                </c:pt>
                <c:pt idx="63">
                  <c:v>37.823576812622512</c:v>
                </c:pt>
                <c:pt idx="64">
                  <c:v>37.773733971670183</c:v>
                </c:pt>
                <c:pt idx="65">
                  <c:v>37.724505789014231</c:v>
                </c:pt>
                <c:pt idx="66">
                  <c:v>37.675863546847218</c:v>
                </c:pt>
                <c:pt idx="67">
                  <c:v>37.627778526261572</c:v>
                </c:pt>
                <c:pt idx="68">
                  <c:v>37.580222258664428</c:v>
                </c:pt>
                <c:pt idx="69">
                  <c:v>37.533166733009487</c:v>
                </c:pt>
                <c:pt idx="70">
                  <c:v>37.486584564075741</c:v>
                </c:pt>
                <c:pt idx="71">
                  <c:v>37.440449126674608</c:v>
                </c:pt>
                <c:pt idx="72">
                  <c:v>37.394734660286481</c:v>
                </c:pt>
                <c:pt idx="73">
                  <c:v>37.349416348234861</c:v>
                </c:pt>
                <c:pt idx="74">
                  <c:v>37.304470375114434</c:v>
                </c:pt>
                <c:pt idx="75">
                  <c:v>37.259873965808673</c:v>
                </c:pt>
                <c:pt idx="76">
                  <c:v>37.215605409070875</c:v>
                </c:pt>
                <c:pt idx="77">
                  <c:v>37.171644068303216</c:v>
                </c:pt>
                <c:pt idx="78">
                  <c:v>37.127970381855825</c:v>
                </c:pt>
                <c:pt idx="79">
                  <c:v>37.084565854881767</c:v>
                </c:pt>
                <c:pt idx="80">
                  <c:v>37.041413044525612</c:v>
                </c:pt>
                <c:pt idx="81">
                  <c:v>36.998495539991517</c:v>
                </c:pt>
                <c:pt idx="82">
                  <c:v>36.955797938830791</c:v>
                </c:pt>
                <c:pt idx="83">
                  <c:v>36.913305820607214</c:v>
                </c:pt>
                <c:pt idx="84">
                  <c:v>36.871005718938541</c:v>
                </c:pt>
                <c:pt idx="85">
                  <c:v>36.828885092774371</c:v>
                </c:pt>
                <c:pt idx="86">
                  <c:v>36.78693229764928</c:v>
                </c:pt>
                <c:pt idx="87">
                  <c:v>36.745136557547738</c:v>
                </c:pt>
                <c:pt idx="88">
                  <c:v>36.703487937927747</c:v>
                </c:pt>
                <c:pt idx="89">
                  <c:v>36.661977320375179</c:v>
                </c:pt>
                <c:pt idx="90">
                  <c:v>36.62059637929665</c:v>
                </c:pt>
                <c:pt idx="91">
                  <c:v>36.579337561004294</c:v>
                </c:pt>
                <c:pt idx="92">
                  <c:v>36.538194065500228</c:v>
                </c:pt>
                <c:pt idx="93">
                  <c:v>36.497159831228601</c:v>
                </c:pt>
                <c:pt idx="94">
                  <c:v>36.456229523029428</c:v>
                </c:pt>
                <c:pt idx="95">
                  <c:v>36.415398523497778</c:v>
                </c:pt>
                <c:pt idx="96">
                  <c:v>36.374662927923559</c:v>
                </c:pt>
                <c:pt idx="97">
                  <c:v>36.334019542959517</c:v>
                </c:pt>
                <c:pt idx="98">
                  <c:v>36.293465889136151</c:v>
                </c:pt>
                <c:pt idx="99">
                  <c:v>36.253000207310826</c:v>
                </c:pt>
                <c:pt idx="100">
                  <c:v>36.212621469101805</c:v>
                </c:pt>
                <c:pt idx="101">
                  <c:v>36.172329391314904</c:v>
                </c:pt>
                <c:pt idx="102">
                  <c:v>36.132124454318294</c:v>
                </c:pt>
                <c:pt idx="103">
                  <c:v>36.092007924257466</c:v>
                </c:pt>
                <c:pt idx="104">
                  <c:v>36.051981878925091</c:v>
                </c:pt>
                <c:pt idx="105">
                  <c:v>36.012049237005911</c:v>
                </c:pt>
                <c:pt idx="106">
                  <c:v>35.972213790304224</c:v>
                </c:pt>
                <c:pt idx="107">
                  <c:v>35.932480238425136</c:v>
                </c:pt>
                <c:pt idx="108">
                  <c:v>35.892854225221207</c:v>
                </c:pt>
                <c:pt idx="109">
                  <c:v>35.853342376128992</c:v>
                </c:pt>
                <c:pt idx="110">
                  <c:v>35.8139523353044</c:v>
                </c:pt>
                <c:pt idx="111">
                  <c:v>35.774692801221882</c:v>
                </c:pt>
                <c:pt idx="112">
                  <c:v>35.735573559129861</c:v>
                </c:pt>
                <c:pt idx="113">
                  <c:v>35.696605508457139</c:v>
                </c:pt>
                <c:pt idx="114">
                  <c:v>35.657800682947496</c:v>
                </c:pt>
                <c:pt idx="115">
                  <c:v>35.619172260970501</c:v>
                </c:pt>
                <c:pt idx="116">
                  <c:v>35.580734563128658</c:v>
                </c:pt>
                <c:pt idx="117">
                  <c:v>35.542503033971414</c:v>
                </c:pt>
                <c:pt idx="118">
                  <c:v>35.504494204357115</c:v>
                </c:pt>
                <c:pt idx="119">
                  <c:v>35.466725630803865</c:v>
                </c:pt>
                <c:pt idx="120">
                  <c:v>35.429215808071525</c:v>
                </c:pt>
                <c:pt idx="121">
                  <c:v>35.391984051259527</c:v>
                </c:pt>
                <c:pt idx="122">
                  <c:v>35.355050343930728</c:v>
                </c:pt>
                <c:pt idx="123">
                  <c:v>35.318435149223667</c:v>
                </c:pt>
                <c:pt idx="124">
                  <c:v>35.282159181637383</c:v>
                </c:pt>
                <c:pt idx="125">
                  <c:v>35.246243138198558</c:v>
                </c:pt>
                <c:pt idx="126">
                  <c:v>35.210707389075012</c:v>
                </c:pt>
                <c:pt idx="127">
                  <c:v>35.175571629386333</c:v>
                </c:pt>
                <c:pt idx="128">
                  <c:v>35.14085449596115</c:v>
                </c:pt>
                <c:pt idx="129">
                  <c:v>35.106573155047919</c:v>
                </c:pt>
                <c:pt idx="130">
                  <c:v>35.072742869411172</c:v>
                </c:pt>
                <c:pt idx="131">
                  <c:v>35.039376555708714</c:v>
                </c:pt>
                <c:pt idx="132">
                  <c:v>35.006484345378304</c:v>
                </c:pt>
                <c:pt idx="133">
                  <c:v>34.974073164267253</c:v>
                </c:pt>
                <c:pt idx="134">
                  <c:v>34.942146347700167</c:v>
                </c:pt>
                <c:pt idx="135">
                  <c:v>34.910703308384925</c:v>
                </c:pt>
                <c:pt idx="136">
                  <c:v>34.87973927431895</c:v>
                </c:pt>
                <c:pt idx="137">
                  <c:v>34.849245112542846</c:v>
                </c:pt>
                <c:pt idx="138">
                  <c:v>34.819207252140409</c:v>
                </c:pt>
                <c:pt idx="139">
                  <c:v>34.789607716345607</c:v>
                </c:pt>
                <c:pt idx="140">
                  <c:v>34.760424269138596</c:v>
                </c:pt>
                <c:pt idx="141">
                  <c:v>34.731630676551902</c:v>
                </c:pt>
                <c:pt idx="142">
                  <c:v>34.703197077408944</c:v>
                </c:pt>
                <c:pt idx="143">
                  <c:v>34.67509045278581</c:v>
                </c:pt>
                <c:pt idx="144">
                  <c:v>34.647275178543659</c:v>
                </c:pt>
                <c:pt idx="145">
                  <c:v>34.61971364121414</c:v>
                </c:pt>
                <c:pt idx="146">
                  <c:v>34.592366894652784</c:v>
                </c:pt>
                <c:pt idx="147">
                  <c:v>34.565195333410401</c:v>
                </c:pt>
                <c:pt idx="148">
                  <c:v>34.538159358787397</c:v>
                </c:pt>
                <c:pt idx="149">
                  <c:v>34.511220014968814</c:v>
                </c:pt>
                <c:pt idx="150">
                  <c:v>34.484339575305441</c:v>
                </c:pt>
                <c:pt idx="151">
                  <c:v>34.457482062428966</c:v>
                </c:pt>
                <c:pt idx="152">
                  <c:v>34.430613690128858</c:v>
                </c:pt>
                <c:pt idx="153">
                  <c:v>34.403703219419235</c:v>
                </c:pt>
                <c:pt idx="154">
                  <c:v>34.376722225648528</c:v>
                </c:pt>
                <c:pt idx="155">
                  <c:v>34.349645277566957</c:v>
                </c:pt>
                <c:pt idx="156">
                  <c:v>34.322450032750055</c:v>
                </c:pt>
                <c:pt idx="157">
                  <c:v>34.295117256543705</c:v>
                </c:pt>
                <c:pt idx="158">
                  <c:v>34.267630773687713</c:v>
                </c:pt>
                <c:pt idx="159">
                  <c:v>34.239977363001117</c:v>
                </c:pt>
                <c:pt idx="160">
                  <c:v>34.212146606035965</c:v>
                </c:pt>
                <c:pt idx="161">
                  <c:v>34.184130700529096</c:v>
                </c:pt>
                <c:pt idx="162">
                  <c:v>34.155924248924947</c:v>
                </c:pt>
                <c:pt idx="163">
                  <c:v>34.127524031334602</c:v>
                </c:pt>
                <c:pt idx="164">
                  <c:v>34.098928771160089</c:v>
                </c:pt>
                <c:pt idx="165">
                  <c:v>34.070138900356689</c:v>
                </c:pt>
                <c:pt idx="166">
                  <c:v>34.04115633002089</c:v>
                </c:pt>
                <c:pt idx="167">
                  <c:v>34.011984230747906</c:v>
                </c:pt>
                <c:pt idx="168">
                  <c:v>33.982626826050698</c:v>
                </c:pt>
                <c:pt idx="169">
                  <c:v>33.953089201105144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40.700599999999994</c:v>
                </c:pt>
                <c:pt idx="1">
                  <c:v>40.565300000000001</c:v>
                </c:pt>
                <c:pt idx="2">
                  <c:v>40.566899999999997</c:v>
                </c:pt>
                <c:pt idx="3">
                  <c:v>40.437400000000004</c:v>
                </c:pt>
                <c:pt idx="4">
                  <c:v>40.788699999999999</c:v>
                </c:pt>
                <c:pt idx="5">
                  <c:v>39.902799999999999</c:v>
                </c:pt>
                <c:pt idx="6">
                  <c:v>40.694399999999995</c:v>
                </c:pt>
                <c:pt idx="7">
                  <c:v>40.384300000000003</c:v>
                </c:pt>
                <c:pt idx="8">
                  <c:v>40.971899999999998</c:v>
                </c:pt>
                <c:pt idx="9">
                  <c:v>40.677</c:v>
                </c:pt>
                <c:pt idx="10">
                  <c:v>40.7102</c:v>
                </c:pt>
                <c:pt idx="11">
                  <c:v>40.594900000000003</c:v>
                </c:pt>
                <c:pt idx="12">
                  <c:v>40.6661</c:v>
                </c:pt>
                <c:pt idx="13">
                  <c:v>41.012300000000003</c:v>
                </c:pt>
                <c:pt idx="14">
                  <c:v>40.754600000000003</c:v>
                </c:pt>
                <c:pt idx="15">
                  <c:v>40.554299999999998</c:v>
                </c:pt>
                <c:pt idx="16">
                  <c:v>41.230499999999999</c:v>
                </c:pt>
                <c:pt idx="17">
                  <c:v>40.563800000000001</c:v>
                </c:pt>
                <c:pt idx="18">
                  <c:v>40.182000000000002</c:v>
                </c:pt>
                <c:pt idx="19">
                  <c:v>40.948299999999996</c:v>
                </c:pt>
                <c:pt idx="20">
                  <c:v>40.716799999999999</c:v>
                </c:pt>
                <c:pt idx="21">
                  <c:v>41.089599999999997</c:v>
                </c:pt>
                <c:pt idx="22">
                  <c:v>41.118000000000002</c:v>
                </c:pt>
                <c:pt idx="23">
                  <c:v>41.198</c:v>
                </c:pt>
                <c:pt idx="24">
                  <c:v>41.2836</c:v>
                </c:pt>
                <c:pt idx="25">
                  <c:v>41.434399999999997</c:v>
                </c:pt>
                <c:pt idx="26">
                  <c:v>41.472700000000003</c:v>
                </c:pt>
                <c:pt idx="27">
                  <c:v>41.542899999999996</c:v>
                </c:pt>
                <c:pt idx="28">
                  <c:v>41.844799999999999</c:v>
                </c:pt>
                <c:pt idx="29">
                  <c:v>42.189900000000002</c:v>
                </c:pt>
                <c:pt idx="30">
                  <c:v>42.460999999999999</c:v>
                </c:pt>
                <c:pt idx="31">
                  <c:v>43.2072</c:v>
                </c:pt>
                <c:pt idx="32">
                  <c:v>43.538800000000002</c:v>
                </c:pt>
                <c:pt idx="33">
                  <c:v>43.684899999999999</c:v>
                </c:pt>
                <c:pt idx="34">
                  <c:v>43.538600000000002</c:v>
                </c:pt>
                <c:pt idx="35">
                  <c:v>44.4664</c:v>
                </c:pt>
                <c:pt idx="36">
                  <c:v>45.146700000000003</c:v>
                </c:pt>
                <c:pt idx="37">
                  <c:v>46.557900000000004</c:v>
                </c:pt>
                <c:pt idx="38">
                  <c:v>49.272399999999998</c:v>
                </c:pt>
                <c:pt idx="39">
                  <c:v>51.878100000000003</c:v>
                </c:pt>
                <c:pt idx="40">
                  <c:v>55.578300000000006</c:v>
                </c:pt>
                <c:pt idx="41">
                  <c:v>59.237099999999998</c:v>
                </c:pt>
                <c:pt idx="42">
                  <c:v>62.836300000000001</c:v>
                </c:pt>
                <c:pt idx="43">
                  <c:v>66.068200000000004</c:v>
                </c:pt>
                <c:pt idx="44">
                  <c:v>68.368700000000004</c:v>
                </c:pt>
                <c:pt idx="45">
                  <c:v>70.357599999999991</c:v>
                </c:pt>
                <c:pt idx="46">
                  <c:v>71.558300000000003</c:v>
                </c:pt>
                <c:pt idx="47">
                  <c:v>72.312399999999997</c:v>
                </c:pt>
                <c:pt idx="48">
                  <c:v>71.967399999999998</c:v>
                </c:pt>
                <c:pt idx="49">
                  <c:v>70.037599999999998</c:v>
                </c:pt>
                <c:pt idx="50">
                  <c:v>66.096500000000006</c:v>
                </c:pt>
                <c:pt idx="51">
                  <c:v>59.058799999999998</c:v>
                </c:pt>
                <c:pt idx="52">
                  <c:v>50.744</c:v>
                </c:pt>
                <c:pt idx="53">
                  <c:v>43.891100000000002</c:v>
                </c:pt>
                <c:pt idx="54">
                  <c:v>40.657399999999996</c:v>
                </c:pt>
                <c:pt idx="55">
                  <c:v>40.368400000000001</c:v>
                </c:pt>
                <c:pt idx="56">
                  <c:v>40.134599999999999</c:v>
                </c:pt>
                <c:pt idx="57">
                  <c:v>40.511699999999998</c:v>
                </c:pt>
                <c:pt idx="58">
                  <c:v>40.646300000000004</c:v>
                </c:pt>
                <c:pt idx="59">
                  <c:v>40.788699999999999</c:v>
                </c:pt>
                <c:pt idx="60">
                  <c:v>40.920200000000001</c:v>
                </c:pt>
                <c:pt idx="61">
                  <c:v>41.423900000000003</c:v>
                </c:pt>
                <c:pt idx="62">
                  <c:v>42.608899999999998</c:v>
                </c:pt>
                <c:pt idx="63">
                  <c:v>44.344000000000001</c:v>
                </c:pt>
                <c:pt idx="64">
                  <c:v>45.846499999999999</c:v>
                </c:pt>
                <c:pt idx="65">
                  <c:v>49.260799999999996</c:v>
                </c:pt>
                <c:pt idx="66">
                  <c:v>51.311199999999999</c:v>
                </c:pt>
                <c:pt idx="67">
                  <c:v>53.268400000000007</c:v>
                </c:pt>
                <c:pt idx="68">
                  <c:v>55.364699999999999</c:v>
                </c:pt>
                <c:pt idx="69">
                  <c:v>57.701300000000003</c:v>
                </c:pt>
                <c:pt idx="70">
                  <c:v>59.068799999999996</c:v>
                </c:pt>
                <c:pt idx="71">
                  <c:v>59.410300000000007</c:v>
                </c:pt>
                <c:pt idx="72">
                  <c:v>58.803700000000006</c:v>
                </c:pt>
                <c:pt idx="73">
                  <c:v>56.988300000000002</c:v>
                </c:pt>
                <c:pt idx="74">
                  <c:v>52.823799999999999</c:v>
                </c:pt>
                <c:pt idx="75">
                  <c:v>47.118200000000002</c:v>
                </c:pt>
                <c:pt idx="76">
                  <c:v>42.117900000000006</c:v>
                </c:pt>
                <c:pt idx="77">
                  <c:v>39.049199999999999</c:v>
                </c:pt>
                <c:pt idx="78">
                  <c:v>37.497500000000002</c:v>
                </c:pt>
                <c:pt idx="79">
                  <c:v>37.534199999999998</c:v>
                </c:pt>
                <c:pt idx="80">
                  <c:v>37.375999999999998</c:v>
                </c:pt>
                <c:pt idx="81">
                  <c:v>37.045000000000002</c:v>
                </c:pt>
                <c:pt idx="82">
                  <c:v>36.723500000000001</c:v>
                </c:pt>
                <c:pt idx="83">
                  <c:v>36.9724</c:v>
                </c:pt>
                <c:pt idx="84">
                  <c:v>37.082900000000002</c:v>
                </c:pt>
                <c:pt idx="85">
                  <c:v>37.105499999999999</c:v>
                </c:pt>
                <c:pt idx="86">
                  <c:v>37.489899999999999</c:v>
                </c:pt>
                <c:pt idx="87">
                  <c:v>37.024099999999997</c:v>
                </c:pt>
                <c:pt idx="88">
                  <c:v>36.78</c:v>
                </c:pt>
                <c:pt idx="89">
                  <c:v>36.8354</c:v>
                </c:pt>
                <c:pt idx="90">
                  <c:v>36.497099999999996</c:v>
                </c:pt>
                <c:pt idx="91">
                  <c:v>36.836500000000001</c:v>
                </c:pt>
                <c:pt idx="92">
                  <c:v>36.2012</c:v>
                </c:pt>
                <c:pt idx="93">
                  <c:v>37.219900000000003</c:v>
                </c:pt>
                <c:pt idx="94">
                  <c:v>35.908099999999997</c:v>
                </c:pt>
                <c:pt idx="95">
                  <c:v>36.871900000000004</c:v>
                </c:pt>
                <c:pt idx="96">
                  <c:v>36.756599999999999</c:v>
                </c:pt>
                <c:pt idx="97">
                  <c:v>36.349800000000002</c:v>
                </c:pt>
                <c:pt idx="98">
                  <c:v>37.061699999999995</c:v>
                </c:pt>
                <c:pt idx="99">
                  <c:v>37.026499999999999</c:v>
                </c:pt>
                <c:pt idx="100">
                  <c:v>37.042000000000002</c:v>
                </c:pt>
                <c:pt idx="101">
                  <c:v>36.667899999999996</c:v>
                </c:pt>
                <c:pt idx="102">
                  <c:v>36.889499999999998</c:v>
                </c:pt>
                <c:pt idx="103">
                  <c:v>36.957900000000002</c:v>
                </c:pt>
                <c:pt idx="104">
                  <c:v>37.133400000000002</c:v>
                </c:pt>
                <c:pt idx="105">
                  <c:v>38.061099999999996</c:v>
                </c:pt>
                <c:pt idx="106">
                  <c:v>38.590999999999994</c:v>
                </c:pt>
                <c:pt idx="107">
                  <c:v>39.1997</c:v>
                </c:pt>
                <c:pt idx="108">
                  <c:v>40.016200000000005</c:v>
                </c:pt>
                <c:pt idx="109">
                  <c:v>39.947899999999997</c:v>
                </c:pt>
                <c:pt idx="110">
                  <c:v>40.178100000000001</c:v>
                </c:pt>
                <c:pt idx="111">
                  <c:v>39.334799999999994</c:v>
                </c:pt>
                <c:pt idx="112">
                  <c:v>39.630099999999999</c:v>
                </c:pt>
                <c:pt idx="113">
                  <c:v>37.974599999999995</c:v>
                </c:pt>
                <c:pt idx="114">
                  <c:v>37.421700000000001</c:v>
                </c:pt>
                <c:pt idx="115">
                  <c:v>36.270299999999999</c:v>
                </c:pt>
                <c:pt idx="116">
                  <c:v>36.325000000000003</c:v>
                </c:pt>
                <c:pt idx="117">
                  <c:v>36.0047</c:v>
                </c:pt>
                <c:pt idx="118">
                  <c:v>35.707699999999996</c:v>
                </c:pt>
                <c:pt idx="119">
                  <c:v>35.819000000000003</c:v>
                </c:pt>
                <c:pt idx="120">
                  <c:v>35.625900000000001</c:v>
                </c:pt>
                <c:pt idx="121">
                  <c:v>35.551899999999996</c:v>
                </c:pt>
                <c:pt idx="122">
                  <c:v>35.801300000000005</c:v>
                </c:pt>
                <c:pt idx="123">
                  <c:v>35.741700000000002</c:v>
                </c:pt>
                <c:pt idx="124">
                  <c:v>35.670699999999997</c:v>
                </c:pt>
                <c:pt idx="125">
                  <c:v>35.267099999999999</c:v>
                </c:pt>
                <c:pt idx="126">
                  <c:v>35.4482</c:v>
                </c:pt>
                <c:pt idx="127">
                  <c:v>35.902699999999996</c:v>
                </c:pt>
                <c:pt idx="128">
                  <c:v>35.168199999999999</c:v>
                </c:pt>
                <c:pt idx="129">
                  <c:v>35.615600000000001</c:v>
                </c:pt>
                <c:pt idx="130">
                  <c:v>35.050199999999997</c:v>
                </c:pt>
                <c:pt idx="131">
                  <c:v>35.212700000000005</c:v>
                </c:pt>
                <c:pt idx="132">
                  <c:v>35.412100000000002</c:v>
                </c:pt>
                <c:pt idx="133">
                  <c:v>35.365400000000001</c:v>
                </c:pt>
                <c:pt idx="134">
                  <c:v>35.636800000000001</c:v>
                </c:pt>
                <c:pt idx="135">
                  <c:v>35.703400000000002</c:v>
                </c:pt>
                <c:pt idx="136">
                  <c:v>35.863199999999999</c:v>
                </c:pt>
                <c:pt idx="137">
                  <c:v>36.855399999999996</c:v>
                </c:pt>
                <c:pt idx="138">
                  <c:v>36.843299999999999</c:v>
                </c:pt>
                <c:pt idx="139">
                  <c:v>36.905300000000004</c:v>
                </c:pt>
                <c:pt idx="140">
                  <c:v>37.025999999999996</c:v>
                </c:pt>
                <c:pt idx="141">
                  <c:v>36.753399999999999</c:v>
                </c:pt>
                <c:pt idx="142">
                  <c:v>36.041600000000003</c:v>
                </c:pt>
                <c:pt idx="143">
                  <c:v>35.236600000000003</c:v>
                </c:pt>
                <c:pt idx="144">
                  <c:v>35.376800000000003</c:v>
                </c:pt>
                <c:pt idx="145">
                  <c:v>34.881</c:v>
                </c:pt>
                <c:pt idx="146">
                  <c:v>35.1905</c:v>
                </c:pt>
                <c:pt idx="147">
                  <c:v>35.215400000000002</c:v>
                </c:pt>
                <c:pt idx="148">
                  <c:v>34.852800000000002</c:v>
                </c:pt>
                <c:pt idx="149">
                  <c:v>34.890900000000002</c:v>
                </c:pt>
                <c:pt idx="150">
                  <c:v>35.129300000000001</c:v>
                </c:pt>
                <c:pt idx="151">
                  <c:v>34.317</c:v>
                </c:pt>
                <c:pt idx="152">
                  <c:v>34.246600000000001</c:v>
                </c:pt>
                <c:pt idx="153">
                  <c:v>34.491199999999999</c:v>
                </c:pt>
                <c:pt idx="154">
                  <c:v>34.701300000000003</c:v>
                </c:pt>
                <c:pt idx="155">
                  <c:v>34.856700000000004</c:v>
                </c:pt>
                <c:pt idx="156">
                  <c:v>33.9437</c:v>
                </c:pt>
                <c:pt idx="157">
                  <c:v>34.239599999999996</c:v>
                </c:pt>
                <c:pt idx="158">
                  <c:v>35.0595</c:v>
                </c:pt>
                <c:pt idx="159">
                  <c:v>34.394500000000001</c:v>
                </c:pt>
                <c:pt idx="160">
                  <c:v>34.4114</c:v>
                </c:pt>
                <c:pt idx="161">
                  <c:v>34.487000000000002</c:v>
                </c:pt>
                <c:pt idx="162">
                  <c:v>34.239000000000004</c:v>
                </c:pt>
                <c:pt idx="163">
                  <c:v>34.363199999999999</c:v>
                </c:pt>
                <c:pt idx="164">
                  <c:v>34.358800000000002</c:v>
                </c:pt>
                <c:pt idx="165">
                  <c:v>34.666000000000004</c:v>
                </c:pt>
                <c:pt idx="166">
                  <c:v>34.198</c:v>
                </c:pt>
                <c:pt idx="167">
                  <c:v>34.417700000000004</c:v>
                </c:pt>
                <c:pt idx="168">
                  <c:v>34.150599999999997</c:v>
                </c:pt>
                <c:pt idx="169">
                  <c:v>34.188200000000002</c:v>
                </c:pt>
                <c:pt idx="170">
                  <c:v>33.7682</c:v>
                </c:pt>
                <c:pt idx="171">
                  <c:v>34.415199999999999</c:v>
                </c:pt>
                <c:pt idx="172">
                  <c:v>34.167700000000004</c:v>
                </c:pt>
                <c:pt idx="173">
                  <c:v>33.947200000000002</c:v>
                </c:pt>
                <c:pt idx="174">
                  <c:v>33.992100000000001</c:v>
                </c:pt>
                <c:pt idx="175">
                  <c:v>34.279800000000002</c:v>
                </c:pt>
                <c:pt idx="176">
                  <c:v>34.1873</c:v>
                </c:pt>
                <c:pt idx="177">
                  <c:v>34.278100000000002</c:v>
                </c:pt>
                <c:pt idx="178">
                  <c:v>34.606900000000003</c:v>
                </c:pt>
                <c:pt idx="179">
                  <c:v>34.014600000000002</c:v>
                </c:pt>
                <c:pt idx="180">
                  <c:v>34.281099999999995</c:v>
                </c:pt>
                <c:pt idx="181">
                  <c:v>33.562799999999996</c:v>
                </c:pt>
                <c:pt idx="182">
                  <c:v>34.2607</c:v>
                </c:pt>
                <c:pt idx="183">
                  <c:v>33.985500000000002</c:v>
                </c:pt>
                <c:pt idx="184">
                  <c:v>34.090399999999995</c:v>
                </c:pt>
                <c:pt idx="185">
                  <c:v>34.448399999999999</c:v>
                </c:pt>
                <c:pt idx="186">
                  <c:v>34.345399999999998</c:v>
                </c:pt>
                <c:pt idx="187">
                  <c:v>33.450099999999999</c:v>
                </c:pt>
                <c:pt idx="188">
                  <c:v>33.778799999999997</c:v>
                </c:pt>
                <c:pt idx="189">
                  <c:v>33.4377</c:v>
                </c:pt>
                <c:pt idx="190">
                  <c:v>33.558100000000003</c:v>
                </c:pt>
                <c:pt idx="191">
                  <c:v>33.903399999999998</c:v>
                </c:pt>
                <c:pt idx="192">
                  <c:v>33.6387</c:v>
                </c:pt>
                <c:pt idx="193">
                  <c:v>33.859699999999997</c:v>
                </c:pt>
                <c:pt idx="194">
                  <c:v>33.808799999999998</c:v>
                </c:pt>
                <c:pt idx="195">
                  <c:v>33.915900000000001</c:v>
                </c:pt>
                <c:pt idx="196">
                  <c:v>33.770899999999997</c:v>
                </c:pt>
                <c:pt idx="197">
                  <c:v>33.528000000000006</c:v>
                </c:pt>
                <c:pt idx="198">
                  <c:v>33.921399999999998</c:v>
                </c:pt>
                <c:pt idx="199">
                  <c:v>33.713900000000002</c:v>
                </c:pt>
                <c:pt idx="200">
                  <c:v>33.977899999999998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40.15146459915519</c:v>
                </c:pt>
                <c:pt idx="1">
                  <c:v>40.201882907454646</c:v>
                </c:pt>
                <c:pt idx="2">
                  <c:v>40.251355621615112</c:v>
                </c:pt>
                <c:pt idx="3">
                  <c:v>40.29976362790638</c:v>
                </c:pt>
                <c:pt idx="4">
                  <c:v>40.346976759553762</c:v>
                </c:pt>
                <c:pt idx="5">
                  <c:v>40.392853385311767</c:v>
                </c:pt>
                <c:pt idx="6">
                  <c:v>40.437240136953129</c:v>
                </c:pt>
                <c:pt idx="7">
                  <c:v>40.479971836809206</c:v>
                </c:pt>
                <c:pt idx="8">
                  <c:v>40.52087171414383</c:v>
                </c:pt>
                <c:pt idx="9">
                  <c:v>40.559752043852555</c:v>
                </c:pt>
                <c:pt idx="10">
                  <c:v>40.596415413399235</c:v>
                </c:pt>
                <c:pt idx="11">
                  <c:v>40.630656940033717</c:v>
                </c:pt>
                <c:pt idx="12">
                  <c:v>40.662267943179543</c:v>
                </c:pt>
                <c:pt idx="13">
                  <c:v>40.691041857807043</c:v>
                </c:pt>
                <c:pt idx="14">
                  <c:v>40.716783593741212</c:v>
                </c:pt>
                <c:pt idx="15">
                  <c:v>40.739324150338362</c:v>
                </c:pt>
                <c:pt idx="16">
                  <c:v>40.758543134467459</c:v>
                </c:pt>
                <c:pt idx="17">
                  <c:v>40.774402941245114</c:v>
                </c:pt>
                <c:pt idx="18">
                  <c:v>40.786999751878156</c:v>
                </c:pt>
                <c:pt idx="19">
                  <c:v>40.796638135054664</c:v>
                </c:pt>
                <c:pt idx="20">
                  <c:v>40.803937768071101</c:v>
                </c:pt>
                <c:pt idx="21">
                  <c:v>40.809982346480865</c:v>
                </c:pt>
                <c:pt idx="22">
                  <c:v>40.816521677048335</c:v>
                </c:pt>
                <c:pt idx="23">
                  <c:v>40.826237600905436</c:v>
                </c:pt>
                <c:pt idx="24">
                  <c:v>40.843081938683198</c:v>
                </c:pt>
                <c:pt idx="25">
                  <c:v>40.872689136566073</c:v>
                </c:pt>
                <c:pt idx="26">
                  <c:v>40.922856800846972</c:v>
                </c:pt>
                <c:pt idx="27">
                  <c:v>41.004073183292718</c:v>
                </c:pt>
                <c:pt idx="28">
                  <c:v>41.130051847913386</c:v>
                </c:pt>
                <c:pt idx="29">
                  <c:v>41.31821108394216</c:v>
                </c:pt>
                <c:pt idx="30">
                  <c:v>41.59001128247256</c:v>
                </c:pt>
                <c:pt idx="31">
                  <c:v>41.971041100881919</c:v>
                </c:pt>
                <c:pt idx="32">
                  <c:v>42.490727864290626</c:v>
                </c:pt>
                <c:pt idx="33">
                  <c:v>43.181545360956832</c:v>
                </c:pt>
                <c:pt idx="34">
                  <c:v>44.07760916834885</c:v>
                </c:pt>
                <c:pt idx="35">
                  <c:v>45.212590915705825</c:v>
                </c:pt>
                <c:pt idx="36">
                  <c:v>46.61695071700936</c:v>
                </c:pt>
                <c:pt idx="37">
                  <c:v>48.314579350415009</c:v>
                </c:pt>
                <c:pt idx="38">
                  <c:v>50.319051045472968</c:v>
                </c:pt>
                <c:pt idx="39">
                  <c:v>52.629799917569215</c:v>
                </c:pt>
                <c:pt idx="40">
                  <c:v>55.228622887420606</c:v>
                </c:pt>
                <c:pt idx="41">
                  <c:v>58.076908408478488</c:v>
                </c:pt>
                <c:pt idx="42">
                  <c:v>61.113611870801869</c:v>
                </c:pt>
                <c:pt idx="43">
                  <c:v>64.252281465118955</c:v>
                </c:pt>
                <c:pt idx="44">
                  <c:v>67.370384767594018</c:v>
                </c:pt>
                <c:pt idx="45">
                  <c:v>70.275667652511913</c:v>
                </c:pt>
                <c:pt idx="46">
                  <c:v>72.63499795445135</c:v>
                </c:pt>
                <c:pt idx="47">
                  <c:v>73.893954568339097</c:v>
                </c:pt>
                <c:pt idx="48">
                  <c:v>73.309696350478191</c:v>
                </c:pt>
                <c:pt idx="49">
                  <c:v>70.254496735796906</c:v>
                </c:pt>
                <c:pt idx="50">
                  <c:v>64.737338243702013</c:v>
                </c:pt>
                <c:pt idx="51">
                  <c:v>57.721952305297485</c:v>
                </c:pt>
                <c:pt idx="52">
                  <c:v>50.79878829059831</c:v>
                </c:pt>
                <c:pt idx="53">
                  <c:v>45.352147366983111</c:v>
                </c:pt>
                <c:pt idx="54">
                  <c:v>41.918913851956333</c:v>
                </c:pt>
                <c:pt idx="55">
                  <c:v>40.216638685382939</c:v>
                </c:pt>
                <c:pt idx="56">
                  <c:v>39.627832394170134</c:v>
                </c:pt>
                <c:pt idx="57">
                  <c:v>39.631755028636611</c:v>
                </c:pt>
                <c:pt idx="58">
                  <c:v>39.946278798847665</c:v>
                </c:pt>
                <c:pt idx="59">
                  <c:v>40.472022793262404</c:v>
                </c:pt>
                <c:pt idx="60">
                  <c:v>41.198884247125847</c:v>
                </c:pt>
                <c:pt idx="61">
                  <c:v>42.146384920456264</c:v>
                </c:pt>
                <c:pt idx="62">
                  <c:v>43.337038762360656</c:v>
                </c:pt>
                <c:pt idx="63">
                  <c:v>44.785250233763797</c:v>
                </c:pt>
                <c:pt idx="64">
                  <c:v>46.491191187500959</c:v>
                </c:pt>
                <c:pt idx="65">
                  <c:v>48.436273229562026</c:v>
                </c:pt>
                <c:pt idx="66">
                  <c:v>50.579807546215996</c:v>
                </c:pt>
                <c:pt idx="67">
                  <c:v>52.856481890219683</c:v>
                </c:pt>
                <c:pt idx="68">
                  <c:v>55.170594106843453</c:v>
                </c:pt>
                <c:pt idx="69">
                  <c:v>57.372199488253422</c:v>
                </c:pt>
                <c:pt idx="70">
                  <c:v>59.189781563615917</c:v>
                </c:pt>
                <c:pt idx="71">
                  <c:v>60.131328940193058</c:v>
                </c:pt>
                <c:pt idx="72">
                  <c:v>59.501506795571515</c:v>
                </c:pt>
                <c:pt idx="73">
                  <c:v>56.765049968351306</c:v>
                </c:pt>
                <c:pt idx="74">
                  <c:v>52.157028327206461</c:v>
                </c:pt>
                <c:pt idx="75">
                  <c:v>46.876559124943</c:v>
                </c:pt>
                <c:pt idx="76">
                  <c:v>42.399659045584819</c:v>
                </c:pt>
                <c:pt idx="77">
                  <c:v>39.519024563666967</c:v>
                </c:pt>
                <c:pt idx="78">
                  <c:v>38.091165392353837</c:v>
                </c:pt>
                <c:pt idx="79">
                  <c:v>37.530876983958997</c:v>
                </c:pt>
                <c:pt idx="80">
                  <c:v>37.339757717290922</c:v>
                </c:pt>
                <c:pt idx="81">
                  <c:v>37.264399270941361</c:v>
                </c:pt>
                <c:pt idx="82">
                  <c:v>37.216429742377457</c:v>
                </c:pt>
                <c:pt idx="83">
                  <c:v>37.173634236526773</c:v>
                </c:pt>
                <c:pt idx="84">
                  <c:v>37.131875812785687</c:v>
                </c:pt>
                <c:pt idx="85">
                  <c:v>37.090558512954232</c:v>
                </c:pt>
                <c:pt idx="86">
                  <c:v>37.049597014051415</c:v>
                </c:pt>
                <c:pt idx="87">
                  <c:v>37.008962296557549</c:v>
                </c:pt>
                <c:pt idx="88">
                  <c:v>36.968631800593613</c:v>
                </c:pt>
                <c:pt idx="89">
                  <c:v>36.928586221907437</c:v>
                </c:pt>
                <c:pt idx="90">
                  <c:v>36.888812013903944</c:v>
                </c:pt>
                <c:pt idx="91">
                  <c:v>36.849308918525431</c:v>
                </c:pt>
                <c:pt idx="92">
                  <c:v>36.810109041484885</c:v>
                </c:pt>
                <c:pt idx="93">
                  <c:v>36.771321649667172</c:v>
                </c:pt>
                <c:pt idx="94">
                  <c:v>36.733230771039892</c:v>
                </c:pt>
                <c:pt idx="95">
                  <c:v>36.696491732842716</c:v>
                </c:pt>
                <c:pt idx="96">
                  <c:v>36.66249470162343</c:v>
                </c:pt>
                <c:pt idx="97">
                  <c:v>36.633976391921429</c:v>
                </c:pt>
                <c:pt idx="98">
                  <c:v>36.615941352705349</c:v>
                </c:pt>
                <c:pt idx="99">
                  <c:v>36.616866442453556</c:v>
                </c:pt>
                <c:pt idx="100">
                  <c:v>36.649972017737703</c:v>
                </c:pt>
                <c:pt idx="101">
                  <c:v>36.734041597753013</c:v>
                </c:pt>
                <c:pt idx="102">
                  <c:v>36.89289924845226</c:v>
                </c:pt>
                <c:pt idx="103">
                  <c:v>37.152316426305198</c:v>
                </c:pt>
                <c:pt idx="104">
                  <c:v>37.533018093214473</c:v>
                </c:pt>
                <c:pt idx="105">
                  <c:v>38.039012702034547</c:v>
                </c:pt>
                <c:pt idx="106">
                  <c:v>38.642482102000344</c:v>
                </c:pt>
                <c:pt idx="107">
                  <c:v>39.270686305201181</c:v>
                </c:pt>
                <c:pt idx="108">
                  <c:v>39.805587435700971</c:v>
                </c:pt>
                <c:pt idx="109">
                  <c:v>40.107864039115022</c:v>
                </c:pt>
                <c:pt idx="110">
                  <c:v>40.066508142980176</c:v>
                </c:pt>
                <c:pt idx="111">
                  <c:v>39.654038431558497</c:v>
                </c:pt>
                <c:pt idx="112">
                  <c:v>38.951989029968573</c:v>
                </c:pt>
                <c:pt idx="113">
                  <c:v>38.122611913305633</c:v>
                </c:pt>
                <c:pt idx="114">
                  <c:v>37.339344370848629</c:v>
                </c:pt>
                <c:pt idx="115">
                  <c:v>36.719428027307472</c:v>
                </c:pt>
                <c:pt idx="116">
                  <c:v>36.297286695643692</c:v>
                </c:pt>
                <c:pt idx="117">
                  <c:v>36.043056816992447</c:v>
                </c:pt>
                <c:pt idx="118">
                  <c:v>35.901071338671464</c:v>
                </c:pt>
                <c:pt idx="119">
                  <c:v>35.820676311338111</c:v>
                </c:pt>
                <c:pt idx="120">
                  <c:v>35.768592135116755</c:v>
                </c:pt>
                <c:pt idx="121">
                  <c:v>35.727555517253997</c:v>
                </c:pt>
                <c:pt idx="122">
                  <c:v>35.69023801917065</c:v>
                </c:pt>
                <c:pt idx="123">
                  <c:v>35.65404824738355</c:v>
                </c:pt>
                <c:pt idx="124">
                  <c:v>35.618217932129596</c:v>
                </c:pt>
                <c:pt idx="125">
                  <c:v>35.582564038986632</c:v>
                </c:pt>
                <c:pt idx="126">
                  <c:v>35.547084040888834</c:v>
                </c:pt>
                <c:pt idx="127">
                  <c:v>35.511904415284334</c:v>
                </c:pt>
                <c:pt idx="128">
                  <c:v>35.477453541455695</c:v>
                </c:pt>
                <c:pt idx="129">
                  <c:v>35.444970363333873</c:v>
                </c:pt>
                <c:pt idx="130">
                  <c:v>35.417617009887664</c:v>
                </c:pt>
                <c:pt idx="131">
                  <c:v>35.402436102752254</c:v>
                </c:pt>
                <c:pt idx="132">
                  <c:v>35.412870880638671</c:v>
                </c:pt>
                <c:pt idx="133">
                  <c:v>35.470236205284678</c:v>
                </c:pt>
                <c:pt idx="134">
                  <c:v>35.600765033805118</c:v>
                </c:pt>
                <c:pt idx="135">
                  <c:v>35.824544031939368</c:v>
                </c:pt>
                <c:pt idx="136">
                  <c:v>36.136665823233606</c:v>
                </c:pt>
                <c:pt idx="137">
                  <c:v>36.489707136628233</c:v>
                </c:pt>
                <c:pt idx="138">
                  <c:v>36.793947703164868</c:v>
                </c:pt>
                <c:pt idx="139">
                  <c:v>36.946674216016461</c:v>
                </c:pt>
                <c:pt idx="140">
                  <c:v>36.88116337595784</c:v>
                </c:pt>
                <c:pt idx="141">
                  <c:v>36.604667704749936</c:v>
                </c:pt>
                <c:pt idx="142">
                  <c:v>36.196443169093001</c:v>
                </c:pt>
                <c:pt idx="143">
                  <c:v>35.765758420184603</c:v>
                </c:pt>
                <c:pt idx="144">
                  <c:v>35.400212097209973</c:v>
                </c:pt>
                <c:pt idx="145">
                  <c:v>35.137656755871795</c:v>
                </c:pt>
                <c:pt idx="146">
                  <c:v>34.971163905570698</c:v>
                </c:pt>
                <c:pt idx="147">
                  <c:v>34.872052690334407</c:v>
                </c:pt>
                <c:pt idx="148">
                  <c:v>34.810975514875246</c:v>
                </c:pt>
                <c:pt idx="149">
                  <c:v>34.767682801897813</c:v>
                </c:pt>
                <c:pt idx="150">
                  <c:v>34.731383972794255</c:v>
                </c:pt>
                <c:pt idx="151">
                  <c:v>34.697417061512915</c:v>
                </c:pt>
                <c:pt idx="152">
                  <c:v>34.664108357703775</c:v>
                </c:pt>
                <c:pt idx="153">
                  <c:v>34.630949273025628</c:v>
                </c:pt>
                <c:pt idx="154">
                  <c:v>34.597805096513447</c:v>
                </c:pt>
                <c:pt idx="155">
                  <c:v>34.564641756999983</c:v>
                </c:pt>
                <c:pt idx="156">
                  <c:v>34.531448528491325</c:v>
                </c:pt>
                <c:pt idx="157">
                  <c:v>34.498219814796215</c:v>
                </c:pt>
                <c:pt idx="158">
                  <c:v>34.464951519639946</c:v>
                </c:pt>
                <c:pt idx="159">
                  <c:v>34.431640405942559</c:v>
                </c:pt>
                <c:pt idx="160">
                  <c:v>34.398283963706177</c:v>
                </c:pt>
                <c:pt idx="161">
                  <c:v>34.364880346263213</c:v>
                </c:pt>
                <c:pt idx="162">
                  <c:v>34.331428310971695</c:v>
                </c:pt>
                <c:pt idx="163">
                  <c:v>34.297927158184592</c:v>
                </c:pt>
                <c:pt idx="164">
                  <c:v>34.264376669527451</c:v>
                </c:pt>
                <c:pt idx="165">
                  <c:v>34.230777047011756</c:v>
                </c:pt>
                <c:pt idx="166">
                  <c:v>34.197128854258231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40.151464586654484</c:v>
                </c:pt>
                <c:pt idx="1">
                  <c:v>40.201882878056125</c:v>
                </c:pt>
                <c:pt idx="2">
                  <c:v>40.251355553643954</c:v>
                </c:pt>
                <c:pt idx="3">
                  <c:v>40.2997634734051</c:v>
                </c:pt>
                <c:pt idx="4">
                  <c:v>40.34697641429257</c:v>
                </c:pt>
                <c:pt idx="5">
                  <c:v>40.392852626783608</c:v>
                </c:pt>
                <c:pt idx="6">
                  <c:v>40.437238498613596</c:v>
                </c:pt>
                <c:pt idx="7">
                  <c:v>40.479968357889774</c:v>
                </c:pt>
                <c:pt idx="8">
                  <c:v>40.520864451527686</c:v>
                </c:pt>
                <c:pt idx="9">
                  <c:v>40.559737138231768</c:v>
                </c:pt>
                <c:pt idx="10">
                  <c:v>40.596385337729728</c:v>
                </c:pt>
                <c:pt idx="11">
                  <c:v>40.630597279271484</c:v>
                </c:pt>
                <c:pt idx="12">
                  <c:v>40.662151592064525</c:v>
                </c:pt>
                <c:pt idx="13">
                  <c:v>40.690818777846147</c:v>
                </c:pt>
                <c:pt idx="14">
                  <c:v>40.716363100685527</c:v>
                </c:pt>
                <c:pt idx="15">
                  <c:v>40.738544920894519</c:v>
                </c:pt>
                <c:pt idx="16">
                  <c:v>40.757123488219612</c:v>
                </c:pt>
                <c:pt idx="17">
                  <c:v>40.771860194063322</c:v>
                </c:pt>
                <c:pt idx="18">
                  <c:v>40.782522263342784</c:v>
                </c:pt>
                <c:pt idx="19">
                  <c:v>40.788886844054772</c:v>
                </c:pt>
                <c:pt idx="20">
                  <c:v>40.790745427370744</c:v>
                </c:pt>
                <c:pt idx="21">
                  <c:v>40.787908504257231</c:v>
                </c:pt>
                <c:pt idx="22">
                  <c:v>40.780210337757602</c:v>
                </c:pt>
                <c:pt idx="23">
                  <c:v>40.767513705131982</c:v>
                </c:pt>
                <c:pt idx="24">
                  <c:v>40.749714443265056</c:v>
                </c:pt>
                <c:pt idx="25">
                  <c:v>40.726745616464605</c:v>
                </c:pt>
                <c:pt idx="26">
                  <c:v>40.698581120215728</c:v>
                </c:pt>
                <c:pt idx="27">
                  <c:v>40.665238539460987</c:v>
                </c:pt>
                <c:pt idx="28">
                  <c:v>40.626781096703972</c:v>
                </c:pt>
                <c:pt idx="29">
                  <c:v>40.58331855391588</c:v>
                </c:pt>
                <c:pt idx="30">
                  <c:v>40.535006971997873</c:v>
                </c:pt>
                <c:pt idx="31">
                  <c:v>40.482047280404238</c:v>
                </c:pt>
                <c:pt idx="32">
                  <c:v>40.42468266439986</c:v>
                </c:pt>
                <c:pt idx="33">
                  <c:v>40.363194834443782</c:v>
                </c:pt>
                <c:pt idx="34">
                  <c:v>40.297899297064411</c:v>
                </c:pt>
                <c:pt idx="35">
                  <c:v>40.229139795062736</c:v>
                </c:pt>
                <c:pt idx="36">
                  <c:v>40.15728212319631</c:v>
                </c:pt>
                <c:pt idx="37">
                  <c:v>40.082707550840816</c:v>
                </c:pt>
                <c:pt idx="38">
                  <c:v>40.005806093908681</c:v>
                </c:pt>
                <c:pt idx="39">
                  <c:v>39.926969874309542</c:v>
                </c:pt>
                <c:pt idx="40">
                  <c:v>39.846586787573237</c:v>
                </c:pt>
                <c:pt idx="41">
                  <c:v>39.765034670159437</c:v>
                </c:pt>
                <c:pt idx="42">
                  <c:v>39.68267612048033</c:v>
                </c:pt>
                <c:pt idx="43">
                  <c:v>39.599854085206744</c:v>
                </c:pt>
                <c:pt idx="44">
                  <c:v>39.51688827847294</c:v>
                </c:pt>
                <c:pt idx="45">
                  <c:v>39.434072459271221</c:v>
                </c:pt>
                <c:pt idx="46">
                  <c:v>39.351672554191431</c:v>
                </c:pt>
                <c:pt idx="47">
                  <c:v>39.26992558053589</c:v>
                </c:pt>
                <c:pt idx="48">
                  <c:v>39.189039299789563</c:v>
                </c:pt>
                <c:pt idx="49">
                  <c:v>39.10919251378543</c:v>
                </c:pt>
                <c:pt idx="50">
                  <c:v>39.030535905410773</c:v>
                </c:pt>
                <c:pt idx="51">
                  <c:v>38.953193321625207</c:v>
                </c:pt>
                <c:pt idx="52">
                  <c:v>38.877263397886573</c:v>
                </c:pt>
                <c:pt idx="53">
                  <c:v>38.802821428638211</c:v>
                </c:pt>
                <c:pt idx="54">
                  <c:v>38.729921397116605</c:v>
                </c:pt>
                <c:pt idx="55">
                  <c:v>38.658598088282204</c:v>
                </c:pt>
                <c:pt idx="56">
                  <c:v>38.588869220191995</c:v>
                </c:pt>
                <c:pt idx="57">
                  <c:v>38.520737540828094</c:v>
                </c:pt>
                <c:pt idx="58">
                  <c:v>38.454192848663276</c:v>
                </c:pt>
                <c:pt idx="59">
                  <c:v>38.389213905656234</c:v>
                </c:pt>
                <c:pt idx="60">
                  <c:v>38.32577022064968</c:v>
                </c:pt>
                <c:pt idx="61">
                  <c:v>38.263823689158002</c:v>
                </c:pt>
                <c:pt idx="62">
                  <c:v>38.203330082237031</c:v>
                </c:pt>
                <c:pt idx="63">
                  <c:v>38.14424038257048</c:v>
                </c:pt>
                <c:pt idx="64">
                  <c:v>38.086501970174353</c:v>
                </c:pt>
                <c:pt idx="65">
                  <c:v>38.030059663339443</c:v>
                </c:pt>
                <c:pt idx="66">
                  <c:v>37.97485662273899</c:v>
                </c:pt>
                <c:pt idx="67">
                  <c:v>37.920835128170076</c:v>
                </c:pt>
                <c:pt idx="68">
                  <c:v>37.867937238308492</c:v>
                </c:pt>
                <c:pt idx="69">
                  <c:v>37.816105344265786</c:v>
                </c:pt>
                <c:pt idx="70">
                  <c:v>37.765282627758133</c:v>
                </c:pt>
                <c:pt idx="71">
                  <c:v>37.715413434424676</c:v>
                </c:pt>
                <c:pt idx="72">
                  <c:v>37.666443572354034</c:v>
                </c:pt>
                <c:pt idx="73">
                  <c:v>37.618320545256282</c:v>
                </c:pt>
                <c:pt idx="74">
                  <c:v>37.570993729010695</c:v>
                </c:pt>
                <c:pt idx="75">
                  <c:v>37.524414499568159</c:v>
                </c:pt>
                <c:pt idx="76">
                  <c:v>37.478536319425359</c:v>
                </c:pt>
                <c:pt idx="77">
                  <c:v>37.433314789137157</c:v>
                </c:pt>
                <c:pt idx="78">
                  <c:v>37.388707669615833</c:v>
                </c:pt>
                <c:pt idx="79">
                  <c:v>37.344674880286099</c:v>
                </c:pt>
                <c:pt idx="80">
                  <c:v>37.301178477537462</c:v>
                </c:pt>
                <c:pt idx="81">
                  <c:v>37.258182617337376</c:v>
                </c:pt>
                <c:pt idx="82">
                  <c:v>37.2156535053469</c:v>
                </c:pt>
                <c:pt idx="83">
                  <c:v>37.173559337410019</c:v>
                </c:pt>
                <c:pt idx="84">
                  <c:v>37.131870232869197</c:v>
                </c:pt>
                <c:pt idx="85">
                  <c:v>37.090558162789456</c:v>
                </c:pt>
                <c:pt idx="86">
                  <c:v>37.049596874846877</c:v>
                </c:pt>
                <c:pt idx="87">
                  <c:v>37.008961816353541</c:v>
                </c:pt>
                <c:pt idx="88">
                  <c:v>36.968630056642915</c:v>
                </c:pt>
                <c:pt idx="89">
                  <c:v>36.928580209826492</c:v>
                </c:pt>
                <c:pt idx="90">
                  <c:v>36.888792358748063</c:v>
                </c:pt>
                <c:pt idx="91">
                  <c:v>36.849247980805451</c:v>
                </c:pt>
                <c:pt idx="92">
                  <c:v>36.809929876174358</c:v>
                </c:pt>
                <c:pt idx="93">
                  <c:v>36.770822098856208</c:v>
                </c:pt>
                <c:pt idx="94">
                  <c:v>36.731909890874412</c:v>
                </c:pt>
                <c:pt idx="95">
                  <c:v>36.693179619862839</c:v>
                </c:pt>
                <c:pt idx="96">
                  <c:v>36.654618720220839</c:v>
                </c:pt>
                <c:pt idx="97">
                  <c:v>36.616215637951022</c:v>
                </c:pt>
                <c:pt idx="98">
                  <c:v>36.577959779246143</c:v>
                </c:pt>
                <c:pt idx="99">
                  <c:v>36.539841462847996</c:v>
                </c:pt>
                <c:pt idx="100">
                  <c:v>36.501851876163428</c:v>
                </c:pt>
                <c:pt idx="101">
                  <c:v>36.463983035087161</c:v>
                </c:pt>
                <c:pt idx="102">
                  <c:v>36.426227747449104</c:v>
                </c:pt>
                <c:pt idx="103">
                  <c:v>36.388579579970227</c:v>
                </c:pt>
                <c:pt idx="104">
                  <c:v>36.351032828578866</c:v>
                </c:pt>
                <c:pt idx="105">
                  <c:v>36.313582491902444</c:v>
                </c:pt>
                <c:pt idx="106">
                  <c:v>36.276224247711731</c:v>
                </c:pt>
                <c:pt idx="107">
                  <c:v>36.238954432049646</c:v>
                </c:pt>
                <c:pt idx="108">
                  <c:v>36.201770020728389</c:v>
                </c:pt>
                <c:pt idx="109">
                  <c:v>36.164668612821806</c:v>
                </c:pt>
                <c:pt idx="110">
                  <c:v>36.127648415717637</c:v>
                </c:pt>
                <c:pt idx="111">
                  <c:v>36.090708231224106</c:v>
                </c:pt>
                <c:pt idx="112">
                  <c:v>36.053847442148289</c:v>
                </c:pt>
                <c:pt idx="113">
                  <c:v>36.017065998681424</c:v>
                </c:pt>
                <c:pt idx="114">
                  <c:v>35.980364403839765</c:v>
                </c:pt>
                <c:pt idx="115">
                  <c:v>35.943743697122216</c:v>
                </c:pt>
                <c:pt idx="116">
                  <c:v>35.907205435461471</c:v>
                </c:pt>
                <c:pt idx="117">
                  <c:v>35.870751670470348</c:v>
                </c:pt>
                <c:pt idx="118">
                  <c:v>35.834384920924578</c:v>
                </c:pt>
                <c:pt idx="119">
                  <c:v>35.798108139388376</c:v>
                </c:pt>
                <c:pt idx="120">
                  <c:v>35.761924671888039</c:v>
                </c:pt>
                <c:pt idx="121">
                  <c:v>35.725838209583472</c:v>
                </c:pt>
                <c:pt idx="122">
                  <c:v>35.689852731490355</c:v>
                </c:pt>
                <c:pt idx="123">
                  <c:v>35.653972437477222</c:v>
                </c:pt>
                <c:pt idx="124">
                  <c:v>35.618201671014184</c:v>
                </c:pt>
                <c:pt idx="125">
                  <c:v>35.582544831488633</c:v>
                </c:pt>
                <c:pt idx="126">
                  <c:v>35.547006276334329</c:v>
                </c:pt>
                <c:pt idx="127">
                  <c:v>35.511590213737342</c:v>
                </c:pt>
                <c:pt idx="128">
                  <c:v>35.476300587276306</c:v>
                </c:pt>
                <c:pt idx="129">
                  <c:v>35.441140954503027</c:v>
                </c:pt>
                <c:pt idx="130">
                  <c:v>35.406114362140457</c:v>
                </c:pt>
                <c:pt idx="131">
                  <c:v>35.371223221226948</c:v>
                </c:pt>
                <c:pt idx="132">
                  <c:v>35.336469186116048</c:v>
                </c:pt>
                <c:pt idx="133">
                  <c:v>35.30185304169342</c:v>
                </c:pt>
                <c:pt idx="134">
                  <c:v>35.267374603437638</c:v>
                </c:pt>
                <c:pt idx="135">
                  <c:v>35.233032634977363</c:v>
                </c:pt>
                <c:pt idx="136">
                  <c:v>35.198824787541511</c:v>
                </c:pt>
                <c:pt idx="137">
                  <c:v>35.164747565140715</c:v>
                </c:pt>
                <c:pt idx="138">
                  <c:v>35.130796318459844</c:v>
                </c:pt>
                <c:pt idx="139">
                  <c:v>35.096965269315128</c:v>
                </c:pt>
                <c:pt idx="140">
                  <c:v>35.063247566195997</c:v>
                </c:pt>
                <c:pt idx="141">
                  <c:v>35.029635369958044</c:v>
                </c:pt>
                <c:pt idx="142">
                  <c:v>34.996119967263354</c:v>
                </c:pt>
                <c:pt idx="143">
                  <c:v>34.962691907991754</c:v>
                </c:pt>
                <c:pt idx="144">
                  <c:v>34.929341161678124</c:v>
                </c:pt>
                <c:pt idx="145">
                  <c:v>34.896057287159223</c:v>
                </c:pt>
                <c:pt idx="146">
                  <c:v>34.862829609102363</c:v>
                </c:pt>
                <c:pt idx="147">
                  <c:v>34.829647394969292</c:v>
                </c:pt>
                <c:pt idx="148">
                  <c:v>34.79650002623449</c:v>
                </c:pt>
                <c:pt idx="149">
                  <c:v>34.763377158289536</c:v>
                </c:pt>
                <c:pt idx="150">
                  <c:v>34.730268864354926</c:v>
                </c:pt>
                <c:pt idx="151">
                  <c:v>34.697165759802857</c:v>
                </c:pt>
                <c:pt idx="152">
                  <c:v>34.664059104473885</c:v>
                </c:pt>
                <c:pt idx="153">
                  <c:v>34.63094088175616</c:v>
                </c:pt>
                <c:pt idx="154">
                  <c:v>34.597803854307429</c:v>
                </c:pt>
                <c:pt idx="155">
                  <c:v>34.564641597274345</c:v>
                </c:pt>
                <c:pt idx="156">
                  <c:v>34.531448510658009</c:v>
                </c:pt>
                <c:pt idx="157">
                  <c:v>34.498219813067813</c:v>
                </c:pt>
                <c:pt idx="158">
                  <c:v>34.464951519494569</c:v>
                </c:pt>
                <c:pt idx="159">
                  <c:v>34.431640405931951</c:v>
                </c:pt>
                <c:pt idx="160">
                  <c:v>34.398283963705502</c:v>
                </c:pt>
                <c:pt idx="161">
                  <c:v>34.364880346263178</c:v>
                </c:pt>
                <c:pt idx="162">
                  <c:v>34.331428310971695</c:v>
                </c:pt>
                <c:pt idx="163">
                  <c:v>34.297927158184592</c:v>
                </c:pt>
                <c:pt idx="164">
                  <c:v>34.264376669527451</c:v>
                </c:pt>
                <c:pt idx="165">
                  <c:v>34.230777047011756</c:v>
                </c:pt>
                <c:pt idx="166">
                  <c:v>34.197128854258231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41.0349</c:v>
                </c:pt>
                <c:pt idx="1">
                  <c:v>41.070299999999996</c:v>
                </c:pt>
                <c:pt idx="2">
                  <c:v>40.736199999999997</c:v>
                </c:pt>
                <c:pt idx="3">
                  <c:v>40.533900000000003</c:v>
                </c:pt>
                <c:pt idx="4">
                  <c:v>40.958600000000004</c:v>
                </c:pt>
                <c:pt idx="5">
                  <c:v>41.169400000000003</c:v>
                </c:pt>
                <c:pt idx="6">
                  <c:v>40.647100000000002</c:v>
                </c:pt>
                <c:pt idx="7">
                  <c:v>41.474499999999999</c:v>
                </c:pt>
                <c:pt idx="8">
                  <c:v>41.363900000000001</c:v>
                </c:pt>
                <c:pt idx="9">
                  <c:v>40.668199999999999</c:v>
                </c:pt>
                <c:pt idx="10">
                  <c:v>41.364699999999999</c:v>
                </c:pt>
                <c:pt idx="11">
                  <c:v>41.008200000000002</c:v>
                </c:pt>
                <c:pt idx="12">
                  <c:v>41.134799999999998</c:v>
                </c:pt>
                <c:pt idx="13">
                  <c:v>40.705200000000005</c:v>
                </c:pt>
                <c:pt idx="14">
                  <c:v>40.810200000000002</c:v>
                </c:pt>
                <c:pt idx="15">
                  <c:v>40.683199999999999</c:v>
                </c:pt>
                <c:pt idx="16">
                  <c:v>41.205300000000001</c:v>
                </c:pt>
                <c:pt idx="17">
                  <c:v>40.846400000000003</c:v>
                </c:pt>
                <c:pt idx="18">
                  <c:v>41.298899999999996</c:v>
                </c:pt>
                <c:pt idx="19">
                  <c:v>41.189700000000002</c:v>
                </c:pt>
                <c:pt idx="20">
                  <c:v>40.589500000000001</c:v>
                </c:pt>
                <c:pt idx="21">
                  <c:v>40.875900000000001</c:v>
                </c:pt>
                <c:pt idx="22">
                  <c:v>41.2483</c:v>
                </c:pt>
                <c:pt idx="23">
                  <c:v>41.084299999999999</c:v>
                </c:pt>
                <c:pt idx="24">
                  <c:v>40.564299999999996</c:v>
                </c:pt>
                <c:pt idx="25">
                  <c:v>41.095999999999997</c:v>
                </c:pt>
                <c:pt idx="26">
                  <c:v>40.8581</c:v>
                </c:pt>
                <c:pt idx="27">
                  <c:v>41.216900000000003</c:v>
                </c:pt>
                <c:pt idx="28">
                  <c:v>40.987299999999998</c:v>
                </c:pt>
                <c:pt idx="29">
                  <c:v>41.077999999999996</c:v>
                </c:pt>
                <c:pt idx="30">
                  <c:v>41.036299999999997</c:v>
                </c:pt>
                <c:pt idx="31">
                  <c:v>41.313600000000001</c:v>
                </c:pt>
                <c:pt idx="32">
                  <c:v>41.6098</c:v>
                </c:pt>
                <c:pt idx="33">
                  <c:v>42.130899999999997</c:v>
                </c:pt>
                <c:pt idx="34">
                  <c:v>42.252899999999997</c:v>
                </c:pt>
                <c:pt idx="35">
                  <c:v>42.430700000000002</c:v>
                </c:pt>
                <c:pt idx="36">
                  <c:v>42.519600000000004</c:v>
                </c:pt>
                <c:pt idx="37">
                  <c:v>43.217800000000004</c:v>
                </c:pt>
                <c:pt idx="38">
                  <c:v>43.270199999999996</c:v>
                </c:pt>
                <c:pt idx="39">
                  <c:v>43.718899999999998</c:v>
                </c:pt>
                <c:pt idx="40">
                  <c:v>45.2746</c:v>
                </c:pt>
                <c:pt idx="41">
                  <c:v>47.621299999999998</c:v>
                </c:pt>
                <c:pt idx="42">
                  <c:v>50.711300000000001</c:v>
                </c:pt>
                <c:pt idx="43">
                  <c:v>54.5107</c:v>
                </c:pt>
                <c:pt idx="44">
                  <c:v>58.039399999999993</c:v>
                </c:pt>
                <c:pt idx="45">
                  <c:v>61.510100000000001</c:v>
                </c:pt>
                <c:pt idx="46">
                  <c:v>64.744699999999995</c:v>
                </c:pt>
                <c:pt idx="47">
                  <c:v>67.805199999999999</c:v>
                </c:pt>
                <c:pt idx="48">
                  <c:v>69.922899999999998</c:v>
                </c:pt>
                <c:pt idx="49">
                  <c:v>71.563100000000006</c:v>
                </c:pt>
                <c:pt idx="50">
                  <c:v>72.456500000000005</c:v>
                </c:pt>
                <c:pt idx="51">
                  <c:v>72.311499999999995</c:v>
                </c:pt>
                <c:pt idx="52">
                  <c:v>71.462400000000002</c:v>
                </c:pt>
                <c:pt idx="53">
                  <c:v>68.239599999999996</c:v>
                </c:pt>
                <c:pt idx="54">
                  <c:v>62.238999999999997</c:v>
                </c:pt>
                <c:pt idx="55">
                  <c:v>53.856899999999996</c:v>
                </c:pt>
                <c:pt idx="56">
                  <c:v>46.1068</c:v>
                </c:pt>
                <c:pt idx="57">
                  <c:v>41.690199999999997</c:v>
                </c:pt>
                <c:pt idx="58">
                  <c:v>40.307900000000004</c:v>
                </c:pt>
                <c:pt idx="59">
                  <c:v>40.309100000000001</c:v>
                </c:pt>
                <c:pt idx="60">
                  <c:v>39.745000000000005</c:v>
                </c:pt>
                <c:pt idx="61">
                  <c:v>39.973999999999997</c:v>
                </c:pt>
                <c:pt idx="62">
                  <c:v>40.372400000000006</c:v>
                </c:pt>
                <c:pt idx="63">
                  <c:v>40.788899999999998</c:v>
                </c:pt>
                <c:pt idx="64">
                  <c:v>41.4268</c:v>
                </c:pt>
                <c:pt idx="65">
                  <c:v>42.415599999999998</c:v>
                </c:pt>
                <c:pt idx="66">
                  <c:v>44.672200000000004</c:v>
                </c:pt>
                <c:pt idx="67">
                  <c:v>46.452100000000002</c:v>
                </c:pt>
                <c:pt idx="68">
                  <c:v>49.335599999999999</c:v>
                </c:pt>
                <c:pt idx="69">
                  <c:v>51.505800000000001</c:v>
                </c:pt>
                <c:pt idx="70">
                  <c:v>53.809899999999999</c:v>
                </c:pt>
                <c:pt idx="71">
                  <c:v>56.374100000000006</c:v>
                </c:pt>
                <c:pt idx="72">
                  <c:v>57.863500000000002</c:v>
                </c:pt>
                <c:pt idx="73">
                  <c:v>58.906700000000001</c:v>
                </c:pt>
                <c:pt idx="74">
                  <c:v>59.917000000000002</c:v>
                </c:pt>
                <c:pt idx="75">
                  <c:v>58.818899999999999</c:v>
                </c:pt>
                <c:pt idx="76">
                  <c:v>56.948100000000004</c:v>
                </c:pt>
                <c:pt idx="77">
                  <c:v>52.949100000000001</c:v>
                </c:pt>
                <c:pt idx="78">
                  <c:v>47.279199999999996</c:v>
                </c:pt>
                <c:pt idx="79">
                  <c:v>42.260100000000001</c:v>
                </c:pt>
                <c:pt idx="80">
                  <c:v>39.142600000000002</c:v>
                </c:pt>
                <c:pt idx="81">
                  <c:v>38.449800000000003</c:v>
                </c:pt>
                <c:pt idx="82">
                  <c:v>37.633400000000002</c:v>
                </c:pt>
                <c:pt idx="83">
                  <c:v>37.579799999999999</c:v>
                </c:pt>
                <c:pt idx="84">
                  <c:v>37.8748</c:v>
                </c:pt>
                <c:pt idx="85">
                  <c:v>37.557400000000001</c:v>
                </c:pt>
                <c:pt idx="86">
                  <c:v>37.966999999999999</c:v>
                </c:pt>
                <c:pt idx="87">
                  <c:v>37.731200000000001</c:v>
                </c:pt>
                <c:pt idx="88">
                  <c:v>37.791899999999998</c:v>
                </c:pt>
                <c:pt idx="89">
                  <c:v>37.263100000000001</c:v>
                </c:pt>
                <c:pt idx="90">
                  <c:v>37.520600000000002</c:v>
                </c:pt>
                <c:pt idx="91">
                  <c:v>37.776700000000005</c:v>
                </c:pt>
                <c:pt idx="92">
                  <c:v>37.210500000000003</c:v>
                </c:pt>
                <c:pt idx="93">
                  <c:v>37.5672</c:v>
                </c:pt>
                <c:pt idx="94">
                  <c:v>36.976100000000002</c:v>
                </c:pt>
                <c:pt idx="95">
                  <c:v>37.389800000000001</c:v>
                </c:pt>
                <c:pt idx="96">
                  <c:v>37.072300000000006</c:v>
                </c:pt>
                <c:pt idx="97">
                  <c:v>37.098399999999998</c:v>
                </c:pt>
                <c:pt idx="98">
                  <c:v>37.506399999999999</c:v>
                </c:pt>
                <c:pt idx="99">
                  <c:v>37.433999999999997</c:v>
                </c:pt>
                <c:pt idx="100">
                  <c:v>37.3157</c:v>
                </c:pt>
                <c:pt idx="101">
                  <c:v>37.034599999999998</c:v>
                </c:pt>
                <c:pt idx="102">
                  <c:v>36.894599999999997</c:v>
                </c:pt>
                <c:pt idx="103">
                  <c:v>37.459499999999998</c:v>
                </c:pt>
                <c:pt idx="104">
                  <c:v>37.698399999999999</c:v>
                </c:pt>
                <c:pt idx="105">
                  <c:v>37.631599999999999</c:v>
                </c:pt>
                <c:pt idx="106">
                  <c:v>37.424900000000001</c:v>
                </c:pt>
                <c:pt idx="107">
                  <c:v>38.040600000000005</c:v>
                </c:pt>
                <c:pt idx="108">
                  <c:v>39.032600000000002</c:v>
                </c:pt>
                <c:pt idx="109">
                  <c:v>39.247799999999998</c:v>
                </c:pt>
                <c:pt idx="110">
                  <c:v>40.213500000000003</c:v>
                </c:pt>
                <c:pt idx="111">
                  <c:v>40.897399999999998</c:v>
                </c:pt>
                <c:pt idx="112">
                  <c:v>41.172899999999998</c:v>
                </c:pt>
                <c:pt idx="113">
                  <c:v>41.129899999999999</c:v>
                </c:pt>
                <c:pt idx="114">
                  <c:v>40.643599999999999</c:v>
                </c:pt>
                <c:pt idx="115">
                  <c:v>39.7303</c:v>
                </c:pt>
                <c:pt idx="116">
                  <c:v>38.892900000000004</c:v>
                </c:pt>
                <c:pt idx="117">
                  <c:v>38.337400000000002</c:v>
                </c:pt>
                <c:pt idx="118">
                  <c:v>36.8337</c:v>
                </c:pt>
                <c:pt idx="119">
                  <c:v>36.072600000000001</c:v>
                </c:pt>
                <c:pt idx="120">
                  <c:v>36.151499999999999</c:v>
                </c:pt>
                <c:pt idx="121">
                  <c:v>36.369</c:v>
                </c:pt>
                <c:pt idx="122">
                  <c:v>36.116</c:v>
                </c:pt>
                <c:pt idx="123">
                  <c:v>36.613099999999996</c:v>
                </c:pt>
                <c:pt idx="124">
                  <c:v>35.9923</c:v>
                </c:pt>
                <c:pt idx="125">
                  <c:v>36.3157</c:v>
                </c:pt>
                <c:pt idx="126">
                  <c:v>35.870400000000004</c:v>
                </c:pt>
                <c:pt idx="127">
                  <c:v>35.7562</c:v>
                </c:pt>
                <c:pt idx="128">
                  <c:v>35.930299999999995</c:v>
                </c:pt>
                <c:pt idx="129">
                  <c:v>35.5169</c:v>
                </c:pt>
                <c:pt idx="130">
                  <c:v>35.984400000000001</c:v>
                </c:pt>
                <c:pt idx="131">
                  <c:v>35.5792</c:v>
                </c:pt>
                <c:pt idx="132">
                  <c:v>35.611199999999997</c:v>
                </c:pt>
                <c:pt idx="133">
                  <c:v>35.565000000000005</c:v>
                </c:pt>
                <c:pt idx="134">
                  <c:v>35.922699999999999</c:v>
                </c:pt>
                <c:pt idx="135">
                  <c:v>35.726900000000001</c:v>
                </c:pt>
                <c:pt idx="136">
                  <c:v>36.156500000000001</c:v>
                </c:pt>
                <c:pt idx="137">
                  <c:v>36.065399999999997</c:v>
                </c:pt>
                <c:pt idx="138">
                  <c:v>36.035899999999998</c:v>
                </c:pt>
                <c:pt idx="139">
                  <c:v>36.786799999999999</c:v>
                </c:pt>
                <c:pt idx="140">
                  <c:v>36.861699999999999</c:v>
                </c:pt>
                <c:pt idx="141">
                  <c:v>37.444899999999997</c:v>
                </c:pt>
                <c:pt idx="142">
                  <c:v>37.823799999999999</c:v>
                </c:pt>
                <c:pt idx="143">
                  <c:v>37.438099999999999</c:v>
                </c:pt>
                <c:pt idx="144">
                  <c:v>37.99</c:v>
                </c:pt>
                <c:pt idx="145">
                  <c:v>36.972000000000001</c:v>
                </c:pt>
                <c:pt idx="146">
                  <c:v>35.866999999999997</c:v>
                </c:pt>
                <c:pt idx="147">
                  <c:v>35.963999999999999</c:v>
                </c:pt>
                <c:pt idx="148">
                  <c:v>35.237299999999998</c:v>
                </c:pt>
                <c:pt idx="149">
                  <c:v>35.356099999999998</c:v>
                </c:pt>
                <c:pt idx="150">
                  <c:v>35.253700000000002</c:v>
                </c:pt>
                <c:pt idx="151">
                  <c:v>35.2727</c:v>
                </c:pt>
                <c:pt idx="152">
                  <c:v>35.529200000000003</c:v>
                </c:pt>
                <c:pt idx="153">
                  <c:v>34.959800000000001</c:v>
                </c:pt>
                <c:pt idx="154">
                  <c:v>35.381500000000003</c:v>
                </c:pt>
                <c:pt idx="155">
                  <c:v>34.985300000000002</c:v>
                </c:pt>
                <c:pt idx="156">
                  <c:v>35.021799999999999</c:v>
                </c:pt>
                <c:pt idx="157">
                  <c:v>34.861599999999996</c:v>
                </c:pt>
                <c:pt idx="158">
                  <c:v>34.885899999999999</c:v>
                </c:pt>
                <c:pt idx="159">
                  <c:v>34.732500000000002</c:v>
                </c:pt>
                <c:pt idx="160">
                  <c:v>35.0533</c:v>
                </c:pt>
                <c:pt idx="161">
                  <c:v>35.248200000000004</c:v>
                </c:pt>
                <c:pt idx="162">
                  <c:v>35.220400000000005</c:v>
                </c:pt>
                <c:pt idx="163">
                  <c:v>35.1218</c:v>
                </c:pt>
                <c:pt idx="164">
                  <c:v>34.709099999999999</c:v>
                </c:pt>
                <c:pt idx="165">
                  <c:v>34.1434</c:v>
                </c:pt>
                <c:pt idx="166">
                  <c:v>34.9148</c:v>
                </c:pt>
                <c:pt idx="167">
                  <c:v>34.799400000000006</c:v>
                </c:pt>
                <c:pt idx="168">
                  <c:v>34.877699999999997</c:v>
                </c:pt>
                <c:pt idx="169">
                  <c:v>34.926299999999998</c:v>
                </c:pt>
                <c:pt idx="170">
                  <c:v>34.865099999999998</c:v>
                </c:pt>
                <c:pt idx="171">
                  <c:v>34.937100000000001</c:v>
                </c:pt>
                <c:pt idx="172">
                  <c:v>34.581099999999999</c:v>
                </c:pt>
                <c:pt idx="173">
                  <c:v>34.387699999999995</c:v>
                </c:pt>
                <c:pt idx="174">
                  <c:v>34.510999999999996</c:v>
                </c:pt>
                <c:pt idx="175">
                  <c:v>34.668399999999998</c:v>
                </c:pt>
                <c:pt idx="176">
                  <c:v>33.945900000000002</c:v>
                </c:pt>
                <c:pt idx="177">
                  <c:v>34.765099999999997</c:v>
                </c:pt>
                <c:pt idx="178">
                  <c:v>34.479700000000001</c:v>
                </c:pt>
                <c:pt idx="179">
                  <c:v>34.692599999999999</c:v>
                </c:pt>
                <c:pt idx="180">
                  <c:v>34.426000000000002</c:v>
                </c:pt>
                <c:pt idx="181">
                  <c:v>34.436999999999998</c:v>
                </c:pt>
                <c:pt idx="182">
                  <c:v>34.167400000000001</c:v>
                </c:pt>
                <c:pt idx="183">
                  <c:v>34.473999999999997</c:v>
                </c:pt>
                <c:pt idx="184">
                  <c:v>34.678199999999997</c:v>
                </c:pt>
                <c:pt idx="185">
                  <c:v>34.1434</c:v>
                </c:pt>
                <c:pt idx="186">
                  <c:v>34.163499999999999</c:v>
                </c:pt>
                <c:pt idx="187">
                  <c:v>35.031400000000005</c:v>
                </c:pt>
                <c:pt idx="188">
                  <c:v>34.481699999999996</c:v>
                </c:pt>
                <c:pt idx="189">
                  <c:v>34.520200000000003</c:v>
                </c:pt>
                <c:pt idx="190">
                  <c:v>34.8429</c:v>
                </c:pt>
                <c:pt idx="191">
                  <c:v>34.098299999999995</c:v>
                </c:pt>
                <c:pt idx="192">
                  <c:v>34.465800000000002</c:v>
                </c:pt>
                <c:pt idx="193">
                  <c:v>34.401399999999995</c:v>
                </c:pt>
                <c:pt idx="194">
                  <c:v>34.343200000000003</c:v>
                </c:pt>
                <c:pt idx="195">
                  <c:v>33.709400000000002</c:v>
                </c:pt>
                <c:pt idx="196">
                  <c:v>34.153399999999998</c:v>
                </c:pt>
                <c:pt idx="197">
                  <c:v>34.128100000000003</c:v>
                </c:pt>
                <c:pt idx="198">
                  <c:v>34.400799999999997</c:v>
                </c:pt>
                <c:pt idx="199">
                  <c:v>34.100499999999997</c:v>
                </c:pt>
                <c:pt idx="200">
                  <c:v>33.622700000000002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40.822299066996258</c:v>
                </c:pt>
                <c:pt idx="1">
                  <c:v>40.837976478832609</c:v>
                </c:pt>
                <c:pt idx="2">
                  <c:v>40.853377636850887</c:v>
                </c:pt>
                <c:pt idx="3">
                  <c:v>40.868458447859169</c:v>
                </c:pt>
                <c:pt idx="4">
                  <c:v>40.883169703045041</c:v>
                </c:pt>
                <c:pt idx="5">
                  <c:v>40.897456679473109</c:v>
                </c:pt>
                <c:pt idx="6">
                  <c:v>40.911258746704867</c:v>
                </c:pt>
                <c:pt idx="7">
                  <c:v>40.924508989205279</c:v>
                </c:pt>
                <c:pt idx="8">
                  <c:v>40.937133858597555</c:v>
                </c:pt>
                <c:pt idx="9">
                  <c:v>40.949052874711697</c:v>
                </c:pt>
                <c:pt idx="10">
                  <c:v>40.960178401885706</c:v>
                </c:pt>
                <c:pt idx="11">
                  <c:v>40.970415539198314</c:v>
                </c:pt>
                <c:pt idx="12">
                  <c:v>40.979662183905297</c:v>
                </c:pt>
                <c:pt idx="13">
                  <c:v>40.987809362577956</c:v>
                </c:pt>
                <c:pt idx="14">
                  <c:v>40.994741984606421</c:v>
                </c:pt>
                <c:pt idx="15">
                  <c:v>41.000340274144683</c:v>
                </c:pt>
                <c:pt idx="16">
                  <c:v>41.004482303969198</c:v>
                </c:pt>
                <c:pt idx="17">
                  <c:v>41.007048323815667</c:v>
                </c:pt>
                <c:pt idx="18">
                  <c:v>41.007927995249027</c:v>
                </c:pt>
                <c:pt idx="19">
                  <c:v>41.007032276814904</c:v>
                </c:pt>
                <c:pt idx="20">
                  <c:v>41.00431261816545</c:v>
                </c:pt>
                <c:pt idx="21">
                  <c:v>40.999791389607488</c:v>
                </c:pt>
                <c:pt idx="22">
                  <c:v>40.993609141115705</c:v>
                </c:pt>
                <c:pt idx="23">
                  <c:v>40.986096342252438</c:v>
                </c:pt>
                <c:pt idx="24">
                  <c:v>40.977879584990696</c:v>
                </c:pt>
                <c:pt idx="25">
                  <c:v>40.970034549601671</c:v>
                </c:pt>
                <c:pt idx="26">
                  <c:v>40.964299818800121</c:v>
                </c:pt>
                <c:pt idx="27">
                  <c:v>40.963366068551473</c:v>
                </c:pt>
                <c:pt idx="28">
                  <c:v>40.97125315697685</c:v>
                </c:pt>
                <c:pt idx="29">
                  <c:v>40.993781832546027</c:v>
                </c:pt>
                <c:pt idx="30">
                  <c:v>41.039135790274393</c:v>
                </c:pt>
                <c:pt idx="31">
                  <c:v>41.118492485284719</c:v>
                </c:pt>
                <c:pt idx="32">
                  <c:v>41.24667705841042</c:v>
                </c:pt>
                <c:pt idx="33">
                  <c:v>41.44276381529307</c:v>
                </c:pt>
                <c:pt idx="34">
                  <c:v>41.730516642712516</c:v>
                </c:pt>
                <c:pt idx="35">
                  <c:v>42.138528474660191</c:v>
                </c:pt>
                <c:pt idx="36">
                  <c:v>42.699897583329289</c:v>
                </c:pt>
                <c:pt idx="37">
                  <c:v>43.451273844705476</c:v>
                </c:pt>
                <c:pt idx="38">
                  <c:v>44.431130318064397</c:v>
                </c:pt>
                <c:pt idx="39">
                  <c:v>45.677171904596577</c:v>
                </c:pt>
                <c:pt idx="40">
                  <c:v>47.222886776386076</c:v>
                </c:pt>
                <c:pt idx="41">
                  <c:v>49.093374306273446</c:v>
                </c:pt>
                <c:pt idx="42">
                  <c:v>51.300733170855025</c:v>
                </c:pt>
                <c:pt idx="43">
                  <c:v>53.839440091279812</c:v>
                </c:pt>
                <c:pt idx="44">
                  <c:v>56.682232011978819</c:v>
                </c:pt>
                <c:pt idx="45">
                  <c:v>59.776805700117798</c:v>
                </c:pt>
                <c:pt idx="46">
                  <c:v>63.042414001712906</c:v>
                </c:pt>
                <c:pt idx="47">
                  <c:v>66.361394085077279</c:v>
                </c:pt>
                <c:pt idx="48">
                  <c:v>69.552698938625184</c:v>
                </c:pt>
                <c:pt idx="49">
                  <c:v>72.310924805378249</c:v>
                </c:pt>
                <c:pt idx="50">
                  <c:v>74.123462004555961</c:v>
                </c:pt>
                <c:pt idx="51">
                  <c:v>74.262340176402958</c:v>
                </c:pt>
                <c:pt idx="52">
                  <c:v>72.012467403687651</c:v>
                </c:pt>
                <c:pt idx="53">
                  <c:v>67.161311070596483</c:v>
                </c:pt>
                <c:pt idx="54">
                  <c:v>60.419238678814729</c:v>
                </c:pt>
                <c:pt idx="55">
                  <c:v>53.281189973967152</c:v>
                </c:pt>
                <c:pt idx="56">
                  <c:v>47.280332065361478</c:v>
                </c:pt>
                <c:pt idx="57">
                  <c:v>43.22703092421289</c:v>
                </c:pt>
                <c:pt idx="58">
                  <c:v>41.041250477382796</c:v>
                </c:pt>
                <c:pt idx="59">
                  <c:v>40.153337566806876</c:v>
                </c:pt>
                <c:pt idx="60">
                  <c:v>39.989333726861943</c:v>
                </c:pt>
                <c:pt idx="61">
                  <c:v>40.198751243589413</c:v>
                </c:pt>
                <c:pt idx="62">
                  <c:v>40.640933593135451</c:v>
                </c:pt>
                <c:pt idx="63">
                  <c:v>41.292097171580984</c:v>
                </c:pt>
                <c:pt idx="64">
                  <c:v>42.173542381870931</c:v>
                </c:pt>
                <c:pt idx="65">
                  <c:v>43.315972156359486</c:v>
                </c:pt>
                <c:pt idx="66">
                  <c:v>44.743838529192118</c:v>
                </c:pt>
                <c:pt idx="67">
                  <c:v>46.466666568585985</c:v>
                </c:pt>
                <c:pt idx="68">
                  <c:v>48.472397522243313</c:v>
                </c:pt>
                <c:pt idx="69">
                  <c:v>50.721769117258745</c:v>
                </c:pt>
                <c:pt idx="70">
                  <c:v>53.142457801550513</c:v>
                </c:pt>
                <c:pt idx="71">
                  <c:v>55.616367296853312</c:v>
                </c:pt>
                <c:pt idx="72">
                  <c:v>57.943684846729752</c:v>
                </c:pt>
                <c:pt idx="73">
                  <c:v>59.771614480362608</c:v>
                </c:pt>
                <c:pt idx="74">
                  <c:v>60.537606950107431</c:v>
                </c:pt>
                <c:pt idx="75">
                  <c:v>59.585407684954518</c:v>
                </c:pt>
                <c:pt idx="76">
                  <c:v>56.575531138081146</c:v>
                </c:pt>
                <c:pt idx="77">
                  <c:v>51.953263443938248</c:v>
                </c:pt>
                <c:pt idx="78">
                  <c:v>46.923431959496511</c:v>
                </c:pt>
                <c:pt idx="79">
                  <c:v>42.763260382383329</c:v>
                </c:pt>
                <c:pt idx="80">
                  <c:v>40.085423818407023</c:v>
                </c:pt>
                <c:pt idx="81">
                  <c:v>38.723835195053326</c:v>
                </c:pt>
                <c:pt idx="82">
                  <c:v>38.162189794012228</c:v>
                </c:pt>
                <c:pt idx="83">
                  <c:v>37.957644039901659</c:v>
                </c:pt>
                <c:pt idx="84">
                  <c:v>37.873708712726945</c:v>
                </c:pt>
                <c:pt idx="85">
                  <c:v>37.821165610266085</c:v>
                </c:pt>
                <c:pt idx="86">
                  <c:v>37.775109012300156</c:v>
                </c:pt>
                <c:pt idx="87">
                  <c:v>37.730269530458891</c:v>
                </c:pt>
                <c:pt idx="88">
                  <c:v>37.685781742305224</c:v>
                </c:pt>
                <c:pt idx="89">
                  <c:v>37.641524134092379</c:v>
                </c:pt>
                <c:pt idx="90">
                  <c:v>37.597471851121085</c:v>
                </c:pt>
                <c:pt idx="91">
                  <c:v>37.553610614180045</c:v>
                </c:pt>
                <c:pt idx="92">
                  <c:v>37.509928290570471</c:v>
                </c:pt>
                <c:pt idx="93">
                  <c:v>37.466415342969107</c:v>
                </c:pt>
                <c:pt idx="94">
                  <c:v>37.423068369425764</c:v>
                </c:pt>
                <c:pt idx="95">
                  <c:v>37.37990048615017</c:v>
                </c:pt>
                <c:pt idx="96">
                  <c:v>37.33696913280145</c:v>
                </c:pt>
                <c:pt idx="97">
                  <c:v>37.29444480969331</c:v>
                </c:pt>
                <c:pt idx="98">
                  <c:v>37.252767482251826</c:v>
                </c:pt>
                <c:pt idx="99">
                  <c:v>37.212972453986403</c:v>
                </c:pt>
                <c:pt idx="100">
                  <c:v>37.177307208766777</c:v>
                </c:pt>
                <c:pt idx="101">
                  <c:v>37.150279108544922</c:v>
                </c:pt>
                <c:pt idx="102">
                  <c:v>37.14021798946532</c:v>
                </c:pt>
                <c:pt idx="103">
                  <c:v>37.161233576437112</c:v>
                </c:pt>
                <c:pt idx="104">
                  <c:v>37.23503341850882</c:v>
                </c:pt>
                <c:pt idx="105">
                  <c:v>37.391451190035752</c:v>
                </c:pt>
                <c:pt idx="106">
                  <c:v>37.66584856878054</c:v>
                </c:pt>
                <c:pt idx="107">
                  <c:v>38.091088253377237</c:v>
                </c:pt>
                <c:pt idx="108">
                  <c:v>38.682135144735092</c:v>
                </c:pt>
                <c:pt idx="109">
                  <c:v>39.413815223214357</c:v>
                </c:pt>
                <c:pt idx="110">
                  <c:v>40.198607254908282</c:v>
                </c:pt>
                <c:pt idx="111">
                  <c:v>40.880870461857917</c:v>
                </c:pt>
                <c:pt idx="112">
                  <c:v>41.268237753589815</c:v>
                </c:pt>
                <c:pt idx="113">
                  <c:v>41.205590697799686</c:v>
                </c:pt>
                <c:pt idx="114">
                  <c:v>40.660174441111572</c:v>
                </c:pt>
                <c:pt idx="115">
                  <c:v>39.757905242776907</c:v>
                </c:pt>
                <c:pt idx="116">
                  <c:v>38.732051762464991</c:v>
                </c:pt>
                <c:pt idx="117">
                  <c:v>37.812217484314999</c:v>
                </c:pt>
                <c:pt idx="118">
                  <c:v>37.130458688308352</c:v>
                </c:pt>
                <c:pt idx="119">
                  <c:v>36.700492897341363</c:v>
                </c:pt>
                <c:pt idx="120">
                  <c:v>36.461173295040261</c:v>
                </c:pt>
                <c:pt idx="121">
                  <c:v>36.334948668544378</c:v>
                </c:pt>
                <c:pt idx="122">
                  <c:v>36.263176576879701</c:v>
                </c:pt>
                <c:pt idx="123">
                  <c:v>36.21309075007251</c:v>
                </c:pt>
                <c:pt idx="124">
                  <c:v>36.170271665129583</c:v>
                </c:pt>
                <c:pt idx="125">
                  <c:v>36.129580575862057</c:v>
                </c:pt>
                <c:pt idx="126">
                  <c:v>36.089515459413413</c:v>
                </c:pt>
                <c:pt idx="127">
                  <c:v>36.049717703216679</c:v>
                </c:pt>
                <c:pt idx="128">
                  <c:v>36.010124120604459</c:v>
                </c:pt>
                <c:pt idx="129">
                  <c:v>35.970743105668156</c:v>
                </c:pt>
                <c:pt idx="130">
                  <c:v>35.931634752180855</c:v>
                </c:pt>
                <c:pt idx="131">
                  <c:v>35.893015988043274</c:v>
                </c:pt>
                <c:pt idx="132">
                  <c:v>35.855617744514348</c:v>
                </c:pt>
                <c:pt idx="133">
                  <c:v>35.821636528580285</c:v>
                </c:pt>
                <c:pt idx="134">
                  <c:v>35.79681929818156</c:v>
                </c:pt>
                <c:pt idx="135">
                  <c:v>35.794026773357963</c:v>
                </c:pt>
                <c:pt idx="136">
                  <c:v>35.837272435041655</c:v>
                </c:pt>
                <c:pt idx="137">
                  <c:v>35.962251482962536</c:v>
                </c:pt>
                <c:pt idx="138">
                  <c:v>36.206398586084305</c:v>
                </c:pt>
                <c:pt idx="139">
                  <c:v>36.583701708511832</c:v>
                </c:pt>
                <c:pt idx="140">
                  <c:v>37.051967186608145</c:v>
                </c:pt>
                <c:pt idx="141">
                  <c:v>37.497948967443769</c:v>
                </c:pt>
                <c:pt idx="142">
                  <c:v>37.768409062950212</c:v>
                </c:pt>
                <c:pt idx="143">
                  <c:v>37.745237599481648</c:v>
                </c:pt>
                <c:pt idx="144">
                  <c:v>37.417451596307785</c:v>
                </c:pt>
                <c:pt idx="145">
                  <c:v>36.891585932998957</c:v>
                </c:pt>
                <c:pt idx="146">
                  <c:v>36.328885323707361</c:v>
                </c:pt>
                <c:pt idx="147">
                  <c:v>35.859489922033212</c:v>
                </c:pt>
                <c:pt idx="148">
                  <c:v>35.535654997940604</c:v>
                </c:pt>
                <c:pt idx="149">
                  <c:v>35.341924769033746</c:v>
                </c:pt>
                <c:pt idx="150">
                  <c:v>35.233951725404403</c:v>
                </c:pt>
                <c:pt idx="151">
                  <c:v>35.170661150632611</c:v>
                </c:pt>
                <c:pt idx="152">
                  <c:v>35.126327969362272</c:v>
                </c:pt>
                <c:pt idx="153">
                  <c:v>35.088646607818255</c:v>
                </c:pt>
                <c:pt idx="154">
                  <c:v>35.052909949527958</c:v>
                </c:pt>
                <c:pt idx="155">
                  <c:v>35.01764076535725</c:v>
                </c:pt>
                <c:pt idx="156">
                  <c:v>34.98244810429081</c:v>
                </c:pt>
                <c:pt idx="157">
                  <c:v>34.947238062762686</c:v>
                </c:pt>
                <c:pt idx="158">
                  <c:v>34.911984466503647</c:v>
                </c:pt>
                <c:pt idx="159">
                  <c:v>34.876674954324876</c:v>
                </c:pt>
                <c:pt idx="160">
                  <c:v>34.841300555415359</c:v>
                </c:pt>
                <c:pt idx="161">
                  <c:v>34.805853986151057</c:v>
                </c:pt>
                <c:pt idx="162">
                  <c:v>34.770329366665578</c:v>
                </c:pt>
                <c:pt idx="163">
                  <c:v>34.734722115714554</c:v>
                </c:pt>
                <c:pt idx="164">
                  <c:v>34.699028853859495</c:v>
                </c:pt>
                <c:pt idx="165">
                  <c:v>34.66324729925789</c:v>
                </c:pt>
                <c:pt idx="166">
                  <c:v>34.627376158242868</c:v>
                </c:pt>
                <c:pt idx="167">
                  <c:v>34.591415014118816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40.822299066897443</c:v>
                </c:pt>
                <c:pt idx="1">
                  <c:v>40.837976478568834</c:v>
                </c:pt>
                <c:pt idx="2">
                  <c:v>40.853377636159586</c:v>
                </c:pt>
                <c:pt idx="3">
                  <c:v>40.868458446080353</c:v>
                </c:pt>
                <c:pt idx="4">
                  <c:v>40.8831696985511</c:v>
                </c:pt>
                <c:pt idx="5">
                  <c:v>40.897456668326164</c:v>
                </c:pt>
                <c:pt idx="6">
                  <c:v>40.911258719558155</c:v>
                </c:pt>
                <c:pt idx="7">
                  <c:v>40.924508924295381</c:v>
                </c:pt>
                <c:pt idx="8">
                  <c:v>40.937133706214318</c:v>
                </c:pt>
                <c:pt idx="9">
                  <c:v>40.949052523478187</c:v>
                </c:pt>
                <c:pt idx="10">
                  <c:v>40.960177607031987</c:v>
                </c:pt>
                <c:pt idx="11">
                  <c:v>40.970413773115858</c:v>
                </c:pt>
                <c:pt idx="12">
                  <c:v>40.979658331187103</c:v>
                </c:pt>
                <c:pt idx="13">
                  <c:v>40.987801110638848</c:v>
                </c:pt>
                <c:pt idx="14">
                  <c:v>40.994724631497689</c:v>
                </c:pt>
                <c:pt idx="15">
                  <c:v>41.000304445443561</c:v>
                </c:pt>
                <c:pt idx="16">
                  <c:v>41.004409673751958</c:v>
                </c:pt>
                <c:pt idx="17">
                  <c:v>41.00690376781484</c:v>
                </c:pt>
                <c:pt idx="18">
                  <c:v>41.007645515441084</c:v>
                </c:pt>
                <c:pt idx="19">
                  <c:v>41.006490311870294</c:v>
                </c:pt>
                <c:pt idx="20">
                  <c:v>41.003291708098658</c:v>
                </c:pt>
                <c:pt idx="21">
                  <c:v>40.997903240538392</c:v>
                </c:pt>
                <c:pt idx="22">
                  <c:v>40.990180535168875</c:v>
                </c:pt>
                <c:pt idx="23">
                  <c:v>40.97998366631893</c:v>
                </c:pt>
                <c:pt idx="24">
                  <c:v>40.967179735400379</c:v>
                </c:pt>
                <c:pt idx="25">
                  <c:v>40.951645618898986</c:v>
                </c:pt>
                <c:pt idx="26">
                  <c:v>40.933270818590493</c:v>
                </c:pt>
                <c:pt idx="27">
                  <c:v>40.911960331406924</c:v>
                </c:pt>
                <c:pt idx="28">
                  <c:v>40.887637442939692</c:v>
                </c:pt>
                <c:pt idx="29">
                  <c:v>40.860246338637417</c:v>
                </c:pt>
                <c:pt idx="30">
                  <c:v>40.829754421707833</c:v>
                </c:pt>
                <c:pt idx="31">
                  <c:v>40.796154227735151</c:v>
                </c:pt>
                <c:pt idx="32">
                  <c:v>40.759464833881673</c:v>
                </c:pt>
                <c:pt idx="33">
                  <c:v>40.719732675537621</c:v>
                </c:pt>
                <c:pt idx="34">
                  <c:v>40.677031705060173</c:v>
                </c:pt>
                <c:pt idx="35">
                  <c:v>40.631462854768316</c:v>
                </c:pt>
                <c:pt idx="36">
                  <c:v>40.583152797953858</c:v>
                </c:pt>
                <c:pt idx="37">
                  <c:v>40.532252035141219</c:v>
                </c:pt>
                <c:pt idx="38">
                  <c:v>40.478932365686198</c:v>
                </c:pt>
                <c:pt idx="39">
                  <c:v>40.423383834513096</c:v>
                </c:pt>
                <c:pt idx="40">
                  <c:v>40.365811268062771</c:v>
                </c:pt>
                <c:pt idx="41">
                  <c:v>40.306430530569763</c:v>
                </c:pt>
                <c:pt idx="42">
                  <c:v>40.245464640504025</c:v>
                </c:pt>
                <c:pt idx="43">
                  <c:v>40.183139887093276</c:v>
                </c:pt>
                <c:pt idx="44">
                  <c:v>40.119682078759901</c:v>
                </c:pt>
                <c:pt idx="45">
                  <c:v>40.055313040222501</c:v>
                </c:pt>
                <c:pt idx="46">
                  <c:v>39.990247454590964</c:v>
                </c:pt>
                <c:pt idx="47">
                  <c:v>39.924690122978234</c:v>
                </c:pt>
                <c:pt idx="48">
                  <c:v>39.858833688967913</c:v>
                </c:pt>
                <c:pt idx="49">
                  <c:v>39.792856850574701</c:v>
                </c:pt>
                <c:pt idx="50">
                  <c:v>39.726923059668437</c:v>
                </c:pt>
                <c:pt idx="51">
                  <c:v>39.661179689354242</c:v>
                </c:pt>
                <c:pt idx="52">
                  <c:v>39.595757634224988</c:v>
                </c:pt>
                <c:pt idx="53">
                  <c:v>39.530771297021268</c:v>
                </c:pt>
                <c:pt idx="54">
                  <c:v>39.466318907980551</c:v>
                </c:pt>
                <c:pt idx="55">
                  <c:v>39.402483119680056</c:v>
                </c:pt>
                <c:pt idx="56">
                  <c:v>39.339331819938472</c:v>
                </c:pt>
                <c:pt idx="57">
                  <c:v>39.276919107696429</c:v>
                </c:pt>
                <c:pt idx="58">
                  <c:v>39.215286381076062</c:v>
                </c:pt>
                <c:pt idx="59">
                  <c:v>39.154463492384188</c:v>
                </c:pt>
                <c:pt idx="60">
                  <c:v>39.09446993110609</c:v>
                </c:pt>
                <c:pt idx="61">
                  <c:v>39.035316002461222</c:v>
                </c:pt>
                <c:pt idx="62">
                  <c:v>38.977003975488287</c:v>
                </c:pt>
                <c:pt idx="63">
                  <c:v>38.919529180624167</c:v>
                </c:pt>
                <c:pt idx="64">
                  <c:v>38.862881042160723</c:v>
                </c:pt>
                <c:pt idx="65">
                  <c:v>38.807044035703413</c:v>
                </c:pt>
                <c:pt idx="66">
                  <c:v>38.751998564778098</c:v>
                </c:pt>
                <c:pt idx="67">
                  <c:v>38.697721754045133</c:v>
                </c:pt>
                <c:pt idx="68">
                  <c:v>38.644188159223177</c:v>
                </c:pt>
                <c:pt idx="69">
                  <c:v>38.591370395863109</c:v>
                </c:pt>
                <c:pt idx="70">
                  <c:v>38.539239690617443</c:v>
                </c:pt>
                <c:pt idx="71">
                  <c:v>38.487766359701382</c:v>
                </c:pt>
                <c:pt idx="72">
                  <c:v>38.436920219914157</c:v>
                </c:pt>
                <c:pt idx="73">
                  <c:v>38.386670937956886</c:v>
                </c:pt>
                <c:pt idx="74">
                  <c:v>38.33698832390909</c:v>
                </c:pt>
                <c:pt idx="75">
                  <c:v>38.287842574667934</c:v>
                </c:pt>
                <c:pt idx="76">
                  <c:v>38.23920447296139</c:v>
                </c:pt>
                <c:pt idx="77">
                  <c:v>38.19104554725773</c:v>
                </c:pt>
                <c:pt idx="78">
                  <c:v>38.143338197542683</c:v>
                </c:pt>
                <c:pt idx="79">
                  <c:v>38.096055791549148</c:v>
                </c:pt>
                <c:pt idx="80">
                  <c:v>38.049172735620964</c:v>
                </c:pt>
                <c:pt idx="81">
                  <c:v>38.00266452398877</c:v>
                </c:pt>
                <c:pt idx="82">
                  <c:v>37.956507769843391</c:v>
                </c:pt>
                <c:pt idx="83">
                  <c:v>37.910680221217206</c:v>
                </c:pt>
                <c:pt idx="84">
                  <c:v>37.86516076433319</c:v>
                </c:pt>
                <c:pt idx="85">
                  <c:v>37.819929416757262</c:v>
                </c:pt>
                <c:pt idx="86">
                  <c:v>37.774967312392782</c:v>
                </c:pt>
                <c:pt idx="87">
                  <c:v>37.730256680088864</c:v>
                </c:pt>
                <c:pt idx="88">
                  <c:v>37.685780817393365</c:v>
                </c:pt>
                <c:pt idx="89">
                  <c:v>37.641524060768397</c:v>
                </c:pt>
                <c:pt idx="90">
                  <c:v>37.59747175339723</c:v>
                </c:pt>
                <c:pt idx="91">
                  <c:v>37.553610211545852</c:v>
                </c:pt>
                <c:pt idx="92">
                  <c:v>37.509926690297796</c:v>
                </c:pt>
                <c:pt idx="93">
                  <c:v>37.466409349355423</c:v>
                </c:pt>
                <c:pt idx="94">
                  <c:v>37.423047219491721</c:v>
                </c:pt>
                <c:pt idx="95">
                  <c:v>37.379830170143194</c:v>
                </c:pt>
                <c:pt idx="96">
                  <c:v>37.336748878553529</c:v>
                </c:pt>
                <c:pt idx="97">
                  <c:v>37.293794800807675</c:v>
                </c:pt>
                <c:pt idx="98">
                  <c:v>37.250960145036117</c:v>
                </c:pt>
                <c:pt idx="99">
                  <c:v>37.208237847015852</c:v>
                </c:pt>
                <c:pt idx="100">
                  <c:v>37.165621548347829</c:v>
                </c:pt>
                <c:pt idx="101">
                  <c:v>37.123105577348412</c:v>
                </c:pt>
                <c:pt idx="102">
                  <c:v>37.080684932751801</c:v>
                </c:pt>
                <c:pt idx="103">
                  <c:v>37.038355270282679</c:v>
                </c:pt>
                <c:pt idx="104">
                  <c:v>36.996112892117765</c:v>
                </c:pt>
                <c:pt idx="105">
                  <c:v>36.953954739214936</c:v>
                </c:pt>
                <c:pt idx="106">
                  <c:v>36.911878386442041</c:v>
                </c:pt>
                <c:pt idx="107">
                  <c:v>36.869882040387822</c:v>
                </c:pt>
                <c:pt idx="108">
                  <c:v>36.827964539678696</c:v>
                </c:pt>
                <c:pt idx="109">
                  <c:v>36.786125357559065</c:v>
                </c:pt>
                <c:pt idx="110">
                  <c:v>36.744364606414855</c:v>
                </c:pt>
                <c:pt idx="111">
                  <c:v>36.702683043831691</c:v>
                </c:pt>
                <c:pt idx="112">
                  <c:v>36.661082079676589</c:v>
                </c:pt>
                <c:pt idx="113">
                  <c:v>36.619563783576424</c:v>
                </c:pt>
                <c:pt idx="114">
                  <c:v>36.57813089203713</c:v>
                </c:pt>
                <c:pt idx="115">
                  <c:v>36.536786814304506</c:v>
                </c:pt>
                <c:pt idx="116">
                  <c:v>36.49553563591445</c:v>
                </c:pt>
                <c:pt idx="117">
                  <c:v>36.454382118718051</c:v>
                </c:pt>
                <c:pt idx="118">
                  <c:v>36.413331696003844</c:v>
                </c:pt>
                <c:pt idx="119">
                  <c:v>36.372390461179165</c:v>
                </c:pt>
                <c:pt idx="120">
                  <c:v>36.331565148328458</c:v>
                </c:pt>
                <c:pt idx="121">
                  <c:v>36.290863102848107</c:v>
                </c:pt>
                <c:pt idx="122">
                  <c:v>36.250292240282569</c:v>
                </c:pt>
                <c:pt idx="123">
                  <c:v>36.209860991471395</c:v>
                </c:pt>
                <c:pt idx="124">
                  <c:v>36.169578232183241</c:v>
                </c:pt>
                <c:pt idx="125">
                  <c:v>36.129453195581149</c:v>
                </c:pt>
                <c:pt idx="126">
                  <c:v>36.089495366155532</c:v>
                </c:pt>
                <c:pt idx="127">
                  <c:v>36.049714354196674</c:v>
                </c:pt>
                <c:pt idx="128">
                  <c:v>36.01011975047134</c:v>
                </c:pt>
                <c:pt idx="129">
                  <c:v>35.970720961525274</c:v>
                </c:pt>
                <c:pt idx="130">
                  <c:v>35.93152702695042</c:v>
                </c:pt>
                <c:pt idx="131">
                  <c:v>35.892546421013776</c:v>
                </c:pt>
                <c:pt idx="132">
                  <c:v>35.853786842206439</c:v>
                </c:pt>
                <c:pt idx="133">
                  <c:v>35.81525499548188</c:v>
                </c:pt>
                <c:pt idx="134">
                  <c:v>35.776956373136571</c:v>
                </c:pt>
                <c:pt idx="135">
                  <c:v>35.738895041351064</c:v>
                </c:pt>
                <c:pt idx="136">
                  <c:v>35.701073440254561</c:v>
                </c:pt>
                <c:pt idx="137">
                  <c:v>35.663492205892979</c:v>
                </c:pt>
                <c:pt idx="138">
                  <c:v>35.626150022573128</c:v>
                </c:pt>
                <c:pt idx="139">
                  <c:v>35.589043513645429</c:v>
                </c:pt>
                <c:pt idx="140">
                  <c:v>35.552167177832054</c:v>
                </c:pt>
                <c:pt idx="141">
                  <c:v>35.515513376706124</c:v>
                </c:pt>
                <c:pt idx="142">
                  <c:v>35.479072376932606</c:v>
                </c:pt>
                <c:pt idx="143">
                  <c:v>35.442832448499388</c:v>
                </c:pt>
                <c:pt idx="144">
                  <c:v>35.40678001754749</c:v>
                </c:pt>
                <c:pt idx="145">
                  <c:v>35.370899869741663</c:v>
                </c:pt>
                <c:pt idx="146">
                  <c:v>35.335175397608083</c:v>
                </c:pt>
                <c:pt idx="147">
                  <c:v>35.299588883103766</c:v>
                </c:pt>
                <c:pt idx="148">
                  <c:v>35.264121805041093</c:v>
                </c:pt>
                <c:pt idx="149">
                  <c:v>35.22875515999359</c:v>
                </c:pt>
                <c:pt idx="150">
                  <c:v>35.19346978501823</c:v>
                </c:pt>
                <c:pt idx="151">
                  <c:v>35.15824667094018</c:v>
                </c:pt>
                <c:pt idx="152">
                  <c:v>35.123067255993277</c:v>
                </c:pt>
                <c:pt idx="153">
                  <c:v>35.087913691174037</c:v>
                </c:pt>
                <c:pt idx="154">
                  <c:v>35.052769070596057</c:v>
                </c:pt>
                <c:pt idx="155">
                  <c:v>35.017617622255571</c:v>
                </c:pt>
                <c:pt idx="156">
                  <c:v>34.982444856770051</c:v>
                </c:pt>
                <c:pt idx="157">
                  <c:v>34.947237673682906</c:v>
                </c:pt>
                <c:pt idx="158">
                  <c:v>34.911984426719577</c:v>
                </c:pt>
                <c:pt idx="159">
                  <c:v>34.876674950854209</c:v>
                </c:pt>
                <c:pt idx="160">
                  <c:v>34.841300555157119</c:v>
                </c:pt>
                <c:pt idx="161">
                  <c:v>34.805853986134672</c:v>
                </c:pt>
                <c:pt idx="162">
                  <c:v>34.77032936666469</c:v>
                </c:pt>
                <c:pt idx="163">
                  <c:v>34.734722115714511</c:v>
                </c:pt>
                <c:pt idx="164">
                  <c:v>34.699028853859495</c:v>
                </c:pt>
                <c:pt idx="165">
                  <c:v>34.66324729925789</c:v>
                </c:pt>
                <c:pt idx="166">
                  <c:v>34.627376158242868</c:v>
                </c:pt>
                <c:pt idx="167">
                  <c:v>34.591415014118816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41.790900000000001</c:v>
                </c:pt>
                <c:pt idx="1">
                  <c:v>41.527999999999999</c:v>
                </c:pt>
                <c:pt idx="2">
                  <c:v>41.650300000000001</c:v>
                </c:pt>
                <c:pt idx="3">
                  <c:v>41.835699999999996</c:v>
                </c:pt>
                <c:pt idx="4">
                  <c:v>41.322299999999998</c:v>
                </c:pt>
                <c:pt idx="5">
                  <c:v>41.700299999999999</c:v>
                </c:pt>
                <c:pt idx="6">
                  <c:v>41.596800000000002</c:v>
                </c:pt>
                <c:pt idx="7">
                  <c:v>41.717799999999997</c:v>
                </c:pt>
                <c:pt idx="8">
                  <c:v>41.312800000000003</c:v>
                </c:pt>
                <c:pt idx="9">
                  <c:v>41.613299999999995</c:v>
                </c:pt>
                <c:pt idx="10">
                  <c:v>41.246500000000005</c:v>
                </c:pt>
                <c:pt idx="11">
                  <c:v>41.439</c:v>
                </c:pt>
                <c:pt idx="12">
                  <c:v>41.648899999999998</c:v>
                </c:pt>
                <c:pt idx="13">
                  <c:v>41.860399999999998</c:v>
                </c:pt>
                <c:pt idx="14">
                  <c:v>41.830800000000004</c:v>
                </c:pt>
                <c:pt idx="15">
                  <c:v>41.9358</c:v>
                </c:pt>
                <c:pt idx="16">
                  <c:v>41.564399999999999</c:v>
                </c:pt>
                <c:pt idx="17">
                  <c:v>41.814099999999996</c:v>
                </c:pt>
                <c:pt idx="18">
                  <c:v>41.389600000000002</c:v>
                </c:pt>
                <c:pt idx="19">
                  <c:v>41.2928</c:v>
                </c:pt>
                <c:pt idx="20">
                  <c:v>41.841899999999995</c:v>
                </c:pt>
                <c:pt idx="21">
                  <c:v>41.705300000000001</c:v>
                </c:pt>
                <c:pt idx="22">
                  <c:v>41.609000000000002</c:v>
                </c:pt>
                <c:pt idx="23">
                  <c:v>41.778500000000001</c:v>
                </c:pt>
                <c:pt idx="24">
                  <c:v>41.945399999999999</c:v>
                </c:pt>
                <c:pt idx="25">
                  <c:v>42.004799999999996</c:v>
                </c:pt>
                <c:pt idx="26">
                  <c:v>41.738500000000002</c:v>
                </c:pt>
                <c:pt idx="27">
                  <c:v>42.246000000000002</c:v>
                </c:pt>
                <c:pt idx="28">
                  <c:v>42.301200000000001</c:v>
                </c:pt>
                <c:pt idx="29">
                  <c:v>42.04</c:v>
                </c:pt>
                <c:pt idx="30">
                  <c:v>42.188700000000004</c:v>
                </c:pt>
                <c:pt idx="31">
                  <c:v>42.541000000000004</c:v>
                </c:pt>
                <c:pt idx="32">
                  <c:v>42.756399999999999</c:v>
                </c:pt>
                <c:pt idx="33">
                  <c:v>42.7271</c:v>
                </c:pt>
                <c:pt idx="34">
                  <c:v>43.266599999999997</c:v>
                </c:pt>
                <c:pt idx="35">
                  <c:v>43.1006</c:v>
                </c:pt>
                <c:pt idx="36">
                  <c:v>44.384</c:v>
                </c:pt>
                <c:pt idx="37">
                  <c:v>44.542400000000001</c:v>
                </c:pt>
                <c:pt idx="38">
                  <c:v>46.129100000000001</c:v>
                </c:pt>
                <c:pt idx="39">
                  <c:v>46.503699999999995</c:v>
                </c:pt>
                <c:pt idx="40">
                  <c:v>48.3583</c:v>
                </c:pt>
                <c:pt idx="41">
                  <c:v>50.987300000000005</c:v>
                </c:pt>
                <c:pt idx="42">
                  <c:v>53.176900000000003</c:v>
                </c:pt>
                <c:pt idx="43">
                  <c:v>56.467100000000002</c:v>
                </c:pt>
                <c:pt idx="44">
                  <c:v>59.91</c:v>
                </c:pt>
                <c:pt idx="45">
                  <c:v>62.785800000000002</c:v>
                </c:pt>
                <c:pt idx="46">
                  <c:v>65.979900000000001</c:v>
                </c:pt>
                <c:pt idx="47">
                  <c:v>68.358599999999996</c:v>
                </c:pt>
                <c:pt idx="48">
                  <c:v>70.006</c:v>
                </c:pt>
                <c:pt idx="49">
                  <c:v>71.039500000000004</c:v>
                </c:pt>
                <c:pt idx="50">
                  <c:v>71.410200000000003</c:v>
                </c:pt>
                <c:pt idx="51">
                  <c:v>70.889800000000008</c:v>
                </c:pt>
                <c:pt idx="52">
                  <c:v>68.630200000000002</c:v>
                </c:pt>
                <c:pt idx="53">
                  <c:v>64.207999999999998</c:v>
                </c:pt>
                <c:pt idx="54">
                  <c:v>57.467700000000001</c:v>
                </c:pt>
                <c:pt idx="55">
                  <c:v>49.817499999999995</c:v>
                </c:pt>
                <c:pt idx="56">
                  <c:v>44.062400000000004</c:v>
                </c:pt>
                <c:pt idx="57">
                  <c:v>41.328299999999999</c:v>
                </c:pt>
                <c:pt idx="58">
                  <c:v>40.358800000000002</c:v>
                </c:pt>
                <c:pt idx="59">
                  <c:v>40.665800000000004</c:v>
                </c:pt>
                <c:pt idx="60">
                  <c:v>41.263399999999997</c:v>
                </c:pt>
                <c:pt idx="61">
                  <c:v>41.338799999999999</c:v>
                </c:pt>
                <c:pt idx="62">
                  <c:v>41.878700000000002</c:v>
                </c:pt>
                <c:pt idx="63">
                  <c:v>42.821799999999996</c:v>
                </c:pt>
                <c:pt idx="64">
                  <c:v>43.430700000000002</c:v>
                </c:pt>
                <c:pt idx="65">
                  <c:v>45.349000000000004</c:v>
                </c:pt>
                <c:pt idx="66">
                  <c:v>46.728099999999998</c:v>
                </c:pt>
                <c:pt idx="67">
                  <c:v>48.789100000000005</c:v>
                </c:pt>
                <c:pt idx="68">
                  <c:v>51.005199999999995</c:v>
                </c:pt>
                <c:pt idx="69">
                  <c:v>53.168800000000005</c:v>
                </c:pt>
                <c:pt idx="70">
                  <c:v>55.197200000000002</c:v>
                </c:pt>
                <c:pt idx="71">
                  <c:v>57.357100000000003</c:v>
                </c:pt>
                <c:pt idx="72">
                  <c:v>58.126800000000003</c:v>
                </c:pt>
                <c:pt idx="73">
                  <c:v>58.794800000000002</c:v>
                </c:pt>
                <c:pt idx="74">
                  <c:v>58.733199999999997</c:v>
                </c:pt>
                <c:pt idx="75">
                  <c:v>57.563299999999998</c:v>
                </c:pt>
                <c:pt idx="76">
                  <c:v>54.569699999999997</c:v>
                </c:pt>
                <c:pt idx="77">
                  <c:v>49.586100000000002</c:v>
                </c:pt>
                <c:pt idx="78">
                  <c:v>44.383800000000001</c:v>
                </c:pt>
                <c:pt idx="79">
                  <c:v>41.119499999999995</c:v>
                </c:pt>
                <c:pt idx="80">
                  <c:v>38.870199999999997</c:v>
                </c:pt>
                <c:pt idx="81">
                  <c:v>38.436900000000001</c:v>
                </c:pt>
                <c:pt idx="82">
                  <c:v>38.590499999999999</c:v>
                </c:pt>
                <c:pt idx="83">
                  <c:v>38.149899999999995</c:v>
                </c:pt>
                <c:pt idx="84">
                  <c:v>38.109700000000004</c:v>
                </c:pt>
                <c:pt idx="85">
                  <c:v>38.585099999999997</c:v>
                </c:pt>
                <c:pt idx="86">
                  <c:v>37.970599999999997</c:v>
                </c:pt>
                <c:pt idx="87">
                  <c:v>38.525399999999998</c:v>
                </c:pt>
                <c:pt idx="88">
                  <c:v>38.236799999999995</c:v>
                </c:pt>
                <c:pt idx="89">
                  <c:v>37.9285</c:v>
                </c:pt>
                <c:pt idx="90">
                  <c:v>38.1768</c:v>
                </c:pt>
                <c:pt idx="91">
                  <c:v>37.706299999999999</c:v>
                </c:pt>
                <c:pt idx="92">
                  <c:v>37.547599999999996</c:v>
                </c:pt>
                <c:pt idx="93">
                  <c:v>38.209199999999996</c:v>
                </c:pt>
                <c:pt idx="94">
                  <c:v>37.975700000000003</c:v>
                </c:pt>
                <c:pt idx="95">
                  <c:v>38.079099999999997</c:v>
                </c:pt>
                <c:pt idx="96">
                  <c:v>37.840600000000002</c:v>
                </c:pt>
                <c:pt idx="97">
                  <c:v>37.925899999999999</c:v>
                </c:pt>
                <c:pt idx="98">
                  <c:v>37.999600000000001</c:v>
                </c:pt>
                <c:pt idx="99">
                  <c:v>37.906399999999998</c:v>
                </c:pt>
                <c:pt idx="100">
                  <c:v>37.825099999999999</c:v>
                </c:pt>
                <c:pt idx="101">
                  <c:v>37.526199999999996</c:v>
                </c:pt>
                <c:pt idx="102">
                  <c:v>37.863999999999997</c:v>
                </c:pt>
                <c:pt idx="103">
                  <c:v>37.695399999999999</c:v>
                </c:pt>
                <c:pt idx="104">
                  <c:v>38.0154</c:v>
                </c:pt>
                <c:pt idx="105">
                  <c:v>37.349199999999996</c:v>
                </c:pt>
                <c:pt idx="106">
                  <c:v>38.127600000000001</c:v>
                </c:pt>
                <c:pt idx="107">
                  <c:v>37.914700000000003</c:v>
                </c:pt>
                <c:pt idx="108">
                  <c:v>39.255600000000001</c:v>
                </c:pt>
                <c:pt idx="109">
                  <c:v>39.511800000000001</c:v>
                </c:pt>
                <c:pt idx="110">
                  <c:v>40.255699999999997</c:v>
                </c:pt>
                <c:pt idx="111">
                  <c:v>40.894799999999996</c:v>
                </c:pt>
                <c:pt idx="112">
                  <c:v>41.334700000000005</c:v>
                </c:pt>
                <c:pt idx="113">
                  <c:v>41.0184</c:v>
                </c:pt>
                <c:pt idx="114">
                  <c:v>41.302599999999998</c:v>
                </c:pt>
                <c:pt idx="115">
                  <c:v>40.6312</c:v>
                </c:pt>
                <c:pt idx="116">
                  <c:v>39.741199999999999</c:v>
                </c:pt>
                <c:pt idx="117">
                  <c:v>39.102800000000002</c:v>
                </c:pt>
                <c:pt idx="118">
                  <c:v>37.920099999999998</c:v>
                </c:pt>
                <c:pt idx="119">
                  <c:v>37.1417</c:v>
                </c:pt>
                <c:pt idx="120">
                  <c:v>36.539000000000001</c:v>
                </c:pt>
                <c:pt idx="121">
                  <c:v>36.701299999999996</c:v>
                </c:pt>
                <c:pt idx="122">
                  <c:v>36.624400000000001</c:v>
                </c:pt>
                <c:pt idx="123">
                  <c:v>37.072899999999997</c:v>
                </c:pt>
                <c:pt idx="124">
                  <c:v>35.9895</c:v>
                </c:pt>
                <c:pt idx="125">
                  <c:v>36.947000000000003</c:v>
                </c:pt>
                <c:pt idx="126">
                  <c:v>36.864599999999996</c:v>
                </c:pt>
                <c:pt idx="127">
                  <c:v>36.71</c:v>
                </c:pt>
                <c:pt idx="128">
                  <c:v>36.654699999999998</c:v>
                </c:pt>
                <c:pt idx="129">
                  <c:v>36.443300000000001</c:v>
                </c:pt>
                <c:pt idx="130">
                  <c:v>36.243299999999998</c:v>
                </c:pt>
                <c:pt idx="131">
                  <c:v>35.958800000000004</c:v>
                </c:pt>
                <c:pt idx="132">
                  <c:v>36.058</c:v>
                </c:pt>
                <c:pt idx="133">
                  <c:v>35.972000000000001</c:v>
                </c:pt>
                <c:pt idx="134">
                  <c:v>36.273600000000002</c:v>
                </c:pt>
                <c:pt idx="135">
                  <c:v>36.471499999999999</c:v>
                </c:pt>
                <c:pt idx="136">
                  <c:v>36.071999999999996</c:v>
                </c:pt>
                <c:pt idx="137">
                  <c:v>36.043300000000002</c:v>
                </c:pt>
                <c:pt idx="138">
                  <c:v>36.707699999999996</c:v>
                </c:pt>
                <c:pt idx="139">
                  <c:v>36.704000000000001</c:v>
                </c:pt>
                <c:pt idx="140">
                  <c:v>36.826500000000003</c:v>
                </c:pt>
                <c:pt idx="141">
                  <c:v>36.810200000000002</c:v>
                </c:pt>
                <c:pt idx="142">
                  <c:v>37.866699999999994</c:v>
                </c:pt>
                <c:pt idx="143">
                  <c:v>38.068400000000004</c:v>
                </c:pt>
                <c:pt idx="144">
                  <c:v>38.236499999999999</c:v>
                </c:pt>
                <c:pt idx="145">
                  <c:v>37.8294</c:v>
                </c:pt>
                <c:pt idx="146">
                  <c:v>37.726700000000001</c:v>
                </c:pt>
                <c:pt idx="147">
                  <c:v>37.246899999999997</c:v>
                </c:pt>
                <c:pt idx="148">
                  <c:v>36.706699999999998</c:v>
                </c:pt>
                <c:pt idx="149">
                  <c:v>36.314300000000003</c:v>
                </c:pt>
                <c:pt idx="150">
                  <c:v>36.136800000000001</c:v>
                </c:pt>
                <c:pt idx="151">
                  <c:v>35.591899999999995</c:v>
                </c:pt>
                <c:pt idx="152">
                  <c:v>35.524899999999995</c:v>
                </c:pt>
                <c:pt idx="153">
                  <c:v>35.270699999999998</c:v>
                </c:pt>
                <c:pt idx="154">
                  <c:v>35.508299999999998</c:v>
                </c:pt>
                <c:pt idx="155">
                  <c:v>35.524499999999996</c:v>
                </c:pt>
                <c:pt idx="156">
                  <c:v>35.502200000000002</c:v>
                </c:pt>
                <c:pt idx="157">
                  <c:v>35.350300000000004</c:v>
                </c:pt>
                <c:pt idx="158">
                  <c:v>35.632999999999996</c:v>
                </c:pt>
                <c:pt idx="159">
                  <c:v>35.244399999999999</c:v>
                </c:pt>
                <c:pt idx="160">
                  <c:v>35.430499999999995</c:v>
                </c:pt>
                <c:pt idx="161">
                  <c:v>35.438299999999998</c:v>
                </c:pt>
                <c:pt idx="162">
                  <c:v>35.169400000000003</c:v>
                </c:pt>
                <c:pt idx="163">
                  <c:v>35.421900000000001</c:v>
                </c:pt>
                <c:pt idx="164">
                  <c:v>34.935899999999997</c:v>
                </c:pt>
                <c:pt idx="165">
                  <c:v>35.414000000000001</c:v>
                </c:pt>
                <c:pt idx="166">
                  <c:v>35.151900000000005</c:v>
                </c:pt>
                <c:pt idx="167">
                  <c:v>35.328299999999999</c:v>
                </c:pt>
                <c:pt idx="168">
                  <c:v>34.970199999999998</c:v>
                </c:pt>
                <c:pt idx="169">
                  <c:v>34.9955</c:v>
                </c:pt>
                <c:pt idx="170">
                  <c:v>34.956800000000001</c:v>
                </c:pt>
                <c:pt idx="171">
                  <c:v>34.4559</c:v>
                </c:pt>
                <c:pt idx="172">
                  <c:v>35.163699999999999</c:v>
                </c:pt>
                <c:pt idx="173">
                  <c:v>35.026899999999998</c:v>
                </c:pt>
                <c:pt idx="174">
                  <c:v>35.292699999999996</c:v>
                </c:pt>
                <c:pt idx="175">
                  <c:v>34.8504</c:v>
                </c:pt>
                <c:pt idx="176">
                  <c:v>34.809200000000004</c:v>
                </c:pt>
                <c:pt idx="177">
                  <c:v>34.725299999999997</c:v>
                </c:pt>
                <c:pt idx="178">
                  <c:v>35.079599999999999</c:v>
                </c:pt>
                <c:pt idx="179">
                  <c:v>35.019199999999998</c:v>
                </c:pt>
                <c:pt idx="180">
                  <c:v>34.957599999999999</c:v>
                </c:pt>
                <c:pt idx="181">
                  <c:v>34.801900000000003</c:v>
                </c:pt>
                <c:pt idx="182">
                  <c:v>34.832700000000003</c:v>
                </c:pt>
                <c:pt idx="183">
                  <c:v>34.420400000000001</c:v>
                </c:pt>
                <c:pt idx="184">
                  <c:v>34.960900000000002</c:v>
                </c:pt>
                <c:pt idx="185">
                  <c:v>34.726099999999995</c:v>
                </c:pt>
                <c:pt idx="186">
                  <c:v>34.314499999999995</c:v>
                </c:pt>
                <c:pt idx="187">
                  <c:v>34.859699999999997</c:v>
                </c:pt>
                <c:pt idx="188">
                  <c:v>34.775600000000004</c:v>
                </c:pt>
                <c:pt idx="189">
                  <c:v>34.953899999999997</c:v>
                </c:pt>
                <c:pt idx="190">
                  <c:v>34.645399999999995</c:v>
                </c:pt>
                <c:pt idx="191">
                  <c:v>35.058299999999996</c:v>
                </c:pt>
                <c:pt idx="192">
                  <c:v>34.985300000000002</c:v>
                </c:pt>
                <c:pt idx="193">
                  <c:v>34.3703</c:v>
                </c:pt>
                <c:pt idx="194">
                  <c:v>34.116700000000002</c:v>
                </c:pt>
                <c:pt idx="195">
                  <c:v>34.848500000000001</c:v>
                </c:pt>
                <c:pt idx="196">
                  <c:v>34.400599999999997</c:v>
                </c:pt>
                <c:pt idx="197">
                  <c:v>34.4285</c:v>
                </c:pt>
                <c:pt idx="198">
                  <c:v>34.740300000000005</c:v>
                </c:pt>
                <c:pt idx="199">
                  <c:v>34.296999999999997</c:v>
                </c:pt>
                <c:pt idx="200">
                  <c:v>34.032299999999999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41.402031246745764</c:v>
                </c:pt>
                <c:pt idx="1">
                  <c:v>41.427569500639727</c:v>
                </c:pt>
                <c:pt idx="2">
                  <c:v>41.452740407586951</c:v>
                </c:pt>
                <c:pt idx="3">
                  <c:v>41.477485137358045</c:v>
                </c:pt>
                <c:pt idx="4">
                  <c:v>41.501738178114472</c:v>
                </c:pt>
                <c:pt idx="5">
                  <c:v>41.525426865374129</c:v>
                </c:pt>
                <c:pt idx="6">
                  <c:v>41.548470936360026</c:v>
                </c:pt>
                <c:pt idx="7">
                  <c:v>41.570782131001266</c:v>
                </c:pt>
                <c:pt idx="8">
                  <c:v>41.59226386963968</c:v>
                </c:pt>
                <c:pt idx="9">
                  <c:v>41.612811051228739</c:v>
                </c:pt>
                <c:pt idx="10">
                  <c:v>41.632310037801574</c:v>
                </c:pt>
                <c:pt idx="11">
                  <c:v>41.650638926552304</c:v>
                </c:pt>
                <c:pt idx="12">
                  <c:v>41.667668268268791</c:v>
                </c:pt>
                <c:pt idx="13">
                  <c:v>41.683262482411379</c:v>
                </c:pt>
                <c:pt idx="14">
                  <c:v>41.697282362519495</c:v>
                </c:pt>
                <c:pt idx="15">
                  <c:v>41.70958928493107</c:v>
                </c:pt>
                <c:pt idx="16">
                  <c:v>41.720052059944685</c:v>
                </c:pt>
                <c:pt idx="17">
                  <c:v>41.728557834231182</c:v>
                </c:pt>
                <c:pt idx="18">
                  <c:v>41.735029105273888</c:v>
                </c:pt>
                <c:pt idx="19">
                  <c:v>41.739449775939008</c:v>
                </c:pt>
                <c:pt idx="20">
                  <c:v>41.74190427394926</c:v>
                </c:pt>
                <c:pt idx="21">
                  <c:v>41.742635061914974</c:v>
                </c:pt>
                <c:pt idx="22">
                  <c:v>41.742125277552184</c:v>
                </c:pt>
                <c:pt idx="23">
                  <c:v>41.741214582017363</c:v>
                </c:pt>
                <c:pt idx="24">
                  <c:v>41.741257239078806</c:v>
                </c:pt>
                <c:pt idx="25">
                  <c:v>41.74433152998418</c:v>
                </c:pt>
                <c:pt idx="26">
                  <c:v>41.753508207959712</c:v>
                </c:pt>
                <c:pt idx="27">
                  <c:v>41.773182078927739</c:v>
                </c:pt>
                <c:pt idx="28">
                  <c:v>41.809464207744732</c:v>
                </c:pt>
                <c:pt idx="29">
                  <c:v>41.87062207692184</c:v>
                </c:pt>
                <c:pt idx="30">
                  <c:v>41.967541014694397</c:v>
                </c:pt>
                <c:pt idx="31">
                  <c:v>42.114162741489153</c:v>
                </c:pt>
                <c:pt idx="32">
                  <c:v>42.327837243957944</c:v>
                </c:pt>
                <c:pt idx="33">
                  <c:v>42.629504770929053</c:v>
                </c:pt>
                <c:pt idx="34">
                  <c:v>43.043609114233774</c:v>
                </c:pt>
                <c:pt idx="35">
                  <c:v>43.597636009963018</c:v>
                </c:pt>
                <c:pt idx="36">
                  <c:v>44.321176436420643</c:v>
                </c:pt>
                <c:pt idx="37">
                  <c:v>45.244438345333428</c:v>
                </c:pt>
                <c:pt idx="38">
                  <c:v>46.396174952637899</c:v>
                </c:pt>
                <c:pt idx="39">
                  <c:v>47.801063366195564</c:v>
                </c:pt>
                <c:pt idx="40">
                  <c:v>49.476650408112732</c:v>
                </c:pt>
                <c:pt idx="41">
                  <c:v>51.43007485096205</c:v>
                </c:pt>
                <c:pt idx="42">
                  <c:v>53.654863909119832</c:v>
                </c:pt>
                <c:pt idx="43">
                  <c:v>56.128164939906689</c:v>
                </c:pt>
                <c:pt idx="44">
                  <c:v>58.808747212890651</c:v>
                </c:pt>
                <c:pt idx="45">
                  <c:v>61.635716575641176</c:v>
                </c:pt>
                <c:pt idx="46">
                  <c:v>64.52611426425662</c:v>
                </c:pt>
                <c:pt idx="47">
                  <c:v>67.364199000288977</c:v>
                </c:pt>
                <c:pt idx="48">
                  <c:v>69.96596405912905</c:v>
                </c:pt>
                <c:pt idx="49">
                  <c:v>72.003637277524192</c:v>
                </c:pt>
                <c:pt idx="50">
                  <c:v>72.923804185320449</c:v>
                </c:pt>
                <c:pt idx="51">
                  <c:v>71.996626226072493</c:v>
                </c:pt>
                <c:pt idx="52">
                  <c:v>68.657819739660255</c:v>
                </c:pt>
                <c:pt idx="53">
                  <c:v>63.04789688328929</c:v>
                </c:pt>
                <c:pt idx="54">
                  <c:v>56.262990084455382</c:v>
                </c:pt>
                <c:pt idx="55">
                  <c:v>49.901126470593624</c:v>
                </c:pt>
                <c:pt idx="56">
                  <c:v>45.183852302847569</c:v>
                </c:pt>
                <c:pt idx="57">
                  <c:v>42.42374004370371</c:v>
                </c:pt>
                <c:pt idx="58">
                  <c:v>41.203664972129978</c:v>
                </c:pt>
                <c:pt idx="59">
                  <c:v>40.906550860583373</c:v>
                </c:pt>
                <c:pt idx="60">
                  <c:v>41.084101826566894</c:v>
                </c:pt>
                <c:pt idx="61">
                  <c:v>41.52394899021705</c:v>
                </c:pt>
                <c:pt idx="62">
                  <c:v>42.164794814806982</c:v>
                </c:pt>
                <c:pt idx="63">
                  <c:v>43.008383529219543</c:v>
                </c:pt>
                <c:pt idx="64">
                  <c:v>44.072165190762426</c:v>
                </c:pt>
                <c:pt idx="65">
                  <c:v>45.370116112808887</c:v>
                </c:pt>
                <c:pt idx="66">
                  <c:v>46.904723421080426</c:v>
                </c:pt>
                <c:pt idx="67">
                  <c:v>48.662329612864397</c:v>
                </c:pt>
                <c:pt idx="68">
                  <c:v>50.609750170970557</c:v>
                </c:pt>
                <c:pt idx="69">
                  <c:v>52.691176407476974</c:v>
                </c:pt>
                <c:pt idx="70">
                  <c:v>54.821491232155253</c:v>
                </c:pt>
                <c:pt idx="71">
                  <c:v>56.864988621445136</c:v>
                </c:pt>
                <c:pt idx="72">
                  <c:v>58.585244654732534</c:v>
                </c:pt>
                <c:pt idx="73">
                  <c:v>59.581497569422893</c:v>
                </c:pt>
                <c:pt idx="74">
                  <c:v>59.307996328453697</c:v>
                </c:pt>
                <c:pt idx="75">
                  <c:v>57.313285668107852</c:v>
                </c:pt>
                <c:pt idx="76">
                  <c:v>53.65350473834674</c:v>
                </c:pt>
                <c:pt idx="77">
                  <c:v>49.104921899504653</c:v>
                </c:pt>
                <c:pt idx="78">
                  <c:v>44.82493893896843</c:v>
                </c:pt>
                <c:pt idx="79">
                  <c:v>41.67665880697345</c:v>
                </c:pt>
                <c:pt idx="80">
                  <c:v>39.838835235359852</c:v>
                </c:pt>
                <c:pt idx="81">
                  <c:v>38.972707528273503</c:v>
                </c:pt>
                <c:pt idx="82">
                  <c:v>38.628058545521689</c:v>
                </c:pt>
                <c:pt idx="83">
                  <c:v>38.494845960268371</c:v>
                </c:pt>
                <c:pt idx="84">
                  <c:v>38.427804456948067</c:v>
                </c:pt>
                <c:pt idx="85">
                  <c:v>38.377052800886673</c:v>
                </c:pt>
                <c:pt idx="86">
                  <c:v>38.329623976931792</c:v>
                </c:pt>
                <c:pt idx="87">
                  <c:v>38.282913343862866</c:v>
                </c:pt>
                <c:pt idx="88">
                  <c:v>38.236502124053622</c:v>
                </c:pt>
                <c:pt idx="89">
                  <c:v>38.190325232329783</c:v>
                </c:pt>
                <c:pt idx="90">
                  <c:v>38.144362800462027</c:v>
                </c:pt>
                <c:pt idx="91">
                  <c:v>38.098600673344777</c:v>
                </c:pt>
                <c:pt idx="92">
                  <c:v>38.053027258284523</c:v>
                </c:pt>
                <c:pt idx="93">
                  <c:v>38.007635610445853</c:v>
                </c:pt>
                <c:pt idx="94">
                  <c:v>37.962429919338355</c:v>
                </c:pt>
                <c:pt idx="95">
                  <c:v>37.917441956565746</c:v>
                </c:pt>
                <c:pt idx="96">
                  <c:v>37.872769835424265</c:v>
                </c:pt>
                <c:pt idx="97">
                  <c:v>37.828662986363213</c:v>
                </c:pt>
                <c:pt idx="98">
                  <c:v>37.78569485436315</c:v>
                </c:pt>
                <c:pt idx="99">
                  <c:v>37.745086424311872</c:v>
                </c:pt>
                <c:pt idx="100">
                  <c:v>37.709260141097815</c:v>
                </c:pt>
                <c:pt idx="101">
                  <c:v>37.682694799169454</c:v>
                </c:pt>
                <c:pt idx="102">
                  <c:v>37.67308556756862</c:v>
                </c:pt>
                <c:pt idx="103">
                  <c:v>37.692654465243628</c:v>
                </c:pt>
                <c:pt idx="104">
                  <c:v>37.759187526158982</c:v>
                </c:pt>
                <c:pt idx="105">
                  <c:v>37.89602022437419</c:v>
                </c:pt>
                <c:pt idx="106">
                  <c:v>38.12983579261472</c:v>
                </c:pt>
                <c:pt idx="107">
                  <c:v>38.484940953767108</c:v>
                </c:pt>
                <c:pt idx="108">
                  <c:v>38.972960417027167</c:v>
                </c:pt>
                <c:pt idx="109">
                  <c:v>39.578300654825696</c:v>
                </c:pt>
                <c:pt idx="110">
                  <c:v>40.243142489751797</c:v>
                </c:pt>
                <c:pt idx="111">
                  <c:v>40.860915538361674</c:v>
                </c:pt>
                <c:pt idx="112">
                  <c:v>41.29053109215026</c:v>
                </c:pt>
                <c:pt idx="113">
                  <c:v>41.398044516708879</c:v>
                </c:pt>
                <c:pt idx="114">
                  <c:v>41.114428304768488</c:v>
                </c:pt>
                <c:pt idx="115">
                  <c:v>40.477984528353538</c:v>
                </c:pt>
                <c:pt idx="116">
                  <c:v>39.628973348994158</c:v>
                </c:pt>
                <c:pt idx="117">
                  <c:v>38.752385229341442</c:v>
                </c:pt>
                <c:pt idx="118">
                  <c:v>38.002345122742696</c:v>
                </c:pt>
                <c:pt idx="119">
                  <c:v>37.453702831926201</c:v>
                </c:pt>
                <c:pt idx="120">
                  <c:v>37.10196296493455</c:v>
                </c:pt>
                <c:pt idx="121">
                  <c:v>36.897066478169194</c:v>
                </c:pt>
                <c:pt idx="122">
                  <c:v>36.781072714293202</c:v>
                </c:pt>
                <c:pt idx="123">
                  <c:v>36.709980046916606</c:v>
                </c:pt>
                <c:pt idx="124">
                  <c:v>36.658108772664569</c:v>
                </c:pt>
                <c:pt idx="125">
                  <c:v>36.613320565196624</c:v>
                </c:pt>
                <c:pt idx="126">
                  <c:v>36.570855971339057</c:v>
                </c:pt>
                <c:pt idx="127">
                  <c:v>36.529149702169335</c:v>
                </c:pt>
                <c:pt idx="128">
                  <c:v>36.487771907517399</c:v>
                </c:pt>
                <c:pt idx="129">
                  <c:v>36.446634049615596</c:v>
                </c:pt>
                <c:pt idx="130">
                  <c:v>36.405752079836027</c:v>
                </c:pt>
                <c:pt idx="131">
                  <c:v>36.365233977660559</c:v>
                </c:pt>
                <c:pt idx="132">
                  <c:v>36.325430286880298</c:v>
                </c:pt>
                <c:pt idx="133">
                  <c:v>36.287372658548662</c:v>
                </c:pt>
                <c:pt idx="134">
                  <c:v>36.25378283452789</c:v>
                </c:pt>
                <c:pt idx="135">
                  <c:v>36.23098994895885</c:v>
                </c:pt>
                <c:pt idx="136">
                  <c:v>36.231756050463922</c:v>
                </c:pt>
                <c:pt idx="137">
                  <c:v>36.277859490498713</c:v>
                </c:pt>
                <c:pt idx="138">
                  <c:v>36.39931904671009</c:v>
                </c:pt>
                <c:pt idx="139">
                  <c:v>36.625734936180443</c:v>
                </c:pt>
                <c:pt idx="140">
                  <c:v>36.967411194286726</c:v>
                </c:pt>
                <c:pt idx="141">
                  <c:v>37.39199741526923</c:v>
                </c:pt>
                <c:pt idx="142">
                  <c:v>37.812893355282398</c:v>
                </c:pt>
                <c:pt idx="143">
                  <c:v>38.107573030049075</c:v>
                </c:pt>
                <c:pt idx="144">
                  <c:v>38.167646143109557</c:v>
                </c:pt>
                <c:pt idx="145">
                  <c:v>37.955030921237331</c:v>
                </c:pt>
                <c:pt idx="146">
                  <c:v>37.525365147006198</c:v>
                </c:pt>
                <c:pt idx="147">
                  <c:v>36.999515254243832</c:v>
                </c:pt>
                <c:pt idx="148">
                  <c:v>36.502951026520627</c:v>
                </c:pt>
                <c:pt idx="149">
                  <c:v>36.114591536713419</c:v>
                </c:pt>
                <c:pt idx="150">
                  <c:v>35.852690984946207</c:v>
                </c:pt>
                <c:pt idx="151">
                  <c:v>35.693550349286731</c:v>
                </c:pt>
                <c:pt idx="152">
                  <c:v>35.59998971523153</c:v>
                </c:pt>
                <c:pt idx="153">
                  <c:v>35.540767604172416</c:v>
                </c:pt>
                <c:pt idx="154">
                  <c:v>35.496607487116385</c:v>
                </c:pt>
                <c:pt idx="155">
                  <c:v>35.458041694301016</c:v>
                </c:pt>
                <c:pt idx="156">
                  <c:v>35.421237786516961</c:v>
                </c:pt>
                <c:pt idx="157">
                  <c:v>35.384889630260595</c:v>
                </c:pt>
                <c:pt idx="158">
                  <c:v>35.348613251502478</c:v>
                </c:pt>
                <c:pt idx="159">
                  <c:v>35.312305291798317</c:v>
                </c:pt>
                <c:pt idx="160">
                  <c:v>35.275935222522691</c:v>
                </c:pt>
                <c:pt idx="161">
                  <c:v>35.239489595210642</c:v>
                </c:pt>
                <c:pt idx="162">
                  <c:v>35.202959456329317</c:v>
                </c:pt>
                <c:pt idx="163">
                  <c:v>35.166337891358289</c:v>
                </c:pt>
                <c:pt idx="164">
                  <c:v>35.129619548697633</c:v>
                </c:pt>
                <c:pt idx="165">
                  <c:v>35.092800480085288</c:v>
                </c:pt>
                <c:pt idx="166">
                  <c:v>35.055878016318083</c:v>
                </c:pt>
                <c:pt idx="167">
                  <c:v>35.018850641557982</c:v>
                </c:pt>
                <c:pt idx="168">
                  <c:v>34.981717865362299</c:v>
                </c:pt>
                <c:pt idx="169">
                  <c:v>34.944480095489169</c:v>
                </c:pt>
                <c:pt idx="170">
                  <c:v>34.907138514328082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41.402031244641947</c:v>
                </c:pt>
                <c:pt idx="1">
                  <c:v>41.427569495598341</c:v>
                </c:pt>
                <c:pt idx="2">
                  <c:v>41.452740395703636</c:v>
                </c:pt>
                <c:pt idx="3">
                  <c:v>41.477485109804853</c:v>
                </c:pt>
                <c:pt idx="4">
                  <c:v>41.501738115272097</c:v>
                </c:pt>
                <c:pt idx="5">
                  <c:v>41.525426724386946</c:v>
                </c:pt>
                <c:pt idx="6">
                  <c:v>41.548470625222031</c:v>
                </c:pt>
                <c:pt idx="7">
                  <c:v>41.570781455582903</c:v>
                </c:pt>
                <c:pt idx="8">
                  <c:v>41.592262427394623</c:v>
                </c:pt>
                <c:pt idx="9">
                  <c:v>41.612808021863472</c:v>
                </c:pt>
                <c:pt idx="10">
                  <c:v>41.632303778720036</c:v>
                </c:pt>
                <c:pt idx="11">
                  <c:v>41.650626205707248</c:v>
                </c:pt>
                <c:pt idx="12">
                  <c:v>41.667642837019116</c:v>
                </c:pt>
                <c:pt idx="13">
                  <c:v>41.683212471378262</c:v>
                </c:pt>
                <c:pt idx="14">
                  <c:v>41.697185621572082</c:v>
                </c:pt>
                <c:pt idx="15">
                  <c:v>41.709405207208818</c:v>
                </c:pt>
                <c:pt idx="16">
                  <c:v>41.719707520846292</c:v>
                </c:pt>
                <c:pt idx="17">
                  <c:v>41.727923494111892</c:v>
                </c:pt>
                <c:pt idx="18">
                  <c:v>41.733880284628391</c:v>
                </c:pt>
                <c:pt idx="19">
                  <c:v>41.737403196204475</c:v>
                </c:pt>
                <c:pt idx="20">
                  <c:v>41.738317933680939</c:v>
                </c:pt>
                <c:pt idx="21">
                  <c:v>41.736453180051981</c:v>
                </c:pt>
                <c:pt idx="22">
                  <c:v>41.731643467250514</c:v>
                </c:pt>
                <c:pt idx="23">
                  <c:v>41.723732293815587</c:v>
                </c:pt>
                <c:pt idx="24">
                  <c:v>41.71257542338013</c:v>
                </c:pt>
                <c:pt idx="25">
                  <c:v>41.69804427867075</c:v>
                </c:pt>
                <c:pt idx="26">
                  <c:v>41.680029327914923</c:v>
                </c:pt>
                <c:pt idx="27">
                  <c:v>41.658443345812884</c:v>
                </c:pt>
                <c:pt idx="28">
                  <c:v>41.633224421222749</c:v>
                </c:pt>
                <c:pt idx="29">
                  <c:v>41.60433857998504</c:v>
                </c:pt>
                <c:pt idx="30">
                  <c:v>41.57178189513052</c:v>
                </c:pt>
                <c:pt idx="31">
                  <c:v>41.535581968816196</c:v>
                </c:pt>
                <c:pt idx="32">
                  <c:v>41.495798690792597</c:v>
                </c:pt>
                <c:pt idx="33">
                  <c:v>41.452524206310521</c:v>
                </c:pt>
                <c:pt idx="34">
                  <c:v>41.405882060622297</c:v>
                </c:pt>
                <c:pt idx="35">
                  <c:v>41.356025525403567</c:v>
                </c:pt>
                <c:pt idx="36">
                  <c:v>41.303135151781241</c:v>
                </c:pt>
                <c:pt idx="37">
                  <c:v>41.247415632220623</c:v>
                </c:pt>
                <c:pt idx="38">
                  <c:v>41.189092086400635</c:v>
                </c:pt>
                <c:pt idx="39">
                  <c:v>41.128405911891917</c:v>
                </c:pt>
                <c:pt idx="40">
                  <c:v>41.0656103571324</c:v>
                </c:pt>
                <c:pt idx="41">
                  <c:v>41.000965980914231</c:v>
                </c:pt>
                <c:pt idx="42">
                  <c:v>40.934736159338016</c:v>
                </c:pt>
                <c:pt idx="43">
                  <c:v>40.867182788820003</c:v>
                </c:pt>
                <c:pt idx="44">
                  <c:v>40.7985623138497</c:v>
                </c:pt>
                <c:pt idx="45">
                  <c:v>40.729122182878086</c:v>
                </c:pt>
                <c:pt idx="46">
                  <c:v>40.659097807292703</c:v>
                </c:pt>
                <c:pt idx="47">
                  <c:v>40.588710069196722</c:v>
                </c:pt>
                <c:pt idx="48">
                  <c:v>40.518163395702345</c:v>
                </c:pt>
                <c:pt idx="49">
                  <c:v>40.447644392315325</c:v>
                </c:pt>
                <c:pt idx="50">
                  <c:v>40.377321006881083</c:v>
                </c:pt>
                <c:pt idx="51">
                  <c:v>40.307342179131744</c:v>
                </c:pt>
                <c:pt idx="52">
                  <c:v>40.237837919299189</c:v>
                </c:pt>
                <c:pt idx="53">
                  <c:v>40.1689197523377</c:v>
                </c:pt>
                <c:pt idx="54">
                  <c:v>40.100681461540539</c:v>
                </c:pt>
                <c:pt idx="55">
                  <c:v>40.033200066064921</c:v>
                </c:pt>
                <c:pt idx="56">
                  <c:v>39.966536970340002</c:v>
                </c:pt>
                <c:pt idx="57">
                  <c:v>39.900739228760699</c:v>
                </c:pt>
                <c:pt idx="58">
                  <c:v>39.835840875753924</c:v>
                </c:pt>
                <c:pt idx="59">
                  <c:v>39.771864278625991</c:v>
                </c:pt>
                <c:pt idx="60">
                  <c:v>39.708821478057189</c:v>
                </c:pt>
                <c:pt idx="61">
                  <c:v>39.646715488312942</c:v>
                </c:pt>
                <c:pt idx="62">
                  <c:v>39.585541535917706</c:v>
                </c:pt>
                <c:pt idx="63">
                  <c:v>39.525288221513925</c:v>
                </c:pt>
                <c:pt idx="64">
                  <c:v>39.465938594810375</c:v>
                </c:pt>
                <c:pt idx="65">
                  <c:v>39.407471136888198</c:v>
                </c:pt>
                <c:pt idx="66">
                  <c:v>39.349860647699025</c:v>
                </c:pt>
                <c:pt idx="67">
                  <c:v>39.293079039414316</c:v>
                </c:pt>
                <c:pt idx="68">
                  <c:v>39.237096038443191</c:v>
                </c:pt>
                <c:pt idx="69">
                  <c:v>39.181879800513421</c:v>
                </c:pt>
                <c:pt idx="70">
                  <c:v>39.127397444295461</c:v>
                </c:pt>
                <c:pt idx="71">
                  <c:v>39.073615509728846</c:v>
                </c:pt>
                <c:pt idx="72">
                  <c:v>39.02050034756104</c:v>
                </c:pt>
                <c:pt idx="73">
                  <c:v>38.968018446705159</c:v>
                </c:pt>
                <c:pt idx="74">
                  <c:v>38.916136705923826</c:v>
                </c:pt>
                <c:pt idx="75">
                  <c:v>38.864822656105773</c:v>
                </c:pt>
                <c:pt idx="76">
                  <c:v>38.814044639062416</c:v>
                </c:pt>
                <c:pt idx="77">
                  <c:v>38.763771948368472</c:v>
                </c:pt>
                <c:pt idx="78">
                  <c:v>38.713974937332331</c:v>
                </c:pt>
                <c:pt idx="79">
                  <c:v>38.664625098728258</c:v>
                </c:pt>
                <c:pt idx="80">
                  <c:v>38.615695120471955</c:v>
                </c:pt>
                <c:pt idx="81">
                  <c:v>38.567158920982671</c:v>
                </c:pt>
                <c:pt idx="82">
                  <c:v>38.51899166755922</c:v>
                </c:pt>
                <c:pt idx="83">
                  <c:v>38.471169780708408</c:v>
                </c:pt>
                <c:pt idx="84">
                  <c:v>38.423670927004615</c:v>
                </c:pt>
                <c:pt idx="85">
                  <c:v>38.376474002732316</c:v>
                </c:pt>
                <c:pt idx="86">
                  <c:v>38.329559110266473</c:v>
                </c:pt>
                <c:pt idx="87">
                  <c:v>38.282907528880926</c:v>
                </c:pt>
                <c:pt idx="88">
                  <c:v>38.23650168143844</c:v>
                </c:pt>
                <c:pt idx="89">
                  <c:v>38.190325098207602</c:v>
                </c:pt>
                <c:pt idx="90">
                  <c:v>38.144362378869126</c:v>
                </c:pt>
                <c:pt idx="91">
                  <c:v>38.098599153613776</c:v>
                </c:pt>
                <c:pt idx="92">
                  <c:v>38.05302204409579</c:v>
                </c:pt>
                <c:pt idx="93">
                  <c:v>38.007618624886021</c:v>
                </c:pt>
                <c:pt idx="94">
                  <c:v>37.962377385965468</c:v>
                </c:pt>
                <c:pt idx="95">
                  <c:v>37.917287696711888</c:v>
                </c:pt>
                <c:pt idx="96">
                  <c:v>37.872339771756515</c:v>
                </c:pt>
                <c:pt idx="97">
                  <c:v>37.827524639023153</c:v>
                </c:pt>
                <c:pt idx="98">
                  <c:v>37.782834110206508</c:v>
                </c:pt>
                <c:pt idx="99">
                  <c:v>37.73826075389875</c:v>
                </c:pt>
                <c:pt idx="100">
                  <c:v>37.693797871531515</c:v>
                </c:pt>
                <c:pt idx="101">
                  <c:v>37.649439476262522</c:v>
                </c:pt>
                <c:pt idx="102">
                  <c:v>37.605180274902011</c:v>
                </c:pt>
                <c:pt idx="103">
                  <c:v>37.561015652940696</c:v>
                </c:pt>
                <c:pt idx="104">
                  <c:v>37.516941662707332</c:v>
                </c:pt>
                <c:pt idx="105">
                  <c:v>37.472955014649443</c:v>
                </c:pt>
                <c:pt idx="106">
                  <c:v>37.429053071692216</c:v>
                </c:pt>
                <c:pt idx="107">
                  <c:v>37.385233846587262</c:v>
                </c:pt>
                <c:pt idx="108">
                  <c:v>37.341496002113338</c:v>
                </c:pt>
                <c:pt idx="109">
                  <c:v>37.297838853932802</c:v>
                </c:pt>
                <c:pt idx="110">
                  <c:v>37.254262375839588</c:v>
                </c:pt>
                <c:pt idx="111">
                  <c:v>37.210767207054275</c:v>
                </c:pt>
                <c:pt idx="112">
                  <c:v>37.167354661129266</c:v>
                </c:pt>
                <c:pt idx="113">
                  <c:v>37.124026735919095</c:v>
                </c:pt>
                <c:pt idx="114">
                  <c:v>37.080786123948378</c:v>
                </c:pt>
                <c:pt idx="115">
                  <c:v>37.037636222371802</c:v>
                </c:pt>
                <c:pt idx="116">
                  <c:v>36.994581141566933</c:v>
                </c:pt>
                <c:pt idx="117">
                  <c:v>36.951625711235089</c:v>
                </c:pt>
                <c:pt idx="118">
                  <c:v>36.908775482709487</c:v>
                </c:pt>
                <c:pt idx="119">
                  <c:v>36.86603672598936</c:v>
                </c:pt>
                <c:pt idx="120">
                  <c:v>36.823416419841934</c:v>
                </c:pt>
                <c:pt idx="121">
                  <c:v>36.780922233149873</c:v>
                </c:pt>
                <c:pt idx="122">
                  <c:v>36.738562495544002</c:v>
                </c:pt>
                <c:pt idx="123">
                  <c:v>36.696346155265992</c:v>
                </c:pt>
                <c:pt idx="124">
                  <c:v>36.654282722171978</c:v>
                </c:pt>
                <c:pt idx="125">
                  <c:v>36.612382193838584</c:v>
                </c:pt>
                <c:pt idx="126">
                  <c:v>36.570654962889208</c:v>
                </c:pt>
                <c:pt idx="127">
                  <c:v>36.529111703947706</c:v>
                </c:pt>
                <c:pt idx="128">
                  <c:v>36.487763239067974</c:v>
                </c:pt>
                <c:pt idx="129">
                  <c:v>36.446620381101084</c:v>
                </c:pt>
                <c:pt idx="130">
                  <c:v>36.40569375525677</c:v>
                </c:pt>
                <c:pt idx="131">
                  <c:v>36.364993600091665</c:v>
                </c:pt>
                <c:pt idx="132">
                  <c:v>36.324529550295978</c:v>
                </c:pt>
                <c:pt idx="133">
                  <c:v>36.284310404920362</c:v>
                </c:pt>
                <c:pt idx="134">
                  <c:v>36.244343886026911</c:v>
                </c:pt>
                <c:pt idx="135">
                  <c:v>36.204636394087828</c:v>
                </c:pt>
                <c:pt idx="136">
                  <c:v>36.165192767692417</c:v>
                </c:pt>
                <c:pt idx="137">
                  <c:v>36.126016056147989</c:v>
                </c:pt>
                <c:pt idx="138">
                  <c:v>36.087107314252634</c:v>
                </c:pt>
                <c:pt idx="139">
                  <c:v>36.048465428764239</c:v>
                </c:pt>
                <c:pt idx="140">
                  <c:v>36.01008698579659</c:v>
                </c:pt>
                <c:pt idx="141">
                  <c:v>35.971966187476191</c:v>
                </c:pt>
                <c:pt idx="142">
                  <c:v>35.934094824678354</c:v>
                </c:pt>
                <c:pt idx="143">
                  <c:v>35.896462310567642</c:v>
                </c:pt>
                <c:pt idx="144">
                  <c:v>35.859055777096273</c:v>
                </c:pt>
                <c:pt idx="145">
                  <c:v>35.821860233720422</c:v>
                </c:pt>
                <c:pt idx="146">
                  <c:v>35.784858784579015</c:v>
                </c:pt>
                <c:pt idx="147">
                  <c:v>35.748032897468477</c:v>
                </c:pt>
                <c:pt idx="148">
                  <c:v>35.711362715367642</c:v>
                </c:pt>
                <c:pt idx="149">
                  <c:v>35.674827399223858</c:v>
                </c:pt>
                <c:pt idx="150">
                  <c:v>35.638405489361112</c:v>
                </c:pt>
                <c:pt idx="151">
                  <c:v>35.602075272306507</c:v>
                </c:pt>
                <c:pt idx="152">
                  <c:v>35.565815140071571</c:v>
                </c:pt>
                <c:pt idx="153">
                  <c:v>35.529603929915467</c:v>
                </c:pt>
                <c:pt idx="154">
                  <c:v>35.493421234240877</c:v>
                </c:pt>
                <c:pt idx="155">
                  <c:v>35.457247672365867</c:v>
                </c:pt>
                <c:pt idx="156">
                  <c:v>35.421065118287046</c:v>
                </c:pt>
                <c:pt idx="157">
                  <c:v>35.384856881007849</c:v>
                </c:pt>
                <c:pt idx="158">
                  <c:v>35.34860783637356</c:v>
                </c:pt>
                <c:pt idx="159">
                  <c:v>35.312304511486658</c:v>
                </c:pt>
                <c:pt idx="160">
                  <c:v>35.275935124566182</c:v>
                </c:pt>
                <c:pt idx="161">
                  <c:v>35.239489584500973</c:v>
                </c:pt>
                <c:pt idx="162">
                  <c:v>35.202959455309831</c:v>
                </c:pt>
                <c:pt idx="163">
                  <c:v>35.166337891273805</c:v>
                </c:pt>
                <c:pt idx="164">
                  <c:v>35.129619548691544</c:v>
                </c:pt>
                <c:pt idx="165">
                  <c:v>35.092800480084904</c:v>
                </c:pt>
                <c:pt idx="166">
                  <c:v>35.055878016318061</c:v>
                </c:pt>
                <c:pt idx="167">
                  <c:v>35.018850641557982</c:v>
                </c:pt>
                <c:pt idx="168">
                  <c:v>34.981717865362299</c:v>
                </c:pt>
                <c:pt idx="169">
                  <c:v>34.944480095489169</c:v>
                </c:pt>
                <c:pt idx="170">
                  <c:v>34.907138514328082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41.593000000000004</c:v>
                </c:pt>
                <c:pt idx="1">
                  <c:v>42.133299999999998</c:v>
                </c:pt>
                <c:pt idx="2">
                  <c:v>42.223399999999998</c:v>
                </c:pt>
                <c:pt idx="3">
                  <c:v>41.815600000000003</c:v>
                </c:pt>
                <c:pt idx="4">
                  <c:v>41.655300000000004</c:v>
                </c:pt>
                <c:pt idx="5">
                  <c:v>42.0871</c:v>
                </c:pt>
                <c:pt idx="6">
                  <c:v>41.411200000000001</c:v>
                </c:pt>
                <c:pt idx="7">
                  <c:v>41.5398</c:v>
                </c:pt>
                <c:pt idx="8">
                  <c:v>41.213300000000004</c:v>
                </c:pt>
                <c:pt idx="9">
                  <c:v>41.754999999999995</c:v>
                </c:pt>
                <c:pt idx="10">
                  <c:v>41.889400000000002</c:v>
                </c:pt>
                <c:pt idx="11">
                  <c:v>41.4148</c:v>
                </c:pt>
                <c:pt idx="12">
                  <c:v>41.617399999999996</c:v>
                </c:pt>
                <c:pt idx="13">
                  <c:v>41.698800000000006</c:v>
                </c:pt>
                <c:pt idx="14">
                  <c:v>41.693799999999996</c:v>
                </c:pt>
                <c:pt idx="15">
                  <c:v>42.358899999999998</c:v>
                </c:pt>
                <c:pt idx="16">
                  <c:v>42.189</c:v>
                </c:pt>
                <c:pt idx="17">
                  <c:v>42.024899999999995</c:v>
                </c:pt>
                <c:pt idx="18">
                  <c:v>41.639099999999999</c:v>
                </c:pt>
                <c:pt idx="19">
                  <c:v>41.477799999999995</c:v>
                </c:pt>
                <c:pt idx="20">
                  <c:v>41.232799999999997</c:v>
                </c:pt>
                <c:pt idx="21">
                  <c:v>42.0398</c:v>
                </c:pt>
                <c:pt idx="22">
                  <c:v>42.068399999999997</c:v>
                </c:pt>
                <c:pt idx="23">
                  <c:v>41.946600000000004</c:v>
                </c:pt>
                <c:pt idx="24">
                  <c:v>41.856300000000005</c:v>
                </c:pt>
                <c:pt idx="25">
                  <c:v>41.675200000000004</c:v>
                </c:pt>
                <c:pt idx="26">
                  <c:v>41.882200000000005</c:v>
                </c:pt>
                <c:pt idx="27">
                  <c:v>41.750599999999999</c:v>
                </c:pt>
                <c:pt idx="28">
                  <c:v>41.6021</c:v>
                </c:pt>
                <c:pt idx="29">
                  <c:v>41.747499999999995</c:v>
                </c:pt>
                <c:pt idx="30">
                  <c:v>41.378100000000003</c:v>
                </c:pt>
                <c:pt idx="31">
                  <c:v>41.403400000000005</c:v>
                </c:pt>
                <c:pt idx="32">
                  <c:v>42.185499999999998</c:v>
                </c:pt>
                <c:pt idx="33">
                  <c:v>41.899300000000004</c:v>
                </c:pt>
                <c:pt idx="34">
                  <c:v>42.346899999999998</c:v>
                </c:pt>
                <c:pt idx="35">
                  <c:v>43.235299999999995</c:v>
                </c:pt>
                <c:pt idx="36">
                  <c:v>43.815799999999996</c:v>
                </c:pt>
                <c:pt idx="37">
                  <c:v>43.840800000000002</c:v>
                </c:pt>
                <c:pt idx="38">
                  <c:v>44.1601</c:v>
                </c:pt>
                <c:pt idx="39">
                  <c:v>45.755200000000002</c:v>
                </c:pt>
                <c:pt idx="40">
                  <c:v>45.974199999999996</c:v>
                </c:pt>
                <c:pt idx="41">
                  <c:v>48.115699999999997</c:v>
                </c:pt>
                <c:pt idx="42">
                  <c:v>50.763499999999993</c:v>
                </c:pt>
                <c:pt idx="43">
                  <c:v>53.815300000000001</c:v>
                </c:pt>
                <c:pt idx="44">
                  <c:v>57.800300000000007</c:v>
                </c:pt>
                <c:pt idx="45">
                  <c:v>61.4482</c:v>
                </c:pt>
                <c:pt idx="46">
                  <c:v>64.103200000000001</c:v>
                </c:pt>
                <c:pt idx="47">
                  <c:v>66.617899999999992</c:v>
                </c:pt>
                <c:pt idx="48">
                  <c:v>69.06989999999999</c:v>
                </c:pt>
                <c:pt idx="49">
                  <c:v>70.989899999999992</c:v>
                </c:pt>
                <c:pt idx="50">
                  <c:v>71.704100000000011</c:v>
                </c:pt>
                <c:pt idx="51">
                  <c:v>72.033599999999993</c:v>
                </c:pt>
                <c:pt idx="52">
                  <c:v>71.155000000000001</c:v>
                </c:pt>
                <c:pt idx="53">
                  <c:v>68.572999999999993</c:v>
                </c:pt>
                <c:pt idx="54">
                  <c:v>64.248699999999999</c:v>
                </c:pt>
                <c:pt idx="55">
                  <c:v>58.021900000000002</c:v>
                </c:pt>
                <c:pt idx="56">
                  <c:v>50.433799999999998</c:v>
                </c:pt>
                <c:pt idx="57">
                  <c:v>44.692</c:v>
                </c:pt>
                <c:pt idx="58">
                  <c:v>41.361899999999999</c:v>
                </c:pt>
                <c:pt idx="59">
                  <c:v>40.496200000000002</c:v>
                </c:pt>
                <c:pt idx="60">
                  <c:v>40.506</c:v>
                </c:pt>
                <c:pt idx="61">
                  <c:v>41.170699999999997</c:v>
                </c:pt>
                <c:pt idx="62">
                  <c:v>40.977899999999998</c:v>
                </c:pt>
                <c:pt idx="63">
                  <c:v>41.232400000000005</c:v>
                </c:pt>
                <c:pt idx="64">
                  <c:v>41.872399999999999</c:v>
                </c:pt>
                <c:pt idx="65">
                  <c:v>42.3538</c:v>
                </c:pt>
                <c:pt idx="66">
                  <c:v>43.7361</c:v>
                </c:pt>
                <c:pt idx="67">
                  <c:v>45.558599999999998</c:v>
                </c:pt>
                <c:pt idx="68">
                  <c:v>47.440800000000003</c:v>
                </c:pt>
                <c:pt idx="69">
                  <c:v>49.6158</c:v>
                </c:pt>
                <c:pt idx="70">
                  <c:v>52.340900000000005</c:v>
                </c:pt>
                <c:pt idx="71">
                  <c:v>54.268700000000003</c:v>
                </c:pt>
                <c:pt idx="72">
                  <c:v>56.125499999999995</c:v>
                </c:pt>
                <c:pt idx="73">
                  <c:v>57.67</c:v>
                </c:pt>
                <c:pt idx="74">
                  <c:v>58.524500000000003</c:v>
                </c:pt>
                <c:pt idx="75">
                  <c:v>58.955800000000004</c:v>
                </c:pt>
                <c:pt idx="76">
                  <c:v>58.729799999999997</c:v>
                </c:pt>
                <c:pt idx="77">
                  <c:v>57.215800000000009</c:v>
                </c:pt>
                <c:pt idx="78">
                  <c:v>54.645299999999999</c:v>
                </c:pt>
                <c:pt idx="79">
                  <c:v>49.974800000000002</c:v>
                </c:pt>
                <c:pt idx="80">
                  <c:v>45.686900000000001</c:v>
                </c:pt>
                <c:pt idx="81">
                  <c:v>42.224499999999999</c:v>
                </c:pt>
                <c:pt idx="82">
                  <c:v>39.965000000000003</c:v>
                </c:pt>
                <c:pt idx="83">
                  <c:v>38.856299999999997</c:v>
                </c:pt>
                <c:pt idx="84">
                  <c:v>38.677199999999999</c:v>
                </c:pt>
                <c:pt idx="85">
                  <c:v>38.407899999999998</c:v>
                </c:pt>
                <c:pt idx="86">
                  <c:v>38.193599999999996</c:v>
                </c:pt>
                <c:pt idx="87">
                  <c:v>38.5396</c:v>
                </c:pt>
                <c:pt idx="88">
                  <c:v>38.387799999999999</c:v>
                </c:pt>
                <c:pt idx="89">
                  <c:v>38.746700000000004</c:v>
                </c:pt>
                <c:pt idx="90">
                  <c:v>37.736999999999995</c:v>
                </c:pt>
                <c:pt idx="91">
                  <c:v>38.479500000000002</c:v>
                </c:pt>
                <c:pt idx="92">
                  <c:v>38.112499999999997</c:v>
                </c:pt>
                <c:pt idx="93">
                  <c:v>37.987400000000001</c:v>
                </c:pt>
                <c:pt idx="94">
                  <c:v>38.357999999999997</c:v>
                </c:pt>
                <c:pt idx="95">
                  <c:v>38.041399999999996</c:v>
                </c:pt>
                <c:pt idx="96">
                  <c:v>38.280700000000003</c:v>
                </c:pt>
                <c:pt idx="97">
                  <c:v>38.181899999999999</c:v>
                </c:pt>
                <c:pt idx="98">
                  <c:v>37.644599999999997</c:v>
                </c:pt>
                <c:pt idx="99">
                  <c:v>38.057600000000001</c:v>
                </c:pt>
                <c:pt idx="100">
                  <c:v>38.1464</c:v>
                </c:pt>
                <c:pt idx="101">
                  <c:v>38.020800000000001</c:v>
                </c:pt>
                <c:pt idx="102">
                  <c:v>37.853500000000004</c:v>
                </c:pt>
                <c:pt idx="103">
                  <c:v>37.906600000000005</c:v>
                </c:pt>
                <c:pt idx="104">
                  <c:v>37.954500000000003</c:v>
                </c:pt>
                <c:pt idx="105">
                  <c:v>37.679400000000001</c:v>
                </c:pt>
                <c:pt idx="106">
                  <c:v>37.7806</c:v>
                </c:pt>
                <c:pt idx="107">
                  <c:v>37.703600000000002</c:v>
                </c:pt>
                <c:pt idx="108">
                  <c:v>38.347200000000001</c:v>
                </c:pt>
                <c:pt idx="109">
                  <c:v>38.219200000000001</c:v>
                </c:pt>
                <c:pt idx="110">
                  <c:v>38.738700000000001</c:v>
                </c:pt>
                <c:pt idx="111">
                  <c:v>39.939</c:v>
                </c:pt>
                <c:pt idx="112">
                  <c:v>39.889899999999997</c:v>
                </c:pt>
                <c:pt idx="113">
                  <c:v>40.732099999999996</c:v>
                </c:pt>
                <c:pt idx="114">
                  <c:v>41.650500000000001</c:v>
                </c:pt>
                <c:pt idx="115">
                  <c:v>41.728400000000001</c:v>
                </c:pt>
                <c:pt idx="116">
                  <c:v>41.760999999999996</c:v>
                </c:pt>
                <c:pt idx="117">
                  <c:v>41.917700000000004</c:v>
                </c:pt>
                <c:pt idx="118">
                  <c:v>40.789900000000003</c:v>
                </c:pt>
                <c:pt idx="119">
                  <c:v>40.121499999999997</c:v>
                </c:pt>
                <c:pt idx="120">
                  <c:v>39.0946</c:v>
                </c:pt>
                <c:pt idx="121">
                  <c:v>38.365000000000002</c:v>
                </c:pt>
                <c:pt idx="122">
                  <c:v>37.431699999999999</c:v>
                </c:pt>
                <c:pt idx="123">
                  <c:v>37.166800000000002</c:v>
                </c:pt>
                <c:pt idx="124">
                  <c:v>37.144100000000002</c:v>
                </c:pt>
                <c:pt idx="125">
                  <c:v>36.448399999999999</c:v>
                </c:pt>
                <c:pt idx="126">
                  <c:v>37.132199999999997</c:v>
                </c:pt>
                <c:pt idx="127">
                  <c:v>36.393900000000002</c:v>
                </c:pt>
                <c:pt idx="128">
                  <c:v>36.514499999999998</c:v>
                </c:pt>
                <c:pt idx="129">
                  <c:v>36.680800000000005</c:v>
                </c:pt>
                <c:pt idx="130">
                  <c:v>36.598399999999998</c:v>
                </c:pt>
                <c:pt idx="131">
                  <c:v>36.816700000000004</c:v>
                </c:pt>
                <c:pt idx="132">
                  <c:v>36.622900000000001</c:v>
                </c:pt>
                <c:pt idx="133">
                  <c:v>36.270099999999999</c:v>
                </c:pt>
                <c:pt idx="134">
                  <c:v>36.529000000000003</c:v>
                </c:pt>
                <c:pt idx="135">
                  <c:v>36.122399999999999</c:v>
                </c:pt>
                <c:pt idx="136">
                  <c:v>36.646599999999999</c:v>
                </c:pt>
                <c:pt idx="137">
                  <c:v>36.297400000000003</c:v>
                </c:pt>
                <c:pt idx="138">
                  <c:v>36.383200000000002</c:v>
                </c:pt>
                <c:pt idx="139">
                  <c:v>36.345399999999998</c:v>
                </c:pt>
                <c:pt idx="140">
                  <c:v>36.303999999999995</c:v>
                </c:pt>
                <c:pt idx="141">
                  <c:v>36.293500000000002</c:v>
                </c:pt>
                <c:pt idx="142">
                  <c:v>36.748999999999995</c:v>
                </c:pt>
                <c:pt idx="143">
                  <c:v>37.275100000000002</c:v>
                </c:pt>
                <c:pt idx="144">
                  <c:v>37.402900000000002</c:v>
                </c:pt>
                <c:pt idx="145">
                  <c:v>37.817599999999999</c:v>
                </c:pt>
                <c:pt idx="146">
                  <c:v>38.182100000000005</c:v>
                </c:pt>
                <c:pt idx="147">
                  <c:v>37.9681</c:v>
                </c:pt>
                <c:pt idx="148">
                  <c:v>38.658799999999999</c:v>
                </c:pt>
                <c:pt idx="149">
                  <c:v>38.7119</c:v>
                </c:pt>
                <c:pt idx="150">
                  <c:v>37.799100000000003</c:v>
                </c:pt>
                <c:pt idx="151">
                  <c:v>36.879800000000003</c:v>
                </c:pt>
                <c:pt idx="152">
                  <c:v>36.742699999999999</c:v>
                </c:pt>
                <c:pt idx="153">
                  <c:v>36.164699999999996</c:v>
                </c:pt>
                <c:pt idx="154">
                  <c:v>35.794599999999996</c:v>
                </c:pt>
                <c:pt idx="155">
                  <c:v>35.707999999999998</c:v>
                </c:pt>
                <c:pt idx="156">
                  <c:v>35.351799999999997</c:v>
                </c:pt>
                <c:pt idx="157">
                  <c:v>35.505600000000001</c:v>
                </c:pt>
                <c:pt idx="158">
                  <c:v>35.866399999999999</c:v>
                </c:pt>
                <c:pt idx="159">
                  <c:v>35.542900000000003</c:v>
                </c:pt>
                <c:pt idx="160">
                  <c:v>35.425200000000004</c:v>
                </c:pt>
                <c:pt idx="161">
                  <c:v>35.394399999999997</c:v>
                </c:pt>
                <c:pt idx="162">
                  <c:v>35.469000000000001</c:v>
                </c:pt>
                <c:pt idx="163">
                  <c:v>35.316600000000001</c:v>
                </c:pt>
                <c:pt idx="164">
                  <c:v>35.609400000000001</c:v>
                </c:pt>
                <c:pt idx="165">
                  <c:v>35.185699999999997</c:v>
                </c:pt>
                <c:pt idx="166">
                  <c:v>35.6858</c:v>
                </c:pt>
                <c:pt idx="167">
                  <c:v>35.434800000000003</c:v>
                </c:pt>
                <c:pt idx="168">
                  <c:v>35.520099999999999</c:v>
                </c:pt>
                <c:pt idx="169">
                  <c:v>35.331800000000001</c:v>
                </c:pt>
                <c:pt idx="170">
                  <c:v>35.4255</c:v>
                </c:pt>
                <c:pt idx="171">
                  <c:v>35.285800000000002</c:v>
                </c:pt>
                <c:pt idx="172">
                  <c:v>35.464400000000005</c:v>
                </c:pt>
                <c:pt idx="173">
                  <c:v>34.978700000000003</c:v>
                </c:pt>
                <c:pt idx="174">
                  <c:v>35.604300000000002</c:v>
                </c:pt>
                <c:pt idx="175">
                  <c:v>35.304099999999998</c:v>
                </c:pt>
                <c:pt idx="176">
                  <c:v>35.610500000000002</c:v>
                </c:pt>
                <c:pt idx="177">
                  <c:v>35.203899999999997</c:v>
                </c:pt>
                <c:pt idx="178">
                  <c:v>34.839999999999996</c:v>
                </c:pt>
                <c:pt idx="179">
                  <c:v>34.533000000000001</c:v>
                </c:pt>
                <c:pt idx="180">
                  <c:v>34.898299999999999</c:v>
                </c:pt>
                <c:pt idx="181">
                  <c:v>34.699799999999996</c:v>
                </c:pt>
                <c:pt idx="182">
                  <c:v>34.872100000000003</c:v>
                </c:pt>
                <c:pt idx="183">
                  <c:v>35.414400000000001</c:v>
                </c:pt>
                <c:pt idx="184">
                  <c:v>34.862000000000002</c:v>
                </c:pt>
                <c:pt idx="185">
                  <c:v>34.310099999999998</c:v>
                </c:pt>
                <c:pt idx="186">
                  <c:v>35.166699999999999</c:v>
                </c:pt>
                <c:pt idx="187">
                  <c:v>34.663199999999996</c:v>
                </c:pt>
                <c:pt idx="188">
                  <c:v>35.156199999999998</c:v>
                </c:pt>
                <c:pt idx="189">
                  <c:v>34.8001</c:v>
                </c:pt>
                <c:pt idx="190">
                  <c:v>34.383299999999998</c:v>
                </c:pt>
                <c:pt idx="191">
                  <c:v>34.723500000000001</c:v>
                </c:pt>
                <c:pt idx="192">
                  <c:v>35.0321</c:v>
                </c:pt>
                <c:pt idx="193">
                  <c:v>34.478700000000003</c:v>
                </c:pt>
                <c:pt idx="194">
                  <c:v>34.714399999999998</c:v>
                </c:pt>
                <c:pt idx="195">
                  <c:v>34.809899999999999</c:v>
                </c:pt>
                <c:pt idx="196">
                  <c:v>34.786899999999996</c:v>
                </c:pt>
                <c:pt idx="197">
                  <c:v>34.799999999999997</c:v>
                </c:pt>
                <c:pt idx="198">
                  <c:v>34.712299999999999</c:v>
                </c:pt>
                <c:pt idx="199">
                  <c:v>34.469100000000005</c:v>
                </c:pt>
                <c:pt idx="200">
                  <c:v>34.267699999999998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41.760711020616199</c:v>
                </c:pt>
                <c:pt idx="1">
                  <c:v>41.762187632622243</c:v>
                </c:pt>
                <c:pt idx="2">
                  <c:v>41.763437522293088</c:v>
                </c:pt>
                <c:pt idx="3">
                  <c:v>41.764425624504682</c:v>
                </c:pt>
                <c:pt idx="4">
                  <c:v>41.7651128850069</c:v>
                </c:pt>
                <c:pt idx="5">
                  <c:v>41.76545596087535</c:v>
                </c:pt>
                <c:pt idx="6">
                  <c:v>41.765406928583253</c:v>
                </c:pt>
                <c:pt idx="7">
                  <c:v>41.764913009670082</c:v>
                </c:pt>
                <c:pt idx="8">
                  <c:v>41.763916327895032</c:v>
                </c:pt>
                <c:pt idx="9">
                  <c:v>41.762353717865345</c:v>
                </c:pt>
                <c:pt idx="10">
                  <c:v>41.760156615067501</c:v>
                </c:pt>
                <c:pt idx="11">
                  <c:v>41.757251073820221</c:v>
                </c:pt>
                <c:pt idx="12">
                  <c:v>41.753557987608069</c:v>
                </c:pt>
                <c:pt idx="13">
                  <c:v>41.748993633107631</c:v>
                </c:pt>
                <c:pt idx="14">
                  <c:v>41.743470736731219</c:v>
                </c:pt>
                <c:pt idx="15">
                  <c:v>41.736900388209882</c:v>
                </c:pt>
                <c:pt idx="16">
                  <c:v>41.729195324591821</c:v>
                </c:pt>
                <c:pt idx="17">
                  <c:v>41.72027541377642</c:v>
                </c:pt>
                <c:pt idx="18">
                  <c:v>41.710076621961882</c:v>
                </c:pt>
                <c:pt idx="19">
                  <c:v>41.698565403359851</c:v>
                </c:pt>
                <c:pt idx="20">
                  <c:v>41.685761352504379</c:v>
                </c:pt>
                <c:pt idx="21">
                  <c:v>41.671772146021816</c:v>
                </c:pt>
                <c:pt idx="22">
                  <c:v>41.65684627459968</c:v>
                </c:pt>
                <c:pt idx="23">
                  <c:v>41.641450765481245</c:v>
                </c:pt>
                <c:pt idx="24">
                  <c:v>41.626382855896559</c:v>
                </c:pt>
                <c:pt idx="25">
                  <c:v>41.612926085997636</c:v>
                </c:pt>
                <c:pt idx="26">
                  <c:v>41.603062037829275</c:v>
                </c:pt>
                <c:pt idx="27">
                  <c:v>41.599748251906568</c:v>
                </c:pt>
                <c:pt idx="28">
                  <c:v>41.607269819891329</c:v>
                </c:pt>
                <c:pt idx="29">
                  <c:v>41.631665798795005</c:v>
                </c:pt>
                <c:pt idx="30">
                  <c:v>41.681221010389997</c:v>
                </c:pt>
                <c:pt idx="31">
                  <c:v>41.766998406030403</c:v>
                </c:pt>
                <c:pt idx="32">
                  <c:v>41.903367095981046</c:v>
                </c:pt>
                <c:pt idx="33">
                  <c:v>42.108457519913649</c:v>
                </c:pt>
                <c:pt idx="34">
                  <c:v>42.404450605601447</c:v>
                </c:pt>
                <c:pt idx="35">
                  <c:v>42.817586198659448</c:v>
                </c:pt>
                <c:pt idx="36">
                  <c:v>43.377763022761435</c:v>
                </c:pt>
                <c:pt idx="37">
                  <c:v>44.117604278207367</c:v>
                </c:pt>
                <c:pt idx="38">
                  <c:v>45.070885881068321</c:v>
                </c:pt>
                <c:pt idx="39">
                  <c:v>46.270272873516724</c:v>
                </c:pt>
                <c:pt idx="40">
                  <c:v>47.744385033915826</c:v>
                </c:pt>
                <c:pt idx="41">
                  <c:v>49.514311586537502</c:v>
                </c:pt>
                <c:pt idx="42">
                  <c:v>51.589806553457997</c:v>
                </c:pt>
                <c:pt idx="43">
                  <c:v>53.965496275409528</c:v>
                </c:pt>
                <c:pt idx="44">
                  <c:v>56.617448950762153</c:v>
                </c:pt>
                <c:pt idx="45">
                  <c:v>59.500165419221126</c:v>
                </c:pt>
                <c:pt idx="46">
                  <c:v>62.542837518762326</c:v>
                </c:pt>
                <c:pt idx="47">
                  <c:v>65.640607231509136</c:v>
                </c:pt>
                <c:pt idx="48">
                  <c:v>68.63195732679003</c:v>
                </c:pt>
                <c:pt idx="49">
                  <c:v>71.253997498273918</c:v>
                </c:pt>
                <c:pt idx="50">
                  <c:v>73.088802631864539</c:v>
                </c:pt>
                <c:pt idx="51">
                  <c:v>73.562677037933753</c:v>
                </c:pt>
                <c:pt idx="52">
                  <c:v>72.093437391830506</c:v>
                </c:pt>
                <c:pt idx="53">
                  <c:v>68.408517835564936</c:v>
                </c:pt>
                <c:pt idx="54">
                  <c:v>62.864397907573931</c:v>
                </c:pt>
                <c:pt idx="55">
                  <c:v>56.471318456397675</c:v>
                </c:pt>
                <c:pt idx="56">
                  <c:v>50.495968795418214</c:v>
                </c:pt>
                <c:pt idx="57">
                  <c:v>45.888726741434319</c:v>
                </c:pt>
                <c:pt idx="58">
                  <c:v>42.953525671138316</c:v>
                </c:pt>
                <c:pt idx="59">
                  <c:v>41.4404949084009</c:v>
                </c:pt>
                <c:pt idx="60">
                  <c:v>40.879257717935467</c:v>
                </c:pt>
                <c:pt idx="61">
                  <c:v>40.86312608210352</c:v>
                </c:pt>
                <c:pt idx="62">
                  <c:v>41.154014472601723</c:v>
                </c:pt>
                <c:pt idx="63">
                  <c:v>41.655868411704603</c:v>
                </c:pt>
                <c:pt idx="64">
                  <c:v>42.351339449127295</c:v>
                </c:pt>
                <c:pt idx="65">
                  <c:v>43.253949059248974</c:v>
                </c:pt>
                <c:pt idx="66">
                  <c:v>44.382922597524896</c:v>
                </c:pt>
                <c:pt idx="67">
                  <c:v>45.751443277978439</c:v>
                </c:pt>
                <c:pt idx="68">
                  <c:v>47.360312651170034</c:v>
                </c:pt>
                <c:pt idx="69">
                  <c:v>49.193468863919094</c:v>
                </c:pt>
                <c:pt idx="70">
                  <c:v>51.214061783041245</c:v>
                </c:pt>
                <c:pt idx="71">
                  <c:v>53.359134876610405</c:v>
                </c:pt>
                <c:pt idx="72">
                  <c:v>55.527544187321098</c:v>
                </c:pt>
                <c:pt idx="73">
                  <c:v>57.552491792360783</c:v>
                </c:pt>
                <c:pt idx="74">
                  <c:v>59.158501199328271</c:v>
                </c:pt>
                <c:pt idx="75">
                  <c:v>59.937715644286328</c:v>
                </c:pt>
                <c:pt idx="76">
                  <c:v>59.424896980734829</c:v>
                </c:pt>
                <c:pt idx="77">
                  <c:v>57.32539869031833</c:v>
                </c:pt>
                <c:pt idx="78">
                  <c:v>53.796871019159695</c:v>
                </c:pt>
                <c:pt idx="79">
                  <c:v>49.529983164022056</c:v>
                </c:pt>
                <c:pt idx="80">
                  <c:v>45.466650927637104</c:v>
                </c:pt>
                <c:pt idx="81">
                  <c:v>42.330609707180848</c:v>
                </c:pt>
                <c:pt idx="82">
                  <c:v>40.342497187857916</c:v>
                </c:pt>
                <c:pt idx="83">
                  <c:v>39.294460649400357</c:v>
                </c:pt>
                <c:pt idx="84">
                  <c:v>38.82344086101093</c:v>
                </c:pt>
                <c:pt idx="85">
                  <c:v>38.629625182523057</c:v>
                </c:pt>
                <c:pt idx="86">
                  <c:v>38.542202740967092</c:v>
                </c:pt>
                <c:pt idx="87">
                  <c:v>38.487826301849481</c:v>
                </c:pt>
                <c:pt idx="88">
                  <c:v>38.441885425720983</c:v>
                </c:pt>
                <c:pt idx="89">
                  <c:v>38.397803019025041</c:v>
                </c:pt>
                <c:pt idx="90">
                  <c:v>38.354158533193505</c:v>
                </c:pt>
                <c:pt idx="91">
                  <c:v>38.310696522881862</c:v>
                </c:pt>
                <c:pt idx="92">
                  <c:v>38.267372663346912</c:v>
                </c:pt>
                <c:pt idx="93">
                  <c:v>38.224174103186336</c:v>
                </c:pt>
                <c:pt idx="94">
                  <c:v>38.181092704598854</c:v>
                </c:pt>
                <c:pt idx="95">
                  <c:v>38.138122656272309</c:v>
                </c:pt>
                <c:pt idx="96">
                  <c:v>38.095262733313163</c:v>
                </c:pt>
                <c:pt idx="97">
                  <c:v>38.052523225363174</c:v>
                </c:pt>
                <c:pt idx="98">
                  <c:v>38.009943416335553</c:v>
                </c:pt>
                <c:pt idx="99">
                  <c:v>37.967632612044689</c:v>
                </c:pt>
                <c:pt idx="100">
                  <c:v>37.925859840370315</c:v>
                </c:pt>
                <c:pt idx="101">
                  <c:v>37.885235861843427</c:v>
                </c:pt>
                <c:pt idx="102">
                  <c:v>37.847054034366167</c:v>
                </c:pt>
                <c:pt idx="103">
                  <c:v>37.813874635456258</c:v>
                </c:pt>
                <c:pt idx="104">
                  <c:v>37.790429678132647</c:v>
                </c:pt>
                <c:pt idx="105">
                  <c:v>37.78485896723825</c:v>
                </c:pt>
                <c:pt idx="106">
                  <c:v>37.810126071556311</c:v>
                </c:pt>
                <c:pt idx="107">
                  <c:v>37.885184524341341</c:v>
                </c:pt>
                <c:pt idx="108">
                  <c:v>38.035092216144704</c:v>
                </c:pt>
                <c:pt idx="109">
                  <c:v>38.288888365834396</c:v>
                </c:pt>
                <c:pt idx="110">
                  <c:v>38.673811477534002</c:v>
                </c:pt>
                <c:pt idx="111">
                  <c:v>39.20466280262746</c:v>
                </c:pt>
                <c:pt idx="112">
                  <c:v>39.868459311854849</c:v>
                </c:pt>
                <c:pt idx="113">
                  <c:v>40.607898993819305</c:v>
                </c:pt>
                <c:pt idx="114">
                  <c:v>41.312585024504379</c:v>
                </c:pt>
                <c:pt idx="115">
                  <c:v>41.831065936110704</c:v>
                </c:pt>
                <c:pt idx="116">
                  <c:v>42.012300634546428</c:v>
                </c:pt>
                <c:pt idx="117">
                  <c:v>41.767426116421049</c:v>
                </c:pt>
                <c:pt idx="118">
                  <c:v>41.120344707687053</c:v>
                </c:pt>
                <c:pt idx="119">
                  <c:v>40.210633289670795</c:v>
                </c:pt>
                <c:pt idx="120">
                  <c:v>39.23857368319419</c:v>
                </c:pt>
                <c:pt idx="121">
                  <c:v>38.383050874119746</c:v>
                </c:pt>
                <c:pt idx="122">
                  <c:v>37.741850922895793</c:v>
                </c:pt>
                <c:pt idx="123">
                  <c:v>37.323045834135044</c:v>
                </c:pt>
                <c:pt idx="124">
                  <c:v>37.077482852491265</c:v>
                </c:pt>
                <c:pt idx="125">
                  <c:v>36.940933087027553</c:v>
                </c:pt>
                <c:pt idx="126">
                  <c:v>36.861506802448311</c:v>
                </c:pt>
                <c:pt idx="127">
                  <c:v>36.807425200909627</c:v>
                </c:pt>
                <c:pt idx="128">
                  <c:v>36.762996728867805</c:v>
                </c:pt>
                <c:pt idx="129">
                  <c:v>36.721802819464024</c:v>
                </c:pt>
                <c:pt idx="130">
                  <c:v>36.681639784932955</c:v>
                </c:pt>
                <c:pt idx="131">
                  <c:v>36.641871848154977</c:v>
                </c:pt>
                <c:pt idx="132">
                  <c:v>36.602351229253905</c:v>
                </c:pt>
                <c:pt idx="133">
                  <c:v>36.563064878764237</c:v>
                </c:pt>
                <c:pt idx="134">
                  <c:v>36.524057495528417</c:v>
                </c:pt>
                <c:pt idx="135">
                  <c:v>36.485482838462637</c:v>
                </c:pt>
                <c:pt idx="136">
                  <c:v>36.447819277649508</c:v>
                </c:pt>
                <c:pt idx="137">
                  <c:v>36.412435961764437</c:v>
                </c:pt>
                <c:pt idx="138">
                  <c:v>36.382839629222779</c:v>
                </c:pt>
                <c:pt idx="139">
                  <c:v>36.366936080039096</c:v>
                </c:pt>
                <c:pt idx="140">
                  <c:v>36.380149892664569</c:v>
                </c:pt>
                <c:pt idx="141">
                  <c:v>36.447844021648251</c:v>
                </c:pt>
                <c:pt idx="142">
                  <c:v>36.603353753234735</c:v>
                </c:pt>
                <c:pt idx="143">
                  <c:v>36.87687921743548</c:v>
                </c:pt>
                <c:pt idx="144">
                  <c:v>37.273777475128796</c:v>
                </c:pt>
                <c:pt idx="145">
                  <c:v>37.750206289935377</c:v>
                </c:pt>
                <c:pt idx="146">
                  <c:v>38.204592293438218</c:v>
                </c:pt>
                <c:pt idx="147">
                  <c:v>38.502809272680025</c:v>
                </c:pt>
                <c:pt idx="148">
                  <c:v>38.534933441605482</c:v>
                </c:pt>
                <c:pt idx="149">
                  <c:v>38.272855266191563</c:v>
                </c:pt>
                <c:pt idx="150">
                  <c:v>37.788340865598812</c:v>
                </c:pt>
                <c:pt idx="151">
                  <c:v>37.21628661256905</c:v>
                </c:pt>
                <c:pt idx="152">
                  <c:v>36.688733369810151</c:v>
                </c:pt>
                <c:pt idx="153">
                  <c:v>36.283826302128183</c:v>
                </c:pt>
                <c:pt idx="154">
                  <c:v>36.015326314142264</c:v>
                </c:pt>
                <c:pt idx="155">
                  <c:v>35.854923729195583</c:v>
                </c:pt>
                <c:pt idx="156">
                  <c:v>35.762384412153594</c:v>
                </c:pt>
                <c:pt idx="157">
                  <c:v>35.704966180982332</c:v>
                </c:pt>
                <c:pt idx="158">
                  <c:v>35.662823275883873</c:v>
                </c:pt>
                <c:pt idx="159">
                  <c:v>35.62631949264366</c:v>
                </c:pt>
                <c:pt idx="160">
                  <c:v>35.591583125134768</c:v>
                </c:pt>
                <c:pt idx="161">
                  <c:v>35.5573002866278</c:v>
                </c:pt>
                <c:pt idx="162">
                  <c:v>35.523085126177392</c:v>
                </c:pt>
                <c:pt idx="163">
                  <c:v>35.488833405592203</c:v>
                </c:pt>
                <c:pt idx="164">
                  <c:v>35.454514007862741</c:v>
                </c:pt>
                <c:pt idx="165">
                  <c:v>35.420113061144875</c:v>
                </c:pt>
                <c:pt idx="166">
                  <c:v>35.385621304018066</c:v>
                </c:pt>
                <c:pt idx="167">
                  <c:v>35.351031605965865</c:v>
                </c:pt>
                <c:pt idx="168">
                  <c:v>35.316338478793561</c:v>
                </c:pt>
                <c:pt idx="169">
                  <c:v>35.281537907936503</c:v>
                </c:pt>
                <c:pt idx="170">
                  <c:v>35.246627219837016</c:v>
                </c:pt>
                <c:pt idx="171">
                  <c:v>35.211604948171228</c:v>
                </c:pt>
                <c:pt idx="172">
                  <c:v>35.176470698106733</c:v>
                </c:pt>
                <c:pt idx="173">
                  <c:v>35.141225011756902</c:v>
                </c:pt>
                <c:pt idx="174">
                  <c:v>35.105869237774428</c:v>
                </c:pt>
                <c:pt idx="175">
                  <c:v>35.070405407375347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41.760711020246148</c:v>
                </c:pt>
                <c:pt idx="1">
                  <c:v>41.762187631688505</c:v>
                </c:pt>
                <c:pt idx="2">
                  <c:v>41.763437519977145</c:v>
                </c:pt>
                <c:pt idx="3">
                  <c:v>41.764425618858233</c:v>
                </c:pt>
                <c:pt idx="4">
                  <c:v>41.765112871474777</c:v>
                </c:pt>
                <c:pt idx="5">
                  <c:v>41.765455928996694</c:v>
                </c:pt>
                <c:pt idx="6">
                  <c:v>41.765406854762645</c:v>
                </c:pt>
                <c:pt idx="7">
                  <c:v>41.764912841635422</c:v>
                </c:pt>
                <c:pt idx="8">
                  <c:v>41.763915951915941</c:v>
                </c:pt>
                <c:pt idx="9">
                  <c:v>41.762352890928966</c:v>
                </c:pt>
                <c:pt idx="10">
                  <c:v>41.760154827246303</c:v>
                </c:pt>
                <c:pt idx="11">
                  <c:v>41.757247274379736</c:v>
                </c:pt>
                <c:pt idx="12">
                  <c:v>41.753550050564016</c:v>
                </c:pt>
                <c:pt idx="13">
                  <c:v>41.748977334837363</c:v>
                </c:pt>
                <c:pt idx="14">
                  <c:v>41.743437838858206</c:v>
                </c:pt>
                <c:pt idx="15">
                  <c:v>41.736835114589027</c:v>
                </c:pt>
                <c:pt idx="16">
                  <c:v>41.729068017918614</c:v>
                </c:pt>
                <c:pt idx="17">
                  <c:v>41.720031347253503</c:v>
                </c:pt>
                <c:pt idx="18">
                  <c:v>41.709616673851599</c:v>
                </c:pt>
                <c:pt idx="19">
                  <c:v>41.697713376975116</c:v>
                </c:pt>
                <c:pt idx="20">
                  <c:v>41.684209891626445</c:v>
                </c:pt>
                <c:pt idx="21">
                  <c:v>41.668995169590637</c:v>
                </c:pt>
                <c:pt idx="22">
                  <c:v>41.651960345743696</c:v>
                </c:pt>
                <c:pt idx="23">
                  <c:v>41.633000591240553</c:v>
                </c:pt>
                <c:pt idx="24">
                  <c:v>41.612017123593837</c:v>
                </c:pt>
                <c:pt idx="25">
                  <c:v>41.588919331310308</c:v>
                </c:pt>
                <c:pt idx="26">
                  <c:v>41.563626958387097</c:v>
                </c:pt>
                <c:pt idx="27">
                  <c:v>41.536072282481769</c:v>
                </c:pt>
                <c:pt idx="28">
                  <c:v>41.506202210985563</c:v>
                </c:pt>
                <c:pt idx="29">
                  <c:v>41.473980212624767</c:v>
                </c:pt>
                <c:pt idx="30">
                  <c:v>41.439387999604008</c:v>
                </c:pt>
                <c:pt idx="31">
                  <c:v>41.402426877519495</c:v>
                </c:pt>
                <c:pt idx="32">
                  <c:v>41.363118687821192</c:v>
                </c:pt>
                <c:pt idx="33">
                  <c:v>41.321506280582042</c:v>
                </c:pt>
                <c:pt idx="34">
                  <c:v>41.277653473324769</c:v>
                </c:pt>
                <c:pt idx="35">
                  <c:v>41.231644473729858</c:v>
                </c:pt>
                <c:pt idx="36">
                  <c:v>41.183582768801934</c:v>
                </c:pt>
                <c:pt idx="37">
                  <c:v>41.133589508744429</c:v>
                </c:pt>
                <c:pt idx="38">
                  <c:v>41.081801438451635</c:v>
                </c:pt>
                <c:pt idx="39">
                  <c:v>41.028368451260725</c:v>
                </c:pt>
                <c:pt idx="40">
                  <c:v>40.973450856751143</c:v>
                </c:pt>
                <c:pt idx="41">
                  <c:v>40.9172164656935</c:v>
                </c:pt>
                <c:pt idx="42">
                  <c:v>40.859837600054867</c:v>
                </c:pt>
                <c:pt idx="43">
                  <c:v>40.801488134192901</c:v>
                </c:pt>
                <c:pt idx="44">
                  <c:v>40.742340665535664</c:v>
                </c:pt>
                <c:pt idx="45">
                  <c:v>40.682563900160893</c:v>
                </c:pt>
                <c:pt idx="46">
                  <c:v>40.622320322112131</c:v>
                </c:pt>
                <c:pt idx="47">
                  <c:v>40.56176419654728</c:v>
                </c:pt>
                <c:pt idx="48">
                  <c:v>40.501039937434193</c:v>
                </c:pt>
                <c:pt idx="49">
                  <c:v>40.440280851858716</c:v>
                </c:pt>
                <c:pt idx="50">
                  <c:v>40.379608256211569</c:v>
                </c:pt>
                <c:pt idx="51">
                  <c:v>40.319130945360975</c:v>
                </c:pt>
                <c:pt idx="52">
                  <c:v>40.258944984857607</c:v>
                </c:pt>
                <c:pt idx="53">
                  <c:v>40.199133788396864</c:v>
                </c:pt>
                <c:pt idx="54">
                  <c:v>40.139768438063179</c:v>
                </c:pt>
                <c:pt idx="55">
                  <c:v>40.080908202981597</c:v>
                </c:pt>
                <c:pt idx="56">
                  <c:v>40.022601212460948</c:v>
                </c:pt>
                <c:pt idx="57">
                  <c:v>39.964885242021978</c:v>
                </c:pt>
                <c:pt idx="58">
                  <c:v>39.907788574350512</c:v>
                </c:pt>
                <c:pt idx="59">
                  <c:v>39.851330901718363</c:v>
                </c:pt>
                <c:pt idx="60">
                  <c:v>39.795524241356269</c:v>
                </c:pt>
                <c:pt idx="61">
                  <c:v>39.740373840297913</c:v>
                </c:pt>
                <c:pt idx="62">
                  <c:v>39.685879051080946</c:v>
                </c:pt>
                <c:pt idx="63">
                  <c:v>39.632034164199929</c:v>
                </c:pt>
                <c:pt idx="64">
                  <c:v>39.578829187240487</c:v>
                </c:pt>
                <c:pt idx="65">
                  <c:v>39.526250564118413</c:v>
                </c:pt>
                <c:pt idx="66">
                  <c:v>39.474281830785692</c:v>
                </c:pt>
                <c:pt idx="67">
                  <c:v>39.422904206161576</c:v>
                </c:pt>
                <c:pt idx="68">
                  <c:v>39.372097118938996</c:v>
                </c:pt>
                <c:pt idx="69">
                  <c:v>39.321838672355973</c:v>
                </c:pt>
                <c:pt idx="70">
                  <c:v>39.272106050067542</c:v>
                </c:pt>
                <c:pt idx="71">
                  <c:v>39.222875866966397</c:v>
                </c:pt>
                <c:pt idx="72">
                  <c:v>39.174124469237896</c:v>
                </c:pt>
                <c:pt idx="73">
                  <c:v>39.125828188152809</c:v>
                </c:pt>
                <c:pt idx="74">
                  <c:v>39.07796355214635</c:v>
                </c:pt>
                <c:pt idx="75">
                  <c:v>39.030507461647524</c:v>
                </c:pt>
                <c:pt idx="76">
                  <c:v>38.983437330944255</c:v>
                </c:pt>
                <c:pt idx="77">
                  <c:v>38.936731201125674</c:v>
                </c:pt>
                <c:pt idx="78">
                  <c:v>38.890367827858768</c:v>
                </c:pt>
                <c:pt idx="79">
                  <c:v>38.844326747449209</c:v>
                </c:pt>
                <c:pt idx="80">
                  <c:v>38.798588324320932</c:v>
                </c:pt>
                <c:pt idx="81">
                  <c:v>38.753133782737777</c:v>
                </c:pt>
                <c:pt idx="82">
                  <c:v>38.70794522528788</c:v>
                </c:pt>
                <c:pt idx="83">
                  <c:v>38.66300564036699</c:v>
                </c:pt>
                <c:pt idx="84">
                  <c:v>38.618298900630315</c:v>
                </c:pt>
                <c:pt idx="85">
                  <c:v>38.573809754137649</c:v>
                </c:pt>
                <c:pt idx="86">
                  <c:v>38.529523809694417</c:v>
                </c:pt>
                <c:pt idx="87">
                  <c:v>38.485427517690027</c:v>
                </c:pt>
                <c:pt idx="88">
                  <c:v>38.441508147556696</c:v>
                </c:pt>
                <c:pt idx="89">
                  <c:v>38.397753762812265</c:v>
                </c:pt>
                <c:pt idx="90">
                  <c:v>38.354153194511952</c:v>
                </c:pt>
                <c:pt idx="91">
                  <c:v>38.310696013811075</c:v>
                </c:pt>
                <c:pt idx="92">
                  <c:v>38.267372504235581</c:v>
                </c:pt>
                <c:pt idx="93">
                  <c:v>38.22417363416556</c:v>
                </c:pt>
                <c:pt idx="94">
                  <c:v>38.181091029958679</c:v>
                </c:pt>
                <c:pt idx="95">
                  <c:v>38.138116950073659</c:v>
                </c:pt>
                <c:pt idx="96">
                  <c:v>38.09524426049758</c:v>
                </c:pt>
                <c:pt idx="97">
                  <c:v>38.052466411732965</c:v>
                </c:pt>
                <c:pt idx="98">
                  <c:v>38.009777417560734</c:v>
                </c:pt>
                <c:pt idx="99">
                  <c:v>37.967171835761249</c:v>
                </c:pt>
                <c:pt idx="100">
                  <c:v>37.924644750948431</c:v>
                </c:pt>
                <c:pt idx="101">
                  <c:v>37.882191759647128</c:v>
                </c:pt>
                <c:pt idx="102">
                  <c:v>37.839808957724394</c:v>
                </c:pt>
                <c:pt idx="103">
                  <c:v>37.797492930267083</c:v>
                </c:pt>
                <c:pt idx="104">
                  <c:v>37.75524074398102</c:v>
                </c:pt>
                <c:pt idx="105">
                  <c:v>37.713049942171509</c:v>
                </c:pt>
                <c:pt idx="106">
                  <c:v>37.670918542347145</c:v>
                </c:pt>
                <c:pt idx="107">
                  <c:v>37.628845036470246</c:v>
                </c:pt>
                <c:pt idx="108">
                  <c:v>37.586828393855342</c:v>
                </c:pt>
                <c:pt idx="109">
                  <c:v>37.544868066690512</c:v>
                </c:pt>
                <c:pt idx="110">
                  <c:v>37.502963998124947</c:v>
                </c:pt>
                <c:pt idx="111">
                  <c:v>37.461116632826247</c:v>
                </c:pt>
                <c:pt idx="112">
                  <c:v>37.419326929863907</c:v>
                </c:pt>
                <c:pt idx="113">
                  <c:v>37.377596377716635</c:v>
                </c:pt>
                <c:pt idx="114">
                  <c:v>37.335927011131723</c:v>
                </c:pt>
                <c:pt idx="115">
                  <c:v>37.294321429480462</c:v>
                </c:pt>
                <c:pt idx="116">
                  <c:v>37.252782816155673</c:v>
                </c:pt>
                <c:pt idx="117">
                  <c:v>37.211314958442692</c:v>
                </c:pt>
                <c:pt idx="118">
                  <c:v>37.16992226716318</c:v>
                </c:pt>
                <c:pt idx="119">
                  <c:v>37.128609795243925</c:v>
                </c:pt>
                <c:pt idx="120">
                  <c:v>37.087383254197221</c:v>
                </c:pt>
                <c:pt idx="121">
                  <c:v>37.046249027322538</c:v>
                </c:pt>
                <c:pt idx="122">
                  <c:v>37.005214178250384</c:v>
                </c:pt>
                <c:pt idx="123">
                  <c:v>36.964286453257039</c:v>
                </c:pt>
                <c:pt idx="124">
                  <c:v>36.923474275591303</c:v>
                </c:pt>
                <c:pt idx="125">
                  <c:v>36.882786729881033</c:v>
                </c:pt>
                <c:pt idx="126">
                  <c:v>36.842233534544718</c:v>
                </c:pt>
                <c:pt idx="127">
                  <c:v>36.80182500003712</c:v>
                </c:pt>
                <c:pt idx="128">
                  <c:v>36.761571970730898</c:v>
                </c:pt>
                <c:pt idx="129">
                  <c:v>36.721485748299841</c:v>
                </c:pt>
                <c:pt idx="130">
                  <c:v>36.681577994650098</c:v>
                </c:pt>
                <c:pt idx="131">
                  <c:v>36.641860612769442</c:v>
                </c:pt>
                <c:pt idx="132">
                  <c:v>36.60234560435287</c:v>
                </c:pt>
                <c:pt idx="133">
                  <c:v>36.563044903735822</c:v>
                </c:pt>
                <c:pt idx="134">
                  <c:v>36.523970188532729</c:v>
                </c:pt>
                <c:pt idx="135">
                  <c:v>36.485132668435433</c:v>
                </c:pt>
                <c:pt idx="136">
                  <c:v>36.446542854855295</c:v>
                </c:pt>
                <c:pt idx="137">
                  <c:v>36.408210315452493</c:v>
                </c:pt>
                <c:pt idx="138">
                  <c:v>36.370143419027116</c:v>
                </c:pt>
                <c:pt idx="139">
                  <c:v>36.332349077661128</c:v>
                </c:pt>
                <c:pt idx="140">
                  <c:v>36.294832494294894</c:v>
                </c:pt>
                <c:pt idx="141">
                  <c:v>36.257596924975211</c:v>
                </c:pt>
                <c:pt idx="142">
                  <c:v>36.220643465697265</c:v>
                </c:pt>
                <c:pt idx="143">
                  <c:v>36.183970873962522</c:v>
                </c:pt>
                <c:pt idx="144">
                  <c:v>36.14757543478909</c:v>
                </c:pt>
                <c:pt idx="145">
                  <c:v>36.111450879881275</c:v>
                </c:pt>
                <c:pt idx="146">
                  <c:v>36.075588366979517</c:v>
                </c:pt>
                <c:pt idx="147">
                  <c:v>36.039976524121869</c:v>
                </c:pt>
                <c:pt idx="148">
                  <c:v>36.004601560766915</c:v>
                </c:pt>
                <c:pt idx="149">
                  <c:v>35.969447444626951</c:v>
                </c:pt>
                <c:pt idx="150">
                  <c:v>35.934496139858155</c:v>
                </c:pt>
                <c:pt idx="151">
                  <c:v>35.899727899190907</c:v>
                </c:pt>
                <c:pt idx="152">
                  <c:v>35.865121599900419</c:v>
                </c:pt>
                <c:pt idx="153">
                  <c:v>35.830655111426182</c:v>
                </c:pt>
                <c:pt idx="154">
                  <c:v>35.796305681109068</c:v>
                </c:pt>
                <c:pt idx="155">
                  <c:v>35.762050324015235</c:v>
                </c:pt>
                <c:pt idx="156">
                  <c:v>35.727866203168766</c:v>
                </c:pt>
                <c:pt idx="157">
                  <c:v>35.693730987652629</c:v>
                </c:pt>
                <c:pt idx="158">
                  <c:v>35.65962317782914</c:v>
                </c:pt>
                <c:pt idx="159">
                  <c:v>35.625522389198217</c:v>
                </c:pt>
                <c:pt idx="160">
                  <c:v>35.591409588950668</c:v>
                </c:pt>
                <c:pt idx="161">
                  <c:v>35.557267281881806</c:v>
                </c:pt>
                <c:pt idx="162">
                  <c:v>35.523079644822175</c:v>
                </c:pt>
                <c:pt idx="163">
                  <c:v>35.488832610967307</c:v>
                </c:pt>
                <c:pt idx="164">
                  <c:v>35.45451390734182</c:v>
                </c:pt>
                <c:pt idx="165">
                  <c:v>35.420113050051967</c:v>
                </c:pt>
                <c:pt idx="166">
                  <c:v>35.38562130295044</c:v>
                </c:pt>
                <c:pt idx="167">
                  <c:v>35.351031605876273</c:v>
                </c:pt>
                <c:pt idx="168">
                  <c:v>35.31633847878701</c:v>
                </c:pt>
                <c:pt idx="169">
                  <c:v>35.281537907936084</c:v>
                </c:pt>
                <c:pt idx="170">
                  <c:v>35.246627219836995</c:v>
                </c:pt>
                <c:pt idx="171">
                  <c:v>35.211604948171228</c:v>
                </c:pt>
                <c:pt idx="172">
                  <c:v>35.176470698106733</c:v>
                </c:pt>
                <c:pt idx="173">
                  <c:v>35.141225011756902</c:v>
                </c:pt>
                <c:pt idx="174">
                  <c:v>35.105869237774428</c:v>
                </c:pt>
                <c:pt idx="175">
                  <c:v>35.070405407375347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41.461500000000001</c:v>
                </c:pt>
                <c:pt idx="1">
                  <c:v>41.4206</c:v>
                </c:pt>
                <c:pt idx="2">
                  <c:v>40.965699999999998</c:v>
                </c:pt>
                <c:pt idx="3">
                  <c:v>41.150199999999998</c:v>
                </c:pt>
                <c:pt idx="4">
                  <c:v>40.8489</c:v>
                </c:pt>
                <c:pt idx="5">
                  <c:v>40.869699999999995</c:v>
                </c:pt>
                <c:pt idx="6">
                  <c:v>41.115099999999998</c:v>
                </c:pt>
                <c:pt idx="7">
                  <c:v>41.477799999999995</c:v>
                </c:pt>
                <c:pt idx="8">
                  <c:v>40.835999999999999</c:v>
                </c:pt>
                <c:pt idx="9">
                  <c:v>41.122900000000001</c:v>
                </c:pt>
                <c:pt idx="10">
                  <c:v>41.028300000000002</c:v>
                </c:pt>
                <c:pt idx="11">
                  <c:v>41.316900000000004</c:v>
                </c:pt>
                <c:pt idx="12">
                  <c:v>40.866100000000003</c:v>
                </c:pt>
                <c:pt idx="13">
                  <c:v>41.142099999999999</c:v>
                </c:pt>
                <c:pt idx="14">
                  <c:v>41.316399999999994</c:v>
                </c:pt>
                <c:pt idx="15">
                  <c:v>41.158899999999996</c:v>
                </c:pt>
                <c:pt idx="16">
                  <c:v>40.939799999999998</c:v>
                </c:pt>
                <c:pt idx="17">
                  <c:v>41.325600000000001</c:v>
                </c:pt>
                <c:pt idx="18">
                  <c:v>41.027299999999997</c:v>
                </c:pt>
                <c:pt idx="19">
                  <c:v>41.073900000000002</c:v>
                </c:pt>
                <c:pt idx="20">
                  <c:v>41.068399999999997</c:v>
                </c:pt>
                <c:pt idx="21">
                  <c:v>41.225200000000001</c:v>
                </c:pt>
                <c:pt idx="22">
                  <c:v>41.2804</c:v>
                </c:pt>
                <c:pt idx="23">
                  <c:v>41.389399999999995</c:v>
                </c:pt>
                <c:pt idx="24">
                  <c:v>41.417200000000001</c:v>
                </c:pt>
                <c:pt idx="25">
                  <c:v>41.671399999999998</c:v>
                </c:pt>
                <c:pt idx="26">
                  <c:v>41.120899999999999</c:v>
                </c:pt>
                <c:pt idx="27">
                  <c:v>41.577300000000001</c:v>
                </c:pt>
                <c:pt idx="28">
                  <c:v>41.461999999999996</c:v>
                </c:pt>
                <c:pt idx="29">
                  <c:v>41.290700000000001</c:v>
                </c:pt>
                <c:pt idx="30">
                  <c:v>42.004999999999995</c:v>
                </c:pt>
                <c:pt idx="31">
                  <c:v>42.165999999999997</c:v>
                </c:pt>
                <c:pt idx="32">
                  <c:v>41.531300000000002</c:v>
                </c:pt>
                <c:pt idx="33">
                  <c:v>42.453299999999999</c:v>
                </c:pt>
                <c:pt idx="34">
                  <c:v>43.2027</c:v>
                </c:pt>
                <c:pt idx="35">
                  <c:v>43.905499999999996</c:v>
                </c:pt>
                <c:pt idx="36">
                  <c:v>44.802199999999999</c:v>
                </c:pt>
                <c:pt idx="37">
                  <c:v>45.287199999999999</c:v>
                </c:pt>
                <c:pt idx="38">
                  <c:v>46.195599999999999</c:v>
                </c:pt>
                <c:pt idx="39">
                  <c:v>47.472900000000003</c:v>
                </c:pt>
                <c:pt idx="40">
                  <c:v>49.103200000000001</c:v>
                </c:pt>
                <c:pt idx="41">
                  <c:v>51.398999999999994</c:v>
                </c:pt>
                <c:pt idx="42">
                  <c:v>53.775500000000001</c:v>
                </c:pt>
                <c:pt idx="43">
                  <c:v>56.859700000000004</c:v>
                </c:pt>
                <c:pt idx="44">
                  <c:v>59.864899999999999</c:v>
                </c:pt>
                <c:pt idx="45">
                  <c:v>62.654900000000005</c:v>
                </c:pt>
                <c:pt idx="46">
                  <c:v>65.468299999999999</c:v>
                </c:pt>
                <c:pt idx="47">
                  <c:v>67.519499999999994</c:v>
                </c:pt>
                <c:pt idx="48">
                  <c:v>69.4011</c:v>
                </c:pt>
                <c:pt idx="49">
                  <c:v>70.506799999999998</c:v>
                </c:pt>
                <c:pt idx="50">
                  <c:v>71.253100000000003</c:v>
                </c:pt>
                <c:pt idx="51">
                  <c:v>70.905300000000011</c:v>
                </c:pt>
                <c:pt idx="52">
                  <c:v>69.751199999999997</c:v>
                </c:pt>
                <c:pt idx="53">
                  <c:v>67.387500000000003</c:v>
                </c:pt>
                <c:pt idx="54">
                  <c:v>62.725200000000001</c:v>
                </c:pt>
                <c:pt idx="55">
                  <c:v>56.954599999999999</c:v>
                </c:pt>
                <c:pt idx="56">
                  <c:v>50.697800000000001</c:v>
                </c:pt>
                <c:pt idx="57">
                  <c:v>45.055099999999996</c:v>
                </c:pt>
                <c:pt idx="58">
                  <c:v>42.0991</c:v>
                </c:pt>
                <c:pt idx="59">
                  <c:v>40.886600000000001</c:v>
                </c:pt>
                <c:pt idx="60">
                  <c:v>40.665800000000004</c:v>
                </c:pt>
                <c:pt idx="61">
                  <c:v>40.8504</c:v>
                </c:pt>
                <c:pt idx="62">
                  <c:v>41.599299999999999</c:v>
                </c:pt>
                <c:pt idx="63">
                  <c:v>41.606500000000004</c:v>
                </c:pt>
                <c:pt idx="64">
                  <c:v>42.860300000000002</c:v>
                </c:pt>
                <c:pt idx="65">
                  <c:v>44.071300000000001</c:v>
                </c:pt>
                <c:pt idx="66">
                  <c:v>45.138400000000004</c:v>
                </c:pt>
                <c:pt idx="67">
                  <c:v>46.114800000000002</c:v>
                </c:pt>
                <c:pt idx="68">
                  <c:v>47.728099999999998</c:v>
                </c:pt>
                <c:pt idx="69">
                  <c:v>50.158800000000006</c:v>
                </c:pt>
                <c:pt idx="70">
                  <c:v>51.872099999999996</c:v>
                </c:pt>
                <c:pt idx="71">
                  <c:v>53.933500000000002</c:v>
                </c:pt>
                <c:pt idx="72">
                  <c:v>55.927800000000005</c:v>
                </c:pt>
                <c:pt idx="73">
                  <c:v>57.326500000000003</c:v>
                </c:pt>
                <c:pt idx="74">
                  <c:v>58.533199999999994</c:v>
                </c:pt>
                <c:pt idx="75">
                  <c:v>58.506399999999999</c:v>
                </c:pt>
                <c:pt idx="76">
                  <c:v>59.215600000000002</c:v>
                </c:pt>
                <c:pt idx="77">
                  <c:v>58.195399999999999</c:v>
                </c:pt>
                <c:pt idx="78">
                  <c:v>56.059000000000005</c:v>
                </c:pt>
                <c:pt idx="79">
                  <c:v>52.620800000000003</c:v>
                </c:pt>
                <c:pt idx="80">
                  <c:v>48.4908</c:v>
                </c:pt>
                <c:pt idx="81">
                  <c:v>44.149899999999995</c:v>
                </c:pt>
                <c:pt idx="82">
                  <c:v>41.6282</c:v>
                </c:pt>
                <c:pt idx="83">
                  <c:v>39.881699999999995</c:v>
                </c:pt>
                <c:pt idx="84">
                  <c:v>39.289400000000001</c:v>
                </c:pt>
                <c:pt idx="85">
                  <c:v>38.452399999999997</c:v>
                </c:pt>
                <c:pt idx="86">
                  <c:v>38.061099999999996</c:v>
                </c:pt>
                <c:pt idx="87">
                  <c:v>38.508199999999995</c:v>
                </c:pt>
                <c:pt idx="88">
                  <c:v>38.5246</c:v>
                </c:pt>
                <c:pt idx="89">
                  <c:v>38.491999999999997</c:v>
                </c:pt>
                <c:pt idx="90">
                  <c:v>38.2592</c:v>
                </c:pt>
                <c:pt idx="91">
                  <c:v>38.926500000000004</c:v>
                </c:pt>
                <c:pt idx="92">
                  <c:v>38.3752</c:v>
                </c:pt>
                <c:pt idx="93">
                  <c:v>38.796500000000002</c:v>
                </c:pt>
                <c:pt idx="94">
                  <c:v>38.443199999999997</c:v>
                </c:pt>
                <c:pt idx="95">
                  <c:v>38.2378</c:v>
                </c:pt>
                <c:pt idx="96">
                  <c:v>38.232900000000001</c:v>
                </c:pt>
                <c:pt idx="97">
                  <c:v>38.433299999999996</c:v>
                </c:pt>
                <c:pt idx="98">
                  <c:v>38.072699999999998</c:v>
                </c:pt>
                <c:pt idx="99">
                  <c:v>37.863400000000006</c:v>
                </c:pt>
                <c:pt idx="100">
                  <c:v>38.351199999999999</c:v>
                </c:pt>
                <c:pt idx="101">
                  <c:v>38.487000000000002</c:v>
                </c:pt>
                <c:pt idx="102">
                  <c:v>38.4495</c:v>
                </c:pt>
                <c:pt idx="103">
                  <c:v>38.245100000000001</c:v>
                </c:pt>
                <c:pt idx="104">
                  <c:v>38.2684</c:v>
                </c:pt>
                <c:pt idx="105">
                  <c:v>37.819900000000004</c:v>
                </c:pt>
                <c:pt idx="106">
                  <c:v>38.5548</c:v>
                </c:pt>
                <c:pt idx="107">
                  <c:v>38.504899999999999</c:v>
                </c:pt>
                <c:pt idx="108">
                  <c:v>38.475500000000004</c:v>
                </c:pt>
                <c:pt idx="109">
                  <c:v>38.646999999999998</c:v>
                </c:pt>
                <c:pt idx="110">
                  <c:v>39.269999999999996</c:v>
                </c:pt>
                <c:pt idx="111">
                  <c:v>39.243400000000001</c:v>
                </c:pt>
                <c:pt idx="112">
                  <c:v>40.594299999999997</c:v>
                </c:pt>
                <c:pt idx="113">
                  <c:v>41.846699999999998</c:v>
                </c:pt>
                <c:pt idx="114">
                  <c:v>42.659799999999997</c:v>
                </c:pt>
                <c:pt idx="115">
                  <c:v>42.971499999999999</c:v>
                </c:pt>
                <c:pt idx="116">
                  <c:v>42.8125</c:v>
                </c:pt>
                <c:pt idx="117">
                  <c:v>42.772399999999998</c:v>
                </c:pt>
                <c:pt idx="118">
                  <c:v>41.856000000000002</c:v>
                </c:pt>
                <c:pt idx="119">
                  <c:v>41.029700000000005</c:v>
                </c:pt>
                <c:pt idx="120">
                  <c:v>39.910800000000002</c:v>
                </c:pt>
                <c:pt idx="121">
                  <c:v>39.002700000000004</c:v>
                </c:pt>
                <c:pt idx="122">
                  <c:v>38.171199999999999</c:v>
                </c:pt>
                <c:pt idx="123">
                  <c:v>37.244300000000003</c:v>
                </c:pt>
                <c:pt idx="124">
                  <c:v>36.616399999999999</c:v>
                </c:pt>
                <c:pt idx="125">
                  <c:v>36.864400000000003</c:v>
                </c:pt>
                <c:pt idx="126">
                  <c:v>36.940400000000004</c:v>
                </c:pt>
                <c:pt idx="127">
                  <c:v>36.973700000000001</c:v>
                </c:pt>
                <c:pt idx="128">
                  <c:v>36.903999999999996</c:v>
                </c:pt>
                <c:pt idx="129">
                  <c:v>36.539500000000004</c:v>
                </c:pt>
                <c:pt idx="130">
                  <c:v>36.858999999999995</c:v>
                </c:pt>
                <c:pt idx="131">
                  <c:v>36.927599999999998</c:v>
                </c:pt>
                <c:pt idx="132">
                  <c:v>36.804299999999998</c:v>
                </c:pt>
                <c:pt idx="133">
                  <c:v>36.856100000000005</c:v>
                </c:pt>
                <c:pt idx="134">
                  <c:v>37.034099999999995</c:v>
                </c:pt>
                <c:pt idx="135">
                  <c:v>37.397999999999996</c:v>
                </c:pt>
                <c:pt idx="136">
                  <c:v>36.890999999999998</c:v>
                </c:pt>
                <c:pt idx="137">
                  <c:v>37.099199999999996</c:v>
                </c:pt>
                <c:pt idx="138">
                  <c:v>36.916900000000005</c:v>
                </c:pt>
                <c:pt idx="139">
                  <c:v>36.810500000000005</c:v>
                </c:pt>
                <c:pt idx="140">
                  <c:v>37.077599999999997</c:v>
                </c:pt>
                <c:pt idx="141">
                  <c:v>37.128699999999995</c:v>
                </c:pt>
                <c:pt idx="142">
                  <c:v>37.269200000000005</c:v>
                </c:pt>
                <c:pt idx="143">
                  <c:v>37.741</c:v>
                </c:pt>
                <c:pt idx="144">
                  <c:v>38.054200000000002</c:v>
                </c:pt>
                <c:pt idx="145">
                  <c:v>39.048300000000005</c:v>
                </c:pt>
                <c:pt idx="146">
                  <c:v>38.664700000000003</c:v>
                </c:pt>
                <c:pt idx="147">
                  <c:v>39.213799999999999</c:v>
                </c:pt>
                <c:pt idx="148">
                  <c:v>39.064500000000002</c:v>
                </c:pt>
                <c:pt idx="149">
                  <c:v>38.9512</c:v>
                </c:pt>
                <c:pt idx="150">
                  <c:v>38.442100000000003</c:v>
                </c:pt>
                <c:pt idx="151">
                  <c:v>37.337499999999999</c:v>
                </c:pt>
                <c:pt idx="152">
                  <c:v>36.8142</c:v>
                </c:pt>
                <c:pt idx="153">
                  <c:v>37.141800000000003</c:v>
                </c:pt>
                <c:pt idx="154">
                  <c:v>36.205300000000001</c:v>
                </c:pt>
                <c:pt idx="155">
                  <c:v>36.266599999999997</c:v>
                </c:pt>
                <c:pt idx="156">
                  <c:v>35.853499999999997</c:v>
                </c:pt>
                <c:pt idx="157">
                  <c:v>36.078800000000001</c:v>
                </c:pt>
                <c:pt idx="158">
                  <c:v>36.055500000000002</c:v>
                </c:pt>
                <c:pt idx="159">
                  <c:v>36.296800000000005</c:v>
                </c:pt>
                <c:pt idx="160">
                  <c:v>35.626600000000003</c:v>
                </c:pt>
                <c:pt idx="161">
                  <c:v>35.718899999999998</c:v>
                </c:pt>
                <c:pt idx="162">
                  <c:v>35.812899999999999</c:v>
                </c:pt>
                <c:pt idx="163">
                  <c:v>35.941899999999997</c:v>
                </c:pt>
                <c:pt idx="164">
                  <c:v>35.289300000000004</c:v>
                </c:pt>
                <c:pt idx="165">
                  <c:v>35.846400000000003</c:v>
                </c:pt>
                <c:pt idx="166">
                  <c:v>35.307000000000002</c:v>
                </c:pt>
                <c:pt idx="167">
                  <c:v>35.467599999999997</c:v>
                </c:pt>
                <c:pt idx="168">
                  <c:v>35.552499999999995</c:v>
                </c:pt>
                <c:pt idx="169">
                  <c:v>35.6813</c:v>
                </c:pt>
                <c:pt idx="170">
                  <c:v>35.865499999999997</c:v>
                </c:pt>
                <c:pt idx="171">
                  <c:v>35.209699999999998</c:v>
                </c:pt>
                <c:pt idx="172">
                  <c:v>35.684900000000006</c:v>
                </c:pt>
                <c:pt idx="173">
                  <c:v>35.094500000000004</c:v>
                </c:pt>
                <c:pt idx="174">
                  <c:v>35.499700000000004</c:v>
                </c:pt>
                <c:pt idx="175">
                  <c:v>35.358800000000002</c:v>
                </c:pt>
                <c:pt idx="176">
                  <c:v>35.326599999999999</c:v>
                </c:pt>
                <c:pt idx="177">
                  <c:v>35.493600000000001</c:v>
                </c:pt>
                <c:pt idx="178">
                  <c:v>35.571399999999997</c:v>
                </c:pt>
                <c:pt idx="179">
                  <c:v>35.050899999999999</c:v>
                </c:pt>
                <c:pt idx="180">
                  <c:v>35.173200000000001</c:v>
                </c:pt>
                <c:pt idx="181">
                  <c:v>35.136099999999999</c:v>
                </c:pt>
                <c:pt idx="182">
                  <c:v>35.429400000000001</c:v>
                </c:pt>
                <c:pt idx="183">
                  <c:v>35.913699999999999</c:v>
                </c:pt>
                <c:pt idx="184">
                  <c:v>34.994700000000002</c:v>
                </c:pt>
                <c:pt idx="185">
                  <c:v>35.285499999999999</c:v>
                </c:pt>
                <c:pt idx="186">
                  <c:v>35.475000000000001</c:v>
                </c:pt>
                <c:pt idx="187">
                  <c:v>34.842600000000004</c:v>
                </c:pt>
                <c:pt idx="188">
                  <c:v>34.843499999999999</c:v>
                </c:pt>
                <c:pt idx="189">
                  <c:v>34.694000000000003</c:v>
                </c:pt>
                <c:pt idx="190">
                  <c:v>35.1785</c:v>
                </c:pt>
                <c:pt idx="191">
                  <c:v>34.623199999999997</c:v>
                </c:pt>
                <c:pt idx="192">
                  <c:v>34.489899999999999</c:v>
                </c:pt>
                <c:pt idx="193">
                  <c:v>34.997799999999998</c:v>
                </c:pt>
                <c:pt idx="194">
                  <c:v>35.0852</c:v>
                </c:pt>
                <c:pt idx="195">
                  <c:v>34.9497</c:v>
                </c:pt>
                <c:pt idx="196">
                  <c:v>34.860199999999999</c:v>
                </c:pt>
                <c:pt idx="197">
                  <c:v>35.322099999999999</c:v>
                </c:pt>
                <c:pt idx="198">
                  <c:v>34.872199999999999</c:v>
                </c:pt>
                <c:pt idx="199">
                  <c:v>35.110900000000001</c:v>
                </c:pt>
                <c:pt idx="200">
                  <c:v>35.070099999999996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41.010692008986467</c:v>
                </c:pt>
                <c:pt idx="1">
                  <c:v>41.028952549703583</c:v>
                </c:pt>
                <c:pt idx="2">
                  <c:v>41.046995407668881</c:v>
                </c:pt>
                <c:pt idx="3">
                  <c:v>41.064778557093923</c:v>
                </c:pt>
                <c:pt idx="4">
                  <c:v>41.08225491316788</c:v>
                </c:pt>
                <c:pt idx="5">
                  <c:v>41.099372003046298</c:v>
                </c:pt>
                <c:pt idx="6">
                  <c:v>41.116071692743134</c:v>
                </c:pt>
                <c:pt idx="7">
                  <c:v>41.132290012496568</c:v>
                </c:pt>
                <c:pt idx="8">
                  <c:v>41.147957146037577</c:v>
                </c:pt>
                <c:pt idx="9">
                  <c:v>41.162997684250456</c:v>
                </c:pt>
                <c:pt idx="10">
                  <c:v>41.177331296842112</c:v>
                </c:pt>
                <c:pt idx="11">
                  <c:v>41.190874054843334</c:v>
                </c:pt>
                <c:pt idx="12">
                  <c:v>41.203540752533051</c:v>
                </c:pt>
                <c:pt idx="13">
                  <c:v>41.21524874272184</c:v>
                </c:pt>
                <c:pt idx="14">
                  <c:v>41.225924029349535</c:v>
                </c:pt>
                <c:pt idx="15">
                  <c:v>41.235510671902681</c:v>
                </c:pt>
                <c:pt idx="16">
                  <c:v>41.243984961277057</c:v>
                </c:pt>
                <c:pt idx="17">
                  <c:v>41.251376334298101</c:v>
                </c:pt>
                <c:pt idx="18">
                  <c:v>41.257797599560632</c:v>
                </c:pt>
                <c:pt idx="19">
                  <c:v>41.26348772487777</c:v>
                </c:pt>
                <c:pt idx="20">
                  <c:v>41.26887112928754</c:v>
                </c:pt>
                <c:pt idx="21">
                  <c:v>41.274638030463414</c:v>
                </c:pt>
                <c:pt idx="22">
                  <c:v>41.281850769157565</c:v>
                </c:pt>
                <c:pt idx="23">
                  <c:v>41.292080955484622</c:v>
                </c:pt>
                <c:pt idx="24">
                  <c:v>41.307581491726431</c:v>
                </c:pt>
                <c:pt idx="25">
                  <c:v>41.331495718163922</c:v>
                </c:pt>
                <c:pt idx="26">
                  <c:v>41.368102792424267</c:v>
                </c:pt>
                <c:pt idx="27">
                  <c:v>41.423093688997803</c:v>
                </c:pt>
                <c:pt idx="28">
                  <c:v>41.503865759468063</c:v>
                </c:pt>
                <c:pt idx="29">
                  <c:v>41.619815708165838</c:v>
                </c:pt>
                <c:pt idx="30">
                  <c:v>41.782601507914251</c:v>
                </c:pt>
                <c:pt idx="31">
                  <c:v>42.006333996787816</c:v>
                </c:pt>
                <c:pt idx="32">
                  <c:v>42.307649888773398</c:v>
                </c:pt>
                <c:pt idx="33">
                  <c:v>42.705611345766329</c:v>
                </c:pt>
                <c:pt idx="34">
                  <c:v>43.221375048168746</c:v>
                </c:pt>
                <c:pt idx="35">
                  <c:v>43.877577907714446</c:v>
                </c:pt>
                <c:pt idx="36">
                  <c:v>44.697398997382834</c:v>
                </c:pt>
                <c:pt idx="37">
                  <c:v>45.703279104620961</c:v>
                </c:pt>
                <c:pt idx="38">
                  <c:v>46.915310660590031</c:v>
                </c:pt>
                <c:pt idx="39">
                  <c:v>48.349350333635179</c:v>
                </c:pt>
                <c:pt idx="40">
                  <c:v>50.014951252379809</c:v>
                </c:pt>
                <c:pt idx="41">
                  <c:v>51.913256503350155</c:v>
                </c:pt>
                <c:pt idx="42">
                  <c:v>54.035030924260312</c:v>
                </c:pt>
                <c:pt idx="43">
                  <c:v>56.359009519973597</c:v>
                </c:pt>
                <c:pt idx="44">
                  <c:v>58.850623841650041</c:v>
                </c:pt>
                <c:pt idx="45">
                  <c:v>61.460675692822136</c:v>
                </c:pt>
                <c:pt idx="46">
                  <c:v>64.122111316992857</c:v>
                </c:pt>
                <c:pt idx="47">
                  <c:v>66.740244473980013</c:v>
                </c:pt>
                <c:pt idx="48">
                  <c:v>69.169157329703168</c:v>
                </c:pt>
                <c:pt idx="49">
                  <c:v>71.171412096430018</c:v>
                </c:pt>
                <c:pt idx="50">
                  <c:v>72.379931811714215</c:v>
                </c:pt>
                <c:pt idx="51">
                  <c:v>72.316737245467465</c:v>
                </c:pt>
                <c:pt idx="52">
                  <c:v>70.533699765804599</c:v>
                </c:pt>
                <c:pt idx="53">
                  <c:v>66.869398208094296</c:v>
                </c:pt>
                <c:pt idx="54">
                  <c:v>61.678291854961515</c:v>
                </c:pt>
                <c:pt idx="55">
                  <c:v>55.822380421727274</c:v>
                </c:pt>
                <c:pt idx="56">
                  <c:v>50.354045986840056</c:v>
                </c:pt>
                <c:pt idx="57">
                  <c:v>46.07675306504651</c:v>
                </c:pt>
                <c:pt idx="58">
                  <c:v>43.281868163048252</c:v>
                </c:pt>
                <c:pt idx="59">
                  <c:v>41.798937861303656</c:v>
                </c:pt>
                <c:pt idx="60">
                  <c:v>41.243719240128812</c:v>
                </c:pt>
                <c:pt idx="61">
                  <c:v>41.253459362933562</c:v>
                </c:pt>
                <c:pt idx="62">
                  <c:v>41.593990712428315</c:v>
                </c:pt>
                <c:pt idx="63">
                  <c:v>42.155229384277973</c:v>
                </c:pt>
                <c:pt idx="64">
                  <c:v>42.90352298034756</c:v>
                </c:pt>
                <c:pt idx="65">
                  <c:v>43.838728364605949</c:v>
                </c:pt>
                <c:pt idx="66">
                  <c:v>44.969065209039194</c:v>
                </c:pt>
                <c:pt idx="67">
                  <c:v>46.299120914018516</c:v>
                </c:pt>
                <c:pt idx="68">
                  <c:v>47.824212320353709</c:v>
                </c:pt>
                <c:pt idx="69">
                  <c:v>49.527192695889845</c:v>
                </c:pt>
                <c:pt idx="70">
                  <c:v>51.375926777022649</c:v>
                </c:pt>
                <c:pt idx="71">
                  <c:v>53.319695365949244</c:v>
                </c:pt>
                <c:pt idx="72">
                  <c:v>55.280964052231703</c:v>
                </c:pt>
                <c:pt idx="73">
                  <c:v>57.137182550610973</c:v>
                </c:pt>
                <c:pt idx="74">
                  <c:v>58.691557864045691</c:v>
                </c:pt>
                <c:pt idx="75">
                  <c:v>59.649990089175361</c:v>
                </c:pt>
                <c:pt idx="76">
                  <c:v>59.648408827439226</c:v>
                </c:pt>
                <c:pt idx="77">
                  <c:v>58.375584500479462</c:v>
                </c:pt>
                <c:pt idx="78">
                  <c:v>55.770062482141988</c:v>
                </c:pt>
                <c:pt idx="79">
                  <c:v>52.164295408942202</c:v>
                </c:pt>
                <c:pt idx="80">
                  <c:v>48.225353932612975</c:v>
                </c:pt>
                <c:pt idx="81">
                  <c:v>44.680800744626694</c:v>
                </c:pt>
                <c:pt idx="82">
                  <c:v>42.009049896528467</c:v>
                </c:pt>
                <c:pt idx="83">
                  <c:v>40.306474377478793</c:v>
                </c:pt>
                <c:pt idx="84">
                  <c:v>39.380254653659456</c:v>
                </c:pt>
                <c:pt idx="85">
                  <c:v>38.941452344993458</c:v>
                </c:pt>
                <c:pt idx="86">
                  <c:v>38.750450656174692</c:v>
                </c:pt>
                <c:pt idx="87">
                  <c:v>38.663159581548008</c:v>
                </c:pt>
                <c:pt idx="88">
                  <c:v>38.611975040565547</c:v>
                </c:pt>
                <c:pt idx="89">
                  <c:v>38.571359308278581</c:v>
                </c:pt>
                <c:pt idx="90">
                  <c:v>38.533412484017497</c:v>
                </c:pt>
                <c:pt idx="91">
                  <c:v>38.496109789112694</c:v>
                </c:pt>
                <c:pt idx="92">
                  <c:v>38.459014770576765</c:v>
                </c:pt>
                <c:pt idx="93">
                  <c:v>38.422045177800989</c:v>
                </c:pt>
                <c:pt idx="94">
                  <c:v>38.385187753094769</c:v>
                </c:pt>
                <c:pt idx="95">
                  <c:v>38.348449116389396</c:v>
                </c:pt>
                <c:pt idx="96">
                  <c:v>38.311860331064899</c:v>
                </c:pt>
                <c:pt idx="97">
                  <c:v>38.275504579728612</c:v>
                </c:pt>
                <c:pt idx="98">
                  <c:v>38.239576265632344</c:v>
                </c:pt>
                <c:pt idx="99">
                  <c:v>38.204495409508098</c:v>
                </c:pt>
                <c:pt idx="100">
                  <c:v>38.171114479413966</c:v>
                </c:pt>
                <c:pt idx="101">
                  <c:v>38.141066319004835</c:v>
                </c:pt>
                <c:pt idx="102">
                  <c:v>38.117304068866034</c:v>
                </c:pt>
                <c:pt idx="103">
                  <c:v>38.104863304011737</c:v>
                </c:pt>
                <c:pt idx="104">
                  <c:v>38.11181568293955</c:v>
                </c:pt>
                <c:pt idx="105">
                  <c:v>38.150267321766641</c:v>
                </c:pt>
                <c:pt idx="106">
                  <c:v>38.237081396197866</c:v>
                </c:pt>
                <c:pt idx="107">
                  <c:v>38.393792609022022</c:v>
                </c:pt>
                <c:pt idx="108">
                  <c:v>38.644976984260929</c:v>
                </c:pt>
                <c:pt idx="109">
                  <c:v>39.014222648819818</c:v>
                </c:pt>
                <c:pt idx="110">
                  <c:v>39.516964510934493</c:v>
                </c:pt>
                <c:pt idx="111">
                  <c:v>40.150096921798948</c:v>
                </c:pt>
                <c:pt idx="112">
                  <c:v>40.879913277895646</c:v>
                </c:pt>
                <c:pt idx="113">
                  <c:v>41.632739081203823</c:v>
                </c:pt>
                <c:pt idx="114">
                  <c:v>42.295601665873832</c:v>
                </c:pt>
                <c:pt idx="115">
                  <c:v>42.73444056518197</c:v>
                </c:pt>
                <c:pt idx="116">
                  <c:v>42.831192510887348</c:v>
                </c:pt>
                <c:pt idx="117">
                  <c:v>42.528792189573707</c:v>
                </c:pt>
                <c:pt idx="118">
                  <c:v>41.862122654614872</c:v>
                </c:pt>
                <c:pt idx="119">
                  <c:v>40.954288964579803</c:v>
                </c:pt>
                <c:pt idx="120">
                  <c:v>39.975156126326446</c:v>
                </c:pt>
                <c:pt idx="121">
                  <c:v>39.082175964940248</c:v>
                </c:pt>
                <c:pt idx="122">
                  <c:v>38.374028102602743</c:v>
                </c:pt>
                <c:pt idx="123">
                  <c:v>37.877084979660886</c:v>
                </c:pt>
                <c:pt idx="124">
                  <c:v>37.56277764351897</c:v>
                </c:pt>
                <c:pt idx="125">
                  <c:v>37.378201770351495</c:v>
                </c:pt>
                <c:pt idx="126">
                  <c:v>37.271822357330571</c:v>
                </c:pt>
                <c:pt idx="127">
                  <c:v>37.206082529707579</c:v>
                </c:pt>
                <c:pt idx="128">
                  <c:v>37.158707020582511</c:v>
                </c:pt>
                <c:pt idx="129">
                  <c:v>37.118567496813689</c:v>
                </c:pt>
                <c:pt idx="130">
                  <c:v>37.080897999277937</c:v>
                </c:pt>
                <c:pt idx="131">
                  <c:v>37.043935314100786</c:v>
                </c:pt>
                <c:pt idx="132">
                  <c:v>37.007134258508643</c:v>
                </c:pt>
                <c:pt idx="133">
                  <c:v>36.970432427333122</c:v>
                </c:pt>
                <c:pt idx="134">
                  <c:v>36.934100037259029</c:v>
                </c:pt>
                <c:pt idx="135">
                  <c:v>36.898984894039117</c:v>
                </c:pt>
                <c:pt idx="136">
                  <c:v>36.867205388817332</c:v>
                </c:pt>
                <c:pt idx="137">
                  <c:v>36.843465787075161</c:v>
                </c:pt>
                <c:pt idx="138">
                  <c:v>36.837055832630256</c:v>
                </c:pt>
                <c:pt idx="139">
                  <c:v>36.864067953190435</c:v>
                </c:pt>
                <c:pt idx="140">
                  <c:v>36.948333420124115</c:v>
                </c:pt>
                <c:pt idx="141">
                  <c:v>37.118438971968644</c:v>
                </c:pt>
                <c:pt idx="142">
                  <c:v>37.398141140190816</c:v>
                </c:pt>
                <c:pt idx="143">
                  <c:v>37.790151657412906</c:v>
                </c:pt>
                <c:pt idx="144">
                  <c:v>38.25895806079059</c:v>
                </c:pt>
                <c:pt idx="145">
                  <c:v>38.724069506136992</c:v>
                </c:pt>
                <c:pt idx="146">
                  <c:v>39.074831174886938</c:v>
                </c:pt>
                <c:pt idx="147">
                  <c:v>39.207589973774382</c:v>
                </c:pt>
                <c:pt idx="148">
                  <c:v>39.069722011114131</c:v>
                </c:pt>
                <c:pt idx="149">
                  <c:v>38.685493953334856</c:v>
                </c:pt>
                <c:pt idx="150">
                  <c:v>38.146646541396713</c:v>
                </c:pt>
                <c:pt idx="151">
                  <c:v>37.572526042973891</c:v>
                </c:pt>
                <c:pt idx="152">
                  <c:v>37.063573444726288</c:v>
                </c:pt>
                <c:pt idx="153">
                  <c:v>36.673028654949235</c:v>
                </c:pt>
                <c:pt idx="154">
                  <c:v>36.406029338709423</c:v>
                </c:pt>
                <c:pt idx="155">
                  <c:v>36.237554177744407</c:v>
                </c:pt>
                <c:pt idx="156">
                  <c:v>36.133756100906005</c:v>
                </c:pt>
                <c:pt idx="157">
                  <c:v>36.066004121242862</c:v>
                </c:pt>
                <c:pt idx="158">
                  <c:v>36.015583081808074</c:v>
                </c:pt>
                <c:pt idx="159">
                  <c:v>35.972421829126809</c:v>
                </c:pt>
                <c:pt idx="160">
                  <c:v>35.931932514049649</c:v>
                </c:pt>
                <c:pt idx="161">
                  <c:v>35.892320531552812</c:v>
                </c:pt>
                <c:pt idx="162">
                  <c:v>35.852979476847445</c:v>
                </c:pt>
                <c:pt idx="163">
                  <c:v>35.813733320270188</c:v>
                </c:pt>
                <c:pt idx="164">
                  <c:v>35.774540036534376</c:v>
                </c:pt>
                <c:pt idx="165">
                  <c:v>35.735393392728092</c:v>
                </c:pt>
                <c:pt idx="166">
                  <c:v>35.696295017417192</c:v>
                </c:pt>
                <c:pt idx="167">
                  <c:v>35.65724754836166</c:v>
                </c:pt>
                <c:pt idx="168">
                  <c:v>35.618253203452078</c:v>
                </c:pt>
                <c:pt idx="169">
                  <c:v>35.579313561851968</c:v>
                </c:pt>
                <c:pt idx="170">
                  <c:v>35.540429582422135</c:v>
                </c:pt>
                <c:pt idx="171">
                  <c:v>35.501601663788911</c:v>
                </c:pt>
                <c:pt idx="172">
                  <c:v>35.46282971055053</c:v>
                </c:pt>
                <c:pt idx="173">
                  <c:v>35.424113198889863</c:v>
                </c:pt>
                <c:pt idx="174">
                  <c:v>35.385451239612856</c:v>
                </c:pt>
                <c:pt idx="175">
                  <c:v>35.346842637557366</c:v>
                </c:pt>
                <c:pt idx="176">
                  <c:v>35.308285946685949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41.010691952567392</c:v>
                </c:pt>
                <c:pt idx="1">
                  <c:v>41.028952431346219</c:v>
                </c:pt>
                <c:pt idx="2">
                  <c:v>41.046995162765562</c:v>
                </c:pt>
                <c:pt idx="3">
                  <c:v>41.064778057261805</c:v>
                </c:pt>
                <c:pt idx="4">
                  <c:v>41.082253906969221</c:v>
                </c:pt>
                <c:pt idx="5">
                  <c:v>41.09937000514789</c:v>
                </c:pt>
                <c:pt idx="6">
                  <c:v>41.116067779893477</c:v>
                </c:pt>
                <c:pt idx="7">
                  <c:v>41.132282453867859</c:v>
                </c:pt>
                <c:pt idx="8">
                  <c:v>41.147942744032591</c:v>
                </c:pt>
                <c:pt idx="9">
                  <c:v>41.16297061769481</c:v>
                </c:pt>
                <c:pt idx="10">
                  <c:v>41.177281123489536</c:v>
                </c:pt>
                <c:pt idx="11">
                  <c:v>41.190782318095067</c:v>
                </c:pt>
                <c:pt idx="12">
                  <c:v>41.203375311339542</c:v>
                </c:pt>
                <c:pt idx="13">
                  <c:v>41.214954453701587</c:v>
                </c:pt>
                <c:pt idx="14">
                  <c:v>41.225407690793482</c:v>
                </c:pt>
                <c:pt idx="15">
                  <c:v>41.234617108969999</c:v>
                </c:pt>
                <c:pt idx="16">
                  <c:v>41.242459694446787</c:v>
                </c:pt>
                <c:pt idx="17">
                  <c:v>41.24880832495802</c:v>
                </c:pt>
                <c:pt idx="18">
                  <c:v>41.253533007792903</c:v>
                </c:pt>
                <c:pt idx="19">
                  <c:v>41.256502370851194</c:v>
                </c:pt>
                <c:pt idx="20">
                  <c:v>41.257585404092069</c:v>
                </c:pt>
                <c:pt idx="21">
                  <c:v>41.256653437514721</c:v>
                </c:pt>
                <c:pt idx="22">
                  <c:v>41.253582328898098</c:v>
                </c:pt>
                <c:pt idx="23">
                  <c:v>41.248254820459969</c:v>
                </c:pt>
                <c:pt idx="24">
                  <c:v>41.240563009127015</c:v>
                </c:pt>
                <c:pt idx="25">
                  <c:v>41.230410861212604</c:v>
                </c:pt>
                <c:pt idx="26">
                  <c:v>41.217716690121968</c:v>
                </c:pt>
                <c:pt idx="27">
                  <c:v>41.202415506475973</c:v>
                </c:pt>
                <c:pt idx="28">
                  <c:v>41.184461144962526</c:v>
                </c:pt>
                <c:pt idx="29">
                  <c:v>41.163828072314644</c:v>
                </c:pt>
                <c:pt idx="30">
                  <c:v>41.140512786781542</c:v>
                </c:pt>
                <c:pt idx="31">
                  <c:v>41.1145347315571</c:v>
                </c:pt>
                <c:pt idx="32">
                  <c:v>41.085936662562311</c:v>
                </c:pt>
                <c:pt idx="33">
                  <c:v>41.05478443386864</c:v>
                </c:pt>
                <c:pt idx="34">
                  <c:v>41.021166190474027</c:v>
                </c:pt>
                <c:pt idx="35">
                  <c:v>40.985190986252441</c:v>
                </c:pt>
                <c:pt idx="36">
                  <c:v>40.946986872592838</c:v>
                </c:pt>
                <c:pt idx="37">
                  <c:v>40.906698528401229</c:v>
                </c:pt>
                <c:pt idx="38">
                  <c:v>40.864484522853083</c:v>
                </c:pt>
                <c:pt idx="39">
                  <c:v>40.820514317063527</c:v>
                </c:pt>
                <c:pt idx="40">
                  <c:v>40.774965118782582</c:v>
                </c:pt>
                <c:pt idx="41">
                  <c:v>40.728018705063995</c:v>
                </c:pt>
                <c:pt idx="42">
                  <c:v>40.679858321987702</c:v>
                </c:pt>
                <c:pt idx="43">
                  <c:v>40.630665758880276</c:v>
                </c:pt>
                <c:pt idx="44">
                  <c:v>40.580618678421722</c:v>
                </c:pt>
                <c:pt idx="45">
                  <c:v>40.529888265130474</c:v>
                </c:pt>
                <c:pt idx="46">
                  <c:v>40.478637234593997</c:v>
                </c:pt>
                <c:pt idx="47">
                  <c:v>40.427018225958818</c:v>
                </c:pt>
                <c:pt idx="48">
                  <c:v>40.375172581859964</c:v>
                </c:pt>
                <c:pt idx="49">
                  <c:v>40.323229504086655</c:v>
                </c:pt>
                <c:pt idx="50">
                  <c:v>40.271305560430541</c:v>
                </c:pt>
                <c:pt idx="51">
                  <c:v>40.219504508596941</c:v>
                </c:pt>
                <c:pt idx="52">
                  <c:v>40.167917396742219</c:v>
                </c:pt>
                <c:pt idx="53">
                  <c:v>40.116622896874532</c:v>
                </c:pt>
                <c:pt idx="54">
                  <c:v>40.06568782661342</c:v>
                </c:pt>
                <c:pt idx="55">
                  <c:v>40.01516781615355</c:v>
                </c:pt>
                <c:pt idx="56">
                  <c:v>39.965108080203947</c:v>
                </c:pt>
                <c:pt idx="57">
                  <c:v>39.915544258681301</c:v>
                </c:pt>
                <c:pt idx="58">
                  <c:v>39.866503294579033</c:v>
                </c:pt>
                <c:pt idx="59">
                  <c:v>39.818004322342851</c:v>
                </c:pt>
                <c:pt idx="60">
                  <c:v>39.770059544959338</c:v>
                </c:pt>
                <c:pt idx="61">
                  <c:v>39.722675082591834</c:v>
                </c:pt>
                <c:pt idx="62">
                  <c:v>39.675851779825756</c:v>
                </c:pt>
                <c:pt idx="63">
                  <c:v>39.629585962327525</c:v>
                </c:pt>
                <c:pt idx="64">
                  <c:v>39.583870136935971</c:v>
                </c:pt>
                <c:pt idx="65">
                  <c:v>39.538693631890268</c:v>
                </c:pt>
                <c:pt idx="66">
                  <c:v>39.494043176078726</c:v>
                </c:pt>
                <c:pt idx="67">
                  <c:v>39.449903417907841</c:v>
                </c:pt>
                <c:pt idx="68">
                  <c:v>39.406257385694929</c:v>
                </c:pt>
                <c:pt idx="69">
                  <c:v>39.363086892434303</c:v>
                </c:pt>
                <c:pt idx="70">
                  <c:v>39.320372888433916</c:v>
                </c:pt>
                <c:pt idx="71">
                  <c:v>39.278095765719563</c:v>
                </c:pt>
                <c:pt idx="72">
                  <c:v>39.236235618306225</c:v>
                </c:pt>
                <c:pt idx="73">
                  <c:v>39.194772462484487</c:v>
                </c:pt>
                <c:pt idx="74">
                  <c:v>39.153686421201272</c:v>
                </c:pt>
                <c:pt idx="75">
                  <c:v>39.1129578764602</c:v>
                </c:pt>
                <c:pt idx="76">
                  <c:v>39.072567593454174</c:v>
                </c:pt>
                <c:pt idx="77">
                  <c:v>39.032496819891108</c:v>
                </c:pt>
                <c:pt idx="78">
                  <c:v>38.99272736370164</c:v>
                </c:pt>
                <c:pt idx="79">
                  <c:v>38.953241652035594</c:v>
                </c:pt>
                <c:pt idx="80">
                  <c:v>38.914022774174015</c:v>
                </c:pt>
                <c:pt idx="81">
                  <c:v>38.875054510710953</c:v>
                </c:pt>
                <c:pt idx="82">
                  <c:v>38.836321351099329</c:v>
                </c:pt>
                <c:pt idx="83">
                  <c:v>38.797808501411978</c:v>
                </c:pt>
                <c:pt idx="84">
                  <c:v>38.759501883942654</c:v>
                </c:pt>
                <c:pt idx="85">
                  <c:v>38.721388130065669</c:v>
                </c:pt>
                <c:pt idx="86">
                  <c:v>38.683454567583638</c:v>
                </c:pt>
                <c:pt idx="87">
                  <c:v>38.645689203624329</c:v>
                </c:pt>
                <c:pt idx="88">
                  <c:v>38.608080703994681</c:v>
                </c:pt>
                <c:pt idx="89">
                  <c:v>38.570618369765192</c:v>
                </c:pt>
                <c:pt idx="90">
                  <c:v>38.533292111737772</c:v>
                </c:pt>
                <c:pt idx="91">
                  <c:v>38.496092423344166</c:v>
                </c:pt>
                <c:pt idx="92">
                  <c:v>38.459010352429424</c:v>
                </c:pt>
                <c:pt idx="93">
                  <c:v>38.422037472293184</c:v>
                </c:pt>
                <c:pt idx="94">
                  <c:v>38.385165852290953</c:v>
                </c:pt>
                <c:pt idx="95">
                  <c:v>38.348388028235938</c:v>
                </c:pt>
                <c:pt idx="96">
                  <c:v>38.311696972788482</c:v>
                </c:pt>
                <c:pt idx="97">
                  <c:v>38.275086065974897</c:v>
                </c:pt>
                <c:pt idx="98">
                  <c:v>38.238549065937633</c:v>
                </c:pt>
                <c:pt idx="99">
                  <c:v>38.202080079985549</c:v>
                </c:pt>
                <c:pt idx="100">
                  <c:v>38.165673535985114</c:v>
                </c:pt>
                <c:pt idx="101">
                  <c:v>38.12932415410944</c:v>
                </c:pt>
                <c:pt idx="102">
                  <c:v>38.093026918943522</c:v>
                </c:pt>
                <c:pt idx="103">
                  <c:v>38.056777051928535</c:v>
                </c:pt>
                <c:pt idx="104">
                  <c:v>38.020569984117117</c:v>
                </c:pt>
                <c:pt idx="105">
                  <c:v>37.984401329203891</c:v>
                </c:pt>
                <c:pt idx="106">
                  <c:v>37.948266856791854</c:v>
                </c:pt>
                <c:pt idx="107">
                  <c:v>37.912162465855062</c:v>
                </c:pt>
                <c:pt idx="108">
                  <c:v>37.876084158362481</c:v>
                </c:pt>
                <c:pt idx="109">
                  <c:v>37.840028013035869</c:v>
                </c:pt>
                <c:pt idx="110">
                  <c:v>37.803990159228029</c:v>
                </c:pt>
                <c:pt idx="111">
                  <c:v>37.767966750925879</c:v>
                </c:pt>
                <c:pt idx="112">
                  <c:v>37.731953940906941</c:v>
                </c:pt>
                <c:pt idx="113">
                  <c:v>37.695947855108315</c:v>
                </c:pt>
                <c:pt idx="114">
                  <c:v>37.659944567304606</c:v>
                </c:pt>
                <c:pt idx="115">
                  <c:v>37.623940074235989</c:v>
                </c:pt>
                <c:pt idx="116">
                  <c:v>37.587930271381417</c:v>
                </c:pt>
                <c:pt idx="117">
                  <c:v>37.551910929632641</c:v>
                </c:pt>
                <c:pt idx="118">
                  <c:v>37.515877673195781</c:v>
                </c:pt>
                <c:pt idx="119">
                  <c:v>37.47982595912498</c:v>
                </c:pt>
                <c:pt idx="120">
                  <c:v>37.443751058979402</c:v>
                </c:pt>
                <c:pt idx="121">
                  <c:v>37.407648043186555</c:v>
                </c:pt>
                <c:pt idx="122">
                  <c:v>37.371511768790775</c:v>
                </c:pt>
                <c:pt idx="123">
                  <c:v>37.335336871361982</c:v>
                </c:pt>
                <c:pt idx="124">
                  <c:v>37.299117761930944</c:v>
                </c:pt>
                <c:pt idx="125">
                  <c:v>37.262848629897938</c:v>
                </c:pt>
                <c:pt idx="126">
                  <c:v>37.226523452923487</c:v>
                </c:pt>
                <c:pt idx="127">
                  <c:v>37.190136014843539</c:v>
                </c:pt>
                <c:pt idx="128">
                  <c:v>37.153679932645971</c:v>
                </c:pt>
                <c:pt idx="129">
                  <c:v>37.11714869348841</c:v>
                </c:pt>
                <c:pt idx="130">
                  <c:v>37.080535702617489</c:v>
                </c:pt>
                <c:pt idx="131">
                  <c:v>37.043834342852762</c:v>
                </c:pt>
                <c:pt idx="132">
                  <c:v>37.007038046016284</c:v>
                </c:pt>
                <c:pt idx="133">
                  <c:v>36.970140376312713</c:v>
                </c:pt>
                <c:pt idx="134">
                  <c:v>36.933135125192592</c:v>
                </c:pt>
                <c:pt idx="135">
                  <c:v>36.896016416670051</c:v>
                </c:pt>
                <c:pt idx="136">
                  <c:v>36.858778821427194</c:v>
                </c:pt>
                <c:pt idx="137">
                  <c:v>36.821417477347865</c:v>
                </c:pt>
                <c:pt idx="138">
                  <c:v>36.783928213418378</c:v>
                </c:pt>
                <c:pt idx="139">
                  <c:v>36.74630767325894</c:v>
                </c:pt>
                <c:pt idx="140">
                  <c:v>36.708553433963885</c:v>
                </c:pt>
                <c:pt idx="141">
                  <c:v>36.670664115491562</c:v>
                </c:pt>
                <c:pt idx="142">
                  <c:v>36.632639475618518</c:v>
                </c:pt>
                <c:pt idx="143">
                  <c:v>36.594480485510573</c:v>
                </c:pt>
                <c:pt idx="144">
                  <c:v>36.556189381307469</c:v>
                </c:pt>
                <c:pt idx="145">
                  <c:v>36.517769687784771</c:v>
                </c:pt>
                <c:pt idx="146">
                  <c:v>36.479226211139675</c:v>
                </c:pt>
                <c:pt idx="147">
                  <c:v>36.440564999204412</c:v>
                </c:pt>
                <c:pt idx="148">
                  <c:v>36.401793268853169</c:v>
                </c:pt>
                <c:pt idx="149">
                  <c:v>36.362919301938284</c:v>
                </c:pt>
                <c:pt idx="150">
                  <c:v>36.323952312654953</c:v>
                </c:pt>
                <c:pt idx="151">
                  <c:v>36.284902290669251</c:v>
                </c:pt>
                <c:pt idx="152">
                  <c:v>36.245779825540154</c:v>
                </c:pt>
                <c:pt idx="153">
                  <c:v>36.206595918826878</c:v>
                </c:pt>
                <c:pt idx="154">
                  <c:v>36.167361790736564</c:v>
                </c:pt>
                <c:pt idx="155">
                  <c:v>36.12808868820796</c:v>
                </c:pt>
                <c:pt idx="156">
                  <c:v>36.088787700957887</c:v>
                </c:pt>
                <c:pt idx="157">
                  <c:v>36.049469591287561</c:v>
                </c:pt>
                <c:pt idx="158">
                  <c:v>36.010144642434156</c:v>
                </c:pt>
                <c:pt idx="159">
                  <c:v>35.97082252905296</c:v>
                </c:pt>
                <c:pt idx="160">
                  <c:v>35.931512212131103</c:v>
                </c:pt>
                <c:pt idx="161">
                  <c:v>35.892221859361157</c:v>
                </c:pt>
                <c:pt idx="162">
                  <c:v>35.852958790825852</c:v>
                </c:pt>
                <c:pt idx="163">
                  <c:v>35.813729448829399</c:v>
                </c:pt>
                <c:pt idx="164">
                  <c:v>35.774539389895438</c:v>
                </c:pt>
                <c:pt idx="165">
                  <c:v>35.735393296358893</c:v>
                </c:pt>
                <c:pt idx="166">
                  <c:v>35.696295004605481</c:v>
                </c:pt>
                <c:pt idx="167">
                  <c:v>35.657247546842569</c:v>
                </c:pt>
                <c:pt idx="168">
                  <c:v>35.618253203291459</c:v>
                </c:pt>
                <c:pt idx="169">
                  <c:v>35.579313561836827</c:v>
                </c:pt>
                <c:pt idx="170">
                  <c:v>35.540429582420863</c:v>
                </c:pt>
                <c:pt idx="171">
                  <c:v>35.501601663788819</c:v>
                </c:pt>
                <c:pt idx="172">
                  <c:v>35.462829710550523</c:v>
                </c:pt>
                <c:pt idx="173">
                  <c:v>35.424113198889863</c:v>
                </c:pt>
                <c:pt idx="174">
                  <c:v>35.385451239612856</c:v>
                </c:pt>
                <c:pt idx="175">
                  <c:v>35.346842637557366</c:v>
                </c:pt>
                <c:pt idx="176">
                  <c:v>35.308285946685949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7.6875219862032017E-3</c:v>
                </c:pt>
                <c:pt idx="1">
                  <c:v>1.1630837222791219E-2</c:v>
                </c:pt>
                <c:pt idx="2">
                  <c:v>1.6872468011388968E-2</c:v>
                </c:pt>
                <c:pt idx="3">
                  <c:v>2.6910102505659565E-2</c:v>
                </c:pt>
                <c:pt idx="4">
                  <c:v>3.592775743222875E-2</c:v>
                </c:pt>
                <c:pt idx="5">
                  <c:v>5.1785685644947684E-2</c:v>
                </c:pt>
                <c:pt idx="6">
                  <c:v>5.5713797229018813E-2</c:v>
                </c:pt>
                <c:pt idx="7">
                  <c:v>6.3487147541597982E-2</c:v>
                </c:pt>
                <c:pt idx="8">
                  <c:v>8.0667472428043688E-2</c:v>
                </c:pt>
                <c:pt idx="9">
                  <c:v>9.0265016485950075E-2</c:v>
                </c:pt>
                <c:pt idx="10">
                  <c:v>9.1425252135380566E-2</c:v>
                </c:pt>
                <c:pt idx="11">
                  <c:v>9.8490551808437091E-2</c:v>
                </c:pt>
                <c:pt idx="12">
                  <c:v>0.10987509877658067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1.4686462520419505E-2</c:v>
                </c:pt>
                <c:pt idx="3">
                  <c:v>3.6158452714206563E-2</c:v>
                </c:pt>
                <c:pt idx="4">
                  <c:v>2.7279391568063305E-2</c:v>
                </c:pt>
                <c:pt idx="5">
                  <c:v>4.3778241191339676E-2</c:v>
                </c:pt>
                <c:pt idx="6">
                  <c:v>5.6648092011475921E-2</c:v>
                </c:pt>
                <c:pt idx="7">
                  <c:v>7.3435294141389537E-2</c:v>
                </c:pt>
                <c:pt idx="8">
                  <c:v>7.1610714923917948E-2</c:v>
                </c:pt>
                <c:pt idx="9">
                  <c:v>8.6961381022826995E-2</c:v>
                </c:pt>
                <c:pt idx="10">
                  <c:v>9.268793606938297E-2</c:v>
                </c:pt>
                <c:pt idx="11">
                  <c:v>9.815123122184076E-2</c:v>
                </c:pt>
                <c:pt idx="12">
                  <c:v>0.10741993145221268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40.825699999999998</c:v>
                </c:pt>
                <c:pt idx="1">
                  <c:v>40.375699999999995</c:v>
                </c:pt>
                <c:pt idx="2">
                  <c:v>40.900999999999996</c:v>
                </c:pt>
                <c:pt idx="3">
                  <c:v>40.393900000000002</c:v>
                </c:pt>
                <c:pt idx="4">
                  <c:v>40.302100000000003</c:v>
                </c:pt>
                <c:pt idx="5">
                  <c:v>40.2425</c:v>
                </c:pt>
                <c:pt idx="6">
                  <c:v>40.780200000000001</c:v>
                </c:pt>
                <c:pt idx="7">
                  <c:v>40.313800000000001</c:v>
                </c:pt>
                <c:pt idx="8">
                  <c:v>40.278700000000001</c:v>
                </c:pt>
                <c:pt idx="9">
                  <c:v>41.052900000000001</c:v>
                </c:pt>
                <c:pt idx="10">
                  <c:v>40.667400000000001</c:v>
                </c:pt>
                <c:pt idx="11">
                  <c:v>40.302799999999998</c:v>
                </c:pt>
                <c:pt idx="12">
                  <c:v>40.761900000000004</c:v>
                </c:pt>
                <c:pt idx="13">
                  <c:v>40.266100000000002</c:v>
                </c:pt>
                <c:pt idx="14">
                  <c:v>40.482300000000002</c:v>
                </c:pt>
                <c:pt idx="15">
                  <c:v>40.366600000000005</c:v>
                </c:pt>
                <c:pt idx="16">
                  <c:v>40.446199999999997</c:v>
                </c:pt>
                <c:pt idx="17">
                  <c:v>40.892899999999997</c:v>
                </c:pt>
                <c:pt idx="18">
                  <c:v>40.497499999999995</c:v>
                </c:pt>
                <c:pt idx="19">
                  <c:v>40.945100000000004</c:v>
                </c:pt>
                <c:pt idx="20">
                  <c:v>41.1357</c:v>
                </c:pt>
                <c:pt idx="21">
                  <c:v>40.585300000000004</c:v>
                </c:pt>
                <c:pt idx="22">
                  <c:v>41.033500000000004</c:v>
                </c:pt>
                <c:pt idx="23">
                  <c:v>40.889199999999995</c:v>
                </c:pt>
                <c:pt idx="24">
                  <c:v>41.300399999999996</c:v>
                </c:pt>
                <c:pt idx="25">
                  <c:v>41.081600000000002</c:v>
                </c:pt>
                <c:pt idx="26">
                  <c:v>40.977599999999995</c:v>
                </c:pt>
                <c:pt idx="27">
                  <c:v>41.6342</c:v>
                </c:pt>
                <c:pt idx="28">
                  <c:v>41.488100000000003</c:v>
                </c:pt>
                <c:pt idx="29">
                  <c:v>41.516399999999997</c:v>
                </c:pt>
                <c:pt idx="30">
                  <c:v>41.9803</c:v>
                </c:pt>
                <c:pt idx="31">
                  <c:v>42.494500000000002</c:v>
                </c:pt>
                <c:pt idx="32">
                  <c:v>42.598700000000001</c:v>
                </c:pt>
                <c:pt idx="33">
                  <c:v>43.600999999999999</c:v>
                </c:pt>
                <c:pt idx="34">
                  <c:v>44.151600000000002</c:v>
                </c:pt>
                <c:pt idx="35">
                  <c:v>44.979200000000006</c:v>
                </c:pt>
                <c:pt idx="36">
                  <c:v>45.313299999999998</c:v>
                </c:pt>
                <c:pt idx="37">
                  <c:v>45.413699999999999</c:v>
                </c:pt>
                <c:pt idx="38">
                  <c:v>45.395899999999997</c:v>
                </c:pt>
                <c:pt idx="39">
                  <c:v>45.2117</c:v>
                </c:pt>
                <c:pt idx="40">
                  <c:v>45.908100000000005</c:v>
                </c:pt>
                <c:pt idx="41">
                  <c:v>46.977600000000002</c:v>
                </c:pt>
                <c:pt idx="42">
                  <c:v>48.615199999999994</c:v>
                </c:pt>
                <c:pt idx="43">
                  <c:v>50.733899999999998</c:v>
                </c:pt>
                <c:pt idx="44">
                  <c:v>53.269299999999994</c:v>
                </c:pt>
                <c:pt idx="45">
                  <c:v>56.975900000000003</c:v>
                </c:pt>
                <c:pt idx="46">
                  <c:v>59.753599999999999</c:v>
                </c:pt>
                <c:pt idx="47">
                  <c:v>62.827800000000003</c:v>
                </c:pt>
                <c:pt idx="48">
                  <c:v>64.853899999999996</c:v>
                </c:pt>
                <c:pt idx="49">
                  <c:v>66.630899999999997</c:v>
                </c:pt>
                <c:pt idx="50">
                  <c:v>67.198100000000011</c:v>
                </c:pt>
                <c:pt idx="51">
                  <c:v>67.057199999999995</c:v>
                </c:pt>
                <c:pt idx="52">
                  <c:v>66.116</c:v>
                </c:pt>
                <c:pt idx="53">
                  <c:v>63.716999999999999</c:v>
                </c:pt>
                <c:pt idx="54">
                  <c:v>59.445899999999995</c:v>
                </c:pt>
                <c:pt idx="55">
                  <c:v>53.906500000000001</c:v>
                </c:pt>
                <c:pt idx="56">
                  <c:v>48.663899999999998</c:v>
                </c:pt>
                <c:pt idx="57">
                  <c:v>43.760399999999997</c:v>
                </c:pt>
                <c:pt idx="58">
                  <c:v>42.091499999999996</c:v>
                </c:pt>
                <c:pt idx="59">
                  <c:v>41.664299999999997</c:v>
                </c:pt>
                <c:pt idx="60">
                  <c:v>41.296900000000001</c:v>
                </c:pt>
                <c:pt idx="61">
                  <c:v>41.648499999999999</c:v>
                </c:pt>
                <c:pt idx="62">
                  <c:v>42.575899999999997</c:v>
                </c:pt>
                <c:pt idx="63">
                  <c:v>43.081199999999995</c:v>
                </c:pt>
                <c:pt idx="64">
                  <c:v>42.835699999999996</c:v>
                </c:pt>
                <c:pt idx="65">
                  <c:v>42.444900000000004</c:v>
                </c:pt>
                <c:pt idx="66">
                  <c:v>43.151200000000003</c:v>
                </c:pt>
                <c:pt idx="67">
                  <c:v>43.470300000000002</c:v>
                </c:pt>
                <c:pt idx="68">
                  <c:v>44.799700000000001</c:v>
                </c:pt>
                <c:pt idx="69">
                  <c:v>46.007799999999996</c:v>
                </c:pt>
                <c:pt idx="70">
                  <c:v>48.058199999999999</c:v>
                </c:pt>
                <c:pt idx="71">
                  <c:v>49.7652</c:v>
                </c:pt>
                <c:pt idx="72">
                  <c:v>51.430299999999995</c:v>
                </c:pt>
                <c:pt idx="73">
                  <c:v>53.763799999999996</c:v>
                </c:pt>
                <c:pt idx="74">
                  <c:v>55.2624</c:v>
                </c:pt>
                <c:pt idx="75">
                  <c:v>55.7712</c:v>
                </c:pt>
                <c:pt idx="76">
                  <c:v>55.692500000000003</c:v>
                </c:pt>
                <c:pt idx="77">
                  <c:v>55.382299999999994</c:v>
                </c:pt>
                <c:pt idx="78">
                  <c:v>52.825800000000001</c:v>
                </c:pt>
                <c:pt idx="79">
                  <c:v>49.6873</c:v>
                </c:pt>
                <c:pt idx="80">
                  <c:v>45.824399999999997</c:v>
                </c:pt>
                <c:pt idx="81">
                  <c:v>42.557000000000002</c:v>
                </c:pt>
                <c:pt idx="82">
                  <c:v>39.992199999999997</c:v>
                </c:pt>
                <c:pt idx="83">
                  <c:v>39.3508</c:v>
                </c:pt>
                <c:pt idx="84">
                  <c:v>38.275399999999998</c:v>
                </c:pt>
                <c:pt idx="85">
                  <c:v>39.663800000000002</c:v>
                </c:pt>
                <c:pt idx="86">
                  <c:v>38.128900000000002</c:v>
                </c:pt>
                <c:pt idx="87">
                  <c:v>38.581500000000005</c:v>
                </c:pt>
                <c:pt idx="88">
                  <c:v>38.482699999999994</c:v>
                </c:pt>
                <c:pt idx="89">
                  <c:v>39.162599999999998</c:v>
                </c:pt>
                <c:pt idx="90">
                  <c:v>38.630600000000001</c:v>
                </c:pt>
                <c:pt idx="91">
                  <c:v>38.404400000000003</c:v>
                </c:pt>
                <c:pt idx="92">
                  <c:v>38.420700000000004</c:v>
                </c:pt>
                <c:pt idx="93">
                  <c:v>38.8506</c:v>
                </c:pt>
                <c:pt idx="94">
                  <c:v>38.912300000000002</c:v>
                </c:pt>
                <c:pt idx="95">
                  <c:v>38.218299999999999</c:v>
                </c:pt>
                <c:pt idx="96">
                  <c:v>38.724599999999995</c:v>
                </c:pt>
                <c:pt idx="97">
                  <c:v>38.511499999999998</c:v>
                </c:pt>
                <c:pt idx="98">
                  <c:v>38.514700000000005</c:v>
                </c:pt>
                <c:pt idx="99">
                  <c:v>38.944000000000003</c:v>
                </c:pt>
                <c:pt idx="100">
                  <c:v>37.919699999999999</c:v>
                </c:pt>
                <c:pt idx="101">
                  <c:v>38.578000000000003</c:v>
                </c:pt>
                <c:pt idx="102">
                  <c:v>38.634</c:v>
                </c:pt>
                <c:pt idx="103">
                  <c:v>39.182499999999997</c:v>
                </c:pt>
                <c:pt idx="104">
                  <c:v>39.323999999999998</c:v>
                </c:pt>
                <c:pt idx="105">
                  <c:v>39.179900000000004</c:v>
                </c:pt>
                <c:pt idx="106">
                  <c:v>38.596799999999995</c:v>
                </c:pt>
                <c:pt idx="107">
                  <c:v>39.176000000000002</c:v>
                </c:pt>
                <c:pt idx="108">
                  <c:v>38.813499999999998</c:v>
                </c:pt>
                <c:pt idx="109">
                  <c:v>39.567600000000006</c:v>
                </c:pt>
                <c:pt idx="110">
                  <c:v>39.950299999999999</c:v>
                </c:pt>
                <c:pt idx="111">
                  <c:v>41.3431</c:v>
                </c:pt>
                <c:pt idx="112">
                  <c:v>41.712700000000005</c:v>
                </c:pt>
                <c:pt idx="113">
                  <c:v>43.081499999999998</c:v>
                </c:pt>
                <c:pt idx="114">
                  <c:v>44.594999999999999</c:v>
                </c:pt>
                <c:pt idx="115">
                  <c:v>45.042100000000005</c:v>
                </c:pt>
                <c:pt idx="116">
                  <c:v>45.083500000000001</c:v>
                </c:pt>
                <c:pt idx="117">
                  <c:v>45.625300000000003</c:v>
                </c:pt>
                <c:pt idx="118">
                  <c:v>45.123699999999999</c:v>
                </c:pt>
                <c:pt idx="119">
                  <c:v>44.149799999999999</c:v>
                </c:pt>
                <c:pt idx="120">
                  <c:v>42.447099999999999</c:v>
                </c:pt>
                <c:pt idx="121">
                  <c:v>41.166899999999998</c:v>
                </c:pt>
                <c:pt idx="122">
                  <c:v>39.822800000000001</c:v>
                </c:pt>
                <c:pt idx="123">
                  <c:v>38.9009</c:v>
                </c:pt>
                <c:pt idx="124">
                  <c:v>38.228999999999999</c:v>
                </c:pt>
                <c:pt idx="125">
                  <c:v>37.930900000000001</c:v>
                </c:pt>
                <c:pt idx="126">
                  <c:v>36.941099999999999</c:v>
                </c:pt>
                <c:pt idx="127">
                  <c:v>37.450800000000001</c:v>
                </c:pt>
                <c:pt idx="128">
                  <c:v>37.651699999999998</c:v>
                </c:pt>
                <c:pt idx="129">
                  <c:v>37.209900000000005</c:v>
                </c:pt>
                <c:pt idx="130">
                  <c:v>37.362200000000001</c:v>
                </c:pt>
                <c:pt idx="131">
                  <c:v>37.107700000000001</c:v>
                </c:pt>
                <c:pt idx="132">
                  <c:v>37.174900000000001</c:v>
                </c:pt>
                <c:pt idx="133">
                  <c:v>37.140299999999996</c:v>
                </c:pt>
                <c:pt idx="134">
                  <c:v>36.335099999999997</c:v>
                </c:pt>
                <c:pt idx="135">
                  <c:v>37.150199999999998</c:v>
                </c:pt>
                <c:pt idx="136">
                  <c:v>37.238999999999997</c:v>
                </c:pt>
                <c:pt idx="137">
                  <c:v>37.007800000000003</c:v>
                </c:pt>
                <c:pt idx="138">
                  <c:v>36.824600000000004</c:v>
                </c:pt>
                <c:pt idx="139">
                  <c:v>37.433699999999995</c:v>
                </c:pt>
                <c:pt idx="140">
                  <c:v>37.202600000000004</c:v>
                </c:pt>
                <c:pt idx="141">
                  <c:v>37.085700000000003</c:v>
                </c:pt>
                <c:pt idx="142">
                  <c:v>37.763600000000004</c:v>
                </c:pt>
                <c:pt idx="143">
                  <c:v>38.067299999999996</c:v>
                </c:pt>
                <c:pt idx="144">
                  <c:v>38.393300000000004</c:v>
                </c:pt>
                <c:pt idx="145">
                  <c:v>39.276200000000003</c:v>
                </c:pt>
                <c:pt idx="146">
                  <c:v>39.802500000000002</c:v>
                </c:pt>
                <c:pt idx="147">
                  <c:v>39.996099999999998</c:v>
                </c:pt>
                <c:pt idx="148">
                  <c:v>40.294499999999999</c:v>
                </c:pt>
                <c:pt idx="149">
                  <c:v>39.7515</c:v>
                </c:pt>
                <c:pt idx="150">
                  <c:v>39.662999999999997</c:v>
                </c:pt>
                <c:pt idx="151">
                  <c:v>38.982599999999998</c:v>
                </c:pt>
                <c:pt idx="152">
                  <c:v>38.790200000000006</c:v>
                </c:pt>
                <c:pt idx="153">
                  <c:v>38.176000000000002</c:v>
                </c:pt>
                <c:pt idx="154">
                  <c:v>37.573799999999999</c:v>
                </c:pt>
                <c:pt idx="155">
                  <c:v>37.108999999999995</c:v>
                </c:pt>
                <c:pt idx="156">
                  <c:v>37.223199999999999</c:v>
                </c:pt>
                <c:pt idx="157">
                  <c:v>36.470399999999998</c:v>
                </c:pt>
                <c:pt idx="158">
                  <c:v>36.214400000000005</c:v>
                </c:pt>
                <c:pt idx="159">
                  <c:v>35.793399999999998</c:v>
                </c:pt>
                <c:pt idx="160">
                  <c:v>36.426400000000001</c:v>
                </c:pt>
                <c:pt idx="161">
                  <c:v>36.445499999999996</c:v>
                </c:pt>
                <c:pt idx="162">
                  <c:v>36.102499999999999</c:v>
                </c:pt>
                <c:pt idx="163">
                  <c:v>35.777799999999999</c:v>
                </c:pt>
                <c:pt idx="164">
                  <c:v>36.268799999999999</c:v>
                </c:pt>
                <c:pt idx="165">
                  <c:v>35.606400000000001</c:v>
                </c:pt>
                <c:pt idx="166">
                  <c:v>35.903800000000004</c:v>
                </c:pt>
                <c:pt idx="167">
                  <c:v>35.608600000000003</c:v>
                </c:pt>
                <c:pt idx="168">
                  <c:v>35.784199999999998</c:v>
                </c:pt>
                <c:pt idx="169">
                  <c:v>35.778300000000002</c:v>
                </c:pt>
                <c:pt idx="170">
                  <c:v>35.697800000000001</c:v>
                </c:pt>
                <c:pt idx="171">
                  <c:v>36.186</c:v>
                </c:pt>
                <c:pt idx="172">
                  <c:v>36.014600000000002</c:v>
                </c:pt>
                <c:pt idx="173">
                  <c:v>35.684600000000003</c:v>
                </c:pt>
                <c:pt idx="174">
                  <c:v>35.709999999999994</c:v>
                </c:pt>
                <c:pt idx="175">
                  <c:v>35.9</c:v>
                </c:pt>
                <c:pt idx="176">
                  <c:v>35.759700000000002</c:v>
                </c:pt>
                <c:pt idx="177">
                  <c:v>35.436</c:v>
                </c:pt>
                <c:pt idx="178">
                  <c:v>35.427500000000002</c:v>
                </c:pt>
                <c:pt idx="179">
                  <c:v>35.311599999999999</c:v>
                </c:pt>
                <c:pt idx="180">
                  <c:v>34.730699999999999</c:v>
                </c:pt>
                <c:pt idx="181">
                  <c:v>35.387299999999996</c:v>
                </c:pt>
                <c:pt idx="182">
                  <c:v>35.634900000000002</c:v>
                </c:pt>
                <c:pt idx="183">
                  <c:v>35.795200000000001</c:v>
                </c:pt>
                <c:pt idx="184">
                  <c:v>35.630899999999997</c:v>
                </c:pt>
                <c:pt idx="185">
                  <c:v>35.276499999999999</c:v>
                </c:pt>
                <c:pt idx="186">
                  <c:v>35.195999999999998</c:v>
                </c:pt>
                <c:pt idx="187">
                  <c:v>34.877399999999994</c:v>
                </c:pt>
                <c:pt idx="188">
                  <c:v>35.424599999999998</c:v>
                </c:pt>
                <c:pt idx="189">
                  <c:v>35.7121</c:v>
                </c:pt>
                <c:pt idx="190">
                  <c:v>35.115600000000001</c:v>
                </c:pt>
                <c:pt idx="191">
                  <c:v>35.679300000000005</c:v>
                </c:pt>
                <c:pt idx="192">
                  <c:v>35.326800000000006</c:v>
                </c:pt>
                <c:pt idx="193">
                  <c:v>35.386200000000002</c:v>
                </c:pt>
                <c:pt idx="194">
                  <c:v>35.023299999999999</c:v>
                </c:pt>
                <c:pt idx="195">
                  <c:v>34.856999999999999</c:v>
                </c:pt>
                <c:pt idx="196">
                  <c:v>35.075800000000001</c:v>
                </c:pt>
                <c:pt idx="197">
                  <c:v>35.128100000000003</c:v>
                </c:pt>
                <c:pt idx="198">
                  <c:v>34.743899999999996</c:v>
                </c:pt>
                <c:pt idx="199">
                  <c:v>35.1008</c:v>
                </c:pt>
                <c:pt idx="200">
                  <c:v>34.860100000000003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40.010780812911364</c:v>
                </c:pt>
                <c:pt idx="1">
                  <c:v>40.082228364218508</c:v>
                </c:pt>
                <c:pt idx="2">
                  <c:v>40.153608721038871</c:v>
                </c:pt>
                <c:pt idx="3">
                  <c:v>40.224875843762447</c:v>
                </c:pt>
                <c:pt idx="4">
                  <c:v>40.29597631290801</c:v>
                </c:pt>
                <c:pt idx="5">
                  <c:v>40.366848564703865</c:v>
                </c:pt>
                <c:pt idx="6">
                  <c:v>40.43742209957292</c:v>
                </c:pt>
                <c:pt idx="7">
                  <c:v>40.507616675529107</c:v>
                </c:pt>
                <c:pt idx="8">
                  <c:v>40.577341503169158</c:v>
                </c:pt>
                <c:pt idx="9">
                  <c:v>40.646494465353626</c:v>
                </c:pt>
                <c:pt idx="10">
                  <c:v>40.71496139388222</c:v>
                </c:pt>
                <c:pt idx="11">
                  <c:v>40.782615449349478</c:v>
                </c:pt>
                <c:pt idx="12">
                  <c:v>40.849316672111819</c:v>
                </c:pt>
                <c:pt idx="13">
                  <c:v>40.914911807197882</c:v>
                </c:pt>
                <c:pt idx="14">
                  <c:v>40.979234562537677</c:v>
                </c:pt>
                <c:pt idx="15">
                  <c:v>41.042106551148301</c:v>
                </c:pt>
                <c:pt idx="16">
                  <c:v>41.103339313196905</c:v>
                </c:pt>
                <c:pt idx="17">
                  <c:v>41.162738040248279</c:v>
                </c:pt>
                <c:pt idx="18">
                  <c:v>41.220107967260418</c:v>
                </c:pt>
                <c:pt idx="19">
                  <c:v>41.275264901688502</c:v>
                </c:pt>
                <c:pt idx="20">
                  <c:v>41.328052071003071</c:v>
                </c:pt>
                <c:pt idx="21">
                  <c:v>41.37836643244809</c:v>
                </c:pt>
                <c:pt idx="22">
                  <c:v>41.426198822769003</c:v>
                </c:pt>
                <c:pt idx="23">
                  <c:v>41.471693804661236</c:v>
                </c:pt>
                <c:pt idx="24">
                  <c:v>41.515236682647384</c:v>
                </c:pt>
                <c:pt idx="25">
                  <c:v>41.557576682278551</c:v>
                </c:pt>
                <c:pt idx="26">
                  <c:v>41.599996316271692</c:v>
                </c:pt>
                <c:pt idx="27">
                  <c:v>41.64453690916973</c:v>
                </c:pt>
                <c:pt idx="28">
                  <c:v>41.694288337520184</c:v>
                </c:pt>
                <c:pt idx="29">
                  <c:v>41.753746351525777</c:v>
                </c:pt>
                <c:pt idx="30">
                  <c:v>41.829232464196018</c:v>
                </c:pt>
                <c:pt idx="31">
                  <c:v>41.929358639921176</c:v>
                </c:pt>
                <c:pt idx="32">
                  <c:v>42.06550174018529</c:v>
                </c:pt>
                <c:pt idx="33">
                  <c:v>42.252231647770877</c:v>
                </c:pt>
                <c:pt idx="34">
                  <c:v>42.507614199154716</c:v>
                </c:pt>
                <c:pt idx="35">
                  <c:v>42.853288981167459</c:v>
                </c:pt>
                <c:pt idx="36">
                  <c:v>43.314207591061567</c:v>
                </c:pt>
                <c:pt idx="37">
                  <c:v>43.91791601861771</c:v>
                </c:pt>
                <c:pt idx="38">
                  <c:v>44.693281402446466</c:v>
                </c:pt>
                <c:pt idx="39">
                  <c:v>45.668603354972298</c:v>
                </c:pt>
                <c:pt idx="40">
                  <c:v>46.869115346119017</c:v>
                </c:pt>
                <c:pt idx="41">
                  <c:v>48.313969816820247</c:v>
                </c:pt>
                <c:pt idx="42">
                  <c:v>50.012902922355742</c:v>
                </c:pt>
                <c:pt idx="43">
                  <c:v>51.962870403548308</c:v>
                </c:pt>
                <c:pt idx="44">
                  <c:v>54.144976599216186</c:v>
                </c:pt>
                <c:pt idx="45">
                  <c:v>56.521791488358595</c:v>
                </c:pt>
                <c:pt idx="46">
                  <c:v>59.034126890646412</c:v>
                </c:pt>
                <c:pt idx="47">
                  <c:v>61.593612365743049</c:v>
                </c:pt>
                <c:pt idx="48">
                  <c:v>64.063222293309394</c:v>
                </c:pt>
                <c:pt idx="49">
                  <c:v>66.218256413516002</c:v>
                </c:pt>
                <c:pt idx="50">
                  <c:v>67.699524663382391</c:v>
                </c:pt>
                <c:pt idx="51">
                  <c:v>68.014840004522384</c:v>
                </c:pt>
                <c:pt idx="52">
                  <c:v>66.67398973682198</c:v>
                </c:pt>
                <c:pt idx="53">
                  <c:v>63.472342692853637</c:v>
                </c:pt>
                <c:pt idx="54">
                  <c:v>58.761181891916323</c:v>
                </c:pt>
                <c:pt idx="55">
                  <c:v>53.439733234717437</c:v>
                </c:pt>
                <c:pt idx="56">
                  <c:v>48.578927414186019</c:v>
                </c:pt>
                <c:pt idx="57">
                  <c:v>44.926512329372457</c:v>
                </c:pt>
                <c:pt idx="58">
                  <c:v>42.662101128089319</c:v>
                </c:pt>
                <c:pt idx="59">
                  <c:v>41.521704557053006</c:v>
                </c:pt>
                <c:pt idx="60">
                  <c:v>41.097384667656335</c:v>
                </c:pt>
                <c:pt idx="61">
                  <c:v>41.062757589622123</c:v>
                </c:pt>
                <c:pt idx="62">
                  <c:v>41.238509387242686</c:v>
                </c:pt>
                <c:pt idx="63">
                  <c:v>41.557525102904592</c:v>
                </c:pt>
                <c:pt idx="64">
                  <c:v>42.010813320711598</c:v>
                </c:pt>
                <c:pt idx="65">
                  <c:v>42.611181813484414</c:v>
                </c:pt>
                <c:pt idx="66">
                  <c:v>43.37565767229357</c:v>
                </c:pt>
                <c:pt idx="67">
                  <c:v>44.317672121911542</c:v>
                </c:pt>
                <c:pt idx="68">
                  <c:v>45.442730371771809</c:v>
                </c:pt>
                <c:pt idx="69">
                  <c:v>46.745165559343633</c:v>
                </c:pt>
                <c:pt idx="70">
                  <c:v>48.205563679946387</c:v>
                </c:pt>
                <c:pt idx="71">
                  <c:v>49.78898020545931</c:v>
                </c:pt>
                <c:pt idx="72">
                  <c:v>51.443307656009424</c:v>
                </c:pt>
                <c:pt idx="73">
                  <c:v>53.09341687299181</c:v>
                </c:pt>
                <c:pt idx="74">
                  <c:v>54.617934522227472</c:v>
                </c:pt>
                <c:pt idx="75">
                  <c:v>55.792086899686915</c:v>
                </c:pt>
                <c:pt idx="76">
                  <c:v>56.222136727434638</c:v>
                </c:pt>
                <c:pt idx="77">
                  <c:v>55.401544496947949</c:v>
                </c:pt>
                <c:pt idx="78">
                  <c:v>53.030266941350973</c:v>
                </c:pt>
                <c:pt idx="79">
                  <c:v>49.433737728560786</c:v>
                </c:pt>
                <c:pt idx="80">
                  <c:v>45.575896289029423</c:v>
                </c:pt>
                <c:pt idx="81">
                  <c:v>42.471693943967715</c:v>
                </c:pt>
                <c:pt idx="82">
                  <c:v>40.558322517301583</c:v>
                </c:pt>
                <c:pt idx="83">
                  <c:v>39.639106486245581</c:v>
                </c:pt>
                <c:pt idx="84">
                  <c:v>39.280346304009569</c:v>
                </c:pt>
                <c:pt idx="85">
                  <c:v>39.14963051019641</c:v>
                </c:pt>
                <c:pt idx="86">
                  <c:v>39.087883529454665</c:v>
                </c:pt>
                <c:pt idx="87">
                  <c:v>39.042019436382766</c:v>
                </c:pt>
                <c:pt idx="88">
                  <c:v>38.999143571281365</c:v>
                </c:pt>
                <c:pt idx="89">
                  <c:v>38.956917099751514</c:v>
                </c:pt>
                <c:pt idx="90">
                  <c:v>38.915007471413006</c:v>
                </c:pt>
                <c:pt idx="91">
                  <c:v>38.873365421564024</c:v>
                </c:pt>
                <c:pt idx="92">
                  <c:v>38.831973955404663</c:v>
                </c:pt>
                <c:pt idx="93">
                  <c:v>38.790823480863182</c:v>
                </c:pt>
                <c:pt idx="94">
                  <c:v>38.749915122462994</c:v>
                </c:pt>
                <c:pt idx="95">
                  <c:v>38.709272650555533</c:v>
                </c:pt>
                <c:pt idx="96">
                  <c:v>38.668967534373429</c:v>
                </c:pt>
                <c:pt idx="97">
                  <c:v>38.629168395519144</c:v>
                </c:pt>
                <c:pt idx="98">
                  <c:v>38.590233550580798</c:v>
                </c:pt>
                <c:pt idx="99">
                  <c:v>38.552874751393766</c:v>
                </c:pt>
                <c:pt idx="100">
                  <c:v>38.518430015331191</c:v>
                </c:pt>
                <c:pt idx="101">
                  <c:v>38.489289267771341</c:v>
                </c:pt>
                <c:pt idx="102">
                  <c:v>38.469510692363102</c:v>
                </c:pt>
                <c:pt idx="103">
                  <c:v>38.465637439383777</c:v>
                </c:pt>
                <c:pt idx="104">
                  <c:v>38.487662422439968</c:v>
                </c:pt>
                <c:pt idx="105">
                  <c:v>38.549987130280826</c:v>
                </c:pt>
                <c:pt idx="106">
                  <c:v>38.672085105809316</c:v>
                </c:pt>
                <c:pt idx="107">
                  <c:v>38.87843638235703</c:v>
                </c:pt>
                <c:pt idx="108">
                  <c:v>39.197183204912399</c:v>
                </c:pt>
                <c:pt idx="109">
                  <c:v>39.656899434089951</c:v>
                </c:pt>
                <c:pt idx="110">
                  <c:v>40.280867312079224</c:v>
                </c:pt>
                <c:pt idx="111">
                  <c:v>41.078334491151175</c:v>
                </c:pt>
                <c:pt idx="112">
                  <c:v>42.032614792988412</c:v>
                </c:pt>
                <c:pt idx="113">
                  <c:v>43.087291326282021</c:v>
                </c:pt>
                <c:pt idx="114">
                  <c:v>44.135050644382538</c:v>
                </c:pt>
                <c:pt idx="115">
                  <c:v>45.018329669319165</c:v>
                </c:pt>
                <c:pt idx="116">
                  <c:v>45.553066058030673</c:v>
                </c:pt>
                <c:pt idx="117">
                  <c:v>45.579915476651379</c:v>
                </c:pt>
                <c:pt idx="118">
                  <c:v>45.029156375457291</c:v>
                </c:pt>
                <c:pt idx="119">
                  <c:v>43.966422599533303</c:v>
                </c:pt>
                <c:pt idx="120">
                  <c:v>42.585827438263969</c:v>
                </c:pt>
                <c:pt idx="121">
                  <c:v>41.144426511161171</c:v>
                </c:pt>
                <c:pt idx="122">
                  <c:v>39.870443038760705</c:v>
                </c:pt>
                <c:pt idx="123">
                  <c:v>38.895047116789002</c:v>
                </c:pt>
                <c:pt idx="124">
                  <c:v>38.238400214878865</c:v>
                </c:pt>
                <c:pt idx="125">
                  <c:v>37.843122339042303</c:v>
                </c:pt>
                <c:pt idx="126">
                  <c:v>37.623945434768196</c:v>
                </c:pt>
                <c:pt idx="127">
                  <c:v>37.505048504280907</c:v>
                </c:pt>
                <c:pt idx="128">
                  <c:v>37.435119956601859</c:v>
                </c:pt>
                <c:pt idx="129">
                  <c:v>37.385874891368914</c:v>
                </c:pt>
                <c:pt idx="130">
                  <c:v>37.344239143982271</c:v>
                </c:pt>
                <c:pt idx="131">
                  <c:v>37.305084729304497</c:v>
                </c:pt>
                <c:pt idx="132">
                  <c:v>37.266749454640411</c:v>
                </c:pt>
                <c:pt idx="133">
                  <c:v>37.228959519602078</c:v>
                </c:pt>
                <c:pt idx="134">
                  <c:v>37.192193428514969</c:v>
                </c:pt>
                <c:pt idx="135">
                  <c:v>37.157842496021395</c:v>
                </c:pt>
                <c:pt idx="136">
                  <c:v>37.128921750303405</c:v>
                </c:pt>
                <c:pt idx="137">
                  <c:v>37.111261759400804</c:v>
                </c:pt>
                <c:pt idx="138">
                  <c:v>37.115004559424094</c:v>
                </c:pt>
                <c:pt idx="139">
                  <c:v>37.155848620457832</c:v>
                </c:pt>
                <c:pt idx="140">
                  <c:v>37.25496220386114</c:v>
                </c:pt>
                <c:pt idx="141">
                  <c:v>37.436147006041708</c:v>
                </c:pt>
                <c:pt idx="142">
                  <c:v>37.719206175761684</c:v>
                </c:pt>
                <c:pt idx="143">
                  <c:v>38.109961572025455</c:v>
                </c:pt>
                <c:pt idx="144">
                  <c:v>38.589763770817747</c:v>
                </c:pt>
                <c:pt idx="145">
                  <c:v>39.109482783062276</c:v>
                </c:pt>
                <c:pt idx="146">
                  <c:v>39.593104495070541</c:v>
                </c:pt>
                <c:pt idx="147">
                  <c:v>39.953021176457653</c:v>
                </c:pt>
                <c:pt idx="148">
                  <c:v>40.113617351888429</c:v>
                </c:pt>
                <c:pt idx="149">
                  <c:v>40.034638076712994</c:v>
                </c:pt>
                <c:pt idx="150">
                  <c:v>39.724466829690201</c:v>
                </c:pt>
                <c:pt idx="151">
                  <c:v>39.237318099262154</c:v>
                </c:pt>
                <c:pt idx="152">
                  <c:v>38.655631158524763</c:v>
                </c:pt>
                <c:pt idx="153">
                  <c:v>38.065491807541584</c:v>
                </c:pt>
                <c:pt idx="154">
                  <c:v>37.535073725443432</c:v>
                </c:pt>
                <c:pt idx="155">
                  <c:v>37.10317116143645</c:v>
                </c:pt>
                <c:pt idx="156">
                  <c:v>36.779258575632902</c:v>
                </c:pt>
                <c:pt idx="157">
                  <c:v>36.551618577220104</c:v>
                </c:pt>
                <c:pt idx="158">
                  <c:v>36.398135168223938</c:v>
                </c:pt>
                <c:pt idx="159">
                  <c:v>36.295345592580411</c:v>
                </c:pt>
                <c:pt idx="160">
                  <c:v>36.223756624531354</c:v>
                </c:pt>
                <c:pt idx="161">
                  <c:v>36.169607750349293</c:v>
                </c:pt>
                <c:pt idx="162">
                  <c:v>36.124362955705188</c:v>
                </c:pt>
                <c:pt idx="163">
                  <c:v>36.083286977829886</c:v>
                </c:pt>
                <c:pt idx="164">
                  <c:v>36.044006148419086</c:v>
                </c:pt>
                <c:pt idx="165">
                  <c:v>36.005437982367276</c:v>
                </c:pt>
                <c:pt idx="166">
                  <c:v>35.967131255920862</c:v>
                </c:pt>
                <c:pt idx="167">
                  <c:v>35.928913450747579</c:v>
                </c:pt>
                <c:pt idx="168">
                  <c:v>35.89072389921634</c:v>
                </c:pt>
                <c:pt idx="169">
                  <c:v>35.85254292570643</c:v>
                </c:pt>
                <c:pt idx="170">
                  <c:v>35.814364621387561</c:v>
                </c:pt>
                <c:pt idx="171">
                  <c:v>35.776187326312083</c:v>
                </c:pt>
                <c:pt idx="172">
                  <c:v>35.738010589222874</c:v>
                </c:pt>
                <c:pt idx="173">
                  <c:v>35.699834277456702</c:v>
                </c:pt>
                <c:pt idx="174">
                  <c:v>35.661658337416902</c:v>
                </c:pt>
                <c:pt idx="175">
                  <c:v>35.623482735124583</c:v>
                </c:pt>
                <c:pt idx="176">
                  <c:v>35.585307442499882</c:v>
                </c:pt>
                <c:pt idx="177">
                  <c:v>35.547132434326734</c:v>
                </c:pt>
                <c:pt idx="178">
                  <c:v>35.508957687524564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40.010780812763485</c:v>
                </c:pt>
                <c:pt idx="1">
                  <c:v>40.082228363834858</c:v>
                </c:pt>
                <c:pt idx="2">
                  <c:v>40.153608720061023</c:v>
                </c:pt>
                <c:pt idx="3">
                  <c:v>40.224875841313875</c:v>
                </c:pt>
                <c:pt idx="4">
                  <c:v>40.295976306884356</c:v>
                </c:pt>
                <c:pt idx="5">
                  <c:v>40.366848550145541</c:v>
                </c:pt>
                <c:pt idx="6">
                  <c:v>40.437422065005457</c:v>
                </c:pt>
                <c:pt idx="7">
                  <c:v>40.507616594893264</c:v>
                </c:pt>
                <c:pt idx="8">
                  <c:v>40.577341318372888</c:v>
                </c:pt>
                <c:pt idx="9">
                  <c:v>40.646494049287092</c:v>
                </c:pt>
                <c:pt idx="10">
                  <c:v>40.714960473566443</c:v>
                </c:pt>
                <c:pt idx="11">
                  <c:v>40.782613449416473</c:v>
                </c:pt>
                <c:pt idx="12">
                  <c:v>40.849312402400358</c:v>
                </c:pt>
                <c:pt idx="13">
                  <c:v>40.914902851774826</c:v>
                </c:pt>
                <c:pt idx="14">
                  <c:v>40.979216109061561</c:v>
                </c:pt>
                <c:pt idx="15">
                  <c:v>41.042069193909597</c:v>
                </c:pt>
                <c:pt idx="16">
                  <c:v>41.103265015415076</c:v>
                </c:pt>
                <c:pt idx="17">
                  <c:v>41.162592868726705</c:v>
                </c:pt>
                <c:pt idx="18">
                  <c:v>41.219829296431307</c:v>
                </c:pt>
                <c:pt idx="19">
                  <c:v>41.274739361308356</c:v>
                </c:pt>
                <c:pt idx="20">
                  <c:v>41.327078370998137</c:v>
                </c:pt>
                <c:pt idx="21">
                  <c:v>41.376594085451103</c:v>
                </c:pt>
                <c:pt idx="22">
                  <c:v>41.423029424360841</c:v>
                </c:pt>
                <c:pt idx="23">
                  <c:v>41.466125674005774</c:v>
                </c:pt>
                <c:pt idx="24">
                  <c:v>41.505626171218665</c:v>
                </c:pt>
                <c:pt idx="25">
                  <c:v>41.541280417145565</c:v>
                </c:pt>
                <c:pt idx="26">
                  <c:v>41.572848546069885</c:v>
                </c:pt>
                <c:pt idx="27">
                  <c:v>41.600106046345253</c:v>
                </c:pt>
                <c:pt idx="28">
                  <c:v>41.622848603314573</c:v>
                </c:pt>
                <c:pt idx="29">
                  <c:v>41.640896910221301</c:v>
                </c:pt>
                <c:pt idx="30">
                  <c:v>41.65410127492428</c:v>
                </c:pt>
                <c:pt idx="31">
                  <c:v>41.662345840005052</c:v>
                </c:pt>
                <c:pt idx="32">
                  <c:v>41.66555223354537</c:v>
                </c:pt>
                <c:pt idx="33">
                  <c:v>41.663682478751397</c:v>
                </c:pt>
                <c:pt idx="34">
                  <c:v>41.656741013122307</c:v>
                </c:pt>
                <c:pt idx="35">
                  <c:v>41.644775701367486</c:v>
                </c:pt>
                <c:pt idx="36">
                  <c:v>41.627877769029887</c:v>
                </c:pt>
                <c:pt idx="37">
                  <c:v>41.606180633031869</c:v>
                </c:pt>
                <c:pt idx="38">
                  <c:v>41.579857657614973</c:v>
                </c:pt>
                <c:pt idx="39">
                  <c:v>41.549118915473578</c:v>
                </c:pt>
                <c:pt idx="40">
                  <c:v>41.514207080372856</c:v>
                </c:pt>
                <c:pt idx="41">
                  <c:v>41.475392615729177</c:v>
                </c:pt>
                <c:pt idx="42">
                  <c:v>41.432968450866483</c:v>
                </c:pt>
                <c:pt idx="43">
                  <c:v>41.387244351383245</c:v>
                </c:pt>
                <c:pt idx="44">
                  <c:v>41.338541191902543</c:v>
                </c:pt>
                <c:pt idx="45">
                  <c:v>41.287185329222346</c:v>
                </c:pt>
                <c:pt idx="46">
                  <c:v>41.233503253300462</c:v>
                </c:pt>
                <c:pt idx="47">
                  <c:v>41.177816665062039</c:v>
                </c:pt>
                <c:pt idx="48">
                  <c:v>41.120438096540099</c:v>
                </c:pt>
                <c:pt idx="49">
                  <c:v>41.061667153225315</c:v>
                </c:pt>
                <c:pt idx="50">
                  <c:v>41.001787423344268</c:v>
                </c:pt>
                <c:pt idx="51">
                  <c:v>40.941064066289151</c:v>
                </c:pt>
                <c:pt idx="52">
                  <c:v>40.879742064199348</c:v>
                </c:pt>
                <c:pt idx="53">
                  <c:v>40.818045097749575</c:v>
                </c:pt>
                <c:pt idx="54">
                  <c:v>40.756174989956484</c:v>
                </c:pt>
                <c:pt idx="55">
                  <c:v>40.694311650213045</c:v>
                </c:pt>
                <c:pt idx="56">
                  <c:v>40.632613444351911</c:v>
                </c:pt>
                <c:pt idx="57">
                  <c:v>40.571217914628406</c:v>
                </c:pt>
                <c:pt idx="58">
                  <c:v>40.510242775260345</c:v>
                </c:pt>
                <c:pt idx="59">
                  <c:v>40.449787113686575</c:v>
                </c:pt>
                <c:pt idx="60">
                  <c:v>40.389932734161988</c:v>
                </c:pt>
                <c:pt idx="61">
                  <c:v>40.330745587939404</c:v>
                </c:pt>
                <c:pt idx="62">
                  <c:v>40.272277242455253</c:v>
                </c:pt>
                <c:pt idx="63">
                  <c:v>40.214566350130923</c:v>
                </c:pt>
                <c:pt idx="64">
                  <c:v>40.1576400852422</c:v>
                </c:pt>
                <c:pt idx="65">
                  <c:v>40.101515524535166</c:v>
                </c:pt>
                <c:pt idx="66">
                  <c:v>40.046200953715321</c:v>
                </c:pt>
                <c:pt idx="67">
                  <c:v>39.99169708753049</c:v>
                </c:pt>
                <c:pt idx="68">
                  <c:v>39.937998195890934</c:v>
                </c:pt>
                <c:pt idx="69">
                  <c:v>39.885093132353283</c:v>
                </c:pt>
                <c:pt idx="70">
                  <c:v>39.832966264400071</c:v>
                </c:pt>
                <c:pt idx="71">
                  <c:v>39.781598307354187</c:v>
                </c:pt>
                <c:pt idx="72">
                  <c:v>39.730967065566084</c:v>
                </c:pt>
                <c:pt idx="73">
                  <c:v>39.681048085792902</c:v>
                </c:pt>
                <c:pt idx="74">
                  <c:v>39.631815228538741</c:v>
                </c:pt>
                <c:pt idx="75">
                  <c:v>39.583241163626198</c:v>
                </c:pt>
                <c:pt idx="76">
                  <c:v>39.535297796493225</c:v>
                </c:pt>
                <c:pt idx="77">
                  <c:v>39.487956631718085</c:v>
                </c:pt>
                <c:pt idx="78">
                  <c:v>39.441189080124822</c:v>
                </c:pt>
                <c:pt idx="79">
                  <c:v>39.394966715554304</c:v>
                </c:pt>
                <c:pt idx="80">
                  <c:v>39.349261487040636</c:v>
                </c:pt>
                <c:pt idx="81">
                  <c:v>39.304045891737353</c:v>
                </c:pt>
                <c:pt idx="82">
                  <c:v>39.25929311351593</c:v>
                </c:pt>
                <c:pt idx="83">
                  <c:v>39.214977131728361</c:v>
                </c:pt>
                <c:pt idx="84">
                  <c:v>39.17107280419954</c:v>
                </c:pt>
                <c:pt idx="85">
                  <c:v>39.127555928102247</c:v>
                </c:pt>
                <c:pt idx="86">
                  <c:v>39.084403281976009</c:v>
                </c:pt>
                <c:pt idx="87">
                  <c:v>39.041592651783617</c:v>
                </c:pt>
                <c:pt idx="88">
                  <c:v>38.999102843559243</c:v>
                </c:pt>
                <c:pt idx="89">
                  <c:v>38.956913684890083</c:v>
                </c:pt>
                <c:pt idx="90">
                  <c:v>38.915006017190279</c:v>
                </c:pt>
                <c:pt idx="91">
                  <c:v>38.873361680469898</c:v>
                </c:pt>
                <c:pt idx="92">
                  <c:v>38.831963492072042</c:v>
                </c:pt>
                <c:pt idx="93">
                  <c:v>38.790795220646956</c:v>
                </c:pt>
                <c:pt idx="94">
                  <c:v>38.749841556449709</c:v>
                </c:pt>
                <c:pt idx="95">
                  <c:v>38.709088078888584</c:v>
                </c:pt>
                <c:pt idx="96">
                  <c:v>38.668521222109291</c:v>
                </c:pt>
                <c:pt idx="97">
                  <c:v>38.628128239277373</c:v>
                </c:pt>
                <c:pt idx="98">
                  <c:v>38.587897166113024</c:v>
                </c:pt>
                <c:pt idx="99">
                  <c:v>38.547816784139265</c:v>
                </c:pt>
                <c:pt idx="100">
                  <c:v>38.507876584022739</c:v>
                </c:pt>
                <c:pt idx="101">
                  <c:v>38.468066729317236</c:v>
                </c:pt>
                <c:pt idx="102">
                  <c:v>38.428378020859263</c:v>
                </c:pt>
                <c:pt idx="103">
                  <c:v>38.388801862013757</c:v>
                </c:pt>
                <c:pt idx="104">
                  <c:v>38.349330224924245</c:v>
                </c:pt>
                <c:pt idx="105">
                  <c:v>38.3099556178841</c:v>
                </c:pt>
                <c:pt idx="106">
                  <c:v>38.270671053914491</c:v>
                </c:pt>
                <c:pt idx="107">
                  <c:v>38.231470020607588</c:v>
                </c:pt>
                <c:pt idx="108">
                  <c:v>38.19234645127186</c:v>
                </c:pt>
                <c:pt idx="109">
                  <c:v>38.153294697397712</c:v>
                </c:pt>
                <c:pt idx="110">
                  <c:v>38.114309502446282</c:v>
                </c:pt>
                <c:pt idx="111">
                  <c:v>38.075385976952234</c:v>
                </c:pt>
                <c:pt idx="112">
                  <c:v>38.036519574921094</c:v>
                </c:pt>
                <c:pt idx="113">
                  <c:v>37.997706071493702</c:v>
                </c:pt>
                <c:pt idx="114">
                  <c:v>37.958941541843906</c:v>
                </c:pt>
                <c:pt idx="115">
                  <c:v>37.920222341271248</c:v>
                </c:pt>
                <c:pt idx="116">
                  <c:v>37.881545086446465</c:v>
                </c:pt>
                <c:pt idx="117">
                  <c:v>37.842906637764983</c:v>
                </c:pt>
                <c:pt idx="118">
                  <c:v>37.804304082762386</c:v>
                </c:pt>
                <c:pt idx="119">
                  <c:v>37.765734720544401</c:v>
                </c:pt>
                <c:pt idx="120">
                  <c:v>37.727196047183917</c:v>
                </c:pt>
                <c:pt idx="121">
                  <c:v>37.688685742037556</c:v>
                </c:pt>
                <c:pt idx="122">
                  <c:v>37.650201654934847</c:v>
                </c:pt>
                <c:pt idx="123">
                  <c:v>37.611741794194074</c:v>
                </c:pt>
                <c:pt idx="124">
                  <c:v>37.573304315419627</c:v>
                </c:pt>
                <c:pt idx="125">
                  <c:v>37.534887511037546</c:v>
                </c:pt>
                <c:pt idx="126">
                  <c:v>37.496489800526838</c:v>
                </c:pt>
                <c:pt idx="127">
                  <c:v>37.458109721305981</c:v>
                </c:pt>
                <c:pt idx="128">
                  <c:v>37.419745920235734</c:v>
                </c:pt>
                <c:pt idx="129">
                  <c:v>37.381397145700937</c:v>
                </c:pt>
                <c:pt idx="130">
                  <c:v>37.343062240235597</c:v>
                </c:pt>
                <c:pt idx="131">
                  <c:v>37.304740133657504</c:v>
                </c:pt>
                <c:pt idx="132">
                  <c:v>37.266429836680103</c:v>
                </c:pt>
                <c:pt idx="133">
                  <c:v>37.228130434971071</c:v>
                </c:pt>
                <c:pt idx="134">
                  <c:v>37.189841083628842</c:v>
                </c:pt>
                <c:pt idx="135">
                  <c:v>37.151561002049505</c:v>
                </c:pt>
                <c:pt idx="136">
                  <c:v>37.113289469158637</c:v>
                </c:pt>
                <c:pt idx="137">
                  <c:v>37.075025818983377</c:v>
                </c:pt>
                <c:pt idx="138">
                  <c:v>37.03676943654235</c:v>
                </c:pt>
                <c:pt idx="139">
                  <c:v>36.998519754031456</c:v>
                </c:pt>
                <c:pt idx="140">
                  <c:v>36.960276247285755</c:v>
                </c:pt>
                <c:pt idx="141">
                  <c:v>36.922038432498155</c:v>
                </c:pt>
                <c:pt idx="142">
                  <c:v>36.883805863177422</c:v>
                </c:pt>
                <c:pt idx="143">
                  <c:v>36.845578127328736</c:v>
                </c:pt>
                <c:pt idx="144">
                  <c:v>36.807354844841193</c:v>
                </c:pt>
                <c:pt idx="145">
                  <c:v>36.769135665067822</c:v>
                </c:pt>
                <c:pt idx="146">
                  <c:v>36.730920264584356</c:v>
                </c:pt>
                <c:pt idx="147">
                  <c:v>36.692708345114248</c:v>
                </c:pt>
                <c:pt idx="148">
                  <c:v>36.654499631607891</c:v>
                </c:pt>
                <c:pt idx="149">
                  <c:v>36.616293870465014</c:v>
                </c:pt>
                <c:pt idx="150">
                  <c:v>36.578090827889994</c:v>
                </c:pt>
                <c:pt idx="151">
                  <c:v>36.539890288370586</c:v>
                </c:pt>
                <c:pt idx="152">
                  <c:v>36.501692053270723</c:v>
                </c:pt>
                <c:pt idx="153">
                  <c:v>36.463495939529579</c:v>
                </c:pt>
                <c:pt idx="154">
                  <c:v>36.42530177845876</c:v>
                </c:pt>
                <c:pt idx="155">
                  <c:v>36.387109414630466</c:v>
                </c:pt>
                <c:pt idx="156">
                  <c:v>36.348918704850206</c:v>
                </c:pt>
                <c:pt idx="157">
                  <c:v>36.310729517207406</c:v>
                </c:pt>
                <c:pt idx="158">
                  <c:v>36.272541730198455</c:v>
                </c:pt>
                <c:pt idx="159">
                  <c:v>36.234355231916666</c:v>
                </c:pt>
                <c:pt idx="160">
                  <c:v>36.196169919304225</c:v>
                </c:pt>
                <c:pt idx="161">
                  <c:v>36.15798569746142</c:v>
                </c:pt>
                <c:pt idx="162">
                  <c:v>36.11980247900896</c:v>
                </c:pt>
                <c:pt idx="163">
                  <c:v>36.081620183499282</c:v>
                </c:pt>
                <c:pt idx="164">
                  <c:v>36.043438736873298</c:v>
                </c:pt>
                <c:pt idx="165">
                  <c:v>36.005258070959016</c:v>
                </c:pt>
                <c:pt idx="166">
                  <c:v>35.967078123008953</c:v>
                </c:pt>
                <c:pt idx="167">
                  <c:v>35.928898835273309</c:v>
                </c:pt>
                <c:pt idx="168">
                  <c:v>35.890720154606377</c:v>
                </c:pt>
                <c:pt idx="169">
                  <c:v>35.852542032103379</c:v>
                </c:pt>
                <c:pt idx="170">
                  <c:v>35.814364422765685</c:v>
                </c:pt>
                <c:pt idx="171">
                  <c:v>35.776187285192009</c:v>
                </c:pt>
                <c:pt idx="172">
                  <c:v>35.73801058129375</c:v>
                </c:pt>
                <c:pt idx="173">
                  <c:v>35.699834276032604</c:v>
                </c:pt>
                <c:pt idx="174">
                  <c:v>35.661658337178672</c:v>
                </c:pt>
                <c:pt idx="175">
                  <c:v>35.623482735087464</c:v>
                </c:pt>
                <c:pt idx="176">
                  <c:v>35.585307442494496</c:v>
                </c:pt>
                <c:pt idx="177">
                  <c:v>35.547132434326009</c:v>
                </c:pt>
                <c:pt idx="178">
                  <c:v>35.508957687524472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39.967500000000001</c:v>
                </c:pt>
                <c:pt idx="1">
                  <c:v>39.5505</c:v>
                </c:pt>
                <c:pt idx="2">
                  <c:v>39.917400000000001</c:v>
                </c:pt>
                <c:pt idx="3">
                  <c:v>39.885399999999997</c:v>
                </c:pt>
                <c:pt idx="4">
                  <c:v>39.393899999999995</c:v>
                </c:pt>
                <c:pt idx="5">
                  <c:v>39.558199999999999</c:v>
                </c:pt>
                <c:pt idx="6">
                  <c:v>39.608199999999997</c:v>
                </c:pt>
                <c:pt idx="7">
                  <c:v>39.5</c:v>
                </c:pt>
                <c:pt idx="8">
                  <c:v>39.304299999999998</c:v>
                </c:pt>
                <c:pt idx="9">
                  <c:v>39.517499999999998</c:v>
                </c:pt>
                <c:pt idx="10">
                  <c:v>39.481699999999996</c:v>
                </c:pt>
                <c:pt idx="11">
                  <c:v>38.939</c:v>
                </c:pt>
                <c:pt idx="12">
                  <c:v>39.349499999999999</c:v>
                </c:pt>
                <c:pt idx="13">
                  <c:v>39.488500000000002</c:v>
                </c:pt>
                <c:pt idx="14">
                  <c:v>39.715400000000002</c:v>
                </c:pt>
                <c:pt idx="15">
                  <c:v>40.091000000000001</c:v>
                </c:pt>
                <c:pt idx="16">
                  <c:v>39.621200000000002</c:v>
                </c:pt>
                <c:pt idx="17">
                  <c:v>38.948700000000002</c:v>
                </c:pt>
                <c:pt idx="18">
                  <c:v>39.526800000000001</c:v>
                </c:pt>
                <c:pt idx="19">
                  <c:v>39.555199999999999</c:v>
                </c:pt>
                <c:pt idx="20">
                  <c:v>39.197700000000005</c:v>
                </c:pt>
                <c:pt idx="21">
                  <c:v>39.542500000000004</c:v>
                </c:pt>
                <c:pt idx="22">
                  <c:v>39.288499999999999</c:v>
                </c:pt>
                <c:pt idx="23">
                  <c:v>39.723199999999999</c:v>
                </c:pt>
                <c:pt idx="24">
                  <c:v>39.368400000000001</c:v>
                </c:pt>
                <c:pt idx="25">
                  <c:v>39.345700000000001</c:v>
                </c:pt>
                <c:pt idx="26">
                  <c:v>39.710699999999996</c:v>
                </c:pt>
                <c:pt idx="27">
                  <c:v>39.465699999999998</c:v>
                </c:pt>
                <c:pt idx="28">
                  <c:v>39.740600000000001</c:v>
                </c:pt>
                <c:pt idx="29">
                  <c:v>39.983400000000003</c:v>
                </c:pt>
                <c:pt idx="30">
                  <c:v>39.726099999999995</c:v>
                </c:pt>
                <c:pt idx="31">
                  <c:v>40.393099999999997</c:v>
                </c:pt>
                <c:pt idx="32">
                  <c:v>40.153599999999997</c:v>
                </c:pt>
                <c:pt idx="33">
                  <c:v>40.101999999999997</c:v>
                </c:pt>
                <c:pt idx="34">
                  <c:v>40.963699999999996</c:v>
                </c:pt>
                <c:pt idx="35">
                  <c:v>40.436199999999999</c:v>
                </c:pt>
                <c:pt idx="36">
                  <c:v>41.691800000000001</c:v>
                </c:pt>
                <c:pt idx="37">
                  <c:v>40.925200000000004</c:v>
                </c:pt>
                <c:pt idx="38">
                  <c:v>41.247599999999998</c:v>
                </c:pt>
                <c:pt idx="39">
                  <c:v>41.432299999999998</c:v>
                </c:pt>
                <c:pt idx="40">
                  <c:v>41.7562</c:v>
                </c:pt>
                <c:pt idx="41">
                  <c:v>42.2395</c:v>
                </c:pt>
                <c:pt idx="42">
                  <c:v>43.506</c:v>
                </c:pt>
                <c:pt idx="43">
                  <c:v>45.927500000000002</c:v>
                </c:pt>
                <c:pt idx="44">
                  <c:v>48.083799999999997</c:v>
                </c:pt>
                <c:pt idx="45">
                  <c:v>50.514700000000005</c:v>
                </c:pt>
                <c:pt idx="46">
                  <c:v>53.262900000000002</c:v>
                </c:pt>
                <c:pt idx="47">
                  <c:v>55.452800000000003</c:v>
                </c:pt>
                <c:pt idx="48">
                  <c:v>57.875600000000006</c:v>
                </c:pt>
                <c:pt idx="49">
                  <c:v>58.934899999999999</c:v>
                </c:pt>
                <c:pt idx="50">
                  <c:v>59.103700000000003</c:v>
                </c:pt>
                <c:pt idx="51">
                  <c:v>59.247799999999998</c:v>
                </c:pt>
                <c:pt idx="52">
                  <c:v>57.632899999999999</c:v>
                </c:pt>
                <c:pt idx="53">
                  <c:v>55.141700000000007</c:v>
                </c:pt>
                <c:pt idx="54">
                  <c:v>51.220399999999998</c:v>
                </c:pt>
                <c:pt idx="55">
                  <c:v>47.0595</c:v>
                </c:pt>
                <c:pt idx="56">
                  <c:v>43.599199999999996</c:v>
                </c:pt>
                <c:pt idx="57">
                  <c:v>40.965800000000002</c:v>
                </c:pt>
                <c:pt idx="58">
                  <c:v>39.087400000000002</c:v>
                </c:pt>
                <c:pt idx="59">
                  <c:v>39.014200000000002</c:v>
                </c:pt>
                <c:pt idx="60">
                  <c:v>39.353000000000002</c:v>
                </c:pt>
                <c:pt idx="61">
                  <c:v>39.302500000000002</c:v>
                </c:pt>
                <c:pt idx="62">
                  <c:v>38.877800000000001</c:v>
                </c:pt>
                <c:pt idx="63">
                  <c:v>39.227200000000003</c:v>
                </c:pt>
                <c:pt idx="64">
                  <c:v>39.097700000000003</c:v>
                </c:pt>
                <c:pt idx="65">
                  <c:v>39.507300000000001</c:v>
                </c:pt>
                <c:pt idx="66">
                  <c:v>40.3005</c:v>
                </c:pt>
                <c:pt idx="67">
                  <c:v>40.673900000000003</c:v>
                </c:pt>
                <c:pt idx="68">
                  <c:v>41.180399999999999</c:v>
                </c:pt>
                <c:pt idx="69">
                  <c:v>42.565999999999995</c:v>
                </c:pt>
                <c:pt idx="70">
                  <c:v>43.821199999999997</c:v>
                </c:pt>
                <c:pt idx="71">
                  <c:v>45.399000000000001</c:v>
                </c:pt>
                <c:pt idx="72">
                  <c:v>46.710599999999999</c:v>
                </c:pt>
                <c:pt idx="73">
                  <c:v>48.379800000000003</c:v>
                </c:pt>
                <c:pt idx="74">
                  <c:v>49.048299999999998</c:v>
                </c:pt>
                <c:pt idx="75">
                  <c:v>49.858499999999999</c:v>
                </c:pt>
                <c:pt idx="76">
                  <c:v>49.664199999999994</c:v>
                </c:pt>
                <c:pt idx="77">
                  <c:v>49.334899999999998</c:v>
                </c:pt>
                <c:pt idx="78">
                  <c:v>47.433300000000003</c:v>
                </c:pt>
                <c:pt idx="79">
                  <c:v>45.119100000000003</c:v>
                </c:pt>
                <c:pt idx="80">
                  <c:v>42.267099999999999</c:v>
                </c:pt>
                <c:pt idx="81">
                  <c:v>40.326299999999996</c:v>
                </c:pt>
                <c:pt idx="82">
                  <c:v>39.251300000000001</c:v>
                </c:pt>
                <c:pt idx="83">
                  <c:v>38.783000000000001</c:v>
                </c:pt>
                <c:pt idx="84">
                  <c:v>38.159300000000002</c:v>
                </c:pt>
                <c:pt idx="85">
                  <c:v>37.713499999999996</c:v>
                </c:pt>
                <c:pt idx="86">
                  <c:v>37.545200000000001</c:v>
                </c:pt>
                <c:pt idx="87">
                  <c:v>37.279899999999998</c:v>
                </c:pt>
                <c:pt idx="88">
                  <c:v>37.533799999999999</c:v>
                </c:pt>
                <c:pt idx="89">
                  <c:v>38.203099999999999</c:v>
                </c:pt>
                <c:pt idx="90">
                  <c:v>37.981200000000001</c:v>
                </c:pt>
                <c:pt idx="91">
                  <c:v>37.662700000000001</c:v>
                </c:pt>
                <c:pt idx="92">
                  <c:v>37.663499999999999</c:v>
                </c:pt>
                <c:pt idx="93">
                  <c:v>38.215600000000002</c:v>
                </c:pt>
                <c:pt idx="94">
                  <c:v>38.013999999999996</c:v>
                </c:pt>
                <c:pt idx="95">
                  <c:v>37.642099999999999</c:v>
                </c:pt>
                <c:pt idx="96">
                  <c:v>37.289699999999996</c:v>
                </c:pt>
                <c:pt idx="97">
                  <c:v>38.031599999999997</c:v>
                </c:pt>
                <c:pt idx="98">
                  <c:v>37.897999999999996</c:v>
                </c:pt>
                <c:pt idx="99">
                  <c:v>38.3504</c:v>
                </c:pt>
                <c:pt idx="100">
                  <c:v>38.612900000000003</c:v>
                </c:pt>
                <c:pt idx="101">
                  <c:v>38.463000000000001</c:v>
                </c:pt>
                <c:pt idx="102">
                  <c:v>38.191600000000001</c:v>
                </c:pt>
                <c:pt idx="103">
                  <c:v>38.166800000000002</c:v>
                </c:pt>
                <c:pt idx="104">
                  <c:v>38.464999999999996</c:v>
                </c:pt>
                <c:pt idx="105">
                  <c:v>38.973300000000002</c:v>
                </c:pt>
                <c:pt idx="106">
                  <c:v>39.041399999999996</c:v>
                </c:pt>
                <c:pt idx="107">
                  <c:v>39.686399999999999</c:v>
                </c:pt>
                <c:pt idx="108">
                  <c:v>39.923299999999998</c:v>
                </c:pt>
                <c:pt idx="109">
                  <c:v>40.452100000000002</c:v>
                </c:pt>
                <c:pt idx="110">
                  <c:v>41.381599999999999</c:v>
                </c:pt>
                <c:pt idx="111">
                  <c:v>42.885800000000003</c:v>
                </c:pt>
                <c:pt idx="112">
                  <c:v>44.144800000000004</c:v>
                </c:pt>
                <c:pt idx="113">
                  <c:v>45.438699999999997</c:v>
                </c:pt>
                <c:pt idx="114">
                  <c:v>47.956600000000002</c:v>
                </c:pt>
                <c:pt idx="115">
                  <c:v>49.830000000000005</c:v>
                </c:pt>
                <c:pt idx="116">
                  <c:v>51.126199999999997</c:v>
                </c:pt>
                <c:pt idx="117">
                  <c:v>52.288599999999995</c:v>
                </c:pt>
                <c:pt idx="118">
                  <c:v>52.776000000000003</c:v>
                </c:pt>
                <c:pt idx="119">
                  <c:v>52.629300000000001</c:v>
                </c:pt>
                <c:pt idx="120">
                  <c:v>51.738599999999998</c:v>
                </c:pt>
                <c:pt idx="121">
                  <c:v>50.968199999999996</c:v>
                </c:pt>
                <c:pt idx="122">
                  <c:v>48.8476</c:v>
                </c:pt>
                <c:pt idx="123">
                  <c:v>46.8354</c:v>
                </c:pt>
                <c:pt idx="124">
                  <c:v>43.597499999999997</c:v>
                </c:pt>
                <c:pt idx="125">
                  <c:v>41.142200000000003</c:v>
                </c:pt>
                <c:pt idx="126">
                  <c:v>39.790100000000002</c:v>
                </c:pt>
                <c:pt idx="127">
                  <c:v>38.2286</c:v>
                </c:pt>
                <c:pt idx="128">
                  <c:v>37.755699999999997</c:v>
                </c:pt>
                <c:pt idx="129">
                  <c:v>37.350699999999996</c:v>
                </c:pt>
                <c:pt idx="130">
                  <c:v>37.0822</c:v>
                </c:pt>
                <c:pt idx="131">
                  <c:v>37.155899999999995</c:v>
                </c:pt>
                <c:pt idx="132">
                  <c:v>37.088000000000001</c:v>
                </c:pt>
                <c:pt idx="133">
                  <c:v>37.180400000000006</c:v>
                </c:pt>
                <c:pt idx="134">
                  <c:v>37.300400000000003</c:v>
                </c:pt>
                <c:pt idx="135">
                  <c:v>37.297400000000003</c:v>
                </c:pt>
                <c:pt idx="136">
                  <c:v>37.197699999999998</c:v>
                </c:pt>
                <c:pt idx="137">
                  <c:v>36.9452</c:v>
                </c:pt>
                <c:pt idx="138">
                  <c:v>37.836599999999997</c:v>
                </c:pt>
                <c:pt idx="139">
                  <c:v>37.74</c:v>
                </c:pt>
                <c:pt idx="140">
                  <c:v>37.454599999999999</c:v>
                </c:pt>
                <c:pt idx="141">
                  <c:v>38.283299999999997</c:v>
                </c:pt>
                <c:pt idx="142">
                  <c:v>38.686</c:v>
                </c:pt>
                <c:pt idx="143">
                  <c:v>38.6404</c:v>
                </c:pt>
                <c:pt idx="144">
                  <c:v>39.470700000000001</c:v>
                </c:pt>
                <c:pt idx="145">
                  <c:v>40.472900000000003</c:v>
                </c:pt>
                <c:pt idx="146">
                  <c:v>41.293700000000001</c:v>
                </c:pt>
                <c:pt idx="147">
                  <c:v>41.836100000000002</c:v>
                </c:pt>
                <c:pt idx="148">
                  <c:v>42.703299999999999</c:v>
                </c:pt>
                <c:pt idx="149">
                  <c:v>43.566500000000005</c:v>
                </c:pt>
                <c:pt idx="150">
                  <c:v>43.506799999999998</c:v>
                </c:pt>
                <c:pt idx="151">
                  <c:v>43.741100000000003</c:v>
                </c:pt>
                <c:pt idx="152">
                  <c:v>43.823900000000002</c:v>
                </c:pt>
                <c:pt idx="153">
                  <c:v>42.877900000000004</c:v>
                </c:pt>
                <c:pt idx="154">
                  <c:v>42.461399999999998</c:v>
                </c:pt>
                <c:pt idx="155">
                  <c:v>40.804099999999998</c:v>
                </c:pt>
                <c:pt idx="156">
                  <c:v>39.8932</c:v>
                </c:pt>
                <c:pt idx="157">
                  <c:v>38.549799999999998</c:v>
                </c:pt>
                <c:pt idx="158">
                  <c:v>37.693599999999996</c:v>
                </c:pt>
                <c:pt idx="159">
                  <c:v>37.240499999999997</c:v>
                </c:pt>
                <c:pt idx="160">
                  <c:v>36.360300000000002</c:v>
                </c:pt>
                <c:pt idx="161">
                  <c:v>36.241099999999996</c:v>
                </c:pt>
                <c:pt idx="162">
                  <c:v>36.08</c:v>
                </c:pt>
                <c:pt idx="163">
                  <c:v>36.105800000000002</c:v>
                </c:pt>
                <c:pt idx="164">
                  <c:v>36.360900000000001</c:v>
                </c:pt>
                <c:pt idx="165">
                  <c:v>36.020499999999998</c:v>
                </c:pt>
                <c:pt idx="166">
                  <c:v>35.944299999999998</c:v>
                </c:pt>
                <c:pt idx="167">
                  <c:v>35.905500000000004</c:v>
                </c:pt>
                <c:pt idx="168">
                  <c:v>35.254999999999995</c:v>
                </c:pt>
                <c:pt idx="169">
                  <c:v>35.761199999999995</c:v>
                </c:pt>
                <c:pt idx="170">
                  <c:v>35.618000000000002</c:v>
                </c:pt>
                <c:pt idx="171">
                  <c:v>35.844999999999999</c:v>
                </c:pt>
                <c:pt idx="172">
                  <c:v>36.029699999999998</c:v>
                </c:pt>
                <c:pt idx="173">
                  <c:v>35.664499999999997</c:v>
                </c:pt>
                <c:pt idx="174">
                  <c:v>35.127600000000001</c:v>
                </c:pt>
                <c:pt idx="175">
                  <c:v>35.7517</c:v>
                </c:pt>
                <c:pt idx="176">
                  <c:v>35.872300000000003</c:v>
                </c:pt>
                <c:pt idx="177">
                  <c:v>35.207899999999995</c:v>
                </c:pt>
                <c:pt idx="178">
                  <c:v>35.533200000000001</c:v>
                </c:pt>
                <c:pt idx="179">
                  <c:v>35.002499999999998</c:v>
                </c:pt>
                <c:pt idx="180">
                  <c:v>34.826499999999996</c:v>
                </c:pt>
                <c:pt idx="181">
                  <c:v>35.1113</c:v>
                </c:pt>
                <c:pt idx="182">
                  <c:v>35.685899999999997</c:v>
                </c:pt>
                <c:pt idx="183">
                  <c:v>35.716200000000001</c:v>
                </c:pt>
                <c:pt idx="184">
                  <c:v>35.280499999999996</c:v>
                </c:pt>
                <c:pt idx="185">
                  <c:v>35.216900000000003</c:v>
                </c:pt>
                <c:pt idx="186">
                  <c:v>35.012</c:v>
                </c:pt>
                <c:pt idx="187">
                  <c:v>35.121000000000002</c:v>
                </c:pt>
                <c:pt idx="188">
                  <c:v>34.619799999999998</c:v>
                </c:pt>
                <c:pt idx="189">
                  <c:v>35.153099999999995</c:v>
                </c:pt>
                <c:pt idx="190">
                  <c:v>35.0458</c:v>
                </c:pt>
                <c:pt idx="191">
                  <c:v>34.996600000000001</c:v>
                </c:pt>
                <c:pt idx="192">
                  <c:v>34.911700000000003</c:v>
                </c:pt>
                <c:pt idx="193">
                  <c:v>35.1783</c:v>
                </c:pt>
                <c:pt idx="194">
                  <c:v>34.563000000000002</c:v>
                </c:pt>
                <c:pt idx="195">
                  <c:v>34.648000000000003</c:v>
                </c:pt>
                <c:pt idx="196">
                  <c:v>34.527999999999999</c:v>
                </c:pt>
                <c:pt idx="197">
                  <c:v>34.941699999999997</c:v>
                </c:pt>
                <c:pt idx="198">
                  <c:v>34.692900000000002</c:v>
                </c:pt>
                <c:pt idx="199">
                  <c:v>35.018500000000003</c:v>
                </c:pt>
                <c:pt idx="200">
                  <c:v>34.762599999999999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39.066172516903627</c:v>
                </c:pt>
                <c:pt idx="7">
                  <c:v>39.112675684599246</c:v>
                </c:pt>
                <c:pt idx="8">
                  <c:v>39.158740287660152</c:v>
                </c:pt>
                <c:pt idx="9">
                  <c:v>39.204300636171368</c:v>
                </c:pt>
                <c:pt idx="10">
                  <c:v>39.249284044602852</c:v>
                </c:pt>
                <c:pt idx="11">
                  <c:v>39.293610419304208</c:v>
                </c:pt>
                <c:pt idx="12">
                  <c:v>39.337191887112333</c:v>
                </c:pt>
                <c:pt idx="13">
                  <c:v>39.379932483288293</c:v>
                </c:pt>
                <c:pt idx="14">
                  <c:v>39.421727920110108</c:v>
                </c:pt>
                <c:pt idx="15">
                  <c:v>39.462465461014176</c:v>
                </c:pt>
                <c:pt idx="16">
                  <c:v>39.502023929796998</c:v>
                </c:pt>
                <c:pt idx="17">
                  <c:v>39.540273891620359</c:v>
                </c:pt>
                <c:pt idx="18">
                  <c:v>39.577078056105044</c:v>
                </c:pt>
                <c:pt idx="19">
                  <c:v>39.61229198081034</c:v>
                </c:pt>
                <c:pt idx="20">
                  <c:v>39.645765212803596</c:v>
                </c:pt>
                <c:pt idx="21">
                  <c:v>39.677343130025058</c:v>
                </c:pt>
                <c:pt idx="22">
                  <c:v>39.706869994215005</c:v>
                </c:pt>
                <c:pt idx="23">
                  <c:v>39.734194210381851</c:v>
                </c:pt>
                <c:pt idx="24">
                  <c:v>39.759177678365674</c:v>
                </c:pt>
                <c:pt idx="25">
                  <c:v>39.78171268128488</c:v>
                </c:pt>
                <c:pt idx="26">
                  <c:v>39.801752336387565</c:v>
                </c:pt>
                <c:pt idx="27">
                  <c:v>39.8193646437946</c:v>
                </c:pt>
                <c:pt idx="28">
                  <c:v>39.834825954290565</c:v>
                </c:pt>
                <c:pt idx="29">
                  <c:v>39.848777283648744</c:v>
                </c:pt>
                <c:pt idx="30">
                  <c:v>39.86247567558641</c:v>
                </c:pt>
                <c:pt idx="31">
                  <c:v>39.878180875176049</c:v>
                </c:pt>
                <c:pt idx="32">
                  <c:v>39.89972125176736</c:v>
                </c:pt>
                <c:pt idx="33">
                  <c:v>39.933276441823004</c:v>
                </c:pt>
                <c:pt idx="34">
                  <c:v>39.988390054276877</c:v>
                </c:pt>
                <c:pt idx="35">
                  <c:v>40.079176220930201</c:v>
                </c:pt>
                <c:pt idx="36">
                  <c:v>40.225603736192703</c:v>
                </c:pt>
                <c:pt idx="37">
                  <c:v>40.454633073907999</c:v>
                </c:pt>
                <c:pt idx="38">
                  <c:v>40.800858702219294</c:v>
                </c:pt>
                <c:pt idx="39">
                  <c:v>41.306201105672265</c:v>
                </c:pt>
                <c:pt idx="40">
                  <c:v>42.018142853717961</c:v>
                </c:pt>
                <c:pt idx="41">
                  <c:v>42.98605657224789</c:v>
                </c:pt>
                <c:pt idx="42">
                  <c:v>44.255347465464389</c:v>
                </c:pt>
                <c:pt idx="43">
                  <c:v>45.859354294216558</c:v>
                </c:pt>
                <c:pt idx="44">
                  <c:v>47.808961890489769</c:v>
                </c:pt>
                <c:pt idx="45">
                  <c:v>50.079258977566049</c:v>
                </c:pt>
                <c:pt idx="46">
                  <c:v>52.591328877777528</c:v>
                </c:pt>
                <c:pt idx="47">
                  <c:v>55.187302519277267</c:v>
                </c:pt>
                <c:pt idx="48">
                  <c:v>57.603006508259881</c:v>
                </c:pt>
                <c:pt idx="49">
                  <c:v>59.458787820658429</c:v>
                </c:pt>
                <c:pt idx="50">
                  <c:v>60.306783638236475</c:v>
                </c:pt>
                <c:pt idx="51">
                  <c:v>59.764283659391715</c:v>
                </c:pt>
                <c:pt idx="52">
                  <c:v>57.704272066198655</c:v>
                </c:pt>
                <c:pt idx="53">
                  <c:v>54.39432498868797</c:v>
                </c:pt>
                <c:pt idx="54">
                  <c:v>50.459959492105618</c:v>
                </c:pt>
                <c:pt idx="55">
                  <c:v>46.652949191786334</c:v>
                </c:pt>
                <c:pt idx="56">
                  <c:v>43.556577867062195</c:v>
                </c:pt>
                <c:pt idx="57">
                  <c:v>41.410546678979706</c:v>
                </c:pt>
                <c:pt idx="58">
                  <c:v>40.135420551204241</c:v>
                </c:pt>
                <c:pt idx="59">
                  <c:v>39.487551961345233</c:v>
                </c:pt>
                <c:pt idx="60">
                  <c:v>39.216558193077965</c:v>
                </c:pt>
                <c:pt idx="61">
                  <c:v>39.148025675079126</c:v>
                </c:pt>
                <c:pt idx="62">
                  <c:v>39.192848427114008</c:v>
                </c:pt>
                <c:pt idx="63">
                  <c:v>39.322185717274436</c:v>
                </c:pt>
                <c:pt idx="64">
                  <c:v>39.540212293803151</c:v>
                </c:pt>
                <c:pt idx="65">
                  <c:v>39.866351677760377</c:v>
                </c:pt>
                <c:pt idx="66">
                  <c:v>40.325747035317967</c:v>
                </c:pt>
                <c:pt idx="67">
                  <c:v>40.94361783678324</c:v>
                </c:pt>
                <c:pt idx="68">
                  <c:v>41.7405156443495</c:v>
                </c:pt>
                <c:pt idx="69">
                  <c:v>42.727313323448378</c:v>
                </c:pt>
                <c:pt idx="70">
                  <c:v>43.899707998423963</c:v>
                </c:pt>
                <c:pt idx="71">
                  <c:v>45.231755415128418</c:v>
                </c:pt>
                <c:pt idx="72">
                  <c:v>46.666223529593466</c:v>
                </c:pt>
                <c:pt idx="73">
                  <c:v>48.09761506343694</c:v>
                </c:pt>
                <c:pt idx="74">
                  <c:v>49.347663704457403</c:v>
                </c:pt>
                <c:pt idx="75">
                  <c:v>50.151788776054723</c:v>
                </c:pt>
                <c:pt idx="76">
                  <c:v>50.201055940085645</c:v>
                </c:pt>
                <c:pt idx="77">
                  <c:v>49.274752556523126</c:v>
                </c:pt>
                <c:pt idx="78">
                  <c:v>47.41491034429481</c:v>
                </c:pt>
                <c:pt idx="79">
                  <c:v>44.996814106757135</c:v>
                </c:pt>
                <c:pt idx="80">
                  <c:v>42.584778137526563</c:v>
                </c:pt>
                <c:pt idx="81">
                  <c:v>40.652543900235877</c:v>
                </c:pt>
                <c:pt idx="82">
                  <c:v>39.386191944507559</c:v>
                </c:pt>
                <c:pt idx="83">
                  <c:v>38.698594707900604</c:v>
                </c:pt>
                <c:pt idx="84">
                  <c:v>38.38316374306541</c:v>
                </c:pt>
                <c:pt idx="85">
                  <c:v>38.254347525322416</c:v>
                </c:pt>
                <c:pt idx="86">
                  <c:v>38.200294848492327</c:v>
                </c:pt>
                <c:pt idx="87">
                  <c:v>38.170580670720625</c:v>
                </c:pt>
                <c:pt idx="88">
                  <c:v>38.147485281447238</c:v>
                </c:pt>
                <c:pt idx="89">
                  <c:v>38.126056055149803</c:v>
                </c:pt>
                <c:pt idx="90">
                  <c:v>38.105189744655277</c:v>
                </c:pt>
                <c:pt idx="91">
                  <c:v>38.084718947906254</c:v>
                </c:pt>
                <c:pt idx="92">
                  <c:v>38.064694737818662</c:v>
                </c:pt>
                <c:pt idx="93">
                  <c:v>38.045272871309443</c:v>
                </c:pt>
                <c:pt idx="94">
                  <c:v>38.026742746025391</c:v>
                </c:pt>
                <c:pt idx="95">
                  <c:v>38.009605480094748</c:v>
                </c:pt>
                <c:pt idx="96">
                  <c:v>37.994695164878962</c:v>
                </c:pt>
                <c:pt idx="97">
                  <c:v>37.983354337965288</c:v>
                </c:pt>
                <c:pt idx="98">
                  <c:v>37.977677041803297</c:v>
                </c:pt>
                <c:pt idx="99">
                  <c:v>37.980830250997279</c:v>
                </c:pt>
                <c:pt idx="100">
                  <c:v>37.997456946620076</c:v>
                </c:pt>
                <c:pt idx="101">
                  <c:v>38.034150222246062</c:v>
                </c:pt>
                <c:pt idx="102">
                  <c:v>38.099966449741586</c:v>
                </c:pt>
                <c:pt idx="103">
                  <c:v>38.206916939220179</c:v>
                </c:pt>
                <c:pt idx="104">
                  <c:v>38.370344070253267</c:v>
                </c:pt>
                <c:pt idx="105">
                  <c:v>38.609054737008691</c:v>
                </c:pt>
                <c:pt idx="106">
                  <c:v>38.945059237951902</c:v>
                </c:pt>
                <c:pt idx="107">
                  <c:v>39.402757402200123</c:v>
                </c:pt>
                <c:pt idx="108">
                  <c:v>40.007434388037019</c:v>
                </c:pt>
                <c:pt idx="109">
                  <c:v>40.782976550942188</c:v>
                </c:pt>
                <c:pt idx="110">
                  <c:v>41.74877296644781</c:v>
                </c:pt>
                <c:pt idx="111">
                  <c:v>42.915776489885417</c:v>
                </c:pt>
                <c:pt idx="112">
                  <c:v>44.281579097021975</c:v>
                </c:pt>
                <c:pt idx="113">
                  <c:v>45.824085480531984</c:v>
                </c:pt>
                <c:pt idx="114">
                  <c:v>47.493186262715831</c:v>
                </c:pt>
                <c:pt idx="115">
                  <c:v>49.200471254513765</c:v>
                </c:pt>
                <c:pt idx="116">
                  <c:v>50.809524818545938</c:v>
                </c:pt>
                <c:pt idx="117">
                  <c:v>52.133879501766224</c:v>
                </c:pt>
                <c:pt idx="118">
                  <c:v>52.953695671027027</c:v>
                </c:pt>
                <c:pt idx="119">
                  <c:v>53.060026652388636</c:v>
                </c:pt>
                <c:pt idx="120">
                  <c:v>52.322449248899765</c:v>
                </c:pt>
                <c:pt idx="121">
                  <c:v>50.755554215375213</c:v>
                </c:pt>
                <c:pt idx="122">
                  <c:v>48.547024465353338</c:v>
                </c:pt>
                <c:pt idx="123">
                  <c:v>46.020747789324176</c:v>
                </c:pt>
                <c:pt idx="124">
                  <c:v>43.54251877176025</c:v>
                </c:pt>
                <c:pt idx="125">
                  <c:v>41.411122836849145</c:v>
                </c:pt>
                <c:pt idx="126">
                  <c:v>39.786417936154379</c:v>
                </c:pt>
                <c:pt idx="127">
                  <c:v>38.681296838915777</c:v>
                </c:pt>
                <c:pt idx="128">
                  <c:v>38.006369654892779</c:v>
                </c:pt>
                <c:pt idx="129">
                  <c:v>37.632888881170018</c:v>
                </c:pt>
                <c:pt idx="130">
                  <c:v>37.442251669468781</c:v>
                </c:pt>
                <c:pt idx="131">
                  <c:v>37.349186652737885</c:v>
                </c:pt>
                <c:pt idx="132">
                  <c:v>37.303174979028057</c:v>
                </c:pt>
                <c:pt idx="133">
                  <c:v>37.27949812782483</c:v>
                </c:pt>
                <c:pt idx="134">
                  <c:v>37.269150339623252</c:v>
                </c:pt>
                <c:pt idx="135">
                  <c:v>37.271756781944646</c:v>
                </c:pt>
                <c:pt idx="136">
                  <c:v>37.291872121687099</c:v>
                </c:pt>
                <c:pt idx="137">
                  <c:v>37.337540745639977</c:v>
                </c:pt>
                <c:pt idx="138">
                  <c:v>37.419925011290808</c:v>
                </c:pt>
                <c:pt idx="139">
                  <c:v>37.553167844976478</c:v>
                </c:pt>
                <c:pt idx="140">
                  <c:v>37.753960925723376</c:v>
                </c:pt>
                <c:pt idx="141">
                  <c:v>38.040445661452026</c:v>
                </c:pt>
                <c:pt idx="142">
                  <c:v>38.430140325853785</c:v>
                </c:pt>
                <c:pt idx="143">
                  <c:v>38.936644041572713</c:v>
                </c:pt>
                <c:pt idx="144">
                  <c:v>39.565001176581561</c:v>
                </c:pt>
                <c:pt idx="145">
                  <c:v>40.305926972919011</c:v>
                </c:pt>
                <c:pt idx="146">
                  <c:v>41.129714571024088</c:v>
                </c:pt>
                <c:pt idx="147">
                  <c:v>41.981580242097621</c:v>
                </c:pt>
                <c:pt idx="148">
                  <c:v>42.781172942673564</c:v>
                </c:pt>
                <c:pt idx="149">
                  <c:v>43.429265358543951</c:v>
                </c:pt>
                <c:pt idx="150">
                  <c:v>43.823339823150178</c:v>
                </c:pt>
                <c:pt idx="151">
                  <c:v>43.880468872706125</c:v>
                </c:pt>
                <c:pt idx="152">
                  <c:v>43.561496120102568</c:v>
                </c:pt>
                <c:pt idx="153">
                  <c:v>42.887454238026315</c:v>
                </c:pt>
                <c:pt idx="154">
                  <c:v>41.940061418395715</c:v>
                </c:pt>
                <c:pt idx="155">
                  <c:v>40.843793282970978</c:v>
                </c:pt>
                <c:pt idx="156">
                  <c:v>39.735048706182603</c:v>
                </c:pt>
                <c:pt idx="157">
                  <c:v>38.729825920851908</c:v>
                </c:pt>
                <c:pt idx="158">
                  <c:v>37.901535514597327</c:v>
                </c:pt>
                <c:pt idx="159">
                  <c:v>37.275095148250244</c:v>
                </c:pt>
                <c:pt idx="160">
                  <c:v>36.835798160447801</c:v>
                </c:pt>
                <c:pt idx="161">
                  <c:v>36.546011440594086</c:v>
                </c:pt>
                <c:pt idx="162">
                  <c:v>36.361815705624061</c:v>
                </c:pt>
                <c:pt idx="163">
                  <c:v>36.244452144728271</c:v>
                </c:pt>
                <c:pt idx="164">
                  <c:v>36.165328819910613</c:v>
                </c:pt>
                <c:pt idx="165">
                  <c:v>36.106128293532471</c:v>
                </c:pt>
                <c:pt idx="166">
                  <c:v>36.056467964553192</c:v>
                </c:pt>
                <c:pt idx="167">
                  <c:v>36.011089376976358</c:v>
                </c:pt>
                <c:pt idx="168">
                  <c:v>35.967602355747999</c:v>
                </c:pt>
                <c:pt idx="169">
                  <c:v>35.925033419248336</c:v>
                </c:pt>
                <c:pt idx="170">
                  <c:v>35.883032034568259</c:v>
                </c:pt>
                <c:pt idx="171">
                  <c:v>35.841491825779791</c:v>
                </c:pt>
                <c:pt idx="172">
                  <c:v>35.800390550293507</c:v>
                </c:pt>
                <c:pt idx="173">
                  <c:v>35.759729832030686</c:v>
                </c:pt>
                <c:pt idx="174">
                  <c:v>35.719514964104029</c:v>
                </c:pt>
                <c:pt idx="175">
                  <c:v>35.67974904747841</c:v>
                </c:pt>
                <c:pt idx="176">
                  <c:v>35.640431729347206</c:v>
                </c:pt>
                <c:pt idx="177">
                  <c:v>35.601559265511817</c:v>
                </c:pt>
                <c:pt idx="178">
                  <c:v>35.56312491564649</c:v>
                </c:pt>
                <c:pt idx="179">
                  <c:v>35.525119397542881</c:v>
                </c:pt>
                <c:pt idx="180">
                  <c:v>35.487531328860896</c:v>
                </c:pt>
                <c:pt idx="181">
                  <c:v>35.45034763742747</c:v>
                </c:pt>
                <c:pt idx="182">
                  <c:v>35.413553934465632</c:v>
                </c:pt>
                <c:pt idx="183">
                  <c:v>35.377134849085621</c:v>
                </c:pt>
                <c:pt idx="184">
                  <c:v>35.341074324095011</c:v>
                </c:pt>
                <c:pt idx="185">
                  <c:v>35.305355874252683</c:v>
                </c:pt>
                <c:pt idx="186">
                  <c:v>35.269962808834194</c:v>
                </c:pt>
                <c:pt idx="187">
                  <c:v>35.234878420882808</c:v>
                </c:pt>
                <c:pt idx="188">
                  <c:v>35.200086145836252</c:v>
                </c:pt>
                <c:pt idx="189">
                  <c:v>35.165569692381261</c:v>
                </c:pt>
                <c:pt idx="190">
                  <c:v>35.131313148429101</c:v>
                </c:pt>
                <c:pt idx="191">
                  <c:v>35.097301065054673</c:v>
                </c:pt>
                <c:pt idx="192">
                  <c:v>35.063518521123953</c:v>
                </c:pt>
                <c:pt idx="193">
                  <c:v>35.029951171171568</c:v>
                </c:pt>
                <c:pt idx="194">
                  <c:v>34.996585278897264</c:v>
                </c:pt>
                <c:pt idx="195">
                  <c:v>34.963407738442228</c:v>
                </c:pt>
                <c:pt idx="196">
                  <c:v>34.930406085392868</c:v>
                </c:pt>
                <c:pt idx="197">
                  <c:v>34.897568499248486</c:v>
                </c:pt>
                <c:pt idx="198">
                  <c:v>34.864883798886673</c:v>
                </c:pt>
                <c:pt idx="199">
                  <c:v>34.832341432368452</c:v>
                </c:pt>
                <c:pt idx="200">
                  <c:v>34.799931462248466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39.066172516903144</c:v>
                </c:pt>
                <c:pt idx="7">
                  <c:v>39.11267568459742</c:v>
                </c:pt>
                <c:pt idx="8">
                  <c:v>39.158740287653458</c:v>
                </c:pt>
                <c:pt idx="9">
                  <c:v>39.204300636147579</c:v>
                </c:pt>
                <c:pt idx="10">
                  <c:v>39.249284044520607</c:v>
                </c:pt>
                <c:pt idx="11">
                  <c:v>39.293610419027836</c:v>
                </c:pt>
                <c:pt idx="12">
                  <c:v>39.337191886209546</c:v>
                </c:pt>
                <c:pt idx="13">
                  <c:v>39.379932480421637</c:v>
                </c:pt>
                <c:pt idx="14">
                  <c:v>39.421727911261577</c:v>
                </c:pt>
                <c:pt idx="15">
                  <c:v>39.46246543446383</c:v>
                </c:pt>
                <c:pt idx="16">
                  <c:v>39.502023852355677</c:v>
                </c:pt>
                <c:pt idx="17">
                  <c:v>39.540273672047334</c:v>
                </c:pt>
                <c:pt idx="18">
                  <c:v>39.57707745091912</c:v>
                </c:pt>
                <c:pt idx="19">
                  <c:v>39.61229035936514</c:v>
                </c:pt>
                <c:pt idx="20">
                  <c:v>39.645760989820403</c:v>
                </c:pt>
                <c:pt idx="21">
                  <c:v>39.677332438490367</c:v>
                </c:pt>
                <c:pt idx="22">
                  <c:v>39.706843681578604</c:v>
                </c:pt>
                <c:pt idx="23">
                  <c:v>39.734131260879884</c:v>
                </c:pt>
                <c:pt idx="24">
                  <c:v>39.759031284172238</c:v>
                </c:pt>
                <c:pt idx="25">
                  <c:v>39.781381733847269</c:v>
                </c:pt>
                <c:pt idx="26">
                  <c:v>39.801025062803703</c:v>
                </c:pt>
                <c:pt idx="27">
                  <c:v>39.817811040181148</c:v>
                </c:pt>
                <c:pt idx="28">
                  <c:v>39.83159979170096</c:v>
                </c:pt>
                <c:pt idx="29">
                  <c:v>39.842264961170933</c:v>
                </c:pt>
                <c:pt idx="30">
                  <c:v>39.849696902344078</c:v>
                </c:pt>
                <c:pt idx="31">
                  <c:v>39.853805795250743</c:v>
                </c:pt>
                <c:pt idx="32">
                  <c:v>39.854524569911355</c:v>
                </c:pt>
                <c:pt idx="33">
                  <c:v>39.851811514506004</c:v>
                </c:pt>
                <c:pt idx="34">
                  <c:v>39.845652445929197</c:v>
                </c:pt>
                <c:pt idx="35">
                  <c:v>39.836062329090559</c:v>
                </c:pt>
                <c:pt idx="36">
                  <c:v>39.823086247652022</c:v>
                </c:pt>
                <c:pt idx="37">
                  <c:v>39.806799652731591</c:v>
                </c:pt>
                <c:pt idx="38">
                  <c:v>39.787307846315024</c:v>
                </c:pt>
                <c:pt idx="39">
                  <c:v>39.764744690848978</c:v>
                </c:pt>
                <c:pt idx="40">
                  <c:v>39.739270573331019</c:v>
                </c:pt>
                <c:pt idx="41">
                  <c:v>39.711069688415762</c:v>
                </c:pt>
                <c:pt idx="42">
                  <c:v>39.680346737838988</c:v>
                </c:pt>
                <c:pt idx="43">
                  <c:v>39.647323170302997</c:v>
                </c:pt>
                <c:pt idx="44">
                  <c:v>39.612233104900341</c:v>
                </c:pt>
                <c:pt idx="45">
                  <c:v>39.575319090970268</c:v>
                </c:pt>
                <c:pt idx="46">
                  <c:v>39.536827857638968</c:v>
                </c:pt>
                <c:pt idx="47">
                  <c:v>39.49700619770941</c:v>
                </c:pt>
                <c:pt idx="48">
                  <c:v>39.456097114303333</c:v>
                </c:pt>
                <c:pt idx="49">
                  <c:v>39.41433633653336</c:v>
                </c:pt>
                <c:pt idx="50">
                  <c:v>39.37194928462597</c:v>
                </c:pt>
                <c:pt idx="51">
                  <c:v>39.32914853751307</c:v>
                </c:pt>
                <c:pt idx="52">
                  <c:v>39.2861318289903</c:v>
                </c:pt>
                <c:pt idx="53">
                  <c:v>39.243080573796703</c:v>
                </c:pt>
                <c:pt idx="54">
                  <c:v>39.200158903663187</c:v>
                </c:pt>
                <c:pt idx="55">
                  <c:v>39.157513176285917</c:v>
                </c:pt>
                <c:pt idx="56">
                  <c:v>39.115271907634074</c:v>
                </c:pt>
                <c:pt idx="57">
                  <c:v>39.073546069929286</c:v>
                </c:pt>
                <c:pt idx="58">
                  <c:v>39.032429693665321</c:v>
                </c:pt>
                <c:pt idx="59">
                  <c:v>38.992000711591338</c:v>
                </c:pt>
                <c:pt idx="60">
                  <c:v>38.952321984968194</c:v>
                </c:pt>
                <c:pt idx="61">
                  <c:v>38.913442456901741</c:v>
                </c:pt>
                <c:pt idx="62">
                  <c:v>38.875398383469737</c:v>
                </c:pt>
                <c:pt idx="63">
                  <c:v>38.838214600073428</c:v>
                </c:pt>
                <c:pt idx="64">
                  <c:v>38.801905787447176</c:v>
                </c:pt>
                <c:pt idx="65">
                  <c:v>38.766477708646399</c:v>
                </c:pt>
                <c:pt idx="66">
                  <c:v>38.731928394808754</c:v>
                </c:pt>
                <c:pt idx="67">
                  <c:v>38.69824926335037</c:v>
                </c:pt>
                <c:pt idx="68">
                  <c:v>38.665426157405086</c:v>
                </c:pt>
                <c:pt idx="69">
                  <c:v>38.63344029969344</c:v>
                </c:pt>
                <c:pt idx="70">
                  <c:v>38.602269157627362</c:v>
                </c:pt>
                <c:pt idx="71">
                  <c:v>38.571887219356292</c:v>
                </c:pt>
                <c:pt idx="72">
                  <c:v>38.542266682706213</c:v>
                </c:pt>
                <c:pt idx="73">
                  <c:v>38.513378060633919</c:v>
                </c:pt>
                <c:pt idx="74">
                  <c:v>38.485190707995493</c:v>
                </c:pt>
                <c:pt idx="75">
                  <c:v>38.457673275194836</c:v>
                </c:pt>
                <c:pt idx="76">
                  <c:v>38.430794094709057</c:v>
                </c:pt>
                <c:pt idx="77">
                  <c:v>38.404521506656287</c:v>
                </c:pt>
                <c:pt idx="78">
                  <c:v>38.378824129534628</c:v>
                </c:pt>
                <c:pt idx="79">
                  <c:v>38.353671082075316</c:v>
                </c:pt>
                <c:pt idx="80">
                  <c:v>38.329032161859523</c:v>
                </c:pt>
                <c:pt idx="81">
                  <c:v>38.304877985982714</c:v>
                </c:pt>
                <c:pt idx="82">
                  <c:v>38.281180098643354</c:v>
                </c:pt>
                <c:pt idx="83">
                  <c:v>38.257911050103537</c:v>
                </c:pt>
                <c:pt idx="84">
                  <c:v>38.235044451036913</c:v>
                </c:pt>
                <c:pt idx="85">
                  <c:v>38.212555005855251</c:v>
                </c:pt>
                <c:pt idx="86">
                  <c:v>38.190418528197746</c:v>
                </c:pt>
                <c:pt idx="87">
                  <c:v>38.168611941384185</c:v>
                </c:pt>
                <c:pt idx="88">
                  <c:v>38.147113266275227</c:v>
                </c:pt>
                <c:pt idx="89">
                  <c:v>38.125901598654785</c:v>
                </c:pt>
                <c:pt idx="90">
                  <c:v>38.104957077949528</c:v>
                </c:pt>
                <c:pt idx="91">
                  <c:v>38.084260848829231</c:v>
                </c:pt>
                <c:pt idx="92">
                  <c:v>38.063795016987484</c:v>
                </c:pt>
                <c:pt idx="93">
                  <c:v>38.043542600184153</c:v>
                </c:pt>
                <c:pt idx="94">
                  <c:v>38.02348747543634</c:v>
                </c:pt>
                <c:pt idx="95">
                  <c:v>38.003614323072206</c:v>
                </c:pt>
                <c:pt idx="96">
                  <c:v>37.983908568209429</c:v>
                </c:pt>
                <c:pt idx="97">
                  <c:v>37.964356320085642</c:v>
                </c:pt>
                <c:pt idx="98">
                  <c:v>37.944944309549939</c:v>
                </c:pt>
                <c:pt idx="99">
                  <c:v>37.925659824920885</c:v>
                </c:pt>
                <c:pt idx="100">
                  <c:v>37.90649064632585</c:v>
                </c:pt>
                <c:pt idx="101">
                  <c:v>37.887424978558236</c:v>
                </c:pt>
                <c:pt idx="102">
                  <c:v>37.868451382420702</c:v>
                </c:pt>
                <c:pt idx="103">
                  <c:v>37.849558704465508</c:v>
                </c:pt>
                <c:pt idx="104">
                  <c:v>37.830736004994506</c:v>
                </c:pt>
                <c:pt idx="105">
                  <c:v>37.811972484142444</c:v>
                </c:pt>
                <c:pt idx="106">
                  <c:v>37.793257405838169</c:v>
                </c:pt>
                <c:pt idx="107">
                  <c:v>37.774580019418075</c:v>
                </c:pt>
                <c:pt idx="108">
                  <c:v>37.755929478657478</c:v>
                </c:pt>
                <c:pt idx="109">
                  <c:v>37.737294757987343</c:v>
                </c:pt>
                <c:pt idx="110">
                  <c:v>37.71866456567961</c:v>
                </c:pt>
                <c:pt idx="111">
                  <c:v>37.700027253814355</c:v>
                </c:pt>
                <c:pt idx="112">
                  <c:v>37.681370724889533</c:v>
                </c:pt>
                <c:pt idx="113">
                  <c:v>37.662682335001954</c:v>
                </c:pt>
                <c:pt idx="114">
                  <c:v>37.643948793618335</c:v>
                </c:pt>
                <c:pt idx="115">
                  <c:v>37.625156060073728</c:v>
                </c:pt>
                <c:pt idx="116">
                  <c:v>37.606289237083111</c:v>
                </c:pt>
                <c:pt idx="117">
                  <c:v>37.587332461736274</c:v>
                </c:pt>
                <c:pt idx="118">
                  <c:v>37.568268794670693</c:v>
                </c:pt>
                <c:pt idx="119">
                  <c:v>37.549080108385716</c:v>
                </c:pt>
                <c:pt idx="120">
                  <c:v>37.529746975979499</c:v>
                </c:pt>
                <c:pt idx="121">
                  <c:v>37.510248561960388</c:v>
                </c:pt>
                <c:pt idx="122">
                  <c:v>37.490562517209135</c:v>
                </c:pt>
                <c:pt idx="123">
                  <c:v>37.470664880648897</c:v>
                </c:pt>
                <c:pt idx="124">
                  <c:v>37.450529990713015</c:v>
                </c:pt>
                <c:pt idx="125">
                  <c:v>37.430130410280107</c:v>
                </c:pt>
                <c:pt idx="126">
                  <c:v>37.40943686936231</c:v>
                </c:pt>
                <c:pt idx="127">
                  <c:v>37.388418230466897</c:v>
                </c:pt>
                <c:pt idx="128">
                  <c:v>37.367041482180063</c:v>
                </c:pt>
                <c:pt idx="129">
                  <c:v>37.345271767110951</c:v>
                </c:pt>
                <c:pt idx="130">
                  <c:v>37.323072450840087</c:v>
                </c:pt>
                <c:pt idx="131">
                  <c:v>37.300405238884764</c:v>
                </c:pt>
                <c:pt idx="132">
                  <c:v>37.277230348860421</c:v>
                </c:pt>
                <c:pt idx="133">
                  <c:v>37.253506744905295</c:v>
                </c:pt>
                <c:pt idx="134">
                  <c:v>37.229192440965356</c:v>
                </c:pt>
                <c:pt idx="135">
                  <c:v>37.204244878620656</c:v>
                </c:pt>
                <c:pt idx="136">
                  <c:v>37.178621383691755</c:v>
                </c:pt>
                <c:pt idx="137">
                  <c:v>37.152279703826615</c:v>
                </c:pt>
                <c:pt idx="138">
                  <c:v>37.12517862658472</c:v>
                </c:pt>
                <c:pt idx="139">
                  <c:v>37.097278674198051</c:v>
                </c:pt>
                <c:pt idx="140">
                  <c:v>37.068542867233958</c:v>
                </c:pt>
                <c:pt idx="141">
                  <c:v>37.038937544914248</c:v>
                </c:pt>
                <c:pt idx="142">
                  <c:v>37.008433225032391</c:v>
                </c:pt>
                <c:pt idx="143">
                  <c:v>36.977005481508357</c:v>
                </c:pt>
                <c:pt idx="144">
                  <c:v>36.944635812956108</c:v>
                </c:pt>
                <c:pt idx="145">
                  <c:v>36.911312471604745</c:v>
                </c:pt>
                <c:pt idx="146">
                  <c:v>36.877031218937518</c:v>
                </c:pt>
                <c:pt idx="147">
                  <c:v>36.841795972926569</c:v>
                </c:pt>
                <c:pt idx="148">
                  <c:v>36.805619312127227</c:v>
                </c:pt>
                <c:pt idx="149">
                  <c:v>36.76852280444129</c:v>
                </c:pt>
                <c:pt idx="150">
                  <c:v>36.730537133198283</c:v>
                </c:pt>
                <c:pt idx="151">
                  <c:v>36.691702000277246</c:v>
                </c:pt>
                <c:pt idx="152">
                  <c:v>36.652065795023027</c:v>
                </c:pt>
                <c:pt idx="153">
                  <c:v>36.61168502820162</c:v>
                </c:pt>
                <c:pt idx="154">
                  <c:v>36.570623541503608</c:v>
                </c:pt>
                <c:pt idx="155">
                  <c:v>36.528951514325485</c:v>
                </c:pt>
                <c:pt idx="156">
                  <c:v>36.486744299867894</c:v>
                </c:pt>
                <c:pt idx="157">
                  <c:v>36.444081131166527</c:v>
                </c:pt>
                <c:pt idx="158">
                  <c:v>36.401043743831536</c:v>
                </c:pt>
                <c:pt idx="159">
                  <c:v>36.357714965550258</c:v>
                </c:pt>
                <c:pt idx="160">
                  <c:v>36.31417732260784</c:v>
                </c:pt>
                <c:pt idx="161">
                  <c:v>36.270511710889593</c:v>
                </c:pt>
                <c:pt idx="162">
                  <c:v>36.226796173398618</c:v>
                </c:pt>
                <c:pt idx="163">
                  <c:v>36.183104818816275</c:v>
                </c:pt>
                <c:pt idx="164">
                  <c:v>36.13950690674973</c:v>
                </c:pt>
                <c:pt idx="165">
                  <c:v>36.096066115803183</c:v>
                </c:pt>
                <c:pt idx="166">
                  <c:v>36.052840001196131</c:v>
                </c:pt>
                <c:pt idx="167">
                  <c:v>36.009879639960978</c:v>
                </c:pt>
                <c:pt idx="168">
                  <c:v>35.967229454258558</c:v>
                </c:pt>
                <c:pt idx="169">
                  <c:v>35.924927197371019</c:v>
                </c:pt>
                <c:pt idx="170">
                  <c:v>35.883004082607044</c:v>
                </c:pt>
                <c:pt idx="171">
                  <c:v>35.841485032681305</c:v>
                </c:pt>
                <c:pt idx="172">
                  <c:v>35.80038902598001</c:v>
                </c:pt>
                <c:pt idx="173">
                  <c:v>35.759729516285041</c:v>
                </c:pt>
                <c:pt idx="174">
                  <c:v>35.719514903740617</c:v>
                </c:pt>
                <c:pt idx="175">
                  <c:v>35.679749036829392</c:v>
                </c:pt>
                <c:pt idx="176">
                  <c:v>35.640431727613887</c:v>
                </c:pt>
                <c:pt idx="177">
                  <c:v>35.601559265251552</c:v>
                </c:pt>
                <c:pt idx="178">
                  <c:v>35.563124915610445</c:v>
                </c:pt>
                <c:pt idx="179">
                  <c:v>35.525119397538276</c:v>
                </c:pt>
                <c:pt idx="180">
                  <c:v>35.487531328860356</c:v>
                </c:pt>
                <c:pt idx="181">
                  <c:v>35.450347637427413</c:v>
                </c:pt>
                <c:pt idx="182">
                  <c:v>35.413553934465625</c:v>
                </c:pt>
                <c:pt idx="183">
                  <c:v>35.377134849085621</c:v>
                </c:pt>
                <c:pt idx="184">
                  <c:v>35.341074324095011</c:v>
                </c:pt>
                <c:pt idx="185">
                  <c:v>35.305355874252683</c:v>
                </c:pt>
                <c:pt idx="186">
                  <c:v>35.269962808834194</c:v>
                </c:pt>
                <c:pt idx="187">
                  <c:v>35.234878420882808</c:v>
                </c:pt>
                <c:pt idx="188">
                  <c:v>35.200086145836252</c:v>
                </c:pt>
                <c:pt idx="189">
                  <c:v>35.165569692381261</c:v>
                </c:pt>
                <c:pt idx="190">
                  <c:v>35.131313148429101</c:v>
                </c:pt>
                <c:pt idx="191">
                  <c:v>35.097301065054673</c:v>
                </c:pt>
                <c:pt idx="192">
                  <c:v>35.063518521123953</c:v>
                </c:pt>
                <c:pt idx="193">
                  <c:v>35.029951171171568</c:v>
                </c:pt>
                <c:pt idx="194">
                  <c:v>34.996585278897264</c:v>
                </c:pt>
                <c:pt idx="195">
                  <c:v>34.963407738442228</c:v>
                </c:pt>
                <c:pt idx="196">
                  <c:v>34.930406085392868</c:v>
                </c:pt>
                <c:pt idx="197">
                  <c:v>34.897568499248486</c:v>
                </c:pt>
                <c:pt idx="198">
                  <c:v>34.864883798886673</c:v>
                </c:pt>
                <c:pt idx="199">
                  <c:v>34.832341432368452</c:v>
                </c:pt>
                <c:pt idx="200">
                  <c:v>34.799931462248466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66.420599999999993</c:v>
                </c:pt>
                <c:pt idx="1">
                  <c:v>65.614699999999999</c:v>
                </c:pt>
                <c:pt idx="2">
                  <c:v>65.582599999999999</c:v>
                </c:pt>
                <c:pt idx="3">
                  <c:v>65.38730000000001</c:v>
                </c:pt>
                <c:pt idx="4">
                  <c:v>65.168700000000001</c:v>
                </c:pt>
                <c:pt idx="5">
                  <c:v>64.751000000000005</c:v>
                </c:pt>
                <c:pt idx="6">
                  <c:v>65.466400000000007</c:v>
                </c:pt>
                <c:pt idx="7">
                  <c:v>65.10629999999999</c:v>
                </c:pt>
                <c:pt idx="8">
                  <c:v>65.943200000000004</c:v>
                </c:pt>
                <c:pt idx="9">
                  <c:v>66.770799999999994</c:v>
                </c:pt>
                <c:pt idx="10">
                  <c:v>65.441000000000003</c:v>
                </c:pt>
                <c:pt idx="11">
                  <c:v>65.608500000000006</c:v>
                </c:pt>
                <c:pt idx="12">
                  <c:v>65.469700000000003</c:v>
                </c:pt>
                <c:pt idx="13">
                  <c:v>65.785200000000003</c:v>
                </c:pt>
                <c:pt idx="14">
                  <c:v>65.913899999999998</c:v>
                </c:pt>
                <c:pt idx="15">
                  <c:v>66.007000000000005</c:v>
                </c:pt>
                <c:pt idx="16">
                  <c:v>66.020299999999992</c:v>
                </c:pt>
                <c:pt idx="17">
                  <c:v>66.235500000000002</c:v>
                </c:pt>
                <c:pt idx="18">
                  <c:v>65.446300000000008</c:v>
                </c:pt>
                <c:pt idx="19">
                  <c:v>65.297799999999995</c:v>
                </c:pt>
                <c:pt idx="20">
                  <c:v>66.110100000000003</c:v>
                </c:pt>
                <c:pt idx="21">
                  <c:v>65.699799999999996</c:v>
                </c:pt>
                <c:pt idx="22">
                  <c:v>65.910300000000007</c:v>
                </c:pt>
                <c:pt idx="23">
                  <c:v>65.971800000000002</c:v>
                </c:pt>
                <c:pt idx="24">
                  <c:v>65.886700000000005</c:v>
                </c:pt>
                <c:pt idx="25">
                  <c:v>65.928100000000001</c:v>
                </c:pt>
                <c:pt idx="26">
                  <c:v>66.329499999999996</c:v>
                </c:pt>
                <c:pt idx="27">
                  <c:v>66.221500000000006</c:v>
                </c:pt>
                <c:pt idx="28">
                  <c:v>66.569199999999995</c:v>
                </c:pt>
                <c:pt idx="29">
                  <c:v>66.353099999999998</c:v>
                </c:pt>
                <c:pt idx="30">
                  <c:v>67.151600000000002</c:v>
                </c:pt>
                <c:pt idx="31">
                  <c:v>67.252800000000008</c:v>
                </c:pt>
                <c:pt idx="32">
                  <c:v>67.786100000000005</c:v>
                </c:pt>
                <c:pt idx="33">
                  <c:v>66.586999999999989</c:v>
                </c:pt>
                <c:pt idx="34">
                  <c:v>67.718400000000003</c:v>
                </c:pt>
                <c:pt idx="35">
                  <c:v>68.312200000000004</c:v>
                </c:pt>
                <c:pt idx="36">
                  <c:v>68.395399999999995</c:v>
                </c:pt>
                <c:pt idx="37">
                  <c:v>68.9238</c:v>
                </c:pt>
                <c:pt idx="38">
                  <c:v>69.592699999999994</c:v>
                </c:pt>
                <c:pt idx="39">
                  <c:v>70.260999999999996</c:v>
                </c:pt>
                <c:pt idx="40">
                  <c:v>71.872599999999991</c:v>
                </c:pt>
                <c:pt idx="41">
                  <c:v>73.474499999999992</c:v>
                </c:pt>
                <c:pt idx="42">
                  <c:v>74.650099999999995</c:v>
                </c:pt>
                <c:pt idx="43">
                  <c:v>78.473600000000005</c:v>
                </c:pt>
                <c:pt idx="44">
                  <c:v>81.450699999999998</c:v>
                </c:pt>
                <c:pt idx="45">
                  <c:v>84.452600000000004</c:v>
                </c:pt>
                <c:pt idx="46">
                  <c:v>87.834100000000007</c:v>
                </c:pt>
                <c:pt idx="47">
                  <c:v>90.878599999999992</c:v>
                </c:pt>
                <c:pt idx="48">
                  <c:v>92.419300000000007</c:v>
                </c:pt>
                <c:pt idx="49">
                  <c:v>94.535899999999998</c:v>
                </c:pt>
                <c:pt idx="50">
                  <c:v>95.813400000000001</c:v>
                </c:pt>
                <c:pt idx="51">
                  <c:v>96.492699999999999</c:v>
                </c:pt>
                <c:pt idx="52">
                  <c:v>95.715900000000005</c:v>
                </c:pt>
                <c:pt idx="53">
                  <c:v>93.343100000000007</c:v>
                </c:pt>
                <c:pt idx="54">
                  <c:v>90.817800000000005</c:v>
                </c:pt>
                <c:pt idx="55">
                  <c:v>85.637500000000003</c:v>
                </c:pt>
                <c:pt idx="56">
                  <c:v>80.6768</c:v>
                </c:pt>
                <c:pt idx="57">
                  <c:v>76.311300000000003</c:v>
                </c:pt>
                <c:pt idx="58">
                  <c:v>71.932299999999998</c:v>
                </c:pt>
                <c:pt idx="59">
                  <c:v>69.7697</c:v>
                </c:pt>
                <c:pt idx="60">
                  <c:v>67.399500000000003</c:v>
                </c:pt>
                <c:pt idx="61">
                  <c:v>66.656599999999997</c:v>
                </c:pt>
                <c:pt idx="62">
                  <c:v>65.456499999999991</c:v>
                </c:pt>
                <c:pt idx="63">
                  <c:v>65.930900000000008</c:v>
                </c:pt>
                <c:pt idx="64">
                  <c:v>66.930500000000009</c:v>
                </c:pt>
                <c:pt idx="65">
                  <c:v>67.036000000000001</c:v>
                </c:pt>
                <c:pt idx="66">
                  <c:v>69.714100000000002</c:v>
                </c:pt>
                <c:pt idx="67">
                  <c:v>70.121299999999991</c:v>
                </c:pt>
                <c:pt idx="68">
                  <c:v>72.187399999999997</c:v>
                </c:pt>
                <c:pt idx="69">
                  <c:v>73.794800000000009</c:v>
                </c:pt>
                <c:pt idx="70">
                  <c:v>76.47890000000001</c:v>
                </c:pt>
                <c:pt idx="71">
                  <c:v>77.436400000000006</c:v>
                </c:pt>
                <c:pt idx="72">
                  <c:v>79.5899</c:v>
                </c:pt>
                <c:pt idx="73">
                  <c:v>81.933900000000008</c:v>
                </c:pt>
                <c:pt idx="74">
                  <c:v>81.807500000000005</c:v>
                </c:pt>
                <c:pt idx="75">
                  <c:v>82.980900000000005</c:v>
                </c:pt>
                <c:pt idx="76">
                  <c:v>82.379300000000001</c:v>
                </c:pt>
                <c:pt idx="77">
                  <c:v>80.571400000000011</c:v>
                </c:pt>
                <c:pt idx="78">
                  <c:v>79.373699999999999</c:v>
                </c:pt>
                <c:pt idx="79">
                  <c:v>75.247200000000007</c:v>
                </c:pt>
                <c:pt idx="80">
                  <c:v>73.024599999999992</c:v>
                </c:pt>
                <c:pt idx="81">
                  <c:v>70.086700000000008</c:v>
                </c:pt>
                <c:pt idx="82">
                  <c:v>67.844000000000008</c:v>
                </c:pt>
                <c:pt idx="83">
                  <c:v>65.844899999999996</c:v>
                </c:pt>
                <c:pt idx="84">
                  <c:v>64.742200000000011</c:v>
                </c:pt>
                <c:pt idx="85">
                  <c:v>64.838700000000003</c:v>
                </c:pt>
                <c:pt idx="86">
                  <c:v>64.241199999999992</c:v>
                </c:pt>
                <c:pt idx="87">
                  <c:v>63.728200000000001</c:v>
                </c:pt>
                <c:pt idx="88">
                  <c:v>64.35929999999999</c:v>
                </c:pt>
                <c:pt idx="89">
                  <c:v>63.406500000000001</c:v>
                </c:pt>
                <c:pt idx="90">
                  <c:v>63.143800000000006</c:v>
                </c:pt>
                <c:pt idx="91">
                  <c:v>63.452799999999996</c:v>
                </c:pt>
                <c:pt idx="92">
                  <c:v>62.27</c:v>
                </c:pt>
                <c:pt idx="93">
                  <c:v>63.188100000000006</c:v>
                </c:pt>
                <c:pt idx="94">
                  <c:v>63.225600000000007</c:v>
                </c:pt>
                <c:pt idx="95">
                  <c:v>62.799300000000002</c:v>
                </c:pt>
                <c:pt idx="96">
                  <c:v>63.351199999999999</c:v>
                </c:pt>
                <c:pt idx="97">
                  <c:v>62.633600000000001</c:v>
                </c:pt>
                <c:pt idx="98">
                  <c:v>63.527199999999993</c:v>
                </c:pt>
                <c:pt idx="99">
                  <c:v>63.4193</c:v>
                </c:pt>
                <c:pt idx="100">
                  <c:v>63.865200000000002</c:v>
                </c:pt>
                <c:pt idx="101">
                  <c:v>62.212400000000002</c:v>
                </c:pt>
                <c:pt idx="102">
                  <c:v>62.655099999999997</c:v>
                </c:pt>
                <c:pt idx="103">
                  <c:v>63.332299999999996</c:v>
                </c:pt>
                <c:pt idx="104">
                  <c:v>62.875800000000005</c:v>
                </c:pt>
                <c:pt idx="105">
                  <c:v>62.254299999999994</c:v>
                </c:pt>
                <c:pt idx="106">
                  <c:v>61.165000000000006</c:v>
                </c:pt>
                <c:pt idx="107">
                  <c:v>61.885500000000008</c:v>
                </c:pt>
                <c:pt idx="108">
                  <c:v>61.762900000000002</c:v>
                </c:pt>
                <c:pt idx="109">
                  <c:v>62.496700000000004</c:v>
                </c:pt>
                <c:pt idx="110">
                  <c:v>62.354799999999997</c:v>
                </c:pt>
                <c:pt idx="111">
                  <c:v>62.950399999999995</c:v>
                </c:pt>
                <c:pt idx="112">
                  <c:v>63.3459</c:v>
                </c:pt>
                <c:pt idx="113">
                  <c:v>61.961799999999997</c:v>
                </c:pt>
                <c:pt idx="114">
                  <c:v>62.243700000000004</c:v>
                </c:pt>
                <c:pt idx="115">
                  <c:v>61.746699999999997</c:v>
                </c:pt>
                <c:pt idx="116">
                  <c:v>62.191700000000004</c:v>
                </c:pt>
                <c:pt idx="117">
                  <c:v>61.373100000000001</c:v>
                </c:pt>
                <c:pt idx="118">
                  <c:v>61.880100000000006</c:v>
                </c:pt>
                <c:pt idx="119">
                  <c:v>62.467099999999995</c:v>
                </c:pt>
                <c:pt idx="120">
                  <c:v>60.799499999999995</c:v>
                </c:pt>
                <c:pt idx="121">
                  <c:v>61.167099999999998</c:v>
                </c:pt>
                <c:pt idx="122">
                  <c:v>62.563400000000001</c:v>
                </c:pt>
                <c:pt idx="123">
                  <c:v>61.795400000000001</c:v>
                </c:pt>
                <c:pt idx="124">
                  <c:v>61.740300000000005</c:v>
                </c:pt>
                <c:pt idx="125">
                  <c:v>62.012299999999996</c:v>
                </c:pt>
                <c:pt idx="126">
                  <c:v>61.306600000000003</c:v>
                </c:pt>
                <c:pt idx="127">
                  <c:v>62.035700000000006</c:v>
                </c:pt>
                <c:pt idx="128">
                  <c:v>62.525200000000005</c:v>
                </c:pt>
                <c:pt idx="129">
                  <c:v>61.664099999999998</c:v>
                </c:pt>
                <c:pt idx="130">
                  <c:v>61.875899999999994</c:v>
                </c:pt>
                <c:pt idx="131">
                  <c:v>60.779499999999999</c:v>
                </c:pt>
                <c:pt idx="132">
                  <c:v>61.965400000000002</c:v>
                </c:pt>
                <c:pt idx="133">
                  <c:v>61.239200000000004</c:v>
                </c:pt>
                <c:pt idx="134">
                  <c:v>62.186300000000003</c:v>
                </c:pt>
                <c:pt idx="135">
                  <c:v>60.533499999999997</c:v>
                </c:pt>
                <c:pt idx="136">
                  <c:v>60.912700000000001</c:v>
                </c:pt>
                <c:pt idx="137">
                  <c:v>61.255299999999998</c:v>
                </c:pt>
                <c:pt idx="138">
                  <c:v>61.594300000000004</c:v>
                </c:pt>
                <c:pt idx="139">
                  <c:v>61.293600000000005</c:v>
                </c:pt>
                <c:pt idx="140">
                  <c:v>61.0608</c:v>
                </c:pt>
                <c:pt idx="141">
                  <c:v>61.3904</c:v>
                </c:pt>
                <c:pt idx="142">
                  <c:v>60.602999999999994</c:v>
                </c:pt>
                <c:pt idx="143">
                  <c:v>61.457399999999993</c:v>
                </c:pt>
                <c:pt idx="144">
                  <c:v>61.9131</c:v>
                </c:pt>
                <c:pt idx="145">
                  <c:v>60.859200000000001</c:v>
                </c:pt>
                <c:pt idx="146">
                  <c:v>61.165199999999999</c:v>
                </c:pt>
                <c:pt idx="147">
                  <c:v>60.349600000000002</c:v>
                </c:pt>
                <c:pt idx="148">
                  <c:v>60.897199999999998</c:v>
                </c:pt>
                <c:pt idx="149">
                  <c:v>60.879799999999996</c:v>
                </c:pt>
                <c:pt idx="150">
                  <c:v>60.186700000000002</c:v>
                </c:pt>
                <c:pt idx="151">
                  <c:v>61.694200000000002</c:v>
                </c:pt>
                <c:pt idx="152">
                  <c:v>61.229399999999998</c:v>
                </c:pt>
                <c:pt idx="153">
                  <c:v>61.081700000000005</c:v>
                </c:pt>
                <c:pt idx="154">
                  <c:v>61.813700000000004</c:v>
                </c:pt>
                <c:pt idx="155">
                  <c:v>60.940799999999996</c:v>
                </c:pt>
                <c:pt idx="156">
                  <c:v>60.996399999999994</c:v>
                </c:pt>
                <c:pt idx="157">
                  <c:v>60.098799999999997</c:v>
                </c:pt>
                <c:pt idx="158">
                  <c:v>60.148999999999994</c:v>
                </c:pt>
                <c:pt idx="159">
                  <c:v>59.340499999999999</c:v>
                </c:pt>
                <c:pt idx="160">
                  <c:v>60.349200000000003</c:v>
                </c:pt>
                <c:pt idx="161">
                  <c:v>60.738099999999996</c:v>
                </c:pt>
                <c:pt idx="162">
                  <c:v>61.050099999999993</c:v>
                </c:pt>
                <c:pt idx="163">
                  <c:v>60.763599999999997</c:v>
                </c:pt>
                <c:pt idx="164">
                  <c:v>60.409300000000002</c:v>
                </c:pt>
                <c:pt idx="165">
                  <c:v>60.626199999999997</c:v>
                </c:pt>
                <c:pt idx="166">
                  <c:v>60.514599999999994</c:v>
                </c:pt>
                <c:pt idx="167">
                  <c:v>60.413399999999996</c:v>
                </c:pt>
                <c:pt idx="168">
                  <c:v>59.242100000000001</c:v>
                </c:pt>
                <c:pt idx="169">
                  <c:v>60.742399999999996</c:v>
                </c:pt>
                <c:pt idx="170">
                  <c:v>60.266799999999996</c:v>
                </c:pt>
                <c:pt idx="171">
                  <c:v>59.724299999999999</c:v>
                </c:pt>
                <c:pt idx="172">
                  <c:v>60.619100000000003</c:v>
                </c:pt>
                <c:pt idx="173">
                  <c:v>61.541199999999996</c:v>
                </c:pt>
                <c:pt idx="174">
                  <c:v>60.527799999999999</c:v>
                </c:pt>
                <c:pt idx="175">
                  <c:v>60.724999999999994</c:v>
                </c:pt>
                <c:pt idx="176">
                  <c:v>59.6828</c:v>
                </c:pt>
                <c:pt idx="177">
                  <c:v>60.245199999999997</c:v>
                </c:pt>
                <c:pt idx="178">
                  <c:v>59.642700000000005</c:v>
                </c:pt>
                <c:pt idx="179">
                  <c:v>60.844900000000003</c:v>
                </c:pt>
                <c:pt idx="180">
                  <c:v>59.488600000000005</c:v>
                </c:pt>
                <c:pt idx="181">
                  <c:v>59.872300000000003</c:v>
                </c:pt>
                <c:pt idx="182">
                  <c:v>59.4786</c:v>
                </c:pt>
                <c:pt idx="183">
                  <c:v>59.541699999999999</c:v>
                </c:pt>
                <c:pt idx="184">
                  <c:v>59.433400000000006</c:v>
                </c:pt>
                <c:pt idx="185">
                  <c:v>59.399700000000003</c:v>
                </c:pt>
                <c:pt idx="186">
                  <c:v>60.298999999999999</c:v>
                </c:pt>
                <c:pt idx="187">
                  <c:v>60.189599999999999</c:v>
                </c:pt>
                <c:pt idx="188">
                  <c:v>60.545099999999998</c:v>
                </c:pt>
                <c:pt idx="189">
                  <c:v>60.252300000000005</c:v>
                </c:pt>
                <c:pt idx="190">
                  <c:v>60.217299999999994</c:v>
                </c:pt>
                <c:pt idx="191">
                  <c:v>59.984899999999996</c:v>
                </c:pt>
                <c:pt idx="192">
                  <c:v>60.424999999999997</c:v>
                </c:pt>
                <c:pt idx="193">
                  <c:v>59.185299999999998</c:v>
                </c:pt>
                <c:pt idx="194">
                  <c:v>59.680599999999998</c:v>
                </c:pt>
                <c:pt idx="195">
                  <c:v>59.097699999999996</c:v>
                </c:pt>
                <c:pt idx="196">
                  <c:v>59.161799999999999</c:v>
                </c:pt>
                <c:pt idx="197">
                  <c:v>59.8919</c:v>
                </c:pt>
                <c:pt idx="198">
                  <c:v>60.290200000000006</c:v>
                </c:pt>
                <c:pt idx="199">
                  <c:v>59.103700000000003</c:v>
                </c:pt>
                <c:pt idx="200">
                  <c:v>59.048400000000001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65.185373512713966</c:v>
                </c:pt>
                <c:pt idx="1">
                  <c:v>65.238214803194083</c:v>
                </c:pt>
                <c:pt idx="2">
                  <c:v>65.290673167758456</c:v>
                </c:pt>
                <c:pt idx="3">
                  <c:v>65.342685032227308</c:v>
                </c:pt>
                <c:pt idx="4">
                  <c:v>65.394179302748867</c:v>
                </c:pt>
                <c:pt idx="5">
                  <c:v>65.445076766770754</c:v>
                </c:pt>
                <c:pt idx="6">
                  <c:v>65.495289499728301</c:v>
                </c:pt>
                <c:pt idx="7">
                  <c:v>65.544720293558498</c:v>
                </c:pt>
                <c:pt idx="8">
                  <c:v>65.593262128606753</c:v>
                </c:pt>
                <c:pt idx="9">
                  <c:v>65.640797718315369</c:v>
                </c:pt>
                <c:pt idx="10">
                  <c:v>65.687199167857301</c:v>
                </c:pt>
                <c:pt idx="11">
                  <c:v>65.732327806301228</c:v>
                </c:pt>
                <c:pt idx="12">
                  <c:v>65.776034281420593</c:v>
                </c:pt>
                <c:pt idx="13">
                  <c:v>65.818159054017102</c:v>
                </c:pt>
                <c:pt idx="14">
                  <c:v>65.858533505610879</c:v>
                </c:pt>
                <c:pt idx="15">
                  <c:v>65.896981995860926</c:v>
                </c:pt>
                <c:pt idx="16">
                  <c:v>65.933325397222077</c:v>
                </c:pt>
                <c:pt idx="17">
                  <c:v>65.967386925171567</c:v>
                </c:pt>
                <c:pt idx="18">
                  <c:v>65.999001511922614</c:v>
                </c:pt>
                <c:pt idx="19">
                  <c:v>66.028030584857348</c:v>
                </c:pt>
                <c:pt idx="20">
                  <c:v>66.054384952985558</c:v>
                </c:pt>
                <c:pt idx="21">
                  <c:v>66.078059609241393</c:v>
                </c:pt>
                <c:pt idx="22">
                  <c:v>66.099185626961869</c:v>
                </c:pt>
                <c:pt idx="23">
                  <c:v>66.118105911851345</c:v>
                </c:pt>
                <c:pt idx="24">
                  <c:v>66.135483220507496</c:v>
                </c:pt>
                <c:pt idx="25">
                  <c:v>66.152450296567451</c:v>
                </c:pt>
                <c:pt idx="26">
                  <c:v>66.170812762896972</c:v>
                </c:pt>
                <c:pt idx="27">
                  <c:v>66.193314915247868</c:v>
                </c:pt>
                <c:pt idx="28">
                  <c:v>66.22397599230186</c:v>
                </c:pt>
                <c:pt idx="29">
                  <c:v>66.268498952376888</c:v>
                </c:pt>
                <c:pt idx="30">
                  <c:v>66.334744414791516</c:v>
                </c:pt>
                <c:pt idx="31">
                  <c:v>66.4332486380234</c:v>
                </c:pt>
                <c:pt idx="32">
                  <c:v>66.577746186439526</c:v>
                </c:pt>
                <c:pt idx="33">
                  <c:v>66.785636161642884</c:v>
                </c:pt>
                <c:pt idx="34">
                  <c:v>67.078307627591016</c:v>
                </c:pt>
                <c:pt idx="35">
                  <c:v>67.481218606327317</c:v>
                </c:pt>
                <c:pt idx="36">
                  <c:v>68.02360853609423</c:v>
                </c:pt>
                <c:pt idx="37">
                  <c:v>68.737721977481769</c:v>
                </c:pt>
                <c:pt idx="38">
                  <c:v>69.657437016673811</c:v>
                </c:pt>
                <c:pt idx="39">
                  <c:v>70.816228360768349</c:v>
                </c:pt>
                <c:pt idx="40">
                  <c:v>72.244449430930828</c:v>
                </c:pt>
                <c:pt idx="41">
                  <c:v>73.965973190728604</c:v>
                </c:pt>
                <c:pt idx="42">
                  <c:v>75.994247009003132</c:v>
                </c:pt>
                <c:pt idx="43">
                  <c:v>78.327720726593498</c:v>
                </c:pt>
                <c:pt idx="44">
                  <c:v>80.944322523514003</c:v>
                </c:pt>
                <c:pt idx="45">
                  <c:v>83.794211438559628</c:v>
                </c:pt>
                <c:pt idx="46">
                  <c:v>86.78977609785052</c:v>
                </c:pt>
                <c:pt idx="47">
                  <c:v>89.792633590172485</c:v>
                </c:pt>
                <c:pt idx="48">
                  <c:v>92.60032938609335</c:v>
                </c:pt>
                <c:pt idx="49">
                  <c:v>94.940777460771358</c:v>
                </c:pt>
                <c:pt idx="50">
                  <c:v>96.487773666527261</c:v>
                </c:pt>
                <c:pt idx="51">
                  <c:v>96.910496536849493</c:v>
                </c:pt>
                <c:pt idx="52">
                  <c:v>95.958023880183703</c:v>
                </c:pt>
                <c:pt idx="53">
                  <c:v>93.557412302732473</c:v>
                </c:pt>
                <c:pt idx="54">
                  <c:v>89.882972321457842</c:v>
                </c:pt>
                <c:pt idx="55">
                  <c:v>85.353349425064948</c:v>
                </c:pt>
                <c:pt idx="56">
                  <c:v>80.541194988745531</c:v>
                </c:pt>
                <c:pt idx="57">
                  <c:v>76.025131998568483</c:v>
                </c:pt>
                <c:pt idx="58">
                  <c:v>72.246216195922258</c:v>
                </c:pt>
                <c:pt idx="59">
                  <c:v>69.427786865227944</c:v>
                </c:pt>
                <c:pt idx="60">
                  <c:v>67.581009447880888</c:v>
                </c:pt>
                <c:pt idx="61">
                  <c:v>66.574712974049532</c:v>
                </c:pt>
                <c:pt idx="62">
                  <c:v>66.224865801337359</c:v>
                </c:pt>
                <c:pt idx="63">
                  <c:v>66.364625369013552</c:v>
                </c:pt>
                <c:pt idx="64">
                  <c:v>66.87827481593304</c:v>
                </c:pt>
                <c:pt idx="65">
                  <c:v>67.703381974928988</c:v>
                </c:pt>
                <c:pt idx="66">
                  <c:v>68.814977186619572</c:v>
                </c:pt>
                <c:pt idx="67">
                  <c:v>70.204247945036968</c:v>
                </c:pt>
                <c:pt idx="68">
                  <c:v>71.858422293616371</c:v>
                </c:pt>
                <c:pt idx="69">
                  <c:v>73.743545682322079</c:v>
                </c:pt>
                <c:pt idx="70">
                  <c:v>75.78993036534942</c:v>
                </c:pt>
                <c:pt idx="71">
                  <c:v>77.880979588679381</c:v>
                </c:pt>
                <c:pt idx="72">
                  <c:v>79.848635131753028</c:v>
                </c:pt>
                <c:pt idx="73">
                  <c:v>81.481065957674986</c:v>
                </c:pt>
                <c:pt idx="74">
                  <c:v>82.548087812424626</c:v>
                </c:pt>
                <c:pt idx="75">
                  <c:v>82.845157146124407</c:v>
                </c:pt>
                <c:pt idx="76">
                  <c:v>82.247770222507484</c:v>
                </c:pt>
                <c:pt idx="77">
                  <c:v>80.758585421249748</c:v>
                </c:pt>
                <c:pt idx="78">
                  <c:v>78.526122069308997</c:v>
                </c:pt>
                <c:pt idx="79">
                  <c:v>75.821427532247668</c:v>
                </c:pt>
                <c:pt idx="80">
                  <c:v>72.976172500337825</c:v>
                </c:pt>
                <c:pt idx="81">
                  <c:v>70.303515776377282</c:v>
                </c:pt>
                <c:pt idx="82">
                  <c:v>68.03104695592063</c:v>
                </c:pt>
                <c:pt idx="83">
                  <c:v>66.268204889005716</c:v>
                </c:pt>
                <c:pt idx="84">
                  <c:v>65.013367517027092</c:v>
                </c:pt>
                <c:pt idx="85">
                  <c:v>64.18888414247553</c:v>
                </c:pt>
                <c:pt idx="86">
                  <c:v>63.684498236178143</c:v>
                </c:pt>
                <c:pt idx="87">
                  <c:v>63.392598320174734</c:v>
                </c:pt>
                <c:pt idx="88">
                  <c:v>63.227781916085185</c:v>
                </c:pt>
                <c:pt idx="89">
                  <c:v>63.131876594642364</c:v>
                </c:pt>
                <c:pt idx="90">
                  <c:v>63.070021890351214</c:v>
                </c:pt>
                <c:pt idx="91">
                  <c:v>63.023587132625522</c:v>
                </c:pt>
                <c:pt idx="92">
                  <c:v>62.983616142061678</c:v>
                </c:pt>
                <c:pt idx="93">
                  <c:v>62.946211715425797</c:v>
                </c:pt>
                <c:pt idx="94">
                  <c:v>62.909829219014313</c:v>
                </c:pt>
                <c:pt idx="95">
                  <c:v>62.873905410535748</c:v>
                </c:pt>
                <c:pt idx="96">
                  <c:v>62.838246647479657</c:v>
                </c:pt>
                <c:pt idx="97">
                  <c:v>62.802785739413018</c:v>
                </c:pt>
                <c:pt idx="98">
                  <c:v>62.767495215646036</c:v>
                </c:pt>
                <c:pt idx="99">
                  <c:v>62.732359397641893</c:v>
                </c:pt>
                <c:pt idx="100">
                  <c:v>62.697366232406509</c:v>
                </c:pt>
                <c:pt idx="101">
                  <c:v>62.662505097915371</c:v>
                </c:pt>
                <c:pt idx="102">
                  <c:v>62.627766239584922</c:v>
                </c:pt>
                <c:pt idx="103">
                  <c:v>62.593140611594734</c:v>
                </c:pt>
                <c:pt idx="104">
                  <c:v>62.558619810823139</c:v>
                </c:pt>
                <c:pt idx="105">
                  <c:v>62.524196031456775</c:v>
                </c:pt>
                <c:pt idx="106">
                  <c:v>62.489862025216254</c:v>
                </c:pt>
                <c:pt idx="107">
                  <c:v>62.455611064300555</c:v>
                </c:pt>
                <c:pt idx="108">
                  <c:v>62.42143690650181</c:v>
                </c:pt>
                <c:pt idx="109">
                  <c:v>62.38733376234859</c:v>
                </c:pt>
                <c:pt idx="110">
                  <c:v>62.353296264195194</c:v>
                </c:pt>
                <c:pt idx="111">
                  <c:v>62.319319437179672</c:v>
                </c:pt>
                <c:pt idx="112">
                  <c:v>62.285398671970462</c:v>
                </c:pt>
                <c:pt idx="113">
                  <c:v>62.251529699220377</c:v>
                </c:pt>
                <c:pt idx="114">
                  <c:v>62.217708565645736</c:v>
                </c:pt>
                <c:pt idx="115">
                  <c:v>62.183931611648426</c:v>
                </c:pt>
                <c:pt idx="116">
                  <c:v>62.150195450399963</c:v>
                </c:pt>
                <c:pt idx="117">
                  <c:v>62.116496948307812</c:v>
                </c:pt>
                <c:pt idx="118">
                  <c:v>62.082833206786567</c:v>
                </c:pt>
                <c:pt idx="119">
                  <c:v>62.049201545258732</c:v>
                </c:pt>
                <c:pt idx="120">
                  <c:v>62.015599485312507</c:v>
                </c:pt>
                <c:pt idx="121">
                  <c:v>61.982024735947093</c:v>
                </c:pt>
                <c:pt idx="122">
                  <c:v>61.948475179838468</c:v>
                </c:pt>
                <c:pt idx="123">
                  <c:v>61.914948860562141</c:v>
                </c:pt>
                <c:pt idx="124">
                  <c:v>61.881443970712183</c:v>
                </c:pt>
                <c:pt idx="125">
                  <c:v>61.847958840858851</c:v>
                </c:pt>
                <c:pt idx="126">
                  <c:v>61.814491929290213</c:v>
                </c:pt>
                <c:pt idx="127">
                  <c:v>61.781041812486301</c:v>
                </c:pt>
                <c:pt idx="128">
                  <c:v>61.747607176276794</c:v>
                </c:pt>
                <c:pt idx="129">
                  <c:v>61.714186807636516</c:v>
                </c:pt>
                <c:pt idx="130">
                  <c:v>61.680779587075314</c:v>
                </c:pt>
                <c:pt idx="131">
                  <c:v>61.647384481581803</c:v>
                </c:pt>
                <c:pt idx="132">
                  <c:v>61.614000538082671</c:v>
                </c:pt>
                <c:pt idx="133">
                  <c:v>61.58062687738186</c:v>
                </c:pt>
                <c:pt idx="134">
                  <c:v>61.547262688545977</c:v>
                </c:pt>
                <c:pt idx="135">
                  <c:v>61.51390722370472</c:v>
                </c:pt>
                <c:pt idx="136">
                  <c:v>61.480559793236687</c:v>
                </c:pt>
                <c:pt idx="137">
                  <c:v>61.447219761313391</c:v>
                </c:pt>
                <c:pt idx="138">
                  <c:v>61.413886541775732</c:v>
                </c:pt>
                <c:pt idx="139">
                  <c:v>61.380559594319038</c:v>
                </c:pt>
                <c:pt idx="140">
                  <c:v>61.347238420964445</c:v>
                </c:pt>
                <c:pt idx="141">
                  <c:v>61.31392256279581</c:v>
                </c:pt>
                <c:pt idx="142">
                  <c:v>61.280611596942748</c:v>
                </c:pt>
                <c:pt idx="143">
                  <c:v>61.247305133791947</c:v>
                </c:pt>
                <c:pt idx="144">
                  <c:v>61.214002814409845</c:v>
                </c:pt>
                <c:pt idx="145">
                  <c:v>61.180704308161225</c:v>
                </c:pt>
                <c:pt idx="146">
                  <c:v>61.147409310509104</c:v>
                </c:pt>
                <c:pt idx="147">
                  <c:v>61.114117540982683</c:v>
                </c:pt>
                <c:pt idx="148">
                  <c:v>61.080828741300564</c:v>
                </c:pt>
                <c:pt idx="149">
                  <c:v>61.047542673637913</c:v>
                </c:pt>
                <c:pt idx="150">
                  <c:v>61.014259119026669</c:v>
                </c:pt>
                <c:pt idx="151">
                  <c:v>60.980977875878771</c:v>
                </c:pt>
                <c:pt idx="152">
                  <c:v>60.947698758623318</c:v>
                </c:pt>
                <c:pt idx="153">
                  <c:v>60.914421596448818</c:v>
                </c:pt>
                <c:pt idx="154">
                  <c:v>60.881146232142854</c:v>
                </c:pt>
                <c:pt idx="155">
                  <c:v>60.847872521021529</c:v>
                </c:pt>
                <c:pt idx="156">
                  <c:v>60.81460032994206</c:v>
                </c:pt>
                <c:pt idx="157">
                  <c:v>60.781329536392079</c:v>
                </c:pt>
                <c:pt idx="158">
                  <c:v>60.748060027649842</c:v>
                </c:pt>
                <c:pt idx="159">
                  <c:v>60.714791700009862</c:v>
                </c:pt>
                <c:pt idx="160">
                  <c:v>60.681524458069049</c:v>
                </c:pt>
                <c:pt idx="161">
                  <c:v>60.648258214068633</c:v>
                </c:pt>
                <c:pt idx="162">
                  <c:v>60.614992887287599</c:v>
                </c:pt>
                <c:pt idx="163">
                  <c:v>60.58172840348368</c:v>
                </c:pt>
                <c:pt idx="164">
                  <c:v>60.548464694378247</c:v>
                </c:pt>
                <c:pt idx="165">
                  <c:v>60.515201697181631</c:v>
                </c:pt>
                <c:pt idx="166">
                  <c:v>60.481939354155855</c:v>
                </c:pt>
                <c:pt idx="167">
                  <c:v>60.448677612211775</c:v>
                </c:pt>
                <c:pt idx="168">
                  <c:v>60.415416422538044</c:v>
                </c:pt>
                <c:pt idx="169">
                  <c:v>60.382155740259336</c:v>
                </c:pt>
                <c:pt idx="170">
                  <c:v>60.348895524121588</c:v>
                </c:pt>
                <c:pt idx="171">
                  <c:v>60.315635736202225</c:v>
                </c:pt>
                <c:pt idx="172">
                  <c:v>60.28237634164325</c:v>
                </c:pt>
                <c:pt idx="173">
                  <c:v>60.249117308405573</c:v>
                </c:pt>
                <c:pt idx="174">
                  <c:v>60.215858607042826</c:v>
                </c:pt>
                <c:pt idx="175">
                  <c:v>60.182600210493121</c:v>
                </c:pt>
                <c:pt idx="176">
                  <c:v>60.149342093887491</c:v>
                </c:pt>
                <c:pt idx="177">
                  <c:v>60.116084234373417</c:v>
                </c:pt>
                <c:pt idx="178">
                  <c:v>60.082826610952573</c:v>
                </c:pt>
                <c:pt idx="179">
                  <c:v>60.049569204331441</c:v>
                </c:pt>
                <c:pt idx="180">
                  <c:v>60.016311996783884</c:v>
                </c:pt>
                <c:pt idx="181">
                  <c:v>59.983054972024661</c:v>
                </c:pt>
                <c:pt idx="182">
                  <c:v>59.949798115093152</c:v>
                </c:pt>
                <c:pt idx="183">
                  <c:v>59.916541412246296</c:v>
                </c:pt>
                <c:pt idx="184">
                  <c:v>59.883284850860186</c:v>
                </c:pt>
                <c:pt idx="185">
                  <c:v>59.85002841933948</c:v>
                </c:pt>
                <c:pt idx="186">
                  <c:v>59.816772107034176</c:v>
                </c:pt>
                <c:pt idx="187">
                  <c:v>59.783515904163004</c:v>
                </c:pt>
                <c:pt idx="188">
                  <c:v>59.750259801742999</c:v>
                </c:pt>
                <c:pt idx="189">
                  <c:v>59.717003791524768</c:v>
                </c:pt>
                <c:pt idx="190">
                  <c:v>59.683747865932915</c:v>
                </c:pt>
                <c:pt idx="191">
                  <c:v>59.65049201801132</c:v>
                </c:pt>
                <c:pt idx="192">
                  <c:v>59.617236241372787</c:v>
                </c:pt>
                <c:pt idx="193">
                  <c:v>59.583980530152822</c:v>
                </c:pt>
                <c:pt idx="194">
                  <c:v>59.550724878967053</c:v>
                </c:pt>
                <c:pt idx="195">
                  <c:v>59.517469282872163</c:v>
                </c:pt>
                <c:pt idx="196">
                  <c:v>59.484213737329974</c:v>
                </c:pt>
                <c:pt idx="197">
                  <c:v>59.450958238174415</c:v>
                </c:pt>
                <c:pt idx="198">
                  <c:v>59.417702781581141</c:v>
                </c:pt>
                <c:pt idx="199">
                  <c:v>59.384447364039701</c:v>
                </c:pt>
                <c:pt idx="200">
                  <c:v>59.351191982327883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65.185373512249896</c:v>
                </c:pt>
                <c:pt idx="1">
                  <c:v>65.238214802040659</c:v>
                </c:pt>
                <c:pt idx="2">
                  <c:v>65.290673164939292</c:v>
                </c:pt>
                <c:pt idx="3">
                  <c:v>65.342685025451132</c:v>
                </c:pt>
                <c:pt idx="4">
                  <c:v>65.39417928673177</c:v>
                </c:pt>
                <c:pt idx="5">
                  <c:v>65.445076729538798</c:v>
                </c:pt>
                <c:pt idx="6">
                  <c:v>65.495289414618156</c:v>
                </c:pt>
                <c:pt idx="7">
                  <c:v>65.544720102229732</c:v>
                </c:pt>
                <c:pt idx="8">
                  <c:v>65.593261705633736</c:v>
                </c:pt>
                <c:pt idx="9">
                  <c:v>65.640796798758771</c:v>
                </c:pt>
                <c:pt idx="10">
                  <c:v>65.68719720188362</c:v>
                </c:pt>
                <c:pt idx="11">
                  <c:v>65.732323672873292</c:v>
                </c:pt>
                <c:pt idx="12">
                  <c:v>65.77602573515324</c:v>
                </c:pt>
                <c:pt idx="13">
                  <c:v>65.818141676968651</c:v>
                </c:pt>
                <c:pt idx="14">
                  <c:v>65.858498759277509</c:v>
                </c:pt>
                <c:pt idx="15">
                  <c:v>65.896913671530356</c:v>
                </c:pt>
                <c:pt idx="16">
                  <c:v>65.93319327519707</c:v>
                </c:pt>
                <c:pt idx="17">
                  <c:v>65.967135673771395</c:v>
                </c:pt>
                <c:pt idx="18">
                  <c:v>65.998531644653752</c:v>
                </c:pt>
                <c:pt idx="19">
                  <c:v>66.027166462327813</c:v>
                </c:pt>
                <c:pt idx="20">
                  <c:v>66.052822133215045</c:v>
                </c:pt>
                <c:pt idx="21">
                  <c:v>66.075280050234468</c:v>
                </c:pt>
                <c:pt idx="22">
                  <c:v>66.094324059322446</c:v>
                </c:pt>
                <c:pt idx="23">
                  <c:v>66.109743911143099</c:v>
                </c:pt>
                <c:pt idx="24">
                  <c:v>66.121339049432535</c:v>
                </c:pt>
                <c:pt idx="25">
                  <c:v>66.128922663731501</c:v>
                </c:pt>
                <c:pt idx="26">
                  <c:v>66.132325909928539</c:v>
                </c:pt>
                <c:pt idx="27">
                  <c:v>66.131402178686514</c:v>
                </c:pt>
                <c:pt idx="28">
                  <c:v>66.126031271385372</c:v>
                </c:pt>
                <c:pt idx="29">
                  <c:v>66.116123327765123</c:v>
                </c:pt>
                <c:pt idx="30">
                  <c:v>66.101622341043736</c:v>
                </c:pt>
                <c:pt idx="31">
                  <c:v>66.082509096695304</c:v>
                </c:pt>
                <c:pt idx="32">
                  <c:v>66.058803381558292</c:v>
                </c:pt>
                <c:pt idx="33">
                  <c:v>66.030565331005732</c:v>
                </c:pt>
                <c:pt idx="34">
                  <c:v>65.997895813113473</c:v>
                </c:pt>
                <c:pt idx="35">
                  <c:v>65.960935788676267</c:v>
                </c:pt>
                <c:pt idx="36">
                  <c:v>65.919864632138342</c:v>
                </c:pt>
                <c:pt idx="37">
                  <c:v>65.874897447848667</c:v>
                </c:pt>
                <c:pt idx="38">
                  <c:v>65.826281464860571</c:v>
                </c:pt>
                <c:pt idx="39">
                  <c:v>65.7742916380179</c:v>
                </c:pt>
                <c:pt idx="40">
                  <c:v>65.719225619878273</c:v>
                </c:pt>
                <c:pt idx="41">
                  <c:v>65.661398294391148</c:v>
                </c:pt>
                <c:pt idx="42">
                  <c:v>65.601136077454498</c:v>
                </c:pt>
                <c:pt idx="43">
                  <c:v>65.538771190947273</c:v>
                </c:pt>
                <c:pt idx="44">
                  <c:v>65.474636106175723</c:v>
                </c:pt>
                <c:pt idx="45">
                  <c:v>65.409058331501058</c:v>
                </c:pt>
                <c:pt idx="46">
                  <c:v>65.342355689626231</c:v>
                </c:pt>
                <c:pt idx="47">
                  <c:v>65.274832195455389</c:v>
                </c:pt>
                <c:pt idx="48">
                  <c:v>65.206774608553346</c:v>
                </c:pt>
                <c:pt idx="49">
                  <c:v>65.138449697789198</c:v>
                </c:pt>
                <c:pt idx="50">
                  <c:v>65.070102222075818</c:v>
                </c:pt>
                <c:pt idx="51">
                  <c:v>65.001953601970555</c:v>
                </c:pt>
                <c:pt idx="52">
                  <c:v>64.934201233388336</c:v>
                </c:pt>
                <c:pt idx="53">
                  <c:v>64.867018377287437</c:v>
                </c:pt>
                <c:pt idx="54">
                  <c:v>64.80055454786995</c:v>
                </c:pt>
                <c:pt idx="55">
                  <c:v>64.734936316115366</c:v>
                </c:pt>
                <c:pt idx="56">
                  <c:v>64.670268444574347</c:v>
                </c:pt>
                <c:pt idx="57">
                  <c:v>64.606635272359114</c:v>
                </c:pt>
                <c:pt idx="58">
                  <c:v>64.54410227520097</c:v>
                </c:pt>
                <c:pt idx="59">
                  <c:v>64.482717733362165</c:v>
                </c:pt>
                <c:pt idx="60">
                  <c:v>64.422514449243963</c:v>
                </c:pt>
                <c:pt idx="61">
                  <c:v>64.363511466022885</c:v>
                </c:pt>
                <c:pt idx="62">
                  <c:v>64.305715748006648</c:v>
                </c:pt>
                <c:pt idx="63">
                  <c:v>64.249123792228133</c:v>
                </c:pt>
                <c:pt idx="64">
                  <c:v>64.193723148806271</c:v>
                </c:pt>
                <c:pt idx="65">
                  <c:v>64.139493834643289</c:v>
                </c:pt>
                <c:pt idx="66">
                  <c:v>64.08640963102745</c:v>
                </c:pt>
                <c:pt idx="67">
                  <c:v>64.034439260675441</c:v>
                </c:pt>
                <c:pt idx="68">
                  <c:v>63.983547443731908</c:v>
                </c:pt>
                <c:pt idx="69">
                  <c:v>63.933695835333992</c:v>
                </c:pt>
                <c:pt idx="70">
                  <c:v>63.88484384964989</c:v>
                </c:pt>
                <c:pt idx="71">
                  <c:v>63.836949376926007</c:v>
                </c:pt>
                <c:pt idx="72">
                  <c:v>63.789969401138613</c:v>
                </c:pt>
                <c:pt idx="73">
                  <c:v>63.743860526448273</c:v>
                </c:pt>
                <c:pt idx="74">
                  <c:v>63.698579420894553</c:v>
                </c:pt>
                <c:pt idx="75">
                  <c:v>63.654083185728062</c:v>
                </c:pt>
                <c:pt idx="76">
                  <c:v>63.610329658529707</c:v>
                </c:pt>
                <c:pt idx="77">
                  <c:v>63.567277657871948</c:v>
                </c:pt>
                <c:pt idx="78">
                  <c:v>63.524887176784134</c:v>
                </c:pt>
                <c:pt idx="79">
                  <c:v>63.483119531732683</c:v>
                </c:pt>
                <c:pt idx="80">
                  <c:v>63.441937473246178</c:v>
                </c:pt>
                <c:pt idx="81">
                  <c:v>63.401305263731338</c:v>
                </c:pt>
                <c:pt idx="82">
                  <c:v>63.361188727452216</c:v>
                </c:pt>
                <c:pt idx="83">
                  <c:v>63.321555277096849</c:v>
                </c:pt>
                <c:pt idx="84">
                  <c:v>63.282373920838772</c:v>
                </c:pt>
                <c:pt idx="85">
                  <c:v>63.243615253321678</c:v>
                </c:pt>
                <c:pt idx="86">
                  <c:v>63.205251433556072</c:v>
                </c:pt>
                <c:pt idx="87">
                  <c:v>63.167256152317783</c:v>
                </c:pt>
                <c:pt idx="88">
                  <c:v>63.129604591278678</c:v>
                </c:pt>
                <c:pt idx="89">
                  <c:v>63.092273375779385</c:v>
                </c:pt>
                <c:pt idx="90">
                  <c:v>63.055240522868786</c:v>
                </c:pt>
                <c:pt idx="91">
                  <c:v>63.018485385983887</c:v>
                </c:pt>
                <c:pt idx="92">
                  <c:v>62.981988597423545</c:v>
                </c:pt>
                <c:pt idx="93">
                  <c:v>62.945732009577071</c:v>
                </c:pt>
                <c:pt idx="94">
                  <c:v>62.90969863570195</c:v>
                </c:pt>
                <c:pt idx="95">
                  <c:v>62.87387259090076</c:v>
                </c:pt>
                <c:pt idx="96">
                  <c:v>62.838239033823186</c:v>
                </c:pt>
                <c:pt idx="97">
                  <c:v>62.802784109512956</c:v>
                </c:pt>
                <c:pt idx="98">
                  <c:v>62.767494893728944</c:v>
                </c:pt>
                <c:pt idx="99">
                  <c:v>62.732359338992929</c:v>
                </c:pt>
                <c:pt idx="100">
                  <c:v>62.697366222551956</c:v>
                </c:pt>
                <c:pt idx="101">
                  <c:v>62.662505096388479</c:v>
                </c:pt>
                <c:pt idx="102">
                  <c:v>62.627766239366792</c:v>
                </c:pt>
                <c:pt idx="103">
                  <c:v>62.593140611566007</c:v>
                </c:pt>
                <c:pt idx="104">
                  <c:v>62.55861981081965</c:v>
                </c:pt>
                <c:pt idx="105">
                  <c:v>62.524196031456384</c:v>
                </c:pt>
                <c:pt idx="106">
                  <c:v>62.489862025216212</c:v>
                </c:pt>
                <c:pt idx="107">
                  <c:v>62.455611064300548</c:v>
                </c:pt>
                <c:pt idx="108">
                  <c:v>62.42143690650181</c:v>
                </c:pt>
                <c:pt idx="109">
                  <c:v>62.38733376234859</c:v>
                </c:pt>
                <c:pt idx="110">
                  <c:v>62.353296264195194</c:v>
                </c:pt>
                <c:pt idx="111">
                  <c:v>62.319319437179672</c:v>
                </c:pt>
                <c:pt idx="112">
                  <c:v>62.285398671970462</c:v>
                </c:pt>
                <c:pt idx="113">
                  <c:v>62.251529699220377</c:v>
                </c:pt>
                <c:pt idx="114">
                  <c:v>62.217708565645736</c:v>
                </c:pt>
                <c:pt idx="115">
                  <c:v>62.183931611648426</c:v>
                </c:pt>
                <c:pt idx="116">
                  <c:v>62.150195450399963</c:v>
                </c:pt>
                <c:pt idx="117">
                  <c:v>62.116496948307812</c:v>
                </c:pt>
                <c:pt idx="118">
                  <c:v>62.082833206786567</c:v>
                </c:pt>
                <c:pt idx="119">
                  <c:v>62.049201545258732</c:v>
                </c:pt>
                <c:pt idx="120">
                  <c:v>62.015599485312507</c:v>
                </c:pt>
                <c:pt idx="121">
                  <c:v>61.982024735947093</c:v>
                </c:pt>
                <c:pt idx="122">
                  <c:v>61.948475179838468</c:v>
                </c:pt>
                <c:pt idx="123">
                  <c:v>61.914948860562141</c:v>
                </c:pt>
                <c:pt idx="124">
                  <c:v>61.881443970712183</c:v>
                </c:pt>
                <c:pt idx="125">
                  <c:v>61.847958840858851</c:v>
                </c:pt>
                <c:pt idx="126">
                  <c:v>61.814491929290213</c:v>
                </c:pt>
                <c:pt idx="127">
                  <c:v>61.781041812486301</c:v>
                </c:pt>
                <c:pt idx="128">
                  <c:v>61.747607176276794</c:v>
                </c:pt>
                <c:pt idx="129">
                  <c:v>61.714186807636516</c:v>
                </c:pt>
                <c:pt idx="130">
                  <c:v>61.680779587075314</c:v>
                </c:pt>
                <c:pt idx="131">
                  <c:v>61.647384481581803</c:v>
                </c:pt>
                <c:pt idx="132">
                  <c:v>61.614000538082671</c:v>
                </c:pt>
                <c:pt idx="133">
                  <c:v>61.58062687738186</c:v>
                </c:pt>
                <c:pt idx="134">
                  <c:v>61.547262688545977</c:v>
                </c:pt>
                <c:pt idx="135">
                  <c:v>61.51390722370472</c:v>
                </c:pt>
                <c:pt idx="136">
                  <c:v>61.480559793236687</c:v>
                </c:pt>
                <c:pt idx="137">
                  <c:v>61.447219761313391</c:v>
                </c:pt>
                <c:pt idx="138">
                  <c:v>61.413886541775732</c:v>
                </c:pt>
                <c:pt idx="139">
                  <c:v>61.380559594319038</c:v>
                </c:pt>
                <c:pt idx="140">
                  <c:v>61.347238420964445</c:v>
                </c:pt>
                <c:pt idx="141">
                  <c:v>61.31392256279581</c:v>
                </c:pt>
                <c:pt idx="142">
                  <c:v>61.280611596942748</c:v>
                </c:pt>
                <c:pt idx="143">
                  <c:v>61.247305133791947</c:v>
                </c:pt>
                <c:pt idx="144">
                  <c:v>61.214002814409845</c:v>
                </c:pt>
                <c:pt idx="145">
                  <c:v>61.180704308161225</c:v>
                </c:pt>
                <c:pt idx="146">
                  <c:v>61.147409310509104</c:v>
                </c:pt>
                <c:pt idx="147">
                  <c:v>61.114117540982683</c:v>
                </c:pt>
                <c:pt idx="148">
                  <c:v>61.080828741300564</c:v>
                </c:pt>
                <c:pt idx="149">
                  <c:v>61.047542673637913</c:v>
                </c:pt>
                <c:pt idx="150">
                  <c:v>61.014259119026669</c:v>
                </c:pt>
                <c:pt idx="151">
                  <c:v>60.980977875878771</c:v>
                </c:pt>
                <c:pt idx="152">
                  <c:v>60.947698758623318</c:v>
                </c:pt>
                <c:pt idx="153">
                  <c:v>60.914421596448818</c:v>
                </c:pt>
                <c:pt idx="154">
                  <c:v>60.881146232142854</c:v>
                </c:pt>
                <c:pt idx="155">
                  <c:v>60.847872521021529</c:v>
                </c:pt>
                <c:pt idx="156">
                  <c:v>60.81460032994206</c:v>
                </c:pt>
                <c:pt idx="157">
                  <c:v>60.781329536392079</c:v>
                </c:pt>
                <c:pt idx="158">
                  <c:v>60.748060027649842</c:v>
                </c:pt>
                <c:pt idx="159">
                  <c:v>60.714791700009862</c:v>
                </c:pt>
                <c:pt idx="160">
                  <c:v>60.681524458069049</c:v>
                </c:pt>
                <c:pt idx="161">
                  <c:v>60.648258214068633</c:v>
                </c:pt>
                <c:pt idx="162">
                  <c:v>60.614992887287599</c:v>
                </c:pt>
                <c:pt idx="163">
                  <c:v>60.58172840348368</c:v>
                </c:pt>
                <c:pt idx="164">
                  <c:v>60.548464694378247</c:v>
                </c:pt>
                <c:pt idx="165">
                  <c:v>60.515201697181631</c:v>
                </c:pt>
                <c:pt idx="166">
                  <c:v>60.481939354155855</c:v>
                </c:pt>
                <c:pt idx="167">
                  <c:v>60.448677612211775</c:v>
                </c:pt>
                <c:pt idx="168">
                  <c:v>60.415416422538044</c:v>
                </c:pt>
                <c:pt idx="169">
                  <c:v>60.382155740259336</c:v>
                </c:pt>
                <c:pt idx="170">
                  <c:v>60.348895524121588</c:v>
                </c:pt>
                <c:pt idx="171">
                  <c:v>60.315635736202225</c:v>
                </c:pt>
                <c:pt idx="172">
                  <c:v>60.28237634164325</c:v>
                </c:pt>
                <c:pt idx="173">
                  <c:v>60.249117308405573</c:v>
                </c:pt>
                <c:pt idx="174">
                  <c:v>60.215858607042826</c:v>
                </c:pt>
                <c:pt idx="175">
                  <c:v>60.182600210493121</c:v>
                </c:pt>
                <c:pt idx="176">
                  <c:v>60.149342093887491</c:v>
                </c:pt>
                <c:pt idx="177">
                  <c:v>60.116084234373417</c:v>
                </c:pt>
                <c:pt idx="178">
                  <c:v>60.082826610952573</c:v>
                </c:pt>
                <c:pt idx="179">
                  <c:v>60.049569204331441</c:v>
                </c:pt>
                <c:pt idx="180">
                  <c:v>60.016311996783884</c:v>
                </c:pt>
                <c:pt idx="181">
                  <c:v>59.983054972024661</c:v>
                </c:pt>
                <c:pt idx="182">
                  <c:v>59.949798115093152</c:v>
                </c:pt>
                <c:pt idx="183">
                  <c:v>59.916541412246296</c:v>
                </c:pt>
                <c:pt idx="184">
                  <c:v>59.883284850860186</c:v>
                </c:pt>
                <c:pt idx="185">
                  <c:v>59.85002841933948</c:v>
                </c:pt>
                <c:pt idx="186">
                  <c:v>59.816772107034176</c:v>
                </c:pt>
                <c:pt idx="187">
                  <c:v>59.783515904163004</c:v>
                </c:pt>
                <c:pt idx="188">
                  <c:v>59.750259801742999</c:v>
                </c:pt>
                <c:pt idx="189">
                  <c:v>59.717003791524768</c:v>
                </c:pt>
                <c:pt idx="190">
                  <c:v>59.683747865932915</c:v>
                </c:pt>
                <c:pt idx="191">
                  <c:v>59.65049201801132</c:v>
                </c:pt>
                <c:pt idx="192">
                  <c:v>59.617236241372787</c:v>
                </c:pt>
                <c:pt idx="193">
                  <c:v>59.583980530152822</c:v>
                </c:pt>
                <c:pt idx="194">
                  <c:v>59.550724878967053</c:v>
                </c:pt>
                <c:pt idx="195">
                  <c:v>59.517469282872163</c:v>
                </c:pt>
                <c:pt idx="196">
                  <c:v>59.484213737329974</c:v>
                </c:pt>
                <c:pt idx="197">
                  <c:v>59.450958238174415</c:v>
                </c:pt>
                <c:pt idx="198">
                  <c:v>59.417702781581141</c:v>
                </c:pt>
                <c:pt idx="199">
                  <c:v>59.384447364039701</c:v>
                </c:pt>
                <c:pt idx="200">
                  <c:v>59.351191982327883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63.899300000000004</c:v>
                </c:pt>
                <c:pt idx="1">
                  <c:v>63.743600000000001</c:v>
                </c:pt>
                <c:pt idx="2">
                  <c:v>63.107999999999997</c:v>
                </c:pt>
                <c:pt idx="3">
                  <c:v>63.434800000000003</c:v>
                </c:pt>
                <c:pt idx="4">
                  <c:v>63.463000000000001</c:v>
                </c:pt>
                <c:pt idx="5">
                  <c:v>63.4771</c:v>
                </c:pt>
                <c:pt idx="6">
                  <c:v>63.869500000000002</c:v>
                </c:pt>
                <c:pt idx="7">
                  <c:v>63.673900000000003</c:v>
                </c:pt>
                <c:pt idx="8">
                  <c:v>63.798000000000002</c:v>
                </c:pt>
                <c:pt idx="9">
                  <c:v>63.506900000000002</c:v>
                </c:pt>
                <c:pt idx="10">
                  <c:v>63.622999999999998</c:v>
                </c:pt>
                <c:pt idx="11">
                  <c:v>63.339500000000001</c:v>
                </c:pt>
                <c:pt idx="12">
                  <c:v>63.7483</c:v>
                </c:pt>
                <c:pt idx="13">
                  <c:v>63.838200000000001</c:v>
                </c:pt>
                <c:pt idx="14">
                  <c:v>63.450799999999994</c:v>
                </c:pt>
                <c:pt idx="15">
                  <c:v>63.069600000000001</c:v>
                </c:pt>
                <c:pt idx="16">
                  <c:v>64.153700000000001</c:v>
                </c:pt>
                <c:pt idx="17">
                  <c:v>64.043700000000001</c:v>
                </c:pt>
                <c:pt idx="18">
                  <c:v>63.364200000000004</c:v>
                </c:pt>
                <c:pt idx="19">
                  <c:v>63.804700000000004</c:v>
                </c:pt>
                <c:pt idx="20">
                  <c:v>63.603900000000003</c:v>
                </c:pt>
                <c:pt idx="21">
                  <c:v>63.669299999999993</c:v>
                </c:pt>
                <c:pt idx="22">
                  <c:v>63.8215</c:v>
                </c:pt>
                <c:pt idx="23">
                  <c:v>63.618300000000005</c:v>
                </c:pt>
                <c:pt idx="24">
                  <c:v>64.044299999999993</c:v>
                </c:pt>
                <c:pt idx="25">
                  <c:v>63.678699999999999</c:v>
                </c:pt>
                <c:pt idx="26">
                  <c:v>64.654399999999995</c:v>
                </c:pt>
                <c:pt idx="27">
                  <c:v>63.982300000000002</c:v>
                </c:pt>
                <c:pt idx="28">
                  <c:v>64.603499999999997</c:v>
                </c:pt>
                <c:pt idx="29">
                  <c:v>64.515999999999991</c:v>
                </c:pt>
                <c:pt idx="30">
                  <c:v>64.467699999999994</c:v>
                </c:pt>
                <c:pt idx="31">
                  <c:v>64.668499999999995</c:v>
                </c:pt>
                <c:pt idx="32">
                  <c:v>65.283500000000004</c:v>
                </c:pt>
                <c:pt idx="33">
                  <c:v>65.6036</c:v>
                </c:pt>
                <c:pt idx="34">
                  <c:v>65.639099999999999</c:v>
                </c:pt>
                <c:pt idx="35">
                  <c:v>66.187100000000001</c:v>
                </c:pt>
                <c:pt idx="36">
                  <c:v>66.465699999999998</c:v>
                </c:pt>
                <c:pt idx="37">
                  <c:v>66.811499999999995</c:v>
                </c:pt>
                <c:pt idx="38">
                  <c:v>68.092500000000001</c:v>
                </c:pt>
                <c:pt idx="39">
                  <c:v>69.692800000000005</c:v>
                </c:pt>
                <c:pt idx="40">
                  <c:v>71.5886</c:v>
                </c:pt>
                <c:pt idx="41">
                  <c:v>74.182099999999991</c:v>
                </c:pt>
                <c:pt idx="42">
                  <c:v>77.166499999999999</c:v>
                </c:pt>
                <c:pt idx="43">
                  <c:v>80.249000000000009</c:v>
                </c:pt>
                <c:pt idx="44">
                  <c:v>83.754599999999996</c:v>
                </c:pt>
                <c:pt idx="45">
                  <c:v>87.186099999999996</c:v>
                </c:pt>
                <c:pt idx="46">
                  <c:v>89.591099999999997</c:v>
                </c:pt>
                <c:pt idx="47">
                  <c:v>92.065699999999993</c:v>
                </c:pt>
                <c:pt idx="48">
                  <c:v>94.260800000000003</c:v>
                </c:pt>
                <c:pt idx="49">
                  <c:v>95.919399999999996</c:v>
                </c:pt>
                <c:pt idx="50">
                  <c:v>96.751199999999997</c:v>
                </c:pt>
                <c:pt idx="51">
                  <c:v>97.079300000000003</c:v>
                </c:pt>
                <c:pt idx="52">
                  <c:v>96.645499999999998</c:v>
                </c:pt>
                <c:pt idx="53">
                  <c:v>95.456500000000005</c:v>
                </c:pt>
                <c:pt idx="54">
                  <c:v>92.990200000000002</c:v>
                </c:pt>
                <c:pt idx="55">
                  <c:v>89.028099999999995</c:v>
                </c:pt>
                <c:pt idx="56">
                  <c:v>83.08</c:v>
                </c:pt>
                <c:pt idx="57">
                  <c:v>76.096400000000003</c:v>
                </c:pt>
                <c:pt idx="58">
                  <c:v>69.2988</c:v>
                </c:pt>
                <c:pt idx="59">
                  <c:v>64.932699999999997</c:v>
                </c:pt>
                <c:pt idx="60">
                  <c:v>63.665499999999994</c:v>
                </c:pt>
                <c:pt idx="61">
                  <c:v>62.979300000000002</c:v>
                </c:pt>
                <c:pt idx="62">
                  <c:v>63.705900000000007</c:v>
                </c:pt>
                <c:pt idx="63">
                  <c:v>63.539100000000005</c:v>
                </c:pt>
                <c:pt idx="64">
                  <c:v>64.532600000000002</c:v>
                </c:pt>
                <c:pt idx="65">
                  <c:v>64.767600000000002</c:v>
                </c:pt>
                <c:pt idx="66">
                  <c:v>65.879400000000004</c:v>
                </c:pt>
                <c:pt idx="67">
                  <c:v>68.020700000000005</c:v>
                </c:pt>
                <c:pt idx="68">
                  <c:v>69.89</c:v>
                </c:pt>
                <c:pt idx="69">
                  <c:v>72.12530000000001</c:v>
                </c:pt>
                <c:pt idx="70">
                  <c:v>74.019100000000009</c:v>
                </c:pt>
                <c:pt idx="71">
                  <c:v>76.356099999999998</c:v>
                </c:pt>
                <c:pt idx="72">
                  <c:v>78.535600000000002</c:v>
                </c:pt>
                <c:pt idx="73">
                  <c:v>79.645699999999991</c:v>
                </c:pt>
                <c:pt idx="74">
                  <c:v>81.137799999999999</c:v>
                </c:pt>
                <c:pt idx="75">
                  <c:v>81.266499999999994</c:v>
                </c:pt>
                <c:pt idx="76">
                  <c:v>82.011700000000005</c:v>
                </c:pt>
                <c:pt idx="77">
                  <c:v>82.034999999999997</c:v>
                </c:pt>
                <c:pt idx="78">
                  <c:v>80.957300000000004</c:v>
                </c:pt>
                <c:pt idx="79">
                  <c:v>78.573000000000008</c:v>
                </c:pt>
                <c:pt idx="80">
                  <c:v>76.511499999999998</c:v>
                </c:pt>
                <c:pt idx="81">
                  <c:v>71.657200000000003</c:v>
                </c:pt>
                <c:pt idx="82">
                  <c:v>67.3797</c:v>
                </c:pt>
                <c:pt idx="83">
                  <c:v>64.101500000000001</c:v>
                </c:pt>
                <c:pt idx="84">
                  <c:v>61.971200000000003</c:v>
                </c:pt>
                <c:pt idx="85">
                  <c:v>60.751599999999996</c:v>
                </c:pt>
                <c:pt idx="86">
                  <c:v>60.761900000000004</c:v>
                </c:pt>
                <c:pt idx="87">
                  <c:v>60.3264</c:v>
                </c:pt>
                <c:pt idx="88">
                  <c:v>59.961699999999993</c:v>
                </c:pt>
                <c:pt idx="89">
                  <c:v>60.760899999999992</c:v>
                </c:pt>
                <c:pt idx="90">
                  <c:v>60.1614</c:v>
                </c:pt>
                <c:pt idx="91">
                  <c:v>60.135400000000004</c:v>
                </c:pt>
                <c:pt idx="92">
                  <c:v>60.411200000000001</c:v>
                </c:pt>
                <c:pt idx="93">
                  <c:v>59.869700000000002</c:v>
                </c:pt>
                <c:pt idx="94">
                  <c:v>60.3185</c:v>
                </c:pt>
                <c:pt idx="95">
                  <c:v>60.202399999999997</c:v>
                </c:pt>
                <c:pt idx="96">
                  <c:v>59.678100000000001</c:v>
                </c:pt>
                <c:pt idx="97">
                  <c:v>59.457599999999999</c:v>
                </c:pt>
                <c:pt idx="98">
                  <c:v>60.039600000000007</c:v>
                </c:pt>
                <c:pt idx="99">
                  <c:v>59.904000000000003</c:v>
                </c:pt>
                <c:pt idx="100">
                  <c:v>60.071200000000005</c:v>
                </c:pt>
                <c:pt idx="101">
                  <c:v>59.709999999999994</c:v>
                </c:pt>
                <c:pt idx="102">
                  <c:v>59.548599999999993</c:v>
                </c:pt>
                <c:pt idx="103">
                  <c:v>59.795000000000002</c:v>
                </c:pt>
                <c:pt idx="104">
                  <c:v>59.865699999999997</c:v>
                </c:pt>
                <c:pt idx="105">
                  <c:v>59.329200000000007</c:v>
                </c:pt>
                <c:pt idx="106">
                  <c:v>60.261399999999995</c:v>
                </c:pt>
                <c:pt idx="107">
                  <c:v>60.024200000000008</c:v>
                </c:pt>
                <c:pt idx="108">
                  <c:v>59.754899999999999</c:v>
                </c:pt>
                <c:pt idx="109">
                  <c:v>59.643199999999993</c:v>
                </c:pt>
                <c:pt idx="110">
                  <c:v>59.782299999999999</c:v>
                </c:pt>
                <c:pt idx="111">
                  <c:v>59.839600000000004</c:v>
                </c:pt>
                <c:pt idx="112">
                  <c:v>60.272400000000005</c:v>
                </c:pt>
                <c:pt idx="113">
                  <c:v>59.558299999999996</c:v>
                </c:pt>
                <c:pt idx="114">
                  <c:v>60.260499999999993</c:v>
                </c:pt>
                <c:pt idx="115">
                  <c:v>59.6907</c:v>
                </c:pt>
                <c:pt idx="116">
                  <c:v>59.609400000000001</c:v>
                </c:pt>
                <c:pt idx="117">
                  <c:v>59.814700000000002</c:v>
                </c:pt>
                <c:pt idx="118">
                  <c:v>59.803399999999996</c:v>
                </c:pt>
                <c:pt idx="119">
                  <c:v>59.627899999999997</c:v>
                </c:pt>
                <c:pt idx="120">
                  <c:v>59.295900000000003</c:v>
                </c:pt>
                <c:pt idx="121">
                  <c:v>59.227200000000003</c:v>
                </c:pt>
                <c:pt idx="122">
                  <c:v>58.560500000000005</c:v>
                </c:pt>
                <c:pt idx="123">
                  <c:v>58.665700000000001</c:v>
                </c:pt>
                <c:pt idx="124">
                  <c:v>58.726800000000004</c:v>
                </c:pt>
                <c:pt idx="125">
                  <c:v>58.231699999999996</c:v>
                </c:pt>
                <c:pt idx="126">
                  <c:v>58.367699999999999</c:v>
                </c:pt>
                <c:pt idx="127">
                  <c:v>58.5488</c:v>
                </c:pt>
                <c:pt idx="128">
                  <c:v>58.2654</c:v>
                </c:pt>
                <c:pt idx="129">
                  <c:v>58.921500000000002</c:v>
                </c:pt>
                <c:pt idx="130">
                  <c:v>58.446899999999999</c:v>
                </c:pt>
                <c:pt idx="131">
                  <c:v>58.6419</c:v>
                </c:pt>
                <c:pt idx="132">
                  <c:v>58.608000000000004</c:v>
                </c:pt>
                <c:pt idx="133">
                  <c:v>58.830400000000004</c:v>
                </c:pt>
                <c:pt idx="134">
                  <c:v>58.507399999999997</c:v>
                </c:pt>
                <c:pt idx="135">
                  <c:v>58.005799999999994</c:v>
                </c:pt>
                <c:pt idx="136">
                  <c:v>58.101999999999997</c:v>
                </c:pt>
                <c:pt idx="137">
                  <c:v>58.475000000000001</c:v>
                </c:pt>
                <c:pt idx="138">
                  <c:v>57.532499999999999</c:v>
                </c:pt>
                <c:pt idx="139">
                  <c:v>58.172699999999999</c:v>
                </c:pt>
                <c:pt idx="140">
                  <c:v>58.013400000000004</c:v>
                </c:pt>
                <c:pt idx="141">
                  <c:v>58.349499999999999</c:v>
                </c:pt>
                <c:pt idx="142">
                  <c:v>57.803000000000004</c:v>
                </c:pt>
                <c:pt idx="143">
                  <c:v>58.488600000000005</c:v>
                </c:pt>
                <c:pt idx="144">
                  <c:v>58.329500000000003</c:v>
                </c:pt>
                <c:pt idx="145">
                  <c:v>58.291099999999993</c:v>
                </c:pt>
                <c:pt idx="146">
                  <c:v>58.518700000000003</c:v>
                </c:pt>
                <c:pt idx="147">
                  <c:v>58.436999999999998</c:v>
                </c:pt>
                <c:pt idx="148">
                  <c:v>58.033799999999999</c:v>
                </c:pt>
                <c:pt idx="149">
                  <c:v>58.390900000000002</c:v>
                </c:pt>
                <c:pt idx="150">
                  <c:v>58.083600000000004</c:v>
                </c:pt>
                <c:pt idx="151">
                  <c:v>58.0931</c:v>
                </c:pt>
                <c:pt idx="152">
                  <c:v>58.073600000000006</c:v>
                </c:pt>
                <c:pt idx="153">
                  <c:v>57.122099999999996</c:v>
                </c:pt>
                <c:pt idx="154">
                  <c:v>57.740400000000001</c:v>
                </c:pt>
                <c:pt idx="155">
                  <c:v>57.559899999999999</c:v>
                </c:pt>
                <c:pt idx="156">
                  <c:v>57.805900000000001</c:v>
                </c:pt>
                <c:pt idx="157">
                  <c:v>57.880200000000002</c:v>
                </c:pt>
                <c:pt idx="158">
                  <c:v>58.046799999999998</c:v>
                </c:pt>
                <c:pt idx="159">
                  <c:v>57.742699999999999</c:v>
                </c:pt>
                <c:pt idx="160">
                  <c:v>57.7209</c:v>
                </c:pt>
                <c:pt idx="161">
                  <c:v>57.672900000000006</c:v>
                </c:pt>
                <c:pt idx="162">
                  <c:v>57.306900000000006</c:v>
                </c:pt>
                <c:pt idx="163">
                  <c:v>57.208400000000005</c:v>
                </c:pt>
                <c:pt idx="164">
                  <c:v>57.319699999999997</c:v>
                </c:pt>
                <c:pt idx="165">
                  <c:v>57.810600000000001</c:v>
                </c:pt>
                <c:pt idx="166">
                  <c:v>57.131900000000002</c:v>
                </c:pt>
                <c:pt idx="167">
                  <c:v>57.095300000000002</c:v>
                </c:pt>
                <c:pt idx="168">
                  <c:v>57.123599999999996</c:v>
                </c:pt>
                <c:pt idx="169">
                  <c:v>57.523500000000006</c:v>
                </c:pt>
                <c:pt idx="170">
                  <c:v>57.244199999999999</c:v>
                </c:pt>
                <c:pt idx="171">
                  <c:v>57.818999999999996</c:v>
                </c:pt>
                <c:pt idx="172">
                  <c:v>57.608099999999993</c:v>
                </c:pt>
                <c:pt idx="173">
                  <c:v>57.9773</c:v>
                </c:pt>
                <c:pt idx="174">
                  <c:v>57.447199999999995</c:v>
                </c:pt>
                <c:pt idx="175">
                  <c:v>57.003400000000006</c:v>
                </c:pt>
                <c:pt idx="176">
                  <c:v>57.401899999999998</c:v>
                </c:pt>
                <c:pt idx="177">
                  <c:v>57.466499999999996</c:v>
                </c:pt>
                <c:pt idx="178">
                  <c:v>57.273799999999994</c:v>
                </c:pt>
                <c:pt idx="179">
                  <c:v>57.5364</c:v>
                </c:pt>
                <c:pt idx="180">
                  <c:v>57.132899999999999</c:v>
                </c:pt>
                <c:pt idx="181">
                  <c:v>57.2333</c:v>
                </c:pt>
                <c:pt idx="182">
                  <c:v>57.190700000000007</c:v>
                </c:pt>
                <c:pt idx="183">
                  <c:v>57.163699999999992</c:v>
                </c:pt>
                <c:pt idx="184">
                  <c:v>56.793999999999997</c:v>
                </c:pt>
                <c:pt idx="185">
                  <c:v>57.459299999999999</c:v>
                </c:pt>
                <c:pt idx="186">
                  <c:v>57.032499999999999</c:v>
                </c:pt>
                <c:pt idx="187">
                  <c:v>56.948799999999999</c:v>
                </c:pt>
                <c:pt idx="188">
                  <c:v>57.213000000000001</c:v>
                </c:pt>
                <c:pt idx="189">
                  <c:v>56.638399999999997</c:v>
                </c:pt>
                <c:pt idx="190">
                  <c:v>56.542099999999998</c:v>
                </c:pt>
                <c:pt idx="191">
                  <c:v>57.156799999999997</c:v>
                </c:pt>
                <c:pt idx="192">
                  <c:v>56.752899999999997</c:v>
                </c:pt>
                <c:pt idx="193">
                  <c:v>56.7986</c:v>
                </c:pt>
                <c:pt idx="194">
                  <c:v>56.852899999999998</c:v>
                </c:pt>
                <c:pt idx="195">
                  <c:v>56.881800000000005</c:v>
                </c:pt>
                <c:pt idx="196">
                  <c:v>56.391300000000001</c:v>
                </c:pt>
                <c:pt idx="197">
                  <c:v>57.054600000000001</c:v>
                </c:pt>
                <c:pt idx="198">
                  <c:v>56.7515</c:v>
                </c:pt>
                <c:pt idx="199">
                  <c:v>56.772500000000001</c:v>
                </c:pt>
                <c:pt idx="200">
                  <c:v>56.575600000000001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63.333094242605839</c:v>
                </c:pt>
                <c:pt idx="1">
                  <c:v>63.366166547215663</c:v>
                </c:pt>
                <c:pt idx="2">
                  <c:v>63.398798021267289</c:v>
                </c:pt>
                <c:pt idx="3">
                  <c:v>63.430919720086841</c:v>
                </c:pt>
                <c:pt idx="4">
                  <c:v>63.462455158036775</c:v>
                </c:pt>
                <c:pt idx="5">
                  <c:v>63.493319893052018</c:v>
                </c:pt>
                <c:pt idx="6">
                  <c:v>63.523421209428108</c:v>
                </c:pt>
                <c:pt idx="7">
                  <c:v>63.552657961760126</c:v>
                </c:pt>
                <c:pt idx="8">
                  <c:v>63.580920673185247</c:v>
                </c:pt>
                <c:pt idx="9">
                  <c:v>63.608092025671297</c:v>
                </c:pt>
                <c:pt idx="10">
                  <c:v>63.634047945032464</c:v>
                </c:pt>
                <c:pt idx="11">
                  <c:v>63.658659576455698</c:v>
                </c:pt>
                <c:pt idx="12">
                  <c:v>63.681796577269381</c:v>
                </c:pt>
                <c:pt idx="13">
                  <c:v>63.703332333777496</c:v>
                </c:pt>
                <c:pt idx="14">
                  <c:v>63.723151950331108</c:v>
                </c:pt>
                <c:pt idx="15">
                  <c:v>63.741164172737747</c:v>
                </c:pt>
                <c:pt idx="16">
                  <c:v>63.757318802446022</c:v>
                </c:pt>
                <c:pt idx="17">
                  <c:v>63.77163163295382</c:v>
                </c:pt>
                <c:pt idx="18">
                  <c:v>63.784219482723863</c:v>
                </c:pt>
                <c:pt idx="19">
                  <c:v>63.795348476631936</c:v>
                </c:pt>
                <c:pt idx="20">
                  <c:v>63.805499279785607</c:v>
                </c:pt>
                <c:pt idx="21">
                  <c:v>63.815453416985314</c:v>
                </c:pt>
                <c:pt idx="22">
                  <c:v>63.826404980231231</c:v>
                </c:pt>
                <c:pt idx="23">
                  <c:v>63.840101754509121</c:v>
                </c:pt>
                <c:pt idx="24">
                  <c:v>63.859018860126639</c:v>
                </c:pt>
                <c:pt idx="25">
                  <c:v>63.886566178114606</c:v>
                </c:pt>
                <c:pt idx="26">
                  <c:v>63.927327861214174</c:v>
                </c:pt>
                <c:pt idx="27">
                  <c:v>63.98732795555788</c:v>
                </c:pt>
                <c:pt idx="28">
                  <c:v>64.074310494775219</c:v>
                </c:pt>
                <c:pt idx="29">
                  <c:v>64.198015481830964</c:v>
                </c:pt>
                <c:pt idx="30">
                  <c:v>64.370424290558688</c:v>
                </c:pt>
                <c:pt idx="31">
                  <c:v>64.60593984375906</c:v>
                </c:pt>
                <c:pt idx="32">
                  <c:v>64.921459429630715</c:v>
                </c:pt>
                <c:pt idx="33">
                  <c:v>65.336292482744071</c:v>
                </c:pt>
                <c:pt idx="34">
                  <c:v>65.871873585918735</c:v>
                </c:pt>
                <c:pt idx="35">
                  <c:v>66.551223924292756</c:v>
                </c:pt>
                <c:pt idx="36">
                  <c:v>67.398123869088607</c:v>
                </c:pt>
                <c:pt idx="37">
                  <c:v>68.435976278257883</c:v>
                </c:pt>
                <c:pt idx="38">
                  <c:v>69.686364724885578</c:v>
                </c:pt>
                <c:pt idx="39">
                  <c:v>71.167342412829512</c:v>
                </c:pt>
                <c:pt idx="40">
                  <c:v>72.891523868028287</c:v>
                </c:pt>
                <c:pt idx="41">
                  <c:v>74.86408839298258</c:v>
                </c:pt>
                <c:pt idx="42">
                  <c:v>77.080832638018052</c:v>
                </c:pt>
                <c:pt idx="43">
                  <c:v>79.526405148996233</c:v>
                </c:pt>
                <c:pt idx="44">
                  <c:v>82.172750365711849</c:v>
                </c:pt>
                <c:pt idx="45">
                  <c:v>84.977421774858243</c:v>
                </c:pt>
                <c:pt idx="46">
                  <c:v>87.880530055321827</c:v>
                </c:pt>
                <c:pt idx="47">
                  <c:v>90.797564076412698</c:v>
                </c:pt>
                <c:pt idx="48">
                  <c:v>93.604048420930383</c:v>
                </c:pt>
                <c:pt idx="49">
                  <c:v>96.109987056116751</c:v>
                </c:pt>
                <c:pt idx="50">
                  <c:v>98.031727797712918</c:v>
                </c:pt>
                <c:pt idx="51">
                  <c:v>98.986551857536426</c:v>
                </c:pt>
                <c:pt idx="52">
                  <c:v>98.548367500566897</c:v>
                </c:pt>
                <c:pt idx="53">
                  <c:v>96.386786906538731</c:v>
                </c:pt>
                <c:pt idx="54">
                  <c:v>92.453969786704278</c:v>
                </c:pt>
                <c:pt idx="55">
                  <c:v>87.11579473860678</c:v>
                </c:pt>
                <c:pt idx="56">
                  <c:v>81.115642914714201</c:v>
                </c:pt>
                <c:pt idx="57">
                  <c:v>75.349054506113589</c:v>
                </c:pt>
                <c:pt idx="58">
                  <c:v>70.559702610927516</c:v>
                </c:pt>
                <c:pt idx="59">
                  <c:v>67.126452105035781</c:v>
                </c:pt>
                <c:pt idx="60">
                  <c:v>65.041767979182893</c:v>
                </c:pt>
                <c:pt idx="61">
                  <c:v>64.048840885783065</c:v>
                </c:pt>
                <c:pt idx="62">
                  <c:v>63.822722885749521</c:v>
                </c:pt>
                <c:pt idx="63">
                  <c:v>64.096891202188672</c:v>
                </c:pt>
                <c:pt idx="64">
                  <c:v>64.706194748395333</c:v>
                </c:pt>
                <c:pt idx="65">
                  <c:v>65.571882438679381</c:v>
                </c:pt>
                <c:pt idx="66">
                  <c:v>66.667034132054738</c:v>
                </c:pt>
                <c:pt idx="67">
                  <c:v>67.98632491709462</c:v>
                </c:pt>
                <c:pt idx="68">
                  <c:v>69.526751979808452</c:v>
                </c:pt>
                <c:pt idx="69">
                  <c:v>71.276889355051637</c:v>
                </c:pt>
                <c:pt idx="70">
                  <c:v>73.210274232032134</c:v>
                </c:pt>
                <c:pt idx="71">
                  <c:v>75.279141577691519</c:v>
                </c:pt>
                <c:pt idx="72">
                  <c:v>77.405449807320892</c:v>
                </c:pt>
                <c:pt idx="73">
                  <c:v>79.467509424933496</c:v>
                </c:pt>
                <c:pt idx="74">
                  <c:v>81.284820646628873</c:v>
                </c:pt>
                <c:pt idx="75">
                  <c:v>82.612091033413606</c:v>
                </c:pt>
                <c:pt idx="76">
                  <c:v>83.161615947664558</c:v>
                </c:pt>
                <c:pt idx="77">
                  <c:v>82.670297134402745</c:v>
                </c:pt>
                <c:pt idx="78">
                  <c:v>81.003953320925248</c:v>
                </c:pt>
                <c:pt idx="79">
                  <c:v>78.254748499316918</c:v>
                </c:pt>
                <c:pt idx="80">
                  <c:v>74.767465454454253</c:v>
                </c:pt>
                <c:pt idx="81">
                  <c:v>71.056667628306784</c:v>
                </c:pt>
                <c:pt idx="82">
                  <c:v>67.642630918146907</c:v>
                </c:pt>
                <c:pt idx="83">
                  <c:v>64.889837648331692</c:v>
                </c:pt>
                <c:pt idx="84">
                  <c:v>62.929334376101146</c:v>
                </c:pt>
                <c:pt idx="85">
                  <c:v>61.687694297154863</c:v>
                </c:pt>
                <c:pt idx="86">
                  <c:v>60.981337231685416</c:v>
                </c:pt>
                <c:pt idx="87">
                  <c:v>60.612718638918061</c:v>
                </c:pt>
                <c:pt idx="88">
                  <c:v>60.427593652874265</c:v>
                </c:pt>
                <c:pt idx="89">
                  <c:v>60.329133033397802</c:v>
                </c:pt>
                <c:pt idx="90">
                  <c:v>60.266503465296431</c:v>
                </c:pt>
                <c:pt idx="91">
                  <c:v>60.216944077774727</c:v>
                </c:pt>
                <c:pt idx="92">
                  <c:v>60.171660911780499</c:v>
                </c:pt>
                <c:pt idx="93">
                  <c:v>60.127697635474213</c:v>
                </c:pt>
                <c:pt idx="94">
                  <c:v>60.084181826155081</c:v>
                </c:pt>
                <c:pt idx="95">
                  <c:v>60.040884003928284</c:v>
                </c:pt>
                <c:pt idx="96">
                  <c:v>59.997749941077977</c:v>
                </c:pt>
                <c:pt idx="97">
                  <c:v>59.954773770460292</c:v>
                </c:pt>
                <c:pt idx="98">
                  <c:v>59.911975565502956</c:v>
                </c:pt>
                <c:pt idx="99">
                  <c:v>59.869413198166072</c:v>
                </c:pt>
                <c:pt idx="100">
                  <c:v>59.82721546596332</c:v>
                </c:pt>
                <c:pt idx="101">
                  <c:v>59.785640899156583</c:v>
                </c:pt>
                <c:pt idx="102">
                  <c:v>59.745170778775709</c:v>
                </c:pt>
                <c:pt idx="103">
                  <c:v>59.706641816263883</c:v>
                </c:pt>
                <c:pt idx="104">
                  <c:v>59.671412473239933</c:v>
                </c:pt>
                <c:pt idx="105">
                  <c:v>59.641534651137903</c:v>
                </c:pt>
                <c:pt idx="106">
                  <c:v>59.619869440184928</c:v>
                </c:pt>
                <c:pt idx="107">
                  <c:v>59.610046364766681</c:v>
                </c:pt>
                <c:pt idx="108">
                  <c:v>59.616129514029438</c:v>
                </c:pt>
                <c:pt idx="109">
                  <c:v>59.641835464296527</c:v>
                </c:pt>
                <c:pt idx="110">
                  <c:v>59.68917474498501</c:v>
                </c:pt>
                <c:pt idx="111">
                  <c:v>59.756524739292118</c:v>
                </c:pt>
                <c:pt idx="112">
                  <c:v>59.836492542744644</c:v>
                </c:pt>
                <c:pt idx="113">
                  <c:v>59.914532056526539</c:v>
                </c:pt>
                <c:pt idx="114">
                  <c:v>59.969856937725986</c:v>
                </c:pt>
                <c:pt idx="115">
                  <c:v>59.979981288101349</c:v>
                </c:pt>
                <c:pt idx="116">
                  <c:v>59.928490771641286</c:v>
                </c:pt>
                <c:pt idx="117">
                  <c:v>59.812870451475888</c:v>
                </c:pt>
                <c:pt idx="118">
                  <c:v>59.647605328206168</c:v>
                </c:pt>
                <c:pt idx="119">
                  <c:v>59.459620026475854</c:v>
                </c:pt>
                <c:pt idx="120">
                  <c:v>59.277930057537795</c:v>
                </c:pt>
                <c:pt idx="121">
                  <c:v>59.123351074023738</c:v>
                </c:pt>
                <c:pt idx="122">
                  <c:v>59.003711116646748</c:v>
                </c:pt>
                <c:pt idx="123">
                  <c:v>58.915745968004536</c:v>
                </c:pt>
                <c:pt idx="124">
                  <c:v>58.850664351983632</c:v>
                </c:pt>
                <c:pt idx="125">
                  <c:v>58.799370651479464</c:v>
                </c:pt>
                <c:pt idx="126">
                  <c:v>58.755190208730369</c:v>
                </c:pt>
                <c:pt idx="127">
                  <c:v>58.714244739553259</c:v>
                </c:pt>
                <c:pt idx="128">
                  <c:v>58.674677744724619</c:v>
                </c:pt>
                <c:pt idx="129">
                  <c:v>58.63574673451869</c:v>
                </c:pt>
                <c:pt idx="130">
                  <c:v>58.59720756756203</c:v>
                </c:pt>
                <c:pt idx="131">
                  <c:v>58.559005463945198</c:v>
                </c:pt>
                <c:pt idx="132">
                  <c:v>58.521157996828322</c:v>
                </c:pt>
                <c:pt idx="133">
                  <c:v>58.483738355858279</c:v>
                </c:pt>
                <c:pt idx="134">
                  <c:v>58.446923526320255</c:v>
                </c:pt>
                <c:pt idx="135">
                  <c:v>58.411112257938115</c:v>
                </c:pt>
                <c:pt idx="136">
                  <c:v>58.377126376772743</c:v>
                </c:pt>
                <c:pt idx="137">
                  <c:v>58.346470041887166</c:v>
                </c:pt>
                <c:pt idx="138">
                  <c:v>58.321519875151573</c:v>
                </c:pt>
                <c:pt idx="139">
                  <c:v>58.305379727091278</c:v>
                </c:pt>
                <c:pt idx="140">
                  <c:v>58.301070705161443</c:v>
                </c:pt>
                <c:pt idx="141">
                  <c:v>58.309924501502998</c:v>
                </c:pt>
                <c:pt idx="142">
                  <c:v>58.329603815337528</c:v>
                </c:pt>
                <c:pt idx="143">
                  <c:v>58.352858638402132</c:v>
                </c:pt>
                <c:pt idx="144">
                  <c:v>58.368337567916363</c:v>
                </c:pt>
                <c:pt idx="145">
                  <c:v>58.363952337320242</c:v>
                </c:pt>
                <c:pt idx="146">
                  <c:v>58.331633921294163</c:v>
                </c:pt>
                <c:pt idx="147">
                  <c:v>58.270979450917622</c:v>
                </c:pt>
                <c:pt idx="148">
                  <c:v>58.189555576363503</c:v>
                </c:pt>
                <c:pt idx="149">
                  <c:v>58.099591893194003</c:v>
                </c:pt>
                <c:pt idx="150">
                  <c:v>58.013031670265725</c:v>
                </c:pt>
                <c:pt idx="151">
                  <c:v>57.937672854606582</c:v>
                </c:pt>
                <c:pt idx="152">
                  <c:v>57.876002774965677</c:v>
                </c:pt>
                <c:pt idx="153">
                  <c:v>57.826447312672272</c:v>
                </c:pt>
                <c:pt idx="154">
                  <c:v>57.785593601582576</c:v>
                </c:pt>
                <c:pt idx="155">
                  <c:v>57.750029689293605</c:v>
                </c:pt>
                <c:pt idx="156">
                  <c:v>57.717240847609112</c:v>
                </c:pt>
                <c:pt idx="157">
                  <c:v>57.685716686998305</c:v>
                </c:pt>
                <c:pt idx="158">
                  <c:v>57.654685022261106</c:v>
                </c:pt>
                <c:pt idx="159">
                  <c:v>57.623798700785912</c:v>
                </c:pt>
                <c:pt idx="160">
                  <c:v>57.59291407623224</c:v>
                </c:pt>
                <c:pt idx="161">
                  <c:v>57.561971356532737</c:v>
                </c:pt>
                <c:pt idx="162">
                  <c:v>57.530941678308572</c:v>
                </c:pt>
                <c:pt idx="163">
                  <c:v>57.499807305063896</c:v>
                </c:pt>
                <c:pt idx="164">
                  <c:v>57.468555214872659</c:v>
                </c:pt>
                <c:pt idx="165">
                  <c:v>57.437175230314757</c:v>
                </c:pt>
                <c:pt idx="166">
                  <c:v>57.405659455645996</c:v>
                </c:pt>
                <c:pt idx="167">
                  <c:v>57.374002029121463</c:v>
                </c:pt>
                <c:pt idx="168">
                  <c:v>57.342198933910375</c:v>
                </c:pt>
                <c:pt idx="169">
                  <c:v>57.31024781409333</c:v>
                </c:pt>
                <c:pt idx="170">
                  <c:v>57.27814778970194</c:v>
                </c:pt>
                <c:pt idx="171">
                  <c:v>57.245899273717008</c:v>
                </c:pt>
                <c:pt idx="172">
                  <c:v>57.213503794731082</c:v>
                </c:pt>
                <c:pt idx="173">
                  <c:v>57.180963828317687</c:v>
                </c:pt>
                <c:pt idx="174">
                  <c:v>57.148282639329459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63.333094090027195</c:v>
                </c:pt>
                <c:pt idx="1">
                  <c:v>63.36616624103489</c:v>
                </c:pt>
                <c:pt idx="2">
                  <c:v>63.398797414589644</c:v>
                </c:pt>
                <c:pt idx="3">
                  <c:v>63.430918533132576</c:v>
                </c:pt>
                <c:pt idx="4">
                  <c:v>63.462452865027075</c:v>
                </c:pt>
                <c:pt idx="5">
                  <c:v>63.493315519103021</c:v>
                </c:pt>
                <c:pt idx="6">
                  <c:v>63.523412971130966</c:v>
                </c:pt>
                <c:pt idx="7">
                  <c:v>63.552642640407605</c:v>
                </c:pt>
                <c:pt idx="8">
                  <c:v>63.580892537812488</c:v>
                </c:pt>
                <c:pt idx="9">
                  <c:v>63.608041009935263</c:v>
                </c:pt>
                <c:pt idx="10">
                  <c:v>63.633956607020295</c:v>
                </c:pt>
                <c:pt idx="11">
                  <c:v>63.65849810533124</c:v>
                </c:pt>
                <c:pt idx="12">
                  <c:v>63.681514716846671</c:v>
                </c:pt>
                <c:pt idx="13">
                  <c:v>63.702846520652848</c:v>
                </c:pt>
                <c:pt idx="14">
                  <c:v>63.72232515064465</c:v>
                </c:pt>
                <c:pt idx="15">
                  <c:v>63.739774772789595</c:v>
                </c:pt>
                <c:pt idx="16">
                  <c:v>63.755013381850262</c:v>
                </c:pt>
                <c:pt idx="17">
                  <c:v>63.767854441709886</c:v>
                </c:pt>
                <c:pt idx="18">
                  <c:v>63.778108884983624</c:v>
                </c:pt>
                <c:pt idx="19">
                  <c:v>63.785587476216826</c:v>
                </c:pt>
                <c:pt idx="20">
                  <c:v>63.790103528639357</c:v>
                </c:pt>
                <c:pt idx="21">
                  <c:v>63.791475947371296</c:v>
                </c:pt>
                <c:pt idx="22">
                  <c:v>63.789532552657867</c:v>
                </c:pt>
                <c:pt idx="23">
                  <c:v>63.784113615983813</c:v>
                </c:pt>
                <c:pt idx="24">
                  <c:v>63.775075520949706</c:v>
                </c:pt>
                <c:pt idx="25">
                  <c:v>63.762294441067063</c:v>
                </c:pt>
                <c:pt idx="26">
                  <c:v>63.745669909854776</c:v>
                </c:pt>
                <c:pt idx="27">
                  <c:v>63.725128146605691</c:v>
                </c:pt>
                <c:pt idx="28">
                  <c:v>63.700624995664185</c:v>
                </c:pt>
                <c:pt idx="29">
                  <c:v>63.672148339453393</c:v>
                </c:pt>
                <c:pt idx="30">
                  <c:v>63.639719856741181</c:v>
                </c:pt>
                <c:pt idx="31">
                  <c:v>63.603396017971697</c:v>
                </c:pt>
                <c:pt idx="32">
                  <c:v>63.56326823831801</c:v>
                </c:pt>
                <c:pt idx="33">
                  <c:v>63.51946214496629</c:v>
                </c:pt>
                <c:pt idx="34">
                  <c:v>63.472135955766205</c:v>
                </c:pt>
                <c:pt idx="35">
                  <c:v>63.421478008905858</c:v>
                </c:pt>
                <c:pt idx="36">
                  <c:v>63.367703524499277</c:v>
                </c:pt>
                <c:pt idx="37">
                  <c:v>63.311050715729984</c:v>
                </c:pt>
                <c:pt idx="38">
                  <c:v>63.251776396670778</c:v>
                </c:pt>
                <c:pt idx="39">
                  <c:v>63.190151253968409</c:v>
                </c:pt>
                <c:pt idx="40">
                  <c:v>63.126454959024883</c:v>
                </c:pt>
                <c:pt idx="41">
                  <c:v>63.060971295905375</c:v>
                </c:pt>
                <c:pt idx="42">
                  <c:v>62.99398346871596</c:v>
                </c:pt>
                <c:pt idx="43">
                  <c:v>62.925769732204543</c:v>
                </c:pt>
                <c:pt idx="44">
                  <c:v>62.856599463018071</c:v>
                </c:pt>
                <c:pt idx="45">
                  <c:v>62.786729758873783</c:v>
                </c:pt>
                <c:pt idx="46">
                  <c:v>62.716402621372865</c:v>
                </c:pt>
                <c:pt idx="47">
                  <c:v>62.645842747571869</c:v>
                </c:pt>
                <c:pt idx="48">
                  <c:v>62.57525592759999</c:v>
                </c:pt>
                <c:pt idx="49">
                  <c:v>62.504828021914811</c:v>
                </c:pt>
                <c:pt idx="50">
                  <c:v>62.434724473033704</c:v>
                </c:pt>
                <c:pt idx="51">
                  <c:v>62.365090293048951</c:v>
                </c:pt>
                <c:pt idx="52">
                  <c:v>62.296050459789157</c:v>
                </c:pt>
                <c:pt idx="53">
                  <c:v>62.227710650650543</c:v>
                </c:pt>
                <c:pt idx="54">
                  <c:v>62.16015824319566</c:v>
                </c:pt>
                <c:pt idx="55">
                  <c:v>62.093463514798337</c:v>
                </c:pt>
                <c:pt idx="56">
                  <c:v>62.027680979077459</c:v>
                </c:pt>
                <c:pt idx="57">
                  <c:v>61.962850803825084</c:v>
                </c:pt>
                <c:pt idx="58">
                  <c:v>61.899000262913539</c:v>
                </c:pt>
                <c:pt idx="59">
                  <c:v>61.836145182689634</c:v>
                </c:pt>
                <c:pt idx="60">
                  <c:v>61.774291351193149</c:v>
                </c:pt>
                <c:pt idx="61">
                  <c:v>61.713435865851238</c:v>
                </c:pt>
                <c:pt idx="62">
                  <c:v>61.653568401892677</c:v>
                </c:pt>
                <c:pt idx="63">
                  <c:v>61.594672389480493</c:v>
                </c:pt>
                <c:pt idx="64">
                  <c:v>61.536726092438478</c:v>
                </c:pt>
                <c:pt idx="65">
                  <c:v>61.47970358545782</c:v>
                </c:pt>
                <c:pt idx="66">
                  <c:v>61.423575629871237</c:v>
                </c:pt>
                <c:pt idx="67">
                  <c:v>61.368310450548208</c:v>
                </c:pt>
                <c:pt idx="68">
                  <c:v>61.313874418287725</c:v>
                </c:pt>
                <c:pt idx="69">
                  <c:v>61.260232643359465</c:v>
                </c:pt>
                <c:pt idx="70">
                  <c:v>61.207349486662956</c:v>
                </c:pt>
                <c:pt idx="71">
                  <c:v>61.155188995423835</c:v>
                </c:pt>
                <c:pt idx="72">
                  <c:v>61.103715270505653</c:v>
                </c:pt>
                <c:pt idx="73">
                  <c:v>61.052892772352187</c:v>
                </c:pt>
                <c:pt idx="74">
                  <c:v>61.002686572348559</c:v>
                </c:pt>
                <c:pt idx="75">
                  <c:v>60.953062556046397</c:v>
                </c:pt>
                <c:pt idx="76">
                  <c:v>60.903987584280699</c:v>
                </c:pt>
                <c:pt idx="77">
                  <c:v>60.855429617741926</c:v>
                </c:pt>
                <c:pt idx="78">
                  <c:v>60.807357810085399</c:v>
                </c:pt>
                <c:pt idx="79">
                  <c:v>60.759742574174055</c:v>
                </c:pt>
                <c:pt idx="80">
                  <c:v>60.7125556255791</c:v>
                </c:pt>
                <c:pt idx="81">
                  <c:v>60.665770007011112</c:v>
                </c:pt>
                <c:pt idx="82">
                  <c:v>60.619360096931487</c:v>
                </c:pt>
                <c:pt idx="83">
                  <c:v>60.573301605201593</c:v>
                </c:pt>
                <c:pt idx="84">
                  <c:v>60.527571558269145</c:v>
                </c:pt>
                <c:pt idx="85">
                  <c:v>60.482148276066681</c:v>
                </c:pt>
                <c:pt idx="86">
                  <c:v>60.437011342505535</c:v>
                </c:pt>
                <c:pt idx="87">
                  <c:v>60.392141571189782</c:v>
                </c:pt>
                <c:pt idx="88">
                  <c:v>60.347520967745389</c:v>
                </c:pt>
                <c:pt idx="89">
                  <c:v>60.303132689958034</c:v>
                </c:pt>
                <c:pt idx="90">
                  <c:v>60.258961006738311</c:v>
                </c:pt>
                <c:pt idx="91">
                  <c:v>60.214991256780024</c:v>
                </c:pt>
                <c:pt idx="92">
                  <c:v>60.171209807646704</c:v>
                </c:pt>
                <c:pt idx="93">
                  <c:v>60.127604015908311</c:v>
                </c:pt>
                <c:pt idx="94">
                  <c:v>60.084162188854961</c:v>
                </c:pt>
                <c:pt idx="95">
                  <c:v>60.040873548232589</c:v>
                </c:pt>
                <c:pt idx="96">
                  <c:v>59.997728196377231</c:v>
                </c:pt>
                <c:pt idx="97">
                  <c:v>59.954717085066413</c:v>
                </c:pt>
                <c:pt idx="98">
                  <c:v>59.911831987357701</c:v>
                </c:pt>
                <c:pt idx="99">
                  <c:v>59.869065472642845</c:v>
                </c:pt>
                <c:pt idx="100">
                  <c:v>59.82641088511091</c:v>
                </c:pt>
                <c:pt idx="101">
                  <c:v>59.78386232578201</c:v>
                </c:pt>
                <c:pt idx="102">
                  <c:v>59.741414638245836</c:v>
                </c:pt>
                <c:pt idx="103">
                  <c:v>59.699063398210932</c:v>
                </c:pt>
                <c:pt idx="104">
                  <c:v>59.656804906943947</c:v>
                </c:pt>
                <c:pt idx="105">
                  <c:v>59.614636188647637</c:v>
                </c:pt>
                <c:pt idx="106">
                  <c:v>59.57255499179346</c:v>
                </c:pt>
                <c:pt idx="107">
                  <c:v>59.530559794384118</c:v>
                </c:pt>
                <c:pt idx="108">
                  <c:v>59.488649813075021</c:v>
                </c:pt>
                <c:pt idx="109">
                  <c:v>59.446825016025237</c:v>
                </c:pt>
                <c:pt idx="110">
                  <c:v>59.405086139279398</c:v>
                </c:pt>
                <c:pt idx="111">
                  <c:v>59.363434706396454</c:v>
                </c:pt>
                <c:pt idx="112">
                  <c:v>59.321873050940624</c:v>
                </c:pt>
                <c:pt idx="113">
                  <c:v>59.280404341327085</c:v>
                </c:pt>
                <c:pt idx="114">
                  <c:v>59.239032607373332</c:v>
                </c:pt>
                <c:pt idx="115">
                  <c:v>59.197762767740095</c:v>
                </c:pt>
                <c:pt idx="116">
                  <c:v>59.156600657255147</c:v>
                </c:pt>
                <c:pt idx="117">
                  <c:v>59.115553052898491</c:v>
                </c:pt>
                <c:pt idx="118">
                  <c:v>59.074627696988976</c:v>
                </c:pt>
                <c:pt idx="119">
                  <c:v>59.033833315854245</c:v>
                </c:pt>
                <c:pt idx="120">
                  <c:v>58.993179631993755</c:v>
                </c:pt>
                <c:pt idx="121">
                  <c:v>58.952677367466308</c:v>
                </c:pt>
                <c:pt idx="122">
                  <c:v>58.912338235962217</c:v>
                </c:pt>
                <c:pt idx="123">
                  <c:v>58.872174920771904</c:v>
                </c:pt>
                <c:pt idx="124">
                  <c:v>58.832201035658152</c:v>
                </c:pt>
                <c:pt idx="125">
                  <c:v>58.792431065504864</c:v>
                </c:pt>
                <c:pt idx="126">
                  <c:v>58.752880283580737</c:v>
                </c:pt>
                <c:pt idx="127">
                  <c:v>58.713564642355578</c:v>
                </c:pt>
                <c:pt idx="128">
                  <c:v>58.674500635077877</c:v>
                </c:pt>
                <c:pt idx="129">
                  <c:v>58.635705125798665</c:v>
                </c:pt>
                <c:pt idx="130">
                  <c:v>58.597195146244012</c:v>
                </c:pt>
                <c:pt idx="131">
                  <c:v>58.558987658919754</c:v>
                </c:pt>
                <c:pt idx="132">
                  <c:v>58.521099287090912</c:v>
                </c:pt>
                <c:pt idx="133">
                  <c:v>58.483546013807299</c:v>
                </c:pt>
                <c:pt idx="134">
                  <c:v>58.44634285391561</c:v>
                </c:pt>
                <c:pt idx="135">
                  <c:v>58.409503504946336</c:v>
                </c:pt>
                <c:pt idx="136">
                  <c:v>58.373039984799178</c:v>
                </c:pt>
                <c:pt idx="137">
                  <c:v>58.33696226614768</c:v>
                </c:pt>
                <c:pt idx="138">
                  <c:v>58.301277919290158</c:v>
                </c:pt>
                <c:pt idx="139">
                  <c:v>58.265991776616715</c:v>
                </c:pt>
                <c:pt idx="140">
                  <c:v>58.231105632762919</c:v>
                </c:pt>
                <c:pt idx="141">
                  <c:v>58.196617994713833</c:v>
                </c:pt>
                <c:pt idx="142">
                  <c:v>58.162523895476554</c:v>
                </c:pt>
                <c:pt idx="143">
                  <c:v>58.128814783378502</c:v>
                </c:pt>
                <c:pt idx="144">
                  <c:v>58.095478496569605</c:v>
                </c:pt>
                <c:pt idx="145">
                  <c:v>58.062499328995315</c:v>
                </c:pt>
                <c:pt idx="146">
                  <c:v>58.029858190133751</c:v>
                </c:pt>
                <c:pt idx="147">
                  <c:v>57.997532856410146</c:v>
                </c:pt>
                <c:pt idx="148">
                  <c:v>57.965498307724239</c:v>
                </c:pt>
                <c:pt idx="149">
                  <c:v>57.933727138293136</c:v>
                </c:pt>
                <c:pt idx="150">
                  <c:v>57.90219002735514</c:v>
                </c:pt>
                <c:pt idx="151">
                  <c:v>57.870856252485815</c:v>
                </c:pt>
                <c:pt idx="152">
                  <c:v>57.839694226555309</c:v>
                </c:pt>
                <c:pt idx="153">
                  <c:v>57.808672038812205</c:v>
                </c:pt>
                <c:pt idx="154">
                  <c:v>57.777757981214151</c:v>
                </c:pt>
                <c:pt idx="155">
                  <c:v>57.746921042829378</c:v>
                </c:pt>
                <c:pt idx="156">
                  <c:v>57.716131357713053</c:v>
                </c:pt>
                <c:pt idx="157">
                  <c:v>57.685360594863262</c:v>
                </c:pt>
                <c:pt idx="158">
                  <c:v>57.654582282398707</c:v>
                </c:pt>
                <c:pt idx="159">
                  <c:v>57.623772061696585</c:v>
                </c:pt>
                <c:pt idx="160">
                  <c:v>57.592907870633219</c:v>
                </c:pt>
                <c:pt idx="161">
                  <c:v>57.561970058084995</c:v>
                </c:pt>
                <c:pt idx="162">
                  <c:v>57.530941434333705</c:v>
                </c:pt>
                <c:pt idx="163">
                  <c:v>57.499807263905481</c:v>
                </c:pt>
                <c:pt idx="164">
                  <c:v>57.468555208639806</c:v>
                </c:pt>
                <c:pt idx="165">
                  <c:v>57.437175229467613</c:v>
                </c:pt>
                <c:pt idx="166">
                  <c:v>57.405659455542668</c:v>
                </c:pt>
                <c:pt idx="167">
                  <c:v>57.374002029110159</c:v>
                </c:pt>
                <c:pt idx="168">
                  <c:v>57.342198933909266</c:v>
                </c:pt>
                <c:pt idx="169">
                  <c:v>57.310247814093231</c:v>
                </c:pt>
                <c:pt idx="170">
                  <c:v>57.278147789701933</c:v>
                </c:pt>
                <c:pt idx="171">
                  <c:v>57.245899273717008</c:v>
                </c:pt>
                <c:pt idx="172">
                  <c:v>57.213503794731082</c:v>
                </c:pt>
                <c:pt idx="173">
                  <c:v>57.180963828317687</c:v>
                </c:pt>
                <c:pt idx="174">
                  <c:v>57.148282639329459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60.530700000000003</c:v>
                </c:pt>
                <c:pt idx="1">
                  <c:v>60.668399999999998</c:v>
                </c:pt>
                <c:pt idx="2">
                  <c:v>60.369199999999999</c:v>
                </c:pt>
                <c:pt idx="3">
                  <c:v>60.540000000000006</c:v>
                </c:pt>
                <c:pt idx="4">
                  <c:v>61.004899999999992</c:v>
                </c:pt>
                <c:pt idx="5">
                  <c:v>60.363199999999992</c:v>
                </c:pt>
                <c:pt idx="6">
                  <c:v>60.431900000000006</c:v>
                </c:pt>
                <c:pt idx="7">
                  <c:v>60.225999999999999</c:v>
                </c:pt>
                <c:pt idx="8">
                  <c:v>60.675800000000002</c:v>
                </c:pt>
                <c:pt idx="9">
                  <c:v>61.091099999999997</c:v>
                </c:pt>
                <c:pt idx="10">
                  <c:v>60.769099999999995</c:v>
                </c:pt>
                <c:pt idx="11">
                  <c:v>60.656100000000002</c:v>
                </c:pt>
                <c:pt idx="12">
                  <c:v>61.0959</c:v>
                </c:pt>
                <c:pt idx="13">
                  <c:v>60.815799999999996</c:v>
                </c:pt>
                <c:pt idx="14">
                  <c:v>61.051200000000009</c:v>
                </c:pt>
                <c:pt idx="15">
                  <c:v>60.3322</c:v>
                </c:pt>
                <c:pt idx="16">
                  <c:v>61.142300000000006</c:v>
                </c:pt>
                <c:pt idx="17">
                  <c:v>61.411999999999999</c:v>
                </c:pt>
                <c:pt idx="18">
                  <c:v>61.251400000000004</c:v>
                </c:pt>
                <c:pt idx="19">
                  <c:v>61.517500000000005</c:v>
                </c:pt>
                <c:pt idx="20">
                  <c:v>61.027500000000003</c:v>
                </c:pt>
                <c:pt idx="21">
                  <c:v>61.368500000000004</c:v>
                </c:pt>
                <c:pt idx="22">
                  <c:v>60.836900000000007</c:v>
                </c:pt>
                <c:pt idx="23">
                  <c:v>60.846000000000004</c:v>
                </c:pt>
                <c:pt idx="24">
                  <c:v>61.1509</c:v>
                </c:pt>
                <c:pt idx="25">
                  <c:v>61.608700000000006</c:v>
                </c:pt>
                <c:pt idx="26">
                  <c:v>61.383699999999997</c:v>
                </c:pt>
                <c:pt idx="27">
                  <c:v>61.636899999999997</c:v>
                </c:pt>
                <c:pt idx="28">
                  <c:v>61.412100000000002</c:v>
                </c:pt>
                <c:pt idx="29">
                  <c:v>61.421000000000006</c:v>
                </c:pt>
                <c:pt idx="30">
                  <c:v>62.500799999999998</c:v>
                </c:pt>
                <c:pt idx="31">
                  <c:v>62.342799999999997</c:v>
                </c:pt>
                <c:pt idx="32">
                  <c:v>62.982300000000002</c:v>
                </c:pt>
                <c:pt idx="33">
                  <c:v>63.430299999999995</c:v>
                </c:pt>
                <c:pt idx="34">
                  <c:v>63.681399999999996</c:v>
                </c:pt>
                <c:pt idx="35">
                  <c:v>64.488299999999995</c:v>
                </c:pt>
                <c:pt idx="36">
                  <c:v>64.908999999999992</c:v>
                </c:pt>
                <c:pt idx="37">
                  <c:v>65.052900000000008</c:v>
                </c:pt>
                <c:pt idx="38">
                  <c:v>66.266899999999993</c:v>
                </c:pt>
                <c:pt idx="39">
                  <c:v>67.579400000000007</c:v>
                </c:pt>
                <c:pt idx="40">
                  <c:v>69.762299999999996</c:v>
                </c:pt>
                <c:pt idx="41">
                  <c:v>72.277000000000001</c:v>
                </c:pt>
                <c:pt idx="42">
                  <c:v>75.829899999999995</c:v>
                </c:pt>
                <c:pt idx="43">
                  <c:v>79.2941</c:v>
                </c:pt>
                <c:pt idx="44">
                  <c:v>83.128299999999996</c:v>
                </c:pt>
                <c:pt idx="45">
                  <c:v>86.390599999999992</c:v>
                </c:pt>
                <c:pt idx="46">
                  <c:v>89.509500000000003</c:v>
                </c:pt>
                <c:pt idx="47">
                  <c:v>91.989000000000004</c:v>
                </c:pt>
                <c:pt idx="48">
                  <c:v>94.272500000000008</c:v>
                </c:pt>
                <c:pt idx="49">
                  <c:v>95.755200000000002</c:v>
                </c:pt>
                <c:pt idx="50">
                  <c:v>96.28179999999999</c:v>
                </c:pt>
                <c:pt idx="51">
                  <c:v>96.389200000000002</c:v>
                </c:pt>
                <c:pt idx="52">
                  <c:v>95.207599999999999</c:v>
                </c:pt>
                <c:pt idx="53">
                  <c:v>92.990600000000001</c:v>
                </c:pt>
                <c:pt idx="54">
                  <c:v>88.525700000000001</c:v>
                </c:pt>
                <c:pt idx="55">
                  <c:v>81.747500000000002</c:v>
                </c:pt>
                <c:pt idx="56">
                  <c:v>74.094899999999996</c:v>
                </c:pt>
                <c:pt idx="57">
                  <c:v>67.611900000000006</c:v>
                </c:pt>
                <c:pt idx="58">
                  <c:v>63.752299999999998</c:v>
                </c:pt>
                <c:pt idx="59">
                  <c:v>60.801899999999996</c:v>
                </c:pt>
                <c:pt idx="60">
                  <c:v>60.373100000000001</c:v>
                </c:pt>
                <c:pt idx="61">
                  <c:v>60.078600000000002</c:v>
                </c:pt>
                <c:pt idx="62">
                  <c:v>60.347399999999993</c:v>
                </c:pt>
                <c:pt idx="63">
                  <c:v>61.005699999999997</c:v>
                </c:pt>
                <c:pt idx="64">
                  <c:v>61.577499999999993</c:v>
                </c:pt>
                <c:pt idx="65">
                  <c:v>61.585500000000003</c:v>
                </c:pt>
                <c:pt idx="66">
                  <c:v>62.887800000000006</c:v>
                </c:pt>
                <c:pt idx="67">
                  <c:v>64.680199999999999</c:v>
                </c:pt>
                <c:pt idx="68">
                  <c:v>66.959800000000001</c:v>
                </c:pt>
                <c:pt idx="69">
                  <c:v>68.7423</c:v>
                </c:pt>
                <c:pt idx="70">
                  <c:v>71.694800000000001</c:v>
                </c:pt>
                <c:pt idx="71">
                  <c:v>74.385500000000008</c:v>
                </c:pt>
                <c:pt idx="72">
                  <c:v>76.1751</c:v>
                </c:pt>
                <c:pt idx="73">
                  <c:v>78.281400000000005</c:v>
                </c:pt>
                <c:pt idx="74">
                  <c:v>80.245599999999996</c:v>
                </c:pt>
                <c:pt idx="75">
                  <c:v>81.453600000000009</c:v>
                </c:pt>
                <c:pt idx="76">
                  <c:v>81.294799999999995</c:v>
                </c:pt>
                <c:pt idx="77">
                  <c:v>81.018000000000001</c:v>
                </c:pt>
                <c:pt idx="78">
                  <c:v>79.447599999999994</c:v>
                </c:pt>
                <c:pt idx="79">
                  <c:v>76.464600000000004</c:v>
                </c:pt>
                <c:pt idx="80">
                  <c:v>71.855999999999995</c:v>
                </c:pt>
                <c:pt idx="81">
                  <c:v>66.921499999999995</c:v>
                </c:pt>
                <c:pt idx="82">
                  <c:v>63.081200000000003</c:v>
                </c:pt>
                <c:pt idx="83">
                  <c:v>60.356500000000004</c:v>
                </c:pt>
                <c:pt idx="84">
                  <c:v>58.323400000000007</c:v>
                </c:pt>
                <c:pt idx="85">
                  <c:v>57.808999999999997</c:v>
                </c:pt>
                <c:pt idx="86">
                  <c:v>57.371200000000002</c:v>
                </c:pt>
                <c:pt idx="87">
                  <c:v>57.129100000000001</c:v>
                </c:pt>
                <c:pt idx="88">
                  <c:v>57.713000000000001</c:v>
                </c:pt>
                <c:pt idx="89">
                  <c:v>57.643599999999992</c:v>
                </c:pt>
                <c:pt idx="90">
                  <c:v>57.741399999999999</c:v>
                </c:pt>
                <c:pt idx="91">
                  <c:v>57.417499999999997</c:v>
                </c:pt>
                <c:pt idx="92">
                  <c:v>57.389500000000005</c:v>
                </c:pt>
                <c:pt idx="93">
                  <c:v>57.375100000000003</c:v>
                </c:pt>
                <c:pt idx="94">
                  <c:v>57.452099999999994</c:v>
                </c:pt>
                <c:pt idx="95">
                  <c:v>57.058699999999995</c:v>
                </c:pt>
                <c:pt idx="96">
                  <c:v>57.479800000000004</c:v>
                </c:pt>
                <c:pt idx="97">
                  <c:v>57.238399999999999</c:v>
                </c:pt>
                <c:pt idx="98">
                  <c:v>57.689399999999999</c:v>
                </c:pt>
                <c:pt idx="99">
                  <c:v>57.443299999999994</c:v>
                </c:pt>
                <c:pt idx="100">
                  <c:v>56.8658</c:v>
                </c:pt>
                <c:pt idx="101">
                  <c:v>57.415999999999997</c:v>
                </c:pt>
                <c:pt idx="102">
                  <c:v>57.106599999999993</c:v>
                </c:pt>
                <c:pt idx="103">
                  <c:v>57.413499999999992</c:v>
                </c:pt>
                <c:pt idx="104">
                  <c:v>57.108199999999997</c:v>
                </c:pt>
                <c:pt idx="105">
                  <c:v>57.306400000000004</c:v>
                </c:pt>
                <c:pt idx="106">
                  <c:v>56.621600000000008</c:v>
                </c:pt>
                <c:pt idx="107">
                  <c:v>57.127700000000004</c:v>
                </c:pt>
                <c:pt idx="108">
                  <c:v>56.722999999999999</c:v>
                </c:pt>
                <c:pt idx="109">
                  <c:v>56.790500000000002</c:v>
                </c:pt>
                <c:pt idx="110">
                  <c:v>57.0944</c:v>
                </c:pt>
                <c:pt idx="111">
                  <c:v>56.871200000000002</c:v>
                </c:pt>
                <c:pt idx="112">
                  <c:v>57.378900000000002</c:v>
                </c:pt>
                <c:pt idx="113">
                  <c:v>57.180500000000002</c:v>
                </c:pt>
                <c:pt idx="114">
                  <c:v>57.128</c:v>
                </c:pt>
                <c:pt idx="115">
                  <c:v>57.675699999999999</c:v>
                </c:pt>
                <c:pt idx="116">
                  <c:v>58.149900000000002</c:v>
                </c:pt>
                <c:pt idx="117">
                  <c:v>57.171700000000001</c:v>
                </c:pt>
                <c:pt idx="118">
                  <c:v>57.707500000000003</c:v>
                </c:pt>
                <c:pt idx="119">
                  <c:v>57.178799999999995</c:v>
                </c:pt>
                <c:pt idx="120">
                  <c:v>56.950199999999995</c:v>
                </c:pt>
                <c:pt idx="121">
                  <c:v>57.235100000000003</c:v>
                </c:pt>
                <c:pt idx="122">
                  <c:v>56.027099999999997</c:v>
                </c:pt>
                <c:pt idx="123">
                  <c:v>56.183000000000007</c:v>
                </c:pt>
                <c:pt idx="124">
                  <c:v>56.300899999999999</c:v>
                </c:pt>
                <c:pt idx="125">
                  <c:v>55.859400000000001</c:v>
                </c:pt>
                <c:pt idx="126">
                  <c:v>56.411000000000001</c:v>
                </c:pt>
                <c:pt idx="127">
                  <c:v>56.381599999999999</c:v>
                </c:pt>
                <c:pt idx="128">
                  <c:v>56.011000000000003</c:v>
                </c:pt>
                <c:pt idx="129">
                  <c:v>55.730000000000004</c:v>
                </c:pt>
                <c:pt idx="130">
                  <c:v>56.059199999999997</c:v>
                </c:pt>
                <c:pt idx="131">
                  <c:v>56.319900000000004</c:v>
                </c:pt>
                <c:pt idx="132">
                  <c:v>55.600000000000009</c:v>
                </c:pt>
                <c:pt idx="133">
                  <c:v>55.6751</c:v>
                </c:pt>
                <c:pt idx="134">
                  <c:v>55.817099999999996</c:v>
                </c:pt>
                <c:pt idx="135">
                  <c:v>55.510899999999999</c:v>
                </c:pt>
                <c:pt idx="136">
                  <c:v>55.686800000000005</c:v>
                </c:pt>
                <c:pt idx="137">
                  <c:v>55.634099999999997</c:v>
                </c:pt>
                <c:pt idx="138">
                  <c:v>56.181800000000003</c:v>
                </c:pt>
                <c:pt idx="139">
                  <c:v>56.076899999999995</c:v>
                </c:pt>
                <c:pt idx="140">
                  <c:v>55.806800000000003</c:v>
                </c:pt>
                <c:pt idx="141">
                  <c:v>55.938500000000005</c:v>
                </c:pt>
                <c:pt idx="142">
                  <c:v>55.977800000000002</c:v>
                </c:pt>
                <c:pt idx="143">
                  <c:v>55.779999999999994</c:v>
                </c:pt>
                <c:pt idx="144">
                  <c:v>55.566499999999998</c:v>
                </c:pt>
                <c:pt idx="145">
                  <c:v>55.924099999999996</c:v>
                </c:pt>
                <c:pt idx="146">
                  <c:v>55.133200000000002</c:v>
                </c:pt>
                <c:pt idx="147">
                  <c:v>55.363799999999998</c:v>
                </c:pt>
                <c:pt idx="148">
                  <c:v>55.482399999999998</c:v>
                </c:pt>
                <c:pt idx="149">
                  <c:v>55.992100000000001</c:v>
                </c:pt>
                <c:pt idx="150">
                  <c:v>55.988499999999995</c:v>
                </c:pt>
                <c:pt idx="151">
                  <c:v>55.652699999999996</c:v>
                </c:pt>
                <c:pt idx="152">
                  <c:v>55.5276</c:v>
                </c:pt>
                <c:pt idx="153">
                  <c:v>55.023699999999998</c:v>
                </c:pt>
                <c:pt idx="154">
                  <c:v>55.677399999999999</c:v>
                </c:pt>
                <c:pt idx="155">
                  <c:v>55.293999999999997</c:v>
                </c:pt>
                <c:pt idx="156">
                  <c:v>54.736399999999996</c:v>
                </c:pt>
                <c:pt idx="157">
                  <c:v>55.1021</c:v>
                </c:pt>
                <c:pt idx="158">
                  <c:v>54.7273</c:v>
                </c:pt>
                <c:pt idx="159">
                  <c:v>55.400700000000001</c:v>
                </c:pt>
                <c:pt idx="160">
                  <c:v>55.020599999999995</c:v>
                </c:pt>
                <c:pt idx="161">
                  <c:v>54.976499999999994</c:v>
                </c:pt>
                <c:pt idx="162">
                  <c:v>55.300700000000006</c:v>
                </c:pt>
                <c:pt idx="163">
                  <c:v>55.249700000000004</c:v>
                </c:pt>
                <c:pt idx="164">
                  <c:v>54.880200000000002</c:v>
                </c:pt>
                <c:pt idx="165">
                  <c:v>54.7318</c:v>
                </c:pt>
                <c:pt idx="166">
                  <c:v>54.942700000000002</c:v>
                </c:pt>
                <c:pt idx="167">
                  <c:v>54.416399999999996</c:v>
                </c:pt>
                <c:pt idx="168">
                  <c:v>54.752599999999994</c:v>
                </c:pt>
                <c:pt idx="169">
                  <c:v>55.215299999999999</c:v>
                </c:pt>
                <c:pt idx="170">
                  <c:v>54.533799999999999</c:v>
                </c:pt>
                <c:pt idx="171">
                  <c:v>54.167500000000004</c:v>
                </c:pt>
                <c:pt idx="172">
                  <c:v>55.223399999999998</c:v>
                </c:pt>
                <c:pt idx="173">
                  <c:v>53.883800000000001</c:v>
                </c:pt>
                <c:pt idx="174">
                  <c:v>54.551400000000008</c:v>
                </c:pt>
                <c:pt idx="175">
                  <c:v>55.016699999999993</c:v>
                </c:pt>
                <c:pt idx="176">
                  <c:v>54.194800000000001</c:v>
                </c:pt>
                <c:pt idx="177">
                  <c:v>54.373000000000005</c:v>
                </c:pt>
                <c:pt idx="178">
                  <c:v>54.573499999999996</c:v>
                </c:pt>
                <c:pt idx="179">
                  <c:v>54.464500000000001</c:v>
                </c:pt>
                <c:pt idx="180">
                  <c:v>54.593599999999995</c:v>
                </c:pt>
                <c:pt idx="181">
                  <c:v>54.285700000000006</c:v>
                </c:pt>
                <c:pt idx="182">
                  <c:v>54.684200000000004</c:v>
                </c:pt>
                <c:pt idx="183">
                  <c:v>54.7119</c:v>
                </c:pt>
                <c:pt idx="184">
                  <c:v>53.920299999999997</c:v>
                </c:pt>
                <c:pt idx="185">
                  <c:v>54.049800000000005</c:v>
                </c:pt>
                <c:pt idx="186">
                  <c:v>54.386400000000002</c:v>
                </c:pt>
                <c:pt idx="187">
                  <c:v>54.390999999999998</c:v>
                </c:pt>
                <c:pt idx="188">
                  <c:v>54.360500000000002</c:v>
                </c:pt>
                <c:pt idx="189">
                  <c:v>54.366499999999995</c:v>
                </c:pt>
                <c:pt idx="190">
                  <c:v>54.224799999999995</c:v>
                </c:pt>
                <c:pt idx="191">
                  <c:v>53.996000000000002</c:v>
                </c:pt>
                <c:pt idx="192">
                  <c:v>54.078800000000001</c:v>
                </c:pt>
                <c:pt idx="193">
                  <c:v>53.955299999999994</c:v>
                </c:pt>
                <c:pt idx="194">
                  <c:v>54.237699999999997</c:v>
                </c:pt>
                <c:pt idx="195">
                  <c:v>54.386999999999993</c:v>
                </c:pt>
                <c:pt idx="196">
                  <c:v>54.481199999999994</c:v>
                </c:pt>
                <c:pt idx="197">
                  <c:v>54.451300000000003</c:v>
                </c:pt>
                <c:pt idx="198">
                  <c:v>53.990200000000002</c:v>
                </c:pt>
                <c:pt idx="199">
                  <c:v>53.970399999999998</c:v>
                </c:pt>
                <c:pt idx="200">
                  <c:v>54.229199999999999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60.300724763984604</c:v>
                </c:pt>
                <c:pt idx="1">
                  <c:v>60.351153073267504</c:v>
                </c:pt>
                <c:pt idx="2">
                  <c:v>60.401019222399967</c:v>
                </c:pt>
                <c:pt idx="3">
                  <c:v>60.450238534653657</c:v>
                </c:pt>
                <c:pt idx="4">
                  <c:v>60.498717196293647</c:v>
                </c:pt>
                <c:pt idx="5">
                  <c:v>60.546351722773672</c:v>
                </c:pt>
                <c:pt idx="6">
                  <c:v>60.593028511802011</c:v>
                </c:pt>
                <c:pt idx="7">
                  <c:v>60.638623539215004</c:v>
                </c:pt>
                <c:pt idx="8">
                  <c:v>60.683002280172154</c:v>
                </c:pt>
                <c:pt idx="9">
                  <c:v>60.726019978326157</c:v>
                </c:pt>
                <c:pt idx="10">
                  <c:v>60.767522445864095</c:v>
                </c:pt>
                <c:pt idx="11">
                  <c:v>60.807347666657314</c:v>
                </c:pt>
                <c:pt idx="12">
                  <c:v>60.845328605067536</c:v>
                </c:pt>
                <c:pt idx="13">
                  <c:v>60.881297809124838</c:v>
                </c:pt>
                <c:pt idx="14">
                  <c:v>60.915094656330787</c:v>
                </c:pt>
                <c:pt idx="15">
                  <c:v>60.946576442031748</c:v>
                </c:pt>
                <c:pt idx="16">
                  <c:v>60.975634971454014</c:v>
                </c:pt>
                <c:pt idx="17">
                  <c:v>61.002220898199205</c:v>
                </c:pt>
                <c:pt idx="18">
                  <c:v>61.026378752080738</c:v>
                </c:pt>
                <c:pt idx="19">
                  <c:v>61.048296392464039</c:v>
                </c:pt>
                <c:pt idx="20">
                  <c:v>61.068373449582175</c:v>
                </c:pt>
                <c:pt idx="21">
                  <c:v>61.087314067233777</c:v>
                </c:pt>
                <c:pt idx="22">
                  <c:v>61.106249766894869</c:v>
                </c:pt>
                <c:pt idx="23">
                  <c:v>61.126898278196535</c:v>
                </c:pt>
                <c:pt idx="24">
                  <c:v>61.151763419197422</c:v>
                </c:pt>
                <c:pt idx="25">
                  <c:v>61.184379205590034</c:v>
                </c:pt>
                <c:pt idx="26">
                  <c:v>61.229597948910701</c:v>
                </c:pt>
                <c:pt idx="27">
                  <c:v>61.293916842494767</c:v>
                </c:pt>
                <c:pt idx="28">
                  <c:v>61.385830232687972</c:v>
                </c:pt>
                <c:pt idx="29">
                  <c:v>61.516185469694946</c:v>
                </c:pt>
                <c:pt idx="30">
                  <c:v>61.698509315480777</c:v>
                </c:pt>
                <c:pt idx="31">
                  <c:v>61.949260196392295</c:v>
                </c:pt>
                <c:pt idx="32">
                  <c:v>62.287950483601747</c:v>
                </c:pt>
                <c:pt idx="33">
                  <c:v>62.737074332955345</c:v>
                </c:pt>
                <c:pt idx="34">
                  <c:v>63.321772686467767</c:v>
                </c:pt>
                <c:pt idx="35">
                  <c:v>64.069170269312281</c:v>
                </c:pt>
                <c:pt idx="36">
                  <c:v>65.00733205934479</c:v>
                </c:pt>
                <c:pt idx="37">
                  <c:v>66.163810362752926</c:v>
                </c:pt>
                <c:pt idx="38">
                  <c:v>67.563788740550351</c:v>
                </c:pt>
                <c:pt idx="39">
                  <c:v>69.227874374428865</c:v>
                </c:pt>
                <c:pt idx="40">
                  <c:v>71.169642600684242</c:v>
                </c:pt>
                <c:pt idx="41">
                  <c:v>73.393089273452276</c:v>
                </c:pt>
                <c:pt idx="42">
                  <c:v>75.890182155080254</c:v>
                </c:pt>
                <c:pt idx="43">
                  <c:v>78.638675824474902</c:v>
                </c:pt>
                <c:pt idx="44">
                  <c:v>81.60013621932616</c:v>
                </c:pt>
                <c:pt idx="45">
                  <c:v>84.717419170496512</c:v>
                </c:pt>
                <c:pt idx="46">
                  <c:v>87.909270032043054</c:v>
                </c:pt>
                <c:pt idx="47">
                  <c:v>91.057440187624408</c:v>
                </c:pt>
                <c:pt idx="48">
                  <c:v>93.981167259196013</c:v>
                </c:pt>
                <c:pt idx="49">
                  <c:v>96.40088656055913</c:v>
                </c:pt>
                <c:pt idx="50">
                  <c:v>97.91286715991879</c:v>
                </c:pt>
                <c:pt idx="51">
                  <c:v>98.021240805262053</c:v>
                </c:pt>
                <c:pt idx="52">
                  <c:v>96.273226553478253</c:v>
                </c:pt>
                <c:pt idx="53">
                  <c:v>92.484600281845289</c:v>
                </c:pt>
                <c:pt idx="54">
                  <c:v>86.943377338003756</c:v>
                </c:pt>
                <c:pt idx="55">
                  <c:v>80.430961426652431</c:v>
                </c:pt>
                <c:pt idx="56">
                  <c:v>73.987542001264558</c:v>
                </c:pt>
                <c:pt idx="57">
                  <c:v>68.531979917090794</c:v>
                </c:pt>
                <c:pt idx="58">
                  <c:v>64.562771951226765</c:v>
                </c:pt>
                <c:pt idx="59">
                  <c:v>62.100131545677456</c:v>
                </c:pt>
                <c:pt idx="60">
                  <c:v>60.846853045894932</c:v>
                </c:pt>
                <c:pt idx="61">
                  <c:v>60.417926512213306</c:v>
                </c:pt>
                <c:pt idx="62">
                  <c:v>60.502219633379624</c:v>
                </c:pt>
                <c:pt idx="63">
                  <c:v>60.915337828755305</c:v>
                </c:pt>
                <c:pt idx="64">
                  <c:v>61.57897944207734</c:v>
                </c:pt>
                <c:pt idx="65">
                  <c:v>62.477789807987051</c:v>
                </c:pt>
                <c:pt idx="66">
                  <c:v>63.62344635433481</c:v>
                </c:pt>
                <c:pt idx="67">
                  <c:v>65.032593868364117</c:v>
                </c:pt>
                <c:pt idx="68">
                  <c:v>66.714666191969329</c:v>
                </c:pt>
                <c:pt idx="69">
                  <c:v>68.664576008037727</c:v>
                </c:pt>
                <c:pt idx="70">
                  <c:v>70.857023233267313</c:v>
                </c:pt>
                <c:pt idx="71">
                  <c:v>73.239959422680442</c:v>
                </c:pt>
                <c:pt idx="72">
                  <c:v>75.723838944689447</c:v>
                </c:pt>
                <c:pt idx="73">
                  <c:v>78.162627107077526</c:v>
                </c:pt>
                <c:pt idx="74">
                  <c:v>80.327188131106894</c:v>
                </c:pt>
                <c:pt idx="75">
                  <c:v>81.887001807012496</c:v>
                </c:pt>
                <c:pt idx="76">
                  <c:v>82.437073108112102</c:v>
                </c:pt>
                <c:pt idx="77">
                  <c:v>81.607839550437575</c:v>
                </c:pt>
                <c:pt idx="78">
                  <c:v>79.247064112739452</c:v>
                </c:pt>
                <c:pt idx="79">
                  <c:v>75.578705413604766</c:v>
                </c:pt>
                <c:pt idx="80">
                  <c:v>71.205756456303206</c:v>
                </c:pt>
                <c:pt idx="81">
                  <c:v>66.906247510998682</c:v>
                </c:pt>
                <c:pt idx="82">
                  <c:v>63.329178960360395</c:v>
                </c:pt>
                <c:pt idx="83">
                  <c:v>60.780759269027733</c:v>
                </c:pt>
                <c:pt idx="84">
                  <c:v>59.213385347904406</c:v>
                </c:pt>
                <c:pt idx="85">
                  <c:v>58.37248577897288</c:v>
                </c:pt>
                <c:pt idx="86">
                  <c:v>57.970017297251545</c:v>
                </c:pt>
                <c:pt idx="87">
                  <c:v>57.788017178230625</c:v>
                </c:pt>
                <c:pt idx="88">
                  <c:v>57.699550102104112</c:v>
                </c:pt>
                <c:pt idx="89">
                  <c:v>57.644874154068191</c:v>
                </c:pt>
                <c:pt idx="90">
                  <c:v>57.600728576603693</c:v>
                </c:pt>
                <c:pt idx="91">
                  <c:v>57.559517441205386</c:v>
                </c:pt>
                <c:pt idx="92">
                  <c:v>57.519136973509568</c:v>
                </c:pt>
                <c:pt idx="93">
                  <c:v>57.479083247652092</c:v>
                </c:pt>
                <c:pt idx="94">
                  <c:v>57.439244083780018</c:v>
                </c:pt>
                <c:pt idx="95">
                  <c:v>57.399589075081771</c:v>
                </c:pt>
                <c:pt idx="96">
                  <c:v>57.360103221630105</c:v>
                </c:pt>
                <c:pt idx="97">
                  <c:v>57.320775456057596</c:v>
                </c:pt>
                <c:pt idx="98">
                  <c:v>57.281598401905114</c:v>
                </c:pt>
                <c:pt idx="99">
                  <c:v>57.242572279794125</c:v>
                </c:pt>
                <c:pt idx="100">
                  <c:v>57.203714769317358</c:v>
                </c:pt>
                <c:pt idx="101">
                  <c:v>57.165082843961443</c:v>
                </c:pt>
                <c:pt idx="102">
                  <c:v>57.126817360125408</c:v>
                </c:pt>
                <c:pt idx="103">
                  <c:v>57.089226818089429</c:v>
                </c:pt>
                <c:pt idx="104">
                  <c:v>57.052930885011982</c:v>
                </c:pt>
                <c:pt idx="105">
                  <c:v>57.019081543300267</c:v>
                </c:pt>
                <c:pt idx="106">
                  <c:v>56.989661628907726</c:v>
                </c:pt>
                <c:pt idx="107">
                  <c:v>56.967818069862034</c:v>
                </c:pt>
                <c:pt idx="108">
                  <c:v>56.958116574351813</c:v>
                </c:pt>
                <c:pt idx="109">
                  <c:v>56.966513969220721</c:v>
                </c:pt>
                <c:pt idx="110">
                  <c:v>56.999756401556347</c:v>
                </c:pt>
                <c:pt idx="111">
                  <c:v>57.063863547946092</c:v>
                </c:pt>
                <c:pt idx="112">
                  <c:v>57.161424879396371</c:v>
                </c:pt>
                <c:pt idx="113">
                  <c:v>57.287788074199405</c:v>
                </c:pt>
                <c:pt idx="114">
                  <c:v>57.427134249644638</c:v>
                </c:pt>
                <c:pt idx="115">
                  <c:v>57.550909823169341</c:v>
                </c:pt>
                <c:pt idx="116">
                  <c:v>57.622070389241358</c:v>
                </c:pt>
                <c:pt idx="117">
                  <c:v>57.606912874929712</c:v>
                </c:pt>
                <c:pt idx="118">
                  <c:v>57.490876715337926</c:v>
                </c:pt>
                <c:pt idx="119">
                  <c:v>57.288938226365204</c:v>
                </c:pt>
                <c:pt idx="120">
                  <c:v>57.041777177052936</c:v>
                </c:pt>
                <c:pt idx="121">
                  <c:v>56.79815336257424</c:v>
                </c:pt>
                <c:pt idx="122">
                  <c:v>56.594557899114584</c:v>
                </c:pt>
                <c:pt idx="123">
                  <c:v>56.444729444636287</c:v>
                </c:pt>
                <c:pt idx="124">
                  <c:v>56.342773212942284</c:v>
                </c:pt>
                <c:pt idx="125">
                  <c:v>56.273729035608639</c:v>
                </c:pt>
                <c:pt idx="126">
                  <c:v>56.223052567023117</c:v>
                </c:pt>
                <c:pt idx="127">
                  <c:v>56.180894315457991</c:v>
                </c:pt>
                <c:pt idx="128">
                  <c:v>56.14206892025004</c:v>
                </c:pt>
                <c:pt idx="129">
                  <c:v>56.104364541827167</c:v>
                </c:pt>
                <c:pt idx="130">
                  <c:v>56.067001285112731</c:v>
                </c:pt>
                <c:pt idx="131">
                  <c:v>56.029749637996922</c:v>
                </c:pt>
                <c:pt idx="132">
                  <c:v>55.992553513749066</c:v>
                </c:pt>
                <c:pt idx="133">
                  <c:v>55.955402809129758</c:v>
                </c:pt>
                <c:pt idx="134">
                  <c:v>55.918299874563537</c:v>
                </c:pt>
                <c:pt idx="135">
                  <c:v>55.881257876557569</c:v>
                </c:pt>
                <c:pt idx="136">
                  <c:v>55.844319007708002</c:v>
                </c:pt>
                <c:pt idx="137">
                  <c:v>55.807606588362482</c:v>
                </c:pt>
                <c:pt idx="138">
                  <c:v>55.77144328351558</c:v>
                </c:pt>
                <c:pt idx="139">
                  <c:v>55.736571667943949</c:v>
                </c:pt>
                <c:pt idx="140">
                  <c:v>55.704470416990752</c:v>
                </c:pt>
                <c:pt idx="141">
                  <c:v>55.677626908684715</c:v>
                </c:pt>
                <c:pt idx="142">
                  <c:v>55.659417370829374</c:v>
                </c:pt>
                <c:pt idx="143">
                  <c:v>55.653122253913153</c:v>
                </c:pt>
                <c:pt idx="144">
                  <c:v>55.659878552197497</c:v>
                </c:pt>
                <c:pt idx="145">
                  <c:v>55.67622317073242</c:v>
                </c:pt>
                <c:pt idx="146">
                  <c:v>55.692897869509238</c:v>
                </c:pt>
                <c:pt idx="147">
                  <c:v>55.696694736782796</c:v>
                </c:pt>
                <c:pt idx="148">
                  <c:v>55.675502756936865</c:v>
                </c:pt>
                <c:pt idx="149">
                  <c:v>55.624117629455604</c:v>
                </c:pt>
                <c:pt idx="150">
                  <c:v>55.547075454476264</c:v>
                </c:pt>
                <c:pt idx="151">
                  <c:v>55.456434205650822</c:v>
                </c:pt>
                <c:pt idx="152">
                  <c:v>55.365971259185571</c:v>
                </c:pt>
                <c:pt idx="153">
                  <c:v>55.285600870462638</c:v>
                </c:pt>
                <c:pt idx="154">
                  <c:v>55.219029650809226</c:v>
                </c:pt>
                <c:pt idx="155">
                  <c:v>55.164896700150415</c:v>
                </c:pt>
                <c:pt idx="156">
                  <c:v>55.119516949063808</c:v>
                </c:pt>
                <c:pt idx="157">
                  <c:v>55.079215085019896</c:v>
                </c:pt>
                <c:pt idx="158">
                  <c:v>55.04140221738971</c:v>
                </c:pt>
                <c:pt idx="159">
                  <c:v>55.0046335235877</c:v>
                </c:pt>
                <c:pt idx="160">
                  <c:v>54.96824147590803</c:v>
                </c:pt>
                <c:pt idx="161">
                  <c:v>54.931964582603655</c:v>
                </c:pt>
                <c:pt idx="162">
                  <c:v>54.895714169459083</c:v>
                </c:pt>
                <c:pt idx="163">
                  <c:v>54.859463222303255</c:v>
                </c:pt>
                <c:pt idx="164">
                  <c:v>54.823203557584442</c:v>
                </c:pt>
                <c:pt idx="165">
                  <c:v>54.786932082717826</c:v>
                </c:pt>
                <c:pt idx="166">
                  <c:v>54.75064706122005</c:v>
                </c:pt>
                <c:pt idx="167">
                  <c:v>54.714347236679075</c:v>
                </c:pt>
                <c:pt idx="168">
                  <c:v>54.678031645088218</c:v>
                </c:pt>
                <c:pt idx="169">
                  <c:v>54.641699567091472</c:v>
                </c:pt>
                <c:pt idx="170">
                  <c:v>54.605350503521379</c:v>
                </c:pt>
                <c:pt idx="171">
                  <c:v>54.568984153593441</c:v>
                </c:pt>
                <c:pt idx="172">
                  <c:v>54.532600393112745</c:v>
                </c:pt>
                <c:pt idx="173">
                  <c:v>54.496199252845685</c:v>
                </c:pt>
                <c:pt idx="174">
                  <c:v>54.459780897496259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60.300724703215629</c:v>
                </c:pt>
                <c:pt idx="1">
                  <c:v>60.351152945664452</c:v>
                </c:pt>
                <c:pt idx="2">
                  <c:v>60.401018958104117</c:v>
                </c:pt>
                <c:pt idx="3">
                  <c:v>60.450237994683512</c:v>
                </c:pt>
                <c:pt idx="4">
                  <c:v>60.498716108117264</c:v>
                </c:pt>
                <c:pt idx="5">
                  <c:v>60.54634955966182</c:v>
                </c:pt>
                <c:pt idx="6">
                  <c:v>60.593024270406325</c:v>
                </c:pt>
                <c:pt idx="7">
                  <c:v>60.638615335912291</c:v>
                </c:pt>
                <c:pt idx="8">
                  <c:v>60.682986630010824</c:v>
                </c:pt>
                <c:pt idx="9">
                  <c:v>60.725990527394785</c:v>
                </c:pt>
                <c:pt idx="10">
                  <c:v>60.767467778342883</c:v>
                </c:pt>
                <c:pt idx="11">
                  <c:v>60.807247572238019</c:v>
                </c:pt>
                <c:pt idx="12">
                  <c:v>60.845147829189244</c:v>
                </c:pt>
                <c:pt idx="13">
                  <c:v>60.880975760662601</c:v>
                </c:pt>
                <c:pt idx="14">
                  <c:v>60.914528740148072</c:v>
                </c:pt>
                <c:pt idx="15">
                  <c:v>60.945595523069564</c:v>
                </c:pt>
                <c:pt idx="16">
                  <c:v>60.973957850903332</c:v>
                </c:pt>
                <c:pt idx="17">
                  <c:v>60.999392467352671</c:v>
                </c:pt>
                <c:pt idx="18">
                  <c:v>61.02167356405625</c:v>
                </c:pt>
                <c:pt idx="19">
                  <c:v>61.040575659448578</c:v>
                </c:pt>
                <c:pt idx="20">
                  <c:v>61.055876897022571</c:v>
                </c:pt>
                <c:pt idx="21">
                  <c:v>61.067362728632439</c:v>
                </c:pt>
                <c:pt idx="22">
                  <c:v>61.074829925236642</c:v>
                </c:pt>
                <c:pt idx="23">
                  <c:v>61.07809083263372</c:v>
                </c:pt>
                <c:pt idx="24">
                  <c:v>61.076977764706434</c:v>
                </c:pt>
                <c:pt idx="25">
                  <c:v>61.071347403252588</c:v>
                </c:pt>
                <c:pt idx="26">
                  <c:v>61.06108505369945</c:v>
                </c:pt>
                <c:pt idx="27">
                  <c:v>61.046108592040419</c:v>
                </c:pt>
                <c:pt idx="28">
                  <c:v>61.026371932257732</c:v>
                </c:pt>
                <c:pt idx="29">
                  <c:v>61.001867847004682</c:v>
                </c:pt>
                <c:pt idx="30">
                  <c:v>60.972629988502355</c:v>
                </c:pt>
                <c:pt idx="31">
                  <c:v>60.938733981695805</c:v>
                </c:pt>
                <c:pt idx="32">
                  <c:v>60.900297496955275</c:v>
                </c:pt>
                <c:pt idx="33">
                  <c:v>60.857479253196153</c:v>
                </c:pt>
                <c:pt idx="34">
                  <c:v>60.810476951472829</c:v>
                </c:pt>
                <c:pt idx="35">
                  <c:v>60.759524190396675</c:v>
                </c:pt>
                <c:pt idx="36">
                  <c:v>60.704886464277813</c:v>
                </c:pt>
                <c:pt idx="37">
                  <c:v>60.646856388868464</c:v>
                </c:pt>
                <c:pt idx="38">
                  <c:v>60.585748334626174</c:v>
                </c:pt>
                <c:pt idx="39">
                  <c:v>60.52189267098916</c:v>
                </c:pt>
                <c:pt idx="40">
                  <c:v>60.455629835832148</c:v>
                </c:pt>
                <c:pt idx="41">
                  <c:v>60.387304441835298</c:v>
                </c:pt>
                <c:pt idx="42">
                  <c:v>60.317259616914164</c:v>
                </c:pt>
                <c:pt idx="43">
                  <c:v>60.245831751078491</c:v>
                </c:pt>
                <c:pt idx="44">
                  <c:v>60.173345789767801</c:v>
                </c:pt>
                <c:pt idx="45">
                  <c:v>60.100111176868097</c:v>
                </c:pt>
                <c:pt idx="46">
                  <c:v>60.026418512273608</c:v>
                </c:pt>
                <c:pt idx="47">
                  <c:v>59.952536951770249</c:v>
                </c:pt>
                <c:pt idx="48">
                  <c:v>59.878712343421768</c:v>
                </c:pt>
                <c:pt idx="49">
                  <c:v>59.805166066153546</c:v>
                </c:pt>
                <c:pt idx="50">
                  <c:v>59.732094513796625</c:v>
                </c:pt>
                <c:pt idx="51">
                  <c:v>59.659669151803719</c:v>
                </c:pt>
                <c:pt idx="52">
                  <c:v>59.588037063975648</c:v>
                </c:pt>
                <c:pt idx="53">
                  <c:v>59.517321902244156</c:v>
                </c:pt>
                <c:pt idx="54">
                  <c:v>59.447625152985104</c:v>
                </c:pt>
                <c:pt idx="55">
                  <c:v>59.379027637497551</c:v>
                </c:pt>
                <c:pt idx="56">
                  <c:v>59.311591171166796</c:v>
                </c:pt>
                <c:pt idx="57">
                  <c:v>59.245360314485325</c:v>
                </c:pt>
                <c:pt idx="58">
                  <c:v>59.180364158700648</c:v>
                </c:pt>
                <c:pt idx="59">
                  <c:v>59.116618098706745</c:v>
                </c:pt>
                <c:pt idx="60">
                  <c:v>59.054125555365324</c:v>
                </c:pt>
                <c:pt idx="61">
                  <c:v>58.992879618353854</c:v>
                </c:pt>
                <c:pt idx="62">
                  <c:v>58.932864588642545</c:v>
                </c:pt>
                <c:pt idx="63">
                  <c:v>58.874057406668726</c:v>
                </c:pt>
                <c:pt idx="64">
                  <c:v>58.816428958160415</c:v>
                </c:pt>
                <c:pt idx="65">
                  <c:v>58.75994525438292</c:v>
                </c:pt>
                <c:pt idx="66">
                  <c:v>58.704568487413347</c:v>
                </c:pt>
                <c:pt idx="67">
                  <c:v>58.650257963983286</c:v>
                </c:pt>
                <c:pt idx="68">
                  <c:v>58.596970923585204</c:v>
                </c:pt>
                <c:pt idx="69">
                  <c:v>58.544663248027213</c:v>
                </c:pt>
                <c:pt idx="70">
                  <c:v>58.49329007056145</c:v>
                </c:pt>
                <c:pt idx="71">
                  <c:v>58.442806293206836</c:v>
                </c:pt>
                <c:pt idx="72">
                  <c:v>58.393167021035204</c:v>
                </c:pt>
                <c:pt idx="73">
                  <c:v>58.344327922072431</c:v>
                </c:pt>
                <c:pt idx="74">
                  <c:v>58.296245521154979</c:v>
                </c:pt>
                <c:pt idx="75">
                  <c:v>58.248877435635585</c:v>
                </c:pt>
                <c:pt idx="76">
                  <c:v>58.202182560296954</c:v>
                </c:pt>
                <c:pt idx="77">
                  <c:v>58.156121208247818</c:v>
                </c:pt>
                <c:pt idx="78">
                  <c:v>58.110655213969821</c:v>
                </c:pt>
                <c:pt idx="79">
                  <c:v>58.065748004079154</c:v>
                </c:pt>
                <c:pt idx="80">
                  <c:v>58.021364640779431</c:v>
                </c:pt>
                <c:pt idx="81">
                  <c:v>57.977471842422823</c:v>
                </c:pt>
                <c:pt idx="82">
                  <c:v>57.934037985072649</c:v>
                </c:pt>
                <c:pt idx="83">
                  <c:v>57.891033088476547</c:v>
                </c:pt>
                <c:pt idx="84">
                  <c:v>57.848428789416843</c:v>
                </c:pt>
                <c:pt idx="85">
                  <c:v>57.806198305004457</c:v>
                </c:pt>
                <c:pt idx="86">
                  <c:v>57.764316388122793</c:v>
                </c:pt>
                <c:pt idx="87">
                  <c:v>57.722759276908256</c:v>
                </c:pt>
                <c:pt idx="88">
                  <c:v>57.681504639869786</c:v>
                </c:pt>
                <c:pt idx="89">
                  <c:v>57.640531518000891</c:v>
                </c:pt>
                <c:pt idx="90">
                  <c:v>57.599820265018593</c:v>
                </c:pt>
                <c:pt idx="91">
                  <c:v>57.559352486674086</c:v>
                </c:pt>
                <c:pt idx="92">
                  <c:v>57.519110979914828</c:v>
                </c:pt>
                <c:pt idx="93">
                  <c:v>57.479079672535988</c:v>
                </c:pt>
                <c:pt idx="94">
                  <c:v>57.439243563837366</c:v>
                </c:pt>
                <c:pt idx="95">
                  <c:v>57.399588666697611</c:v>
                </c:pt>
                <c:pt idx="96">
                  <c:v>57.360101951389574</c:v>
                </c:pt>
                <c:pt idx="97">
                  <c:v>57.320771291385554</c:v>
                </c:pt>
                <c:pt idx="98">
                  <c:v>57.281585411338604</c:v>
                </c:pt>
                <c:pt idx="99">
                  <c:v>57.242533837373195</c:v>
                </c:pt>
                <c:pt idx="100">
                  <c:v>57.203606849775319</c:v>
                </c:pt>
                <c:pt idx="101">
                  <c:v>57.164795438135165</c:v>
                </c:pt>
                <c:pt idx="102">
                  <c:v>57.126091258966646</c:v>
                </c:pt>
                <c:pt idx="103">
                  <c:v>57.087486595803014</c:v>
                </c:pt>
                <c:pt idx="104">
                  <c:v>57.04897432174846</c:v>
                </c:pt>
                <c:pt idx="105">
                  <c:v>57.010547864449343</c:v>
                </c:pt>
                <c:pt idx="106">
                  <c:v>56.972201173435209</c:v>
                </c:pt>
                <c:pt idx="107">
                  <c:v>56.933928689769786</c:v>
                </c:pt>
                <c:pt idx="108">
                  <c:v>56.895725317941881</c:v>
                </c:pt>
                <c:pt idx="109">
                  <c:v>56.857586399919128</c:v>
                </c:pt>
                <c:pt idx="110">
                  <c:v>56.81950769127927</c:v>
                </c:pt>
                <c:pt idx="111">
                  <c:v>56.781485339327311</c:v>
                </c:pt>
                <c:pt idx="112">
                  <c:v>56.743515863098104</c:v>
                </c:pt>
                <c:pt idx="113">
                  <c:v>56.705596135136609</c:v>
                </c:pt>
                <c:pt idx="114">
                  <c:v>56.667723364937522</c:v>
                </c:pt>
                <c:pt idx="115">
                  <c:v>56.629895083915216</c:v>
                </c:pt>
                <c:pt idx="116">
                  <c:v>56.59210913176139</c:v>
                </c:pt>
                <c:pt idx="117">
                  <c:v>56.554363644032257</c:v>
                </c:pt>
                <c:pt idx="118">
                  <c:v>56.516657040789333</c:v>
                </c:pt>
                <c:pt idx="119">
                  <c:v>56.478988016097034</c:v>
                </c:pt>
                <c:pt idx="120">
                  <c:v>56.441355528157288</c:v>
                </c:pt>
                <c:pt idx="121">
                  <c:v>56.403758789836019</c:v>
                </c:pt>
                <c:pt idx="122">
                  <c:v>56.36619725930926</c:v>
                </c:pt>
                <c:pt idx="123">
                  <c:v>56.328670630528819</c:v>
                </c:pt>
                <c:pt idx="124">
                  <c:v>56.291178823179486</c:v>
                </c:pt>
                <c:pt idx="125">
                  <c:v>56.253721971774965</c:v>
                </c:pt>
                <c:pt idx="126">
                  <c:v>56.216300413517601</c:v>
                </c:pt>
                <c:pt idx="127">
                  <c:v>56.178914674533573</c:v>
                </c:pt>
                <c:pt idx="128">
                  <c:v>56.141565454090824</c:v>
                </c:pt>
                <c:pt idx="129">
                  <c:v>56.104253606417068</c:v>
                </c:pt>
                <c:pt idx="130">
                  <c:v>56.06698011976335</c:v>
                </c:pt>
                <c:pt idx="131">
                  <c:v>56.0297460924088</c:v>
                </c:pt>
                <c:pt idx="132">
                  <c:v>55.992552705377726</c:v>
                </c:pt>
                <c:pt idx="133">
                  <c:v>55.955401191745942</c:v>
                </c:pt>
                <c:pt idx="134">
                  <c:v>55.918292802548152</c:v>
                </c:pt>
                <c:pt idx="135">
                  <c:v>55.881228769465267</c:v>
                </c:pt>
                <c:pt idx="136">
                  <c:v>55.844210264664682</c:v>
                </c:pt>
                <c:pt idx="137">
                  <c:v>55.807238358383294</c:v>
                </c:pt>
                <c:pt idx="138">
                  <c:v>55.770313975072604</c:v>
                </c:pt>
                <c:pt idx="139">
                  <c:v>55.733437849154157</c:v>
                </c:pt>
                <c:pt idx="140">
                  <c:v>55.696610481646587</c:v>
                </c:pt>
                <c:pt idx="141">
                  <c:v>55.659832099101877</c:v>
                </c:pt>
                <c:pt idx="142">
                  <c:v>55.623102616409653</c:v>
                </c:pt>
                <c:pt idx="143">
                  <c:v>55.586421605074221</c:v>
                </c:pt>
                <c:pt idx="144">
                  <c:v>55.549788268523116</c:v>
                </c:pt>
                <c:pt idx="145">
                  <c:v>55.513201425857929</c:v>
                </c:pt>
                <c:pt idx="146">
                  <c:v>55.476659505205816</c:v>
                </c:pt>
                <c:pt idx="147">
                  <c:v>55.440160547477731</c:v>
                </c:pt>
                <c:pt idx="148">
                  <c:v>55.403702220907</c:v>
                </c:pt>
                <c:pt idx="149">
                  <c:v>55.367281846252325</c:v>
                </c:pt>
                <c:pt idx="150">
                  <c:v>55.330896432039332</c:v>
                </c:pt>
                <c:pt idx="151">
                  <c:v>55.294542718720422</c:v>
                </c:pt>
                <c:pt idx="152">
                  <c:v>55.258217230193964</c:v>
                </c:pt>
                <c:pt idx="153">
                  <c:v>55.221916330774818</c:v>
                </c:pt>
                <c:pt idx="154">
                  <c:v>55.185636285476221</c:v>
                </c:pt>
                <c:pt idx="155">
                  <c:v>55.149373321363271</c:v>
                </c:pt>
                <c:pt idx="156">
                  <c:v>55.113123687775342</c:v>
                </c:pt>
                <c:pt idx="157">
                  <c:v>55.076883713378969</c:v>
                </c:pt>
                <c:pt idx="158">
                  <c:v>55.040649858284638</c:v>
                </c:pt>
                <c:pt idx="159">
                  <c:v>55.004418759813333</c:v>
                </c:pt>
                <c:pt idx="160">
                  <c:v>54.968187270898881</c:v>
                </c:pt>
                <c:pt idx="161">
                  <c:v>54.931952490528218</c:v>
                </c:pt>
                <c:pt idx="162">
                  <c:v>54.895711786023156</c:v>
                </c:pt>
                <c:pt idx="163">
                  <c:v>54.859462807329109</c:v>
                </c:pt>
                <c:pt idx="164">
                  <c:v>54.82320349378147</c:v>
                </c:pt>
                <c:pt idx="165">
                  <c:v>54.786932074056935</c:v>
                </c:pt>
                <c:pt idx="166">
                  <c:v>54.750647060182295</c:v>
                </c:pt>
                <c:pt idx="167">
                  <c:v>54.714347236569338</c:v>
                </c:pt>
                <c:pt idx="168">
                  <c:v>54.678031645077979</c:v>
                </c:pt>
                <c:pt idx="169">
                  <c:v>54.641699567090626</c:v>
                </c:pt>
                <c:pt idx="170">
                  <c:v>54.605350503521315</c:v>
                </c:pt>
                <c:pt idx="171">
                  <c:v>54.568984153593433</c:v>
                </c:pt>
                <c:pt idx="172">
                  <c:v>54.532600393112745</c:v>
                </c:pt>
                <c:pt idx="173">
                  <c:v>54.496199252845685</c:v>
                </c:pt>
                <c:pt idx="174">
                  <c:v>54.459780897496259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58.620099999999994</c:v>
                </c:pt>
                <c:pt idx="1">
                  <c:v>58.764400000000009</c:v>
                </c:pt>
                <c:pt idx="2">
                  <c:v>58.316999999999993</c:v>
                </c:pt>
                <c:pt idx="3">
                  <c:v>58.791600000000003</c:v>
                </c:pt>
                <c:pt idx="4">
                  <c:v>58.772100000000002</c:v>
                </c:pt>
                <c:pt idx="5">
                  <c:v>58.834800000000001</c:v>
                </c:pt>
                <c:pt idx="6">
                  <c:v>58.279899999999998</c:v>
                </c:pt>
                <c:pt idx="7">
                  <c:v>58.733400000000003</c:v>
                </c:pt>
                <c:pt idx="8">
                  <c:v>58.452000000000005</c:v>
                </c:pt>
                <c:pt idx="9">
                  <c:v>58.686400000000006</c:v>
                </c:pt>
                <c:pt idx="10">
                  <c:v>58.373699999999992</c:v>
                </c:pt>
                <c:pt idx="11">
                  <c:v>58.575900000000004</c:v>
                </c:pt>
                <c:pt idx="12">
                  <c:v>59.29</c:v>
                </c:pt>
                <c:pt idx="13">
                  <c:v>59.233499999999992</c:v>
                </c:pt>
                <c:pt idx="14">
                  <c:v>58.379499999999993</c:v>
                </c:pt>
                <c:pt idx="15">
                  <c:v>58.525000000000006</c:v>
                </c:pt>
                <c:pt idx="16">
                  <c:v>58.908799999999992</c:v>
                </c:pt>
                <c:pt idx="17">
                  <c:v>59.383399999999995</c:v>
                </c:pt>
                <c:pt idx="18">
                  <c:v>59.363399999999999</c:v>
                </c:pt>
                <c:pt idx="19">
                  <c:v>59.0916</c:v>
                </c:pt>
                <c:pt idx="20">
                  <c:v>58.872899999999994</c:v>
                </c:pt>
                <c:pt idx="21">
                  <c:v>58.653200000000005</c:v>
                </c:pt>
                <c:pt idx="22">
                  <c:v>59.3812</c:v>
                </c:pt>
                <c:pt idx="23">
                  <c:v>59.238199999999999</c:v>
                </c:pt>
                <c:pt idx="24">
                  <c:v>59.136599999999994</c:v>
                </c:pt>
                <c:pt idx="25">
                  <c:v>58.988500000000002</c:v>
                </c:pt>
                <c:pt idx="26">
                  <c:v>59.054499999999997</c:v>
                </c:pt>
                <c:pt idx="27">
                  <c:v>58.915099999999995</c:v>
                </c:pt>
                <c:pt idx="28">
                  <c:v>59.2851</c:v>
                </c:pt>
                <c:pt idx="29">
                  <c:v>59.042200000000001</c:v>
                </c:pt>
                <c:pt idx="30">
                  <c:v>59.077500000000008</c:v>
                </c:pt>
                <c:pt idx="31">
                  <c:v>59.817600000000006</c:v>
                </c:pt>
                <c:pt idx="32">
                  <c:v>60.055199999999999</c:v>
                </c:pt>
                <c:pt idx="33">
                  <c:v>60.205600000000004</c:v>
                </c:pt>
                <c:pt idx="34">
                  <c:v>61.120699999999992</c:v>
                </c:pt>
                <c:pt idx="35">
                  <c:v>61.524799999999999</c:v>
                </c:pt>
                <c:pt idx="36">
                  <c:v>63.016500000000001</c:v>
                </c:pt>
                <c:pt idx="37">
                  <c:v>63.451599999999999</c:v>
                </c:pt>
                <c:pt idx="38">
                  <c:v>64.418499999999995</c:v>
                </c:pt>
                <c:pt idx="39">
                  <c:v>66.029700000000005</c:v>
                </c:pt>
                <c:pt idx="40">
                  <c:v>68.190100000000001</c:v>
                </c:pt>
                <c:pt idx="41">
                  <c:v>70.572000000000003</c:v>
                </c:pt>
                <c:pt idx="42">
                  <c:v>73.759500000000003</c:v>
                </c:pt>
                <c:pt idx="43">
                  <c:v>77.442599999999999</c:v>
                </c:pt>
                <c:pt idx="44">
                  <c:v>80.700199999999995</c:v>
                </c:pt>
                <c:pt idx="45">
                  <c:v>84.290099999999995</c:v>
                </c:pt>
                <c:pt idx="46">
                  <c:v>87.7423</c:v>
                </c:pt>
                <c:pt idx="47">
                  <c:v>90.101100000000002</c:v>
                </c:pt>
                <c:pt idx="48">
                  <c:v>91.95689999999999</c:v>
                </c:pt>
                <c:pt idx="49">
                  <c:v>93.651899999999998</c:v>
                </c:pt>
                <c:pt idx="50">
                  <c:v>94.224800000000002</c:v>
                </c:pt>
                <c:pt idx="51">
                  <c:v>93.850400000000008</c:v>
                </c:pt>
                <c:pt idx="52">
                  <c:v>92.817999999999998</c:v>
                </c:pt>
                <c:pt idx="53">
                  <c:v>89.918199999999999</c:v>
                </c:pt>
                <c:pt idx="54">
                  <c:v>84.424999999999997</c:v>
                </c:pt>
                <c:pt idx="55">
                  <c:v>76.990800000000007</c:v>
                </c:pt>
                <c:pt idx="56">
                  <c:v>69.6828</c:v>
                </c:pt>
                <c:pt idx="57">
                  <c:v>63.568100000000008</c:v>
                </c:pt>
                <c:pt idx="58">
                  <c:v>59.500699999999995</c:v>
                </c:pt>
                <c:pt idx="59">
                  <c:v>57.846800000000002</c:v>
                </c:pt>
                <c:pt idx="60">
                  <c:v>58.059400000000004</c:v>
                </c:pt>
                <c:pt idx="61">
                  <c:v>58.270400000000002</c:v>
                </c:pt>
                <c:pt idx="62">
                  <c:v>58.191700000000004</c:v>
                </c:pt>
                <c:pt idx="63">
                  <c:v>58.728299999999997</c:v>
                </c:pt>
                <c:pt idx="64">
                  <c:v>59.572400000000002</c:v>
                </c:pt>
                <c:pt idx="65">
                  <c:v>60.858900000000006</c:v>
                </c:pt>
                <c:pt idx="66">
                  <c:v>61.796500000000002</c:v>
                </c:pt>
                <c:pt idx="67">
                  <c:v>63.724099999999993</c:v>
                </c:pt>
                <c:pt idx="68">
                  <c:v>65.201299999999989</c:v>
                </c:pt>
                <c:pt idx="69">
                  <c:v>67.632999999999996</c:v>
                </c:pt>
                <c:pt idx="70">
                  <c:v>69.716800000000006</c:v>
                </c:pt>
                <c:pt idx="71">
                  <c:v>72.671499999999995</c:v>
                </c:pt>
                <c:pt idx="72">
                  <c:v>74.640500000000003</c:v>
                </c:pt>
                <c:pt idx="73">
                  <c:v>76.618899999999996</c:v>
                </c:pt>
                <c:pt idx="74">
                  <c:v>78.2333</c:v>
                </c:pt>
                <c:pt idx="75">
                  <c:v>79.133600000000001</c:v>
                </c:pt>
                <c:pt idx="76">
                  <c:v>78.898099999999999</c:v>
                </c:pt>
                <c:pt idx="77">
                  <c:v>78.271100000000004</c:v>
                </c:pt>
                <c:pt idx="78">
                  <c:v>75.4054</c:v>
                </c:pt>
                <c:pt idx="79">
                  <c:v>72.072299999999998</c:v>
                </c:pt>
                <c:pt idx="80">
                  <c:v>66.889899999999997</c:v>
                </c:pt>
                <c:pt idx="81">
                  <c:v>61.900700000000001</c:v>
                </c:pt>
                <c:pt idx="82">
                  <c:v>58.970800000000004</c:v>
                </c:pt>
                <c:pt idx="83">
                  <c:v>56.378599999999999</c:v>
                </c:pt>
                <c:pt idx="84">
                  <c:v>55.8459</c:v>
                </c:pt>
                <c:pt idx="85">
                  <c:v>55.281100000000002</c:v>
                </c:pt>
                <c:pt idx="86">
                  <c:v>55.634300000000003</c:v>
                </c:pt>
                <c:pt idx="87">
                  <c:v>55.004299999999994</c:v>
                </c:pt>
                <c:pt idx="88">
                  <c:v>54.643299999999996</c:v>
                </c:pt>
                <c:pt idx="89">
                  <c:v>54.743099999999998</c:v>
                </c:pt>
                <c:pt idx="90">
                  <c:v>55.176899999999996</c:v>
                </c:pt>
                <c:pt idx="91">
                  <c:v>55.098899999999993</c:v>
                </c:pt>
                <c:pt idx="92">
                  <c:v>54.585099999999997</c:v>
                </c:pt>
                <c:pt idx="93">
                  <c:v>54.667000000000002</c:v>
                </c:pt>
                <c:pt idx="94">
                  <c:v>54.8596</c:v>
                </c:pt>
                <c:pt idx="95">
                  <c:v>54.246399999999994</c:v>
                </c:pt>
                <c:pt idx="96">
                  <c:v>55.045299999999997</c:v>
                </c:pt>
                <c:pt idx="97">
                  <c:v>55.133400000000002</c:v>
                </c:pt>
                <c:pt idx="98">
                  <c:v>54.984299999999998</c:v>
                </c:pt>
                <c:pt idx="99">
                  <c:v>55.251300000000001</c:v>
                </c:pt>
                <c:pt idx="100">
                  <c:v>54.856000000000002</c:v>
                </c:pt>
                <c:pt idx="101">
                  <c:v>54.936700000000002</c:v>
                </c:pt>
                <c:pt idx="102">
                  <c:v>54.348799999999997</c:v>
                </c:pt>
                <c:pt idx="103">
                  <c:v>54.5809</c:v>
                </c:pt>
                <c:pt idx="104">
                  <c:v>54.829099999999997</c:v>
                </c:pt>
                <c:pt idx="105">
                  <c:v>54.529300000000006</c:v>
                </c:pt>
                <c:pt idx="106">
                  <c:v>54.715400000000002</c:v>
                </c:pt>
                <c:pt idx="107">
                  <c:v>54.6965</c:v>
                </c:pt>
                <c:pt idx="108">
                  <c:v>54.432199999999995</c:v>
                </c:pt>
                <c:pt idx="109">
                  <c:v>54.486699999999999</c:v>
                </c:pt>
                <c:pt idx="110">
                  <c:v>54.946899999999999</c:v>
                </c:pt>
                <c:pt idx="111">
                  <c:v>54.751199999999997</c:v>
                </c:pt>
                <c:pt idx="112">
                  <c:v>55.019100000000002</c:v>
                </c:pt>
                <c:pt idx="113">
                  <c:v>55.387699999999995</c:v>
                </c:pt>
                <c:pt idx="114">
                  <c:v>55.840999999999994</c:v>
                </c:pt>
                <c:pt idx="115">
                  <c:v>56.016500000000001</c:v>
                </c:pt>
                <c:pt idx="116">
                  <c:v>55.805300000000003</c:v>
                </c:pt>
                <c:pt idx="117">
                  <c:v>55.641399999999997</c:v>
                </c:pt>
                <c:pt idx="118">
                  <c:v>55.512099999999997</c:v>
                </c:pt>
                <c:pt idx="119">
                  <c:v>54.671899999999994</c:v>
                </c:pt>
                <c:pt idx="120">
                  <c:v>54.5976</c:v>
                </c:pt>
                <c:pt idx="121">
                  <c:v>54.011800000000001</c:v>
                </c:pt>
                <c:pt idx="122">
                  <c:v>53.876400000000004</c:v>
                </c:pt>
                <c:pt idx="123">
                  <c:v>53.629599999999996</c:v>
                </c:pt>
                <c:pt idx="124">
                  <c:v>53.717800000000004</c:v>
                </c:pt>
                <c:pt idx="125">
                  <c:v>53.942199999999993</c:v>
                </c:pt>
                <c:pt idx="126">
                  <c:v>53.711299999999994</c:v>
                </c:pt>
                <c:pt idx="127">
                  <c:v>53.633499999999998</c:v>
                </c:pt>
                <c:pt idx="128">
                  <c:v>53.852999999999994</c:v>
                </c:pt>
                <c:pt idx="129">
                  <c:v>53.595400000000005</c:v>
                </c:pt>
                <c:pt idx="130">
                  <c:v>53.873699999999999</c:v>
                </c:pt>
                <c:pt idx="131">
                  <c:v>53.083599999999997</c:v>
                </c:pt>
                <c:pt idx="132">
                  <c:v>53.608900000000006</c:v>
                </c:pt>
                <c:pt idx="133">
                  <c:v>53.881299999999996</c:v>
                </c:pt>
                <c:pt idx="134">
                  <c:v>53.379800000000003</c:v>
                </c:pt>
                <c:pt idx="135">
                  <c:v>53.446199999999997</c:v>
                </c:pt>
                <c:pt idx="136">
                  <c:v>53.158099999999997</c:v>
                </c:pt>
                <c:pt idx="137">
                  <c:v>53.636600000000001</c:v>
                </c:pt>
                <c:pt idx="138">
                  <c:v>53.635800000000003</c:v>
                </c:pt>
                <c:pt idx="139">
                  <c:v>53.320500000000003</c:v>
                </c:pt>
                <c:pt idx="140">
                  <c:v>53.587899999999998</c:v>
                </c:pt>
                <c:pt idx="141">
                  <c:v>53.422899999999998</c:v>
                </c:pt>
                <c:pt idx="142">
                  <c:v>52.841700000000003</c:v>
                </c:pt>
                <c:pt idx="143">
                  <c:v>53.098399999999998</c:v>
                </c:pt>
                <c:pt idx="144">
                  <c:v>53.493900000000004</c:v>
                </c:pt>
                <c:pt idx="145">
                  <c:v>53.940100000000001</c:v>
                </c:pt>
                <c:pt idx="146">
                  <c:v>54.055500000000002</c:v>
                </c:pt>
                <c:pt idx="147">
                  <c:v>52.880099999999999</c:v>
                </c:pt>
                <c:pt idx="148">
                  <c:v>53.990800000000007</c:v>
                </c:pt>
                <c:pt idx="149">
                  <c:v>53.421700000000008</c:v>
                </c:pt>
                <c:pt idx="150">
                  <c:v>53.545900000000003</c:v>
                </c:pt>
                <c:pt idx="151">
                  <c:v>53.515500000000003</c:v>
                </c:pt>
                <c:pt idx="152">
                  <c:v>52.866100000000003</c:v>
                </c:pt>
                <c:pt idx="153">
                  <c:v>52.778199999999998</c:v>
                </c:pt>
                <c:pt idx="154">
                  <c:v>52.371299999999998</c:v>
                </c:pt>
                <c:pt idx="155">
                  <c:v>52.898100000000007</c:v>
                </c:pt>
                <c:pt idx="156">
                  <c:v>52.648099999999999</c:v>
                </c:pt>
                <c:pt idx="157">
                  <c:v>52.588000000000001</c:v>
                </c:pt>
                <c:pt idx="158">
                  <c:v>52.531199999999998</c:v>
                </c:pt>
                <c:pt idx="159">
                  <c:v>52.759100000000004</c:v>
                </c:pt>
                <c:pt idx="160">
                  <c:v>52.919000000000004</c:v>
                </c:pt>
                <c:pt idx="161">
                  <c:v>52.632300000000001</c:v>
                </c:pt>
                <c:pt idx="162">
                  <c:v>52.480199999999996</c:v>
                </c:pt>
                <c:pt idx="163">
                  <c:v>51.694700000000005</c:v>
                </c:pt>
                <c:pt idx="164">
                  <c:v>52.359000000000002</c:v>
                </c:pt>
                <c:pt idx="165">
                  <c:v>52.349199999999996</c:v>
                </c:pt>
                <c:pt idx="166">
                  <c:v>52.465300000000006</c:v>
                </c:pt>
                <c:pt idx="167">
                  <c:v>52.147100000000002</c:v>
                </c:pt>
                <c:pt idx="168">
                  <c:v>52.332500000000003</c:v>
                </c:pt>
                <c:pt idx="169">
                  <c:v>52.099300000000007</c:v>
                </c:pt>
                <c:pt idx="170">
                  <c:v>51.909400000000005</c:v>
                </c:pt>
                <c:pt idx="171">
                  <c:v>51.679200000000002</c:v>
                </c:pt>
                <c:pt idx="172">
                  <c:v>52.415500000000002</c:v>
                </c:pt>
                <c:pt idx="173">
                  <c:v>51.991</c:v>
                </c:pt>
                <c:pt idx="174">
                  <c:v>52.468299999999999</c:v>
                </c:pt>
                <c:pt idx="175">
                  <c:v>52.033099999999997</c:v>
                </c:pt>
                <c:pt idx="176">
                  <c:v>52.644999999999996</c:v>
                </c:pt>
                <c:pt idx="177">
                  <c:v>51.858800000000002</c:v>
                </c:pt>
                <c:pt idx="178">
                  <c:v>51.652699999999996</c:v>
                </c:pt>
                <c:pt idx="179">
                  <c:v>51.857600000000005</c:v>
                </c:pt>
                <c:pt idx="180">
                  <c:v>52.606299999999997</c:v>
                </c:pt>
                <c:pt idx="181">
                  <c:v>52.458800000000004</c:v>
                </c:pt>
                <c:pt idx="182">
                  <c:v>52.427999999999997</c:v>
                </c:pt>
                <c:pt idx="183">
                  <c:v>52.063499999999998</c:v>
                </c:pt>
                <c:pt idx="184">
                  <c:v>52.404700000000005</c:v>
                </c:pt>
                <c:pt idx="185">
                  <c:v>51.811900000000001</c:v>
                </c:pt>
                <c:pt idx="186">
                  <c:v>52.015100000000004</c:v>
                </c:pt>
                <c:pt idx="187">
                  <c:v>52.008200000000002</c:v>
                </c:pt>
                <c:pt idx="188">
                  <c:v>51.497800000000005</c:v>
                </c:pt>
                <c:pt idx="189">
                  <c:v>51.165099999999995</c:v>
                </c:pt>
                <c:pt idx="190">
                  <c:v>52.000800000000005</c:v>
                </c:pt>
                <c:pt idx="191">
                  <c:v>52.5809</c:v>
                </c:pt>
                <c:pt idx="192">
                  <c:v>51.887099999999997</c:v>
                </c:pt>
                <c:pt idx="193">
                  <c:v>51.6935</c:v>
                </c:pt>
                <c:pt idx="194">
                  <c:v>51.851999999999997</c:v>
                </c:pt>
                <c:pt idx="195">
                  <c:v>52.226399999999998</c:v>
                </c:pt>
                <c:pt idx="196">
                  <c:v>52.099700000000006</c:v>
                </c:pt>
                <c:pt idx="197">
                  <c:v>51.798999999999992</c:v>
                </c:pt>
                <c:pt idx="198">
                  <c:v>51.979299999999995</c:v>
                </c:pt>
                <c:pt idx="199">
                  <c:v>51.909400000000005</c:v>
                </c:pt>
                <c:pt idx="200">
                  <c:v>51.983500000000006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58.457910531297728</c:v>
                </c:pt>
                <c:pt idx="1">
                  <c:v>58.482015882046994</c:v>
                </c:pt>
                <c:pt idx="2">
                  <c:v>58.50541035383003</c:v>
                </c:pt>
                <c:pt idx="3">
                  <c:v>58.528010114515475</c:v>
                </c:pt>
                <c:pt idx="4">
                  <c:v>58.549723790328869</c:v>
                </c:pt>
                <c:pt idx="5">
                  <c:v>58.570452216141788</c:v>
                </c:pt>
                <c:pt idx="6">
                  <c:v>58.59008831080267</c:v>
                </c:pt>
                <c:pt idx="7">
                  <c:v>58.608517141704034</c:v>
                </c:pt>
                <c:pt idx="8">
                  <c:v>58.625616273640873</c:v>
                </c:pt>
                <c:pt idx="9">
                  <c:v>58.641256543671545</c:v>
                </c:pt>
                <c:pt idx="10">
                  <c:v>58.655303473463142</c:v>
                </c:pt>
                <c:pt idx="11">
                  <c:v>58.667619633324392</c:v>
                </c:pt>
                <c:pt idx="12">
                  <c:v>58.678068420416565</c:v>
                </c:pt>
                <c:pt idx="13">
                  <c:v>58.686519922788371</c:v>
                </c:pt>
                <c:pt idx="14">
                  <c:v>58.692859828099657</c:v>
                </c:pt>
                <c:pt idx="15">
                  <c:v>58.69700271840582</c:v>
                </c:pt>
                <c:pt idx="16">
                  <c:v>58.698911584000797</c:v>
                </c:pt>
                <c:pt idx="17">
                  <c:v>58.698625995084996</c:v>
                </c:pt>
                <c:pt idx="18">
                  <c:v>58.696302078412401</c:v>
                </c:pt>
                <c:pt idx="19">
                  <c:v>58.692268218968984</c:v>
                </c:pt>
                <c:pt idx="20">
                  <c:v>58.687101167699765</c:v>
                </c:pt>
                <c:pt idx="21">
                  <c:v>58.681727858524923</c:v>
                </c:pt>
                <c:pt idx="22">
                  <c:v>58.677558534396979</c:v>
                </c:pt>
                <c:pt idx="23">
                  <c:v>58.676656501941622</c:v>
                </c:pt>
                <c:pt idx="24">
                  <c:v>58.68194866894094</c:v>
                </c:pt>
                <c:pt idx="25">
                  <c:v>58.697478625320628</c:v>
                </c:pt>
                <c:pt idx="26">
                  <c:v>58.728700071045303</c:v>
                </c:pt>
                <c:pt idx="27">
                  <c:v>58.782802611682548</c:v>
                </c:pt>
                <c:pt idx="28">
                  <c:v>58.86905423364739</c:v>
                </c:pt>
                <c:pt idx="29">
                  <c:v>58.999135298740867</c:v>
                </c:pt>
                <c:pt idx="30">
                  <c:v>59.187428190143876</c:v>
                </c:pt>
                <c:pt idx="31">
                  <c:v>59.451215776803465</c:v>
                </c:pt>
                <c:pt idx="32">
                  <c:v>59.810732101234322</c:v>
                </c:pt>
                <c:pt idx="33">
                  <c:v>60.289002040583703</c:v>
                </c:pt>
                <c:pt idx="34">
                  <c:v>60.911405344936149</c:v>
                </c:pt>
                <c:pt idx="35">
                  <c:v>61.704906663316322</c:v>
                </c:pt>
                <c:pt idx="36">
                  <c:v>62.696908842086373</c:v>
                </c:pt>
                <c:pt idx="37">
                  <c:v>63.913713064587718</c:v>
                </c:pt>
                <c:pt idx="38">
                  <c:v>65.378606200442121</c:v>
                </c:pt>
                <c:pt idx="39">
                  <c:v>67.109641310216304</c:v>
                </c:pt>
                <c:pt idx="40">
                  <c:v>69.117227885895716</c:v>
                </c:pt>
                <c:pt idx="41">
                  <c:v>71.401697644124468</c:v>
                </c:pt>
                <c:pt idx="42">
                  <c:v>73.951046334723671</c:v>
                </c:pt>
                <c:pt idx="43">
                  <c:v>76.739033995131336</c:v>
                </c:pt>
                <c:pt idx="44">
                  <c:v>79.723633112912054</c:v>
                </c:pt>
                <c:pt idx="45">
                  <c:v>82.845119025090568</c:v>
                </c:pt>
                <c:pt idx="46">
                  <c:v>86.021326166093957</c:v>
                </c:pt>
                <c:pt idx="47">
                  <c:v>89.134583437603325</c:v>
                </c:pt>
                <c:pt idx="48">
                  <c:v>92.003070132871258</c:v>
                </c:pt>
                <c:pt idx="49">
                  <c:v>94.336483617371726</c:v>
                </c:pt>
                <c:pt idx="50">
                  <c:v>95.700832076986501</c:v>
                </c:pt>
                <c:pt idx="51">
                  <c:v>95.551894042020905</c:v>
                </c:pt>
                <c:pt idx="52">
                  <c:v>93.399155512358035</c:v>
                </c:pt>
                <c:pt idx="53">
                  <c:v>89.082415087101424</c:v>
                </c:pt>
                <c:pt idx="54">
                  <c:v>83.007434596254555</c:v>
                </c:pt>
                <c:pt idx="55">
                  <c:v>76.131172436315254</c:v>
                </c:pt>
                <c:pt idx="56">
                  <c:v>69.628912845703553</c:v>
                </c:pt>
                <c:pt idx="57">
                  <c:v>64.428612680433616</c:v>
                </c:pt>
                <c:pt idx="58">
                  <c:v>60.913189694514983</c:v>
                </c:pt>
                <c:pt idx="59">
                  <c:v>58.944860755587243</c:v>
                </c:pt>
                <c:pt idx="60">
                  <c:v>58.1143071230902</c:v>
                </c:pt>
                <c:pt idx="61">
                  <c:v>58.002588020848286</c:v>
                </c:pt>
                <c:pt idx="62">
                  <c:v>58.319680011935873</c:v>
                </c:pt>
                <c:pt idx="63">
                  <c:v>58.917836982905911</c:v>
                </c:pt>
                <c:pt idx="64">
                  <c:v>59.745613437234184</c:v>
                </c:pt>
                <c:pt idx="65">
                  <c:v>60.798393150125769</c:v>
                </c:pt>
                <c:pt idx="66">
                  <c:v>62.08615285474648</c:v>
                </c:pt>
                <c:pt idx="67">
                  <c:v>63.616782515011394</c:v>
                </c:pt>
                <c:pt idx="68">
                  <c:v>65.387903884506386</c:v>
                </c:pt>
                <c:pt idx="69">
                  <c:v>67.382283713704567</c:v>
                </c:pt>
                <c:pt idx="70">
                  <c:v>69.564419600472647</c:v>
                </c:pt>
                <c:pt idx="71">
                  <c:v>71.876213333035565</c:v>
                </c:pt>
                <c:pt idx="72">
                  <c:v>74.227641392357071</c:v>
                </c:pt>
                <c:pt idx="73">
                  <c:v>76.475946936209183</c:v>
                </c:pt>
                <c:pt idx="74">
                  <c:v>78.391035715676395</c:v>
                </c:pt>
                <c:pt idx="75">
                  <c:v>79.625650124801155</c:v>
                </c:pt>
                <c:pt idx="76">
                  <c:v>79.742484087370556</c:v>
                </c:pt>
                <c:pt idx="77">
                  <c:v>78.355798399559561</c:v>
                </c:pt>
                <c:pt idx="78">
                  <c:v>75.368866645506756</c:v>
                </c:pt>
                <c:pt idx="79">
                  <c:v>71.157571134305826</c:v>
                </c:pt>
                <c:pt idx="80">
                  <c:v>66.511687926628895</c:v>
                </c:pt>
                <c:pt idx="81">
                  <c:v>62.308925021960214</c:v>
                </c:pt>
                <c:pt idx="82">
                  <c:v>59.135326817827085</c:v>
                </c:pt>
                <c:pt idx="83">
                  <c:v>57.116102751689979</c:v>
                </c:pt>
                <c:pt idx="84">
                  <c:v>56.02383950099064</c:v>
                </c:pt>
                <c:pt idx="85">
                  <c:v>55.512634405582396</c:v>
                </c:pt>
                <c:pt idx="86">
                  <c:v>55.295501633778834</c:v>
                </c:pt>
                <c:pt idx="87">
                  <c:v>55.200591192332077</c:v>
                </c:pt>
                <c:pt idx="88">
                  <c:v>55.147862298682647</c:v>
                </c:pt>
                <c:pt idx="89">
                  <c:v>55.10737683834823</c:v>
                </c:pt>
                <c:pt idx="90">
                  <c:v>55.069984622150372</c:v>
                </c:pt>
                <c:pt idx="91">
                  <c:v>55.033370867133392</c:v>
                </c:pt>
                <c:pt idx="92">
                  <c:v>54.997040519008145</c:v>
                </c:pt>
                <c:pt idx="93">
                  <c:v>54.960896254769885</c:v>
                </c:pt>
                <c:pt idx="94">
                  <c:v>54.924913597484334</c:v>
                </c:pt>
                <c:pt idx="95">
                  <c:v>54.889080970983649</c:v>
                </c:pt>
                <c:pt idx="96">
                  <c:v>54.853392511748048</c:v>
                </c:pt>
                <c:pt idx="97">
                  <c:v>54.817852223390631</c:v>
                </c:pt>
                <c:pt idx="98">
                  <c:v>54.782486119380323</c:v>
                </c:pt>
                <c:pt idx="99">
                  <c:v>54.747368446121932</c:v>
                </c:pt>
                <c:pt idx="100">
                  <c:v>54.712673887086929</c:v>
                </c:pt>
                <c:pt idx="101">
                  <c:v>54.678773829669986</c:v>
                </c:pt>
                <c:pt idx="102">
                  <c:v>54.646399683326258</c:v>
                </c:pt>
                <c:pt idx="103">
                  <c:v>54.616894835414278</c:v>
                </c:pt>
                <c:pt idx="104">
                  <c:v>54.592560996817063</c:v>
                </c:pt>
                <c:pt idx="105">
                  <c:v>54.577065172642861</c:v>
                </c:pt>
                <c:pt idx="106">
                  <c:v>54.575804754171521</c:v>
                </c:pt>
                <c:pt idx="107">
                  <c:v>54.59603481416908</c:v>
                </c:pt>
                <c:pt idx="108">
                  <c:v>54.646461900990175</c:v>
                </c:pt>
                <c:pt idx="109">
                  <c:v>54.735933664182376</c:v>
                </c:pt>
                <c:pt idx="110">
                  <c:v>54.870856001386073</c:v>
                </c:pt>
                <c:pt idx="111">
                  <c:v>55.051168778655892</c:v>
                </c:pt>
                <c:pt idx="112">
                  <c:v>55.265351096865487</c:v>
                </c:pt>
                <c:pt idx="113">
                  <c:v>55.48624240737216</c:v>
                </c:pt>
                <c:pt idx="114">
                  <c:v>55.671104328018203</c:v>
                </c:pt>
                <c:pt idx="115">
                  <c:v>55.769693608634576</c:v>
                </c:pt>
                <c:pt idx="116">
                  <c:v>55.7409338014144</c:v>
                </c:pt>
                <c:pt idx="117">
                  <c:v>55.572092994815939</c:v>
                </c:pt>
                <c:pt idx="118">
                  <c:v>55.28900577108687</c:v>
                </c:pt>
                <c:pt idx="119">
                  <c:v>54.948506360625309</c:v>
                </c:pt>
                <c:pt idx="120">
                  <c:v>54.615510123633101</c:v>
                </c:pt>
                <c:pt idx="121">
                  <c:v>54.33823457453812</c:v>
                </c:pt>
                <c:pt idx="122">
                  <c:v>54.135636953472336</c:v>
                </c:pt>
                <c:pt idx="123">
                  <c:v>54.00103377416</c:v>
                </c:pt>
                <c:pt idx="124">
                  <c:v>53.914955619364832</c:v>
                </c:pt>
                <c:pt idx="125">
                  <c:v>53.857341060205698</c:v>
                </c:pt>
                <c:pt idx="126">
                  <c:v>53.813742794950493</c:v>
                </c:pt>
                <c:pt idx="127">
                  <c:v>53.775994545215291</c:v>
                </c:pt>
                <c:pt idx="128">
                  <c:v>53.740313118586101</c:v>
                </c:pt>
                <c:pt idx="129">
                  <c:v>53.705230049694201</c:v>
                </c:pt>
                <c:pt idx="130">
                  <c:v>53.670260233985459</c:v>
                </c:pt>
                <c:pt idx="131">
                  <c:v>53.635264578887565</c:v>
                </c:pt>
                <c:pt idx="132">
                  <c:v>53.600208083256156</c:v>
                </c:pt>
                <c:pt idx="133">
                  <c:v>53.565088902264833</c:v>
                </c:pt>
                <c:pt idx="134">
                  <c:v>53.529935534824745</c:v>
                </c:pt>
                <c:pt idx="135">
                  <c:v>53.494850410655047</c:v>
                </c:pt>
                <c:pt idx="136">
                  <c:v>53.460126241816901</c:v>
                </c:pt>
                <c:pt idx="137">
                  <c:v>53.426491625116519</c:v>
                </c:pt>
                <c:pt idx="138">
                  <c:v>53.395539100797933</c:v>
                </c:pt>
                <c:pt idx="139">
                  <c:v>53.370299014097696</c:v>
                </c:pt>
                <c:pt idx="140">
                  <c:v>53.355689277687361</c:v>
                </c:pt>
                <c:pt idx="141">
                  <c:v>53.358235858449454</c:v>
                </c:pt>
                <c:pt idx="142">
                  <c:v>53.38428914006365</c:v>
                </c:pt>
                <c:pt idx="143">
                  <c:v>53.436420660576879</c:v>
                </c:pt>
                <c:pt idx="144">
                  <c:v>53.509027505506928</c:v>
                </c:pt>
                <c:pt idx="145">
                  <c:v>53.585806030234878</c:v>
                </c:pt>
                <c:pt idx="146">
                  <c:v>53.642134258828065</c:v>
                </c:pt>
                <c:pt idx="147">
                  <c:v>53.653189595537242</c:v>
                </c:pt>
                <c:pt idx="148">
                  <c:v>53.604552124550928</c:v>
                </c:pt>
                <c:pt idx="149">
                  <c:v>53.499230536038922</c:v>
                </c:pt>
                <c:pt idx="150">
                  <c:v>53.356489487046254</c:v>
                </c:pt>
                <c:pt idx="151">
                  <c:v>53.203071606131452</c:v>
                </c:pt>
                <c:pt idx="152">
                  <c:v>53.062275153077003</c:v>
                </c:pt>
                <c:pt idx="153">
                  <c:v>52.946956993429254</c:v>
                </c:pt>
                <c:pt idx="154">
                  <c:v>52.858926558004086</c:v>
                </c:pt>
                <c:pt idx="155">
                  <c:v>52.792896282275017</c:v>
                </c:pt>
                <c:pt idx="156">
                  <c:v>52.741376793528552</c:v>
                </c:pt>
                <c:pt idx="157">
                  <c:v>52.697955849976537</c:v>
                </c:pt>
                <c:pt idx="158">
                  <c:v>52.658427081181777</c:v>
                </c:pt>
                <c:pt idx="159">
                  <c:v>52.620528488437529</c:v>
                </c:pt>
                <c:pt idx="160">
                  <c:v>52.583234000341307</c:v>
                </c:pt>
                <c:pt idx="161">
                  <c:v>52.546146140504142</c:v>
                </c:pt>
                <c:pt idx="162">
                  <c:v>52.509133736475071</c:v>
                </c:pt>
                <c:pt idx="163">
                  <c:v>52.472161351232579</c:v>
                </c:pt>
                <c:pt idx="164">
                  <c:v>52.435222862094236</c:v>
                </c:pt>
                <c:pt idx="165">
                  <c:v>52.398319570216842</c:v>
                </c:pt>
                <c:pt idx="166">
                  <c:v>52.361454024704429</c:v>
                </c:pt>
                <c:pt idx="167">
                  <c:v>52.324628536651431</c:v>
                </c:pt>
                <c:pt idx="168">
                  <c:v>52.287844896107394</c:v>
                </c:pt>
                <c:pt idx="169">
                  <c:v>52.251104358603719</c:v>
                </c:pt>
                <c:pt idx="170">
                  <c:v>52.21440768603243</c:v>
                </c:pt>
                <c:pt idx="171">
                  <c:v>52.177755197855241</c:v>
                </c:pt>
                <c:pt idx="172">
                  <c:v>52.141146823795985</c:v>
                </c:pt>
                <c:pt idx="173">
                  <c:v>52.104582155617273</c:v>
                </c:pt>
                <c:pt idx="174">
                  <c:v>52.068060496808997</c:v>
                </c:pt>
                <c:pt idx="175">
                  <c:v>52.031580909406053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58.457910435989511</c:v>
                </c:pt>
                <c:pt idx="1">
                  <c:v>58.482015684614566</c:v>
                </c:pt>
                <c:pt idx="2">
                  <c:v>58.505409950331277</c:v>
                </c:pt>
                <c:pt idx="3">
                  <c:v>58.528009300933178</c:v>
                </c:pt>
                <c:pt idx="4">
                  <c:v>58.549722171889762</c:v>
                </c:pt>
                <c:pt idx="5">
                  <c:v>58.570449039803009</c:v>
                </c:pt>
                <c:pt idx="6">
                  <c:v>58.590082160551546</c:v>
                </c:pt>
                <c:pt idx="7">
                  <c:v>58.608505392878342</c:v>
                </c:pt>
                <c:pt idx="8">
                  <c:v>58.62559413088605</c:v>
                </c:pt>
                <c:pt idx="9">
                  <c:v>58.641215371438584</c:v>
                </c:pt>
                <c:pt idx="10">
                  <c:v>58.655227944630767</c:v>
                </c:pt>
                <c:pt idx="11">
                  <c:v>58.667482937043253</c:v>
                </c:pt>
                <c:pt idx="12">
                  <c:v>58.677824338161123</c:v>
                </c:pt>
                <c:pt idx="13">
                  <c:v>58.686089939778697</c:v>
                </c:pt>
                <c:pt idx="14">
                  <c:v>58.692112516089253</c:v>
                </c:pt>
                <c:pt idx="15">
                  <c:v>58.695721308112553</c:v>
                </c:pt>
                <c:pt idx="16">
                  <c:v>58.69674382981345</c:v>
                </c:pt>
                <c:pt idx="17">
                  <c:v>58.695008004447253</c:v>
                </c:pt>
                <c:pt idx="18">
                  <c:v>58.690344628180647</c:v>
                </c:pt>
                <c:pt idx="19">
                  <c:v>58.682590143896974</c:v>
                </c:pt>
                <c:pt idx="20">
                  <c:v>58.671589691545677</c:v>
                </c:pt>
                <c:pt idx="21">
                  <c:v>58.657200382952126</c:v>
                </c:pt>
                <c:pt idx="22">
                  <c:v>58.639294729490722</c:v>
                </c:pt>
                <c:pt idx="23">
                  <c:v>58.617764131580131</c:v>
                </c:pt>
                <c:pt idx="24">
                  <c:v>58.592522321007849</c:v>
                </c:pt>
                <c:pt idx="25">
                  <c:v>58.563508632264373</c:v>
                </c:pt>
                <c:pt idx="26">
                  <c:v>58.530690969081896</c:v>
                </c:pt>
                <c:pt idx="27">
                  <c:v>58.494068328861147</c:v>
                </c:pt>
                <c:pt idx="28">
                  <c:v>58.453672751980179</c:v>
                </c:pt>
                <c:pt idx="29">
                  <c:v>58.409570575965205</c:v>
                </c:pt>
                <c:pt idx="30">
                  <c:v>58.361862896342814</c:v>
                </c:pt>
                <c:pt idx="31">
                  <c:v>58.310685166049083</c:v>
                </c:pt>
                <c:pt idx="32">
                  <c:v>58.256205902058284</c:v>
                </c:pt>
                <c:pt idx="33">
                  <c:v>58.198624509135662</c:v>
                </c:pt>
                <c:pt idx="34">
                  <c:v>58.138168273427382</c:v>
                </c:pt>
                <c:pt idx="35">
                  <c:v>58.075088619756656</c:v>
                </c:pt>
                <c:pt idx="36">
                  <c:v>58.009656762785987</c:v>
                </c:pt>
                <c:pt idx="37">
                  <c:v>57.942158910788464</c:v>
                </c:pt>
                <c:pt idx="38">
                  <c:v>57.872891199494006</c:v>
                </c:pt>
                <c:pt idx="39">
                  <c:v>57.802154541112372</c:v>
                </c:pt>
                <c:pt idx="40">
                  <c:v>57.730249569999607</c:v>
                </c:pt>
                <c:pt idx="41">
                  <c:v>57.657471852358263</c:v>
                </c:pt>
                <c:pt idx="42">
                  <c:v>57.584107504546033</c:v>
                </c:pt>
                <c:pt idx="43">
                  <c:v>57.510429335337911</c:v>
                </c:pt>
                <c:pt idx="44">
                  <c:v>57.436693594494457</c:v>
                </c:pt>
                <c:pt idx="45">
                  <c:v>57.363137375909496</c:v>
                </c:pt>
                <c:pt idx="46">
                  <c:v>57.289976690872834</c:v>
                </c:pt>
                <c:pt idx="47">
                  <c:v>57.217405197573783</c:v>
                </c:pt>
                <c:pt idx="48">
                  <c:v>57.14559354830925</c:v>
                </c:pt>
                <c:pt idx="49">
                  <c:v>57.074689296766877</c:v>
                </c:pt>
                <c:pt idx="50">
                  <c:v>57.004817294485896</c:v>
                </c:pt>
                <c:pt idx="51">
                  <c:v>56.9360804979341</c:v>
                </c:pt>
                <c:pt idx="52">
                  <c:v>56.868561104997468</c:v>
                </c:pt>
                <c:pt idx="53">
                  <c:v>56.802321941244124</c:v>
                </c:pt>
                <c:pt idx="54">
                  <c:v>56.737408021166871</c:v>
                </c:pt>
                <c:pt idx="55">
                  <c:v>56.673848216787441</c:v>
                </c:pt>
                <c:pt idx="56">
                  <c:v>56.611656974639928</c:v>
                </c:pt>
                <c:pt idx="57">
                  <c:v>56.550836031478063</c:v>
                </c:pt>
                <c:pt idx="58">
                  <c:v>56.491376088445712</c:v>
                </c:pt>
                <c:pt idx="59">
                  <c:v>56.433258412439059</c:v>
                </c:pt>
                <c:pt idx="60">
                  <c:v>56.37645634163998</c:v>
                </c:pt>
                <c:pt idx="61">
                  <c:v>56.320936679506488</c:v>
                </c:pt>
                <c:pt idx="62">
                  <c:v>56.266660967767351</c:v>
                </c:pt>
                <c:pt idx="63">
                  <c:v>56.213586634165431</c:v>
                </c:pt>
                <c:pt idx="64">
                  <c:v>56.161668014867367</c:v>
                </c:pt>
                <c:pt idx="65">
                  <c:v>56.110857254688604</c:v>
                </c:pt>
                <c:pt idx="66">
                  <c:v>56.0611050906777</c:v>
                </c:pt>
                <c:pt idx="67">
                  <c:v>56.012361526278433</c:v>
                </c:pt>
                <c:pt idx="68">
                  <c:v>55.964576404359988</c:v>
                </c:pt>
                <c:pt idx="69">
                  <c:v>55.917699887988803</c:v>
                </c:pt>
                <c:pt idx="70">
                  <c:v>55.871682858010985</c:v>
                </c:pt>
                <c:pt idx="71">
                  <c:v>55.82647723641486</c:v>
                </c:pt>
                <c:pt idx="72">
                  <c:v>55.782036244126097</c:v>
                </c:pt>
                <c:pt idx="73">
                  <c:v>55.738314601418509</c:v>
                </c:pt>
                <c:pt idx="74">
                  <c:v>55.695268678555458</c:v>
                </c:pt>
                <c:pt idx="75">
                  <c:v>55.652856603652282</c:v>
                </c:pt>
                <c:pt idx="76">
                  <c:v>55.611038334101501</c:v>
                </c:pt>
                <c:pt idx="77">
                  <c:v>55.569775697255608</c:v>
                </c:pt>
                <c:pt idx="78">
                  <c:v>55.529032405433313</c:v>
                </c:pt>
                <c:pt idx="79">
                  <c:v>55.488774049718486</c:v>
                </c:pt>
                <c:pt idx="80">
                  <c:v>55.448968076463203</c:v>
                </c:pt>
                <c:pt idx="81">
                  <c:v>55.40958374989269</c:v>
                </c:pt>
                <c:pt idx="82">
                  <c:v>55.370592103742688</c:v>
                </c:pt>
                <c:pt idx="83">
                  <c:v>55.331965884438084</c:v>
                </c:pt>
                <c:pt idx="84">
                  <c:v>55.293679487945901</c:v>
                </c:pt>
                <c:pt idx="85">
                  <c:v>55.255708892101346</c:v>
                </c:pt>
                <c:pt idx="86">
                  <c:v>55.218031585912904</c:v>
                </c:pt>
                <c:pt idx="87">
                  <c:v>55.180626497094217</c:v>
                </c:pt>
                <c:pt idx="88">
                  <c:v>55.143473918848613</c:v>
                </c:pt>
                <c:pt idx="89">
                  <c:v>55.106555436737388</c:v>
                </c:pt>
                <c:pt idx="90">
                  <c:v>55.069853856297584</c:v>
                </c:pt>
                <c:pt idx="91">
                  <c:v>55.033353131932465</c:v>
                </c:pt>
                <c:pt idx="92">
                  <c:v>54.997038297476202</c:v>
                </c:pt>
                <c:pt idx="93">
                  <c:v>54.96089539873222</c:v>
                </c:pt>
                <c:pt idx="94">
                  <c:v>54.924911428197284</c:v>
                </c:pt>
                <c:pt idx="95">
                  <c:v>54.889074262111578</c:v>
                </c:pt>
                <c:pt idx="96">
                  <c:v>54.853372599913946</c:v>
                </c:pt>
                <c:pt idx="97">
                  <c:v>54.817795906131977</c:v>
                </c:pt>
                <c:pt idx="98">
                  <c:v>54.782334354695209</c:v>
                </c:pt>
                <c:pt idx="99">
                  <c:v>54.746978775627177</c:v>
                </c:pt>
                <c:pt idx="100">
                  <c:v>54.711720604045105</c:v>
                </c:pt>
                <c:pt idx="101">
                  <c:v>54.676551831375619</c:v>
                </c:pt>
                <c:pt idx="102">
                  <c:v>54.641464958679549</c:v>
                </c:pt>
                <c:pt idx="103">
                  <c:v>54.606452951967675</c:v>
                </c:pt>
                <c:pt idx="104">
                  <c:v>54.571509199382454</c:v>
                </c:pt>
                <c:pt idx="105">
                  <c:v>54.536627470117566</c:v>
                </c:pt>
                <c:pt idx="106">
                  <c:v>54.50180187494761</c:v>
                </c:pt>
                <c:pt idx="107">
                  <c:v>54.467026828243959</c:v>
                </c:pt>
                <c:pt idx="108">
                  <c:v>54.432297011360227</c:v>
                </c:pt>
                <c:pt idx="109">
                  <c:v>54.397607337281684</c:v>
                </c:pt>
                <c:pt idx="110">
                  <c:v>54.362952916448087</c:v>
                </c:pt>
                <c:pt idx="111">
                  <c:v>54.328329023677881</c:v>
                </c:pt>
                <c:pt idx="112">
                  <c:v>54.293731066145789</c:v>
                </c:pt>
                <c:pt idx="113">
                  <c:v>54.259154552394151</c:v>
                </c:pt>
                <c:pt idx="114">
                  <c:v>54.224595062392623</c:v>
                </c:pt>
                <c:pt idx="115">
                  <c:v>54.190048218700397</c:v>
                </c:pt>
                <c:pt idx="116">
                  <c:v>54.155509658832258</c:v>
                </c:pt>
                <c:pt idx="117">
                  <c:v>54.120975008981887</c:v>
                </c:pt>
                <c:pt idx="118">
                  <c:v>54.086439859316236</c:v>
                </c:pt>
                <c:pt idx="119">
                  <c:v>54.051899741120472</c:v>
                </c:pt>
                <c:pt idx="120">
                  <c:v>54.017350106145273</c:v>
                </c:pt>
                <c:pt idx="121">
                  <c:v>53.982786308585034</c:v>
                </c:pt>
                <c:pt idx="122">
                  <c:v>53.948203590194545</c:v>
                </c:pt>
                <c:pt idx="123">
                  <c:v>53.913597069131505</c:v>
                </c:pt>
                <c:pt idx="124">
                  <c:v>53.878961733187154</c:v>
                </c:pt>
                <c:pt idx="125">
                  <c:v>53.844292438134161</c:v>
                </c:pt>
                <c:pt idx="126">
                  <c:v>53.809583911971558</c:v>
                </c:pt>
                <c:pt idx="127">
                  <c:v>53.77483076587523</c:v>
                </c:pt>
                <c:pt idx="128">
                  <c:v>53.740027512658891</c:v>
                </c:pt>
                <c:pt idx="129">
                  <c:v>53.705168593505576</c:v>
                </c:pt>
                <c:pt idx="130">
                  <c:v>53.670248413634418</c:v>
                </c:pt>
                <c:pt idx="131">
                  <c:v>53.635261387409926</c:v>
                </c:pt>
                <c:pt idx="132">
                  <c:v>53.600201993175283</c:v>
                </c:pt>
                <c:pt idx="133">
                  <c:v>53.565064837789926</c:v>
                </c:pt>
                <c:pt idx="134">
                  <c:v>53.529844730474792</c:v>
                </c:pt>
                <c:pt idx="135">
                  <c:v>53.494536765119165</c:v>
                </c:pt>
                <c:pt idx="136">
                  <c:v>53.459136409693777</c:v>
                </c:pt>
                <c:pt idx="137">
                  <c:v>53.423639600864973</c:v>
                </c:pt>
                <c:pt idx="138">
                  <c:v>53.388042841344607</c:v>
                </c:pt>
                <c:pt idx="139">
                  <c:v>53.352343296975306</c:v>
                </c:pt>
                <c:pt idx="140">
                  <c:v>53.316538890089106</c:v>
                </c:pt>
                <c:pt idx="141">
                  <c:v>53.280628385335049</c:v>
                </c:pt>
                <c:pt idx="142">
                  <c:v>53.244611463998453</c:v>
                </c:pt>
                <c:pt idx="143">
                  <c:v>53.208488782874333</c:v>
                </c:pt>
                <c:pt idx="144">
                  <c:v>53.172262014040612</c:v>
                </c:pt>
                <c:pt idx="145">
                  <c:v>53.135933862417758</c:v>
                </c:pt>
                <c:pt idx="146">
                  <c:v>53.099508058792196</c:v>
                </c:pt>
                <c:pt idx="147">
                  <c:v>53.062989326987918</c:v>
                </c:pt>
                <c:pt idx="148">
                  <c:v>53.026383325038282</c:v>
                </c:pt>
                <c:pt idx="149">
                  <c:v>52.989696561458501</c:v>
                </c:pt>
                <c:pt idx="150">
                  <c:v>52.952936288959819</c:v>
                </c:pt>
                <c:pt idx="151">
                  <c:v>52.916110379080678</c:v>
                </c:pt>
                <c:pt idx="152">
                  <c:v>52.879227182150828</c:v>
                </c:pt>
                <c:pt idx="153">
                  <c:v>52.842295377675754</c:v>
                </c:pt>
                <c:pt idx="154">
                  <c:v>52.80532382058464</c:v>
                </c:pt>
                <c:pt idx="155">
                  <c:v>52.768321388803955</c:v>
                </c:pt>
                <c:pt idx="156">
                  <c:v>52.73129683731473</c:v>
                </c:pt>
                <c:pt idx="157">
                  <c:v>52.694258663263355</c:v>
                </c:pt>
                <c:pt idx="158">
                  <c:v>52.657214985886149</c:v>
                </c:pt>
                <c:pt idx="159">
                  <c:v>52.620173444053968</c:v>
                </c:pt>
                <c:pt idx="160">
                  <c:v>52.583141113223824</c:v>
                </c:pt>
                <c:pt idx="161">
                  <c:v>52.546124442578424</c:v>
                </c:pt>
                <c:pt idx="162">
                  <c:v>52.509129212206815</c:v>
                </c:pt>
                <c:pt idx="163">
                  <c:v>52.472160509379606</c:v>
                </c:pt>
                <c:pt idx="164">
                  <c:v>52.43522272233399</c:v>
                </c:pt>
                <c:pt idx="165">
                  <c:v>52.398319549520082</c:v>
                </c:pt>
                <c:pt idx="166">
                  <c:v>52.361454021970971</c:v>
                </c:pt>
                <c:pt idx="167">
                  <c:v>52.324628536329513</c:v>
                </c:pt>
                <c:pt idx="168">
                  <c:v>52.287844896073594</c:v>
                </c:pt>
                <c:pt idx="169">
                  <c:v>52.251104358600557</c:v>
                </c:pt>
                <c:pt idx="170">
                  <c:v>52.214407686032168</c:v>
                </c:pt>
                <c:pt idx="171">
                  <c:v>52.17775519785522</c:v>
                </c:pt>
                <c:pt idx="172">
                  <c:v>52.141146823795985</c:v>
                </c:pt>
                <c:pt idx="173">
                  <c:v>52.104582155617273</c:v>
                </c:pt>
                <c:pt idx="174">
                  <c:v>52.068060496808997</c:v>
                </c:pt>
                <c:pt idx="175">
                  <c:v>52.031580909406053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57.138399999999997</c:v>
                </c:pt>
                <c:pt idx="1">
                  <c:v>56.781700000000001</c:v>
                </c:pt>
                <c:pt idx="2">
                  <c:v>57.145500000000006</c:v>
                </c:pt>
                <c:pt idx="3">
                  <c:v>57.598599999999998</c:v>
                </c:pt>
                <c:pt idx="4">
                  <c:v>57.073900000000002</c:v>
                </c:pt>
                <c:pt idx="5">
                  <c:v>57.318000000000005</c:v>
                </c:pt>
                <c:pt idx="6">
                  <c:v>57.155599999999993</c:v>
                </c:pt>
                <c:pt idx="7">
                  <c:v>57.476599999999998</c:v>
                </c:pt>
                <c:pt idx="8">
                  <c:v>57.495700000000006</c:v>
                </c:pt>
                <c:pt idx="9">
                  <c:v>56.872999999999998</c:v>
                </c:pt>
                <c:pt idx="10">
                  <c:v>57.321399999999997</c:v>
                </c:pt>
                <c:pt idx="11">
                  <c:v>57.012300000000003</c:v>
                </c:pt>
                <c:pt idx="12">
                  <c:v>56.9191</c:v>
                </c:pt>
                <c:pt idx="13">
                  <c:v>57.313400000000001</c:v>
                </c:pt>
                <c:pt idx="14">
                  <c:v>57.634300000000003</c:v>
                </c:pt>
                <c:pt idx="15">
                  <c:v>57.465200000000003</c:v>
                </c:pt>
                <c:pt idx="16">
                  <c:v>56.699800000000003</c:v>
                </c:pt>
                <c:pt idx="17">
                  <c:v>57.414699999999996</c:v>
                </c:pt>
                <c:pt idx="18">
                  <c:v>57.340699999999998</c:v>
                </c:pt>
                <c:pt idx="19">
                  <c:v>56.903099999999995</c:v>
                </c:pt>
                <c:pt idx="20">
                  <c:v>57.622599999999998</c:v>
                </c:pt>
                <c:pt idx="21">
                  <c:v>57.4788</c:v>
                </c:pt>
                <c:pt idx="22">
                  <c:v>57.528199999999998</c:v>
                </c:pt>
                <c:pt idx="23">
                  <c:v>57.205600000000004</c:v>
                </c:pt>
                <c:pt idx="24">
                  <c:v>57.483899999999998</c:v>
                </c:pt>
                <c:pt idx="25">
                  <c:v>57.706800000000001</c:v>
                </c:pt>
                <c:pt idx="26">
                  <c:v>57.85</c:v>
                </c:pt>
                <c:pt idx="27">
                  <c:v>58.330400000000004</c:v>
                </c:pt>
                <c:pt idx="28">
                  <c:v>57.785799999999995</c:v>
                </c:pt>
                <c:pt idx="29">
                  <c:v>57.903999999999996</c:v>
                </c:pt>
                <c:pt idx="30">
                  <c:v>57.843699999999998</c:v>
                </c:pt>
                <c:pt idx="31">
                  <c:v>58.187399999999997</c:v>
                </c:pt>
                <c:pt idx="32">
                  <c:v>58.286099999999998</c:v>
                </c:pt>
                <c:pt idx="33">
                  <c:v>58.778200000000005</c:v>
                </c:pt>
                <c:pt idx="34">
                  <c:v>59.436500000000002</c:v>
                </c:pt>
                <c:pt idx="35">
                  <c:v>59.398099999999999</c:v>
                </c:pt>
                <c:pt idx="36">
                  <c:v>60.207699999999996</c:v>
                </c:pt>
                <c:pt idx="37">
                  <c:v>61.620699999999992</c:v>
                </c:pt>
                <c:pt idx="38">
                  <c:v>62.811599999999999</c:v>
                </c:pt>
                <c:pt idx="39">
                  <c:v>64.480499999999992</c:v>
                </c:pt>
                <c:pt idx="40">
                  <c:v>65.787899999999993</c:v>
                </c:pt>
                <c:pt idx="41">
                  <c:v>68.139700000000005</c:v>
                </c:pt>
                <c:pt idx="42">
                  <c:v>71.124600000000001</c:v>
                </c:pt>
                <c:pt idx="43">
                  <c:v>74.276200000000003</c:v>
                </c:pt>
                <c:pt idx="44">
                  <c:v>78.617099999999994</c:v>
                </c:pt>
                <c:pt idx="45">
                  <c:v>82.084199999999996</c:v>
                </c:pt>
                <c:pt idx="46">
                  <c:v>85.577700000000007</c:v>
                </c:pt>
                <c:pt idx="47">
                  <c:v>88.5077</c:v>
                </c:pt>
                <c:pt idx="48">
                  <c:v>90.736699999999999</c:v>
                </c:pt>
                <c:pt idx="49">
                  <c:v>92.874900000000011</c:v>
                </c:pt>
                <c:pt idx="50">
                  <c:v>93.990399999999994</c:v>
                </c:pt>
                <c:pt idx="51">
                  <c:v>94.04010000000001</c:v>
                </c:pt>
                <c:pt idx="52">
                  <c:v>93.189400000000006</c:v>
                </c:pt>
                <c:pt idx="53">
                  <c:v>90.923000000000002</c:v>
                </c:pt>
                <c:pt idx="54">
                  <c:v>84.814000000000007</c:v>
                </c:pt>
                <c:pt idx="55">
                  <c:v>76.80749999999999</c:v>
                </c:pt>
                <c:pt idx="56">
                  <c:v>67.563299999999998</c:v>
                </c:pt>
                <c:pt idx="57">
                  <c:v>60.097199999999994</c:v>
                </c:pt>
                <c:pt idx="58">
                  <c:v>57.017499999999998</c:v>
                </c:pt>
                <c:pt idx="59">
                  <c:v>56.321299999999994</c:v>
                </c:pt>
                <c:pt idx="60">
                  <c:v>56.876499999999993</c:v>
                </c:pt>
                <c:pt idx="61">
                  <c:v>56.547599999999996</c:v>
                </c:pt>
                <c:pt idx="62">
                  <c:v>57.509200000000007</c:v>
                </c:pt>
                <c:pt idx="63">
                  <c:v>58.099800000000002</c:v>
                </c:pt>
                <c:pt idx="64">
                  <c:v>59.3996</c:v>
                </c:pt>
                <c:pt idx="65">
                  <c:v>59.643000000000001</c:v>
                </c:pt>
                <c:pt idx="66">
                  <c:v>61.164300000000004</c:v>
                </c:pt>
                <c:pt idx="67">
                  <c:v>63.101500000000001</c:v>
                </c:pt>
                <c:pt idx="68">
                  <c:v>65.3489</c:v>
                </c:pt>
                <c:pt idx="69">
                  <c:v>67.474800000000002</c:v>
                </c:pt>
                <c:pt idx="70">
                  <c:v>70.240400000000008</c:v>
                </c:pt>
                <c:pt idx="71">
                  <c:v>72.702699999999993</c:v>
                </c:pt>
                <c:pt idx="72">
                  <c:v>75.13069999999999</c:v>
                </c:pt>
                <c:pt idx="73">
                  <c:v>76.7303</c:v>
                </c:pt>
                <c:pt idx="74">
                  <c:v>77.930500000000009</c:v>
                </c:pt>
                <c:pt idx="75">
                  <c:v>78.430700000000002</c:v>
                </c:pt>
                <c:pt idx="76">
                  <c:v>78.041600000000003</c:v>
                </c:pt>
                <c:pt idx="77">
                  <c:v>76.0672</c:v>
                </c:pt>
                <c:pt idx="78">
                  <c:v>71.664600000000007</c:v>
                </c:pt>
                <c:pt idx="79">
                  <c:v>65.810500000000005</c:v>
                </c:pt>
                <c:pt idx="80">
                  <c:v>59.972499999999997</c:v>
                </c:pt>
                <c:pt idx="81">
                  <c:v>56.760299999999994</c:v>
                </c:pt>
                <c:pt idx="82">
                  <c:v>54.410099999999993</c:v>
                </c:pt>
                <c:pt idx="83">
                  <c:v>54.2455</c:v>
                </c:pt>
                <c:pt idx="84">
                  <c:v>54.319899999999997</c:v>
                </c:pt>
                <c:pt idx="85">
                  <c:v>54.018600000000006</c:v>
                </c:pt>
                <c:pt idx="86">
                  <c:v>53.979799999999997</c:v>
                </c:pt>
                <c:pt idx="87">
                  <c:v>53.459699999999998</c:v>
                </c:pt>
                <c:pt idx="88">
                  <c:v>53.064999999999998</c:v>
                </c:pt>
                <c:pt idx="89">
                  <c:v>53.718600000000002</c:v>
                </c:pt>
                <c:pt idx="90">
                  <c:v>53.6693</c:v>
                </c:pt>
                <c:pt idx="91">
                  <c:v>53.996500000000005</c:v>
                </c:pt>
                <c:pt idx="92">
                  <c:v>53.593400000000003</c:v>
                </c:pt>
                <c:pt idx="93">
                  <c:v>53.405000000000001</c:v>
                </c:pt>
                <c:pt idx="94">
                  <c:v>54.103299999999997</c:v>
                </c:pt>
                <c:pt idx="95">
                  <c:v>53.566400000000002</c:v>
                </c:pt>
                <c:pt idx="96">
                  <c:v>53.073999999999998</c:v>
                </c:pt>
                <c:pt idx="97">
                  <c:v>53.0184</c:v>
                </c:pt>
                <c:pt idx="98">
                  <c:v>53.656599999999997</c:v>
                </c:pt>
                <c:pt idx="99">
                  <c:v>53.295899999999996</c:v>
                </c:pt>
                <c:pt idx="100">
                  <c:v>53.454000000000001</c:v>
                </c:pt>
                <c:pt idx="101">
                  <c:v>53.3065</c:v>
                </c:pt>
                <c:pt idx="102">
                  <c:v>53.5015</c:v>
                </c:pt>
                <c:pt idx="103">
                  <c:v>53.1006</c:v>
                </c:pt>
                <c:pt idx="104">
                  <c:v>53.342800000000004</c:v>
                </c:pt>
                <c:pt idx="105">
                  <c:v>53.065300000000008</c:v>
                </c:pt>
                <c:pt idx="106">
                  <c:v>53.507899999999999</c:v>
                </c:pt>
                <c:pt idx="107">
                  <c:v>53.274900000000002</c:v>
                </c:pt>
                <c:pt idx="108">
                  <c:v>53.2288</c:v>
                </c:pt>
                <c:pt idx="109">
                  <c:v>53.442299999999996</c:v>
                </c:pt>
                <c:pt idx="110">
                  <c:v>53.883800000000001</c:v>
                </c:pt>
                <c:pt idx="111">
                  <c:v>54.039200000000001</c:v>
                </c:pt>
                <c:pt idx="112">
                  <c:v>54.147599999999997</c:v>
                </c:pt>
                <c:pt idx="113">
                  <c:v>54.637899999999995</c:v>
                </c:pt>
                <c:pt idx="114">
                  <c:v>55.376599999999996</c:v>
                </c:pt>
                <c:pt idx="115">
                  <c:v>55.341799999999999</c:v>
                </c:pt>
                <c:pt idx="116">
                  <c:v>54.608400000000003</c:v>
                </c:pt>
                <c:pt idx="117">
                  <c:v>54.410599999999995</c:v>
                </c:pt>
                <c:pt idx="118">
                  <c:v>53.994</c:v>
                </c:pt>
                <c:pt idx="119">
                  <c:v>53.088900000000002</c:v>
                </c:pt>
                <c:pt idx="120">
                  <c:v>52.460300000000004</c:v>
                </c:pt>
                <c:pt idx="121">
                  <c:v>51.9512</c:v>
                </c:pt>
                <c:pt idx="122">
                  <c:v>52.288400000000003</c:v>
                </c:pt>
                <c:pt idx="123">
                  <c:v>52.337100000000007</c:v>
                </c:pt>
                <c:pt idx="124">
                  <c:v>52.198500000000003</c:v>
                </c:pt>
                <c:pt idx="125">
                  <c:v>52.030500000000004</c:v>
                </c:pt>
                <c:pt idx="126">
                  <c:v>52.402300000000004</c:v>
                </c:pt>
                <c:pt idx="127">
                  <c:v>53.05</c:v>
                </c:pt>
                <c:pt idx="128">
                  <c:v>52.1676</c:v>
                </c:pt>
                <c:pt idx="129">
                  <c:v>52.414099999999998</c:v>
                </c:pt>
                <c:pt idx="130">
                  <c:v>51.9741</c:v>
                </c:pt>
                <c:pt idx="131">
                  <c:v>51.987499999999997</c:v>
                </c:pt>
                <c:pt idx="132">
                  <c:v>52.3842</c:v>
                </c:pt>
                <c:pt idx="133">
                  <c:v>51.961400000000005</c:v>
                </c:pt>
                <c:pt idx="134">
                  <c:v>51.977600000000002</c:v>
                </c:pt>
                <c:pt idx="135">
                  <c:v>51.503399999999999</c:v>
                </c:pt>
                <c:pt idx="136">
                  <c:v>51.5899</c:v>
                </c:pt>
                <c:pt idx="137">
                  <c:v>52.142400000000002</c:v>
                </c:pt>
                <c:pt idx="138">
                  <c:v>51.726700000000001</c:v>
                </c:pt>
                <c:pt idx="139">
                  <c:v>52.129599999999996</c:v>
                </c:pt>
                <c:pt idx="140">
                  <c:v>52.199200000000005</c:v>
                </c:pt>
                <c:pt idx="141">
                  <c:v>51.878299999999996</c:v>
                </c:pt>
                <c:pt idx="142">
                  <c:v>51.790099999999995</c:v>
                </c:pt>
                <c:pt idx="143">
                  <c:v>52.048200000000001</c:v>
                </c:pt>
                <c:pt idx="144">
                  <c:v>52.006300000000003</c:v>
                </c:pt>
                <c:pt idx="145">
                  <c:v>52.391600000000004</c:v>
                </c:pt>
                <c:pt idx="146">
                  <c:v>52.715599999999995</c:v>
                </c:pt>
                <c:pt idx="147">
                  <c:v>52.877300000000005</c:v>
                </c:pt>
                <c:pt idx="148">
                  <c:v>52.539400000000001</c:v>
                </c:pt>
                <c:pt idx="149">
                  <c:v>52.039899999999996</c:v>
                </c:pt>
                <c:pt idx="150">
                  <c:v>51.558400000000006</c:v>
                </c:pt>
                <c:pt idx="151">
                  <c:v>51.447200000000002</c:v>
                </c:pt>
                <c:pt idx="152">
                  <c:v>51.253999999999998</c:v>
                </c:pt>
                <c:pt idx="153">
                  <c:v>51.4741</c:v>
                </c:pt>
                <c:pt idx="154">
                  <c:v>51.094799999999992</c:v>
                </c:pt>
                <c:pt idx="155">
                  <c:v>50.489700000000006</c:v>
                </c:pt>
                <c:pt idx="156">
                  <c:v>51.167200000000001</c:v>
                </c:pt>
                <c:pt idx="157">
                  <c:v>51.559100000000001</c:v>
                </c:pt>
                <c:pt idx="158">
                  <c:v>51.301300000000005</c:v>
                </c:pt>
                <c:pt idx="159">
                  <c:v>51.353899999999996</c:v>
                </c:pt>
                <c:pt idx="160">
                  <c:v>50.975999999999999</c:v>
                </c:pt>
                <c:pt idx="161">
                  <c:v>50.8354</c:v>
                </c:pt>
                <c:pt idx="162">
                  <c:v>50.957799999999999</c:v>
                </c:pt>
                <c:pt idx="163">
                  <c:v>50.894600000000004</c:v>
                </c:pt>
                <c:pt idx="164">
                  <c:v>50.772199999999998</c:v>
                </c:pt>
                <c:pt idx="165">
                  <c:v>50.553199999999997</c:v>
                </c:pt>
                <c:pt idx="166">
                  <c:v>50.635699999999993</c:v>
                </c:pt>
                <c:pt idx="167">
                  <c:v>50.902099999999997</c:v>
                </c:pt>
                <c:pt idx="168">
                  <c:v>50.895500000000006</c:v>
                </c:pt>
                <c:pt idx="169">
                  <c:v>50.358400000000003</c:v>
                </c:pt>
                <c:pt idx="170">
                  <c:v>50.374499999999998</c:v>
                </c:pt>
                <c:pt idx="171">
                  <c:v>50.877899999999997</c:v>
                </c:pt>
                <c:pt idx="172">
                  <c:v>50.632800000000003</c:v>
                </c:pt>
                <c:pt idx="173">
                  <c:v>50.204000000000008</c:v>
                </c:pt>
                <c:pt idx="174">
                  <c:v>50.261100000000006</c:v>
                </c:pt>
                <c:pt idx="175">
                  <c:v>50.811599999999999</c:v>
                </c:pt>
                <c:pt idx="176">
                  <c:v>50.8035</c:v>
                </c:pt>
                <c:pt idx="177">
                  <c:v>50.414099999999998</c:v>
                </c:pt>
                <c:pt idx="178">
                  <c:v>50.780999999999999</c:v>
                </c:pt>
                <c:pt idx="179">
                  <c:v>50.369900000000001</c:v>
                </c:pt>
                <c:pt idx="180">
                  <c:v>50.216899999999995</c:v>
                </c:pt>
                <c:pt idx="181">
                  <c:v>50.202999999999996</c:v>
                </c:pt>
                <c:pt idx="182">
                  <c:v>49.894100000000002</c:v>
                </c:pt>
                <c:pt idx="183">
                  <c:v>49.798500000000004</c:v>
                </c:pt>
                <c:pt idx="184">
                  <c:v>49.837600000000002</c:v>
                </c:pt>
                <c:pt idx="185">
                  <c:v>49.775000000000006</c:v>
                </c:pt>
                <c:pt idx="186">
                  <c:v>50.117500000000007</c:v>
                </c:pt>
                <c:pt idx="187">
                  <c:v>49.747599999999998</c:v>
                </c:pt>
                <c:pt idx="188">
                  <c:v>49.931199999999997</c:v>
                </c:pt>
                <c:pt idx="189">
                  <c:v>50.191699999999997</c:v>
                </c:pt>
                <c:pt idx="190">
                  <c:v>50.342200000000005</c:v>
                </c:pt>
                <c:pt idx="191">
                  <c:v>50.122699999999995</c:v>
                </c:pt>
                <c:pt idx="192">
                  <c:v>50.263199999999998</c:v>
                </c:pt>
                <c:pt idx="193">
                  <c:v>49.992799999999995</c:v>
                </c:pt>
                <c:pt idx="194">
                  <c:v>49.477199999999996</c:v>
                </c:pt>
                <c:pt idx="195">
                  <c:v>49.776800000000001</c:v>
                </c:pt>
                <c:pt idx="196">
                  <c:v>50.401499999999999</c:v>
                </c:pt>
                <c:pt idx="197">
                  <c:v>50.133200000000002</c:v>
                </c:pt>
                <c:pt idx="198">
                  <c:v>49.409399999999998</c:v>
                </c:pt>
                <c:pt idx="199">
                  <c:v>49.626599999999996</c:v>
                </c:pt>
                <c:pt idx="200">
                  <c:v>50.8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56.969043887493712</c:v>
                </c:pt>
                <c:pt idx="1">
                  <c:v>56.996309938400159</c:v>
                </c:pt>
                <c:pt idx="2">
                  <c:v>57.023057136075494</c:v>
                </c:pt>
                <c:pt idx="3">
                  <c:v>57.04921443862159</c:v>
                </c:pt>
                <c:pt idx="4">
                  <c:v>57.074703546630573</c:v>
                </c:pt>
                <c:pt idx="5">
                  <c:v>57.099438516492484</c:v>
                </c:pt>
                <c:pt idx="6">
                  <c:v>57.123325449308268</c:v>
                </c:pt>
                <c:pt idx="7">
                  <c:v>57.146262301461562</c:v>
                </c:pt>
                <c:pt idx="8">
                  <c:v>57.168138885469233</c:v>
                </c:pt>
                <c:pt idx="9">
                  <c:v>57.188837164436336</c:v>
                </c:pt>
                <c:pt idx="10">
                  <c:v>57.208231996476776</c:v>
                </c:pt>
                <c:pt idx="11">
                  <c:v>57.22619256552418</c:v>
                </c:pt>
                <c:pt idx="12">
                  <c:v>57.242584853787761</c:v>
                </c:pt>
                <c:pt idx="13">
                  <c:v>57.257275683825604</c:v>
                </c:pt>
                <c:pt idx="14">
                  <c:v>57.270139103169917</c:v>
                </c:pt>
                <c:pt idx="15">
                  <c:v>57.281066222228453</c:v>
                </c:pt>
                <c:pt idx="16">
                  <c:v>57.289980067214216</c:v>
                </c:pt>
                <c:pt idx="17">
                  <c:v>57.296857589977108</c:v>
                </c:pt>
                <c:pt idx="18">
                  <c:v>57.301761690201282</c:v>
                </c:pt>
                <c:pt idx="19">
                  <c:v>57.304886935520329</c:v>
                </c:pt>
                <c:pt idx="20">
                  <c:v>57.306623560675561</c:v>
                </c:pt>
                <c:pt idx="21">
                  <c:v>57.307645188174142</c:v>
                </c:pt>
                <c:pt idx="22">
                  <c:v>57.309026376931037</c:v>
                </c:pt>
                <c:pt idx="23">
                  <c:v>57.312396334572121</c:v>
                </c:pt>
                <c:pt idx="24">
                  <c:v>57.320134608753747</c:v>
                </c:pt>
                <c:pt idx="25">
                  <c:v>57.3356129231002</c:v>
                </c:pt>
                <c:pt idx="26">
                  <c:v>57.363484132083762</c:v>
                </c:pt>
                <c:pt idx="27">
                  <c:v>57.410014151781432</c:v>
                </c:pt>
                <c:pt idx="28">
                  <c:v>57.483445411393326</c:v>
                </c:pt>
                <c:pt idx="29">
                  <c:v>57.594370825322748</c:v>
                </c:pt>
                <c:pt idx="30">
                  <c:v>57.756085827675818</c:v>
                </c:pt>
                <c:pt idx="31">
                  <c:v>57.984873440978667</c:v>
                </c:pt>
                <c:pt idx="32">
                  <c:v>58.300165035831434</c:v>
                </c:pt>
                <c:pt idx="33">
                  <c:v>58.724509325160426</c:v>
                </c:pt>
                <c:pt idx="34">
                  <c:v>59.28327665766907</c:v>
                </c:pt>
                <c:pt idx="35">
                  <c:v>60.004027515551321</c:v>
                </c:pt>
                <c:pt idx="36">
                  <c:v>60.915485844082482</c:v>
                </c:pt>
                <c:pt idx="37">
                  <c:v>62.04608138386687</c:v>
                </c:pt>
                <c:pt idx="38">
                  <c:v>63.422061285804745</c:v>
                </c:pt>
                <c:pt idx="39">
                  <c:v>65.065218972933621</c:v>
                </c:pt>
                <c:pt idx="40">
                  <c:v>66.990344346007717</c:v>
                </c:pt>
                <c:pt idx="41">
                  <c:v>69.202558624855783</c:v>
                </c:pt>
                <c:pt idx="42">
                  <c:v>71.694751954575125</c:v>
                </c:pt>
                <c:pt idx="43">
                  <c:v>74.445383149191272</c:v>
                </c:pt>
                <c:pt idx="44">
                  <c:v>77.416913793294256</c:v>
                </c:pt>
                <c:pt idx="45">
                  <c:v>80.555078200853899</c:v>
                </c:pt>
                <c:pt idx="46">
                  <c:v>83.788752605807019</c:v>
                </c:pt>
                <c:pt idx="47">
                  <c:v>87.02824567755134</c:v>
                </c:pt>
                <c:pt idx="48">
                  <c:v>90.153650723883587</c:v>
                </c:pt>
                <c:pt idx="49">
                  <c:v>92.973321003188005</c:v>
                </c:pt>
                <c:pt idx="50">
                  <c:v>95.131218408752289</c:v>
                </c:pt>
                <c:pt idx="51">
                  <c:v>95.99725342121026</c:v>
                </c:pt>
                <c:pt idx="52">
                  <c:v>94.70504283950514</c:v>
                </c:pt>
                <c:pt idx="53">
                  <c:v>90.549878030564486</c:v>
                </c:pt>
                <c:pt idx="54">
                  <c:v>83.657795815025864</c:v>
                </c:pt>
                <c:pt idx="55">
                  <c:v>75.331496007719593</c:v>
                </c:pt>
                <c:pt idx="56">
                  <c:v>67.521695752088647</c:v>
                </c:pt>
                <c:pt idx="57">
                  <c:v>61.737690339618723</c:v>
                </c:pt>
                <c:pt idx="58">
                  <c:v>58.366712656616087</c:v>
                </c:pt>
                <c:pt idx="59">
                  <c:v>56.886832216449562</c:v>
                </c:pt>
                <c:pt idx="60">
                  <c:v>56.528025964970858</c:v>
                </c:pt>
                <c:pt idx="61">
                  <c:v>56.732526628811748</c:v>
                </c:pt>
                <c:pt idx="62">
                  <c:v>57.235968413172863</c:v>
                </c:pt>
                <c:pt idx="63">
                  <c:v>57.959938933054644</c:v>
                </c:pt>
                <c:pt idx="64">
                  <c:v>58.903116748062359</c:v>
                </c:pt>
                <c:pt idx="65">
                  <c:v>60.084241236257164</c:v>
                </c:pt>
                <c:pt idx="66">
                  <c:v>61.520044402832937</c:v>
                </c:pt>
                <c:pt idx="67">
                  <c:v>63.216697461543561</c:v>
                </c:pt>
                <c:pt idx="68">
                  <c:v>65.165079620601404</c:v>
                </c:pt>
                <c:pt idx="69">
                  <c:v>67.337354448298555</c:v>
                </c:pt>
                <c:pt idx="70">
                  <c:v>69.684398405132839</c:v>
                </c:pt>
                <c:pt idx="71">
                  <c:v>72.13251832767773</c:v>
                </c:pt>
                <c:pt idx="72">
                  <c:v>74.572891814220554</c:v>
                </c:pt>
                <c:pt idx="73">
                  <c:v>76.828721480968369</c:v>
                </c:pt>
                <c:pt idx="74">
                  <c:v>78.588263389160574</c:v>
                </c:pt>
                <c:pt idx="75">
                  <c:v>79.342373891791482</c:v>
                </c:pt>
                <c:pt idx="76">
                  <c:v>78.460183576554854</c:v>
                </c:pt>
                <c:pt idx="77">
                  <c:v>75.530864357187653</c:v>
                </c:pt>
                <c:pt idx="78">
                  <c:v>70.82367064700378</c:v>
                </c:pt>
                <c:pt idx="79">
                  <c:v>65.395738623386052</c:v>
                </c:pt>
                <c:pt idx="80">
                  <c:v>60.570325142317465</c:v>
                </c:pt>
                <c:pt idx="81">
                  <c:v>57.185579998545535</c:v>
                </c:pt>
                <c:pt idx="82">
                  <c:v>55.289667584266518</c:v>
                </c:pt>
                <c:pt idx="83">
                  <c:v>54.428519852237422</c:v>
                </c:pt>
                <c:pt idx="84">
                  <c:v>54.097532152665607</c:v>
                </c:pt>
                <c:pt idx="85">
                  <c:v>53.973959889550081</c:v>
                </c:pt>
                <c:pt idx="86">
                  <c:v>53.913512397988349</c:v>
                </c:pt>
                <c:pt idx="87">
                  <c:v>53.868271284492288</c:v>
                </c:pt>
                <c:pt idx="88">
                  <c:v>53.826078552953177</c:v>
                </c:pt>
                <c:pt idx="89">
                  <c:v>53.784532925824159</c:v>
                </c:pt>
                <c:pt idx="90">
                  <c:v>53.743251988790227</c:v>
                </c:pt>
                <c:pt idx="91">
                  <c:v>53.702176153392884</c:v>
                </c:pt>
                <c:pt idx="92">
                  <c:v>53.661286866145147</c:v>
                </c:pt>
                <c:pt idx="93">
                  <c:v>53.620570638517741</c:v>
                </c:pt>
                <c:pt idx="94">
                  <c:v>53.580015863889905</c:v>
                </c:pt>
                <c:pt idx="95">
                  <c:v>53.53961380831268</c:v>
                </c:pt>
                <c:pt idx="96">
                  <c:v>53.499362087445739</c:v>
                </c:pt>
                <c:pt idx="97">
                  <c:v>53.459273504541656</c:v>
                </c:pt>
                <c:pt idx="98">
                  <c:v>53.419396813349167</c:v>
                </c:pt>
                <c:pt idx="99">
                  <c:v>53.379862034279718</c:v>
                </c:pt>
                <c:pt idx="100">
                  <c:v>53.340972074826219</c:v>
                </c:pt>
                <c:pt idx="101">
                  <c:v>53.303373384557709</c:v>
                </c:pt>
                <c:pt idx="102">
                  <c:v>53.268346268564336</c:v>
                </c:pt>
                <c:pt idx="103">
                  <c:v>53.238249603295969</c:v>
                </c:pt>
                <c:pt idx="104">
                  <c:v>53.217118644495557</c:v>
                </c:pt>
                <c:pt idx="105">
                  <c:v>53.211331189430965</c:v>
                </c:pt>
                <c:pt idx="106">
                  <c:v>53.230119524624889</c:v>
                </c:pt>
                <c:pt idx="107">
                  <c:v>53.285529046460198</c:v>
                </c:pt>
                <c:pt idx="108">
                  <c:v>53.391252349386527</c:v>
                </c:pt>
                <c:pt idx="109">
                  <c:v>53.559670889181817</c:v>
                </c:pt>
                <c:pt idx="110">
                  <c:v>53.796553722047534</c:v>
                </c:pt>
                <c:pt idx="111">
                  <c:v>54.093520656857592</c:v>
                </c:pt>
                <c:pt idx="112">
                  <c:v>54.42010092226004</c:v>
                </c:pt>
                <c:pt idx="113">
                  <c:v>54.720071188749209</c:v>
                </c:pt>
                <c:pt idx="114">
                  <c:v>54.918866779417243</c:v>
                </c:pt>
                <c:pt idx="115">
                  <c:v>54.946092021926717</c:v>
                </c:pt>
                <c:pt idx="116">
                  <c:v>54.767072229851877</c:v>
                </c:pt>
                <c:pt idx="117">
                  <c:v>54.405670329184787</c:v>
                </c:pt>
                <c:pt idx="118">
                  <c:v>53.940026445451721</c:v>
                </c:pt>
                <c:pt idx="119">
                  <c:v>53.469612737423205</c:v>
                </c:pt>
                <c:pt idx="120">
                  <c:v>53.073641766042655</c:v>
                </c:pt>
                <c:pt idx="121">
                  <c:v>52.78659784088083</c:v>
                </c:pt>
                <c:pt idx="122">
                  <c:v>52.601136263974738</c:v>
                </c:pt>
                <c:pt idx="123">
                  <c:v>52.488218527350455</c:v>
                </c:pt>
                <c:pt idx="124">
                  <c:v>52.417258108463827</c:v>
                </c:pt>
                <c:pt idx="125">
                  <c:v>52.366440960697332</c:v>
                </c:pt>
                <c:pt idx="126">
                  <c:v>52.323756011201688</c:v>
                </c:pt>
                <c:pt idx="127">
                  <c:v>52.283852872805809</c:v>
                </c:pt>
                <c:pt idx="128">
                  <c:v>52.244759200591346</c:v>
                </c:pt>
                <c:pt idx="129">
                  <c:v>52.205865268307655</c:v>
                </c:pt>
                <c:pt idx="130">
                  <c:v>52.167012012236881</c:v>
                </c:pt>
                <c:pt idx="131">
                  <c:v>52.128167521600162</c:v>
                </c:pt>
                <c:pt idx="132">
                  <c:v>52.089342306899219</c:v>
                </c:pt>
                <c:pt idx="133">
                  <c:v>52.050600109205419</c:v>
                </c:pt>
                <c:pt idx="134">
                  <c:v>52.012150439384698</c:v>
                </c:pt>
                <c:pt idx="135">
                  <c:v>51.97459035090084</c:v>
                </c:pt>
                <c:pt idx="136">
                  <c:v>51.93941803155154</c:v>
                </c:pt>
                <c:pt idx="137">
                  <c:v>51.909919585990536</c:v>
                </c:pt>
                <c:pt idx="138">
                  <c:v>51.892301556123364</c:v>
                </c:pt>
                <c:pt idx="139">
                  <c:v>51.896389078280329</c:v>
                </c:pt>
                <c:pt idx="140">
                  <c:v>51.934498707569304</c:v>
                </c:pt>
                <c:pt idx="141">
                  <c:v>52.016954654727037</c:v>
                </c:pt>
                <c:pt idx="142">
                  <c:v>52.14420511618448</c:v>
                </c:pt>
                <c:pt idx="143">
                  <c:v>52.298798677285077</c:v>
                </c:pt>
                <c:pt idx="144">
                  <c:v>52.443503268544418</c:v>
                </c:pt>
                <c:pt idx="145">
                  <c:v>52.530797914417889</c:v>
                </c:pt>
                <c:pt idx="146">
                  <c:v>52.522118120256366</c:v>
                </c:pt>
                <c:pt idx="147">
                  <c:v>52.406704162838118</c:v>
                </c:pt>
                <c:pt idx="148">
                  <c:v>52.207658474258842</c:v>
                </c:pt>
                <c:pt idx="149">
                  <c:v>51.97064993907594</c:v>
                </c:pt>
                <c:pt idx="150">
                  <c:v>51.742767384390369</c:v>
                </c:pt>
                <c:pt idx="151">
                  <c:v>51.554871246572432</c:v>
                </c:pt>
                <c:pt idx="152">
                  <c:v>51.416085484448175</c:v>
                </c:pt>
                <c:pt idx="153">
                  <c:v>51.319411762985546</c:v>
                </c:pt>
                <c:pt idx="154">
                  <c:v>51.2514178963958</c:v>
                </c:pt>
                <c:pt idx="155">
                  <c:v>51.199658934422999</c:v>
                </c:pt>
                <c:pt idx="156">
                  <c:v>51.15570597352572</c:v>
                </c:pt>
                <c:pt idx="157">
                  <c:v>51.1149802201789</c:v>
                </c:pt>
                <c:pt idx="158">
                  <c:v>51.075411257571091</c:v>
                </c:pt>
                <c:pt idx="159">
                  <c:v>51.036205070800307</c:v>
                </c:pt>
                <c:pt idx="160">
                  <c:v>50.997100756069742</c:v>
                </c:pt>
                <c:pt idx="161">
                  <c:v>50.958024602518535</c:v>
                </c:pt>
                <c:pt idx="162">
                  <c:v>50.918958885143766</c:v>
                </c:pt>
                <c:pt idx="163">
                  <c:v>50.879900219504584</c:v>
                </c:pt>
                <c:pt idx="164">
                  <c:v>50.840848334996238</c:v>
                </c:pt>
                <c:pt idx="165">
                  <c:v>50.801803482643805</c:v>
                </c:pt>
                <c:pt idx="166">
                  <c:v>50.762765922874252</c:v>
                </c:pt>
                <c:pt idx="167">
                  <c:v>50.723735843026461</c:v>
                </c:pt>
                <c:pt idx="168">
                  <c:v>50.684713351806451</c:v>
                </c:pt>
                <c:pt idx="169">
                  <c:v>50.645698485886669</c:v>
                </c:pt>
                <c:pt idx="170">
                  <c:v>50.6066912182023</c:v>
                </c:pt>
                <c:pt idx="171">
                  <c:v>50.567691466325549</c:v>
                </c:pt>
                <c:pt idx="172">
                  <c:v>50.528699100569114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56.969043846544267</c:v>
                </c:pt>
                <c:pt idx="1">
                  <c:v>56.996309851116031</c:v>
                </c:pt>
                <c:pt idx="2">
                  <c:v>57.023056952613743</c:v>
                </c:pt>
                <c:pt idx="3">
                  <c:v>57.049214058363169</c:v>
                </c:pt>
                <c:pt idx="4">
                  <c:v>57.07470276942631</c:v>
                </c:pt>
                <c:pt idx="5">
                  <c:v>57.099436950049672</c:v>
                </c:pt>
                <c:pt idx="6">
                  <c:v>57.123322336037106</c:v>
                </c:pt>
                <c:pt idx="7">
                  <c:v>57.146256199880476</c:v>
                </c:pt>
                <c:pt idx="8">
                  <c:v>57.16812709337723</c:v>
                </c:pt>
                <c:pt idx="9">
                  <c:v>57.1888146913684</c:v>
                </c:pt>
                <c:pt idx="10">
                  <c:v>57.208189762993307</c:v>
                </c:pt>
                <c:pt idx="11">
                  <c:v>57.226114299282926</c:v>
                </c:pt>
                <c:pt idx="12">
                  <c:v>57.242441827757673</c:v>
                </c:pt>
                <c:pt idx="13">
                  <c:v>57.257017945664835</c:v>
                </c:pt>
                <c:pt idx="14">
                  <c:v>57.269681103252573</c:v>
                </c:pt>
                <c:pt idx="15">
                  <c:v>57.280263666668155</c:v>
                </c:pt>
                <c:pt idx="16">
                  <c:v>57.288593286318672</c:v>
                </c:pt>
                <c:pt idx="17">
                  <c:v>57.294494590497052</c:v>
                </c:pt>
                <c:pt idx="18">
                  <c:v>57.297791215475939</c:v>
                </c:pt>
                <c:pt idx="19">
                  <c:v>57.298308171943219</c:v>
                </c:pt>
                <c:pt idx="20">
                  <c:v>57.295874533605122</c:v>
                </c:pt>
                <c:pt idx="21">
                  <c:v>57.290326417254725</c:v>
                </c:pt>
                <c:pt idx="22">
                  <c:v>57.281510205115097</c:v>
                </c:pt>
                <c:pt idx="23">
                  <c:v>57.26928594064676</c:v>
                </c:pt>
                <c:pt idx="24">
                  <c:v>57.253530809408495</c:v>
                </c:pt>
                <c:pt idx="25">
                  <c:v>57.234142598411978</c:v>
                </c:pt>
                <c:pt idx="26">
                  <c:v>57.211043012349052</c:v>
                </c:pt>
                <c:pt idx="27">
                  <c:v>57.184180714809862</c:v>
                </c:pt>
                <c:pt idx="28">
                  <c:v>57.153533958764193</c:v>
                </c:pt>
                <c:pt idx="29">
                  <c:v>57.119112674465462</c:v>
                </c:pt>
                <c:pt idx="30">
                  <c:v>57.080959895372153</c:v>
                </c:pt>
                <c:pt idx="31">
                  <c:v>57.039152423797468</c:v>
                </c:pt>
                <c:pt idx="32">
                  <c:v>56.993800667125534</c:v>
                </c:pt>
                <c:pt idx="33">
                  <c:v>56.94504761107077</c:v>
                </c:pt>
                <c:pt idx="34">
                  <c:v>56.893066936347481</c:v>
                </c:pt>
                <c:pt idx="35">
                  <c:v>56.838060326433208</c:v>
                </c:pt>
                <c:pt idx="36">
                  <c:v>56.780254053732719</c:v>
                </c:pt>
                <c:pt idx="37">
                  <c:v>56.719894966306725</c:v>
                </c:pt>
                <c:pt idx="38">
                  <c:v>56.657246024734441</c:v>
                </c:pt>
                <c:pt idx="39">
                  <c:v>56.59258155663575</c:v>
                </c:pt>
                <c:pt idx="40">
                  <c:v>56.526182403789129</c:v>
                </c:pt>
                <c:pt idx="41">
                  <c:v>56.458331133540995</c:v>
                </c:pt>
                <c:pt idx="42">
                  <c:v>56.389307473155959</c:v>
                </c:pt>
                <c:pt idx="43">
                  <c:v>56.319384104554928</c:v>
                </c:pt>
                <c:pt idx="44">
                  <c:v>56.248822929733521</c:v>
                </c:pt>
                <c:pt idx="45">
                  <c:v>56.177871886535414</c:v>
                </c:pt>
                <c:pt idx="46">
                  <c:v>56.106762362852955</c:v>
                </c:pt>
                <c:pt idx="47">
                  <c:v>56.035707226980755</c:v>
                </c:pt>
                <c:pt idx="48">
                  <c:v>55.964899464565633</c:v>
                </c:pt>
                <c:pt idx="49">
                  <c:v>55.894511389668331</c:v>
                </c:pt>
                <c:pt idx="50">
                  <c:v>55.824694379612978</c:v>
                </c:pt>
                <c:pt idx="51">
                  <c:v>55.755579070774239</c:v>
                </c:pt>
                <c:pt idx="52">
                  <c:v>55.687275945031217</c:v>
                </c:pt>
                <c:pt idx="53">
                  <c:v>55.619876233772807</c:v>
                </c:pt>
                <c:pt idx="54">
                  <c:v>55.553453067335738</c:v>
                </c:pt>
                <c:pt idx="55">
                  <c:v>55.488062801756811</c:v>
                </c:pt>
                <c:pt idx="56">
                  <c:v>55.423746460880508</c:v>
                </c:pt>
                <c:pt idx="57">
                  <c:v>55.360531239390639</c:v>
                </c:pt>
                <c:pt idx="58">
                  <c:v>55.29843202054677</c:v>
                </c:pt>
                <c:pt idx="59">
                  <c:v>55.237452870737236</c:v>
                </c:pt>
                <c:pt idx="60">
                  <c:v>55.177588480984618</c:v>
                </c:pt>
                <c:pt idx="61">
                  <c:v>55.11882553295105</c:v>
                </c:pt>
                <c:pt idx="62">
                  <c:v>55.061143973598867</c:v>
                </c:pt>
                <c:pt idx="63">
                  <c:v>55.004518188368216</c:v>
                </c:pt>
                <c:pt idx="64">
                  <c:v>54.948918067512011</c:v>
                </c:pt>
                <c:pt idx="65">
                  <c:v>54.894309964108935</c:v>
                </c:pt>
                <c:pt idx="66">
                  <c:v>54.840657545322181</c:v>
                </c:pt>
                <c:pt idx="67">
                  <c:v>54.78792254077365</c:v>
                </c:pt>
                <c:pt idx="68">
                  <c:v>54.736065393558746</c:v>
                </c:pt>
                <c:pt idx="69">
                  <c:v>54.685045820537276</c:v>
                </c:pt>
                <c:pt idx="70">
                  <c:v>54.634823289198643</c:v>
                </c:pt>
                <c:pt idx="71">
                  <c:v>54.585357418704589</c:v>
                </c:pt>
                <c:pt idx="72">
                  <c:v>54.536608312740256</c:v>
                </c:pt>
                <c:pt idx="73">
                  <c:v>54.488536831623769</c:v>
                </c:pt>
                <c:pt idx="74">
                  <c:v>54.441104810794059</c:v>
                </c:pt>
                <c:pt idx="75">
                  <c:v>54.39427523236477</c:v>
                </c:pt>
                <c:pt idx="76">
                  <c:v>54.348012355936795</c:v>
                </c:pt>
                <c:pt idx="77">
                  <c:v>54.30228181433521</c:v>
                </c:pt>
                <c:pt idx="78">
                  <c:v>54.257050679398731</c:v>
                </c:pt>
                <c:pt idx="79">
                  <c:v>54.21228750242161</c:v>
                </c:pt>
                <c:pt idx="80">
                  <c:v>54.167962333338728</c:v>
                </c:pt>
                <c:pt idx="81">
                  <c:v>54.124046722265014</c:v>
                </c:pt>
                <c:pt idx="82">
                  <c:v>54.080513706553255</c:v>
                </c:pt>
                <c:pt idx="83">
                  <c:v>54.037337786125256</c:v>
                </c:pt>
                <c:pt idx="84">
                  <c:v>53.994494889458643</c:v>
                </c:pt>
                <c:pt idx="85">
                  <c:v>53.951962332276203</c:v>
                </c:pt>
                <c:pt idx="86">
                  <c:v>53.909718770685672</c:v>
                </c:pt>
                <c:pt idx="87">
                  <c:v>53.867744150252399</c:v>
                </c:pt>
                <c:pt idx="88">
                  <c:v>53.826019652253024</c:v>
                </c:pt>
                <c:pt idx="89">
                  <c:v>53.78452763815384</c:v>
                </c:pt>
                <c:pt idx="90">
                  <c:v>53.743251593178776</c:v>
                </c:pt>
                <c:pt idx="91">
                  <c:v>53.70217606967735</c:v>
                </c:pt>
                <c:pt idx="92">
                  <c:v>53.661286630869277</c:v>
                </c:pt>
                <c:pt idx="93">
                  <c:v>53.620569795428359</c:v>
                </c:pt>
                <c:pt idx="94">
                  <c:v>53.580012983269953</c:v>
                </c:pt>
                <c:pt idx="95">
                  <c:v>53.539604462823803</c:v>
                </c:pt>
                <c:pt idx="96">
                  <c:v>53.499333300003357</c:v>
                </c:pt>
                <c:pt idx="97">
                  <c:v>53.459189309023714</c:v>
                </c:pt>
                <c:pt idx="98">
                  <c:v>53.419163005171548</c:v>
                </c:pt>
                <c:pt idx="99">
                  <c:v>53.379245559588689</c:v>
                </c:pt>
                <c:pt idx="100">
                  <c:v>53.339428756098101</c:v>
                </c:pt>
                <c:pt idx="101">
                  <c:v>53.299704950073341</c:v>
                </c:pt>
                <c:pt idx="102">
                  <c:v>53.260067029330592</c:v>
                </c:pt>
                <c:pt idx="103">
                  <c:v>53.220508377005238</c:v>
                </c:pt>
                <c:pt idx="104">
                  <c:v>53.181022836361379</c:v>
                </c:pt>
                <c:pt idx="105">
                  <c:v>53.141604677472912</c:v>
                </c:pt>
                <c:pt idx="106">
                  <c:v>53.102248565707917</c:v>
                </c:pt>
                <c:pt idx="107">
                  <c:v>53.062949531943516</c:v>
                </c:pt>
                <c:pt idx="108">
                  <c:v>53.023702944436941</c:v>
                </c:pt>
                <c:pt idx="109">
                  <c:v>52.984504482277792</c:v>
                </c:pt>
                <c:pt idx="110">
                  <c:v>52.945350110349189</c:v>
                </c:pt>
                <c:pt idx="111">
                  <c:v>52.90623605572857</c:v>
                </c:pt>
                <c:pt idx="112">
                  <c:v>52.867158785464582</c:v>
                </c:pt>
                <c:pt idx="113">
                  <c:v>52.828114985672947</c:v>
                </c:pt>
                <c:pt idx="114">
                  <c:v>52.78910154190276</c:v>
                </c:pt>
                <c:pt idx="115">
                  <c:v>52.750115520734205</c:v>
                </c:pt>
                <c:pt idx="116">
                  <c:v>52.711154152579901</c:v>
                </c:pt>
                <c:pt idx="117">
                  <c:v>52.672214815674046</c:v>
                </c:pt>
                <c:pt idx="118">
                  <c:v>52.63329502124747</c:v>
                </c:pt>
                <c:pt idx="119">
                  <c:v>52.594392399900649</c:v>
                </c:pt>
                <c:pt idx="120">
                  <c:v>52.555504689201683</c:v>
                </c:pt>
                <c:pt idx="121">
                  <c:v>52.516629722551663</c:v>
                </c:pt>
                <c:pt idx="122">
                  <c:v>52.477765419373888</c:v>
                </c:pt>
                <c:pt idx="123">
                  <c:v>52.438909776697678</c:v>
                </c:pt>
                <c:pt idx="124">
                  <c:v>52.400060862217821</c:v>
                </c:pt>
                <c:pt idx="125">
                  <c:v>52.361216808919906</c:v>
                </c:pt>
                <c:pt idx="126">
                  <c:v>52.322375811363919</c:v>
                </c:pt>
                <c:pt idx="127">
                  <c:v>52.28353612371675</c:v>
                </c:pt>
                <c:pt idx="128">
                  <c:v>52.244696059613005</c:v>
                </c:pt>
                <c:pt idx="129">
                  <c:v>52.205853993904093</c:v>
                </c:pt>
                <c:pt idx="130">
                  <c:v>52.167008366324552</c:v>
                </c:pt>
                <c:pt idx="131">
                  <c:v>52.128157687062782</c:v>
                </c:pt>
                <c:pt idx="132">
                  <c:v>52.089300544167713</c:v>
                </c:pt>
                <c:pt idx="133">
                  <c:v>52.05043561265736</c:v>
                </c:pt>
                <c:pt idx="134">
                  <c:v>52.011561665117135</c:v>
                </c:pt>
                <c:pt idx="135">
                  <c:v>51.972677583491375</c:v>
                </c:pt>
                <c:pt idx="136">
                  <c:v>51.933782371682938</c:v>
                </c:pt>
                <c:pt idx="137">
                  <c:v>51.894875168488809</c:v>
                </c:pt>
                <c:pt idx="138">
                  <c:v>51.85595526032256</c:v>
                </c:pt>
                <c:pt idx="139">
                  <c:v>51.817022093112243</c:v>
                </c:pt>
                <c:pt idx="140">
                  <c:v>51.778075282726768</c:v>
                </c:pt>
                <c:pt idx="141">
                  <c:v>51.739114623277601</c:v>
                </c:pt>
                <c:pt idx="142">
                  <c:v>51.700140092676165</c:v>
                </c:pt>
                <c:pt idx="143">
                  <c:v>51.661151854900389</c:v>
                </c:pt>
                <c:pt idx="144">
                  <c:v>51.622150258538994</c:v>
                </c:pt>
                <c:pt idx="145">
                  <c:v>51.583135831333777</c:v>
                </c:pt>
                <c:pt idx="146">
                  <c:v>51.544109270621405</c:v>
                </c:pt>
                <c:pt idx="147">
                  <c:v>51.505071429775882</c:v>
                </c:pt>
                <c:pt idx="148">
                  <c:v>51.466023300955499</c:v>
                </c:pt>
                <c:pt idx="149">
                  <c:v>51.426965994650232</c:v>
                </c:pt>
                <c:pt idx="150">
                  <c:v>51.387900716690226</c:v>
                </c:pt>
                <c:pt idx="151">
                  <c:v>51.348828743501628</c:v>
                </c:pt>
                <c:pt idx="152">
                  <c:v>51.309751396472514</c:v>
                </c:pt>
                <c:pt idx="153">
                  <c:v>51.270670016314213</c:v>
                </c:pt>
                <c:pt idx="154">
                  <c:v>51.231585938271856</c:v>
                </c:pt>
                <c:pt idx="155">
                  <c:v>51.192500468958286</c:v>
                </c:pt>
                <c:pt idx="156">
                  <c:v>51.153414865465066</c:v>
                </c:pt>
                <c:pt idx="157">
                  <c:v>51.114330317256687</c:v>
                </c:pt>
                <c:pt idx="158">
                  <c:v>51.075247931190425</c:v>
                </c:pt>
                <c:pt idx="159">
                  <c:v>51.036168719839246</c:v>
                </c:pt>
                <c:pt idx="160">
                  <c:v>50.997093593138473</c:v>
                </c:pt>
                <c:pt idx="161">
                  <c:v>50.958023353239589</c:v>
                </c:pt>
                <c:pt idx="162">
                  <c:v>50.918958692341</c:v>
                </c:pt>
                <c:pt idx="163">
                  <c:v>50.879900193180383</c:v>
                </c:pt>
                <c:pt idx="164">
                  <c:v>50.840848331817185</c:v>
                </c:pt>
                <c:pt idx="165">
                  <c:v>50.801803482304287</c:v>
                </c:pt>
                <c:pt idx="166">
                  <c:v>50.762765922842192</c:v>
                </c:pt>
                <c:pt idx="167">
                  <c:v>50.723735843023782</c:v>
                </c:pt>
                <c:pt idx="168">
                  <c:v>50.684713351806252</c:v>
                </c:pt>
                <c:pt idx="169">
                  <c:v>50.645698485886655</c:v>
                </c:pt>
                <c:pt idx="170">
                  <c:v>50.6066912182023</c:v>
                </c:pt>
                <c:pt idx="171">
                  <c:v>50.567691466325549</c:v>
                </c:pt>
                <c:pt idx="172">
                  <c:v>50.528699100569114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55.3474</c:v>
                </c:pt>
                <c:pt idx="1">
                  <c:v>55.286100000000005</c:v>
                </c:pt>
                <c:pt idx="2">
                  <c:v>55.331499999999998</c:v>
                </c:pt>
                <c:pt idx="3">
                  <c:v>55.847999999999999</c:v>
                </c:pt>
                <c:pt idx="4">
                  <c:v>55.443200000000004</c:v>
                </c:pt>
                <c:pt idx="5">
                  <c:v>54.974000000000004</c:v>
                </c:pt>
                <c:pt idx="6">
                  <c:v>55.561999999999998</c:v>
                </c:pt>
                <c:pt idx="7">
                  <c:v>55.434100000000001</c:v>
                </c:pt>
                <c:pt idx="8">
                  <c:v>54.9621</c:v>
                </c:pt>
                <c:pt idx="9">
                  <c:v>55.495099999999994</c:v>
                </c:pt>
                <c:pt idx="10">
                  <c:v>55.155799999999999</c:v>
                </c:pt>
                <c:pt idx="11">
                  <c:v>55.455100000000002</c:v>
                </c:pt>
                <c:pt idx="12">
                  <c:v>55.790199999999999</c:v>
                </c:pt>
                <c:pt idx="13">
                  <c:v>55.721900000000005</c:v>
                </c:pt>
                <c:pt idx="14">
                  <c:v>55.1922</c:v>
                </c:pt>
                <c:pt idx="15">
                  <c:v>55.700600000000001</c:v>
                </c:pt>
                <c:pt idx="16">
                  <c:v>55.7164</c:v>
                </c:pt>
                <c:pt idx="17">
                  <c:v>55.014200000000002</c:v>
                </c:pt>
                <c:pt idx="18">
                  <c:v>55.500799999999998</c:v>
                </c:pt>
                <c:pt idx="19">
                  <c:v>56.049599999999998</c:v>
                </c:pt>
                <c:pt idx="20">
                  <c:v>55.708300000000001</c:v>
                </c:pt>
                <c:pt idx="21">
                  <c:v>55.581299999999999</c:v>
                </c:pt>
                <c:pt idx="22">
                  <c:v>55.432800000000007</c:v>
                </c:pt>
                <c:pt idx="23">
                  <c:v>55.961000000000006</c:v>
                </c:pt>
                <c:pt idx="24">
                  <c:v>55.796800000000005</c:v>
                </c:pt>
                <c:pt idx="25">
                  <c:v>55.685099999999998</c:v>
                </c:pt>
                <c:pt idx="26">
                  <c:v>56.312100000000001</c:v>
                </c:pt>
                <c:pt idx="27">
                  <c:v>55.47</c:v>
                </c:pt>
                <c:pt idx="28">
                  <c:v>56.237099999999998</c:v>
                </c:pt>
                <c:pt idx="29">
                  <c:v>56.420400000000001</c:v>
                </c:pt>
                <c:pt idx="30">
                  <c:v>56.309699999999992</c:v>
                </c:pt>
                <c:pt idx="31">
                  <c:v>56.441800000000001</c:v>
                </c:pt>
                <c:pt idx="32">
                  <c:v>56.149499999999996</c:v>
                </c:pt>
                <c:pt idx="33">
                  <c:v>56.491999999999997</c:v>
                </c:pt>
                <c:pt idx="34">
                  <c:v>56.994199999999992</c:v>
                </c:pt>
                <c:pt idx="35">
                  <c:v>57.173700000000004</c:v>
                </c:pt>
                <c:pt idx="36">
                  <c:v>57.529300000000006</c:v>
                </c:pt>
                <c:pt idx="37">
                  <c:v>57.664300000000004</c:v>
                </c:pt>
                <c:pt idx="38">
                  <c:v>58.834900000000005</c:v>
                </c:pt>
                <c:pt idx="39">
                  <c:v>60.220199999999998</c:v>
                </c:pt>
                <c:pt idx="40">
                  <c:v>63.426099999999998</c:v>
                </c:pt>
                <c:pt idx="41">
                  <c:v>66.605800000000002</c:v>
                </c:pt>
                <c:pt idx="42">
                  <c:v>71.078100000000006</c:v>
                </c:pt>
                <c:pt idx="43">
                  <c:v>75.196700000000007</c:v>
                </c:pt>
                <c:pt idx="44">
                  <c:v>79.691100000000006</c:v>
                </c:pt>
                <c:pt idx="45">
                  <c:v>84.029899999999998</c:v>
                </c:pt>
                <c:pt idx="46">
                  <c:v>87.29010000000001</c:v>
                </c:pt>
                <c:pt idx="47">
                  <c:v>90.427300000000002</c:v>
                </c:pt>
                <c:pt idx="48">
                  <c:v>92.706100000000006</c:v>
                </c:pt>
                <c:pt idx="49">
                  <c:v>94.066199999999995</c:v>
                </c:pt>
                <c:pt idx="50">
                  <c:v>95.032899999999998</c:v>
                </c:pt>
                <c:pt idx="51">
                  <c:v>94.351200000000006</c:v>
                </c:pt>
                <c:pt idx="52">
                  <c:v>92.269199999999998</c:v>
                </c:pt>
                <c:pt idx="53">
                  <c:v>86.479200000000006</c:v>
                </c:pt>
                <c:pt idx="54">
                  <c:v>78.109399999999994</c:v>
                </c:pt>
                <c:pt idx="55">
                  <c:v>67.919799999999995</c:v>
                </c:pt>
                <c:pt idx="56">
                  <c:v>60.410600000000002</c:v>
                </c:pt>
                <c:pt idx="57">
                  <c:v>57.007200000000005</c:v>
                </c:pt>
                <c:pt idx="58">
                  <c:v>55.861400000000003</c:v>
                </c:pt>
                <c:pt idx="59">
                  <c:v>54.689299999999996</c:v>
                </c:pt>
                <c:pt idx="60">
                  <c:v>54.619599999999998</c:v>
                </c:pt>
                <c:pt idx="61">
                  <c:v>54.466800000000006</c:v>
                </c:pt>
                <c:pt idx="62">
                  <c:v>55.376199999999997</c:v>
                </c:pt>
                <c:pt idx="63">
                  <c:v>56.104500000000002</c:v>
                </c:pt>
                <c:pt idx="64">
                  <c:v>57.048000000000002</c:v>
                </c:pt>
                <c:pt idx="65">
                  <c:v>58.937200000000004</c:v>
                </c:pt>
                <c:pt idx="66">
                  <c:v>61.296700000000001</c:v>
                </c:pt>
                <c:pt idx="67">
                  <c:v>64.277799999999999</c:v>
                </c:pt>
                <c:pt idx="68">
                  <c:v>66.753500000000003</c:v>
                </c:pt>
                <c:pt idx="69">
                  <c:v>69.429100000000005</c:v>
                </c:pt>
                <c:pt idx="70">
                  <c:v>72.001800000000003</c:v>
                </c:pt>
                <c:pt idx="71">
                  <c:v>74.597500000000011</c:v>
                </c:pt>
                <c:pt idx="72">
                  <c:v>76.987499999999997</c:v>
                </c:pt>
                <c:pt idx="73">
                  <c:v>78.570099999999996</c:v>
                </c:pt>
                <c:pt idx="74">
                  <c:v>79.548900000000003</c:v>
                </c:pt>
                <c:pt idx="75">
                  <c:v>78.299399999999991</c:v>
                </c:pt>
                <c:pt idx="76">
                  <c:v>75.645099999999999</c:v>
                </c:pt>
                <c:pt idx="77">
                  <c:v>70.4131</c:v>
                </c:pt>
                <c:pt idx="78">
                  <c:v>63.262799999999999</c:v>
                </c:pt>
                <c:pt idx="79">
                  <c:v>58.647800000000004</c:v>
                </c:pt>
                <c:pt idx="80">
                  <c:v>55.549800000000005</c:v>
                </c:pt>
                <c:pt idx="81">
                  <c:v>53.156599999999997</c:v>
                </c:pt>
                <c:pt idx="82">
                  <c:v>52.565300000000001</c:v>
                </c:pt>
                <c:pt idx="83">
                  <c:v>52.771100000000004</c:v>
                </c:pt>
                <c:pt idx="84">
                  <c:v>51.991</c:v>
                </c:pt>
                <c:pt idx="85">
                  <c:v>52.726900000000001</c:v>
                </c:pt>
                <c:pt idx="86">
                  <c:v>52.630800000000001</c:v>
                </c:pt>
                <c:pt idx="87">
                  <c:v>52.662699999999994</c:v>
                </c:pt>
                <c:pt idx="88">
                  <c:v>52.456699999999998</c:v>
                </c:pt>
                <c:pt idx="89">
                  <c:v>52.240699999999997</c:v>
                </c:pt>
                <c:pt idx="90">
                  <c:v>52.381799999999998</c:v>
                </c:pt>
                <c:pt idx="91">
                  <c:v>51.679099999999998</c:v>
                </c:pt>
                <c:pt idx="92">
                  <c:v>52.496299999999998</c:v>
                </c:pt>
                <c:pt idx="93">
                  <c:v>51.978000000000002</c:v>
                </c:pt>
                <c:pt idx="94">
                  <c:v>51.775400000000005</c:v>
                </c:pt>
                <c:pt idx="95">
                  <c:v>51.943399999999997</c:v>
                </c:pt>
                <c:pt idx="96">
                  <c:v>52.383299999999998</c:v>
                </c:pt>
                <c:pt idx="97">
                  <c:v>52.125100000000003</c:v>
                </c:pt>
                <c:pt idx="98">
                  <c:v>51.739100000000008</c:v>
                </c:pt>
                <c:pt idx="99">
                  <c:v>52.125399999999999</c:v>
                </c:pt>
                <c:pt idx="100">
                  <c:v>52.564399999999999</c:v>
                </c:pt>
                <c:pt idx="101">
                  <c:v>51.884600000000006</c:v>
                </c:pt>
                <c:pt idx="102">
                  <c:v>51.856500000000004</c:v>
                </c:pt>
                <c:pt idx="103">
                  <c:v>51.712499999999991</c:v>
                </c:pt>
                <c:pt idx="104">
                  <c:v>51.583500000000001</c:v>
                </c:pt>
                <c:pt idx="105">
                  <c:v>51.626099999999994</c:v>
                </c:pt>
                <c:pt idx="106">
                  <c:v>51.927700000000002</c:v>
                </c:pt>
                <c:pt idx="107">
                  <c:v>52.354100000000003</c:v>
                </c:pt>
                <c:pt idx="108">
                  <c:v>52.310900000000004</c:v>
                </c:pt>
                <c:pt idx="109">
                  <c:v>53.007499999999993</c:v>
                </c:pt>
                <c:pt idx="110">
                  <c:v>53.665199999999999</c:v>
                </c:pt>
                <c:pt idx="111">
                  <c:v>53.3048</c:v>
                </c:pt>
                <c:pt idx="112">
                  <c:v>54.407499999999999</c:v>
                </c:pt>
                <c:pt idx="113">
                  <c:v>53.928299999999993</c:v>
                </c:pt>
                <c:pt idx="114">
                  <c:v>53.878999999999998</c:v>
                </c:pt>
                <c:pt idx="115">
                  <c:v>53.361099999999993</c:v>
                </c:pt>
                <c:pt idx="116">
                  <c:v>53.400800000000004</c:v>
                </c:pt>
                <c:pt idx="117">
                  <c:v>52.463000000000001</c:v>
                </c:pt>
                <c:pt idx="118">
                  <c:v>51.744399999999999</c:v>
                </c:pt>
                <c:pt idx="119">
                  <c:v>51.3748</c:v>
                </c:pt>
                <c:pt idx="120">
                  <c:v>51.533499999999997</c:v>
                </c:pt>
                <c:pt idx="121">
                  <c:v>50.493600000000008</c:v>
                </c:pt>
                <c:pt idx="122">
                  <c:v>51.152500000000003</c:v>
                </c:pt>
                <c:pt idx="123">
                  <c:v>51.090100000000007</c:v>
                </c:pt>
                <c:pt idx="124">
                  <c:v>50.839599999999997</c:v>
                </c:pt>
                <c:pt idx="125">
                  <c:v>51.240499999999997</c:v>
                </c:pt>
                <c:pt idx="126">
                  <c:v>50.744100000000003</c:v>
                </c:pt>
                <c:pt idx="127">
                  <c:v>51.204400000000007</c:v>
                </c:pt>
                <c:pt idx="128">
                  <c:v>50.947200000000002</c:v>
                </c:pt>
                <c:pt idx="129">
                  <c:v>50.493900000000004</c:v>
                </c:pt>
                <c:pt idx="130">
                  <c:v>50.312800000000003</c:v>
                </c:pt>
                <c:pt idx="131">
                  <c:v>50.795599999999993</c:v>
                </c:pt>
                <c:pt idx="132">
                  <c:v>50.436</c:v>
                </c:pt>
                <c:pt idx="133">
                  <c:v>50.234900000000003</c:v>
                </c:pt>
                <c:pt idx="134">
                  <c:v>50.505500000000005</c:v>
                </c:pt>
                <c:pt idx="135">
                  <c:v>50.490500000000004</c:v>
                </c:pt>
                <c:pt idx="136">
                  <c:v>50.426200000000001</c:v>
                </c:pt>
                <c:pt idx="137">
                  <c:v>49.902099999999997</c:v>
                </c:pt>
                <c:pt idx="138">
                  <c:v>50.523899999999998</c:v>
                </c:pt>
                <c:pt idx="139">
                  <c:v>50.2273</c:v>
                </c:pt>
                <c:pt idx="140">
                  <c:v>51.206600000000002</c:v>
                </c:pt>
                <c:pt idx="141">
                  <c:v>51.392600000000002</c:v>
                </c:pt>
                <c:pt idx="142">
                  <c:v>51.214000000000006</c:v>
                </c:pt>
                <c:pt idx="143">
                  <c:v>51.721200000000003</c:v>
                </c:pt>
                <c:pt idx="144">
                  <c:v>50.863700000000001</c:v>
                </c:pt>
                <c:pt idx="145">
                  <c:v>51.716200000000001</c:v>
                </c:pt>
                <c:pt idx="146">
                  <c:v>51.832100000000004</c:v>
                </c:pt>
                <c:pt idx="147">
                  <c:v>51.563199999999995</c:v>
                </c:pt>
                <c:pt idx="148">
                  <c:v>50.420500000000004</c:v>
                </c:pt>
                <c:pt idx="149">
                  <c:v>50.254600000000003</c:v>
                </c:pt>
                <c:pt idx="150">
                  <c:v>49.6693</c:v>
                </c:pt>
                <c:pt idx="151">
                  <c:v>49.797899999999998</c:v>
                </c:pt>
                <c:pt idx="152">
                  <c:v>50.132899999999999</c:v>
                </c:pt>
                <c:pt idx="153">
                  <c:v>49.805399999999999</c:v>
                </c:pt>
                <c:pt idx="154">
                  <c:v>49.662399999999998</c:v>
                </c:pt>
                <c:pt idx="155">
                  <c:v>49.782700000000006</c:v>
                </c:pt>
                <c:pt idx="156">
                  <c:v>49.279600000000002</c:v>
                </c:pt>
                <c:pt idx="157">
                  <c:v>49.421500000000002</c:v>
                </c:pt>
                <c:pt idx="158">
                  <c:v>48.891500000000001</c:v>
                </c:pt>
                <c:pt idx="159">
                  <c:v>49.592700000000001</c:v>
                </c:pt>
                <c:pt idx="160">
                  <c:v>49.778299999999994</c:v>
                </c:pt>
                <c:pt idx="161">
                  <c:v>50.361900000000006</c:v>
                </c:pt>
                <c:pt idx="162">
                  <c:v>49.156499999999994</c:v>
                </c:pt>
                <c:pt idx="163">
                  <c:v>49.329599999999999</c:v>
                </c:pt>
                <c:pt idx="164">
                  <c:v>49.096800000000002</c:v>
                </c:pt>
                <c:pt idx="165">
                  <c:v>48.812100000000001</c:v>
                </c:pt>
                <c:pt idx="166">
                  <c:v>48.648299999999999</c:v>
                </c:pt>
                <c:pt idx="167">
                  <c:v>49.300800000000002</c:v>
                </c:pt>
                <c:pt idx="168">
                  <c:v>48.989199999999997</c:v>
                </c:pt>
                <c:pt idx="169">
                  <c:v>48.993400000000001</c:v>
                </c:pt>
                <c:pt idx="170">
                  <c:v>48.674599999999998</c:v>
                </c:pt>
                <c:pt idx="171">
                  <c:v>49.309699999999999</c:v>
                </c:pt>
                <c:pt idx="172">
                  <c:v>49.023600000000002</c:v>
                </c:pt>
                <c:pt idx="173">
                  <c:v>49.409300000000002</c:v>
                </c:pt>
                <c:pt idx="174">
                  <c:v>48.852000000000004</c:v>
                </c:pt>
                <c:pt idx="175">
                  <c:v>48.4938</c:v>
                </c:pt>
                <c:pt idx="176">
                  <c:v>48.387999999999998</c:v>
                </c:pt>
                <c:pt idx="177">
                  <c:v>48.692099999999996</c:v>
                </c:pt>
                <c:pt idx="178">
                  <c:v>48.358000000000004</c:v>
                </c:pt>
                <c:pt idx="179">
                  <c:v>48.840200000000003</c:v>
                </c:pt>
                <c:pt idx="180">
                  <c:v>49.290800000000004</c:v>
                </c:pt>
                <c:pt idx="181">
                  <c:v>49.292299999999997</c:v>
                </c:pt>
                <c:pt idx="182">
                  <c:v>48.838300000000004</c:v>
                </c:pt>
                <c:pt idx="183">
                  <c:v>49.378999999999998</c:v>
                </c:pt>
                <c:pt idx="184">
                  <c:v>48.733599999999996</c:v>
                </c:pt>
                <c:pt idx="185">
                  <c:v>49.131599999999999</c:v>
                </c:pt>
                <c:pt idx="186">
                  <c:v>48.045000000000002</c:v>
                </c:pt>
                <c:pt idx="187">
                  <c:v>48.423100000000005</c:v>
                </c:pt>
                <c:pt idx="188">
                  <c:v>48.969799999999999</c:v>
                </c:pt>
                <c:pt idx="189">
                  <c:v>48.842600000000004</c:v>
                </c:pt>
                <c:pt idx="190">
                  <c:v>48.011800000000001</c:v>
                </c:pt>
                <c:pt idx="191">
                  <c:v>48.042499999999997</c:v>
                </c:pt>
                <c:pt idx="192">
                  <c:v>48.260799999999996</c:v>
                </c:pt>
                <c:pt idx="193">
                  <c:v>48.297699999999999</c:v>
                </c:pt>
                <c:pt idx="194">
                  <c:v>48.293500000000002</c:v>
                </c:pt>
                <c:pt idx="195">
                  <c:v>48.295300000000005</c:v>
                </c:pt>
                <c:pt idx="196">
                  <c:v>48.084600000000002</c:v>
                </c:pt>
                <c:pt idx="197">
                  <c:v>48.709799999999994</c:v>
                </c:pt>
                <c:pt idx="198">
                  <c:v>48.592400000000005</c:v>
                </c:pt>
                <c:pt idx="199">
                  <c:v>48.255299999999998</c:v>
                </c:pt>
                <c:pt idx="200">
                  <c:v>48.656300000000002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55.152916950212351</c:v>
                </c:pt>
                <c:pt idx="1">
                  <c:v>55.188081329682731</c:v>
                </c:pt>
                <c:pt idx="2">
                  <c:v>55.222950978949825</c:v>
                </c:pt>
                <c:pt idx="3">
                  <c:v>55.257472157984303</c:v>
                </c:pt>
                <c:pt idx="4">
                  <c:v>55.29158454279348</c:v>
                </c:pt>
                <c:pt idx="5">
                  <c:v>55.325220688438989</c:v>
                </c:pt>
                <c:pt idx="6">
                  <c:v>55.358305495974136</c:v>
                </c:pt>
                <c:pt idx="7">
                  <c:v>55.390755697448235</c:v>
                </c:pt>
                <c:pt idx="8">
                  <c:v>55.422479377981723</c:v>
                </c:pt>
                <c:pt idx="9">
                  <c:v>55.453375561083263</c:v>
                </c:pt>
                <c:pt idx="10">
                  <c:v>55.483333894651317</c:v>
                </c:pt>
                <c:pt idx="11">
                  <c:v>55.512234493719319</c:v>
                </c:pt>
                <c:pt idx="12">
                  <c:v>55.539948027633798</c:v>
                </c:pt>
                <c:pt idx="13">
                  <c:v>55.566336193585506</c:v>
                </c:pt>
                <c:pt idx="14">
                  <c:v>55.591252810861086</c:v>
                </c:pt>
                <c:pt idx="15">
                  <c:v>55.614545925281043</c:v>
                </c:pt>
                <c:pt idx="16">
                  <c:v>55.636061567585585</c:v>
                </c:pt>
                <c:pt idx="17">
                  <c:v>55.655650214948082</c:v>
                </c:pt>
                <c:pt idx="18">
                  <c:v>55.673177630686354</c:v>
                </c:pt>
                <c:pt idx="19">
                  <c:v>55.688542689151184</c:v>
                </c:pt>
                <c:pt idx="20">
                  <c:v>55.701706124778838</c:v>
                </c:pt>
                <c:pt idx="21">
                  <c:v>55.712735960793466</c:v>
                </c:pt>
                <c:pt idx="22">
                  <c:v>55.721877715351006</c:v>
                </c:pt>
                <c:pt idx="23">
                  <c:v>55.729660297008486</c:v>
                </c:pt>
                <c:pt idx="24">
                  <c:v>55.73705156615641</c:v>
                </c:pt>
                <c:pt idx="25">
                  <c:v>55.745680380643911</c:v>
                </c:pt>
                <c:pt idx="26">
                  <c:v>55.758143751716574</c:v>
                </c:pt>
                <c:pt idx="27">
                  <c:v>55.778417308946409</c:v>
                </c:pt>
                <c:pt idx="28">
                  <c:v>55.812383033529137</c:v>
                </c:pt>
                <c:pt idx="29">
                  <c:v>55.868478352836661</c:v>
                </c:pt>
                <c:pt idx="30">
                  <c:v>55.958453444079595</c:v>
                </c:pt>
                <c:pt idx="31">
                  <c:v>56.098197778824087</c:v>
                </c:pt>
                <c:pt idx="32">
                  <c:v>56.308562586722374</c:v>
                </c:pt>
                <c:pt idx="33">
                  <c:v>56.616065038287275</c:v>
                </c:pt>
                <c:pt idx="34">
                  <c:v>57.053317199013428</c:v>
                </c:pt>
                <c:pt idx="35">
                  <c:v>57.658985823982377</c:v>
                </c:pt>
                <c:pt idx="36">
                  <c:v>58.477068171501799</c:v>
                </c:pt>
                <c:pt idx="37">
                  <c:v>59.55527609543018</c:v>
                </c:pt>
                <c:pt idx="38">
                  <c:v>60.942367044027129</c:v>
                </c:pt>
                <c:pt idx="39">
                  <c:v>62.684354039552673</c:v>
                </c:pt>
                <c:pt idx="40">
                  <c:v>64.819668048896688</c:v>
                </c:pt>
                <c:pt idx="41">
                  <c:v>67.373525236528778</c:v>
                </c:pt>
                <c:pt idx="42">
                  <c:v>70.351938879394538</c:v>
                </c:pt>
                <c:pt idx="43">
                  <c:v>73.735927930183905</c:v>
                </c:pt>
                <c:pt idx="44">
                  <c:v>77.47624790725672</c:v>
                </c:pt>
                <c:pt idx="45">
                  <c:v>81.487670226285658</c:v>
                </c:pt>
                <c:pt idx="46">
                  <c:v>85.638148394957625</c:v>
                </c:pt>
                <c:pt idx="47">
                  <c:v>89.72206713940696</c:v>
                </c:pt>
                <c:pt idx="48">
                  <c:v>93.405485954125865</c:v>
                </c:pt>
                <c:pt idx="49">
                  <c:v>96.154621305273537</c:v>
                </c:pt>
                <c:pt idx="50">
                  <c:v>97.220313243148354</c:v>
                </c:pt>
                <c:pt idx="51">
                  <c:v>95.804817010698926</c:v>
                </c:pt>
                <c:pt idx="52">
                  <c:v>91.46407387458116</c:v>
                </c:pt>
                <c:pt idx="53">
                  <c:v>84.552838722982642</c:v>
                </c:pt>
                <c:pt idx="54">
                  <c:v>76.319929216287832</c:v>
                </c:pt>
                <c:pt idx="55">
                  <c:v>68.435593565276591</c:v>
                </c:pt>
                <c:pt idx="56">
                  <c:v>62.227812831874495</c:v>
                </c:pt>
                <c:pt idx="57">
                  <c:v>58.189425731856225</c:v>
                </c:pt>
                <c:pt idx="58">
                  <c:v>56.048595369263317</c:v>
                </c:pt>
                <c:pt idx="59">
                  <c:v>55.19802006452867</c:v>
                </c:pt>
                <c:pt idx="60">
                  <c:v>55.089893100127782</c:v>
                </c:pt>
                <c:pt idx="61">
                  <c:v>55.396410796546725</c:v>
                </c:pt>
                <c:pt idx="62">
                  <c:v>55.984645066892227</c:v>
                </c:pt>
                <c:pt idx="63">
                  <c:v>56.833212795172955</c:v>
                </c:pt>
                <c:pt idx="64">
                  <c:v>57.966229243828721</c:v>
                </c:pt>
                <c:pt idx="65">
                  <c:v>59.41735425195894</c:v>
                </c:pt>
                <c:pt idx="66">
                  <c:v>61.212124930980892</c:v>
                </c:pt>
                <c:pt idx="67">
                  <c:v>63.357627121626493</c:v>
                </c:pt>
                <c:pt idx="68">
                  <c:v>65.834729726279022</c:v>
                </c:pt>
                <c:pt idx="69">
                  <c:v>68.591404162286565</c:v>
                </c:pt>
                <c:pt idx="70">
                  <c:v>71.534468581006863</c:v>
                </c:pt>
                <c:pt idx="71">
                  <c:v>74.51039691198001</c:v>
                </c:pt>
                <c:pt idx="72">
                  <c:v>77.257803846294891</c:v>
                </c:pt>
                <c:pt idx="73">
                  <c:v>79.329701825673197</c:v>
                </c:pt>
                <c:pt idx="74">
                  <c:v>80.059237101420536</c:v>
                </c:pt>
                <c:pt idx="75">
                  <c:v>78.734527719381134</c:v>
                </c:pt>
                <c:pt idx="76">
                  <c:v>75.058279427168117</c:v>
                </c:pt>
                <c:pt idx="77">
                  <c:v>69.599034297173205</c:v>
                </c:pt>
                <c:pt idx="78">
                  <c:v>63.704837814128325</c:v>
                </c:pt>
                <c:pt idx="79">
                  <c:v>58.776354494355758</c:v>
                </c:pt>
                <c:pt idx="80">
                  <c:v>55.514199068053067</c:v>
                </c:pt>
                <c:pt idx="81">
                  <c:v>53.782887709803504</c:v>
                </c:pt>
                <c:pt idx="82">
                  <c:v>53.031680688312576</c:v>
                </c:pt>
                <c:pt idx="83">
                  <c:v>52.749532324990021</c:v>
                </c:pt>
                <c:pt idx="84">
                  <c:v>52.64017149207433</c:v>
                </c:pt>
                <c:pt idx="85">
                  <c:v>52.580648040337358</c:v>
                </c:pt>
                <c:pt idx="86">
                  <c:v>52.532622850725701</c:v>
                </c:pt>
                <c:pt idx="87">
                  <c:v>52.48689306610396</c:v>
                </c:pt>
                <c:pt idx="88">
                  <c:v>52.441725297675418</c:v>
                </c:pt>
                <c:pt idx="89">
                  <c:v>52.396849756461705</c:v>
                </c:pt>
                <c:pt idx="90">
                  <c:v>52.352219759095469</c:v>
                </c:pt>
                <c:pt idx="91">
                  <c:v>52.307816059566093</c:v>
                </c:pt>
                <c:pt idx="92">
                  <c:v>52.263622951990207</c:v>
                </c:pt>
                <c:pt idx="93">
                  <c:v>52.219626112384994</c:v>
                </c:pt>
                <c:pt idx="94">
                  <c:v>52.175812973481179</c:v>
                </c:pt>
                <c:pt idx="95">
                  <c:v>52.132174600175119</c:v>
                </c:pt>
                <c:pt idx="96">
                  <c:v>52.088711482482459</c:v>
                </c:pt>
                <c:pt idx="97">
                  <c:v>52.045449798373561</c:v>
                </c:pt>
                <c:pt idx="98">
                  <c:v>52.002483315538463</c:v>
                </c:pt>
                <c:pt idx="99">
                  <c:v>51.96007230225478</c:v>
                </c:pt>
                <c:pt idx="100">
                  <c:v>51.918856380539403</c:v>
                </c:pt>
                <c:pt idx="101">
                  <c:v>51.880268769548238</c:v>
                </c:pt>
                <c:pt idx="102">
                  <c:v>51.847256031947168</c:v>
                </c:pt>
                <c:pt idx="103">
                  <c:v>51.825369627719077</c:v>
                </c:pt>
                <c:pt idx="104">
                  <c:v>51.824144742367402</c:v>
                </c:pt>
                <c:pt idx="105">
                  <c:v>51.858369361583158</c:v>
                </c:pt>
                <c:pt idx="106">
                  <c:v>51.948383388396678</c:v>
                </c:pt>
                <c:pt idx="107">
                  <c:v>52.118043084466969</c:v>
                </c:pt>
                <c:pt idx="108">
                  <c:v>52.388657407513236</c:v>
                </c:pt>
                <c:pt idx="109">
                  <c:v>52.767487730004206</c:v>
                </c:pt>
                <c:pt idx="110">
                  <c:v>53.231363170089615</c:v>
                </c:pt>
                <c:pt idx="111">
                  <c:v>53.711240247847144</c:v>
                </c:pt>
                <c:pt idx="112">
                  <c:v>54.091489449249423</c:v>
                </c:pt>
                <c:pt idx="113">
                  <c:v>54.240082715185167</c:v>
                </c:pt>
                <c:pt idx="114">
                  <c:v>54.069473926541917</c:v>
                </c:pt>
                <c:pt idx="115">
                  <c:v>53.595034900647342</c:v>
                </c:pt>
                <c:pt idx="116">
                  <c:v>52.941620110274677</c:v>
                </c:pt>
                <c:pt idx="117">
                  <c:v>52.281899860361683</c:v>
                </c:pt>
                <c:pt idx="118">
                  <c:v>51.749688530087845</c:v>
                </c:pt>
                <c:pt idx="119">
                  <c:v>51.392104765532558</c:v>
                </c:pt>
                <c:pt idx="120">
                  <c:v>51.183013862736097</c:v>
                </c:pt>
                <c:pt idx="121">
                  <c:v>51.06781581735634</c:v>
                </c:pt>
                <c:pt idx="122">
                  <c:v>50.999279986505243</c:v>
                </c:pt>
                <c:pt idx="123">
                  <c:v>50.94942604702927</c:v>
                </c:pt>
                <c:pt idx="124">
                  <c:v>50.905683551860044</c:v>
                </c:pt>
                <c:pt idx="125">
                  <c:v>50.863596631646416</c:v>
                </c:pt>
                <c:pt idx="126">
                  <c:v>50.821893846426732</c:v>
                </c:pt>
                <c:pt idx="127">
                  <c:v>50.780279529135235</c:v>
                </c:pt>
                <c:pt idx="128">
                  <c:v>50.738696993592974</c:v>
                </c:pt>
                <c:pt idx="129">
                  <c:v>50.697137179868108</c:v>
                </c:pt>
                <c:pt idx="130">
                  <c:v>50.655599930269844</c:v>
                </c:pt>
                <c:pt idx="131">
                  <c:v>50.614092247299169</c:v>
                </c:pt>
                <c:pt idx="132">
                  <c:v>50.572648911077508</c:v>
                </c:pt>
                <c:pt idx="133">
                  <c:v>50.531413840017485</c:v>
                </c:pt>
                <c:pt idx="134">
                  <c:v>50.490903570203415</c:v>
                </c:pt>
                <c:pt idx="135">
                  <c:v>50.452723990374274</c:v>
                </c:pt>
                <c:pt idx="136">
                  <c:v>50.421163682251851</c:v>
                </c:pt>
                <c:pt idx="137">
                  <c:v>50.405921243503897</c:v>
                </c:pt>
                <c:pt idx="138">
                  <c:v>50.425122437283058</c:v>
                </c:pt>
                <c:pt idx="139">
                  <c:v>50.505440720243094</c:v>
                </c:pt>
                <c:pt idx="140">
                  <c:v>50.674057282015262</c:v>
                </c:pt>
                <c:pt idx="141">
                  <c:v>50.939472968901185</c:v>
                </c:pt>
                <c:pt idx="142">
                  <c:v>51.268051752407352</c:v>
                </c:pt>
                <c:pt idx="143">
                  <c:v>51.575470241552722</c:v>
                </c:pt>
                <c:pt idx="144">
                  <c:v>51.751766770296307</c:v>
                </c:pt>
                <c:pt idx="145">
                  <c:v>51.715492132373583</c:v>
                </c:pt>
                <c:pt idx="146">
                  <c:v>51.462201512857128</c:v>
                </c:pt>
                <c:pt idx="147">
                  <c:v>51.068666856077328</c:v>
                </c:pt>
                <c:pt idx="148">
                  <c:v>50.648160393940316</c:v>
                </c:pt>
                <c:pt idx="149">
                  <c:v>50.292016004010598</c:v>
                </c:pt>
                <c:pt idx="150">
                  <c:v>50.038105146784858</c:v>
                </c:pt>
                <c:pt idx="151">
                  <c:v>49.877317075040125</c:v>
                </c:pt>
                <c:pt idx="152">
                  <c:v>49.779474716470219</c:v>
                </c:pt>
                <c:pt idx="153">
                  <c:v>49.715510635058749</c:v>
                </c:pt>
                <c:pt idx="154">
                  <c:v>49.666506583553428</c:v>
                </c:pt>
                <c:pt idx="155">
                  <c:v>49.623007705378541</c:v>
                </c:pt>
                <c:pt idx="156">
                  <c:v>49.581212144411353</c:v>
                </c:pt>
                <c:pt idx="157">
                  <c:v>49.539861377700333</c:v>
                </c:pt>
                <c:pt idx="158">
                  <c:v>49.498607687815166</c:v>
                </c:pt>
                <c:pt idx="159">
                  <c:v>49.45736994423067</c:v>
                </c:pt>
                <c:pt idx="160">
                  <c:v>49.416131788480378</c:v>
                </c:pt>
                <c:pt idx="161">
                  <c:v>49.374890095332098</c:v>
                </c:pt>
                <c:pt idx="162">
                  <c:v>49.333644077168699</c:v>
                </c:pt>
                <c:pt idx="163">
                  <c:v>49.292393355833113</c:v>
                </c:pt>
                <c:pt idx="164">
                  <c:v>49.251137671444937</c:v>
                </c:pt>
                <c:pt idx="165">
                  <c:v>49.209876840372345</c:v>
                </c:pt>
                <c:pt idx="166">
                  <c:v>49.168610744770817</c:v>
                </c:pt>
                <c:pt idx="167">
                  <c:v>49.127339325345687</c:v>
                </c:pt>
                <c:pt idx="168">
                  <c:v>49.086062574392031</c:v>
                </c:pt>
                <c:pt idx="169">
                  <c:v>49.044780528990643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55.152916950049928</c:v>
                </c:pt>
                <c:pt idx="1">
                  <c:v>55.188081329249599</c:v>
                </c:pt>
                <c:pt idx="2">
                  <c:v>55.222950977815984</c:v>
                </c:pt>
                <c:pt idx="3">
                  <c:v>55.257472155070566</c:v>
                </c:pt>
                <c:pt idx="4">
                  <c:v>55.291584535443064</c:v>
                </c:pt>
                <c:pt idx="5">
                  <c:v>55.325220670236156</c:v>
                </c:pt>
                <c:pt idx="6">
                  <c:v>55.358305451722288</c:v>
                </c:pt>
                <c:pt idx="7">
                  <c:v>55.390755591842108</c:v>
                </c:pt>
                <c:pt idx="8">
                  <c:v>55.422479130574665</c:v>
                </c:pt>
                <c:pt idx="9">
                  <c:v>55.453374992098922</c:v>
                </c:pt>
                <c:pt idx="10">
                  <c:v>55.483332610093065</c:v>
                </c:pt>
                <c:pt idx="11">
                  <c:v>55.512231646817064</c:v>
                </c:pt>
                <c:pt idx="12">
                  <c:v>55.539941833842434</c:v>
                </c:pt>
                <c:pt idx="13">
                  <c:v>55.566322965230178</c:v>
                </c:pt>
                <c:pt idx="14">
                  <c:v>55.591225076357595</c:v>
                </c:pt>
                <c:pt idx="15">
                  <c:v>55.614488843146788</c:v>
                </c:pt>
                <c:pt idx="16">
                  <c:v>55.635946236793821</c:v>
                </c:pt>
                <c:pt idx="17">
                  <c:v>55.655421467842203</c:v>
                </c:pt>
                <c:pt idx="18">
                  <c:v>55.672732250178385</c:v>
                </c:pt>
                <c:pt idx="19">
                  <c:v>55.687691409860847</c:v>
                </c:pt>
                <c:pt idx="20">
                  <c:v>55.700108855297842</c:v>
                </c:pt>
                <c:pt idx="21">
                  <c:v>55.709793913952808</c:v>
                </c:pt>
                <c:pt idx="22">
                  <c:v>55.71655802644289</c:v>
                </c:pt>
                <c:pt idx="23">
                  <c:v>55.720217771812742</c:v>
                </c:pt>
                <c:pt idx="24">
                  <c:v>55.720598178409851</c:v>
                </c:pt>
                <c:pt idx="25">
                  <c:v>55.717536253993629</c:v>
                </c:pt>
                <c:pt idx="26">
                  <c:v>55.710884647652165</c:v>
                </c:pt>
                <c:pt idx="27">
                  <c:v>55.70051533626345</c:v>
                </c:pt>
                <c:pt idx="28">
                  <c:v>55.686323211336067</c:v>
                </c:pt>
                <c:pt idx="29">
                  <c:v>55.668229429909452</c:v>
                </c:pt>
                <c:pt idx="30">
                  <c:v>55.646184387512854</c:v>
                </c:pt>
                <c:pt idx="31">
                  <c:v>55.620170173412298</c:v>
                </c:pt>
                <c:pt idx="32">
                  <c:v>55.590202379440626</c:v>
                </c:pt>
                <c:pt idx="33">
                  <c:v>55.556331153836076</c:v>
                </c:pt>
                <c:pt idx="34">
                  <c:v>55.518641420107727</c:v>
                </c:pt>
                <c:pt idx="35">
                  <c:v>55.477252216539064</c:v>
                </c:pt>
                <c:pt idx="36">
                  <c:v>55.432315152279195</c:v>
                </c:pt>
                <c:pt idx="37">
                  <c:v>55.38401201819849</c:v>
                </c:pt>
                <c:pt idx="38">
                  <c:v>55.332551631628448</c:v>
                </c:pt>
                <c:pt idx="39">
                  <c:v>55.278166030612788</c:v>
                </c:pt>
                <c:pt idx="40">
                  <c:v>55.221106162589102</c:v>
                </c:pt>
                <c:pt idx="41">
                  <c:v>55.161637232404203</c:v>
                </c:pt>
                <c:pt idx="42">
                  <c:v>55.100033884040407</c:v>
                </c:pt>
                <c:pt idx="43">
                  <c:v>55.036575389191455</c:v>
                </c:pt>
                <c:pt idx="44">
                  <c:v>54.971541004632513</c:v>
                </c:pt>
                <c:pt idx="45">
                  <c:v>54.905205640745322</c:v>
                </c:pt>
                <c:pt idx="46">
                  <c:v>54.837835957731805</c:v>
                </c:pt>
                <c:pt idx="47">
                  <c:v>54.769686976415429</c:v>
                </c:pt>
                <c:pt idx="48">
                  <c:v>54.700999259548873</c:v>
                </c:pt>
                <c:pt idx="49">
                  <c:v>54.631996689450318</c:v>
                </c:pt>
                <c:pt idx="50">
                  <c:v>54.562884840410966</c:v>
                </c:pt>
                <c:pt idx="51">
                  <c:v>54.493849920975883</c:v>
                </c:pt>
                <c:pt idx="52">
                  <c:v>54.425058242689822</c:v>
                </c:pt>
                <c:pt idx="53">
                  <c:v>54.356656158502922</c:v>
                </c:pt>
                <c:pt idx="54">
                  <c:v>54.288770405609412</c:v>
                </c:pt>
                <c:pt idx="55">
                  <c:v>54.221508783582728</c:v>
                </c:pt>
                <c:pt idx="56">
                  <c:v>54.154961098596765</c:v>
                </c:pt>
                <c:pt idx="57">
                  <c:v>54.089200307501969</c:v>
                </c:pt>
                <c:pt idx="58">
                  <c:v>54.024283800749672</c:v>
                </c:pt>
                <c:pt idx="59">
                  <c:v>53.96025476986906</c:v>
                </c:pt>
                <c:pt idx="60">
                  <c:v>53.897143612727113</c:v>
                </c:pt>
                <c:pt idx="61">
                  <c:v>53.83496933758795</c:v>
                </c:pt>
                <c:pt idx="62">
                  <c:v>53.773740934601562</c:v>
                </c:pt>
                <c:pt idx="63">
                  <c:v>53.713458690480628</c:v>
                </c:pt>
                <c:pt idx="64">
                  <c:v>53.654115428562243</c:v>
                </c:pt>
                <c:pt idx="65">
                  <c:v>53.595697662083644</c:v>
                </c:pt>
                <c:pt idx="66">
                  <c:v>53.538186653285358</c:v>
                </c:pt>
                <c:pt idx="67">
                  <c:v>53.481559374902197</c:v>
                </c:pt>
                <c:pt idx="68">
                  <c:v>53.425789373762584</c:v>
                </c:pt>
                <c:pt idx="69">
                  <c:v>53.370847538661842</c:v>
                </c:pt>
                <c:pt idx="70">
                  <c:v>53.316702776494431</c:v>
                </c:pt>
                <c:pt idx="71">
                  <c:v>53.263322601911383</c:v>
                </c:pt>
                <c:pt idx="72">
                  <c:v>53.210673646605642</c:v>
                </c:pt>
                <c:pt idx="73">
                  <c:v>53.158722094800773</c:v>
                </c:pt>
                <c:pt idx="74">
                  <c:v>53.107434051704786</c:v>
                </c:pt>
                <c:pt idx="75">
                  <c:v>53.056775851657399</c:v>
                </c:pt>
                <c:pt idx="76">
                  <c:v>53.006714312500804</c:v>
                </c:pt>
                <c:pt idx="77">
                  <c:v>52.957216942391398</c:v>
                </c:pt>
                <c:pt idx="78">
                  <c:v>52.90825210487823</c:v>
                </c:pt>
                <c:pt idx="79">
                  <c:v>52.85978914763686</c:v>
                </c:pt>
                <c:pt idx="80">
                  <c:v>52.811798499787038</c:v>
                </c:pt>
                <c:pt idx="81">
                  <c:v>52.764251742258196</c:v>
                </c:pt>
                <c:pt idx="82">
                  <c:v>52.717121655212054</c:v>
                </c:pt>
                <c:pt idx="83">
                  <c:v>52.670382246094995</c:v>
                </c:pt>
                <c:pt idx="84">
                  <c:v>52.624008761482401</c:v>
                </c:pt>
                <c:pt idx="85">
                  <c:v>52.57797768549446</c:v>
                </c:pt>
                <c:pt idx="86">
                  <c:v>52.532266727213276</c:v>
                </c:pt>
                <c:pt idx="87">
                  <c:v>52.486854799211436</c:v>
                </c:pt>
                <c:pt idx="88">
                  <c:v>52.441721989015392</c:v>
                </c:pt>
                <c:pt idx="89">
                  <c:v>52.396849525069108</c:v>
                </c:pt>
                <c:pt idx="90">
                  <c:v>52.352219738535567</c:v>
                </c:pt>
                <c:pt idx="91">
                  <c:v>52.307816022070725</c:v>
                </c:pt>
                <c:pt idx="92">
                  <c:v>52.263622786527812</c:v>
                </c:pt>
                <c:pt idx="93">
                  <c:v>52.219625416393846</c:v>
                </c:pt>
                <c:pt idx="94">
                  <c:v>52.175810224625607</c:v>
                </c:pt>
                <c:pt idx="95">
                  <c:v>52.132164407434821</c:v>
                </c:pt>
                <c:pt idx="96">
                  <c:v>52.088675999471647</c:v>
                </c:pt>
                <c:pt idx="97">
                  <c:v>52.045333829768495</c:v>
                </c:pt>
                <c:pt idx="98">
                  <c:v>52.00212747873222</c:v>
                </c:pt>
                <c:pt idx="99">
                  <c:v>51.959047236409333</c:v>
                </c:pt>
                <c:pt idx="100">
                  <c:v>51.916084062195303</c:v>
                </c:pt>
                <c:pt idx="101">
                  <c:v>51.87322954611372</c:v>
                </c:pt>
                <c:pt idx="102">
                  <c:v>51.830475871752633</c:v>
                </c:pt>
                <c:pt idx="103">
                  <c:v>51.787815780913846</c:v>
                </c:pt>
                <c:pt idx="104">
                  <c:v>51.745242540003566</c:v>
                </c:pt>
                <c:pt idx="105">
                  <c:v>51.702749908170787</c:v>
                </c:pt>
                <c:pt idx="106">
                  <c:v>51.660332107181013</c:v>
                </c:pt>
                <c:pt idx="107">
                  <c:v>51.617983792997336</c:v>
                </c:pt>
                <c:pt idx="108">
                  <c:v>51.575700029027551</c:v>
                </c:pt>
                <c:pt idx="109">
                  <c:v>51.533476260985218</c:v>
                </c:pt>
                <c:pt idx="110">
                  <c:v>51.491308293302765</c:v>
                </c:pt>
                <c:pt idx="111">
                  <c:v>51.449192267026199</c:v>
                </c:pt>
                <c:pt idx="112">
                  <c:v>51.407124639113789</c:v>
                </c:pt>
                <c:pt idx="113">
                  <c:v>51.365102163053727</c:v>
                </c:pt>
                <c:pt idx="114">
                  <c:v>51.323121870709009</c:v>
                </c:pt>
                <c:pt idx="115">
                  <c:v>51.281181055291441</c:v>
                </c:pt>
                <c:pt idx="116">
                  <c:v>51.239277255359887</c:v>
                </c:pt>
                <c:pt idx="117">
                  <c:v>51.197408239731573</c:v>
                </c:pt>
                <c:pt idx="118">
                  <c:v>51.155571993188452</c:v>
                </c:pt>
                <c:pt idx="119">
                  <c:v>51.113766702854761</c:v>
                </c:pt>
                <c:pt idx="120">
                  <c:v>51.071990745116032</c:v>
                </c:pt>
                <c:pt idx="121">
                  <c:v>51.030242672944865</c:v>
                </c:pt>
                <c:pt idx="122">
                  <c:v>50.988521203495935</c:v>
                </c:pt>
                <c:pt idx="123">
                  <c:v>50.946825205830812</c:v>
                </c:pt>
                <c:pt idx="124">
                  <c:v>50.905153688635636</c:v>
                </c:pt>
                <c:pt idx="125">
                  <c:v>50.863505787800349</c:v>
                </c:pt>
                <c:pt idx="126">
                  <c:v>50.821880753738483</c:v>
                </c:pt>
                <c:pt idx="127">
                  <c:v>50.780277938343822</c:v>
                </c:pt>
                <c:pt idx="128">
                  <c:v>50.738696781503457</c:v>
                </c:pt>
                <c:pt idx="129">
                  <c:v>50.697136797118439</c:v>
                </c:pt>
                <c:pt idx="130">
                  <c:v>50.655597558622503</c:v>
                </c:pt>
                <c:pt idx="131">
                  <c:v>50.614078684036762</c:v>
                </c:pt>
                <c:pt idx="132">
                  <c:v>50.572579820652834</c:v>
                </c:pt>
                <c:pt idx="133">
                  <c:v>50.531100629497132</c:v>
                </c:pt>
                <c:pt idx="134">
                  <c:v>50.489640769791642</c:v>
                </c:pt>
                <c:pt idx="135">
                  <c:v>50.448199883689028</c:v>
                </c:pt>
                <c:pt idx="136">
                  <c:v>50.406777581616922</c:v>
                </c:pt>
                <c:pt idx="137">
                  <c:v>50.365373428612997</c:v>
                </c:pt>
                <c:pt idx="138">
                  <c:v>50.32398693206332</c:v>
                </c:pt>
                <c:pt idx="139">
                  <c:v>50.282617531266716</c:v>
                </c:pt>
                <c:pt idx="140">
                  <c:v>50.241264589231889</c:v>
                </c:pt>
                <c:pt idx="141">
                  <c:v>50.199927387071213</c:v>
                </c:pt>
                <c:pt idx="142">
                  <c:v>50.158605121281845</c:v>
                </c:pt>
                <c:pt idx="143">
                  <c:v>50.117296904105579</c:v>
                </c:pt>
                <c:pt idx="144">
                  <c:v>50.07600176703702</c:v>
                </c:pt>
                <c:pt idx="145">
                  <c:v>50.034718667412747</c:v>
                </c:pt>
                <c:pt idx="146">
                  <c:v>49.993446497871702</c:v>
                </c:pt>
                <c:pt idx="147">
                  <c:v>49.952184098340254</c:v>
                </c:pt>
                <c:pt idx="148">
                  <c:v>49.91093027007409</c:v>
                </c:pt>
                <c:pt idx="149">
                  <c:v>49.86968379119417</c:v>
                </c:pt>
                <c:pt idx="150">
                  <c:v>49.828443433092289</c:v>
                </c:pt>
                <c:pt idx="151">
                  <c:v>49.787207977057903</c:v>
                </c:pt>
                <c:pt idx="152">
                  <c:v>49.745976230493355</c:v>
                </c:pt>
                <c:pt idx="153">
                  <c:v>49.704747042135892</c:v>
                </c:pt>
                <c:pt idx="154">
                  <c:v>49.663519315787113</c:v>
                </c:pt>
                <c:pt idx="155">
                  <c:v>49.622292022155051</c:v>
                </c:pt>
                <c:pt idx="156">
                  <c:v>49.581064208532617</c:v>
                </c:pt>
                <c:pt idx="157">
                  <c:v>49.539835006157226</c:v>
                </c:pt>
                <c:pt idx="158">
                  <c:v>49.498603635214096</c:v>
                </c:pt>
                <c:pt idx="159">
                  <c:v>49.457369407550125</c:v>
                </c:pt>
                <c:pt idx="160">
                  <c:v>49.416131727252854</c:v>
                </c:pt>
                <c:pt idx="161">
                  <c:v>49.374890089316111</c:v>
                </c:pt>
                <c:pt idx="162">
                  <c:v>49.333644076659731</c:v>
                </c:pt>
                <c:pt idx="163">
                  <c:v>49.292393355796044</c:v>
                </c:pt>
                <c:pt idx="164">
                  <c:v>49.251137671442613</c:v>
                </c:pt>
                <c:pt idx="165">
                  <c:v>49.209876840372218</c:v>
                </c:pt>
                <c:pt idx="166">
                  <c:v>49.16861074477081</c:v>
                </c:pt>
                <c:pt idx="167">
                  <c:v>49.127339325345687</c:v>
                </c:pt>
                <c:pt idx="168">
                  <c:v>49.086062574392031</c:v>
                </c:pt>
                <c:pt idx="169">
                  <c:v>49.044780528990643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54.930999999999997</c:v>
                </c:pt>
                <c:pt idx="1">
                  <c:v>54.8767</c:v>
                </c:pt>
                <c:pt idx="2">
                  <c:v>54.281599999999997</c:v>
                </c:pt>
                <c:pt idx="3">
                  <c:v>54.378999999999998</c:v>
                </c:pt>
                <c:pt idx="4">
                  <c:v>54.197099999999999</c:v>
                </c:pt>
                <c:pt idx="5">
                  <c:v>54.944199999999995</c:v>
                </c:pt>
                <c:pt idx="6">
                  <c:v>54.160799999999995</c:v>
                </c:pt>
                <c:pt idx="7">
                  <c:v>54.180900000000001</c:v>
                </c:pt>
                <c:pt idx="8">
                  <c:v>54.221799999999995</c:v>
                </c:pt>
                <c:pt idx="9">
                  <c:v>54.0732</c:v>
                </c:pt>
                <c:pt idx="10">
                  <c:v>54.209499999999998</c:v>
                </c:pt>
                <c:pt idx="11">
                  <c:v>55.110800000000005</c:v>
                </c:pt>
                <c:pt idx="12">
                  <c:v>54.747199999999992</c:v>
                </c:pt>
                <c:pt idx="13">
                  <c:v>55.164100000000005</c:v>
                </c:pt>
                <c:pt idx="14">
                  <c:v>54.814599999999999</c:v>
                </c:pt>
                <c:pt idx="15">
                  <c:v>54.536499999999997</c:v>
                </c:pt>
                <c:pt idx="16">
                  <c:v>54.512499999999996</c:v>
                </c:pt>
                <c:pt idx="17">
                  <c:v>54.612300000000005</c:v>
                </c:pt>
                <c:pt idx="18">
                  <c:v>54.979700000000001</c:v>
                </c:pt>
                <c:pt idx="19">
                  <c:v>55.215599999999995</c:v>
                </c:pt>
                <c:pt idx="20">
                  <c:v>54.787300000000002</c:v>
                </c:pt>
                <c:pt idx="21">
                  <c:v>54.776199999999996</c:v>
                </c:pt>
                <c:pt idx="22">
                  <c:v>55.049499999999995</c:v>
                </c:pt>
                <c:pt idx="23">
                  <c:v>54.656300000000002</c:v>
                </c:pt>
                <c:pt idx="24">
                  <c:v>54.749499999999998</c:v>
                </c:pt>
                <c:pt idx="25">
                  <c:v>55.651600000000002</c:v>
                </c:pt>
                <c:pt idx="26">
                  <c:v>55.027700000000003</c:v>
                </c:pt>
                <c:pt idx="27">
                  <c:v>55.082699999999996</c:v>
                </c:pt>
                <c:pt idx="28">
                  <c:v>55.416600000000003</c:v>
                </c:pt>
                <c:pt idx="29">
                  <c:v>54.4876</c:v>
                </c:pt>
                <c:pt idx="30">
                  <c:v>55.201299999999996</c:v>
                </c:pt>
                <c:pt idx="31">
                  <c:v>55.216600000000007</c:v>
                </c:pt>
                <c:pt idx="32">
                  <c:v>55.376599999999996</c:v>
                </c:pt>
                <c:pt idx="33">
                  <c:v>55.898600000000002</c:v>
                </c:pt>
                <c:pt idx="34">
                  <c:v>56.305300000000003</c:v>
                </c:pt>
                <c:pt idx="35">
                  <c:v>56.970399999999998</c:v>
                </c:pt>
                <c:pt idx="36">
                  <c:v>57.397600000000004</c:v>
                </c:pt>
                <c:pt idx="37">
                  <c:v>58.587100000000007</c:v>
                </c:pt>
                <c:pt idx="38">
                  <c:v>58.8489</c:v>
                </c:pt>
                <c:pt idx="39">
                  <c:v>60.9893</c:v>
                </c:pt>
                <c:pt idx="40">
                  <c:v>63.108299999999993</c:v>
                </c:pt>
                <c:pt idx="41">
                  <c:v>66.002099999999999</c:v>
                </c:pt>
                <c:pt idx="42">
                  <c:v>69.486199999999997</c:v>
                </c:pt>
                <c:pt idx="43">
                  <c:v>74.134100000000004</c:v>
                </c:pt>
                <c:pt idx="44">
                  <c:v>77.912300000000002</c:v>
                </c:pt>
                <c:pt idx="45">
                  <c:v>82.058399999999992</c:v>
                </c:pt>
                <c:pt idx="46">
                  <c:v>86.374600000000001</c:v>
                </c:pt>
                <c:pt idx="47">
                  <c:v>89.141199999999998</c:v>
                </c:pt>
                <c:pt idx="48">
                  <c:v>91.116399999999999</c:v>
                </c:pt>
                <c:pt idx="49">
                  <c:v>92.947000000000003</c:v>
                </c:pt>
                <c:pt idx="50">
                  <c:v>93.406100000000009</c:v>
                </c:pt>
                <c:pt idx="51">
                  <c:v>93.4816</c:v>
                </c:pt>
                <c:pt idx="52">
                  <c:v>91.946899999999999</c:v>
                </c:pt>
                <c:pt idx="53">
                  <c:v>87.705299999999994</c:v>
                </c:pt>
                <c:pt idx="54">
                  <c:v>81.107300000000009</c:v>
                </c:pt>
                <c:pt idx="55">
                  <c:v>70.853700000000003</c:v>
                </c:pt>
                <c:pt idx="56">
                  <c:v>61.476399999999998</c:v>
                </c:pt>
                <c:pt idx="57">
                  <c:v>56.248799999999996</c:v>
                </c:pt>
                <c:pt idx="58">
                  <c:v>54.660600000000002</c:v>
                </c:pt>
                <c:pt idx="59">
                  <c:v>54.320800000000006</c:v>
                </c:pt>
                <c:pt idx="60">
                  <c:v>53.828800000000001</c:v>
                </c:pt>
                <c:pt idx="61">
                  <c:v>54.231499999999997</c:v>
                </c:pt>
                <c:pt idx="62">
                  <c:v>54.925199999999997</c:v>
                </c:pt>
                <c:pt idx="63">
                  <c:v>55.590300000000006</c:v>
                </c:pt>
                <c:pt idx="64">
                  <c:v>56.278599999999997</c:v>
                </c:pt>
                <c:pt idx="65">
                  <c:v>57.649099999999997</c:v>
                </c:pt>
                <c:pt idx="66">
                  <c:v>59.485399999999998</c:v>
                </c:pt>
                <c:pt idx="67">
                  <c:v>61.2746</c:v>
                </c:pt>
                <c:pt idx="68">
                  <c:v>64.202399999999997</c:v>
                </c:pt>
                <c:pt idx="69">
                  <c:v>67.076499999999996</c:v>
                </c:pt>
                <c:pt idx="70">
                  <c:v>69.742400000000004</c:v>
                </c:pt>
                <c:pt idx="71">
                  <c:v>72.758800000000008</c:v>
                </c:pt>
                <c:pt idx="72">
                  <c:v>74.547200000000004</c:v>
                </c:pt>
                <c:pt idx="73">
                  <c:v>76.201599999999999</c:v>
                </c:pt>
                <c:pt idx="74">
                  <c:v>77.582300000000004</c:v>
                </c:pt>
                <c:pt idx="75">
                  <c:v>77.865799999999993</c:v>
                </c:pt>
                <c:pt idx="76">
                  <c:v>76.3386</c:v>
                </c:pt>
                <c:pt idx="77">
                  <c:v>72.435400000000001</c:v>
                </c:pt>
                <c:pt idx="78">
                  <c:v>67.40270000000001</c:v>
                </c:pt>
                <c:pt idx="79">
                  <c:v>60.685400000000001</c:v>
                </c:pt>
                <c:pt idx="80">
                  <c:v>56.223599999999998</c:v>
                </c:pt>
                <c:pt idx="81">
                  <c:v>53.170300000000005</c:v>
                </c:pt>
                <c:pt idx="82">
                  <c:v>52.205300000000001</c:v>
                </c:pt>
                <c:pt idx="83">
                  <c:v>51.749299999999998</c:v>
                </c:pt>
                <c:pt idx="84">
                  <c:v>51.451800000000006</c:v>
                </c:pt>
                <c:pt idx="85">
                  <c:v>51.398299999999999</c:v>
                </c:pt>
                <c:pt idx="86">
                  <c:v>51.796699999999994</c:v>
                </c:pt>
                <c:pt idx="87">
                  <c:v>51.221299999999999</c:v>
                </c:pt>
                <c:pt idx="88">
                  <c:v>51.387499999999996</c:v>
                </c:pt>
                <c:pt idx="89">
                  <c:v>51.514800000000008</c:v>
                </c:pt>
                <c:pt idx="90">
                  <c:v>50.498800000000003</c:v>
                </c:pt>
                <c:pt idx="91">
                  <c:v>51.500299999999996</c:v>
                </c:pt>
                <c:pt idx="92">
                  <c:v>51.224800000000002</c:v>
                </c:pt>
                <c:pt idx="93">
                  <c:v>51.096899999999998</c:v>
                </c:pt>
                <c:pt idx="94">
                  <c:v>51.054500000000004</c:v>
                </c:pt>
                <c:pt idx="95">
                  <c:v>51.460599999999999</c:v>
                </c:pt>
                <c:pt idx="96">
                  <c:v>50.872399999999999</c:v>
                </c:pt>
                <c:pt idx="97">
                  <c:v>51.163599999999995</c:v>
                </c:pt>
                <c:pt idx="98">
                  <c:v>51.066500000000005</c:v>
                </c:pt>
                <c:pt idx="99">
                  <c:v>50.970800000000004</c:v>
                </c:pt>
                <c:pt idx="100">
                  <c:v>51.3996</c:v>
                </c:pt>
                <c:pt idx="101">
                  <c:v>51.072799999999994</c:v>
                </c:pt>
                <c:pt idx="102">
                  <c:v>50.836300000000001</c:v>
                </c:pt>
                <c:pt idx="103">
                  <c:v>51.222100000000005</c:v>
                </c:pt>
                <c:pt idx="104">
                  <c:v>51.100199999999994</c:v>
                </c:pt>
                <c:pt idx="105">
                  <c:v>51.078000000000003</c:v>
                </c:pt>
                <c:pt idx="106">
                  <c:v>51.081299999999999</c:v>
                </c:pt>
                <c:pt idx="107">
                  <c:v>50.398900000000005</c:v>
                </c:pt>
                <c:pt idx="108">
                  <c:v>51.568599999999996</c:v>
                </c:pt>
                <c:pt idx="109">
                  <c:v>52.023499999999999</c:v>
                </c:pt>
                <c:pt idx="110">
                  <c:v>51.503299999999996</c:v>
                </c:pt>
                <c:pt idx="111">
                  <c:v>52.858000000000004</c:v>
                </c:pt>
                <c:pt idx="112">
                  <c:v>53.686599999999999</c:v>
                </c:pt>
                <c:pt idx="113">
                  <c:v>53.477200000000003</c:v>
                </c:pt>
                <c:pt idx="114">
                  <c:v>53.853300000000004</c:v>
                </c:pt>
                <c:pt idx="115">
                  <c:v>53.554599999999994</c:v>
                </c:pt>
                <c:pt idx="116">
                  <c:v>53.142500000000005</c:v>
                </c:pt>
                <c:pt idx="117">
                  <c:v>52.583199999999998</c:v>
                </c:pt>
                <c:pt idx="118">
                  <c:v>51.739500000000007</c:v>
                </c:pt>
                <c:pt idx="119">
                  <c:v>51.090999999999994</c:v>
                </c:pt>
                <c:pt idx="120">
                  <c:v>50.852899999999998</c:v>
                </c:pt>
                <c:pt idx="121">
                  <c:v>49.8262</c:v>
                </c:pt>
                <c:pt idx="122">
                  <c:v>50.511399999999995</c:v>
                </c:pt>
                <c:pt idx="123">
                  <c:v>49.933399999999999</c:v>
                </c:pt>
                <c:pt idx="124">
                  <c:v>49.932200000000002</c:v>
                </c:pt>
                <c:pt idx="125">
                  <c:v>49.8551</c:v>
                </c:pt>
                <c:pt idx="126">
                  <c:v>50.094499999999996</c:v>
                </c:pt>
                <c:pt idx="127">
                  <c:v>50.310200000000002</c:v>
                </c:pt>
                <c:pt idx="128">
                  <c:v>49.563099999999999</c:v>
                </c:pt>
                <c:pt idx="129">
                  <c:v>50.051699999999997</c:v>
                </c:pt>
                <c:pt idx="130">
                  <c:v>50.039900000000003</c:v>
                </c:pt>
                <c:pt idx="131">
                  <c:v>49.175699999999999</c:v>
                </c:pt>
                <c:pt idx="132">
                  <c:v>49.923400000000001</c:v>
                </c:pt>
                <c:pt idx="133">
                  <c:v>49.892099999999999</c:v>
                </c:pt>
                <c:pt idx="134">
                  <c:v>50.104199999999999</c:v>
                </c:pt>
                <c:pt idx="135">
                  <c:v>49.593399999999995</c:v>
                </c:pt>
                <c:pt idx="136">
                  <c:v>49.622100000000003</c:v>
                </c:pt>
                <c:pt idx="137">
                  <c:v>49.8249</c:v>
                </c:pt>
                <c:pt idx="138">
                  <c:v>49.372300000000003</c:v>
                </c:pt>
                <c:pt idx="139">
                  <c:v>49.750699999999995</c:v>
                </c:pt>
                <c:pt idx="140">
                  <c:v>50.364899999999999</c:v>
                </c:pt>
                <c:pt idx="141">
                  <c:v>50.094499999999996</c:v>
                </c:pt>
                <c:pt idx="142">
                  <c:v>50.3795</c:v>
                </c:pt>
                <c:pt idx="143">
                  <c:v>50.471299999999999</c:v>
                </c:pt>
                <c:pt idx="144">
                  <c:v>50.372300000000003</c:v>
                </c:pt>
                <c:pt idx="145">
                  <c:v>50.880199999999995</c:v>
                </c:pt>
                <c:pt idx="146">
                  <c:v>51.03</c:v>
                </c:pt>
                <c:pt idx="147">
                  <c:v>50.299000000000007</c:v>
                </c:pt>
                <c:pt idx="148">
                  <c:v>50.599499999999999</c:v>
                </c:pt>
                <c:pt idx="149">
                  <c:v>50.114899999999999</c:v>
                </c:pt>
                <c:pt idx="150">
                  <c:v>49.598599999999998</c:v>
                </c:pt>
                <c:pt idx="151">
                  <c:v>49.202100000000002</c:v>
                </c:pt>
                <c:pt idx="152">
                  <c:v>49.1175</c:v>
                </c:pt>
                <c:pt idx="153">
                  <c:v>49.209000000000003</c:v>
                </c:pt>
                <c:pt idx="154">
                  <c:v>49.4589</c:v>
                </c:pt>
                <c:pt idx="155">
                  <c:v>48.667999999999999</c:v>
                </c:pt>
                <c:pt idx="156">
                  <c:v>48.909200000000006</c:v>
                </c:pt>
                <c:pt idx="157">
                  <c:v>48.716100000000004</c:v>
                </c:pt>
                <c:pt idx="158">
                  <c:v>48.864600000000003</c:v>
                </c:pt>
                <c:pt idx="159">
                  <c:v>48.780499999999996</c:v>
                </c:pt>
                <c:pt idx="160">
                  <c:v>49.287399999999998</c:v>
                </c:pt>
                <c:pt idx="161">
                  <c:v>48.849900000000005</c:v>
                </c:pt>
                <c:pt idx="162">
                  <c:v>48.872199999999999</c:v>
                </c:pt>
                <c:pt idx="163">
                  <c:v>49.046399999999998</c:v>
                </c:pt>
                <c:pt idx="164">
                  <c:v>48.577199999999998</c:v>
                </c:pt>
                <c:pt idx="165">
                  <c:v>48.243499999999997</c:v>
                </c:pt>
                <c:pt idx="166">
                  <c:v>48.095999999999997</c:v>
                </c:pt>
                <c:pt idx="167">
                  <c:v>48.5807</c:v>
                </c:pt>
                <c:pt idx="168">
                  <c:v>48.815999999999995</c:v>
                </c:pt>
                <c:pt idx="169">
                  <c:v>48.431400000000004</c:v>
                </c:pt>
                <c:pt idx="170">
                  <c:v>48.766199999999998</c:v>
                </c:pt>
                <c:pt idx="171">
                  <c:v>47.878500000000003</c:v>
                </c:pt>
                <c:pt idx="172">
                  <c:v>48.417700000000004</c:v>
                </c:pt>
                <c:pt idx="173">
                  <c:v>48.264699999999998</c:v>
                </c:pt>
                <c:pt idx="174">
                  <c:v>48.428900000000006</c:v>
                </c:pt>
                <c:pt idx="175">
                  <c:v>48.116599999999998</c:v>
                </c:pt>
                <c:pt idx="176">
                  <c:v>48.840499999999999</c:v>
                </c:pt>
                <c:pt idx="177">
                  <c:v>48.234300000000005</c:v>
                </c:pt>
                <c:pt idx="178">
                  <c:v>48.315799999999996</c:v>
                </c:pt>
                <c:pt idx="179">
                  <c:v>48.581000000000003</c:v>
                </c:pt>
                <c:pt idx="180">
                  <c:v>48.148000000000003</c:v>
                </c:pt>
                <c:pt idx="181">
                  <c:v>47.734400000000001</c:v>
                </c:pt>
                <c:pt idx="182">
                  <c:v>48.063600000000001</c:v>
                </c:pt>
                <c:pt idx="183">
                  <c:v>48.249399999999994</c:v>
                </c:pt>
                <c:pt idx="184">
                  <c:v>48.0214</c:v>
                </c:pt>
                <c:pt idx="185">
                  <c:v>48.044399999999996</c:v>
                </c:pt>
                <c:pt idx="186">
                  <c:v>47.9178</c:v>
                </c:pt>
                <c:pt idx="187">
                  <c:v>47.695999999999998</c:v>
                </c:pt>
                <c:pt idx="188">
                  <c:v>47.488200000000006</c:v>
                </c:pt>
                <c:pt idx="189">
                  <c:v>47.794799999999995</c:v>
                </c:pt>
                <c:pt idx="190">
                  <c:v>48.1691</c:v>
                </c:pt>
                <c:pt idx="191">
                  <c:v>48.6218</c:v>
                </c:pt>
                <c:pt idx="192">
                  <c:v>47.9572</c:v>
                </c:pt>
                <c:pt idx="193">
                  <c:v>48.101199999999999</c:v>
                </c:pt>
                <c:pt idx="194">
                  <c:v>48.2438</c:v>
                </c:pt>
                <c:pt idx="195">
                  <c:v>47.939399999999999</c:v>
                </c:pt>
                <c:pt idx="196">
                  <c:v>47.604400000000005</c:v>
                </c:pt>
                <c:pt idx="197">
                  <c:v>47.9968</c:v>
                </c:pt>
                <c:pt idx="198">
                  <c:v>47.876600000000003</c:v>
                </c:pt>
                <c:pt idx="199">
                  <c:v>47.5503</c:v>
                </c:pt>
                <c:pt idx="200">
                  <c:v>47.397099999999995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54.338733332387008</c:v>
                </c:pt>
                <c:pt idx="1">
                  <c:v>54.365965211691211</c:v>
                </c:pt>
                <c:pt idx="2">
                  <c:v>54.392746807330241</c:v>
                </c:pt>
                <c:pt idx="3">
                  <c:v>54.419015123161621</c:v>
                </c:pt>
                <c:pt idx="4">
                  <c:v>54.44470051651215</c:v>
                </c:pt>
                <c:pt idx="5">
                  <c:v>54.469726278117818</c:v>
                </c:pt>
                <c:pt idx="6">
                  <c:v>54.494008248198142</c:v>
                </c:pt>
                <c:pt idx="7">
                  <c:v>54.517454493247989</c:v>
                </c:pt>
                <c:pt idx="8">
                  <c:v>54.539965079104299</c:v>
                </c:pt>
                <c:pt idx="9">
                  <c:v>54.561431993366398</c:v>
                </c:pt>
                <c:pt idx="10">
                  <c:v>54.581739298629664</c:v>
                </c:pt>
                <c:pt idx="11">
                  <c:v>54.600763644051611</c:v>
                </c:pt>
                <c:pt idx="12">
                  <c:v>54.618375336929887</c:v>
                </c:pt>
                <c:pt idx="13">
                  <c:v>54.634440293574961</c:v>
                </c:pt>
                <c:pt idx="14">
                  <c:v>54.648823371457816</c:v>
                </c:pt>
                <c:pt idx="15">
                  <c:v>54.661393861474288</c:v>
                </c:pt>
                <c:pt idx="16">
                  <c:v>54.672034326926081</c:v>
                </c:pt>
                <c:pt idx="17">
                  <c:v>54.680654557288484</c:v>
                </c:pt>
                <c:pt idx="18">
                  <c:v>54.687213204210401</c:v>
                </c:pt>
                <c:pt idx="19">
                  <c:v>54.691750720634523</c:v>
                </c:pt>
                <c:pt idx="20">
                  <c:v>54.694438543829911</c:v>
                </c:pt>
                <c:pt idx="21">
                  <c:v>54.695651014942058</c:v>
                </c:pt>
                <c:pt idx="22">
                  <c:v>54.696068199363424</c:v>
                </c:pt>
                <c:pt idx="23">
                  <c:v>54.696819338852649</c:v>
                </c:pt>
                <c:pt idx="24">
                  <c:v>54.699677755338477</c:v>
                </c:pt>
                <c:pt idx="25">
                  <c:v>54.707318093756342</c:v>
                </c:pt>
                <c:pt idx="26">
                  <c:v>54.723645122912941</c:v>
                </c:pt>
                <c:pt idx="27">
                  <c:v>54.75419906870345</c:v>
                </c:pt>
                <c:pt idx="28">
                  <c:v>54.806634769807125</c:v>
                </c:pt>
                <c:pt idx="29">
                  <c:v>54.891260112254663</c:v>
                </c:pt>
                <c:pt idx="30">
                  <c:v>55.021602906961277</c:v>
                </c:pt>
                <c:pt idx="31">
                  <c:v>55.214955014939029</c:v>
                </c:pt>
                <c:pt idx="32">
                  <c:v>55.492819495455223</c:v>
                </c:pt>
                <c:pt idx="33">
                  <c:v>55.881163492107248</c:v>
                </c:pt>
                <c:pt idx="34">
                  <c:v>56.410360434989848</c:v>
                </c:pt>
                <c:pt idx="35">
                  <c:v>57.114695001800392</c:v>
                </c:pt>
                <c:pt idx="36">
                  <c:v>58.031308812119661</c:v>
                </c:pt>
                <c:pt idx="37">
                  <c:v>59.198489371378209</c:v>
                </c:pt>
                <c:pt idx="38">
                  <c:v>60.653253134231392</c:v>
                </c:pt>
                <c:pt idx="39">
                  <c:v>62.428246602254838</c:v>
                </c:pt>
                <c:pt idx="40">
                  <c:v>64.548083801508412</c:v>
                </c:pt>
                <c:pt idx="41">
                  <c:v>67.025345877078053</c:v>
                </c:pt>
                <c:pt idx="42">
                  <c:v>69.856574139866552</c:v>
                </c:pt>
                <c:pt idx="43">
                  <c:v>73.018662846869574</c:v>
                </c:pt>
                <c:pt idx="44">
                  <c:v>76.466013081835072</c:v>
                </c:pt>
                <c:pt idx="45">
                  <c:v>80.128310270499682</c:v>
                </c:pt>
                <c:pt idx="46">
                  <c:v>83.906828988570808</c:v>
                </c:pt>
                <c:pt idx="47">
                  <c:v>87.662003351355182</c:v>
                </c:pt>
                <c:pt idx="48">
                  <c:v>91.177291799145621</c:v>
                </c:pt>
                <c:pt idx="49">
                  <c:v>94.086604993877415</c:v>
                </c:pt>
                <c:pt idx="50">
                  <c:v>95.793162741240025</c:v>
                </c:pt>
                <c:pt idx="51">
                  <c:v>95.493040723096456</c:v>
                </c:pt>
                <c:pt idx="52">
                  <c:v>92.454194412674539</c:v>
                </c:pt>
                <c:pt idx="53">
                  <c:v>86.531684895929956</c:v>
                </c:pt>
                <c:pt idx="54">
                  <c:v>78.562792288417569</c:v>
                </c:pt>
                <c:pt idx="55">
                  <c:v>70.185883920938707</c:v>
                </c:pt>
                <c:pt idx="56">
                  <c:v>63.071817271973487</c:v>
                </c:pt>
                <c:pt idx="57">
                  <c:v>58.145389732319948</c:v>
                </c:pt>
                <c:pt idx="58">
                  <c:v>55.383559718819541</c:v>
                </c:pt>
                <c:pt idx="59">
                  <c:v>54.195044015715631</c:v>
                </c:pt>
                <c:pt idx="60">
                  <c:v>53.929924560781274</c:v>
                </c:pt>
                <c:pt idx="61">
                  <c:v>54.156355417632277</c:v>
                </c:pt>
                <c:pt idx="62">
                  <c:v>54.678629013149816</c:v>
                </c:pt>
                <c:pt idx="63">
                  <c:v>55.446801388466298</c:v>
                </c:pt>
                <c:pt idx="64">
                  <c:v>56.473659833462854</c:v>
                </c:pt>
                <c:pt idx="65">
                  <c:v>57.788886052000407</c:v>
                </c:pt>
                <c:pt idx="66">
                  <c:v>59.418390713587719</c:v>
                </c:pt>
                <c:pt idx="67">
                  <c:v>61.374023514549535</c:v>
                </c:pt>
                <c:pt idx="68">
                  <c:v>63.646586534032593</c:v>
                </c:pt>
                <c:pt idx="69">
                  <c:v>66.200176131472062</c:v>
                </c:pt>
                <c:pt idx="70">
                  <c:v>68.966744619336296</c:v>
                </c:pt>
                <c:pt idx="71">
                  <c:v>71.836243185759756</c:v>
                </c:pt>
                <c:pt idx="72">
                  <c:v>74.629674676246594</c:v>
                </c:pt>
                <c:pt idx="73">
                  <c:v>77.039898433265094</c:v>
                </c:pt>
                <c:pt idx="74">
                  <c:v>78.559695664038856</c:v>
                </c:pt>
                <c:pt idx="75">
                  <c:v>78.505907588737259</c:v>
                </c:pt>
                <c:pt idx="76">
                  <c:v>76.293026218508658</c:v>
                </c:pt>
                <c:pt idx="77">
                  <c:v>71.916210249139851</c:v>
                </c:pt>
                <c:pt idx="78">
                  <c:v>66.239904919854737</c:v>
                </c:pt>
                <c:pt idx="79">
                  <c:v>60.669649502266175</c:v>
                </c:pt>
                <c:pt idx="80">
                  <c:v>56.371353091586975</c:v>
                </c:pt>
                <c:pt idx="81">
                  <c:v>53.72251026712383</c:v>
                </c:pt>
                <c:pt idx="82">
                  <c:v>52.403466685177435</c:v>
                </c:pt>
                <c:pt idx="83">
                  <c:v>51.860273760789035</c:v>
                </c:pt>
                <c:pt idx="84">
                  <c:v>51.66121556987698</c:v>
                </c:pt>
                <c:pt idx="85">
                  <c:v>51.580889019987765</c:v>
                </c:pt>
                <c:pt idx="86">
                  <c:v>51.532918779808419</c:v>
                </c:pt>
                <c:pt idx="87">
                  <c:v>51.49209361368758</c:v>
                </c:pt>
                <c:pt idx="88">
                  <c:v>51.452693519775487</c:v>
                </c:pt>
                <c:pt idx="89">
                  <c:v>51.413688828758438</c:v>
                </c:pt>
                <c:pt idx="90">
                  <c:v>51.374921080799467</c:v>
                </c:pt>
                <c:pt idx="91">
                  <c:v>51.336358968525602</c:v>
                </c:pt>
                <c:pt idx="92">
                  <c:v>51.297986617340889</c:v>
                </c:pt>
                <c:pt idx="93">
                  <c:v>51.259790546737513</c:v>
                </c:pt>
                <c:pt idx="94">
                  <c:v>51.221758743837157</c:v>
                </c:pt>
                <c:pt idx="95">
                  <c:v>51.183881603388322</c:v>
                </c:pt>
                <c:pt idx="96">
                  <c:v>51.146155155491954</c:v>
                </c:pt>
                <c:pt idx="97">
                  <c:v>51.108590300394994</c:v>
                </c:pt>
                <c:pt idx="98">
                  <c:v>51.071237100663566</c:v>
                </c:pt>
                <c:pt idx="99">
                  <c:v>51.034243704289736</c:v>
                </c:pt>
                <c:pt idx="100">
                  <c:v>50.997987768168827</c:v>
                </c:pt>
                <c:pt idx="101">
                  <c:v>50.963344545007764</c:v>
                </c:pt>
                <c:pt idx="102">
                  <c:v>50.932182796606668</c:v>
                </c:pt>
                <c:pt idx="103">
                  <c:v>50.90818536810265</c:v>
                </c:pt>
                <c:pt idx="104">
                  <c:v>50.898034389357143</c:v>
                </c:pt>
                <c:pt idx="105">
                  <c:v>50.912829244312292</c:v>
                </c:pt>
                <c:pt idx="106">
                  <c:v>50.969283977115587</c:v>
                </c:pt>
                <c:pt idx="107">
                  <c:v>51.089805256183851</c:v>
                </c:pt>
                <c:pt idx="108">
                  <c:v>51.300093964931456</c:v>
                </c:pt>
                <c:pt idx="109">
                  <c:v>51.622646085243019</c:v>
                </c:pt>
                <c:pt idx="110">
                  <c:v>52.064864154442922</c:v>
                </c:pt>
                <c:pt idx="111">
                  <c:v>52.602414457998997</c:v>
                </c:pt>
                <c:pt idx="112">
                  <c:v>53.163442324270697</c:v>
                </c:pt>
                <c:pt idx="113">
                  <c:v>53.626715391922858</c:v>
                </c:pt>
                <c:pt idx="114">
                  <c:v>53.849516015578864</c:v>
                </c:pt>
                <c:pt idx="115">
                  <c:v>53.727210411431166</c:v>
                </c:pt>
                <c:pt idx="116">
                  <c:v>53.256016825265107</c:v>
                </c:pt>
                <c:pt idx="117">
                  <c:v>52.550937716134108</c:v>
                </c:pt>
                <c:pt idx="118">
                  <c:v>51.794605251019014</c:v>
                </c:pt>
                <c:pt idx="119">
                  <c:v>51.148719689731443</c:v>
                </c:pt>
                <c:pt idx="120">
                  <c:v>50.691022303335025</c:v>
                </c:pt>
                <c:pt idx="121">
                  <c:v>50.413053854843469</c:v>
                </c:pt>
                <c:pt idx="122">
                  <c:v>50.260919893422574</c:v>
                </c:pt>
                <c:pt idx="123">
                  <c:v>50.178093389570776</c:v>
                </c:pt>
                <c:pt idx="124">
                  <c:v>50.126191841441482</c:v>
                </c:pt>
                <c:pt idx="125">
                  <c:v>50.085645594748037</c:v>
                </c:pt>
                <c:pt idx="126">
                  <c:v>50.048572280876272</c:v>
                </c:pt>
                <c:pt idx="127">
                  <c:v>50.01240319434082</c:v>
                </c:pt>
                <c:pt idx="128">
                  <c:v>49.976452306105038</c:v>
                </c:pt>
                <c:pt idx="129">
                  <c:v>49.940568760043412</c:v>
                </c:pt>
                <c:pt idx="130">
                  <c:v>49.904726534065553</c:v>
                </c:pt>
                <c:pt idx="131">
                  <c:v>49.868927787683894</c:v>
                </c:pt>
                <c:pt idx="132">
                  <c:v>49.833198310759954</c:v>
                </c:pt>
                <c:pt idx="133">
                  <c:v>49.797640774760474</c:v>
                </c:pt>
                <c:pt idx="134">
                  <c:v>49.762613952811371</c:v>
                </c:pt>
                <c:pt idx="135">
                  <c:v>49.729219098597035</c:v>
                </c:pt>
                <c:pt idx="136">
                  <c:v>49.700394670193042</c:v>
                </c:pt>
                <c:pt idx="137">
                  <c:v>49.682869854490761</c:v>
                </c:pt>
                <c:pt idx="138">
                  <c:v>49.689610036025904</c:v>
                </c:pt>
                <c:pt idx="139">
                  <c:v>49.740880039236032</c:v>
                </c:pt>
                <c:pt idx="140">
                  <c:v>49.860285195854324</c:v>
                </c:pt>
                <c:pt idx="141">
                  <c:v>50.062523827129652</c:v>
                </c:pt>
                <c:pt idx="142">
                  <c:v>50.334964473884774</c:v>
                </c:pt>
                <c:pt idx="143">
                  <c:v>50.624391298381354</c:v>
                </c:pt>
                <c:pt idx="144">
                  <c:v>50.844779647311896</c:v>
                </c:pt>
                <c:pt idx="145">
                  <c:v>50.911698297361411</c:v>
                </c:pt>
                <c:pt idx="146">
                  <c:v>50.786586607678501</c:v>
                </c:pt>
                <c:pt idx="147">
                  <c:v>50.499923192097206</c:v>
                </c:pt>
                <c:pt idx="148">
                  <c:v>50.134632925667468</c:v>
                </c:pt>
                <c:pt idx="149">
                  <c:v>49.78191485157835</c:v>
                </c:pt>
                <c:pt idx="150">
                  <c:v>49.501424790783801</c:v>
                </c:pt>
                <c:pt idx="151">
                  <c:v>49.308710777870523</c:v>
                </c:pt>
                <c:pt idx="152">
                  <c:v>49.188045413258017</c:v>
                </c:pt>
                <c:pt idx="153">
                  <c:v>49.113324789551307</c:v>
                </c:pt>
                <c:pt idx="154">
                  <c:v>49.062489138880217</c:v>
                </c:pt>
                <c:pt idx="155">
                  <c:v>49.022007355091162</c:v>
                </c:pt>
                <c:pt idx="156">
                  <c:v>48.985314633044332</c:v>
                </c:pt>
                <c:pt idx="157">
                  <c:v>48.949800314511201</c:v>
                </c:pt>
                <c:pt idx="158">
                  <c:v>48.91459695677807</c:v>
                </c:pt>
                <c:pt idx="159">
                  <c:v>48.879460372990664</c:v>
                </c:pt>
                <c:pt idx="160">
                  <c:v>48.844331165236113</c:v>
                </c:pt>
                <c:pt idx="161">
                  <c:v>48.809196056225936</c:v>
                </c:pt>
                <c:pt idx="162">
                  <c:v>48.774051653032721</c:v>
                </c:pt>
                <c:pt idx="163">
                  <c:v>48.738896513879368</c:v>
                </c:pt>
                <c:pt idx="164">
                  <c:v>48.70372967414292</c:v>
                </c:pt>
                <c:pt idx="165">
                  <c:v>48.668550404279429</c:v>
                </c:pt>
                <c:pt idx="166">
                  <c:v>48.633358164666916</c:v>
                </c:pt>
                <c:pt idx="167">
                  <c:v>48.598152586191837</c:v>
                </c:pt>
                <c:pt idx="168">
                  <c:v>48.562933453136509</c:v>
                </c:pt>
                <c:pt idx="169">
                  <c:v>48.527700686059475</c:v>
                </c:pt>
                <c:pt idx="170">
                  <c:v>48.49245432484485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54.338733328632742</c:v>
                </c:pt>
                <c:pt idx="1">
                  <c:v>54.365965202857446</c:v>
                </c:pt>
                <c:pt idx="2">
                  <c:v>54.392746786874149</c:v>
                </c:pt>
                <c:pt idx="3">
                  <c:v>54.419015076543516</c:v>
                </c:pt>
                <c:pt idx="4">
                  <c:v>54.444700411957832</c:v>
                </c:pt>
                <c:pt idx="5">
                  <c:v>54.469726047344984</c:v>
                </c:pt>
                <c:pt idx="6">
                  <c:v>54.494007746915401</c:v>
                </c:pt>
                <c:pt idx="7">
                  <c:v>54.517453421639402</c:v>
                </c:pt>
                <c:pt idx="8">
                  <c:v>54.539962824631615</c:v>
                </c:pt>
                <c:pt idx="9">
                  <c:v>54.561427325599851</c:v>
                </c:pt>
                <c:pt idx="10">
                  <c:v>54.581729787575931</c:v>
                </c:pt>
                <c:pt idx="11">
                  <c:v>54.600744571732612</c:v>
                </c:pt>
                <c:pt idx="12">
                  <c:v>54.618337698306803</c:v>
                </c:pt>
                <c:pt idx="13">
                  <c:v>54.634367193249361</c:v>
                </c:pt>
                <c:pt idx="14">
                  <c:v>54.648683650918329</c:v>
                </c:pt>
                <c:pt idx="15">
                  <c:v>54.661131042597496</c:v>
                </c:pt>
                <c:pt idx="16">
                  <c:v>54.671547798505649</c:v>
                </c:pt>
                <c:pt idx="17">
                  <c:v>54.679768186912533</c:v>
                </c:pt>
                <c:pt idx="18">
                  <c:v>54.685624007675244</c:v>
                </c:pt>
                <c:pt idx="19">
                  <c:v>54.688946608706161</c:v>
                </c:pt>
                <c:pt idx="20">
                  <c:v>54.689569222456619</c:v>
                </c:pt>
                <c:pt idx="21">
                  <c:v>54.687329605501766</c:v>
                </c:pt>
                <c:pt idx="22">
                  <c:v>54.68207294802572</c:v>
                </c:pt>
                <c:pt idx="23">
                  <c:v>54.673655001993268</c:v>
                </c:pt>
                <c:pt idx="24">
                  <c:v>54.661945357916011</c:v>
                </c:pt>
                <c:pt idx="25">
                  <c:v>54.646830781543898</c:v>
                </c:pt>
                <c:pt idx="26">
                  <c:v>54.628218504955775</c:v>
                </c:pt>
                <c:pt idx="27">
                  <c:v>54.60603935298353</c:v>
                </c:pt>
                <c:pt idx="28">
                  <c:v>54.580250577313599</c:v>
                </c:pt>
                <c:pt idx="29">
                  <c:v>54.550838268471573</c:v>
                </c:pt>
                <c:pt idx="30">
                  <c:v>54.517819221378879</c:v>
                </c:pt>
                <c:pt idx="31">
                  <c:v>54.481242143929336</c:v>
                </c:pt>
                <c:pt idx="32">
                  <c:v>54.441188120029985</c:v>
                </c:pt>
                <c:pt idx="33">
                  <c:v>54.397770267972327</c:v>
                </c:pt>
                <c:pt idx="34">
                  <c:v>54.351132570237908</c:v>
                </c:pt>
                <c:pt idx="35">
                  <c:v>54.301447889597242</c:v>
                </c:pt>
                <c:pt idx="36">
                  <c:v>54.248915225838473</c:v>
                </c:pt>
                <c:pt idx="37">
                  <c:v>54.193756304656461</c:v>
                </c:pt>
                <c:pt idx="38">
                  <c:v>54.136211622253306</c:v>
                </c:pt>
                <c:pt idx="39">
                  <c:v>54.076536093597241</c:v>
                </c:pt>
                <c:pt idx="40">
                  <c:v>54.014994467320513</c:v>
                </c:pt>
                <c:pt idx="41">
                  <c:v>53.951856675062004</c:v>
                </c:pt>
                <c:pt idx="42">
                  <c:v>53.887393277781662</c:v>
                </c:pt>
                <c:pt idx="43">
                  <c:v>53.821871157188575</c:v>
                </c:pt>
                <c:pt idx="44">
                  <c:v>53.755549578648278</c:v>
                </c:pt>
                <c:pt idx="45">
                  <c:v>53.688676724966584</c:v>
                </c:pt>
                <c:pt idx="46">
                  <c:v>53.621486770690154</c:v>
                </c:pt>
                <c:pt idx="47">
                  <c:v>53.554197536364541</c:v>
                </c:pt>
                <c:pt idx="48">
                  <c:v>53.487008733613756</c:v>
                </c:pt>
                <c:pt idx="49">
                  <c:v>53.42010078658673</c:v>
                </c:pt>
                <c:pt idx="50">
                  <c:v>53.353634194369967</c:v>
                </c:pt>
                <c:pt idx="51">
                  <c:v>53.287749382988402</c:v>
                </c:pt>
                <c:pt idx="52">
                  <c:v>53.22256698472043</c:v>
                </c:pt>
                <c:pt idx="53">
                  <c:v>53.158188476365133</c:v>
                </c:pt>
                <c:pt idx="54">
                  <c:v>53.094697106256554</c:v>
                </c:pt>
                <c:pt idx="55">
                  <c:v>53.032159041488995</c:v>
                </c:pt>
                <c:pt idx="56">
                  <c:v>52.970624671185298</c:v>
                </c:pt>
                <c:pt idx="57">
                  <c:v>52.910130007904755</c:v>
                </c:pt>
                <c:pt idx="58">
                  <c:v>52.850698136709298</c:v>
                </c:pt>
                <c:pt idx="59">
                  <c:v>52.792340669352591</c:v>
                </c:pt>
                <c:pt idx="60">
                  <c:v>52.735059169016765</c:v>
                </c:pt>
                <c:pt idx="61">
                  <c:v>52.678846518609582</c:v>
                </c:pt>
                <c:pt idx="62">
                  <c:v>52.623688212586757</c:v>
                </c:pt>
                <c:pt idx="63">
                  <c:v>52.569563558416277</c:v>
                </c:pt>
                <c:pt idx="64">
                  <c:v>52.516446779077384</c:v>
                </c:pt>
                <c:pt idx="65">
                  <c:v>52.464308012374616</c:v>
                </c:pt>
                <c:pt idx="66">
                  <c:v>52.413114206384783</c:v>
                </c:pt>
                <c:pt idx="67">
                  <c:v>52.362829913108946</c:v>
                </c:pt>
                <c:pt idx="68">
                  <c:v>52.313417984462852</c:v>
                </c:pt>
                <c:pt idx="69">
                  <c:v>52.264840176199606</c:v>
                </c:pt>
                <c:pt idx="70">
                  <c:v>52.21705766631986</c:v>
                </c:pt>
                <c:pt idx="71">
                  <c:v>52.17003149507417</c:v>
                </c:pt>
                <c:pt idx="72">
                  <c:v>52.123722933888203</c:v>
                </c:pt>
                <c:pt idx="73">
                  <c:v>52.078093790516618</c:v>
                </c:pt>
                <c:pt idx="74">
                  <c:v>52.033106657520214</c:v>
                </c:pt>
                <c:pt idx="75">
                  <c:v>51.988725110817199</c:v>
                </c:pt>
                <c:pt idx="76">
                  <c:v>51.944913864628539</c:v>
                </c:pt>
                <c:pt idx="77">
                  <c:v>51.901638888651235</c:v>
                </c:pt>
                <c:pt idx="78">
                  <c:v>51.858867492784434</c:v>
                </c:pt>
                <c:pt idx="79">
                  <c:v>51.816568384217163</c:v>
                </c:pt>
                <c:pt idx="80">
                  <c:v>51.774711701182852</c:v>
                </c:pt>
                <c:pt idx="81">
                  <c:v>51.733269027203278</c:v>
                </c:pt>
                <c:pt idx="82">
                  <c:v>51.692213389190385</c:v>
                </c:pt>
                <c:pt idx="83">
                  <c:v>51.651519242354581</c:v>
                </c:pt>
                <c:pt idx="84">
                  <c:v>51.61116244448273</c:v>
                </c:pt>
                <c:pt idx="85">
                  <c:v>51.571120221800442</c:v>
                </c:pt>
                <c:pt idx="86">
                  <c:v>51.531371128320188</c:v>
                </c:pt>
                <c:pt idx="87">
                  <c:v>51.491895000296964</c:v>
                </c:pt>
                <c:pt idx="88">
                  <c:v>51.452672907166871</c:v>
                </c:pt>
                <c:pt idx="89">
                  <c:v>51.413687100126104</c:v>
                </c:pt>
                <c:pt idx="90">
                  <c:v>51.374920959318189</c:v>
                </c:pt>
                <c:pt idx="91">
                  <c:v>51.336358940432127</c:v>
                </c:pt>
                <c:pt idx="92">
                  <c:v>51.297986521371179</c:v>
                </c:pt>
                <c:pt idx="93">
                  <c:v>51.259790149529088</c:v>
                </c:pt>
                <c:pt idx="94">
                  <c:v>51.221757190105549</c:v>
                </c:pt>
                <c:pt idx="95">
                  <c:v>51.18387587580267</c:v>
                </c:pt>
                <c:pt idx="96">
                  <c:v>51.146135258168464</c:v>
                </c:pt>
                <c:pt idx="97">
                  <c:v>51.108525160788993</c:v>
                </c:pt>
                <c:pt idx="98">
                  <c:v>51.071036134477083</c:v>
                </c:pt>
                <c:pt idx="99">
                  <c:v>51.033659414560518</c:v>
                </c:pt>
                <c:pt idx="100">
                  <c:v>50.996386880335045</c:v>
                </c:pt>
                <c:pt idx="101">
                  <c:v>50.959211016716623</c:v>
                </c:pt>
                <c:pt idx="102">
                  <c:v>50.922124878101791</c:v>
                </c:pt>
                <c:pt idx="103">
                  <c:v>50.885122054423725</c:v>
                </c:pt>
                <c:pt idx="104">
                  <c:v>50.848196639374351</c:v>
                </c:pt>
                <c:pt idx="105">
                  <c:v>50.811343200747928</c:v>
                </c:pt>
                <c:pt idx="106">
                  <c:v>50.774556752849712</c:v>
                </c:pt>
                <c:pt idx="107">
                  <c:v>50.737832730902099</c:v>
                </c:pt>
                <c:pt idx="108">
                  <c:v>50.701166967371265</c:v>
                </c:pt>
                <c:pt idx="109">
                  <c:v>50.664555670128415</c:v>
                </c:pt>
                <c:pt idx="110">
                  <c:v>50.627995402350038</c:v>
                </c:pt>
                <c:pt idx="111">
                  <c:v>50.591483064052966</c:v>
                </c:pt>
                <c:pt idx="112">
                  <c:v>50.555015875149316</c:v>
                </c:pt>
                <c:pt idx="113">
                  <c:v>50.518591359895048</c:v>
                </c:pt>
                <c:pt idx="114">
                  <c:v>50.482207332593482</c:v>
                </c:pt>
                <c:pt idx="115">
                  <c:v>50.445861884400259</c:v>
                </c:pt>
                <c:pt idx="116">
                  <c:v>50.409553371060504</c:v>
                </c:pt>
                <c:pt idx="117">
                  <c:v>50.373280401390865</c:v>
                </c:pt>
                <c:pt idx="118">
                  <c:v>50.337041826299455</c:v>
                </c:pt>
                <c:pt idx="119">
                  <c:v>50.300836728116835</c:v>
                </c:pt>
                <c:pt idx="120">
                  <c:v>50.264664409989365</c:v>
                </c:pt>
                <c:pt idx="121">
                  <c:v>50.22852438506613</c:v>
                </c:pt>
                <c:pt idx="122">
                  <c:v>50.192416365191903</c:v>
                </c:pt>
                <c:pt idx="123">
                  <c:v>50.156340248803033</c:v>
                </c:pt>
                <c:pt idx="124">
                  <c:v>50.120296107714168</c:v>
                </c:pt>
                <c:pt idx="125">
                  <c:v>50.084284172481823</c:v>
                </c:pt>
                <c:pt idx="126">
                  <c:v>50.048304816040911</c:v>
                </c:pt>
                <c:pt idx="127">
                  <c:v>50.012358535334215</c:v>
                </c:pt>
                <c:pt idx="128">
                  <c:v>49.976445930695924</c:v>
                </c:pt>
                <c:pt idx="129">
                  <c:v>49.940567682811817</c:v>
                </c:pt>
                <c:pt idx="130">
                  <c:v>49.904724527162983</c:v>
                </c:pt>
                <c:pt idx="131">
                  <c:v>49.868917225967131</c:v>
                </c:pt>
                <c:pt idx="132">
                  <c:v>49.833146537763575</c:v>
                </c:pt>
                <c:pt idx="133">
                  <c:v>49.797413184940169</c:v>
                </c:pt>
                <c:pt idx="134">
                  <c:v>49.761717819669535</c:v>
                </c:pt>
                <c:pt idx="135">
                  <c:v>49.726060988900784</c:v>
                </c:pt>
                <c:pt idx="136">
                  <c:v>49.690443099228837</c:v>
                </c:pt>
                <c:pt idx="137">
                  <c:v>49.654864382627231</c:v>
                </c:pt>
                <c:pt idx="138">
                  <c:v>49.619324864162877</c:v>
                </c:pt>
                <c:pt idx="139">
                  <c:v>49.583824332901287</c:v>
                </c:pt>
                <c:pt idx="140">
                  <c:v>49.548362317239508</c:v>
                </c:pt>
                <c:pt idx="141">
                  <c:v>49.51293806586213</c:v>
                </c:pt>
                <c:pt idx="142">
                  <c:v>49.477550535393988</c:v>
                </c:pt>
                <c:pt idx="143">
                  <c:v>49.442198385619761</c:v>
                </c:pt>
                <c:pt idx="144">
                  <c:v>49.406879982862051</c:v>
                </c:pt>
                <c:pt idx="145">
                  <c:v>49.371593411768998</c:v>
                </c:pt>
                <c:pt idx="146">
                  <c:v>49.336336495380863</c:v>
                </c:pt>
                <c:pt idx="147">
                  <c:v>49.30110682294854</c:v>
                </c:pt>
                <c:pt idx="148">
                  <c:v>49.265901784596927</c:v>
                </c:pt>
                <c:pt idx="149">
                  <c:v>49.230718611590156</c:v>
                </c:pt>
                <c:pt idx="150">
                  <c:v>49.195554420692488</c:v>
                </c:pt>
                <c:pt idx="151">
                  <c:v>49.160406260947354</c:v>
                </c:pt>
                <c:pt idx="152">
                  <c:v>49.125271161129376</c:v>
                </c:pt>
                <c:pt idx="153">
                  <c:v>49.090146176162278</c:v>
                </c:pt>
                <c:pt idx="154">
                  <c:v>49.055028430932317</c:v>
                </c:pt>
                <c:pt idx="155">
                  <c:v>49.019915160144727</c:v>
                </c:pt>
                <c:pt idx="156">
                  <c:v>48.984803743150223</c:v>
                </c:pt>
                <c:pt idx="157">
                  <c:v>48.949691732982188</c:v>
                </c:pt>
                <c:pt idx="158">
                  <c:v>48.914576879169459</c:v>
                </c:pt>
                <c:pt idx="159">
                  <c:v>48.879457144200664</c:v>
                </c:pt>
                <c:pt idx="160">
                  <c:v>48.844330713794449</c:v>
                </c:pt>
                <c:pt idx="161">
                  <c:v>48.809196001363475</c:v>
                </c:pt>
                <c:pt idx="162">
                  <c:v>48.774051647239077</c:v>
                </c:pt>
                <c:pt idx="163">
                  <c:v>48.738896513347832</c:v>
                </c:pt>
                <c:pt idx="164">
                  <c:v>48.703729674100565</c:v>
                </c:pt>
                <c:pt idx="165">
                  <c:v>48.668550404276495</c:v>
                </c:pt>
                <c:pt idx="166">
                  <c:v>48.633358164666738</c:v>
                </c:pt>
                <c:pt idx="167">
                  <c:v>48.59815258619183</c:v>
                </c:pt>
                <c:pt idx="168">
                  <c:v>48.562933453136509</c:v>
                </c:pt>
                <c:pt idx="169">
                  <c:v>48.527700686059475</c:v>
                </c:pt>
                <c:pt idx="170">
                  <c:v>48.49245432484485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54.786999999999999</c:v>
                </c:pt>
                <c:pt idx="1">
                  <c:v>54.864000000000004</c:v>
                </c:pt>
                <c:pt idx="2">
                  <c:v>55.009099999999997</c:v>
                </c:pt>
                <c:pt idx="3">
                  <c:v>54.489100000000001</c:v>
                </c:pt>
                <c:pt idx="4">
                  <c:v>54.581199999999995</c:v>
                </c:pt>
                <c:pt idx="5">
                  <c:v>54.286999999999999</c:v>
                </c:pt>
                <c:pt idx="6">
                  <c:v>54.614100000000001</c:v>
                </c:pt>
                <c:pt idx="7">
                  <c:v>55.551200000000001</c:v>
                </c:pt>
                <c:pt idx="8">
                  <c:v>54.683899999999994</c:v>
                </c:pt>
                <c:pt idx="9">
                  <c:v>54.960600000000007</c:v>
                </c:pt>
                <c:pt idx="10">
                  <c:v>54.788000000000004</c:v>
                </c:pt>
                <c:pt idx="11">
                  <c:v>54.746600000000001</c:v>
                </c:pt>
                <c:pt idx="12">
                  <c:v>54.762299999999996</c:v>
                </c:pt>
                <c:pt idx="13">
                  <c:v>55.2346</c:v>
                </c:pt>
                <c:pt idx="14">
                  <c:v>55.294600000000003</c:v>
                </c:pt>
                <c:pt idx="15">
                  <c:v>54.939099999999996</c:v>
                </c:pt>
                <c:pt idx="16">
                  <c:v>55.532600000000002</c:v>
                </c:pt>
                <c:pt idx="17">
                  <c:v>55.471000000000004</c:v>
                </c:pt>
                <c:pt idx="18">
                  <c:v>55.761799999999994</c:v>
                </c:pt>
                <c:pt idx="19">
                  <c:v>55.319700000000005</c:v>
                </c:pt>
                <c:pt idx="20">
                  <c:v>55.497799999999998</c:v>
                </c:pt>
                <c:pt idx="21">
                  <c:v>55.293099999999995</c:v>
                </c:pt>
                <c:pt idx="22">
                  <c:v>55.551200000000001</c:v>
                </c:pt>
                <c:pt idx="23">
                  <c:v>55.401500000000006</c:v>
                </c:pt>
                <c:pt idx="24">
                  <c:v>55.689100000000003</c:v>
                </c:pt>
                <c:pt idx="25">
                  <c:v>55.2211</c:v>
                </c:pt>
                <c:pt idx="26">
                  <c:v>55.357700000000001</c:v>
                </c:pt>
                <c:pt idx="27">
                  <c:v>55.392200000000003</c:v>
                </c:pt>
                <c:pt idx="28">
                  <c:v>55.685899999999997</c:v>
                </c:pt>
                <c:pt idx="29">
                  <c:v>55.929399999999994</c:v>
                </c:pt>
                <c:pt idx="30">
                  <c:v>55.938400000000001</c:v>
                </c:pt>
                <c:pt idx="31">
                  <c:v>55.601399999999998</c:v>
                </c:pt>
                <c:pt idx="32">
                  <c:v>55.918900000000008</c:v>
                </c:pt>
                <c:pt idx="33">
                  <c:v>56.438299999999998</c:v>
                </c:pt>
                <c:pt idx="34">
                  <c:v>56.848200000000006</c:v>
                </c:pt>
                <c:pt idx="35">
                  <c:v>58.084800000000001</c:v>
                </c:pt>
                <c:pt idx="36">
                  <c:v>59.892100000000006</c:v>
                </c:pt>
                <c:pt idx="37">
                  <c:v>61.022100000000002</c:v>
                </c:pt>
                <c:pt idx="38">
                  <c:v>62.496099999999998</c:v>
                </c:pt>
                <c:pt idx="39">
                  <c:v>64.2256</c:v>
                </c:pt>
                <c:pt idx="40">
                  <c:v>66.412899999999993</c:v>
                </c:pt>
                <c:pt idx="41">
                  <c:v>67.814999999999998</c:v>
                </c:pt>
                <c:pt idx="42">
                  <c:v>69.623100000000008</c:v>
                </c:pt>
                <c:pt idx="43">
                  <c:v>71.889600000000002</c:v>
                </c:pt>
                <c:pt idx="44">
                  <c:v>74.813299999999998</c:v>
                </c:pt>
                <c:pt idx="45">
                  <c:v>78.305000000000007</c:v>
                </c:pt>
                <c:pt idx="46">
                  <c:v>82.127200000000002</c:v>
                </c:pt>
                <c:pt idx="47">
                  <c:v>85.212600000000009</c:v>
                </c:pt>
                <c:pt idx="48">
                  <c:v>87.853300000000004</c:v>
                </c:pt>
                <c:pt idx="49">
                  <c:v>90.078000000000003</c:v>
                </c:pt>
                <c:pt idx="50">
                  <c:v>91.030799999999999</c:v>
                </c:pt>
                <c:pt idx="51">
                  <c:v>91.556100000000001</c:v>
                </c:pt>
                <c:pt idx="52">
                  <c:v>90.625399999999999</c:v>
                </c:pt>
                <c:pt idx="53">
                  <c:v>87.651600000000002</c:v>
                </c:pt>
                <c:pt idx="54">
                  <c:v>81.675799999999995</c:v>
                </c:pt>
                <c:pt idx="55">
                  <c:v>72.363299999999995</c:v>
                </c:pt>
                <c:pt idx="56">
                  <c:v>62.861800000000002</c:v>
                </c:pt>
                <c:pt idx="57">
                  <c:v>56.6708</c:v>
                </c:pt>
                <c:pt idx="58">
                  <c:v>54.777000000000001</c:v>
                </c:pt>
                <c:pt idx="59">
                  <c:v>53.703699999999998</c:v>
                </c:pt>
                <c:pt idx="60">
                  <c:v>53.918299999999995</c:v>
                </c:pt>
                <c:pt idx="61">
                  <c:v>54.849099999999993</c:v>
                </c:pt>
                <c:pt idx="62">
                  <c:v>54.936399999999999</c:v>
                </c:pt>
                <c:pt idx="63">
                  <c:v>56.379800000000003</c:v>
                </c:pt>
                <c:pt idx="64">
                  <c:v>57.208899999999993</c:v>
                </c:pt>
                <c:pt idx="65">
                  <c:v>58.7515</c:v>
                </c:pt>
                <c:pt idx="66">
                  <c:v>59.985900000000001</c:v>
                </c:pt>
                <c:pt idx="67">
                  <c:v>60.978699999999996</c:v>
                </c:pt>
                <c:pt idx="68">
                  <c:v>62.540500000000002</c:v>
                </c:pt>
                <c:pt idx="69">
                  <c:v>64.499300000000005</c:v>
                </c:pt>
                <c:pt idx="70">
                  <c:v>67.576300000000003</c:v>
                </c:pt>
                <c:pt idx="71">
                  <c:v>69.807900000000004</c:v>
                </c:pt>
                <c:pt idx="72">
                  <c:v>71.303200000000004</c:v>
                </c:pt>
                <c:pt idx="73">
                  <c:v>73.607900000000001</c:v>
                </c:pt>
                <c:pt idx="74">
                  <c:v>75.206900000000005</c:v>
                </c:pt>
                <c:pt idx="75">
                  <c:v>75.401600000000002</c:v>
                </c:pt>
                <c:pt idx="76">
                  <c:v>74.5595</c:v>
                </c:pt>
                <c:pt idx="77">
                  <c:v>71.988700000000009</c:v>
                </c:pt>
                <c:pt idx="78">
                  <c:v>66.592100000000002</c:v>
                </c:pt>
                <c:pt idx="79">
                  <c:v>60.478699999999996</c:v>
                </c:pt>
                <c:pt idx="80">
                  <c:v>55.410600000000002</c:v>
                </c:pt>
                <c:pt idx="81">
                  <c:v>51.9255</c:v>
                </c:pt>
                <c:pt idx="82">
                  <c:v>51.0822</c:v>
                </c:pt>
                <c:pt idx="83">
                  <c:v>51.3352</c:v>
                </c:pt>
                <c:pt idx="84">
                  <c:v>51.010100000000001</c:v>
                </c:pt>
                <c:pt idx="85">
                  <c:v>50.530200000000001</c:v>
                </c:pt>
                <c:pt idx="86">
                  <c:v>50.872700000000002</c:v>
                </c:pt>
                <c:pt idx="87">
                  <c:v>50.952399999999997</c:v>
                </c:pt>
                <c:pt idx="88">
                  <c:v>51.482499999999995</c:v>
                </c:pt>
                <c:pt idx="89">
                  <c:v>50.5974</c:v>
                </c:pt>
                <c:pt idx="90">
                  <c:v>51.469200000000001</c:v>
                </c:pt>
                <c:pt idx="91">
                  <c:v>50.622900000000001</c:v>
                </c:pt>
                <c:pt idx="92">
                  <c:v>50.887700000000002</c:v>
                </c:pt>
                <c:pt idx="93">
                  <c:v>50.834000000000003</c:v>
                </c:pt>
                <c:pt idx="94">
                  <c:v>50.335799999999999</c:v>
                </c:pt>
                <c:pt idx="95">
                  <c:v>50.312900000000006</c:v>
                </c:pt>
                <c:pt idx="96">
                  <c:v>50.432699999999997</c:v>
                </c:pt>
                <c:pt idx="97">
                  <c:v>50.441499999999998</c:v>
                </c:pt>
                <c:pt idx="98">
                  <c:v>50.806300000000007</c:v>
                </c:pt>
                <c:pt idx="99">
                  <c:v>50.204999999999998</c:v>
                </c:pt>
                <c:pt idx="100">
                  <c:v>50.539400000000001</c:v>
                </c:pt>
                <c:pt idx="101">
                  <c:v>50.765999999999998</c:v>
                </c:pt>
                <c:pt idx="102">
                  <c:v>50.892400000000002</c:v>
                </c:pt>
                <c:pt idx="103">
                  <c:v>50.857300000000002</c:v>
                </c:pt>
                <c:pt idx="104">
                  <c:v>50.215900000000005</c:v>
                </c:pt>
                <c:pt idx="105">
                  <c:v>50.375700000000002</c:v>
                </c:pt>
                <c:pt idx="106">
                  <c:v>50.074700000000007</c:v>
                </c:pt>
                <c:pt idx="107">
                  <c:v>50.108699999999992</c:v>
                </c:pt>
                <c:pt idx="108">
                  <c:v>50.816899999999997</c:v>
                </c:pt>
                <c:pt idx="109">
                  <c:v>50.971599999999995</c:v>
                </c:pt>
                <c:pt idx="110">
                  <c:v>51.4908</c:v>
                </c:pt>
                <c:pt idx="111">
                  <c:v>52.729800000000004</c:v>
                </c:pt>
                <c:pt idx="112">
                  <c:v>52.685800000000008</c:v>
                </c:pt>
                <c:pt idx="113">
                  <c:v>53.626200000000004</c:v>
                </c:pt>
                <c:pt idx="114">
                  <c:v>53.269800000000004</c:v>
                </c:pt>
                <c:pt idx="115">
                  <c:v>53.512300000000003</c:v>
                </c:pt>
                <c:pt idx="116">
                  <c:v>52.884200000000007</c:v>
                </c:pt>
                <c:pt idx="117">
                  <c:v>52.5304</c:v>
                </c:pt>
                <c:pt idx="118">
                  <c:v>50.968500000000006</c:v>
                </c:pt>
                <c:pt idx="119">
                  <c:v>50.719899999999996</c:v>
                </c:pt>
                <c:pt idx="120">
                  <c:v>49.786700000000003</c:v>
                </c:pt>
                <c:pt idx="121">
                  <c:v>49.491500000000002</c:v>
                </c:pt>
                <c:pt idx="122">
                  <c:v>49.267400000000002</c:v>
                </c:pt>
                <c:pt idx="123">
                  <c:v>49.289200000000001</c:v>
                </c:pt>
                <c:pt idx="124">
                  <c:v>49.366900000000001</c:v>
                </c:pt>
                <c:pt idx="125">
                  <c:v>49.225099999999998</c:v>
                </c:pt>
                <c:pt idx="126">
                  <c:v>49.092200000000005</c:v>
                </c:pt>
                <c:pt idx="127">
                  <c:v>49.667499999999997</c:v>
                </c:pt>
                <c:pt idx="128">
                  <c:v>49.060099999999998</c:v>
                </c:pt>
                <c:pt idx="129">
                  <c:v>48.924299999999995</c:v>
                </c:pt>
                <c:pt idx="130">
                  <c:v>48.816400000000002</c:v>
                </c:pt>
                <c:pt idx="131">
                  <c:v>49.162099999999995</c:v>
                </c:pt>
                <c:pt idx="132">
                  <c:v>48.862200000000001</c:v>
                </c:pt>
                <c:pt idx="133">
                  <c:v>48.559699999999999</c:v>
                </c:pt>
                <c:pt idx="134">
                  <c:v>48.674700000000001</c:v>
                </c:pt>
                <c:pt idx="135">
                  <c:v>49.202100000000002</c:v>
                </c:pt>
                <c:pt idx="136">
                  <c:v>48.943999999999996</c:v>
                </c:pt>
                <c:pt idx="137">
                  <c:v>48.829599999999999</c:v>
                </c:pt>
                <c:pt idx="138">
                  <c:v>49.422199999999997</c:v>
                </c:pt>
                <c:pt idx="139">
                  <c:v>49.2652</c:v>
                </c:pt>
                <c:pt idx="140">
                  <c:v>49.268900000000002</c:v>
                </c:pt>
                <c:pt idx="141">
                  <c:v>49.360399999999998</c:v>
                </c:pt>
                <c:pt idx="142">
                  <c:v>50.317399999999999</c:v>
                </c:pt>
                <c:pt idx="143">
                  <c:v>49.502299999999998</c:v>
                </c:pt>
                <c:pt idx="144">
                  <c:v>50.088799999999999</c:v>
                </c:pt>
                <c:pt idx="145">
                  <c:v>50.483500000000006</c:v>
                </c:pt>
                <c:pt idx="146">
                  <c:v>49.496600000000001</c:v>
                </c:pt>
                <c:pt idx="147">
                  <c:v>49.371099999999998</c:v>
                </c:pt>
                <c:pt idx="148">
                  <c:v>48.779699999999998</c:v>
                </c:pt>
                <c:pt idx="149">
                  <c:v>48.162199999999999</c:v>
                </c:pt>
                <c:pt idx="150">
                  <c:v>48.068800000000003</c:v>
                </c:pt>
                <c:pt idx="151">
                  <c:v>48.142600000000002</c:v>
                </c:pt>
                <c:pt idx="152">
                  <c:v>48.004200000000004</c:v>
                </c:pt>
                <c:pt idx="153">
                  <c:v>47.738599999999998</c:v>
                </c:pt>
                <c:pt idx="154">
                  <c:v>48.287700000000001</c:v>
                </c:pt>
                <c:pt idx="155">
                  <c:v>48.181400000000004</c:v>
                </c:pt>
                <c:pt idx="156">
                  <c:v>47.967799999999997</c:v>
                </c:pt>
                <c:pt idx="157">
                  <c:v>48.085000000000001</c:v>
                </c:pt>
                <c:pt idx="158">
                  <c:v>47.932499999999997</c:v>
                </c:pt>
                <c:pt idx="159">
                  <c:v>47.9895</c:v>
                </c:pt>
                <c:pt idx="160">
                  <c:v>47.674799999999998</c:v>
                </c:pt>
                <c:pt idx="161">
                  <c:v>47.804299999999998</c:v>
                </c:pt>
                <c:pt idx="162">
                  <c:v>47.783000000000001</c:v>
                </c:pt>
                <c:pt idx="163">
                  <c:v>48.183399999999999</c:v>
                </c:pt>
                <c:pt idx="164">
                  <c:v>47.240500000000004</c:v>
                </c:pt>
                <c:pt idx="165">
                  <c:v>47.756900000000002</c:v>
                </c:pt>
                <c:pt idx="166">
                  <c:v>47.975299999999997</c:v>
                </c:pt>
                <c:pt idx="167">
                  <c:v>48.085999999999999</c:v>
                </c:pt>
                <c:pt idx="168">
                  <c:v>47.808700000000002</c:v>
                </c:pt>
                <c:pt idx="169">
                  <c:v>47.792499999999997</c:v>
                </c:pt>
                <c:pt idx="170">
                  <c:v>47.747499999999995</c:v>
                </c:pt>
                <c:pt idx="171">
                  <c:v>46.930599999999998</c:v>
                </c:pt>
                <c:pt idx="172">
                  <c:v>47.933199999999999</c:v>
                </c:pt>
                <c:pt idx="173">
                  <c:v>47.160200000000003</c:v>
                </c:pt>
                <c:pt idx="174">
                  <c:v>47.356500000000004</c:v>
                </c:pt>
                <c:pt idx="175">
                  <c:v>47.791899999999998</c:v>
                </c:pt>
                <c:pt idx="176">
                  <c:v>47.611899999999999</c:v>
                </c:pt>
                <c:pt idx="177">
                  <c:v>47.783900000000003</c:v>
                </c:pt>
                <c:pt idx="178">
                  <c:v>47.8628</c:v>
                </c:pt>
                <c:pt idx="179">
                  <c:v>47.308399999999999</c:v>
                </c:pt>
                <c:pt idx="180">
                  <c:v>47.010899999999999</c:v>
                </c:pt>
                <c:pt idx="181">
                  <c:v>47.741599999999998</c:v>
                </c:pt>
                <c:pt idx="182">
                  <c:v>47.389299999999999</c:v>
                </c:pt>
                <c:pt idx="183">
                  <c:v>46.830800000000004</c:v>
                </c:pt>
                <c:pt idx="184">
                  <c:v>47.153500000000001</c:v>
                </c:pt>
                <c:pt idx="185">
                  <c:v>47.367699999999999</c:v>
                </c:pt>
                <c:pt idx="186">
                  <c:v>47.588900000000002</c:v>
                </c:pt>
                <c:pt idx="187">
                  <c:v>47.153700000000001</c:v>
                </c:pt>
                <c:pt idx="188">
                  <c:v>47.084600000000002</c:v>
                </c:pt>
                <c:pt idx="189">
                  <c:v>47.2072</c:v>
                </c:pt>
                <c:pt idx="190">
                  <c:v>47.197000000000003</c:v>
                </c:pt>
                <c:pt idx="191">
                  <c:v>47.287199999999999</c:v>
                </c:pt>
                <c:pt idx="192">
                  <c:v>46.839100000000002</c:v>
                </c:pt>
                <c:pt idx="193">
                  <c:v>47.185400000000001</c:v>
                </c:pt>
                <c:pt idx="194">
                  <c:v>47.6479</c:v>
                </c:pt>
                <c:pt idx="195">
                  <c:v>47.335999999999999</c:v>
                </c:pt>
                <c:pt idx="196">
                  <c:v>47.221299999999999</c:v>
                </c:pt>
                <c:pt idx="197">
                  <c:v>47.258699999999997</c:v>
                </c:pt>
                <c:pt idx="198">
                  <c:v>46.760600000000004</c:v>
                </c:pt>
                <c:pt idx="199">
                  <c:v>46.853999999999999</c:v>
                </c:pt>
                <c:pt idx="200">
                  <c:v>47.014400000000002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54.629859379874325</c:v>
                </c:pt>
                <c:pt idx="1">
                  <c:v>54.664424419600238</c:v>
                </c:pt>
                <c:pt idx="2">
                  <c:v>54.698313889811651</c:v>
                </c:pt>
                <c:pt idx="3">
                  <c:v>54.731435340309339</c:v>
                </c:pt>
                <c:pt idx="4">
                  <c:v>54.763687253534215</c:v>
                </c:pt>
                <c:pt idx="5">
                  <c:v>54.794958744152659</c:v>
                </c:pt>
                <c:pt idx="6">
                  <c:v>54.825129450269095</c:v>
                </c:pt>
                <c:pt idx="7">
                  <c:v>54.854069719021133</c:v>
                </c:pt>
                <c:pt idx="8">
                  <c:v>54.88164123618354</c:v>
                </c:pt>
                <c:pt idx="9">
                  <c:v>54.90769831678346</c:v>
                </c:pt>
                <c:pt idx="10">
                  <c:v>54.932090169105244</c:v>
                </c:pt>
                <c:pt idx="11">
                  <c:v>54.95466457694252</c:v>
                </c:pt>
                <c:pt idx="12">
                  <c:v>54.97527362490105</c:v>
                </c:pt>
                <c:pt idx="13">
                  <c:v>54.993782329704068</c:v>
                </c:pt>
                <c:pt idx="14">
                  <c:v>55.010081346239751</c:v>
                </c:pt>
                <c:pt idx="15">
                  <c:v>55.024105295981791</c:v>
                </c:pt>
                <c:pt idx="16">
                  <c:v>55.035858714973024</c:v>
                </c:pt>
                <c:pt idx="17">
                  <c:v>55.045452123265576</c:v>
                </c:pt>
                <c:pt idx="18">
                  <c:v>55.053151242593245</c:v>
                </c:pt>
                <c:pt idx="19">
                  <c:v>55.059442872781446</c:v>
                </c:pt>
                <c:pt idx="20">
                  <c:v>55.065121285758337</c:v>
                </c:pt>
                <c:pt idx="21">
                  <c:v>55.071399077436517</c:v>
                </c:pt>
                <c:pt idx="22">
                  <c:v>55.08004606296798</c:v>
                </c:pt>
                <c:pt idx="23">
                  <c:v>55.093558809623801</c:v>
                </c:pt>
                <c:pt idx="24">
                  <c:v>55.11536155846801</c:v>
                </c:pt>
                <c:pt idx="25">
                  <c:v>55.15003638849835</c:v>
                </c:pt>
                <c:pt idx="26">
                  <c:v>55.203576375661996</c:v>
                </c:pt>
                <c:pt idx="27">
                  <c:v>55.283650149973091</c:v>
                </c:pt>
                <c:pt idx="28">
                  <c:v>55.39985977712238</c:v>
                </c:pt>
                <c:pt idx="29">
                  <c:v>55.56396662975262</c:v>
                </c:pt>
                <c:pt idx="30">
                  <c:v>55.790052480712603</c:v>
                </c:pt>
                <c:pt idx="31">
                  <c:v>56.094576348214673</c:v>
                </c:pt>
                <c:pt idx="32">
                  <c:v>56.49628282038433</c:v>
                </c:pt>
                <c:pt idx="33">
                  <c:v>57.015916043615611</c:v>
                </c:pt>
                <c:pt idx="34">
                  <c:v>57.675696684067582</c:v>
                </c:pt>
                <c:pt idx="35">
                  <c:v>58.498528220154135</c:v>
                </c:pt>
                <c:pt idx="36">
                  <c:v>59.506914749393452</c:v>
                </c:pt>
                <c:pt idx="37">
                  <c:v>60.721595279844884</c:v>
                </c:pt>
                <c:pt idx="38">
                  <c:v>62.159928498060523</c:v>
                </c:pt>
                <c:pt idx="39">
                  <c:v>63.834095459797815</c:v>
                </c:pt>
                <c:pt idx="40">
                  <c:v>65.74922262385833</c:v>
                </c:pt>
                <c:pt idx="41">
                  <c:v>67.901560258640615</c:v>
                </c:pt>
                <c:pt idx="42">
                  <c:v>70.276876973169308</c:v>
                </c:pt>
                <c:pt idx="43">
                  <c:v>72.849245313744404</c:v>
                </c:pt>
                <c:pt idx="44">
                  <c:v>75.580391743156937</c:v>
                </c:pt>
                <c:pt idx="45">
                  <c:v>78.41976079308462</c:v>
                </c:pt>
                <c:pt idx="46">
                  <c:v>81.30535636635193</c:v>
                </c:pt>
                <c:pt idx="47">
                  <c:v>84.164924287282119</c:v>
                </c:pt>
                <c:pt idx="48">
                  <c:v>86.914136382492728</c:v>
                </c:pt>
                <c:pt idx="49">
                  <c:v>89.436627082403731</c:v>
                </c:pt>
                <c:pt idx="50">
                  <c:v>91.504913186814107</c:v>
                </c:pt>
                <c:pt idx="51">
                  <c:v>92.603380665918792</c:v>
                </c:pt>
                <c:pt idx="52">
                  <c:v>91.775431393653818</c:v>
                </c:pt>
                <c:pt idx="53">
                  <c:v>87.915803015596211</c:v>
                </c:pt>
                <c:pt idx="54">
                  <c:v>80.761255933182213</c:v>
                </c:pt>
                <c:pt idx="55">
                  <c:v>71.76281387930706</c:v>
                </c:pt>
                <c:pt idx="56">
                  <c:v>63.492588009216213</c:v>
                </c:pt>
                <c:pt idx="57">
                  <c:v>57.853459000540887</c:v>
                </c:pt>
                <c:pt idx="58">
                  <c:v>55.039203899193069</c:v>
                </c:pt>
                <c:pt idx="59">
                  <c:v>54.118125570979522</c:v>
                </c:pt>
                <c:pt idx="60">
                  <c:v>54.120249032800523</c:v>
                </c:pt>
                <c:pt idx="61">
                  <c:v>54.516437541441917</c:v>
                </c:pt>
                <c:pt idx="62">
                  <c:v>55.128179944867831</c:v>
                </c:pt>
                <c:pt idx="63">
                  <c:v>55.926771887582497</c:v>
                </c:pt>
                <c:pt idx="64">
                  <c:v>56.923144444612035</c:v>
                </c:pt>
                <c:pt idx="65">
                  <c:v>58.131154359208992</c:v>
                </c:pt>
                <c:pt idx="66">
                  <c:v>59.557547567670774</c:v>
                </c:pt>
                <c:pt idx="67">
                  <c:v>61.198072169770874</c:v>
                </c:pt>
                <c:pt idx="68">
                  <c:v>63.0349028139144</c:v>
                </c:pt>
                <c:pt idx="69">
                  <c:v>65.034905890807352</c:v>
                </c:pt>
                <c:pt idx="70">
                  <c:v>67.148996855156369</c:v>
                </c:pt>
                <c:pt idx="71">
                  <c:v>69.312614419651112</c:v>
                </c:pt>
                <c:pt idx="72">
                  <c:v>71.445182153644978</c:v>
                </c:pt>
                <c:pt idx="73">
                  <c:v>73.43589490595825</c:v>
                </c:pt>
                <c:pt idx="74">
                  <c:v>75.076076244734438</c:v>
                </c:pt>
                <c:pt idx="75">
                  <c:v>75.898459297674719</c:v>
                </c:pt>
                <c:pt idx="76">
                  <c:v>75.068266037356608</c:v>
                </c:pt>
                <c:pt idx="77">
                  <c:v>71.780521740220749</c:v>
                </c:pt>
                <c:pt idx="78">
                  <c:v>66.2492991607633</c:v>
                </c:pt>
                <c:pt idx="79">
                  <c:v>60.135037672654519</c:v>
                </c:pt>
                <c:pt idx="80">
                  <c:v>55.38862445194426</c:v>
                </c:pt>
                <c:pt idx="81">
                  <c:v>52.746439484412107</c:v>
                </c:pt>
                <c:pt idx="82">
                  <c:v>51.670763362175187</c:v>
                </c:pt>
                <c:pt idx="83">
                  <c:v>51.329346815452176</c:v>
                </c:pt>
                <c:pt idx="84">
                  <c:v>51.220147843830887</c:v>
                </c:pt>
                <c:pt idx="85">
                  <c:v>51.162068835177244</c:v>
                </c:pt>
                <c:pt idx="86">
                  <c:v>51.112119971141986</c:v>
                </c:pt>
                <c:pt idx="87">
                  <c:v>51.063312923309894</c:v>
                </c:pt>
                <c:pt idx="88">
                  <c:v>51.014841108372018</c:v>
                </c:pt>
                <c:pt idx="89">
                  <c:v>50.966623451027708</c:v>
                </c:pt>
                <c:pt idx="90">
                  <c:v>50.918639222023842</c:v>
                </c:pt>
                <c:pt idx="91">
                  <c:v>50.870872558821013</c:v>
                </c:pt>
                <c:pt idx="92">
                  <c:v>50.823309731278876</c:v>
                </c:pt>
                <c:pt idx="93">
                  <c:v>50.77594048681258</c:v>
                </c:pt>
                <c:pt idx="94">
                  <c:v>50.728761936379009</c:v>
                </c:pt>
                <c:pt idx="95">
                  <c:v>50.681788061753508</c:v>
                </c:pt>
                <c:pt idx="96">
                  <c:v>50.635071458690298</c:v>
                </c:pt>
                <c:pt idx="97">
                  <c:v>50.588749894288945</c:v>
                </c:pt>
                <c:pt idx="98">
                  <c:v>50.54313943571703</c:v>
                </c:pt>
                <c:pt idx="99">
                  <c:v>50.498907750330147</c:v>
                </c:pt>
                <c:pt idx="100">
                  <c:v>50.457372205771236</c:v>
                </c:pt>
                <c:pt idx="101">
                  <c:v>50.420969200998293</c:v>
                </c:pt>
                <c:pt idx="102">
                  <c:v>50.393919395219307</c:v>
                </c:pt>
                <c:pt idx="103">
                  <c:v>50.383050190766589</c:v>
                </c:pt>
                <c:pt idx="104">
                  <c:v>50.39861792819984</c:v>
                </c:pt>
                <c:pt idx="105">
                  <c:v>50.454799465706436</c:v>
                </c:pt>
                <c:pt idx="106">
                  <c:v>50.569322983118511</c:v>
                </c:pt>
                <c:pt idx="107">
                  <c:v>50.761532968283213</c:v>
                </c:pt>
                <c:pt idx="108">
                  <c:v>51.048115272564345</c:v>
                </c:pt>
                <c:pt idx="109">
                  <c:v>51.435911336320885</c:v>
                </c:pt>
                <c:pt idx="110">
                  <c:v>51.912102600059718</c:v>
                </c:pt>
                <c:pt idx="111">
                  <c:v>52.434093092175033</c:v>
                </c:pt>
                <c:pt idx="112">
                  <c:v>52.924646491944905</c:v>
                </c:pt>
                <c:pt idx="113">
                  <c:v>53.280237766136771</c:v>
                </c:pt>
                <c:pt idx="114">
                  <c:v>53.397885890302319</c:v>
                </c:pt>
                <c:pt idx="115">
                  <c:v>53.215089363266145</c:v>
                </c:pt>
                <c:pt idx="116">
                  <c:v>52.743715407521492</c:v>
                </c:pt>
                <c:pt idx="117">
                  <c:v>52.074643279667363</c:v>
                </c:pt>
                <c:pt idx="118">
                  <c:v>51.344748069721021</c:v>
                </c:pt>
                <c:pt idx="119">
                  <c:v>50.683168632274786</c:v>
                </c:pt>
                <c:pt idx="120">
                  <c:v>50.168058299775346</c:v>
                </c:pt>
                <c:pt idx="121">
                  <c:v>49.815176940337288</c:v>
                </c:pt>
                <c:pt idx="122">
                  <c:v>49.59584355659495</c:v>
                </c:pt>
                <c:pt idx="123">
                  <c:v>49.465357494244948</c:v>
                </c:pt>
                <c:pt idx="124">
                  <c:v>49.384267107511228</c:v>
                </c:pt>
                <c:pt idx="125">
                  <c:v>49.326540742425529</c:v>
                </c:pt>
                <c:pt idx="126">
                  <c:v>49.278351461305711</c:v>
                </c:pt>
                <c:pt idx="127">
                  <c:v>49.233601418950933</c:v>
                </c:pt>
                <c:pt idx="128">
                  <c:v>49.190025400583188</c:v>
                </c:pt>
                <c:pt idx="129">
                  <c:v>49.146917766260785</c:v>
                </c:pt>
                <c:pt idx="130">
                  <c:v>49.104121012689504</c:v>
                </c:pt>
                <c:pt idx="131">
                  <c:v>49.061696915240091</c:v>
                </c:pt>
                <c:pt idx="132">
                  <c:v>49.019938321850979</c:v>
                </c:pt>
                <c:pt idx="133">
                  <c:v>48.979637888760891</c:v>
                </c:pt>
                <c:pt idx="134">
                  <c:v>48.942687874348579</c:v>
                </c:pt>
                <c:pt idx="135">
                  <c:v>48.913102848543062</c:v>
                </c:pt>
                <c:pt idx="136">
                  <c:v>48.89834403590875</c:v>
                </c:pt>
                <c:pt idx="137">
                  <c:v>48.91028517872499</c:v>
                </c:pt>
                <c:pt idx="138">
                  <c:v>48.964422945106243</c:v>
                </c:pt>
                <c:pt idx="139">
                  <c:v>49.075614882149878</c:v>
                </c:pt>
                <c:pt idx="140">
                  <c:v>49.249723829302702</c:v>
                </c:pt>
                <c:pt idx="141">
                  <c:v>49.473553213779375</c:v>
                </c:pt>
                <c:pt idx="142">
                  <c:v>49.709037436064655</c:v>
                </c:pt>
                <c:pt idx="143">
                  <c:v>49.898469819711011</c:v>
                </c:pt>
                <c:pt idx="144">
                  <c:v>49.982753088958361</c:v>
                </c:pt>
                <c:pt idx="145">
                  <c:v>49.925726386539949</c:v>
                </c:pt>
                <c:pt idx="146">
                  <c:v>49.731164902454751</c:v>
                </c:pt>
                <c:pt idx="147">
                  <c:v>49.441645635979015</c:v>
                </c:pt>
                <c:pt idx="148">
                  <c:v>49.119604316335511</c:v>
                </c:pt>
                <c:pt idx="149">
                  <c:v>48.822088194897418</c:v>
                </c:pt>
                <c:pt idx="150">
                  <c:v>48.583125516560237</c:v>
                </c:pt>
                <c:pt idx="151">
                  <c:v>48.41043339308537</c:v>
                </c:pt>
                <c:pt idx="152">
                  <c:v>48.293428709049543</c:v>
                </c:pt>
                <c:pt idx="153">
                  <c:v>48.214615886797354</c:v>
                </c:pt>
                <c:pt idx="154">
                  <c:v>48.157981346123911</c:v>
                </c:pt>
                <c:pt idx="155">
                  <c:v>48.1124502724564</c:v>
                </c:pt>
                <c:pt idx="156">
                  <c:v>48.071755399398775</c:v>
                </c:pt>
                <c:pt idx="157">
                  <c:v>48.032893680599379</c:v>
                </c:pt>
                <c:pt idx="158">
                  <c:v>47.994622073455488</c:v>
                </c:pt>
                <c:pt idx="159">
                  <c:v>47.956487922911798</c:v>
                </c:pt>
                <c:pt idx="160">
                  <c:v>47.918341609809509</c:v>
                </c:pt>
                <c:pt idx="161">
                  <c:v>47.880134596441387</c:v>
                </c:pt>
                <c:pt idx="162">
                  <c:v>47.841848555813613</c:v>
                </c:pt>
                <c:pt idx="163">
                  <c:v>47.803473960403181</c:v>
                </c:pt>
                <c:pt idx="164">
                  <c:v>47.765004417275676</c:v>
                </c:pt>
                <c:pt idx="165">
                  <c:v>47.72643529334205</c:v>
                </c:pt>
                <c:pt idx="166">
                  <c:v>47.687763346173277</c:v>
                </c:pt>
                <c:pt idx="167">
                  <c:v>47.648986555969415</c:v>
                </c:pt>
                <c:pt idx="168">
                  <c:v>47.610103990861269</c:v>
                </c:pt>
                <c:pt idx="169">
                  <c:v>47.571115677471496</c:v>
                </c:pt>
                <c:pt idx="170">
                  <c:v>47.532022474756531</c:v>
                </c:pt>
                <c:pt idx="171">
                  <c:v>47.492825952921834</c:v>
                </c:pt>
                <c:pt idx="172">
                  <c:v>47.453528279213096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54.629858984650419</c:v>
                </c:pt>
                <c:pt idx="1">
                  <c:v>54.664423645672407</c:v>
                </c:pt>
                <c:pt idx="2">
                  <c:v>54.698312393003278</c:v>
                </c:pt>
                <c:pt idx="3">
                  <c:v>54.731432481136345</c:v>
                </c:pt>
                <c:pt idx="4">
                  <c:v>54.763681859382579</c:v>
                </c:pt>
                <c:pt idx="5">
                  <c:v>54.794948693035018</c:v>
                </c:pt>
                <c:pt idx="6">
                  <c:v>54.825110952725908</c:v>
                </c:pt>
                <c:pt idx="7">
                  <c:v>54.854036097122702</c:v>
                </c:pt>
                <c:pt idx="8">
                  <c:v>54.881580877619129</c:v>
                </c:pt>
                <c:pt idx="9">
                  <c:v>54.907591297001979</c:v>
                </c:pt>
                <c:pt idx="10">
                  <c:v>54.931902756971191</c:v>
                </c:pt>
                <c:pt idx="11">
                  <c:v>54.954340431559416</c:v>
                </c:pt>
                <c:pt idx="12">
                  <c:v>54.974719904579409</c:v>
                </c:pt>
                <c:pt idx="13">
                  <c:v>54.99284810881705</c:v>
                </c:pt>
                <c:pt idx="14">
                  <c:v>55.008524602344373</c:v>
                </c:pt>
                <c:pt idx="15">
                  <c:v>55.021543212609629</c:v>
                </c:pt>
                <c:pt idx="16">
                  <c:v>55.03169407145846</c:v>
                </c:pt>
                <c:pt idx="17">
                  <c:v>55.038766053632486</c:v>
                </c:pt>
                <c:pt idx="18">
                  <c:v>55.04254961740255</c:v>
                </c:pt>
                <c:pt idx="19">
                  <c:v>55.042840028867026</c:v>
                </c:pt>
                <c:pt idx="20">
                  <c:v>55.039440931406148</c:v>
                </c:pt>
                <c:pt idx="21">
                  <c:v>55.032168199498656</c:v>
                </c:pt>
                <c:pt idx="22">
                  <c:v>55.020853992622506</c:v>
                </c:pt>
                <c:pt idx="23">
                  <c:v>55.005350901696396</c:v>
                </c:pt>
                <c:pt idx="24">
                  <c:v>54.98553605922244</c:v>
                </c:pt>
                <c:pt idx="25">
                  <c:v>54.961315066936002</c:v>
                </c:pt>
                <c:pt idx="26">
                  <c:v>54.932625583389111</c:v>
                </c:pt>
                <c:pt idx="27">
                  <c:v>54.899440410374496</c:v>
                </c:pt>
                <c:pt idx="28">
                  <c:v>54.861769922929277</c:v>
                </c:pt>
                <c:pt idx="29">
                  <c:v>54.819663703700989</c:v>
                </c:pt>
                <c:pt idx="30">
                  <c:v>54.773211268734741</c:v>
                </c:pt>
                <c:pt idx="31">
                  <c:v>54.722541807309042</c:v>
                </c:pt>
                <c:pt idx="32">
                  <c:v>54.667822901386963</c:v>
                </c:pt>
                <c:pt idx="33">
                  <c:v>54.609258237771037</c:v>
                </c:pt>
                <c:pt idx="34">
                  <c:v>54.547084374740692</c:v>
                </c:pt>
                <c:pt idx="35">
                  <c:v>54.481566671112347</c:v>
                </c:pt>
                <c:pt idx="36">
                  <c:v>54.412994525717032</c:v>
                </c:pt>
                <c:pt idx="37">
                  <c:v>54.341676106181474</c:v>
                </c:pt>
                <c:pt idx="38">
                  <c:v>54.267932765425307</c:v>
                </c:pt>
                <c:pt idx="39">
                  <c:v>54.192093351338436</c:v>
                </c:pt>
                <c:pt idx="40">
                  <c:v>54.114488609731055</c:v>
                </c:pt>
                <c:pt idx="41">
                  <c:v>54.035445864005517</c:v>
                </c:pt>
                <c:pt idx="42">
                  <c:v>53.955284129135514</c:v>
                </c:pt>
                <c:pt idx="43">
                  <c:v>53.874309785106099</c:v>
                </c:pt>
                <c:pt idx="44">
                  <c:v>53.792812898897047</c:v>
                </c:pt>
                <c:pt idx="45">
                  <c:v>53.711064247253979</c:v>
                </c:pt>
                <c:pt idx="46">
                  <c:v>53.629313057436015</c:v>
                </c:pt>
                <c:pt idx="47">
                  <c:v>53.547785451884224</c:v>
                </c:pt>
                <c:pt idx="48">
                  <c:v>53.46668355672896</c:v>
                </c:pt>
                <c:pt idx="49">
                  <c:v>53.386185214014105</c:v>
                </c:pt>
                <c:pt idx="50">
                  <c:v>53.306444223645727</c:v>
                </c:pt>
                <c:pt idx="51">
                  <c:v>53.227591033070205</c:v>
                </c:pt>
                <c:pt idx="52">
                  <c:v>53.149733789900623</c:v>
                </c:pt>
                <c:pt idx="53">
                  <c:v>53.072959674261853</c:v>
                </c:pt>
                <c:pt idx="54">
                  <c:v>52.99733643254195</c:v>
                </c:pt>
                <c:pt idx="55">
                  <c:v>52.922914041542391</c:v>
                </c:pt>
                <c:pt idx="56">
                  <c:v>52.849726440816639</c:v>
                </c:pt>
                <c:pt idx="57">
                  <c:v>52.777793280494038</c:v>
                </c:pt>
                <c:pt idx="58">
                  <c:v>52.70712164147853</c:v>
                </c:pt>
                <c:pt idx="59">
                  <c:v>52.637707694107334</c:v>
                </c:pt>
                <c:pt idx="60">
                  <c:v>52.569538269821763</c:v>
                </c:pt>
                <c:pt idx="61">
                  <c:v>52.502592327930429</c:v>
                </c:pt>
                <c:pt idx="62">
                  <c:v>52.436842306033164</c:v>
                </c:pt>
                <c:pt idx="63">
                  <c:v>52.372255348096992</c:v>
                </c:pt>
                <c:pt idx="64">
                  <c:v>52.30879440857322</c:v>
                </c:pt>
                <c:pt idx="65">
                  <c:v>52.246419234394878</c:v>
                </c:pt>
                <c:pt idx="66">
                  <c:v>52.185087229296606</c:v>
                </c:pt>
                <c:pt idx="67">
                  <c:v>52.124754206770945</c:v>
                </c:pt>
                <c:pt idx="68">
                  <c:v>52.06537503922916</c:v>
                </c:pt>
                <c:pt idx="69">
                  <c:v>52.006904211683064</c:v>
                </c:pt>
                <c:pt idx="70">
                  <c:v>51.94929628860929</c:v>
                </c:pt>
                <c:pt idx="71">
                  <c:v>51.89250630268841</c:v>
                </c:pt>
                <c:pt idx="72">
                  <c:v>51.836490073907811</c:v>
                </c:pt>
                <c:pt idx="73">
                  <c:v>51.781204467144462</c:v>
                </c:pt>
                <c:pt idx="74">
                  <c:v>51.726607595856656</c:v>
                </c:pt>
                <c:pt idx="75">
                  <c:v>51.6726589789548</c:v>
                </c:pt>
                <c:pt idx="76">
                  <c:v>51.619319657326301</c:v>
                </c:pt>
                <c:pt idx="77">
                  <c:v>51.566552275883502</c:v>
                </c:pt>
                <c:pt idx="78">
                  <c:v>51.514321136406387</c:v>
                </c:pt>
                <c:pt idx="79">
                  <c:v>51.462592225876996</c:v>
                </c:pt>
                <c:pt idx="80">
                  <c:v>51.41133322446052</c:v>
                </c:pt>
                <c:pt idx="81">
                  <c:v>51.360513496783447</c:v>
                </c:pt>
                <c:pt idx="82">
                  <c:v>51.310104069696017</c:v>
                </c:pt>
                <c:pt idx="83">
                  <c:v>51.260077599285808</c:v>
                </c:pt>
                <c:pt idx="84">
                  <c:v>51.210408329530665</c:v>
                </c:pt>
                <c:pt idx="85">
                  <c:v>51.161072044641003</c:v>
                </c:pt>
                <c:pt idx="86">
                  <c:v>51.112046016842392</c:v>
                </c:pt>
                <c:pt idx="87">
                  <c:v>51.06330895108556</c:v>
                </c:pt>
                <c:pt idx="88">
                  <c:v>51.014840927940362</c:v>
                </c:pt>
                <c:pt idx="89">
                  <c:v>50.966623345729865</c:v>
                </c:pt>
                <c:pt idx="90">
                  <c:v>50.918638862787439</c:v>
                </c:pt>
                <c:pt idx="91">
                  <c:v>50.870871340570581</c:v>
                </c:pt>
                <c:pt idx="92">
                  <c:v>50.823305788237597</c:v>
                </c:pt>
                <c:pt idx="93">
                  <c:v>50.775928309185225</c:v>
                </c:pt>
                <c:pt idx="94">
                  <c:v>50.728726049952861</c:v>
                </c:pt>
                <c:pt idx="95">
                  <c:v>50.681687151821933</c:v>
                </c:pt>
                <c:pt idx="96">
                  <c:v>50.63480070537382</c:v>
                </c:pt>
                <c:pt idx="97">
                  <c:v>50.588056708215021</c:v>
                </c:pt>
                <c:pt idx="98">
                  <c:v>50.541446026032247</c:v>
                </c:pt>
                <c:pt idx="99">
                  <c:v>50.494960357101505</c:v>
                </c:pt>
                <c:pt idx="100">
                  <c:v>50.448592200341707</c:v>
                </c:pt>
                <c:pt idx="101">
                  <c:v>50.40233482697397</c:v>
                </c:pt>
                <c:pt idx="102">
                  <c:v>50.356182255821274</c:v>
                </c:pt>
                <c:pt idx="103">
                  <c:v>50.310129232257111</c:v>
                </c:pt>
                <c:pt idx="104">
                  <c:v>50.264171210786564</c:v>
                </c:pt>
                <c:pt idx="105">
                  <c:v>50.218304341214441</c:v>
                </c:pt>
                <c:pt idx="106">
                  <c:v>50.172525458325538</c:v>
                </c:pt>
                <c:pt idx="107">
                  <c:v>50.126832074965122</c:v>
                </c:pt>
                <c:pt idx="108">
                  <c:v>50.081222378366228</c:v>
                </c:pt>
                <c:pt idx="109">
                  <c:v>50.035695229519703</c:v>
                </c:pt>
                <c:pt idx="110">
                  <c:v>49.990250165322898</c:v>
                </c:pt>
                <c:pt idx="111">
                  <c:v>49.944887403171563</c:v>
                </c:pt>
                <c:pt idx="112">
                  <c:v>49.8996078475746</c:v>
                </c:pt>
                <c:pt idx="113">
                  <c:v>49.854413098273</c:v>
                </c:pt>
                <c:pt idx="114">
                  <c:v>49.809305459229755</c:v>
                </c:pt>
                <c:pt idx="115">
                  <c:v>49.764287947727972</c:v>
                </c:pt>
                <c:pt idx="116">
                  <c:v>49.719364302668438</c:v>
                </c:pt>
                <c:pt idx="117">
                  <c:v>49.674538990998883</c:v>
                </c:pt>
                <c:pt idx="118">
                  <c:v>49.629817211035117</c:v>
                </c:pt>
                <c:pt idx="119">
                  <c:v>49.585204891256126</c:v>
                </c:pt>
                <c:pt idx="120">
                  <c:v>49.540708682975875</c:v>
                </c:pt>
                <c:pt idx="121">
                  <c:v>49.496335945123271</c:v>
                </c:pt>
                <c:pt idx="122">
                  <c:v>49.452094719211203</c:v>
                </c:pt>
                <c:pt idx="123">
                  <c:v>49.407993692459321</c:v>
                </c:pt>
                <c:pt idx="124">
                  <c:v>49.36404214697238</c:v>
                </c:pt>
                <c:pt idx="125">
                  <c:v>49.320249892887013</c:v>
                </c:pt>
                <c:pt idx="126">
                  <c:v>49.276627183507493</c:v>
                </c:pt>
                <c:pt idx="127">
                  <c:v>49.233184610680105</c:v>
                </c:pt>
                <c:pt idx="128">
                  <c:v>49.189932979029365</c:v>
                </c:pt>
                <c:pt idx="129">
                  <c:v>49.1468831582173</c:v>
                </c:pt>
                <c:pt idx="130">
                  <c:v>49.104045913104706</c:v>
                </c:pt>
                <c:pt idx="131">
                  <c:v>49.0614317125941</c:v>
                </c:pt>
                <c:pt idx="132">
                  <c:v>49.019050519008985</c:v>
                </c:pt>
                <c:pt idx="133">
                  <c:v>48.976911561087825</c:v>
                </c:pt>
                <c:pt idx="134">
                  <c:v>48.935023094994882</c:v>
                </c:pt>
                <c:pt idx="135">
                  <c:v>48.893392159108743</c:v>
                </c:pt>
                <c:pt idx="136">
                  <c:v>48.852024329649808</c:v>
                </c:pt>
                <c:pt idx="137">
                  <c:v>48.810923485347352</c:v>
                </c:pt>
                <c:pt idx="138">
                  <c:v>48.770091590203826</c:v>
                </c:pt>
                <c:pt idx="139">
                  <c:v>48.729528503873773</c:v>
                </c:pt>
                <c:pt idx="140">
                  <c:v>48.689231829129788</c:v>
                </c:pt>
                <c:pt idx="141">
                  <c:v>48.649196805260004</c:v>
                </c:pt>
                <c:pt idx="142">
                  <c:v>48.609416254993242</c:v>
                </c:pt>
                <c:pt idx="143">
                  <c:v>48.569880590693771</c:v>
                </c:pt>
                <c:pt idx="144">
                  <c:v>48.530577883180939</c:v>
                </c:pt>
                <c:pt idx="145">
                  <c:v>48.491493993743688</c:v>
                </c:pt>
                <c:pt idx="146">
                  <c:v>48.452612766918328</c:v>
                </c:pt>
                <c:pt idx="147">
                  <c:v>48.413916278599274</c:v>
                </c:pt>
                <c:pt idx="148">
                  <c:v>48.37538513128726</c:v>
                </c:pt>
                <c:pt idx="149">
                  <c:v>48.336998785966358</c:v>
                </c:pt>
                <c:pt idx="150">
                  <c:v>48.298735918421421</c:v>
                </c:pt>
                <c:pt idx="151">
                  <c:v>48.26057478688486</c:v>
                </c:pt>
                <c:pt idx="152">
                  <c:v>48.222493597787476</c:v>
                </c:pt>
                <c:pt idx="153">
                  <c:v>48.184470857060788</c:v>
                </c:pt>
                <c:pt idx="154">
                  <c:v>48.14648569580585</c:v>
                </c:pt>
                <c:pt idx="155">
                  <c:v>48.108518161059138</c:v>
                </c:pt>
                <c:pt idx="156">
                  <c:v>48.070549464668872</c:v>
                </c:pt>
                <c:pt idx="157">
                  <c:v>48.032562185749057</c:v>
                </c:pt>
                <c:pt idx="158">
                  <c:v>47.99454042461732</c:v>
                </c:pt>
                <c:pt idx="159">
                  <c:v>47.956469908384406</c:v>
                </c:pt>
                <c:pt idx="160">
                  <c:v>47.918338050323356</c:v>
                </c:pt>
                <c:pt idx="161">
                  <c:v>47.880133966723065</c:v>
                </c:pt>
                <c:pt idx="162">
                  <c:v>47.841848456086609</c:v>
                </c:pt>
                <c:pt idx="163">
                  <c:v>47.803473946267779</c:v>
                </c:pt>
                <c:pt idx="164">
                  <c:v>47.765004415482757</c:v>
                </c:pt>
                <c:pt idx="165">
                  <c:v>47.726435293138579</c:v>
                </c:pt>
                <c:pt idx="166">
                  <c:v>47.687763346152622</c:v>
                </c:pt>
                <c:pt idx="167">
                  <c:v>47.648986555967539</c:v>
                </c:pt>
                <c:pt idx="168">
                  <c:v>47.61010399086112</c:v>
                </c:pt>
                <c:pt idx="169">
                  <c:v>47.571115677471482</c:v>
                </c:pt>
                <c:pt idx="170">
                  <c:v>47.532022474756531</c:v>
                </c:pt>
                <c:pt idx="171">
                  <c:v>47.492825952921834</c:v>
                </c:pt>
                <c:pt idx="172">
                  <c:v>47.453528279213096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55.101799999999997</c:v>
                </c:pt>
                <c:pt idx="1">
                  <c:v>54.752100000000006</c:v>
                </c:pt>
                <c:pt idx="2">
                  <c:v>55.174500000000002</c:v>
                </c:pt>
                <c:pt idx="3">
                  <c:v>54.634700000000002</c:v>
                </c:pt>
                <c:pt idx="4">
                  <c:v>55.128500000000003</c:v>
                </c:pt>
                <c:pt idx="5">
                  <c:v>54.996699999999997</c:v>
                </c:pt>
                <c:pt idx="6">
                  <c:v>54.693599999999996</c:v>
                </c:pt>
                <c:pt idx="7">
                  <c:v>55.042999999999999</c:v>
                </c:pt>
                <c:pt idx="8">
                  <c:v>54.688700000000004</c:v>
                </c:pt>
                <c:pt idx="9">
                  <c:v>54.577299999999994</c:v>
                </c:pt>
                <c:pt idx="10">
                  <c:v>54.894600000000004</c:v>
                </c:pt>
                <c:pt idx="11">
                  <c:v>55.441700000000004</c:v>
                </c:pt>
                <c:pt idx="12">
                  <c:v>54.774799999999999</c:v>
                </c:pt>
                <c:pt idx="13">
                  <c:v>55.0396</c:v>
                </c:pt>
                <c:pt idx="14">
                  <c:v>55.101799999999997</c:v>
                </c:pt>
                <c:pt idx="15">
                  <c:v>55.395000000000003</c:v>
                </c:pt>
                <c:pt idx="16">
                  <c:v>55.138699999999993</c:v>
                </c:pt>
                <c:pt idx="17">
                  <c:v>55.240500000000004</c:v>
                </c:pt>
                <c:pt idx="18">
                  <c:v>55.039099999999998</c:v>
                </c:pt>
                <c:pt idx="19">
                  <c:v>55.396799999999999</c:v>
                </c:pt>
                <c:pt idx="20">
                  <c:v>55.664499999999997</c:v>
                </c:pt>
                <c:pt idx="21">
                  <c:v>55.493899999999996</c:v>
                </c:pt>
                <c:pt idx="22">
                  <c:v>55.680500000000002</c:v>
                </c:pt>
                <c:pt idx="23">
                  <c:v>55.671400000000006</c:v>
                </c:pt>
                <c:pt idx="24">
                  <c:v>55.333699999999993</c:v>
                </c:pt>
                <c:pt idx="25">
                  <c:v>56.075399999999995</c:v>
                </c:pt>
                <c:pt idx="26">
                  <c:v>55.110400000000006</c:v>
                </c:pt>
                <c:pt idx="27">
                  <c:v>55.511600000000008</c:v>
                </c:pt>
                <c:pt idx="28">
                  <c:v>55.760299999999994</c:v>
                </c:pt>
                <c:pt idx="29">
                  <c:v>55.736600000000003</c:v>
                </c:pt>
                <c:pt idx="30">
                  <c:v>55.84</c:v>
                </c:pt>
                <c:pt idx="31">
                  <c:v>56.3337</c:v>
                </c:pt>
                <c:pt idx="32">
                  <c:v>56.6419</c:v>
                </c:pt>
                <c:pt idx="33">
                  <c:v>57.135499999999993</c:v>
                </c:pt>
                <c:pt idx="34">
                  <c:v>57.433399999999999</c:v>
                </c:pt>
                <c:pt idx="35">
                  <c:v>58.188600000000001</c:v>
                </c:pt>
                <c:pt idx="36">
                  <c:v>58.557299999999998</c:v>
                </c:pt>
                <c:pt idx="37">
                  <c:v>58.232199999999999</c:v>
                </c:pt>
                <c:pt idx="38">
                  <c:v>58.949300000000008</c:v>
                </c:pt>
                <c:pt idx="39">
                  <c:v>60.241799999999998</c:v>
                </c:pt>
                <c:pt idx="40">
                  <c:v>61.217200000000005</c:v>
                </c:pt>
                <c:pt idx="41">
                  <c:v>63.572700000000005</c:v>
                </c:pt>
                <c:pt idx="42">
                  <c:v>66.645600000000002</c:v>
                </c:pt>
                <c:pt idx="43">
                  <c:v>71.387500000000003</c:v>
                </c:pt>
                <c:pt idx="44">
                  <c:v>75.391900000000007</c:v>
                </c:pt>
                <c:pt idx="45">
                  <c:v>79.698700000000002</c:v>
                </c:pt>
                <c:pt idx="46">
                  <c:v>83.0488</c:v>
                </c:pt>
                <c:pt idx="47">
                  <c:v>86.6584</c:v>
                </c:pt>
                <c:pt idx="48">
                  <c:v>88.832099999999997</c:v>
                </c:pt>
                <c:pt idx="49">
                  <c:v>91.379900000000006</c:v>
                </c:pt>
                <c:pt idx="50">
                  <c:v>92.476799999999997</c:v>
                </c:pt>
                <c:pt idx="51">
                  <c:v>92.578499999999991</c:v>
                </c:pt>
                <c:pt idx="52">
                  <c:v>91.182299999999998</c:v>
                </c:pt>
                <c:pt idx="53">
                  <c:v>87.619100000000003</c:v>
                </c:pt>
                <c:pt idx="54">
                  <c:v>81.716999999999999</c:v>
                </c:pt>
                <c:pt idx="55">
                  <c:v>72.576799999999992</c:v>
                </c:pt>
                <c:pt idx="56">
                  <c:v>63.105900000000005</c:v>
                </c:pt>
                <c:pt idx="57">
                  <c:v>56.2941</c:v>
                </c:pt>
                <c:pt idx="58">
                  <c:v>54.188000000000002</c:v>
                </c:pt>
                <c:pt idx="59">
                  <c:v>53.366700000000002</c:v>
                </c:pt>
                <c:pt idx="60">
                  <c:v>54.399099999999997</c:v>
                </c:pt>
                <c:pt idx="61">
                  <c:v>54.154699999999998</c:v>
                </c:pt>
                <c:pt idx="62">
                  <c:v>54.363199999999999</c:v>
                </c:pt>
                <c:pt idx="63">
                  <c:v>55.233699999999999</c:v>
                </c:pt>
                <c:pt idx="64">
                  <c:v>55.807300000000005</c:v>
                </c:pt>
                <c:pt idx="65">
                  <c:v>56.953400000000002</c:v>
                </c:pt>
                <c:pt idx="66">
                  <c:v>58.643000000000001</c:v>
                </c:pt>
                <c:pt idx="67">
                  <c:v>60.270900000000005</c:v>
                </c:pt>
                <c:pt idx="68">
                  <c:v>62.773100000000007</c:v>
                </c:pt>
                <c:pt idx="69">
                  <c:v>66.1995</c:v>
                </c:pt>
                <c:pt idx="70">
                  <c:v>68.955200000000005</c:v>
                </c:pt>
                <c:pt idx="71">
                  <c:v>71.5441</c:v>
                </c:pt>
                <c:pt idx="72">
                  <c:v>73.525700000000001</c:v>
                </c:pt>
                <c:pt idx="73">
                  <c:v>75.5839</c:v>
                </c:pt>
                <c:pt idx="74">
                  <c:v>76.634100000000004</c:v>
                </c:pt>
                <c:pt idx="75">
                  <c:v>76.302700000000002</c:v>
                </c:pt>
                <c:pt idx="76">
                  <c:v>75.419499999999999</c:v>
                </c:pt>
                <c:pt idx="77">
                  <c:v>71.828599999999994</c:v>
                </c:pt>
                <c:pt idx="78">
                  <c:v>66.536200000000008</c:v>
                </c:pt>
                <c:pt idx="79">
                  <c:v>60.114000000000004</c:v>
                </c:pt>
                <c:pt idx="80">
                  <c:v>54.655799999999999</c:v>
                </c:pt>
                <c:pt idx="81">
                  <c:v>51.831099999999999</c:v>
                </c:pt>
                <c:pt idx="82">
                  <c:v>51.611300000000007</c:v>
                </c:pt>
                <c:pt idx="83">
                  <c:v>51.0154</c:v>
                </c:pt>
                <c:pt idx="84">
                  <c:v>50.781600000000005</c:v>
                </c:pt>
                <c:pt idx="85">
                  <c:v>51.120699999999999</c:v>
                </c:pt>
                <c:pt idx="86">
                  <c:v>50.970000000000006</c:v>
                </c:pt>
                <c:pt idx="87">
                  <c:v>50.814700000000002</c:v>
                </c:pt>
                <c:pt idx="88">
                  <c:v>50.790400000000005</c:v>
                </c:pt>
                <c:pt idx="89">
                  <c:v>50.379799999999996</c:v>
                </c:pt>
                <c:pt idx="90">
                  <c:v>50.217299999999994</c:v>
                </c:pt>
                <c:pt idx="91">
                  <c:v>50.279600000000002</c:v>
                </c:pt>
                <c:pt idx="92">
                  <c:v>50.539199999999994</c:v>
                </c:pt>
                <c:pt idx="93">
                  <c:v>50.670800000000007</c:v>
                </c:pt>
                <c:pt idx="94">
                  <c:v>50.552199999999999</c:v>
                </c:pt>
                <c:pt idx="95">
                  <c:v>50.1312</c:v>
                </c:pt>
                <c:pt idx="96">
                  <c:v>50.676100000000005</c:v>
                </c:pt>
                <c:pt idx="97">
                  <c:v>50.629599999999996</c:v>
                </c:pt>
                <c:pt idx="98">
                  <c:v>50.455199999999998</c:v>
                </c:pt>
                <c:pt idx="99">
                  <c:v>50.814599999999999</c:v>
                </c:pt>
                <c:pt idx="100">
                  <c:v>50.584799999999994</c:v>
                </c:pt>
                <c:pt idx="101">
                  <c:v>50.523499999999999</c:v>
                </c:pt>
                <c:pt idx="102">
                  <c:v>50.359699999999997</c:v>
                </c:pt>
                <c:pt idx="103">
                  <c:v>50.4559</c:v>
                </c:pt>
                <c:pt idx="104">
                  <c:v>50.108699999999992</c:v>
                </c:pt>
                <c:pt idx="105">
                  <c:v>49.951700000000002</c:v>
                </c:pt>
                <c:pt idx="106">
                  <c:v>50.295500000000004</c:v>
                </c:pt>
                <c:pt idx="107">
                  <c:v>50.688900000000004</c:v>
                </c:pt>
                <c:pt idx="108">
                  <c:v>50.874399999999994</c:v>
                </c:pt>
                <c:pt idx="109">
                  <c:v>51.801699999999997</c:v>
                </c:pt>
                <c:pt idx="110">
                  <c:v>52.622999999999998</c:v>
                </c:pt>
                <c:pt idx="111">
                  <c:v>53.446300000000001</c:v>
                </c:pt>
                <c:pt idx="112">
                  <c:v>54.748100000000001</c:v>
                </c:pt>
                <c:pt idx="113">
                  <c:v>54.221399999999996</c:v>
                </c:pt>
                <c:pt idx="114">
                  <c:v>54.3748</c:v>
                </c:pt>
                <c:pt idx="115">
                  <c:v>53.707099999999997</c:v>
                </c:pt>
                <c:pt idx="116">
                  <c:v>52.5946</c:v>
                </c:pt>
                <c:pt idx="117">
                  <c:v>50.802999999999997</c:v>
                </c:pt>
                <c:pt idx="118">
                  <c:v>50.362399999999994</c:v>
                </c:pt>
                <c:pt idx="119">
                  <c:v>49.748699999999999</c:v>
                </c:pt>
                <c:pt idx="120">
                  <c:v>50.014499999999998</c:v>
                </c:pt>
                <c:pt idx="121">
                  <c:v>49.185600000000001</c:v>
                </c:pt>
                <c:pt idx="122">
                  <c:v>48.7453</c:v>
                </c:pt>
                <c:pt idx="123">
                  <c:v>49.588799999999999</c:v>
                </c:pt>
                <c:pt idx="124">
                  <c:v>48.334299999999999</c:v>
                </c:pt>
                <c:pt idx="125">
                  <c:v>49.207000000000001</c:v>
                </c:pt>
                <c:pt idx="126">
                  <c:v>49.0623</c:v>
                </c:pt>
                <c:pt idx="127">
                  <c:v>49.610700000000001</c:v>
                </c:pt>
                <c:pt idx="128">
                  <c:v>49.060900000000004</c:v>
                </c:pt>
                <c:pt idx="129">
                  <c:v>49.005200000000002</c:v>
                </c:pt>
                <c:pt idx="130">
                  <c:v>48.9071</c:v>
                </c:pt>
                <c:pt idx="131">
                  <c:v>48.521500000000003</c:v>
                </c:pt>
                <c:pt idx="132">
                  <c:v>48.6248</c:v>
                </c:pt>
                <c:pt idx="133">
                  <c:v>48.182499999999997</c:v>
                </c:pt>
                <c:pt idx="134">
                  <c:v>48.646599999999999</c:v>
                </c:pt>
                <c:pt idx="135">
                  <c:v>48.293399999999998</c:v>
                </c:pt>
                <c:pt idx="136">
                  <c:v>48.769600000000004</c:v>
                </c:pt>
                <c:pt idx="137">
                  <c:v>48.681000000000004</c:v>
                </c:pt>
                <c:pt idx="138">
                  <c:v>48.561599999999999</c:v>
                </c:pt>
                <c:pt idx="139">
                  <c:v>49.136400000000002</c:v>
                </c:pt>
                <c:pt idx="140">
                  <c:v>49.64</c:v>
                </c:pt>
                <c:pt idx="141">
                  <c:v>50.136299999999999</c:v>
                </c:pt>
                <c:pt idx="142">
                  <c:v>50.362700000000004</c:v>
                </c:pt>
                <c:pt idx="143">
                  <c:v>50.649500000000003</c:v>
                </c:pt>
                <c:pt idx="144">
                  <c:v>51.065099999999994</c:v>
                </c:pt>
                <c:pt idx="145">
                  <c:v>49.969900000000003</c:v>
                </c:pt>
                <c:pt idx="146">
                  <c:v>48.791899999999998</c:v>
                </c:pt>
                <c:pt idx="147">
                  <c:v>48.3767</c:v>
                </c:pt>
                <c:pt idx="148">
                  <c:v>47.566299999999998</c:v>
                </c:pt>
                <c:pt idx="149">
                  <c:v>47.641199999999998</c:v>
                </c:pt>
                <c:pt idx="150">
                  <c:v>47.877099999999999</c:v>
                </c:pt>
                <c:pt idx="151">
                  <c:v>47.878399999999999</c:v>
                </c:pt>
                <c:pt idx="152">
                  <c:v>47.9831</c:v>
                </c:pt>
                <c:pt idx="153">
                  <c:v>47.469899999999996</c:v>
                </c:pt>
                <c:pt idx="154">
                  <c:v>47.989100000000001</c:v>
                </c:pt>
                <c:pt idx="155">
                  <c:v>48.103099999999998</c:v>
                </c:pt>
                <c:pt idx="156">
                  <c:v>47.499200000000002</c:v>
                </c:pt>
                <c:pt idx="157">
                  <c:v>47.7864</c:v>
                </c:pt>
                <c:pt idx="158">
                  <c:v>47.863599999999998</c:v>
                </c:pt>
                <c:pt idx="159">
                  <c:v>47.105699999999999</c:v>
                </c:pt>
                <c:pt idx="160">
                  <c:v>47.371699999999997</c:v>
                </c:pt>
                <c:pt idx="161">
                  <c:v>47.823900000000002</c:v>
                </c:pt>
                <c:pt idx="162">
                  <c:v>47.451999999999998</c:v>
                </c:pt>
                <c:pt idx="163">
                  <c:v>47.288000000000004</c:v>
                </c:pt>
                <c:pt idx="164">
                  <c:v>47.4696</c:v>
                </c:pt>
                <c:pt idx="165">
                  <c:v>47.459899999999998</c:v>
                </c:pt>
                <c:pt idx="166">
                  <c:v>47.087699999999998</c:v>
                </c:pt>
                <c:pt idx="167">
                  <c:v>46.747</c:v>
                </c:pt>
                <c:pt idx="168">
                  <c:v>47.339199999999998</c:v>
                </c:pt>
                <c:pt idx="169">
                  <c:v>47.178899999999999</c:v>
                </c:pt>
                <c:pt idx="170">
                  <c:v>47.947099999999999</c:v>
                </c:pt>
                <c:pt idx="171">
                  <c:v>47.4148</c:v>
                </c:pt>
                <c:pt idx="172">
                  <c:v>47.15</c:v>
                </c:pt>
                <c:pt idx="173">
                  <c:v>47.536499999999997</c:v>
                </c:pt>
                <c:pt idx="174">
                  <c:v>47.476800000000004</c:v>
                </c:pt>
                <c:pt idx="175">
                  <c:v>46.692299999999996</c:v>
                </c:pt>
                <c:pt idx="176">
                  <c:v>47.285299999999999</c:v>
                </c:pt>
                <c:pt idx="177">
                  <c:v>47.182899999999997</c:v>
                </c:pt>
                <c:pt idx="178">
                  <c:v>46.9358</c:v>
                </c:pt>
                <c:pt idx="179">
                  <c:v>46.9</c:v>
                </c:pt>
                <c:pt idx="180">
                  <c:v>47.154299999999999</c:v>
                </c:pt>
                <c:pt idx="181">
                  <c:v>47.2879</c:v>
                </c:pt>
                <c:pt idx="182">
                  <c:v>46.911900000000003</c:v>
                </c:pt>
                <c:pt idx="183">
                  <c:v>46.779800000000002</c:v>
                </c:pt>
                <c:pt idx="184">
                  <c:v>46.790999999999997</c:v>
                </c:pt>
                <c:pt idx="185">
                  <c:v>47.145900000000005</c:v>
                </c:pt>
                <c:pt idx="186">
                  <c:v>46.995100000000001</c:v>
                </c:pt>
                <c:pt idx="187">
                  <c:v>47.249299999999998</c:v>
                </c:pt>
                <c:pt idx="188">
                  <c:v>47.512</c:v>
                </c:pt>
                <c:pt idx="189">
                  <c:v>46.9148</c:v>
                </c:pt>
                <c:pt idx="190">
                  <c:v>46.730499999999999</c:v>
                </c:pt>
                <c:pt idx="191">
                  <c:v>46.825699999999998</c:v>
                </c:pt>
                <c:pt idx="192">
                  <c:v>47.232600000000005</c:v>
                </c:pt>
                <c:pt idx="193">
                  <c:v>46.7121</c:v>
                </c:pt>
                <c:pt idx="194">
                  <c:v>47.155900000000003</c:v>
                </c:pt>
                <c:pt idx="195">
                  <c:v>46.819699999999997</c:v>
                </c:pt>
                <c:pt idx="196">
                  <c:v>46.518100000000004</c:v>
                </c:pt>
                <c:pt idx="197">
                  <c:v>46.3172</c:v>
                </c:pt>
                <c:pt idx="198">
                  <c:v>46.513199999999998</c:v>
                </c:pt>
                <c:pt idx="199">
                  <c:v>46.7986</c:v>
                </c:pt>
                <c:pt idx="200">
                  <c:v>46.653199999999998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54.550610289580248</c:v>
                </c:pt>
                <c:pt idx="1">
                  <c:v>54.600266311077618</c:v>
                </c:pt>
                <c:pt idx="2">
                  <c:v>54.649294593179718</c:v>
                </c:pt>
                <c:pt idx="3">
                  <c:v>54.697605229818798</c:v>
                </c:pt>
                <c:pt idx="4">
                  <c:v>54.74509858576306</c:v>
                </c:pt>
                <c:pt idx="5">
                  <c:v>54.791664627829824</c:v>
                </c:pt>
                <c:pt idx="6">
                  <c:v>54.837182287793325</c:v>
                </c:pt>
                <c:pt idx="7">
                  <c:v>54.881518882242688</c:v>
                </c:pt>
                <c:pt idx="8">
                  <c:v>54.924529623124307</c:v>
                </c:pt>
                <c:pt idx="9">
                  <c:v>54.96605726522764</c:v>
                </c:pt>
                <c:pt idx="10">
                  <c:v>55.005931956190146</c:v>
                </c:pt>
                <c:pt idx="11">
                  <c:v>55.04397138525227</c:v>
                </c:pt>
                <c:pt idx="12">
                  <c:v>55.079981376291883</c:v>
                </c:pt>
                <c:pt idx="13">
                  <c:v>55.113757149925853</c:v>
                </c:pt>
                <c:pt idx="14">
                  <c:v>55.145085605555799</c:v>
                </c:pt>
                <c:pt idx="15">
                  <c:v>55.173749171216762</c:v>
                </c:pt>
                <c:pt idx="16">
                  <c:v>55.199532069572236</c:v>
                </c:pt>
                <c:pt idx="17">
                  <c:v>55.222230293890405</c:v>
                </c:pt>
                <c:pt idx="18">
                  <c:v>55.24166722694563</c:v>
                </c:pt>
                <c:pt idx="19">
                  <c:v>55.257717718712478</c:v>
                </c:pt>
                <c:pt idx="20">
                  <c:v>55.270344606061599</c:v>
                </c:pt>
                <c:pt idx="21">
                  <c:v>55.279653121641878</c:v>
                </c:pt>
                <c:pt idx="22">
                  <c:v>55.285970355788663</c:v>
                </c:pt>
                <c:pt idx="23">
                  <c:v>55.28995876802157</c:v>
                </c:pt>
                <c:pt idx="24">
                  <c:v>55.292774422170375</c:v>
                </c:pt>
                <c:pt idx="25">
                  <c:v>55.296281695194075</c:v>
                </c:pt>
                <c:pt idx="26">
                  <c:v>55.303336037741602</c:v>
                </c:pt>
                <c:pt idx="27">
                  <c:v>55.318144104598524</c:v>
                </c:pt>
                <c:pt idx="28">
                  <c:v>55.346705253696157</c:v>
                </c:pt>
                <c:pt idx="29">
                  <c:v>55.397329066184319</c:v>
                </c:pt>
                <c:pt idx="30">
                  <c:v>55.481209428779344</c:v>
                </c:pt>
                <c:pt idx="31">
                  <c:v>55.613016641320449</c:v>
                </c:pt>
                <c:pt idx="32">
                  <c:v>55.811445662389033</c:v>
                </c:pt>
                <c:pt idx="33">
                  <c:v>56.099632925205007</c:v>
                </c:pt>
                <c:pt idx="34">
                  <c:v>56.50532957181295</c:v>
                </c:pt>
                <c:pt idx="35">
                  <c:v>57.060700388515627</c:v>
                </c:pt>
                <c:pt idx="36">
                  <c:v>57.801611258606641</c:v>
                </c:pt>
                <c:pt idx="37">
                  <c:v>58.766280043372689</c:v>
                </c:pt>
                <c:pt idx="38">
                  <c:v>59.993202099263044</c:v>
                </c:pt>
                <c:pt idx="39">
                  <c:v>61.518325421797208</c:v>
                </c:pt>
                <c:pt idx="40">
                  <c:v>63.371540990343199</c:v>
                </c:pt>
                <c:pt idx="41">
                  <c:v>65.572665283054164</c:v>
                </c:pt>
                <c:pt idx="42">
                  <c:v>68.127212072024676</c:v>
                </c:pt>
                <c:pt idx="43">
                  <c:v>71.022360097548741</c:v>
                </c:pt>
                <c:pt idx="44">
                  <c:v>74.223582999280836</c:v>
                </c:pt>
                <c:pt idx="45">
                  <c:v>77.672278780356763</c:v>
                </c:pt>
                <c:pt idx="46">
                  <c:v>81.283847705085591</c:v>
                </c:pt>
                <c:pt idx="47">
                  <c:v>84.942293599193221</c:v>
                </c:pt>
                <c:pt idx="48">
                  <c:v>88.479026813811416</c:v>
                </c:pt>
                <c:pt idx="49">
                  <c:v>91.613996910859868</c:v>
                </c:pt>
                <c:pt idx="50">
                  <c:v>93.853430963052986</c:v>
                </c:pt>
                <c:pt idx="51">
                  <c:v>94.422523137412867</c:v>
                </c:pt>
                <c:pt idx="52">
                  <c:v>92.426665955342642</c:v>
                </c:pt>
                <c:pt idx="53">
                  <c:v>87.371335094932263</c:v>
                </c:pt>
                <c:pt idx="54">
                  <c:v>79.773377874365792</c:v>
                </c:pt>
                <c:pt idx="55">
                  <c:v>71.235101144396253</c:v>
                </c:pt>
                <c:pt idx="56">
                  <c:v>63.685381668437159</c:v>
                </c:pt>
                <c:pt idx="57">
                  <c:v>58.355525164863081</c:v>
                </c:pt>
                <c:pt idx="58">
                  <c:v>55.360803070405566</c:v>
                </c:pt>
                <c:pt idx="59">
                  <c:v>54.078409243126991</c:v>
                </c:pt>
                <c:pt idx="60">
                  <c:v>53.776347672442981</c:v>
                </c:pt>
                <c:pt idx="61">
                  <c:v>53.970495011777039</c:v>
                </c:pt>
                <c:pt idx="62">
                  <c:v>54.448830712114464</c:v>
                </c:pt>
                <c:pt idx="63">
                  <c:v>55.160425596622744</c:v>
                </c:pt>
                <c:pt idx="64">
                  <c:v>56.119168942550175</c:v>
                </c:pt>
                <c:pt idx="65">
                  <c:v>57.354860430067156</c:v>
                </c:pt>
                <c:pt idx="66">
                  <c:v>58.893150540390181</c:v>
                </c:pt>
                <c:pt idx="67">
                  <c:v>60.746076516690579</c:v>
                </c:pt>
                <c:pt idx="68">
                  <c:v>62.905558772438098</c:v>
                </c:pt>
                <c:pt idx="69">
                  <c:v>65.338166161215199</c:v>
                </c:pt>
                <c:pt idx="70">
                  <c:v>67.980721665956082</c:v>
                </c:pt>
                <c:pt idx="71">
                  <c:v>70.733522648084005</c:v>
                </c:pt>
                <c:pt idx="72">
                  <c:v>73.439327469508441</c:v>
                </c:pt>
                <c:pt idx="73">
                  <c:v>75.82708798594048</c:v>
                </c:pt>
                <c:pt idx="74">
                  <c:v>77.422849214770281</c:v>
                </c:pt>
                <c:pt idx="75">
                  <c:v>77.529534268727915</c:v>
                </c:pt>
                <c:pt idx="76">
                  <c:v>75.474099795438434</c:v>
                </c:pt>
                <c:pt idx="77">
                  <c:v>71.1507314826639</c:v>
                </c:pt>
                <c:pt idx="78">
                  <c:v>65.419737714474238</c:v>
                </c:pt>
                <c:pt idx="79">
                  <c:v>59.791422101902889</c:v>
                </c:pt>
                <c:pt idx="80">
                  <c:v>55.524430602879711</c:v>
                </c:pt>
                <c:pt idx="81">
                  <c:v>52.984642531494977</c:v>
                </c:pt>
                <c:pt idx="82">
                  <c:v>51.778995497446864</c:v>
                </c:pt>
                <c:pt idx="83">
                  <c:v>51.304906041108957</c:v>
                </c:pt>
                <c:pt idx="84">
                  <c:v>51.130132440226888</c:v>
                </c:pt>
                <c:pt idx="85">
                  <c:v>51.048955589289776</c:v>
                </c:pt>
                <c:pt idx="86">
                  <c:v>50.990619330173026</c:v>
                </c:pt>
                <c:pt idx="87">
                  <c:v>50.936894066589772</c:v>
                </c:pt>
                <c:pt idx="88">
                  <c:v>50.884181787229757</c:v>
                </c:pt>
                <c:pt idx="89">
                  <c:v>50.8319156438005</c:v>
                </c:pt>
                <c:pt idx="90">
                  <c:v>50.780006244502886</c:v>
                </c:pt>
                <c:pt idx="91">
                  <c:v>50.728423239390715</c:v>
                </c:pt>
                <c:pt idx="92">
                  <c:v>50.67714338539971</c:v>
                </c:pt>
                <c:pt idx="93">
                  <c:v>50.626145929113839</c:v>
                </c:pt>
                <c:pt idx="94">
                  <c:v>50.575413526402521</c:v>
                </c:pt>
                <c:pt idx="95">
                  <c:v>50.524936321775584</c:v>
                </c:pt>
                <c:pt idx="96">
                  <c:v>50.474723772434096</c:v>
                </c:pt>
                <c:pt idx="97">
                  <c:v>50.424836009494172</c:v>
                </c:pt>
                <c:pt idx="98">
                  <c:v>50.37546052649445</c:v>
                </c:pt>
                <c:pt idx="99">
                  <c:v>50.327084681534842</c:v>
                </c:pt>
                <c:pt idx="100">
                  <c:v>50.280850816029229</c:v>
                </c:pt>
                <c:pt idx="101">
                  <c:v>50.239219929511059</c:v>
                </c:pt>
                <c:pt idx="102">
                  <c:v>50.207083168681407</c:v>
                </c:pt>
                <c:pt idx="103">
                  <c:v>50.193392213436809</c:v>
                </c:pt>
                <c:pt idx="104">
                  <c:v>50.213156042328599</c:v>
                </c:pt>
                <c:pt idx="105">
                  <c:v>50.289218160233901</c:v>
                </c:pt>
                <c:pt idx="106">
                  <c:v>50.452610142606048</c:v>
                </c:pt>
                <c:pt idx="107">
                  <c:v>50.739619506176687</c:v>
                </c:pt>
                <c:pt idx="108">
                  <c:v>51.183284250530654</c:v>
                </c:pt>
                <c:pt idx="109">
                  <c:v>51.797366792528493</c:v>
                </c:pt>
                <c:pt idx="110">
                  <c:v>52.55325320474509</c:v>
                </c:pt>
                <c:pt idx="111">
                  <c:v>53.356757464300372</c:v>
                </c:pt>
                <c:pt idx="112">
                  <c:v>54.042281519849347</c:v>
                </c:pt>
                <c:pt idx="113">
                  <c:v>54.407183942096431</c:v>
                </c:pt>
                <c:pt idx="114">
                  <c:v>54.292577137602834</c:v>
                </c:pt>
                <c:pt idx="115">
                  <c:v>53.674999882629905</c:v>
                </c:pt>
                <c:pt idx="116">
                  <c:v>52.701433816829706</c:v>
                </c:pt>
                <c:pt idx="117">
                  <c:v>51.626518147578999</c:v>
                </c:pt>
                <c:pt idx="118">
                  <c:v>50.688480745077236</c:v>
                </c:pt>
                <c:pt idx="119">
                  <c:v>50.012172760325093</c:v>
                </c:pt>
                <c:pt idx="120">
                  <c:v>49.596620648751177</c:v>
                </c:pt>
                <c:pt idx="121">
                  <c:v>49.369027993975322</c:v>
                </c:pt>
                <c:pt idx="122">
                  <c:v>49.247530386766229</c:v>
                </c:pt>
                <c:pt idx="123">
                  <c:v>49.174448008675022</c:v>
                </c:pt>
                <c:pt idx="124">
                  <c:v>49.119529928400816</c:v>
                </c:pt>
                <c:pt idx="125">
                  <c:v>49.070287605368748</c:v>
                </c:pt>
                <c:pt idx="126">
                  <c:v>49.022557485949918</c:v>
                </c:pt>
                <c:pt idx="127">
                  <c:v>48.975203426665267</c:v>
                </c:pt>
                <c:pt idx="128">
                  <c:v>48.927971332439142</c:v>
                </c:pt>
                <c:pt idx="129">
                  <c:v>48.880821231525857</c:v>
                </c:pt>
                <c:pt idx="130">
                  <c:v>48.833778011212175</c:v>
                </c:pt>
                <c:pt idx="131">
                  <c:v>48.786967711326469</c:v>
                </c:pt>
                <c:pt idx="132">
                  <c:v>48.740840344238322</c:v>
                </c:pt>
                <c:pt idx="133">
                  <c:v>48.696802234633211</c:v>
                </c:pt>
                <c:pt idx="134">
                  <c:v>48.65868045722199</c:v>
                </c:pt>
                <c:pt idx="135">
                  <c:v>48.635433677423599</c:v>
                </c:pt>
                <c:pt idx="136">
                  <c:v>48.644769468389377</c:v>
                </c:pt>
                <c:pt idx="137">
                  <c:v>48.715278645473155</c:v>
                </c:pt>
                <c:pt idx="138">
                  <c:v>48.881989632381242</c:v>
                </c:pt>
                <c:pt idx="139">
                  <c:v>49.170062947656717</c:v>
                </c:pt>
                <c:pt idx="140">
                  <c:v>49.568135943241131</c:v>
                </c:pt>
                <c:pt idx="141">
                  <c:v>50.006187892366086</c:v>
                </c:pt>
                <c:pt idx="142">
                  <c:v>50.361510528837073</c:v>
                </c:pt>
                <c:pt idx="143">
                  <c:v>50.504699515178707</c:v>
                </c:pt>
                <c:pt idx="144">
                  <c:v>50.365726898546413</c:v>
                </c:pt>
                <c:pt idx="145">
                  <c:v>49.975218822451467</c:v>
                </c:pt>
                <c:pt idx="146">
                  <c:v>49.448309677693842</c:v>
                </c:pt>
                <c:pt idx="147">
                  <c:v>48.922493476669395</c:v>
                </c:pt>
                <c:pt idx="148">
                  <c:v>48.494989019403874</c:v>
                </c:pt>
                <c:pt idx="149">
                  <c:v>48.19767814746649</c:v>
                </c:pt>
                <c:pt idx="150">
                  <c:v>48.012031709291215</c:v>
                </c:pt>
                <c:pt idx="151">
                  <c:v>47.899960358611835</c:v>
                </c:pt>
                <c:pt idx="152">
                  <c:v>47.827228449011727</c:v>
                </c:pt>
                <c:pt idx="153">
                  <c:v>47.771996131479717</c:v>
                </c:pt>
                <c:pt idx="154">
                  <c:v>47.723328094004316</c:v>
                </c:pt>
                <c:pt idx="155">
                  <c:v>47.676752355168773</c:v>
                </c:pt>
                <c:pt idx="156">
                  <c:v>47.630743804777879</c:v>
                </c:pt>
                <c:pt idx="157">
                  <c:v>47.584862249755197</c:v>
                </c:pt>
                <c:pt idx="158">
                  <c:v>47.538997944049825</c:v>
                </c:pt>
                <c:pt idx="159">
                  <c:v>47.493125739070472</c:v>
                </c:pt>
                <c:pt idx="160">
                  <c:v>47.447239052485862</c:v>
                </c:pt>
                <c:pt idx="161">
                  <c:v>47.401335034110041</c:v>
                </c:pt>
                <c:pt idx="162">
                  <c:v>47.355411742969324</c:v>
                </c:pt>
                <c:pt idx="163">
                  <c:v>47.309467675854187</c:v>
                </c:pt>
                <c:pt idx="164">
                  <c:v>47.263501681266376</c:v>
                </c:pt>
                <c:pt idx="165">
                  <c:v>47.217512924892766</c:v>
                </c:pt>
                <c:pt idx="166">
                  <c:v>47.17150085962907</c:v>
                </c:pt>
                <c:pt idx="167">
                  <c:v>47.125465195326356</c:v>
                </c:pt>
                <c:pt idx="168">
                  <c:v>47.079405868537556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54.550610288375616</c:v>
                </c:pt>
                <c:pt idx="1">
                  <c:v>54.600266308140419</c:v>
                </c:pt>
                <c:pt idx="2">
                  <c:v>54.649294586135788</c:v>
                </c:pt>
                <c:pt idx="3">
                  <c:v>54.697605213203843</c:v>
                </c:pt>
                <c:pt idx="4">
                  <c:v>54.745098547216429</c:v>
                </c:pt>
                <c:pt idx="5">
                  <c:v>54.791664539871583</c:v>
                </c:pt>
                <c:pt idx="6">
                  <c:v>54.837182090383138</c:v>
                </c:pt>
                <c:pt idx="7">
                  <c:v>54.88151844646449</c:v>
                </c:pt>
                <c:pt idx="8">
                  <c:v>54.924528676964869</c:v>
                </c:pt>
                <c:pt idx="9">
                  <c:v>54.966055244694154</c:v>
                </c:pt>
                <c:pt idx="10">
                  <c:v>55.005927712236058</c:v>
                </c:pt>
                <c:pt idx="11">
                  <c:v>55.043962617703343</c:v>
                </c:pt>
                <c:pt idx="12">
                  <c:v>55.079963561177429</c:v>
                </c:pt>
                <c:pt idx="13">
                  <c:v>55.113721545668355</c:v>
                </c:pt>
                <c:pt idx="14">
                  <c:v>55.145015618431806</c:v>
                </c:pt>
                <c:pt idx="15">
                  <c:v>55.173613858922181</c:v>
                </c:pt>
                <c:pt idx="16">
                  <c:v>55.199274758030043</c:v>
                </c:pt>
                <c:pt idx="17">
                  <c:v>55.221749029006176</c:v>
                </c:pt>
                <c:pt idx="18">
                  <c:v>55.240781883088438</c:v>
                </c:pt>
                <c:pt idx="19">
                  <c:v>55.256115791865149</c:v>
                </c:pt>
                <c:pt idx="20">
                  <c:v>55.267493743510784</c:v>
                </c:pt>
                <c:pt idx="21">
                  <c:v>55.274662981116954</c:v>
                </c:pt>
                <c:pt idx="22">
                  <c:v>55.277379188615356</c:v>
                </c:pt>
                <c:pt idx="23">
                  <c:v>55.275411063830113</c:v>
                </c:pt>
                <c:pt idx="24">
                  <c:v>55.268545190031055</c:v>
                </c:pt>
                <c:pt idx="25">
                  <c:v>55.256591088473314</c:v>
                </c:pt>
                <c:pt idx="26">
                  <c:v>55.239386306738623</c:v>
                </c:pt>
                <c:pt idx="27">
                  <c:v>55.216801373525136</c:v>
                </c:pt>
                <c:pt idx="28">
                  <c:v>55.188744432350063</c:v>
                </c:pt>
                <c:pt idx="29">
                  <c:v>55.155165356885149</c:v>
                </c:pt>
                <c:pt idx="30">
                  <c:v>55.116059151479774</c:v>
                </c:pt>
                <c:pt idx="31">
                  <c:v>55.071468453367785</c:v>
                </c:pt>
                <c:pt idx="32">
                  <c:v>55.021484978734811</c:v>
                </c:pt>
                <c:pt idx="33">
                  <c:v>54.966249792759058</c:v>
                </c:pt>
                <c:pt idx="34">
                  <c:v>54.905952332233312</c:v>
                </c:pt>
                <c:pt idx="35">
                  <c:v>54.840828165561554</c:v>
                </c:pt>
                <c:pt idx="36">
                  <c:v>54.77115553496747</c:v>
                </c:pt>
                <c:pt idx="37">
                  <c:v>54.697250785219332</c:v>
                </c:pt>
                <c:pt idx="38">
                  <c:v>54.619462837485536</c:v>
                </c:pt>
                <c:pt idx="39">
                  <c:v>54.53816691187243</c:v>
                </c:pt>
                <c:pt idx="40">
                  <c:v>54.453757734385583</c:v>
                </c:pt>
                <c:pt idx="41">
                  <c:v>54.366642481324476</c:v>
                </c:pt>
                <c:pt idx="42">
                  <c:v>54.27723371571826</c:v>
                </c:pt>
                <c:pt idx="43">
                  <c:v>54.185942557016425</c:v>
                </c:pt>
                <c:pt idx="44">
                  <c:v>54.093172298827568</c:v>
                </c:pt>
                <c:pt idx="45">
                  <c:v>53.999312652985587</c:v>
                </c:pt>
                <c:pt idx="46">
                  <c:v>53.904734755131933</c:v>
                </c:pt>
                <c:pt idx="47">
                  <c:v>53.80978702100866</c:v>
                </c:pt>
                <c:pt idx="48">
                  <c:v>53.714791897213757</c:v>
                </c:pt>
                <c:pt idx="49">
                  <c:v>53.620043508202215</c:v>
                </c:pt>
                <c:pt idx="50">
                  <c:v>53.525806165031518</c:v>
                </c:pt>
                <c:pt idx="51">
                  <c:v>53.432313672151388</c:v>
                </c:pt>
                <c:pt idx="52">
                  <c:v>53.339769347049653</c:v>
                </c:pt>
                <c:pt idx="53">
                  <c:v>53.248346653725051</c:v>
                </c:pt>
                <c:pt idx="54">
                  <c:v>53.15819034416689</c:v>
                </c:pt>
                <c:pt idx="55">
                  <c:v>53.06941800130722</c:v>
                </c:pt>
                <c:pt idx="56">
                  <c:v>52.982121881097434</c:v>
                </c:pt>
                <c:pt idx="57">
                  <c:v>52.896370959203217</c:v>
                </c:pt>
                <c:pt idx="58">
                  <c:v>52.812213098112878</c:v>
                </c:pt>
                <c:pt idx="59">
                  <c:v>52.729677262145657</c:v>
                </c:pt>
                <c:pt idx="60">
                  <c:v>52.648775720028056</c:v>
                </c:pt>
                <c:pt idx="61">
                  <c:v>52.569506186673991</c:v>
                </c:pt>
                <c:pt idx="62">
                  <c:v>52.491853867039637</c:v>
                </c:pt>
                <c:pt idx="63">
                  <c:v>52.415793375082671</c:v>
                </c:pt>
                <c:pt idx="64">
                  <c:v>52.341290509742159</c:v>
                </c:pt>
                <c:pt idx="65">
                  <c:v>52.268303877391894</c:v>
                </c:pt>
                <c:pt idx="66">
                  <c:v>52.196786356419189</c:v>
                </c:pt>
                <c:pt idx="67">
                  <c:v>52.126686404519134</c:v>
                </c:pt>
                <c:pt idx="68">
                  <c:v>52.057949213088634</c:v>
                </c:pt>
                <c:pt idx="69">
                  <c:v>51.990517715894313</c:v>
                </c:pt>
                <c:pt idx="70">
                  <c:v>51.924333461121051</c:v>
                </c:pt>
                <c:pt idx="71">
                  <c:v>51.859337357129974</c:v>
                </c:pt>
                <c:pt idx="72">
                  <c:v>51.795470302900668</c:v>
                </c:pt>
                <c:pt idx="73">
                  <c:v>51.732673714328222</c:v>
                </c:pt>
                <c:pt idx="74">
                  <c:v>51.670889957396199</c:v>
                </c:pt>
                <c:pt idx="75">
                  <c:v>51.610062698846555</c:v>
                </c:pt>
                <c:pt idx="76">
                  <c:v>51.550137184390337</c:v>
                </c:pt>
                <c:pt idx="77">
                  <c:v>51.491060453813624</c:v>
                </c:pt>
                <c:pt idx="78">
                  <c:v>51.432781501578077</c:v>
                </c:pt>
                <c:pt idx="79">
                  <c:v>51.375251390735023</c:v>
                </c:pt>
                <c:pt idx="80">
                  <c:v>51.318423327192654</c:v>
                </c:pt>
                <c:pt idx="81">
                  <c:v>51.262252700620401</c:v>
                </c:pt>
                <c:pt idx="82">
                  <c:v>51.20669709755586</c:v>
                </c:pt>
                <c:pt idx="83">
                  <c:v>51.151716291607386</c:v>
                </c:pt>
                <c:pt idx="84">
                  <c:v>51.097272215026408</c:v>
                </c:pt>
                <c:pt idx="85">
                  <c:v>51.043328915357186</c:v>
                </c:pt>
                <c:pt idx="86">
                  <c:v>50.989852500362062</c:v>
                </c:pt>
                <c:pt idx="87">
                  <c:v>50.936811073962332</c:v>
                </c:pt>
                <c:pt idx="88">
                  <c:v>50.884174665528576</c:v>
                </c:pt>
                <c:pt idx="89">
                  <c:v>50.831915154495377</c:v>
                </c:pt>
                <c:pt idx="90">
                  <c:v>50.780006191960304</c:v>
                </c:pt>
                <c:pt idx="91">
                  <c:v>50.728423120652309</c:v>
                </c:pt>
                <c:pt idx="92">
                  <c:v>50.677142894416129</c:v>
                </c:pt>
                <c:pt idx="93">
                  <c:v>50.626143998153324</c:v>
                </c:pt>
                <c:pt idx="94">
                  <c:v>50.575406368983643</c:v>
                </c:pt>
                <c:pt idx="95">
                  <c:v>50.524911319239131</c:v>
                </c:pt>
                <c:pt idx="96">
                  <c:v>50.474641461774354</c:v>
                </c:pt>
                <c:pt idx="97">
                  <c:v>50.424580637967026</c:v>
                </c:pt>
                <c:pt idx="98">
                  <c:v>50.374713848690988</c:v>
                </c:pt>
                <c:pt idx="99">
                  <c:v>50.325027188465945</c:v>
                </c:pt>
                <c:pt idx="100">
                  <c:v>50.275507782923199</c:v>
                </c:pt>
                <c:pt idx="101">
                  <c:v>50.226143729672003</c:v>
                </c:pt>
                <c:pt idx="102">
                  <c:v>50.176924042605286</c:v>
                </c:pt>
                <c:pt idx="103">
                  <c:v>50.12783859964523</c:v>
                </c:pt>
                <c:pt idx="104">
                  <c:v>50.078878093895689</c:v>
                </c:pt>
                <c:pt idx="105">
                  <c:v>50.030033988140886</c:v>
                </c:pt>
                <c:pt idx="106">
                  <c:v>49.981298472603832</c:v>
                </c:pt>
                <c:pt idx="107">
                  <c:v>49.932664425855691</c:v>
                </c:pt>
                <c:pt idx="108">
                  <c:v>49.88412537874477</c:v>
                </c:pt>
                <c:pt idx="109">
                  <c:v>49.835675481192673</c:v>
                </c:pt>
                <c:pt idx="110">
                  <c:v>49.787309471682484</c:v>
                </c:pt>
                <c:pt idx="111">
                  <c:v>49.739022649240141</c:v>
                </c:pt>
                <c:pt idx="112">
                  <c:v>49.690810847684375</c:v>
                </c:pt>
                <c:pt idx="113">
                  <c:v>49.642670411892112</c:v>
                </c:pt>
                <c:pt idx="114">
                  <c:v>49.594598175794665</c:v>
                </c:pt>
                <c:pt idx="115">
                  <c:v>49.546591441785921</c:v>
                </c:pt>
                <c:pt idx="116">
                  <c:v>49.498647961186286</c:v>
                </c:pt>
                <c:pt idx="117">
                  <c:v>49.450765915366382</c:v>
                </c:pt>
                <c:pt idx="118">
                  <c:v>49.402943897094133</c:v>
                </c:pt>
                <c:pt idx="119">
                  <c:v>49.355180891628009</c:v>
                </c:pt>
                <c:pt idx="120">
                  <c:v>49.30747625704111</c:v>
                </c:pt>
                <c:pt idx="121">
                  <c:v>49.25982970322903</c:v>
                </c:pt>
                <c:pt idx="122">
                  <c:v>49.212241269030081</c:v>
                </c:pt>
                <c:pt idx="123">
                  <c:v>49.164711296878082</c:v>
                </c:pt>
                <c:pt idx="124">
                  <c:v>49.117240404416265</c:v>
                </c:pt>
                <c:pt idx="125">
                  <c:v>49.069829452535309</c:v>
                </c:pt>
                <c:pt idx="126">
                  <c:v>49.022479509362434</c:v>
                </c:pt>
                <c:pt idx="127">
                  <c:v>48.975191809828971</c:v>
                </c:pt>
                <c:pt idx="128">
                  <c:v>48.927967710584284</c:v>
                </c:pt>
                <c:pt idx="129">
                  <c:v>48.880808640209338</c:v>
                </c:pt>
                <c:pt idx="130">
                  <c:v>48.8337160449111</c:v>
                </c:pt>
                <c:pt idx="131">
                  <c:v>48.786691330149964</c:v>
                </c:pt>
                <c:pt idx="132">
                  <c:v>48.739735798955778</c:v>
                </c:pt>
                <c:pt idx="133">
                  <c:v>48.692850588013577</c:v>
                </c:pt>
                <c:pt idx="134">
                  <c:v>48.646036602929733</c:v>
                </c:pt>
                <c:pt idx="135">
                  <c:v>48.599294454399597</c:v>
                </c:pt>
                <c:pt idx="136">
                  <c:v>48.552624397263337</c:v>
                </c:pt>
                <c:pt idx="137">
                  <c:v>48.506026274628617</c:v>
                </c:pt>
                <c:pt idx="138">
                  <c:v>48.45949946932825</c:v>
                </c:pt>
                <c:pt idx="139">
                  <c:v>48.413042864945851</c:v>
                </c:pt>
                <c:pt idx="140">
                  <c:v>48.366654818462685</c:v>
                </c:pt>
                <c:pt idx="141">
                  <c:v>48.320333146251706</c:v>
                </c:pt>
                <c:pt idx="142">
                  <c:v>48.274075124673153</c:v>
                </c:pt>
                <c:pt idx="143">
                  <c:v>48.227877505934487</c:v>
                </c:pt>
                <c:pt idx="144">
                  <c:v>48.181736549197709</c:v>
                </c:pt>
                <c:pt idx="145">
                  <c:v>48.135648066198172</c:v>
                </c:pt>
                <c:pt idx="146">
                  <c:v>48.089607479931644</c:v>
                </c:pt>
                <c:pt idx="147">
                  <c:v>48.043609894327453</c:v>
                </c:pt>
                <c:pt idx="148">
                  <c:v>47.997650172304979</c:v>
                </c:pt>
                <c:pt idx="149">
                  <c:v>47.951723019247865</c:v>
                </c:pt>
                <c:pt idx="150">
                  <c:v>47.905823068752639</c:v>
                </c:pt>
                <c:pt idx="151">
                  <c:v>47.859944967522097</c:v>
                </c:pt>
                <c:pt idx="152">
                  <c:v>47.814083456471025</c:v>
                </c:pt>
                <c:pt idx="153">
                  <c:v>47.768233445466535</c:v>
                </c:pt>
                <c:pt idx="154">
                  <c:v>47.722390079600927</c:v>
                </c:pt>
                <c:pt idx="155">
                  <c:v>47.676548795447097</c:v>
                </c:pt>
                <c:pt idx="156">
                  <c:v>47.630705366329153</c:v>
                </c:pt>
                <c:pt idx="157">
                  <c:v>47.584855936210786</c:v>
                </c:pt>
                <c:pt idx="158">
                  <c:v>47.538997042325221</c:v>
                </c:pt>
                <c:pt idx="159">
                  <c:v>47.493125627115433</c:v>
                </c:pt>
                <c:pt idx="160">
                  <c:v>47.447239040405719</c:v>
                </c:pt>
                <c:pt idx="161">
                  <c:v>47.401335032977485</c:v>
                </c:pt>
                <c:pt idx="162">
                  <c:v>47.355411742877081</c:v>
                </c:pt>
                <c:pt idx="163">
                  <c:v>47.309467675847664</c:v>
                </c:pt>
                <c:pt idx="164">
                  <c:v>47.263501681265979</c:v>
                </c:pt>
                <c:pt idx="165">
                  <c:v>47.217512924892745</c:v>
                </c:pt>
                <c:pt idx="166">
                  <c:v>47.17150085962907</c:v>
                </c:pt>
                <c:pt idx="167">
                  <c:v>47.125465195326356</c:v>
                </c:pt>
                <c:pt idx="168">
                  <c:v>47.079405868537556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55.190300000000001</c:v>
                </c:pt>
                <c:pt idx="1">
                  <c:v>54.917700000000004</c:v>
                </c:pt>
                <c:pt idx="2">
                  <c:v>54.911600000000007</c:v>
                </c:pt>
                <c:pt idx="3">
                  <c:v>55.215199999999996</c:v>
                </c:pt>
                <c:pt idx="4">
                  <c:v>54.638500000000001</c:v>
                </c:pt>
                <c:pt idx="5">
                  <c:v>54.698</c:v>
                </c:pt>
                <c:pt idx="6">
                  <c:v>54.157400000000003</c:v>
                </c:pt>
                <c:pt idx="7">
                  <c:v>54.813400000000001</c:v>
                </c:pt>
                <c:pt idx="8">
                  <c:v>54.656999999999996</c:v>
                </c:pt>
                <c:pt idx="9">
                  <c:v>54.694699999999997</c:v>
                </c:pt>
                <c:pt idx="10">
                  <c:v>54.834600000000002</c:v>
                </c:pt>
                <c:pt idx="11">
                  <c:v>54.6096</c:v>
                </c:pt>
                <c:pt idx="12">
                  <c:v>55.532699999999998</c:v>
                </c:pt>
                <c:pt idx="13">
                  <c:v>55.085999999999999</c:v>
                </c:pt>
                <c:pt idx="14">
                  <c:v>55.193800000000003</c:v>
                </c:pt>
                <c:pt idx="15">
                  <c:v>55.340500000000006</c:v>
                </c:pt>
                <c:pt idx="16">
                  <c:v>55.196100000000001</c:v>
                </c:pt>
                <c:pt idx="17">
                  <c:v>54.880499999999998</c:v>
                </c:pt>
                <c:pt idx="18">
                  <c:v>55.461000000000006</c:v>
                </c:pt>
                <c:pt idx="19">
                  <c:v>54.144599999999997</c:v>
                </c:pt>
                <c:pt idx="20">
                  <c:v>54.7744</c:v>
                </c:pt>
                <c:pt idx="21">
                  <c:v>54.955799999999996</c:v>
                </c:pt>
                <c:pt idx="22">
                  <c:v>55.072099999999999</c:v>
                </c:pt>
                <c:pt idx="23">
                  <c:v>54.918199999999992</c:v>
                </c:pt>
                <c:pt idx="24">
                  <c:v>54.97</c:v>
                </c:pt>
                <c:pt idx="25">
                  <c:v>55.117799999999995</c:v>
                </c:pt>
                <c:pt idx="26">
                  <c:v>55.087200000000003</c:v>
                </c:pt>
                <c:pt idx="27">
                  <c:v>55.429399999999994</c:v>
                </c:pt>
                <c:pt idx="28">
                  <c:v>55.729700000000001</c:v>
                </c:pt>
                <c:pt idx="29">
                  <c:v>55.066800000000008</c:v>
                </c:pt>
                <c:pt idx="30">
                  <c:v>55.439099999999996</c:v>
                </c:pt>
                <c:pt idx="31">
                  <c:v>55.670500000000004</c:v>
                </c:pt>
                <c:pt idx="32">
                  <c:v>55.9435</c:v>
                </c:pt>
                <c:pt idx="33">
                  <c:v>56.246200000000002</c:v>
                </c:pt>
                <c:pt idx="34">
                  <c:v>56.738100000000003</c:v>
                </c:pt>
                <c:pt idx="35">
                  <c:v>56.322200000000002</c:v>
                </c:pt>
                <c:pt idx="36">
                  <c:v>56.867199999999997</c:v>
                </c:pt>
                <c:pt idx="37">
                  <c:v>56.998899999999999</c:v>
                </c:pt>
                <c:pt idx="38">
                  <c:v>57.764899999999997</c:v>
                </c:pt>
                <c:pt idx="39">
                  <c:v>58.259499999999996</c:v>
                </c:pt>
                <c:pt idx="40">
                  <c:v>59.471700000000006</c:v>
                </c:pt>
                <c:pt idx="41">
                  <c:v>61.515500000000003</c:v>
                </c:pt>
                <c:pt idx="42">
                  <c:v>65.381100000000004</c:v>
                </c:pt>
                <c:pt idx="43">
                  <c:v>69.479699999999994</c:v>
                </c:pt>
                <c:pt idx="44">
                  <c:v>73.749099999999999</c:v>
                </c:pt>
                <c:pt idx="45">
                  <c:v>78.480999999999995</c:v>
                </c:pt>
                <c:pt idx="46">
                  <c:v>82.120899999999992</c:v>
                </c:pt>
                <c:pt idx="47">
                  <c:v>85.977099999999993</c:v>
                </c:pt>
                <c:pt idx="48">
                  <c:v>88.705100000000002</c:v>
                </c:pt>
                <c:pt idx="49">
                  <c:v>91.108500000000006</c:v>
                </c:pt>
                <c:pt idx="50">
                  <c:v>92.147400000000005</c:v>
                </c:pt>
                <c:pt idx="51">
                  <c:v>92.542299999999997</c:v>
                </c:pt>
                <c:pt idx="52">
                  <c:v>91.888199999999998</c:v>
                </c:pt>
                <c:pt idx="53">
                  <c:v>89.199799999999996</c:v>
                </c:pt>
                <c:pt idx="54">
                  <c:v>83.530799999999999</c:v>
                </c:pt>
                <c:pt idx="55">
                  <c:v>74.63300000000001</c:v>
                </c:pt>
                <c:pt idx="56">
                  <c:v>63.866299999999995</c:v>
                </c:pt>
                <c:pt idx="57">
                  <c:v>57.577300000000001</c:v>
                </c:pt>
                <c:pt idx="58">
                  <c:v>54.247799999999998</c:v>
                </c:pt>
                <c:pt idx="59">
                  <c:v>53.701500000000003</c:v>
                </c:pt>
                <c:pt idx="60">
                  <c:v>53.821600000000004</c:v>
                </c:pt>
                <c:pt idx="61">
                  <c:v>53.510300000000001</c:v>
                </c:pt>
                <c:pt idx="62">
                  <c:v>54.011099999999999</c:v>
                </c:pt>
                <c:pt idx="63">
                  <c:v>54.444099999999992</c:v>
                </c:pt>
                <c:pt idx="64">
                  <c:v>54.799200000000006</c:v>
                </c:pt>
                <c:pt idx="65">
                  <c:v>56.415999999999997</c:v>
                </c:pt>
                <c:pt idx="66">
                  <c:v>58.340699999999998</c:v>
                </c:pt>
                <c:pt idx="67">
                  <c:v>60.8108</c:v>
                </c:pt>
                <c:pt idx="68">
                  <c:v>63.159600000000005</c:v>
                </c:pt>
                <c:pt idx="69">
                  <c:v>66.307699999999997</c:v>
                </c:pt>
                <c:pt idx="70">
                  <c:v>68.825099999999992</c:v>
                </c:pt>
                <c:pt idx="71">
                  <c:v>71.872499999999988</c:v>
                </c:pt>
                <c:pt idx="72">
                  <c:v>74.581500000000005</c:v>
                </c:pt>
                <c:pt idx="73">
                  <c:v>75.809700000000007</c:v>
                </c:pt>
                <c:pt idx="74">
                  <c:v>77.634799999999998</c:v>
                </c:pt>
                <c:pt idx="75">
                  <c:v>76.740600000000001</c:v>
                </c:pt>
                <c:pt idx="76">
                  <c:v>75.670099999999991</c:v>
                </c:pt>
                <c:pt idx="77">
                  <c:v>71.459399999999988</c:v>
                </c:pt>
                <c:pt idx="78">
                  <c:v>65.633899999999997</c:v>
                </c:pt>
                <c:pt idx="79">
                  <c:v>58.703899999999997</c:v>
                </c:pt>
                <c:pt idx="80">
                  <c:v>54.315800000000003</c:v>
                </c:pt>
                <c:pt idx="81">
                  <c:v>51.969200000000001</c:v>
                </c:pt>
                <c:pt idx="82">
                  <c:v>51.353999999999999</c:v>
                </c:pt>
                <c:pt idx="83">
                  <c:v>50.847500000000004</c:v>
                </c:pt>
                <c:pt idx="84">
                  <c:v>50.873100000000008</c:v>
                </c:pt>
                <c:pt idx="85">
                  <c:v>51.331899999999997</c:v>
                </c:pt>
                <c:pt idx="86">
                  <c:v>50.875999999999998</c:v>
                </c:pt>
                <c:pt idx="87">
                  <c:v>51.041899999999998</c:v>
                </c:pt>
                <c:pt idx="88">
                  <c:v>51.417699999999996</c:v>
                </c:pt>
                <c:pt idx="89">
                  <c:v>50.976799999999997</c:v>
                </c:pt>
                <c:pt idx="90">
                  <c:v>50.891100000000002</c:v>
                </c:pt>
                <c:pt idx="91">
                  <c:v>50.978999999999999</c:v>
                </c:pt>
                <c:pt idx="92">
                  <c:v>51.053599999999996</c:v>
                </c:pt>
                <c:pt idx="93">
                  <c:v>50.3247</c:v>
                </c:pt>
                <c:pt idx="94">
                  <c:v>50.525200000000005</c:v>
                </c:pt>
                <c:pt idx="95">
                  <c:v>50.495000000000005</c:v>
                </c:pt>
                <c:pt idx="96">
                  <c:v>50.317299999999996</c:v>
                </c:pt>
                <c:pt idx="97">
                  <c:v>50.629900000000006</c:v>
                </c:pt>
                <c:pt idx="98">
                  <c:v>50.461199999999998</c:v>
                </c:pt>
                <c:pt idx="99">
                  <c:v>50.502100000000006</c:v>
                </c:pt>
                <c:pt idx="100">
                  <c:v>50.487800000000007</c:v>
                </c:pt>
                <c:pt idx="101">
                  <c:v>50.759500000000003</c:v>
                </c:pt>
                <c:pt idx="102">
                  <c:v>49.8538</c:v>
                </c:pt>
                <c:pt idx="103">
                  <c:v>49.798400000000001</c:v>
                </c:pt>
                <c:pt idx="104">
                  <c:v>50.246100000000006</c:v>
                </c:pt>
                <c:pt idx="105">
                  <c:v>50.484700000000004</c:v>
                </c:pt>
                <c:pt idx="106">
                  <c:v>50.700999999999993</c:v>
                </c:pt>
                <c:pt idx="107">
                  <c:v>50.898400000000002</c:v>
                </c:pt>
                <c:pt idx="108">
                  <c:v>52.0749</c:v>
                </c:pt>
                <c:pt idx="109">
                  <c:v>52.510500000000008</c:v>
                </c:pt>
                <c:pt idx="110">
                  <c:v>53.552299999999995</c:v>
                </c:pt>
                <c:pt idx="111">
                  <c:v>53.988400000000006</c:v>
                </c:pt>
                <c:pt idx="112">
                  <c:v>54.908999999999999</c:v>
                </c:pt>
                <c:pt idx="113">
                  <c:v>54.887500000000003</c:v>
                </c:pt>
                <c:pt idx="114">
                  <c:v>54.828099999999999</c:v>
                </c:pt>
                <c:pt idx="115">
                  <c:v>53.717499999999994</c:v>
                </c:pt>
                <c:pt idx="116">
                  <c:v>52.341000000000001</c:v>
                </c:pt>
                <c:pt idx="117">
                  <c:v>51.933599999999998</c:v>
                </c:pt>
                <c:pt idx="118">
                  <c:v>50.61</c:v>
                </c:pt>
                <c:pt idx="119">
                  <c:v>49.752499999999998</c:v>
                </c:pt>
                <c:pt idx="120">
                  <c:v>48.980400000000003</c:v>
                </c:pt>
                <c:pt idx="121">
                  <c:v>48.656300000000002</c:v>
                </c:pt>
                <c:pt idx="122">
                  <c:v>48.834899999999998</c:v>
                </c:pt>
                <c:pt idx="123">
                  <c:v>49.717700000000001</c:v>
                </c:pt>
                <c:pt idx="124">
                  <c:v>48.965899999999998</c:v>
                </c:pt>
                <c:pt idx="125">
                  <c:v>49.495600000000003</c:v>
                </c:pt>
                <c:pt idx="126">
                  <c:v>49.191000000000003</c:v>
                </c:pt>
                <c:pt idx="127">
                  <c:v>49.043199999999999</c:v>
                </c:pt>
                <c:pt idx="128">
                  <c:v>48.978699999999996</c:v>
                </c:pt>
                <c:pt idx="129">
                  <c:v>48.7834</c:v>
                </c:pt>
                <c:pt idx="130">
                  <c:v>49.026199999999996</c:v>
                </c:pt>
                <c:pt idx="131">
                  <c:v>48.794699999999999</c:v>
                </c:pt>
                <c:pt idx="132">
                  <c:v>48.768099999999997</c:v>
                </c:pt>
                <c:pt idx="133">
                  <c:v>48.677599999999998</c:v>
                </c:pt>
                <c:pt idx="134">
                  <c:v>48.636200000000002</c:v>
                </c:pt>
                <c:pt idx="135">
                  <c:v>49.081099999999999</c:v>
                </c:pt>
                <c:pt idx="136">
                  <c:v>48.740299999999998</c:v>
                </c:pt>
                <c:pt idx="137">
                  <c:v>48.848500000000001</c:v>
                </c:pt>
                <c:pt idx="138">
                  <c:v>49.470399999999998</c:v>
                </c:pt>
                <c:pt idx="139">
                  <c:v>49.353499999999997</c:v>
                </c:pt>
                <c:pt idx="140">
                  <c:v>50.264099999999999</c:v>
                </c:pt>
                <c:pt idx="141">
                  <c:v>50.249699999999997</c:v>
                </c:pt>
                <c:pt idx="142">
                  <c:v>51.278100000000002</c:v>
                </c:pt>
                <c:pt idx="143">
                  <c:v>50.909099999999995</c:v>
                </c:pt>
                <c:pt idx="144">
                  <c:v>50.663499999999992</c:v>
                </c:pt>
                <c:pt idx="145">
                  <c:v>50.196300000000008</c:v>
                </c:pt>
                <c:pt idx="146">
                  <c:v>50.022100000000002</c:v>
                </c:pt>
                <c:pt idx="147">
                  <c:v>48.4893</c:v>
                </c:pt>
                <c:pt idx="148">
                  <c:v>48.941400000000002</c:v>
                </c:pt>
                <c:pt idx="149">
                  <c:v>48.239699999999999</c:v>
                </c:pt>
                <c:pt idx="150">
                  <c:v>48.339300000000001</c:v>
                </c:pt>
                <c:pt idx="151">
                  <c:v>48.272999999999996</c:v>
                </c:pt>
                <c:pt idx="152">
                  <c:v>47.592500000000001</c:v>
                </c:pt>
                <c:pt idx="153">
                  <c:v>48.052700000000002</c:v>
                </c:pt>
                <c:pt idx="154">
                  <c:v>47.777200000000001</c:v>
                </c:pt>
                <c:pt idx="155">
                  <c:v>47.647399999999998</c:v>
                </c:pt>
                <c:pt idx="156">
                  <c:v>47.456499999999998</c:v>
                </c:pt>
                <c:pt idx="157">
                  <c:v>47.820099999999996</c:v>
                </c:pt>
                <c:pt idx="158">
                  <c:v>47.656199999999998</c:v>
                </c:pt>
                <c:pt idx="159">
                  <c:v>47.678100000000001</c:v>
                </c:pt>
                <c:pt idx="160">
                  <c:v>47.953600000000002</c:v>
                </c:pt>
                <c:pt idx="161">
                  <c:v>48.045400000000001</c:v>
                </c:pt>
                <c:pt idx="162">
                  <c:v>47.369099999999996</c:v>
                </c:pt>
                <c:pt idx="163">
                  <c:v>47.687200000000004</c:v>
                </c:pt>
                <c:pt idx="164">
                  <c:v>47.3733</c:v>
                </c:pt>
                <c:pt idx="165">
                  <c:v>46.758899999999997</c:v>
                </c:pt>
                <c:pt idx="166">
                  <c:v>47.620100000000001</c:v>
                </c:pt>
                <c:pt idx="167">
                  <c:v>47.231699999999996</c:v>
                </c:pt>
                <c:pt idx="168">
                  <c:v>47.177999999999997</c:v>
                </c:pt>
                <c:pt idx="169">
                  <c:v>47.4604</c:v>
                </c:pt>
                <c:pt idx="170">
                  <c:v>46.990099999999998</c:v>
                </c:pt>
                <c:pt idx="171">
                  <c:v>47.081200000000003</c:v>
                </c:pt>
                <c:pt idx="172">
                  <c:v>47.1907</c:v>
                </c:pt>
                <c:pt idx="173">
                  <c:v>47.010100000000001</c:v>
                </c:pt>
                <c:pt idx="174">
                  <c:v>46.753399999999999</c:v>
                </c:pt>
                <c:pt idx="175">
                  <c:v>46.972099999999998</c:v>
                </c:pt>
                <c:pt idx="176">
                  <c:v>46.832000000000001</c:v>
                </c:pt>
                <c:pt idx="177">
                  <c:v>47.175400000000003</c:v>
                </c:pt>
                <c:pt idx="178">
                  <c:v>46.837600000000002</c:v>
                </c:pt>
                <c:pt idx="179">
                  <c:v>46.780200000000001</c:v>
                </c:pt>
                <c:pt idx="180">
                  <c:v>46.475499999999997</c:v>
                </c:pt>
                <c:pt idx="181">
                  <c:v>46.532600000000002</c:v>
                </c:pt>
                <c:pt idx="182">
                  <c:v>47.734200000000001</c:v>
                </c:pt>
                <c:pt idx="183">
                  <c:v>47.086399999999998</c:v>
                </c:pt>
                <c:pt idx="184">
                  <c:v>46.3889</c:v>
                </c:pt>
                <c:pt idx="185">
                  <c:v>47.660699999999999</c:v>
                </c:pt>
                <c:pt idx="186">
                  <c:v>46.7014</c:v>
                </c:pt>
                <c:pt idx="187">
                  <c:v>46.971899999999998</c:v>
                </c:pt>
                <c:pt idx="188">
                  <c:v>46.5227</c:v>
                </c:pt>
                <c:pt idx="189">
                  <c:v>46.452599999999997</c:v>
                </c:pt>
                <c:pt idx="190">
                  <c:v>47.116300000000003</c:v>
                </c:pt>
                <c:pt idx="191">
                  <c:v>46.957700000000003</c:v>
                </c:pt>
                <c:pt idx="192">
                  <c:v>47.034100000000002</c:v>
                </c:pt>
                <c:pt idx="193">
                  <c:v>46.881</c:v>
                </c:pt>
                <c:pt idx="194">
                  <c:v>47.219499999999996</c:v>
                </c:pt>
                <c:pt idx="195">
                  <c:v>46.921300000000002</c:v>
                </c:pt>
                <c:pt idx="196">
                  <c:v>46.711599999999997</c:v>
                </c:pt>
                <c:pt idx="197">
                  <c:v>46.192</c:v>
                </c:pt>
                <c:pt idx="198">
                  <c:v>46.473500000000001</c:v>
                </c:pt>
                <c:pt idx="199">
                  <c:v>46.907800000000002</c:v>
                </c:pt>
                <c:pt idx="200">
                  <c:v>47.0122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54.577714376268077</c:v>
                </c:pt>
                <c:pt idx="1">
                  <c:v>54.610333122539259</c:v>
                </c:pt>
                <c:pt idx="2">
                  <c:v>54.642518476332981</c:v>
                </c:pt>
                <c:pt idx="3">
                  <c:v>54.674205692386352</c:v>
                </c:pt>
                <c:pt idx="4">
                  <c:v>54.70532273447229</c:v>
                </c:pt>
                <c:pt idx="5">
                  <c:v>54.735789720403687</c:v>
                </c:pt>
                <c:pt idx="6">
                  <c:v>54.765518375072084</c:v>
                </c:pt>
                <c:pt idx="7">
                  <c:v>54.794411506015301</c:v>
                </c:pt>
                <c:pt idx="8">
                  <c:v>54.822362520190019</c:v>
                </c:pt>
                <c:pt idx="9">
                  <c:v>54.849255006336882</c:v>
                </c:pt>
                <c:pt idx="10">
                  <c:v>54.874962415673117</c:v>
                </c:pt>
                <c:pt idx="11">
                  <c:v>54.899347886670363</c:v>
                </c:pt>
                <c:pt idx="12">
                  <c:v>54.922264281013049</c:v>
                </c:pt>
                <c:pt idx="13">
                  <c:v>54.943554533769344</c:v>
                </c:pt>
                <c:pt idx="14">
                  <c:v>54.963052481810458</c:v>
                </c:pt>
                <c:pt idx="15">
                  <c:v>54.980584437367334</c:v>
                </c:pt>
                <c:pt idx="16">
                  <c:v>54.995971944103474</c:v>
                </c:pt>
                <c:pt idx="17">
                  <c:v>55.009036429034033</c:v>
                </c:pt>
                <c:pt idx="18">
                  <c:v>55.019606897567634</c:v>
                </c:pt>
                <c:pt idx="19">
                  <c:v>55.027532479165252</c:v>
                </c:pt>
                <c:pt idx="20">
                  <c:v>55.032702598832159</c:v>
                </c:pt>
                <c:pt idx="21">
                  <c:v>55.035078909348421</c:v>
                </c:pt>
                <c:pt idx="22">
                  <c:v>55.034744937952787</c:v>
                </c:pt>
                <c:pt idx="23">
                  <c:v>55.031981693630549</c:v>
                </c:pt>
                <c:pt idx="24">
                  <c:v>55.027380156338005</c:v>
                </c:pt>
                <c:pt idx="25">
                  <c:v>55.022004362004232</c:v>
                </c:pt>
                <c:pt idx="26">
                  <c:v>55.017621188941931</c:v>
                </c:pt>
                <c:pt idx="27">
                  <c:v>55.017014101795304</c:v>
                </c:pt>
                <c:pt idx="28">
                  <c:v>55.024396822032614</c:v>
                </c:pt>
                <c:pt idx="29">
                  <c:v>55.0459376598603</c:v>
                </c:pt>
                <c:pt idx="30">
                  <c:v>55.090394401680356</c:v>
                </c:pt>
                <c:pt idx="31">
                  <c:v>55.169841710576343</c:v>
                </c:pt>
                <c:pt idx="32">
                  <c:v>55.300447137309284</c:v>
                </c:pt>
                <c:pt idx="33">
                  <c:v>55.503218519502489</c:v>
                </c:pt>
                <c:pt idx="34">
                  <c:v>55.804607190791252</c:v>
                </c:pt>
                <c:pt idx="35">
                  <c:v>56.236812951137658</c:v>
                </c:pt>
                <c:pt idx="36">
                  <c:v>56.837605758332842</c:v>
                </c:pt>
                <c:pt idx="37">
                  <c:v>57.649465418886223</c:v>
                </c:pt>
                <c:pt idx="38">
                  <c:v>58.717855006773775</c:v>
                </c:pt>
                <c:pt idx="39">
                  <c:v>60.088496037913401</c:v>
                </c:pt>
                <c:pt idx="40">
                  <c:v>61.803609417368065</c:v>
                </c:pt>
                <c:pt idx="41">
                  <c:v>63.897224825907578</c:v>
                </c:pt>
                <c:pt idx="42">
                  <c:v>66.389831923295958</c:v>
                </c:pt>
                <c:pt idx="43">
                  <c:v>69.282825896734337</c:v>
                </c:pt>
                <c:pt idx="44">
                  <c:v>72.553334596519932</c:v>
                </c:pt>
                <c:pt idx="45">
                  <c:v>76.149934046175147</c:v>
                </c:pt>
                <c:pt idx="46">
                  <c:v>79.988849447531692</c:v>
                </c:pt>
                <c:pt idx="47">
                  <c:v>83.946842291291631</c:v>
                </c:pt>
                <c:pt idx="48">
                  <c:v>87.839079045434076</c:v>
                </c:pt>
                <c:pt idx="49">
                  <c:v>91.362426285044663</c:v>
                </c:pt>
                <c:pt idx="50">
                  <c:v>94.001623972493576</c:v>
                </c:pt>
                <c:pt idx="51">
                  <c:v>94.972644343235714</c:v>
                </c:pt>
                <c:pt idx="52">
                  <c:v>93.377702003865778</c:v>
                </c:pt>
                <c:pt idx="53">
                  <c:v>88.68866096450671</c:v>
                </c:pt>
                <c:pt idx="54">
                  <c:v>81.328197525777639</c:v>
                </c:pt>
                <c:pt idx="55">
                  <c:v>72.787032846121448</c:v>
                </c:pt>
                <c:pt idx="56">
                  <c:v>64.969080500019246</c:v>
                </c:pt>
                <c:pt idx="57">
                  <c:v>59.214483106646654</c:v>
                </c:pt>
                <c:pt idx="58">
                  <c:v>55.803845870360888</c:v>
                </c:pt>
                <c:pt idx="59">
                  <c:v>54.220753110762509</c:v>
                </c:pt>
                <c:pt idx="60">
                  <c:v>53.743223570796268</c:v>
                </c:pt>
                <c:pt idx="61">
                  <c:v>53.844349864650766</c:v>
                </c:pt>
                <c:pt idx="62">
                  <c:v>54.269488927027432</c:v>
                </c:pt>
                <c:pt idx="63">
                  <c:v>54.945969340848812</c:v>
                </c:pt>
                <c:pt idx="64">
                  <c:v>55.883245955227018</c:v>
                </c:pt>
                <c:pt idx="65">
                  <c:v>57.115281173183973</c:v>
                </c:pt>
                <c:pt idx="66">
                  <c:v>58.674730314525441</c:v>
                </c:pt>
                <c:pt idx="67">
                  <c:v>60.580465739749513</c:v>
                </c:pt>
                <c:pt idx="68">
                  <c:v>62.82913413570531</c:v>
                </c:pt>
                <c:pt idx="69">
                  <c:v>65.388280209364083</c:v>
                </c:pt>
                <c:pt idx="70">
                  <c:v>68.190417817476259</c:v>
                </c:pt>
                <c:pt idx="71">
                  <c:v>71.124214782888856</c:v>
                </c:pt>
                <c:pt idx="72">
                  <c:v>74.008733142695007</c:v>
                </c:pt>
                <c:pt idx="73">
                  <c:v>76.52716242971178</c:v>
                </c:pt>
                <c:pt idx="74">
                  <c:v>78.129694471170893</c:v>
                </c:pt>
                <c:pt idx="75">
                  <c:v>78.036735055744174</c:v>
                </c:pt>
                <c:pt idx="76">
                  <c:v>75.565540485174722</c:v>
                </c:pt>
                <c:pt idx="77">
                  <c:v>70.751071855686703</c:v>
                </c:pt>
                <c:pt idx="78">
                  <c:v>64.691514348028022</c:v>
                </c:pt>
                <c:pt idx="79">
                  <c:v>59.042709378153575</c:v>
                </c:pt>
                <c:pt idx="80">
                  <c:v>54.996637505826655</c:v>
                </c:pt>
                <c:pt idx="81">
                  <c:v>52.733230534831712</c:v>
                </c:pt>
                <c:pt idx="82">
                  <c:v>51.726114735905362</c:v>
                </c:pt>
                <c:pt idx="83">
                  <c:v>51.351290427855488</c:v>
                </c:pt>
                <c:pt idx="84">
                  <c:v>51.21357305571626</c:v>
                </c:pt>
                <c:pt idx="85">
                  <c:v>51.143570853844984</c:v>
                </c:pt>
                <c:pt idx="86">
                  <c:v>51.08864781152441</c:v>
                </c:pt>
                <c:pt idx="87">
                  <c:v>51.036573204986624</c:v>
                </c:pt>
                <c:pt idx="88">
                  <c:v>50.985173267645919</c:v>
                </c:pt>
                <c:pt idx="89">
                  <c:v>50.934134203957299</c:v>
                </c:pt>
                <c:pt idx="90">
                  <c:v>50.883403251256965</c:v>
                </c:pt>
                <c:pt idx="91">
                  <c:v>50.832956783867893</c:v>
                </c:pt>
                <c:pt idx="92">
                  <c:v>50.782774935828343</c:v>
                </c:pt>
                <c:pt idx="93">
                  <c:v>50.732839760410521</c:v>
                </c:pt>
                <c:pt idx="94">
                  <c:v>50.683136259264778</c:v>
                </c:pt>
                <c:pt idx="95">
                  <c:v>50.633656336493736</c:v>
                </c:pt>
                <c:pt idx="96">
                  <c:v>50.58441091888028</c:v>
                </c:pt>
                <c:pt idx="97">
                  <c:v>50.535463924925416</c:v>
                </c:pt>
                <c:pt idx="98">
                  <c:v>50.487019625923992</c:v>
                </c:pt>
                <c:pt idx="99">
                  <c:v>50.439628240325405</c:v>
                </c:pt>
                <c:pt idx="100">
                  <c:v>50.394626257844351</c:v>
                </c:pt>
                <c:pt idx="101">
                  <c:v>50.354987292573519</c:v>
                </c:pt>
                <c:pt idx="102">
                  <c:v>50.326785018154354</c:v>
                </c:pt>
                <c:pt idx="103">
                  <c:v>50.321376513693018</c:v>
                </c:pt>
                <c:pt idx="104">
                  <c:v>50.358084467995916</c:v>
                </c:pt>
                <c:pt idx="105">
                  <c:v>50.466502387588974</c:v>
                </c:pt>
                <c:pt idx="106">
                  <c:v>50.686611878303005</c:v>
                </c:pt>
                <c:pt idx="107">
                  <c:v>51.063929626919375</c:v>
                </c:pt>
                <c:pt idx="108">
                  <c:v>51.636362830662073</c:v>
                </c:pt>
                <c:pt idx="109">
                  <c:v>52.410339306318129</c:v>
                </c:pt>
                <c:pt idx="110">
                  <c:v>53.328457057657189</c:v>
                </c:pt>
                <c:pt idx="111">
                  <c:v>54.24246401486441</c:v>
                </c:pt>
                <c:pt idx="112">
                  <c:v>54.920698781666566</c:v>
                </c:pt>
                <c:pt idx="113">
                  <c:v>55.118892950928668</c:v>
                </c:pt>
                <c:pt idx="114">
                  <c:v>54.70311033848634</c:v>
                </c:pt>
                <c:pt idx="115">
                  <c:v>53.749010499228561</c:v>
                </c:pt>
                <c:pt idx="116">
                  <c:v>52.526106469230598</c:v>
                </c:pt>
                <c:pt idx="117">
                  <c:v>51.358913870427621</c:v>
                </c:pt>
                <c:pt idx="118">
                  <c:v>50.467698992988005</c:v>
                </c:pt>
                <c:pt idx="119">
                  <c:v>49.903694456194224</c:v>
                </c:pt>
                <c:pt idx="120">
                  <c:v>49.59632887372512</c:v>
                </c:pt>
                <c:pt idx="121">
                  <c:v>49.44089620458702</c:v>
                </c:pt>
                <c:pt idx="122">
                  <c:v>49.35650184487416</c:v>
                </c:pt>
                <c:pt idx="123">
                  <c:v>49.29891135471118</c:v>
                </c:pt>
                <c:pt idx="124">
                  <c:v>49.249598963052762</c:v>
                </c:pt>
                <c:pt idx="125">
                  <c:v>49.202422753515712</c:v>
                </c:pt>
                <c:pt idx="126">
                  <c:v>49.155743564152289</c:v>
                </c:pt>
                <c:pt idx="127">
                  <c:v>49.109206750724383</c:v>
                </c:pt>
                <c:pt idx="128">
                  <c:v>49.062751772880084</c:v>
                </c:pt>
                <c:pt idx="129">
                  <c:v>49.016377120944888</c:v>
                </c:pt>
                <c:pt idx="130">
                  <c:v>48.970112805423426</c:v>
                </c:pt>
                <c:pt idx="131">
                  <c:v>48.924088753536402</c:v>
                </c:pt>
                <c:pt idx="132">
                  <c:v>48.878797974152398</c:v>
                </c:pt>
                <c:pt idx="133">
                  <c:v>48.835876928542781</c:v>
                </c:pt>
                <c:pt idx="134">
                  <c:v>48.800012937502174</c:v>
                </c:pt>
                <c:pt idx="135">
                  <c:v>48.782634892418208</c:v>
                </c:pt>
                <c:pt idx="136">
                  <c:v>48.806989721671172</c:v>
                </c:pt>
                <c:pt idx="137">
                  <c:v>48.911100457563727</c:v>
                </c:pt>
                <c:pt idx="138">
                  <c:v>49.140904604657024</c:v>
                </c:pt>
                <c:pt idx="139">
                  <c:v>49.525868723243576</c:v>
                </c:pt>
                <c:pt idx="140">
                  <c:v>50.040816335421837</c:v>
                </c:pt>
                <c:pt idx="141">
                  <c:v>50.578763675457793</c:v>
                </c:pt>
                <c:pt idx="142">
                  <c:v>50.969854682743872</c:v>
                </c:pt>
                <c:pt idx="143">
                  <c:v>51.056608665868197</c:v>
                </c:pt>
                <c:pt idx="144">
                  <c:v>50.784051736260778</c:v>
                </c:pt>
                <c:pt idx="145">
                  <c:v>50.23593941788063</c:v>
                </c:pt>
                <c:pt idx="146">
                  <c:v>49.585253804708628</c:v>
                </c:pt>
                <c:pt idx="147">
                  <c:v>48.998414986395318</c:v>
                </c:pt>
                <c:pt idx="148">
                  <c:v>48.564977312906912</c:v>
                </c:pt>
                <c:pt idx="149">
                  <c:v>48.290050238054661</c:v>
                </c:pt>
                <c:pt idx="150">
                  <c:v>48.131016656290022</c:v>
                </c:pt>
                <c:pt idx="151">
                  <c:v>48.038253573919164</c:v>
                </c:pt>
                <c:pt idx="152">
                  <c:v>47.976290947568216</c:v>
                </c:pt>
                <c:pt idx="153">
                  <c:v>47.926187274061164</c:v>
                </c:pt>
                <c:pt idx="154">
                  <c:v>47.879906638743897</c:v>
                </c:pt>
                <c:pt idx="155">
                  <c:v>47.83466250528982</c:v>
                </c:pt>
                <c:pt idx="156">
                  <c:v>47.789651293913103</c:v>
                </c:pt>
                <c:pt idx="157">
                  <c:v>47.744676711759105</c:v>
                </c:pt>
                <c:pt idx="158">
                  <c:v>47.699696117935538</c:v>
                </c:pt>
                <c:pt idx="159">
                  <c:v>47.654699576616011</c:v>
                </c:pt>
                <c:pt idx="160">
                  <c:v>47.609683314920602</c:v>
                </c:pt>
                <c:pt idx="161">
                  <c:v>47.564644866351415</c:v>
                </c:pt>
                <c:pt idx="162">
                  <c:v>47.519582310223342</c:v>
                </c:pt>
                <c:pt idx="163">
                  <c:v>47.474494150718854</c:v>
                </c:pt>
                <c:pt idx="164">
                  <c:v>47.429379276540935</c:v>
                </c:pt>
                <c:pt idx="165">
                  <c:v>47.384236926959332</c:v>
                </c:pt>
                <c:pt idx="166">
                  <c:v>47.339066657005866</c:v>
                </c:pt>
                <c:pt idx="167">
                  <c:v>47.293868302142414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54.577714376178399</c:v>
                </c:pt>
                <c:pt idx="1">
                  <c:v>54.610333122299053</c:v>
                </c:pt>
                <c:pt idx="2">
                  <c:v>54.642518475701202</c:v>
                </c:pt>
                <c:pt idx="3">
                  <c:v>54.674205690754789</c:v>
                </c:pt>
                <c:pt idx="4">
                  <c:v>54.705322730335162</c:v>
                </c:pt>
                <c:pt idx="5">
                  <c:v>54.735789710103283</c:v>
                </c:pt>
                <c:pt idx="6">
                  <c:v>54.765518349891359</c:v>
                </c:pt>
                <c:pt idx="7">
                  <c:v>54.794411445572969</c:v>
                </c:pt>
                <c:pt idx="8">
                  <c:v>54.822362377736532</c:v>
                </c:pt>
                <c:pt idx="9">
                  <c:v>54.84925467667869</c:v>
                </c:pt>
                <c:pt idx="10">
                  <c:v>54.87496166661834</c:v>
                </c:pt>
                <c:pt idx="11">
                  <c:v>54.899346215494283</c:v>
                </c:pt>
                <c:pt idx="12">
                  <c:v>54.922260620097042</c:v>
                </c:pt>
                <c:pt idx="13">
                  <c:v>54.94354665939165</c:v>
                </c:pt>
                <c:pt idx="14">
                  <c:v>54.963035851450805</c:v>
                </c:pt>
                <c:pt idx="15">
                  <c:v>54.980549951117979</c:v>
                </c:pt>
                <c:pt idx="16">
                  <c:v>54.995901725981568</c:v>
                </c:pt>
                <c:pt idx="17">
                  <c:v>55.008896047049511</c:v>
                </c:pt>
                <c:pt idx="18">
                  <c:v>55.019331327229857</c:v>
                </c:pt>
                <c:pt idx="19">
                  <c:v>55.027001334917614</c:v>
                </c:pt>
                <c:pt idx="20">
                  <c:v>55.031697401287701</c:v>
                </c:pt>
                <c:pt idx="21">
                  <c:v>55.03321102803033</c:v>
                </c:pt>
                <c:pt idx="22">
                  <c:v>55.03133688714459</c:v>
                </c:pt>
                <c:pt idx="23">
                  <c:v>55.025876186176198</c:v>
                </c:pt>
                <c:pt idx="24">
                  <c:v>55.016640351395651</c:v>
                </c:pt>
                <c:pt idx="25">
                  <c:v>55.003454958673174</c:v>
                </c:pt>
                <c:pt idx="26">
                  <c:v>54.986163818400463</c:v>
                </c:pt>
                <c:pt idx="27">
                  <c:v>54.964633098281887</c:v>
                </c:pt>
                <c:pt idx="28">
                  <c:v>54.938755348011895</c:v>
                </c:pt>
                <c:pt idx="29">
                  <c:v>54.908453274773464</c:v>
                </c:pt>
                <c:pt idx="30">
                  <c:v>54.87368311013033</c:v>
                </c:pt>
                <c:pt idx="31">
                  <c:v>54.83443740899623</c:v>
                </c:pt>
                <c:pt idx="32">
                  <c:v>54.790747131218829</c:v>
                </c:pt>
                <c:pt idx="33">
                  <c:v>54.74268287647223</c:v>
                </c:pt>
                <c:pt idx="34">
                  <c:v>54.690355173272621</c:v>
                </c:pt>
                <c:pt idx="35">
                  <c:v>54.633913761699823</c:v>
                </c:pt>
                <c:pt idx="36">
                  <c:v>54.573545854551838</c:v>
                </c:pt>
                <c:pt idx="37">
                  <c:v>54.509473410119</c:v>
                </c:pt>
                <c:pt idx="38">
                  <c:v>54.441949497970178</c:v>
                </c:pt>
                <c:pt idx="39">
                  <c:v>54.37125388338827</c:v>
                </c:pt>
                <c:pt idx="40">
                  <c:v>54.297687992943381</c:v>
                </c:pt>
                <c:pt idx="41">
                  <c:v>54.221569450373472</c:v>
                </c:pt>
                <c:pt idx="42">
                  <c:v>54.14322638664148</c:v>
                </c:pt>
                <c:pt idx="43">
                  <c:v>54.062991730079439</c:v>
                </c:pt>
                <c:pt idx="44">
                  <c:v>53.981197672405152</c:v>
                </c:pt>
                <c:pt idx="45">
                  <c:v>53.898170485635433</c:v>
                </c:pt>
                <c:pt idx="46">
                  <c:v>53.814225835858558</c:v>
                </c:pt>
                <c:pt idx="47">
                  <c:v>53.729664705285842</c:v>
                </c:pt>
                <c:pt idx="48">
                  <c:v>53.644769996946415</c:v>
                </c:pt>
                <c:pt idx="49">
                  <c:v>53.55980385962404</c:v>
                </c:pt>
                <c:pt idx="50">
                  <c:v>53.475005736549605</c:v>
                </c:pt>
                <c:pt idx="51">
                  <c:v>53.390591111773517</c:v>
                </c:pt>
                <c:pt idx="52">
                  <c:v>53.306750904219008</c:v>
                </c:pt>
                <c:pt idx="53">
                  <c:v>53.22365144169747</c:v>
                </c:pt>
                <c:pt idx="54">
                  <c:v>53.141434935629057</c:v>
                </c:pt>
                <c:pt idx="55">
                  <c:v>53.060220371395197</c:v>
                </c:pt>
                <c:pt idx="56">
                  <c:v>52.980104728385825</c:v>
                </c:pt>
                <c:pt idx="57">
                  <c:v>52.901164446949423</c:v>
                </c:pt>
                <c:pt idx="58">
                  <c:v>52.823457065607279</c:v>
                </c:pt>
                <c:pt idx="59">
                  <c:v>52.747022960086198</c:v>
                </c:pt>
                <c:pt idx="60">
                  <c:v>52.671887125087196</c:v>
                </c:pt>
                <c:pt idx="61">
                  <c:v>52.598060949508444</c:v>
                </c:pt>
                <c:pt idx="62">
                  <c:v>52.525543945501269</c:v>
                </c:pt>
                <c:pt idx="63">
                  <c:v>52.454325400831742</c:v>
                </c:pt>
                <c:pt idx="64">
                  <c:v>52.384385932263648</c:v>
                </c:pt>
                <c:pt idx="65">
                  <c:v>52.315698924904382</c:v>
                </c:pt>
                <c:pt idx="66">
                  <c:v>52.248231848597236</c:v>
                </c:pt>
                <c:pt idx="67">
                  <c:v>52.181947447507831</c:v>
                </c:pt>
                <c:pt idx="68">
                  <c:v>52.116804803095555</c:v>
                </c:pt>
                <c:pt idx="69">
                  <c:v>52.052760273778127</c:v>
                </c:pt>
                <c:pt idx="70">
                  <c:v>51.989768316898143</c:v>
                </c:pt>
                <c:pt idx="71">
                  <c:v>51.927782200203396</c:v>
                </c:pt>
                <c:pt idx="72">
                  <c:v>51.866754611076217</c:v>
                </c:pt>
                <c:pt idx="73">
                  <c:v>51.806638172300019</c:v>
                </c:pt>
                <c:pt idx="74">
                  <c:v>51.74738587333475</c:v>
                </c:pt>
                <c:pt idx="75">
                  <c:v>51.688951425973457</c:v>
                </c:pt>
                <c:pt idx="76">
                  <c:v>51.631289552945077</c:v>
                </c:pt>
                <c:pt idx="77">
                  <c:v>51.574356217576472</c:v>
                </c:pt>
                <c:pt idx="78">
                  <c:v>51.518108802078771</c:v>
                </c:pt>
                <c:pt idx="79">
                  <c:v>51.462506241421316</c:v>
                </c:pt>
                <c:pt idx="80">
                  <c:v>51.407509119131092</c:v>
                </c:pt>
                <c:pt idx="81">
                  <c:v>51.353079730729419</c:v>
                </c:pt>
                <c:pt idx="82">
                  <c:v>51.299182119909993</c:v>
                </c:pt>
                <c:pt idx="83">
                  <c:v>51.245782091982825</c:v>
                </c:pt>
                <c:pt idx="84">
                  <c:v>51.192847208565844</c:v>
                </c:pt>
                <c:pt idx="85">
                  <c:v>51.140346767005951</c:v>
                </c:pt>
                <c:pt idx="86">
                  <c:v>51.088251767553196</c:v>
                </c:pt>
                <c:pt idx="87">
                  <c:v>51.036534870898841</c:v>
                </c:pt>
                <c:pt idx="88">
                  <c:v>50.985170348317602</c:v>
                </c:pt>
                <c:pt idx="89">
                  <c:v>50.934134026324685</c:v>
                </c:pt>
                <c:pt idx="90">
                  <c:v>50.883403227466864</c:v>
                </c:pt>
                <c:pt idx="91">
                  <c:v>50.832956708611988</c:v>
                </c:pt>
                <c:pt idx="92">
                  <c:v>50.782774597876937</c:v>
                </c:pt>
                <c:pt idx="93">
                  <c:v>50.732838331141195</c:v>
                </c:pt>
                <c:pt idx="94">
                  <c:v>50.683130588925103</c:v>
                </c:pt>
                <c:pt idx="95">
                  <c:v>50.633635234267757</c:v>
                </c:pt>
                <c:pt idx="96">
                  <c:v>50.584337252116249</c:v>
                </c:pt>
                <c:pt idx="97">
                  <c:v>50.535222690632168</c:v>
                </c:pt>
                <c:pt idx="98">
                  <c:v>50.486278604732078</c:v>
                </c:pt>
                <c:pt idx="99">
                  <c:v>50.437493002101981</c:v>
                </c:pt>
                <c:pt idx="100">
                  <c:v>50.388854791861874</c:v>
                </c:pt>
                <c:pt idx="101">
                  <c:v>50.340353736001013</c:v>
                </c:pt>
                <c:pt idx="102">
                  <c:v>50.2919804036584</c:v>
                </c:pt>
                <c:pt idx="103">
                  <c:v>50.243726128282439</c:v>
                </c:pt>
                <c:pt idx="104">
                  <c:v>50.195582967668855</c:v>
                </c:pt>
                <c:pt idx="105">
                  <c:v>50.147543666844946</c:v>
                </c:pt>
                <c:pt idx="106">
                  <c:v>50.099601623739723</c:v>
                </c:pt>
                <c:pt idx="107">
                  <c:v>50.051750857552541</c:v>
                </c:pt>
                <c:pt idx="108">
                  <c:v>50.003985979706783</c:v>
                </c:pt>
                <c:pt idx="109">
                  <c:v>49.956302167248204</c:v>
                </c:pt>
                <c:pt idx="110">
                  <c:v>49.908695138519491</c:v>
                </c:pt>
                <c:pt idx="111">
                  <c:v>49.861161130912599</c:v>
                </c:pt>
                <c:pt idx="112">
                  <c:v>49.813696880467816</c:v>
                </c:pt>
                <c:pt idx="113">
                  <c:v>49.766299603051998</c:v>
                </c:pt>
                <c:pt idx="114">
                  <c:v>49.71896697680986</c:v>
                </c:pt>
                <c:pt idx="115">
                  <c:v>49.671697125538898</c:v>
                </c:pt>
                <c:pt idx="116">
                  <c:v>49.624488602593011</c:v>
                </c:pt>
                <c:pt idx="117">
                  <c:v>49.577340374872428</c:v>
                </c:pt>
                <c:pt idx="118">
                  <c:v>49.53025180640897</c:v>
                </c:pt>
                <c:pt idx="119">
                  <c:v>49.483222641008837</c:v>
                </c:pt>
                <c:pt idx="120">
                  <c:v>49.436252983372825</c:v>
                </c:pt>
                <c:pt idx="121">
                  <c:v>49.389343278079821</c:v>
                </c:pt>
                <c:pt idx="122">
                  <c:v>49.342494285797379</c:v>
                </c:pt>
                <c:pt idx="123">
                  <c:v>49.295707056080843</c:v>
                </c:pt>
                <c:pt idx="124">
                  <c:v>49.248982896142877</c:v>
                </c:pt>
                <c:pt idx="125">
                  <c:v>49.20232333502841</c:v>
                </c:pt>
                <c:pt idx="126">
                  <c:v>49.155730082719458</c:v>
                </c:pt>
                <c:pt idx="127">
                  <c:v>49.10920498382827</c:v>
                </c:pt>
                <c:pt idx="128">
                  <c:v>49.062749965719533</c:v>
                </c:pt>
                <c:pt idx="129">
                  <c:v>49.016366981135022</c:v>
                </c:pt>
                <c:pt idx="130">
                  <c:v>48.97005794567707</c:v>
                </c:pt>
                <c:pt idx="131">
                  <c:v>48.923824670833724</c:v>
                </c:pt>
                <c:pt idx="132">
                  <c:v>48.877668793589287</c:v>
                </c:pt>
                <c:pt idx="133">
                  <c:v>48.83159170404037</c:v>
                </c:pt>
                <c:pt idx="134">
                  <c:v>48.785594472809748</c:v>
                </c:pt>
                <c:pt idx="135">
                  <c:v>48.739677780386231</c:v>
                </c:pt>
                <c:pt idx="136">
                  <c:v>48.693841850791458</c:v>
                </c:pt>
                <c:pt idx="137">
                  <c:v>48.648086392146794</c:v>
                </c:pt>
                <c:pt idx="138">
                  <c:v>48.602410546757184</c:v>
                </c:pt>
                <c:pt idx="139">
                  <c:v>48.556812853218084</c:v>
                </c:pt>
                <c:pt idx="140">
                  <c:v>48.511291222771426</c:v>
                </c:pt>
                <c:pt idx="141">
                  <c:v>48.465842931686424</c:v>
                </c:pt>
                <c:pt idx="142">
                  <c:v>48.420464630834026</c:v>
                </c:pt>
                <c:pt idx="143">
                  <c:v>48.375152372892643</c:v>
                </c:pt>
                <c:pt idx="144">
                  <c:v>48.329901656812254</c:v>
                </c:pt>
                <c:pt idx="145">
                  <c:v>48.284707488331541</c:v>
                </c:pt>
                <c:pt idx="146">
                  <c:v>48.23956445455245</c:v>
                </c:pt>
                <c:pt idx="147">
                  <c:v>48.194466809889242</c:v>
                </c:pt>
                <c:pt idx="148">
                  <c:v>48.149408570180398</c:v>
                </c:pt>
                <c:pt idx="149">
                  <c:v>48.104383611420189</c:v>
                </c:pt>
                <c:pt idx="150">
                  <c:v>48.059385769455275</c:v>
                </c:pt>
                <c:pt idx="151">
                  <c:v>48.014408937100285</c:v>
                </c:pt>
                <c:pt idx="152">
                  <c:v>47.96944715543659</c:v>
                </c:pt>
                <c:pt idx="153">
                  <c:v>47.92449469653527</c:v>
                </c:pt>
                <c:pt idx="154">
                  <c:v>47.879546135440641</c:v>
                </c:pt>
                <c:pt idx="155">
                  <c:v>47.834596409912763</c:v>
                </c:pt>
                <c:pt idx="156">
                  <c:v>47.789640867102754</c:v>
                </c:pt>
                <c:pt idx="157">
                  <c:v>47.744675296976787</c:v>
                </c:pt>
                <c:pt idx="158">
                  <c:v>47.699695952874855</c:v>
                </c:pt>
                <c:pt idx="159">
                  <c:v>47.654699560062582</c:v>
                </c:pt>
                <c:pt idx="160">
                  <c:v>47.609683313493974</c:v>
                </c:pt>
                <c:pt idx="161">
                  <c:v>47.564644866245779</c:v>
                </c:pt>
                <c:pt idx="162">
                  <c:v>47.51958231021662</c:v>
                </c:pt>
                <c:pt idx="163">
                  <c:v>47.474494150718485</c:v>
                </c:pt>
                <c:pt idx="164">
                  <c:v>47.429379276540921</c:v>
                </c:pt>
                <c:pt idx="165">
                  <c:v>47.384236926959332</c:v>
                </c:pt>
                <c:pt idx="166">
                  <c:v>47.339066657005866</c:v>
                </c:pt>
                <c:pt idx="167">
                  <c:v>47.293868302142414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55.268399999999993</c:v>
                </c:pt>
                <c:pt idx="1">
                  <c:v>55.284599999999998</c:v>
                </c:pt>
                <c:pt idx="2">
                  <c:v>55.843499999999999</c:v>
                </c:pt>
                <c:pt idx="3">
                  <c:v>55.396299999999997</c:v>
                </c:pt>
                <c:pt idx="4">
                  <c:v>55.015099999999997</c:v>
                </c:pt>
                <c:pt idx="5">
                  <c:v>55.347900000000003</c:v>
                </c:pt>
                <c:pt idx="6">
                  <c:v>55.378899999999994</c:v>
                </c:pt>
                <c:pt idx="7">
                  <c:v>55.204500000000003</c:v>
                </c:pt>
                <c:pt idx="8">
                  <c:v>55.333299999999994</c:v>
                </c:pt>
                <c:pt idx="9">
                  <c:v>55.803699999999999</c:v>
                </c:pt>
                <c:pt idx="10">
                  <c:v>55.374500000000005</c:v>
                </c:pt>
                <c:pt idx="11">
                  <c:v>55.152900000000002</c:v>
                </c:pt>
                <c:pt idx="12">
                  <c:v>55.599200000000003</c:v>
                </c:pt>
                <c:pt idx="13">
                  <c:v>55.273899999999998</c:v>
                </c:pt>
                <c:pt idx="14">
                  <c:v>55.323599999999992</c:v>
                </c:pt>
                <c:pt idx="15">
                  <c:v>54.860900000000001</c:v>
                </c:pt>
                <c:pt idx="16">
                  <c:v>55.735700000000001</c:v>
                </c:pt>
                <c:pt idx="17">
                  <c:v>55.349299999999999</c:v>
                </c:pt>
                <c:pt idx="18">
                  <c:v>55.598599999999998</c:v>
                </c:pt>
                <c:pt idx="19">
                  <c:v>55.229199999999999</c:v>
                </c:pt>
                <c:pt idx="20">
                  <c:v>55.100099999999998</c:v>
                </c:pt>
                <c:pt idx="21">
                  <c:v>55.239099999999993</c:v>
                </c:pt>
                <c:pt idx="22">
                  <c:v>55.676899999999996</c:v>
                </c:pt>
                <c:pt idx="23">
                  <c:v>55.094699999999996</c:v>
                </c:pt>
                <c:pt idx="24">
                  <c:v>55.9056</c:v>
                </c:pt>
                <c:pt idx="25">
                  <c:v>55.745400000000004</c:v>
                </c:pt>
                <c:pt idx="26">
                  <c:v>55.711299999999994</c:v>
                </c:pt>
                <c:pt idx="27">
                  <c:v>55.942300000000003</c:v>
                </c:pt>
                <c:pt idx="28">
                  <c:v>55.821600000000004</c:v>
                </c:pt>
                <c:pt idx="29">
                  <c:v>55.352900000000005</c:v>
                </c:pt>
                <c:pt idx="30">
                  <c:v>55.793499999999995</c:v>
                </c:pt>
                <c:pt idx="31">
                  <c:v>56.207300000000004</c:v>
                </c:pt>
                <c:pt idx="32">
                  <c:v>56.250500000000002</c:v>
                </c:pt>
                <c:pt idx="33">
                  <c:v>56.337199999999996</c:v>
                </c:pt>
                <c:pt idx="34">
                  <c:v>56.227899999999998</c:v>
                </c:pt>
                <c:pt idx="35">
                  <c:v>57.105700000000006</c:v>
                </c:pt>
                <c:pt idx="36">
                  <c:v>57.749799999999993</c:v>
                </c:pt>
                <c:pt idx="37">
                  <c:v>58.263699999999993</c:v>
                </c:pt>
                <c:pt idx="38">
                  <c:v>58.844099999999997</c:v>
                </c:pt>
                <c:pt idx="39">
                  <c:v>59.978500000000004</c:v>
                </c:pt>
                <c:pt idx="40">
                  <c:v>61.210600000000007</c:v>
                </c:pt>
                <c:pt idx="41">
                  <c:v>63.072300000000006</c:v>
                </c:pt>
                <c:pt idx="42">
                  <c:v>65.501300000000001</c:v>
                </c:pt>
                <c:pt idx="43">
                  <c:v>68.794499999999999</c:v>
                </c:pt>
                <c:pt idx="44">
                  <c:v>72.219400000000007</c:v>
                </c:pt>
                <c:pt idx="45">
                  <c:v>76.259699999999995</c:v>
                </c:pt>
                <c:pt idx="46">
                  <c:v>79.970100000000002</c:v>
                </c:pt>
                <c:pt idx="47">
                  <c:v>83.262</c:v>
                </c:pt>
                <c:pt idx="48">
                  <c:v>86.772899999999993</c:v>
                </c:pt>
                <c:pt idx="49">
                  <c:v>88.955200000000005</c:v>
                </c:pt>
                <c:pt idx="50">
                  <c:v>90.354699999999994</c:v>
                </c:pt>
                <c:pt idx="51">
                  <c:v>91.303100000000001</c:v>
                </c:pt>
                <c:pt idx="52">
                  <c:v>90.552199999999999</c:v>
                </c:pt>
                <c:pt idx="53">
                  <c:v>88.629800000000003</c:v>
                </c:pt>
                <c:pt idx="54">
                  <c:v>84.81450000000001</c:v>
                </c:pt>
                <c:pt idx="55">
                  <c:v>77.596299999999999</c:v>
                </c:pt>
                <c:pt idx="56">
                  <c:v>68.750100000000003</c:v>
                </c:pt>
                <c:pt idx="57">
                  <c:v>60.037600000000005</c:v>
                </c:pt>
                <c:pt idx="58">
                  <c:v>55.808599999999998</c:v>
                </c:pt>
                <c:pt idx="59">
                  <c:v>54.133900000000004</c:v>
                </c:pt>
                <c:pt idx="60">
                  <c:v>54.580300000000001</c:v>
                </c:pt>
                <c:pt idx="61">
                  <c:v>54.173800000000007</c:v>
                </c:pt>
                <c:pt idx="62">
                  <c:v>54.744400000000006</c:v>
                </c:pt>
                <c:pt idx="63">
                  <c:v>55.318199999999997</c:v>
                </c:pt>
                <c:pt idx="64">
                  <c:v>55.570500000000003</c:v>
                </c:pt>
                <c:pt idx="65">
                  <c:v>56.617700000000006</c:v>
                </c:pt>
                <c:pt idx="66">
                  <c:v>58.906899999999993</c:v>
                </c:pt>
                <c:pt idx="67">
                  <c:v>60.532899999999998</c:v>
                </c:pt>
                <c:pt idx="68">
                  <c:v>62.705200000000005</c:v>
                </c:pt>
                <c:pt idx="69">
                  <c:v>65.1965</c:v>
                </c:pt>
                <c:pt idx="70">
                  <c:v>68.329799999999992</c:v>
                </c:pt>
                <c:pt idx="71">
                  <c:v>70.932500000000005</c:v>
                </c:pt>
                <c:pt idx="72">
                  <c:v>72.718299999999999</c:v>
                </c:pt>
                <c:pt idx="73">
                  <c:v>74.481699999999989</c:v>
                </c:pt>
                <c:pt idx="74">
                  <c:v>75.1995</c:v>
                </c:pt>
                <c:pt idx="75">
                  <c:v>75.963899999999995</c:v>
                </c:pt>
                <c:pt idx="76">
                  <c:v>74.479500000000002</c:v>
                </c:pt>
                <c:pt idx="77">
                  <c:v>72.062600000000003</c:v>
                </c:pt>
                <c:pt idx="78">
                  <c:v>67.509</c:v>
                </c:pt>
                <c:pt idx="79">
                  <c:v>60.976399999999998</c:v>
                </c:pt>
                <c:pt idx="80">
                  <c:v>56.081299999999999</c:v>
                </c:pt>
                <c:pt idx="81">
                  <c:v>53.131599999999999</c:v>
                </c:pt>
                <c:pt idx="82">
                  <c:v>51.880200000000002</c:v>
                </c:pt>
                <c:pt idx="83">
                  <c:v>51.1524</c:v>
                </c:pt>
                <c:pt idx="84">
                  <c:v>51.139999999999993</c:v>
                </c:pt>
                <c:pt idx="85">
                  <c:v>51.738399999999999</c:v>
                </c:pt>
                <c:pt idx="86">
                  <c:v>51.037699999999994</c:v>
                </c:pt>
                <c:pt idx="87">
                  <c:v>51.163800000000002</c:v>
                </c:pt>
                <c:pt idx="88">
                  <c:v>50.938499999999998</c:v>
                </c:pt>
                <c:pt idx="89">
                  <c:v>51.036899999999996</c:v>
                </c:pt>
                <c:pt idx="90">
                  <c:v>50.989100000000001</c:v>
                </c:pt>
                <c:pt idx="91">
                  <c:v>51.082899999999995</c:v>
                </c:pt>
                <c:pt idx="92">
                  <c:v>50.6875</c:v>
                </c:pt>
                <c:pt idx="93">
                  <c:v>50.559699999999999</c:v>
                </c:pt>
                <c:pt idx="94">
                  <c:v>50.598200000000006</c:v>
                </c:pt>
                <c:pt idx="95">
                  <c:v>51.014000000000003</c:v>
                </c:pt>
                <c:pt idx="96">
                  <c:v>50.917199999999994</c:v>
                </c:pt>
                <c:pt idx="97">
                  <c:v>51.115500000000004</c:v>
                </c:pt>
                <c:pt idx="98">
                  <c:v>50.9116</c:v>
                </c:pt>
                <c:pt idx="99">
                  <c:v>50.723300000000002</c:v>
                </c:pt>
                <c:pt idx="100">
                  <c:v>50.925200000000004</c:v>
                </c:pt>
                <c:pt idx="101">
                  <c:v>50.557200000000002</c:v>
                </c:pt>
                <c:pt idx="102">
                  <c:v>50.743600000000001</c:v>
                </c:pt>
                <c:pt idx="103">
                  <c:v>51.064699999999995</c:v>
                </c:pt>
                <c:pt idx="104">
                  <c:v>51.4968</c:v>
                </c:pt>
                <c:pt idx="105">
                  <c:v>50.643800000000006</c:v>
                </c:pt>
                <c:pt idx="106">
                  <c:v>50.701099999999997</c:v>
                </c:pt>
                <c:pt idx="107">
                  <c:v>51.549299999999995</c:v>
                </c:pt>
                <c:pt idx="108">
                  <c:v>51.551000000000002</c:v>
                </c:pt>
                <c:pt idx="109">
                  <c:v>52.189099999999996</c:v>
                </c:pt>
                <c:pt idx="110">
                  <c:v>53.022999999999996</c:v>
                </c:pt>
                <c:pt idx="111">
                  <c:v>53.374299999999998</c:v>
                </c:pt>
                <c:pt idx="112">
                  <c:v>53.849000000000004</c:v>
                </c:pt>
                <c:pt idx="113">
                  <c:v>54.444600000000001</c:v>
                </c:pt>
                <c:pt idx="114">
                  <c:v>55.031100000000002</c:v>
                </c:pt>
                <c:pt idx="115">
                  <c:v>54.903500000000008</c:v>
                </c:pt>
                <c:pt idx="116">
                  <c:v>53.984500000000004</c:v>
                </c:pt>
                <c:pt idx="117">
                  <c:v>53.478899999999996</c:v>
                </c:pt>
                <c:pt idx="118">
                  <c:v>52.611600000000003</c:v>
                </c:pt>
                <c:pt idx="119">
                  <c:v>51.654500000000006</c:v>
                </c:pt>
                <c:pt idx="120">
                  <c:v>50.2864</c:v>
                </c:pt>
                <c:pt idx="121">
                  <c:v>50.022900000000007</c:v>
                </c:pt>
                <c:pt idx="122">
                  <c:v>49.755200000000002</c:v>
                </c:pt>
                <c:pt idx="123">
                  <c:v>49.2804</c:v>
                </c:pt>
                <c:pt idx="124">
                  <c:v>49.299399999999999</c:v>
                </c:pt>
                <c:pt idx="125">
                  <c:v>49.469499999999996</c:v>
                </c:pt>
                <c:pt idx="126">
                  <c:v>49.514899999999997</c:v>
                </c:pt>
                <c:pt idx="127">
                  <c:v>49.394799999999996</c:v>
                </c:pt>
                <c:pt idx="128">
                  <c:v>49.039500000000004</c:v>
                </c:pt>
                <c:pt idx="129">
                  <c:v>49.715699999999998</c:v>
                </c:pt>
                <c:pt idx="130">
                  <c:v>49.402200000000001</c:v>
                </c:pt>
                <c:pt idx="131">
                  <c:v>48.826300000000003</c:v>
                </c:pt>
                <c:pt idx="132">
                  <c:v>48.784100000000002</c:v>
                </c:pt>
                <c:pt idx="133">
                  <c:v>48.809599999999996</c:v>
                </c:pt>
                <c:pt idx="134">
                  <c:v>49.222500000000004</c:v>
                </c:pt>
                <c:pt idx="135">
                  <c:v>48.6905</c:v>
                </c:pt>
                <c:pt idx="136">
                  <c:v>48.734000000000002</c:v>
                </c:pt>
                <c:pt idx="137">
                  <c:v>49.034499999999994</c:v>
                </c:pt>
                <c:pt idx="138">
                  <c:v>48.5017</c:v>
                </c:pt>
                <c:pt idx="139">
                  <c:v>48.660599999999995</c:v>
                </c:pt>
                <c:pt idx="140">
                  <c:v>48.915500000000002</c:v>
                </c:pt>
                <c:pt idx="141">
                  <c:v>49.514000000000003</c:v>
                </c:pt>
                <c:pt idx="142">
                  <c:v>49.959699999999998</c:v>
                </c:pt>
                <c:pt idx="143">
                  <c:v>50.413399999999996</c:v>
                </c:pt>
                <c:pt idx="144">
                  <c:v>50.540700000000008</c:v>
                </c:pt>
                <c:pt idx="145">
                  <c:v>50.488999999999997</c:v>
                </c:pt>
                <c:pt idx="146">
                  <c:v>50.688500000000005</c:v>
                </c:pt>
                <c:pt idx="147">
                  <c:v>51.607700000000001</c:v>
                </c:pt>
                <c:pt idx="148">
                  <c:v>50.267300000000006</c:v>
                </c:pt>
                <c:pt idx="149">
                  <c:v>49.997500000000002</c:v>
                </c:pt>
                <c:pt idx="150">
                  <c:v>49.7074</c:v>
                </c:pt>
                <c:pt idx="151">
                  <c:v>48.685200000000002</c:v>
                </c:pt>
                <c:pt idx="152">
                  <c:v>47.842800000000004</c:v>
                </c:pt>
                <c:pt idx="153">
                  <c:v>48.019099999999995</c:v>
                </c:pt>
                <c:pt idx="154">
                  <c:v>48.1997</c:v>
                </c:pt>
                <c:pt idx="155">
                  <c:v>46.947100000000006</c:v>
                </c:pt>
                <c:pt idx="156">
                  <c:v>47.286699999999996</c:v>
                </c:pt>
                <c:pt idx="157">
                  <c:v>47.726500000000001</c:v>
                </c:pt>
                <c:pt idx="158">
                  <c:v>47.230199999999996</c:v>
                </c:pt>
                <c:pt idx="159">
                  <c:v>47.824800000000003</c:v>
                </c:pt>
                <c:pt idx="160">
                  <c:v>47.740100000000005</c:v>
                </c:pt>
                <c:pt idx="161">
                  <c:v>47.199200000000005</c:v>
                </c:pt>
                <c:pt idx="162">
                  <c:v>47.8673</c:v>
                </c:pt>
                <c:pt idx="163">
                  <c:v>47.814299999999996</c:v>
                </c:pt>
                <c:pt idx="164">
                  <c:v>47.435500000000005</c:v>
                </c:pt>
                <c:pt idx="165">
                  <c:v>47.473799999999997</c:v>
                </c:pt>
                <c:pt idx="166">
                  <c:v>47.682400000000001</c:v>
                </c:pt>
                <c:pt idx="167">
                  <c:v>47.184199999999997</c:v>
                </c:pt>
                <c:pt idx="168">
                  <c:v>47.658000000000001</c:v>
                </c:pt>
                <c:pt idx="169">
                  <c:v>47.271999999999998</c:v>
                </c:pt>
                <c:pt idx="170">
                  <c:v>47.151299999999999</c:v>
                </c:pt>
                <c:pt idx="171">
                  <c:v>47.804200000000002</c:v>
                </c:pt>
                <c:pt idx="172">
                  <c:v>47.358400000000003</c:v>
                </c:pt>
                <c:pt idx="173">
                  <c:v>47.254800000000003</c:v>
                </c:pt>
                <c:pt idx="174">
                  <c:v>46.776899999999998</c:v>
                </c:pt>
                <c:pt idx="175">
                  <c:v>47.0946</c:v>
                </c:pt>
                <c:pt idx="176">
                  <c:v>47.121699999999997</c:v>
                </c:pt>
                <c:pt idx="177">
                  <c:v>47.618200000000002</c:v>
                </c:pt>
                <c:pt idx="178">
                  <c:v>47.039299999999997</c:v>
                </c:pt>
                <c:pt idx="179">
                  <c:v>47.179000000000002</c:v>
                </c:pt>
                <c:pt idx="180">
                  <c:v>47.026899999999998</c:v>
                </c:pt>
                <c:pt idx="181">
                  <c:v>47.502699999999997</c:v>
                </c:pt>
                <c:pt idx="182">
                  <c:v>47.1751</c:v>
                </c:pt>
                <c:pt idx="183">
                  <c:v>46.952300000000001</c:v>
                </c:pt>
                <c:pt idx="184">
                  <c:v>47.12</c:v>
                </c:pt>
                <c:pt idx="185">
                  <c:v>46.566099999999999</c:v>
                </c:pt>
                <c:pt idx="186">
                  <c:v>47.022799999999997</c:v>
                </c:pt>
                <c:pt idx="187">
                  <c:v>46.737000000000002</c:v>
                </c:pt>
                <c:pt idx="188">
                  <c:v>46.783099999999997</c:v>
                </c:pt>
                <c:pt idx="189">
                  <c:v>46.189700000000002</c:v>
                </c:pt>
                <c:pt idx="190">
                  <c:v>45.938400000000001</c:v>
                </c:pt>
                <c:pt idx="191">
                  <c:v>46.664200000000001</c:v>
                </c:pt>
                <c:pt idx="192">
                  <c:v>46.834800000000001</c:v>
                </c:pt>
                <c:pt idx="193">
                  <c:v>46.479599999999998</c:v>
                </c:pt>
                <c:pt idx="194">
                  <c:v>46.379100000000001</c:v>
                </c:pt>
                <c:pt idx="195">
                  <c:v>46.878300000000003</c:v>
                </c:pt>
                <c:pt idx="196">
                  <c:v>46.385899999999999</c:v>
                </c:pt>
                <c:pt idx="197">
                  <c:v>47.011199999999995</c:v>
                </c:pt>
                <c:pt idx="198">
                  <c:v>46.188499999999998</c:v>
                </c:pt>
                <c:pt idx="199">
                  <c:v>46.6511</c:v>
                </c:pt>
                <c:pt idx="200">
                  <c:v>45.991700000000002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55.172377682060691</c:v>
                </c:pt>
                <c:pt idx="1">
                  <c:v>55.193044137122286</c:v>
                </c:pt>
                <c:pt idx="2">
                  <c:v>55.213285690189558</c:v>
                </c:pt>
                <c:pt idx="3">
                  <c:v>55.233040489540123</c:v>
                </c:pt>
                <c:pt idx="4">
                  <c:v>55.252239902891709</c:v>
                </c:pt>
                <c:pt idx="5">
                  <c:v>55.270808039239625</c:v>
                </c:pt>
                <c:pt idx="6">
                  <c:v>55.288661291519567</c:v>
                </c:pt>
                <c:pt idx="7">
                  <c:v>55.305707919113864</c:v>
                </c:pt>
                <c:pt idx="8">
                  <c:v>55.321847696646316</c:v>
                </c:pt>
                <c:pt idx="9">
                  <c:v>55.336971666881432</c:v>
                </c:pt>
                <c:pt idx="10">
                  <c:v>55.350962053467008</c:v>
                </c:pt>
                <c:pt idx="11">
                  <c:v>55.363692417954326</c:v>
                </c:pt>
                <c:pt idx="12">
                  <c:v>55.375028191615826</c:v>
                </c:pt>
                <c:pt idx="13">
                  <c:v>55.38482778607964</c:v>
                </c:pt>
                <c:pt idx="14">
                  <c:v>55.392944602331191</c:v>
                </c:pt>
                <c:pt idx="15">
                  <c:v>55.399230435600231</c:v>
                </c:pt>
                <c:pt idx="16">
                  <c:v>55.403541041114714</c:v>
                </c:pt>
                <c:pt idx="17">
                  <c:v>55.405745016328446</c:v>
                </c:pt>
                <c:pt idx="18">
                  <c:v>55.405737707435073</c:v>
                </c:pt>
                <c:pt idx="19">
                  <c:v>55.403462600077049</c:v>
                </c:pt>
                <c:pt idx="20">
                  <c:v>55.398943635073209</c:v>
                </c:pt>
                <c:pt idx="21">
                  <c:v>55.39233310421038</c:v>
                </c:pt>
                <c:pt idx="22">
                  <c:v>55.383981187062133</c:v>
                </c:pt>
                <c:pt idx="23">
                  <c:v>55.374534671835633</c:v>
                </c:pt>
                <c:pt idx="24">
                  <c:v>55.365073740418993</c:v>
                </c:pt>
                <c:pt idx="25">
                  <c:v>55.3572965343117</c:v>
                </c:pt>
                <c:pt idx="26">
                  <c:v>55.353761045520578</c:v>
                </c:pt>
                <c:pt idx="27">
                  <c:v>55.35819204044855</c:v>
                </c:pt>
                <c:pt idx="28">
                  <c:v>55.375856471911057</c:v>
                </c:pt>
                <c:pt idx="29">
                  <c:v>55.414003413943568</c:v>
                </c:pt>
                <c:pt idx="30">
                  <c:v>55.482353383603915</c:v>
                </c:pt>
                <c:pt idx="31">
                  <c:v>55.593606806409412</c:v>
                </c:pt>
                <c:pt idx="32">
                  <c:v>55.763922812609735</c:v>
                </c:pt>
                <c:pt idx="33">
                  <c:v>56.013298920440626</c:v>
                </c:pt>
                <c:pt idx="34">
                  <c:v>56.365761985340882</c:v>
                </c:pt>
                <c:pt idx="35">
                  <c:v>56.849264734313692</c:v>
                </c:pt>
                <c:pt idx="36">
                  <c:v>57.495174862036841</c:v>
                </c:pt>
                <c:pt idx="37">
                  <c:v>58.337250055758055</c:v>
                </c:pt>
                <c:pt idx="38">
                  <c:v>59.410017027657688</c:v>
                </c:pt>
                <c:pt idx="39">
                  <c:v>60.746518723664892</c:v>
                </c:pt>
                <c:pt idx="40">
                  <c:v>62.375461666956689</c:v>
                </c:pt>
                <c:pt idx="41">
                  <c:v>64.317881399165401</c:v>
                </c:pt>
                <c:pt idx="42">
                  <c:v>66.58354026097507</c:v>
                </c:pt>
                <c:pt idx="43">
                  <c:v>69.167365613452247</c:v>
                </c:pt>
                <c:pt idx="44">
                  <c:v>72.046307775281576</c:v>
                </c:pt>
                <c:pt idx="45">
                  <c:v>75.176992037727814</c:v>
                </c:pt>
                <c:pt idx="46">
                  <c:v>78.49423388241658</c:v>
                </c:pt>
                <c:pt idx="47">
                  <c:v>81.909027906280954</c:v>
                </c:pt>
                <c:pt idx="48">
                  <c:v>85.299908327435219</c:v>
                </c:pt>
                <c:pt idx="49">
                  <c:v>88.482182531372061</c:v>
                </c:pt>
                <c:pt idx="50">
                  <c:v>91.13530924849853</c:v>
                </c:pt>
                <c:pt idx="51">
                  <c:v>92.703934250623234</c:v>
                </c:pt>
                <c:pt idx="52">
                  <c:v>92.389098782411423</c:v>
                </c:pt>
                <c:pt idx="53">
                  <c:v>89.420629948734529</c:v>
                </c:pt>
                <c:pt idx="54">
                  <c:v>83.627652790989899</c:v>
                </c:pt>
                <c:pt idx="55">
                  <c:v>75.897714264103442</c:v>
                </c:pt>
                <c:pt idx="56">
                  <c:v>67.959776143367577</c:v>
                </c:pt>
                <c:pt idx="57">
                  <c:v>61.4915380532643</c:v>
                </c:pt>
                <c:pt idx="58">
                  <c:v>57.287228535899402</c:v>
                </c:pt>
                <c:pt idx="59">
                  <c:v>55.151181703034609</c:v>
                </c:pt>
                <c:pt idx="60">
                  <c:v>54.404059204201964</c:v>
                </c:pt>
                <c:pt idx="61">
                  <c:v>54.417873900662414</c:v>
                </c:pt>
                <c:pt idx="62">
                  <c:v>54.830804538426463</c:v>
                </c:pt>
                <c:pt idx="63">
                  <c:v>55.504460879500606</c:v>
                </c:pt>
                <c:pt idx="64">
                  <c:v>56.414562757503852</c:v>
                </c:pt>
                <c:pt idx="65">
                  <c:v>57.575410917534086</c:v>
                </c:pt>
                <c:pt idx="66">
                  <c:v>59.005181950774485</c:v>
                </c:pt>
                <c:pt idx="67">
                  <c:v>60.712021082154706</c:v>
                </c:pt>
                <c:pt idx="68">
                  <c:v>62.687318257737196</c:v>
                </c:pt>
                <c:pt idx="69">
                  <c:v>64.901356884386317</c:v>
                </c:pt>
                <c:pt idx="70">
                  <c:v>67.300125906940991</c:v>
                </c:pt>
                <c:pt idx="71">
                  <c:v>69.801087442295952</c:v>
                </c:pt>
                <c:pt idx="72">
                  <c:v>72.279307944082859</c:v>
                </c:pt>
                <c:pt idx="73">
                  <c:v>74.525355137429045</c:v>
                </c:pt>
                <c:pt idx="74">
                  <c:v>76.165324483564774</c:v>
                </c:pt>
                <c:pt idx="75">
                  <c:v>76.606491501656024</c:v>
                </c:pt>
                <c:pt idx="76">
                  <c:v>75.182556518823276</c:v>
                </c:pt>
                <c:pt idx="77">
                  <c:v>71.605005540130406</c:v>
                </c:pt>
                <c:pt idx="78">
                  <c:v>66.431429785835391</c:v>
                </c:pt>
                <c:pt idx="79">
                  <c:v>60.977111128244275</c:v>
                </c:pt>
                <c:pt idx="80">
                  <c:v>56.559603031184515</c:v>
                </c:pt>
                <c:pt idx="81">
                  <c:v>53.757768184440984</c:v>
                </c:pt>
                <c:pt idx="82">
                  <c:v>52.34613390881956</c:v>
                </c:pt>
                <c:pt idx="83">
                  <c:v>51.764436326795845</c:v>
                </c:pt>
                <c:pt idx="84">
                  <c:v>51.549087403131502</c:v>
                </c:pt>
                <c:pt idx="85">
                  <c:v>51.456656888590224</c:v>
                </c:pt>
                <c:pt idx="86">
                  <c:v>51.396146698298203</c:v>
                </c:pt>
                <c:pt idx="87">
                  <c:v>51.34226266309593</c:v>
                </c:pt>
                <c:pt idx="88">
                  <c:v>51.28965382212025</c:v>
                </c:pt>
                <c:pt idx="89">
                  <c:v>51.237436403545431</c:v>
                </c:pt>
                <c:pt idx="90">
                  <c:v>51.185483187897049</c:v>
                </c:pt>
                <c:pt idx="91">
                  <c:v>51.133765963580743</c:v>
                </c:pt>
                <c:pt idx="92">
                  <c:v>51.082267563868399</c:v>
                </c:pt>
                <c:pt idx="93">
                  <c:v>51.030973106841849</c:v>
                </c:pt>
                <c:pt idx="94">
                  <c:v>50.979870210432168</c:v>
                </c:pt>
                <c:pt idx="95">
                  <c:v>50.92895184948042</c:v>
                </c:pt>
                <c:pt idx="96">
                  <c:v>50.878224607977813</c:v>
                </c:pt>
                <c:pt idx="97">
                  <c:v>50.82773039787655</c:v>
                </c:pt>
                <c:pt idx="98">
                  <c:v>50.777599452282296</c:v>
                </c:pt>
                <c:pt idx="99">
                  <c:v>50.72817002757251</c:v>
                </c:pt>
                <c:pt idx="100">
                  <c:v>50.680237715042232</c:v>
                </c:pt>
                <c:pt idx="101">
                  <c:v>50.635531233462501</c:v>
                </c:pt>
                <c:pt idx="102">
                  <c:v>50.597536437995444</c:v>
                </c:pt>
                <c:pt idx="103">
                  <c:v>50.572770918483783</c:v>
                </c:pt>
                <c:pt idx="104">
                  <c:v>50.572493349958776</c:v>
                </c:pt>
                <c:pt idx="105">
                  <c:v>50.61455843223149</c:v>
                </c:pt>
                <c:pt idx="106">
                  <c:v>50.724681473382788</c:v>
                </c:pt>
                <c:pt idx="107">
                  <c:v>50.935819115627361</c:v>
                </c:pt>
                <c:pt idx="108">
                  <c:v>51.283861657148186</c:v>
                </c:pt>
                <c:pt idx="109">
                  <c:v>51.797634652914383</c:v>
                </c:pt>
                <c:pt idx="110">
                  <c:v>52.481899039493122</c:v>
                </c:pt>
                <c:pt idx="111">
                  <c:v>53.294927202978371</c:v>
                </c:pt>
                <c:pt idx="112">
                  <c:v>54.128920806814108</c:v>
                </c:pt>
                <c:pt idx="113">
                  <c:v>54.810541872844915</c:v>
                </c:pt>
                <c:pt idx="114">
                  <c:v>55.1407483269709</c:v>
                </c:pt>
                <c:pt idx="115">
                  <c:v>54.974408030788112</c:v>
                </c:pt>
                <c:pt idx="116">
                  <c:v>54.30284992614861</c:v>
                </c:pt>
                <c:pt idx="117">
                  <c:v>53.27937997334574</c:v>
                </c:pt>
                <c:pt idx="118">
                  <c:v>52.156091241874975</c:v>
                </c:pt>
                <c:pt idx="119">
                  <c:v>51.167961237877115</c:v>
                </c:pt>
                <c:pt idx="120">
                  <c:v>50.442430591256688</c:v>
                </c:pt>
                <c:pt idx="121">
                  <c:v>49.985221573712558</c:v>
                </c:pt>
                <c:pt idx="122">
                  <c:v>49.728315912943224</c:v>
                </c:pt>
                <c:pt idx="123">
                  <c:v>49.589650551463386</c:v>
                </c:pt>
                <c:pt idx="124">
                  <c:v>49.507967090404485</c:v>
                </c:pt>
                <c:pt idx="125">
                  <c:v>49.449077737935433</c:v>
                </c:pt>
                <c:pt idx="126">
                  <c:v>49.397848663143343</c:v>
                </c:pt>
                <c:pt idx="127">
                  <c:v>49.348822841196224</c:v>
                </c:pt>
                <c:pt idx="128">
                  <c:v>49.300375181822844</c:v>
                </c:pt>
                <c:pt idx="129">
                  <c:v>49.252104113148292</c:v>
                </c:pt>
                <c:pt idx="130">
                  <c:v>49.203929301879185</c:v>
                </c:pt>
                <c:pt idx="131">
                  <c:v>49.155843262404822</c:v>
                </c:pt>
                <c:pt idx="132">
                  <c:v>49.107865089895171</c:v>
                </c:pt>
                <c:pt idx="133">
                  <c:v>49.060070855016583</c:v>
                </c:pt>
                <c:pt idx="134">
                  <c:v>49.012729258027093</c:v>
                </c:pt>
                <c:pt idx="135">
                  <c:v>48.966698861446673</c:v>
                </c:pt>
                <c:pt idx="136">
                  <c:v>48.924409765543921</c:v>
                </c:pt>
                <c:pt idx="137">
                  <c:v>48.891877543579398</c:v>
                </c:pt>
                <c:pt idx="138">
                  <c:v>48.881946721524677</c:v>
                </c:pt>
                <c:pt idx="139">
                  <c:v>48.917776332850096</c:v>
                </c:pt>
                <c:pt idx="140">
                  <c:v>49.033252324943554</c:v>
                </c:pt>
                <c:pt idx="141">
                  <c:v>49.264905591237181</c:v>
                </c:pt>
                <c:pt idx="142">
                  <c:v>49.631587591637157</c:v>
                </c:pt>
                <c:pt idx="143">
                  <c:v>50.106836135806034</c:v>
                </c:pt>
                <c:pt idx="144">
                  <c:v>50.601496337942145</c:v>
                </c:pt>
                <c:pt idx="145">
                  <c:v>50.978503177079325</c:v>
                </c:pt>
                <c:pt idx="146">
                  <c:v>51.105639593065419</c:v>
                </c:pt>
                <c:pt idx="147">
                  <c:v>50.921212404599807</c:v>
                </c:pt>
                <c:pt idx="148">
                  <c:v>50.469015465921345</c:v>
                </c:pt>
                <c:pt idx="149">
                  <c:v>49.875964063621709</c:v>
                </c:pt>
                <c:pt idx="150">
                  <c:v>49.287823218589359</c:v>
                </c:pt>
                <c:pt idx="151">
                  <c:v>48.807297181934722</c:v>
                </c:pt>
                <c:pt idx="152">
                  <c:v>48.469496463594467</c:v>
                </c:pt>
                <c:pt idx="153">
                  <c:v>48.256501342241606</c:v>
                </c:pt>
                <c:pt idx="154">
                  <c:v>48.128268929689739</c:v>
                </c:pt>
                <c:pt idx="155">
                  <c:v>48.047194406347025</c:v>
                </c:pt>
                <c:pt idx="156">
                  <c:v>47.988141978911962</c:v>
                </c:pt>
                <c:pt idx="157">
                  <c:v>47.937835617699101</c:v>
                </c:pt>
                <c:pt idx="158">
                  <c:v>47.89050417742353</c:v>
                </c:pt>
                <c:pt idx="159">
                  <c:v>47.844038788285332</c:v>
                </c:pt>
                <c:pt idx="160">
                  <c:v>47.797782161463935</c:v>
                </c:pt>
                <c:pt idx="161">
                  <c:v>47.75155636003749</c:v>
                </c:pt>
                <c:pt idx="162">
                  <c:v>47.70531747237608</c:v>
                </c:pt>
                <c:pt idx="163">
                  <c:v>47.659053886466175</c:v>
                </c:pt>
                <c:pt idx="164">
                  <c:v>47.612761049122355</c:v>
                </c:pt>
                <c:pt idx="165">
                  <c:v>47.566436124693368</c:v>
                </c:pt>
                <c:pt idx="166">
                  <c:v>47.520077004349652</c:v>
                </c:pt>
                <c:pt idx="167">
                  <c:v>47.473682119329325</c:v>
                </c:pt>
                <c:pt idx="168">
                  <c:v>47.427250378405894</c:v>
                </c:pt>
                <c:pt idx="169">
                  <c:v>47.380781120144469</c:v>
                </c:pt>
                <c:pt idx="170">
                  <c:v>47.334274066014615</c:v>
                </c:pt>
                <c:pt idx="171">
                  <c:v>47.287729273837478</c:v>
                </c:pt>
                <c:pt idx="172">
                  <c:v>47.241147092457368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55.172377680282516</c:v>
                </c:pt>
                <c:pt idx="1">
                  <c:v>55.193044132898869</c:v>
                </c:pt>
                <c:pt idx="2">
                  <c:v>55.213285680316503</c:v>
                </c:pt>
                <c:pt idx="3">
                  <c:v>55.233040466823866</c:v>
                </c:pt>
                <c:pt idx="4">
                  <c:v>55.252239851449474</c:v>
                </c:pt>
                <c:pt idx="5">
                  <c:v>55.270807924582627</c:v>
                </c:pt>
                <c:pt idx="6">
                  <c:v>55.288661039995816</c:v>
                </c:pt>
                <c:pt idx="7">
                  <c:v>55.305707376044666</c:v>
                </c:pt>
                <c:pt idx="8">
                  <c:v>55.321846542584538</c:v>
                </c:pt>
                <c:pt idx="9">
                  <c:v>55.336969253084895</c:v>
                </c:pt>
                <c:pt idx="10">
                  <c:v>55.35095708445575</c:v>
                </c:pt>
                <c:pt idx="11">
                  <c:v>55.363682350097768</c:v>
                </c:pt>
                <c:pt idx="12">
                  <c:v>55.37500811447913</c:v>
                </c:pt>
                <c:pt idx="13">
                  <c:v>55.384788379907469</c:v>
                </c:pt>
                <c:pt idx="14">
                  <c:v>55.392868477832941</c:v>
                </c:pt>
                <c:pt idx="15">
                  <c:v>55.399085697671374</c:v>
                </c:pt>
                <c:pt idx="16">
                  <c:v>55.4032701854129</c:v>
                </c:pt>
                <c:pt idx="17">
                  <c:v>55.405246141801378</c:v>
                </c:pt>
                <c:pt idx="18">
                  <c:v>55.404833345251483</c:v>
                </c:pt>
                <c:pt idx="19">
                  <c:v>55.40184901757187</c:v>
                </c:pt>
                <c:pt idx="20">
                  <c:v>55.396110040727272</c:v>
                </c:pt>
                <c:pt idx="21">
                  <c:v>55.387435520181086</c:v>
                </c:pt>
                <c:pt idx="22">
                  <c:v>55.375649674895605</c:v>
                </c:pt>
                <c:pt idx="23">
                  <c:v>55.360585016166496</c:v>
                </c:pt>
                <c:pt idx="24">
                  <c:v>55.342085757775443</c:v>
                </c:pt>
                <c:pt idx="25">
                  <c:v>55.320011379431556</c:v>
                </c:pt>
                <c:pt idx="26">
                  <c:v>55.294240245435802</c:v>
                </c:pt>
                <c:pt idx="27">
                  <c:v>55.264673162510384</c:v>
                </c:pt>
                <c:pt idx="28">
                  <c:v>55.231236746530186</c:v>
                </c:pt>
                <c:pt idx="29">
                  <c:v>55.193886459239778</c:v>
                </c:pt>
                <c:pt idx="30">
                  <c:v>55.152609174536202</c:v>
                </c:pt>
                <c:pt idx="31">
                  <c:v>55.107425140761286</c:v>
                </c:pt>
                <c:pt idx="32">
                  <c:v>55.058389221306207</c:v>
                </c:pt>
                <c:pt idx="33">
                  <c:v>55.005591320559404</c:v>
                </c:pt>
                <c:pt idx="34">
                  <c:v>54.949155934841983</c:v>
                </c:pt>
                <c:pt idx="35">
                  <c:v>54.889240806644061</c:v>
                </c:pt>
                <c:pt idx="36">
                  <c:v>54.826034702636768</c:v>
                </c:pt>
                <c:pt idx="37">
                  <c:v>54.759754378523184</c:v>
                </c:pt>
                <c:pt idx="38">
                  <c:v>54.690640833552294</c:v>
                </c:pt>
                <c:pt idx="39">
                  <c:v>54.618954991364063</c:v>
                </c:pt>
                <c:pt idx="40">
                  <c:v>54.544972969186865</c:v>
                </c:pt>
                <c:pt idx="41">
                  <c:v>54.468981112494511</c:v>
                </c:pt>
                <c:pt idx="42">
                  <c:v>54.391270976250198</c:v>
                </c:pt>
                <c:pt idx="43">
                  <c:v>54.312134427047866</c:v>
                </c:pt>
                <c:pt idx="44">
                  <c:v>54.231859023982246</c:v>
                </c:pt>
                <c:pt idx="45">
                  <c:v>54.15072381186355</c:v>
                </c:pt>
                <c:pt idx="46">
                  <c:v>54.068995630853379</c:v>
                </c:pt>
                <c:pt idx="47">
                  <c:v>53.986926014335864</c:v>
                </c:pt>
                <c:pt idx="48">
                  <c:v>53.904748714357609</c:v>
                </c:pt>
                <c:pt idx="49">
                  <c:v>53.822677863457571</c:v>
                </c:pt>
                <c:pt idx="50">
                  <c:v>53.74090675486228</c:v>
                </c:pt>
                <c:pt idx="51">
                  <c:v>53.659607200985413</c:v>
                </c:pt>
                <c:pt idx="52">
                  <c:v>53.57892941352253</c:v>
                </c:pt>
                <c:pt idx="53">
                  <c:v>53.499002337243297</c:v>
                </c:pt>
                <c:pt idx="54">
                  <c:v>53.419934363521101</c:v>
                </c:pt>
                <c:pt idx="55">
                  <c:v>53.341814348070784</c:v>
                </c:pt>
                <c:pt idx="56">
                  <c:v>53.264712859487432</c:v>
                </c:pt>
                <c:pt idx="57">
                  <c:v>53.188683590115176</c:v>
                </c:pt>
                <c:pt idx="58">
                  <c:v>53.113764867664877</c:v>
                </c:pt>
                <c:pt idx="59">
                  <c:v>53.039981214061214</c:v>
                </c:pt>
                <c:pt idx="60">
                  <c:v>52.967344906563078</c:v>
                </c:pt>
                <c:pt idx="61">
                  <c:v>52.895857504732142</c:v>
                </c:pt>
                <c:pt idx="62">
                  <c:v>52.825511314924711</c:v>
                </c:pt>
                <c:pt idx="63">
                  <c:v>52.756290771375305</c:v>
                </c:pt>
                <c:pt idx="64">
                  <c:v>52.688173719464999</c:v>
                </c:pt>
                <c:pt idx="65">
                  <c:v>52.621132592346711</c:v>
                </c:pt>
                <c:pt idx="66">
                  <c:v>52.555135476727969</c:v>
                </c:pt>
                <c:pt idx="67">
                  <c:v>52.490147067332721</c:v>
                </c:pt>
                <c:pt idx="68">
                  <c:v>52.42612951245318</c:v>
                </c:pt>
                <c:pt idx="69">
                  <c:v>52.363043155156397</c:v>
                </c:pt>
                <c:pt idx="70">
                  <c:v>52.300847176231159</c:v>
                </c:pt>
                <c:pt idx="71">
                  <c:v>52.239500145952462</c:v>
                </c:pt>
                <c:pt idx="72">
                  <c:v>52.178960492301492</c:v>
                </c:pt>
                <c:pt idx="73">
                  <c:v>52.119186893499013</c:v>
                </c:pt>
                <c:pt idx="74">
                  <c:v>52.060138602666811</c:v>
                </c:pt>
                <c:pt idx="75">
                  <c:v>52.001775712194878</c:v>
                </c:pt>
                <c:pt idx="76">
                  <c:v>51.944059365016983</c:v>
                </c:pt>
                <c:pt idx="77">
                  <c:v>51.886951919530716</c:v>
                </c:pt>
                <c:pt idx="78">
                  <c:v>51.830417074377621</c:v>
                </c:pt>
                <c:pt idx="79">
                  <c:v>51.774419958752567</c:v>
                </c:pt>
                <c:pt idx="80">
                  <c:v>51.718927193361488</c:v>
                </c:pt>
                <c:pt idx="81">
                  <c:v>51.663906926609464</c:v>
                </c:pt>
                <c:pt idx="82">
                  <c:v>51.609328850087181</c:v>
                </c:pt>
                <c:pt idx="83">
                  <c:v>51.555164196941142</c:v>
                </c:pt>
                <c:pt idx="84">
                  <c:v>51.501385726266747</c:v>
                </c:pt>
                <c:pt idx="85">
                  <c:v>51.447967696254189</c:v>
                </c:pt>
                <c:pt idx="86">
                  <c:v>51.394885828447464</c:v>
                </c:pt>
                <c:pt idx="87">
                  <c:v>51.342117265144296</c:v>
                </c:pt>
                <c:pt idx="88">
                  <c:v>51.289640521669121</c:v>
                </c:pt>
                <c:pt idx="89">
                  <c:v>51.237435434989472</c:v>
                </c:pt>
                <c:pt idx="90">
                  <c:v>51.185483109916305</c:v>
                </c:pt>
                <c:pt idx="91">
                  <c:v>51.133765863927934</c:v>
                </c:pt>
                <c:pt idx="92">
                  <c:v>51.082267171482464</c:v>
                </c:pt>
                <c:pt idx="93">
                  <c:v>51.030971608533385</c:v>
                </c:pt>
                <c:pt idx="94">
                  <c:v>50.979864797832853</c:v>
                </c:pt>
                <c:pt idx="95">
                  <c:v>50.928933355496433</c:v>
                </c:pt>
                <c:pt idx="96">
                  <c:v>50.878164839209013</c:v>
                </c:pt>
                <c:pt idx="97">
                  <c:v>50.827547698371191</c:v>
                </c:pt>
                <c:pt idx="98">
                  <c:v>50.77707122641813</c:v>
                </c:pt>
                <c:pt idx="99">
                  <c:v>50.72672551548628</c:v>
                </c:pt>
                <c:pt idx="100">
                  <c:v>50.676501413555869</c:v>
                </c:pt>
                <c:pt idx="101">
                  <c:v>50.626390484157092</c:v>
                </c:pt>
                <c:pt idx="102">
                  <c:v>50.576384968694768</c:v>
                </c:pt>
                <c:pt idx="103">
                  <c:v>50.526477751418547</c:v>
                </c:pt>
                <c:pt idx="104">
                  <c:v>50.476662327040984</c:v>
                </c:pt>
                <c:pt idx="105">
                  <c:v>50.426932770985985</c:v>
                </c:pt>
                <c:pt idx="106">
                  <c:v>50.377283712230522</c:v>
                </c:pt>
                <c:pt idx="107">
                  <c:v>50.327710308686015</c:v>
                </c:pt>
                <c:pt idx="108">
                  <c:v>50.278208225047514</c:v>
                </c:pt>
                <c:pt idx="109">
                  <c:v>50.228773613022135</c:v>
                </c:pt>
                <c:pt idx="110">
                  <c:v>50.179403093828441</c:v>
                </c:pt>
                <c:pt idx="111">
                  <c:v>50.13009374283731</c:v>
                </c:pt>
                <c:pt idx="112">
                  <c:v>50.080843076200466</c:v>
                </c:pt>
                <c:pt idx="113">
                  <c:v>50.031649039284716</c:v>
                </c:pt>
                <c:pt idx="114">
                  <c:v>49.982509996697289</c:v>
                </c:pt>
                <c:pt idx="115">
                  <c:v>49.933424723649935</c:v>
                </c:pt>
                <c:pt idx="116">
                  <c:v>49.884392398366465</c:v>
                </c:pt>
                <c:pt idx="117">
                  <c:v>49.835412595189609</c:v>
                </c:pt>
                <c:pt idx="118">
                  <c:v>49.786485277988831</c:v>
                </c:pt>
                <c:pt idx="119">
                  <c:v>49.737610793411505</c:v>
                </c:pt>
                <c:pt idx="120">
                  <c:v>49.68878986345733</c:v>
                </c:pt>
                <c:pt idx="121">
                  <c:v>49.640023576790398</c:v>
                </c:pt>
                <c:pt idx="122">
                  <c:v>49.591313378139809</c:v>
                </c:pt>
                <c:pt idx="123">
                  <c:v>49.542661055079648</c:v>
                </c:pt>
                <c:pt idx="124">
                  <c:v>49.494068721428775</c:v>
                </c:pt>
                <c:pt idx="125">
                  <c:v>49.445538796475056</c:v>
                </c:pt>
                <c:pt idx="126">
                  <c:v>49.397073979215527</c:v>
                </c:pt>
                <c:pt idx="127">
                  <c:v>49.34867721682037</c:v>
                </c:pt>
                <c:pt idx="128">
                  <c:v>49.300351666584518</c:v>
                </c:pt>
                <c:pt idx="129">
                  <c:v>49.252100650733055</c:v>
                </c:pt>
                <c:pt idx="130">
                  <c:v>49.203927603607355</c:v>
                </c:pt>
                <c:pt idx="131">
                  <c:v>49.155836010979996</c:v>
                </c:pt>
                <c:pt idx="132">
                  <c:v>49.107829341536856</c:v>
                </c:pt>
                <c:pt idx="133">
                  <c:v>49.059910970921038</c:v>
                </c:pt>
                <c:pt idx="134">
                  <c:v>49.012084099151906</c:v>
                </c:pt>
                <c:pt idx="135">
                  <c:v>48.964351662699457</c:v>
                </c:pt>
                <c:pt idx="136">
                  <c:v>48.916716242991882</c:v>
                </c:pt>
                <c:pt idx="137">
                  <c:v>48.869179973631844</c:v>
                </c:pt>
                <c:pt idx="138">
                  <c:v>48.82174444906066</c:v>
                </c:pt>
                <c:pt idx="139">
                  <c:v>48.774410637798404</c:v>
                </c:pt>
                <c:pt idx="140">
                  <c:v>48.727178803657068</c:v>
                </c:pt>
                <c:pt idx="141">
                  <c:v>48.680048438431484</c:v>
                </c:pt>
                <c:pt idx="142">
                  <c:v>48.633018209483311</c:v>
                </c:pt>
                <c:pt idx="143">
                  <c:v>48.586085925322593</c:v>
                </c:pt>
                <c:pt idx="144">
                  <c:v>48.539248521751865</c:v>
                </c:pt>
                <c:pt idx="145">
                  <c:v>48.492502070383665</c:v>
                </c:pt>
                <c:pt idx="146">
                  <c:v>48.445841810407771</c:v>
                </c:pt>
                <c:pt idx="147">
                  <c:v>48.399262203426872</c:v>
                </c:pt>
                <c:pt idx="148">
                  <c:v>48.352757010070107</c:v>
                </c:pt>
                <c:pt idx="149">
                  <c:v>48.306319386017577</c:v>
                </c:pt>
                <c:pt idx="150">
                  <c:v>48.259941994107521</c:v>
                </c:pt>
                <c:pt idx="151">
                  <c:v>48.213617128429036</c:v>
                </c:pt>
                <c:pt idx="152">
                  <c:v>48.167336845785329</c:v>
                </c:pt>
                <c:pt idx="153">
                  <c:v>48.121093099681531</c:v>
                </c:pt>
                <c:pt idx="154">
                  <c:v>48.074877872055644</c:v>
                </c:pt>
                <c:pt idx="155">
                  <c:v>48.028683298314412</c:v>
                </c:pt>
                <c:pt idx="156">
                  <c:v>47.982501781813937</c:v>
                </c:pt>
                <c:pt idx="157">
                  <c:v>47.936326094681199</c:v>
                </c:pt>
                <c:pt idx="158">
                  <c:v>47.890149462735614</c:v>
                </c:pt>
                <c:pt idx="159">
                  <c:v>47.843965633170725</c:v>
                </c:pt>
                <c:pt idx="160">
                  <c:v>47.797768924527816</c:v>
                </c:pt>
                <c:pt idx="161">
                  <c:v>47.751554259282798</c:v>
                </c:pt>
                <c:pt idx="162">
                  <c:v>47.705317180034413</c:v>
                </c:pt>
                <c:pt idx="163">
                  <c:v>47.65905385080228</c:v>
                </c:pt>
                <c:pt idx="164">
                  <c:v>47.612761045309099</c:v>
                </c:pt>
                <c:pt idx="165">
                  <c:v>47.566436124336086</c:v>
                </c:pt>
                <c:pt idx="166">
                  <c:v>47.520077004320321</c:v>
                </c:pt>
                <c:pt idx="167">
                  <c:v>47.473682119327215</c:v>
                </c:pt>
                <c:pt idx="168">
                  <c:v>47.427250378405759</c:v>
                </c:pt>
                <c:pt idx="169">
                  <c:v>47.380781120144462</c:v>
                </c:pt>
                <c:pt idx="170">
                  <c:v>47.334274066014615</c:v>
                </c:pt>
                <c:pt idx="171">
                  <c:v>47.287729273837478</c:v>
                </c:pt>
                <c:pt idx="172">
                  <c:v>47.241147092457368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55.864000000000004</c:v>
                </c:pt>
                <c:pt idx="1">
                  <c:v>54.959299999999999</c:v>
                </c:pt>
                <c:pt idx="2">
                  <c:v>54.810199999999995</c:v>
                </c:pt>
                <c:pt idx="3">
                  <c:v>55.036399999999993</c:v>
                </c:pt>
                <c:pt idx="4">
                  <c:v>54.984299999999998</c:v>
                </c:pt>
                <c:pt idx="5">
                  <c:v>54.835900000000002</c:v>
                </c:pt>
                <c:pt idx="6">
                  <c:v>54.803500000000007</c:v>
                </c:pt>
                <c:pt idx="7">
                  <c:v>54.677100000000003</c:v>
                </c:pt>
                <c:pt idx="8">
                  <c:v>55.451399999999992</c:v>
                </c:pt>
                <c:pt idx="9">
                  <c:v>55.227800000000002</c:v>
                </c:pt>
                <c:pt idx="10">
                  <c:v>55.256000000000007</c:v>
                </c:pt>
                <c:pt idx="11">
                  <c:v>55.096900000000005</c:v>
                </c:pt>
                <c:pt idx="12">
                  <c:v>55.317700000000002</c:v>
                </c:pt>
                <c:pt idx="13">
                  <c:v>55.165399999999998</c:v>
                </c:pt>
                <c:pt idx="14">
                  <c:v>55.018000000000001</c:v>
                </c:pt>
                <c:pt idx="15">
                  <c:v>55.666400000000003</c:v>
                </c:pt>
                <c:pt idx="16">
                  <c:v>55.681199999999997</c:v>
                </c:pt>
                <c:pt idx="17">
                  <c:v>54.956000000000003</c:v>
                </c:pt>
                <c:pt idx="18">
                  <c:v>55.415499999999994</c:v>
                </c:pt>
                <c:pt idx="19">
                  <c:v>55.203500000000005</c:v>
                </c:pt>
                <c:pt idx="20">
                  <c:v>55.2926</c:v>
                </c:pt>
                <c:pt idx="21">
                  <c:v>55.377900000000004</c:v>
                </c:pt>
                <c:pt idx="22">
                  <c:v>55.733699999999999</c:v>
                </c:pt>
                <c:pt idx="23">
                  <c:v>55.282200000000003</c:v>
                </c:pt>
                <c:pt idx="24">
                  <c:v>55.056099999999994</c:v>
                </c:pt>
                <c:pt idx="25">
                  <c:v>55.803699999999999</c:v>
                </c:pt>
                <c:pt idx="26">
                  <c:v>55.438600000000008</c:v>
                </c:pt>
                <c:pt idx="27">
                  <c:v>55.444200000000002</c:v>
                </c:pt>
                <c:pt idx="28">
                  <c:v>55.220300000000002</c:v>
                </c:pt>
                <c:pt idx="29">
                  <c:v>56.03</c:v>
                </c:pt>
                <c:pt idx="30">
                  <c:v>56.150999999999996</c:v>
                </c:pt>
                <c:pt idx="31">
                  <c:v>55.584400000000002</c:v>
                </c:pt>
                <c:pt idx="32">
                  <c:v>55.355800000000002</c:v>
                </c:pt>
                <c:pt idx="33">
                  <c:v>56.269599999999997</c:v>
                </c:pt>
                <c:pt idx="34">
                  <c:v>56.413199999999996</c:v>
                </c:pt>
                <c:pt idx="35">
                  <c:v>56.904999999999994</c:v>
                </c:pt>
                <c:pt idx="36">
                  <c:v>57.103800000000007</c:v>
                </c:pt>
                <c:pt idx="37">
                  <c:v>57.988700000000001</c:v>
                </c:pt>
                <c:pt idx="38">
                  <c:v>58.138300000000001</c:v>
                </c:pt>
                <c:pt idx="39">
                  <c:v>59.348599999999998</c:v>
                </c:pt>
                <c:pt idx="40">
                  <c:v>60.633600000000001</c:v>
                </c:pt>
                <c:pt idx="41">
                  <c:v>62.964799999999997</c:v>
                </c:pt>
                <c:pt idx="42">
                  <c:v>65.723200000000006</c:v>
                </c:pt>
                <c:pt idx="43">
                  <c:v>69.795400000000001</c:v>
                </c:pt>
                <c:pt idx="44">
                  <c:v>73.564300000000003</c:v>
                </c:pt>
                <c:pt idx="45">
                  <c:v>77.423900000000003</c:v>
                </c:pt>
                <c:pt idx="46">
                  <c:v>81.525400000000005</c:v>
                </c:pt>
                <c:pt idx="47">
                  <c:v>84.92880000000001</c:v>
                </c:pt>
                <c:pt idx="48">
                  <c:v>87.889700000000005</c:v>
                </c:pt>
                <c:pt idx="49">
                  <c:v>90.142600000000002</c:v>
                </c:pt>
                <c:pt idx="50">
                  <c:v>91.662099999999995</c:v>
                </c:pt>
                <c:pt idx="51">
                  <c:v>91.721400000000003</c:v>
                </c:pt>
                <c:pt idx="52">
                  <c:v>90.834800000000001</c:v>
                </c:pt>
                <c:pt idx="53">
                  <c:v>88.962600000000009</c:v>
                </c:pt>
                <c:pt idx="54">
                  <c:v>84.570900000000009</c:v>
                </c:pt>
                <c:pt idx="55">
                  <c:v>77.44919999999999</c:v>
                </c:pt>
                <c:pt idx="56">
                  <c:v>68.652699999999996</c:v>
                </c:pt>
                <c:pt idx="57">
                  <c:v>60.070500000000003</c:v>
                </c:pt>
                <c:pt idx="58">
                  <c:v>55.383000000000003</c:v>
                </c:pt>
                <c:pt idx="59">
                  <c:v>54.063499999999998</c:v>
                </c:pt>
                <c:pt idx="60">
                  <c:v>53.809300000000007</c:v>
                </c:pt>
                <c:pt idx="61">
                  <c:v>54.262</c:v>
                </c:pt>
                <c:pt idx="62">
                  <c:v>54.318200000000004</c:v>
                </c:pt>
                <c:pt idx="63">
                  <c:v>54.667400000000001</c:v>
                </c:pt>
                <c:pt idx="64">
                  <c:v>54.930599999999998</c:v>
                </c:pt>
                <c:pt idx="65">
                  <c:v>55.546199999999999</c:v>
                </c:pt>
                <c:pt idx="66">
                  <c:v>57.197699999999998</c:v>
                </c:pt>
                <c:pt idx="67">
                  <c:v>58.858800000000002</c:v>
                </c:pt>
                <c:pt idx="68">
                  <c:v>61.032499999999999</c:v>
                </c:pt>
                <c:pt idx="69">
                  <c:v>63.870400000000004</c:v>
                </c:pt>
                <c:pt idx="70">
                  <c:v>66.203100000000006</c:v>
                </c:pt>
                <c:pt idx="71">
                  <c:v>69.279900000000012</c:v>
                </c:pt>
                <c:pt idx="72">
                  <c:v>71.877600000000001</c:v>
                </c:pt>
                <c:pt idx="73">
                  <c:v>73.838300000000004</c:v>
                </c:pt>
                <c:pt idx="74">
                  <c:v>75.0167</c:v>
                </c:pt>
                <c:pt idx="75">
                  <c:v>76.188900000000004</c:v>
                </c:pt>
                <c:pt idx="76">
                  <c:v>75.642399999999995</c:v>
                </c:pt>
                <c:pt idx="77">
                  <c:v>74.570800000000006</c:v>
                </c:pt>
                <c:pt idx="78">
                  <c:v>71.304199999999994</c:v>
                </c:pt>
                <c:pt idx="79">
                  <c:v>67.482500000000002</c:v>
                </c:pt>
                <c:pt idx="80">
                  <c:v>61.766299999999994</c:v>
                </c:pt>
                <c:pt idx="81">
                  <c:v>57.015099999999997</c:v>
                </c:pt>
                <c:pt idx="82">
                  <c:v>53.565100000000001</c:v>
                </c:pt>
                <c:pt idx="83">
                  <c:v>52.202800000000003</c:v>
                </c:pt>
                <c:pt idx="84">
                  <c:v>51.611600000000003</c:v>
                </c:pt>
                <c:pt idx="85">
                  <c:v>50.9435</c:v>
                </c:pt>
                <c:pt idx="86">
                  <c:v>51.134800000000006</c:v>
                </c:pt>
                <c:pt idx="87">
                  <c:v>50.841999999999999</c:v>
                </c:pt>
                <c:pt idx="88">
                  <c:v>50.648499999999999</c:v>
                </c:pt>
                <c:pt idx="89">
                  <c:v>50.8842</c:v>
                </c:pt>
                <c:pt idx="90">
                  <c:v>50.669499999999999</c:v>
                </c:pt>
                <c:pt idx="91">
                  <c:v>51.017599999999995</c:v>
                </c:pt>
                <c:pt idx="92">
                  <c:v>50.732500000000002</c:v>
                </c:pt>
                <c:pt idx="93">
                  <c:v>51.008499999999998</c:v>
                </c:pt>
                <c:pt idx="94">
                  <c:v>50.451500000000003</c:v>
                </c:pt>
                <c:pt idx="95">
                  <c:v>50.639199999999995</c:v>
                </c:pt>
                <c:pt idx="96">
                  <c:v>50.367700000000006</c:v>
                </c:pt>
                <c:pt idx="97">
                  <c:v>50.2547</c:v>
                </c:pt>
                <c:pt idx="98">
                  <c:v>50.845799999999997</c:v>
                </c:pt>
                <c:pt idx="99">
                  <c:v>51.0655</c:v>
                </c:pt>
                <c:pt idx="100">
                  <c:v>50.854100000000003</c:v>
                </c:pt>
                <c:pt idx="101">
                  <c:v>49.879200000000004</c:v>
                </c:pt>
                <c:pt idx="102">
                  <c:v>50.952299999999994</c:v>
                </c:pt>
                <c:pt idx="103">
                  <c:v>49.977600000000002</c:v>
                </c:pt>
                <c:pt idx="104">
                  <c:v>50.871200000000002</c:v>
                </c:pt>
                <c:pt idx="105">
                  <c:v>50.149200000000008</c:v>
                </c:pt>
                <c:pt idx="106">
                  <c:v>50.179200000000002</c:v>
                </c:pt>
                <c:pt idx="107">
                  <c:v>50.621300000000005</c:v>
                </c:pt>
                <c:pt idx="108">
                  <c:v>51.105500000000006</c:v>
                </c:pt>
                <c:pt idx="109">
                  <c:v>50.551900000000003</c:v>
                </c:pt>
                <c:pt idx="110">
                  <c:v>51.844900000000003</c:v>
                </c:pt>
                <c:pt idx="111">
                  <c:v>51.984200000000001</c:v>
                </c:pt>
                <c:pt idx="112">
                  <c:v>52.6539</c:v>
                </c:pt>
                <c:pt idx="113">
                  <c:v>53.4131</c:v>
                </c:pt>
                <c:pt idx="114">
                  <c:v>54.910299999999999</c:v>
                </c:pt>
                <c:pt idx="115">
                  <c:v>55.622099999999996</c:v>
                </c:pt>
                <c:pt idx="116">
                  <c:v>55.726500000000001</c:v>
                </c:pt>
                <c:pt idx="117">
                  <c:v>55.020899999999997</c:v>
                </c:pt>
                <c:pt idx="118">
                  <c:v>55.282600000000002</c:v>
                </c:pt>
                <c:pt idx="119">
                  <c:v>54.486500000000007</c:v>
                </c:pt>
                <c:pt idx="120">
                  <c:v>53.254900000000006</c:v>
                </c:pt>
                <c:pt idx="121">
                  <c:v>51.437100000000001</c:v>
                </c:pt>
                <c:pt idx="122">
                  <c:v>50.620699999999999</c:v>
                </c:pt>
                <c:pt idx="123">
                  <c:v>50.487400000000008</c:v>
                </c:pt>
                <c:pt idx="124">
                  <c:v>50.1768</c:v>
                </c:pt>
                <c:pt idx="125">
                  <c:v>50.018099999999997</c:v>
                </c:pt>
                <c:pt idx="126">
                  <c:v>49.263600000000004</c:v>
                </c:pt>
                <c:pt idx="127">
                  <c:v>49.475200000000001</c:v>
                </c:pt>
                <c:pt idx="128">
                  <c:v>48.945899999999995</c:v>
                </c:pt>
                <c:pt idx="129">
                  <c:v>49.299399999999999</c:v>
                </c:pt>
                <c:pt idx="130">
                  <c:v>49.158000000000001</c:v>
                </c:pt>
                <c:pt idx="131">
                  <c:v>48.790700000000001</c:v>
                </c:pt>
                <c:pt idx="132">
                  <c:v>48.958300000000001</c:v>
                </c:pt>
                <c:pt idx="133">
                  <c:v>48.934899999999999</c:v>
                </c:pt>
                <c:pt idx="134">
                  <c:v>49.025100000000002</c:v>
                </c:pt>
                <c:pt idx="135">
                  <c:v>48.962899999999998</c:v>
                </c:pt>
                <c:pt idx="136">
                  <c:v>48.646599999999999</c:v>
                </c:pt>
                <c:pt idx="137">
                  <c:v>49.223099999999995</c:v>
                </c:pt>
                <c:pt idx="138">
                  <c:v>48.737200000000001</c:v>
                </c:pt>
                <c:pt idx="139">
                  <c:v>48.722300000000004</c:v>
                </c:pt>
                <c:pt idx="140">
                  <c:v>48.6768</c:v>
                </c:pt>
                <c:pt idx="141">
                  <c:v>48.129600000000003</c:v>
                </c:pt>
                <c:pt idx="142">
                  <c:v>48.715499999999999</c:v>
                </c:pt>
                <c:pt idx="143">
                  <c:v>49.316500000000005</c:v>
                </c:pt>
                <c:pt idx="144">
                  <c:v>49.806400000000004</c:v>
                </c:pt>
                <c:pt idx="145">
                  <c:v>50.335099999999997</c:v>
                </c:pt>
                <c:pt idx="146">
                  <c:v>50.757799999999996</c:v>
                </c:pt>
                <c:pt idx="147">
                  <c:v>50.789300000000004</c:v>
                </c:pt>
                <c:pt idx="148">
                  <c:v>51.090999999999994</c:v>
                </c:pt>
                <c:pt idx="149">
                  <c:v>51.553699999999999</c:v>
                </c:pt>
                <c:pt idx="150">
                  <c:v>51.052200000000006</c:v>
                </c:pt>
                <c:pt idx="151">
                  <c:v>50.419499999999992</c:v>
                </c:pt>
                <c:pt idx="152">
                  <c:v>49.583300000000001</c:v>
                </c:pt>
                <c:pt idx="153">
                  <c:v>48.608200000000004</c:v>
                </c:pt>
                <c:pt idx="154">
                  <c:v>48.2791</c:v>
                </c:pt>
                <c:pt idx="155">
                  <c:v>48.300599999999996</c:v>
                </c:pt>
                <c:pt idx="156">
                  <c:v>47.653400000000005</c:v>
                </c:pt>
                <c:pt idx="157">
                  <c:v>47.953600000000002</c:v>
                </c:pt>
                <c:pt idx="158">
                  <c:v>47.792200000000001</c:v>
                </c:pt>
                <c:pt idx="159">
                  <c:v>47.407600000000002</c:v>
                </c:pt>
                <c:pt idx="160">
                  <c:v>48.044599999999996</c:v>
                </c:pt>
                <c:pt idx="161">
                  <c:v>47.618300000000005</c:v>
                </c:pt>
                <c:pt idx="162">
                  <c:v>48.081699999999998</c:v>
                </c:pt>
                <c:pt idx="163">
                  <c:v>47.400599999999997</c:v>
                </c:pt>
                <c:pt idx="164">
                  <c:v>48.061599999999999</c:v>
                </c:pt>
                <c:pt idx="165">
                  <c:v>47.422199999999997</c:v>
                </c:pt>
                <c:pt idx="166">
                  <c:v>47.110199999999999</c:v>
                </c:pt>
                <c:pt idx="167">
                  <c:v>47.586300000000001</c:v>
                </c:pt>
                <c:pt idx="168">
                  <c:v>47.339799999999997</c:v>
                </c:pt>
                <c:pt idx="169">
                  <c:v>47.435500000000005</c:v>
                </c:pt>
                <c:pt idx="170">
                  <c:v>46.905299999999997</c:v>
                </c:pt>
                <c:pt idx="171">
                  <c:v>46.963899999999995</c:v>
                </c:pt>
                <c:pt idx="172">
                  <c:v>47.190399999999997</c:v>
                </c:pt>
                <c:pt idx="173">
                  <c:v>47.185899999999997</c:v>
                </c:pt>
                <c:pt idx="174">
                  <c:v>47.5366</c:v>
                </c:pt>
                <c:pt idx="175">
                  <c:v>46.828399999999995</c:v>
                </c:pt>
                <c:pt idx="176">
                  <c:v>46.712499999999999</c:v>
                </c:pt>
                <c:pt idx="177">
                  <c:v>47.394100000000002</c:v>
                </c:pt>
                <c:pt idx="178">
                  <c:v>47.163899999999998</c:v>
                </c:pt>
                <c:pt idx="179">
                  <c:v>46.809800000000003</c:v>
                </c:pt>
                <c:pt idx="180">
                  <c:v>46.5017</c:v>
                </c:pt>
                <c:pt idx="181">
                  <c:v>46.841500000000003</c:v>
                </c:pt>
                <c:pt idx="182">
                  <c:v>46.766000000000005</c:v>
                </c:pt>
                <c:pt idx="183">
                  <c:v>46.9146</c:v>
                </c:pt>
                <c:pt idx="184">
                  <c:v>46.695399999999999</c:v>
                </c:pt>
                <c:pt idx="185">
                  <c:v>46.891300000000001</c:v>
                </c:pt>
                <c:pt idx="186">
                  <c:v>46.604399999999998</c:v>
                </c:pt>
                <c:pt idx="187">
                  <c:v>47.168500000000002</c:v>
                </c:pt>
                <c:pt idx="188">
                  <c:v>46.8414</c:v>
                </c:pt>
                <c:pt idx="189">
                  <c:v>46.476099999999995</c:v>
                </c:pt>
                <c:pt idx="190">
                  <c:v>46.415299999999995</c:v>
                </c:pt>
                <c:pt idx="191">
                  <c:v>46.888999999999996</c:v>
                </c:pt>
                <c:pt idx="192">
                  <c:v>46.258600000000001</c:v>
                </c:pt>
                <c:pt idx="193">
                  <c:v>46.3904</c:v>
                </c:pt>
                <c:pt idx="194">
                  <c:v>46.485799999999998</c:v>
                </c:pt>
                <c:pt idx="195">
                  <c:v>46.427300000000002</c:v>
                </c:pt>
                <c:pt idx="196">
                  <c:v>46.884300000000003</c:v>
                </c:pt>
                <c:pt idx="197">
                  <c:v>46.432699999999997</c:v>
                </c:pt>
                <c:pt idx="198">
                  <c:v>46.113700000000001</c:v>
                </c:pt>
                <c:pt idx="199">
                  <c:v>46.628799999999998</c:v>
                </c:pt>
                <c:pt idx="200">
                  <c:v>45.825500000000005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54.918595353936027</c:v>
                </c:pt>
                <c:pt idx="1">
                  <c:v>54.94233926870713</c:v>
                </c:pt>
                <c:pt idx="2">
                  <c:v>54.965558559424579</c:v>
                </c:pt>
                <c:pt idx="3">
                  <c:v>54.988183740562398</c:v>
                </c:pt>
                <c:pt idx="4">
                  <c:v>55.010138119705353</c:v>
                </c:pt>
                <c:pt idx="5">
                  <c:v>55.031337323507309</c:v>
                </c:pt>
                <c:pt idx="6">
                  <c:v>55.051688849454443</c:v>
                </c:pt>
                <c:pt idx="7">
                  <c:v>55.071091662115229</c:v>
                </c:pt>
                <c:pt idx="8">
                  <c:v>55.089435858905837</c:v>
                </c:pt>
                <c:pt idx="9">
                  <c:v>55.106602439919627</c:v>
                </c:pt>
                <c:pt idx="10">
                  <c:v>55.122463231285373</c:v>
                </c:pt>
                <c:pt idx="11">
                  <c:v>55.136881035560265</c:v>
                </c:pt>
                <c:pt idx="12">
                  <c:v>55.149710121893065</c:v>
                </c:pt>
                <c:pt idx="13">
                  <c:v>55.160797232633321</c:v>
                </c:pt>
                <c:pt idx="14">
                  <c:v>55.169983386125345</c:v>
                </c:pt>
                <c:pt idx="15">
                  <c:v>55.177106918534619</c:v>
                </c:pt>
                <c:pt idx="16">
                  <c:v>55.182008459671103</c:v>
                </c:pt>
                <c:pt idx="17">
                  <c:v>55.184538916774436</c:v>
                </c:pt>
                <c:pt idx="18">
                  <c:v>55.184572092156358</c:v>
                </c:pt>
                <c:pt idx="19">
                  <c:v>55.182024335946025</c:v>
                </c:pt>
                <c:pt idx="20">
                  <c:v>55.176884680353432</c:v>
                </c:pt>
                <c:pt idx="21">
                  <c:v>55.169260243839716</c:v>
                </c:pt>
                <c:pt idx="22">
                  <c:v>55.159443316135075</c:v>
                </c:pt>
                <c:pt idx="23">
                  <c:v>55.148008345881308</c:v>
                </c:pt>
                <c:pt idx="24">
                  <c:v>55.135948843312661</c:v>
                </c:pt>
                <c:pt idx="25">
                  <c:v>55.124865614164477</c:v>
                </c:pt>
                <c:pt idx="26">
                  <c:v>55.117218199605183</c:v>
                </c:pt>
                <c:pt idx="27">
                  <c:v>55.116650151292951</c:v>
                </c:pt>
                <c:pt idx="28">
                  <c:v>55.128394896102456</c:v>
                </c:pt>
                <c:pt idx="29">
                  <c:v>55.159761453265347</c:v>
                </c:pt>
                <c:pt idx="30">
                  <c:v>55.220687290320953</c:v>
                </c:pt>
                <c:pt idx="31">
                  <c:v>55.324328669656609</c:v>
                </c:pt>
                <c:pt idx="32">
                  <c:v>55.487637206225997</c:v>
                </c:pt>
                <c:pt idx="33">
                  <c:v>55.731846388540951</c:v>
                </c:pt>
                <c:pt idx="34">
                  <c:v>56.082766265267075</c:v>
                </c:pt>
                <c:pt idx="35">
                  <c:v>56.570762645797238</c:v>
                </c:pt>
                <c:pt idx="36">
                  <c:v>57.230284629722469</c:v>
                </c:pt>
                <c:pt idx="37">
                  <c:v>58.09880746531735</c:v>
                </c:pt>
                <c:pt idx="38">
                  <c:v>59.215082794340603</c:v>
                </c:pt>
                <c:pt idx="39">
                  <c:v>60.616639772221752</c:v>
                </c:pt>
                <c:pt idx="40">
                  <c:v>62.336559596905083</c:v>
                </c:pt>
                <c:pt idx="41">
                  <c:v>64.399649040039051</c:v>
                </c:pt>
                <c:pt idx="42">
                  <c:v>66.818255584418651</c:v>
                </c:pt>
                <c:pt idx="43">
                  <c:v>69.588076569333822</c:v>
                </c:pt>
                <c:pt idx="44">
                  <c:v>72.68436179986476</c:v>
                </c:pt>
                <c:pt idx="45">
                  <c:v>76.058710324917755</c:v>
                </c:pt>
                <c:pt idx="46">
                  <c:v>79.635669317646006</c:v>
                </c:pt>
                <c:pt idx="47">
                  <c:v>83.305452365834597</c:v>
                </c:pt>
                <c:pt idx="48">
                  <c:v>86.903784706703732</c:v>
                </c:pt>
                <c:pt idx="49">
                  <c:v>90.166949015927429</c:v>
                </c:pt>
                <c:pt idx="50">
                  <c:v>92.66535988739551</c:v>
                </c:pt>
                <c:pt idx="51">
                  <c:v>93.768543410947657</c:v>
                </c:pt>
                <c:pt idx="52">
                  <c:v>92.751267977789936</c:v>
                </c:pt>
                <c:pt idx="53">
                  <c:v>89.116689840174672</c:v>
                </c:pt>
                <c:pt idx="54">
                  <c:v>83.016927171853112</c:v>
                </c:pt>
                <c:pt idx="55">
                  <c:v>75.43628157865399</c:v>
                </c:pt>
                <c:pt idx="56">
                  <c:v>67.872488847958849</c:v>
                </c:pt>
                <c:pt idx="57">
                  <c:v>61.662806289513519</c:v>
                </c:pt>
                <c:pt idx="58">
                  <c:v>57.443238205079304</c:v>
                </c:pt>
                <c:pt idx="59">
                  <c:v>55.096203774760887</c:v>
                </c:pt>
                <c:pt idx="60">
                  <c:v>54.095898384654639</c:v>
                </c:pt>
                <c:pt idx="61">
                  <c:v>53.900713916093459</c:v>
                </c:pt>
                <c:pt idx="62">
                  <c:v>54.153433867324452</c:v>
                </c:pt>
                <c:pt idx="63">
                  <c:v>54.689067792263891</c:v>
                </c:pt>
                <c:pt idx="64">
                  <c:v>55.462923577302398</c:v>
                </c:pt>
                <c:pt idx="65">
                  <c:v>56.483590944300076</c:v>
                </c:pt>
                <c:pt idx="66">
                  <c:v>57.774215258532962</c:v>
                </c:pt>
                <c:pt idx="67">
                  <c:v>59.354143900657498</c:v>
                </c:pt>
                <c:pt idx="68">
                  <c:v>61.229687981205231</c:v>
                </c:pt>
                <c:pt idx="69">
                  <c:v>63.38794657389883</c:v>
                </c:pt>
                <c:pt idx="70">
                  <c:v>65.791197637600007</c:v>
                </c:pt>
                <c:pt idx="71">
                  <c:v>68.369379655755282</c:v>
                </c:pt>
                <c:pt idx="72">
                  <c:v>71.005564331957103</c:v>
                </c:pt>
                <c:pt idx="73">
                  <c:v>73.507894966858245</c:v>
                </c:pt>
                <c:pt idx="74">
                  <c:v>75.570894551832637</c:v>
                </c:pt>
                <c:pt idx="75">
                  <c:v>76.758384310831644</c:v>
                </c:pt>
                <c:pt idx="76">
                  <c:v>76.573254061089216</c:v>
                </c:pt>
                <c:pt idx="77">
                  <c:v>74.659262363484657</c:v>
                </c:pt>
                <c:pt idx="78">
                  <c:v>71.065493011998754</c:v>
                </c:pt>
                <c:pt idx="79">
                  <c:v>66.374103118146422</c:v>
                </c:pt>
                <c:pt idx="80">
                  <c:v>61.523414984840372</c:v>
                </c:pt>
                <c:pt idx="81">
                  <c:v>57.396112523994063</c:v>
                </c:pt>
                <c:pt idx="82">
                  <c:v>54.459941386194217</c:v>
                </c:pt>
                <c:pt idx="83">
                  <c:v>52.695947585625113</c:v>
                </c:pt>
                <c:pt idx="84">
                  <c:v>51.78931449937506</c:v>
                </c:pt>
                <c:pt idx="85">
                  <c:v>51.378546616986633</c:v>
                </c:pt>
                <c:pt idx="86">
                  <c:v>51.200662760431058</c:v>
                </c:pt>
                <c:pt idx="87">
                  <c:v>51.112899354757296</c:v>
                </c:pt>
                <c:pt idx="88">
                  <c:v>51.05420405429718</c:v>
                </c:pt>
                <c:pt idx="89">
                  <c:v>51.003480085465014</c:v>
                </c:pt>
                <c:pt idx="90">
                  <c:v>50.954746690284246</c:v>
                </c:pt>
                <c:pt idx="91">
                  <c:v>50.906592066294259</c:v>
                </c:pt>
                <c:pt idx="92">
                  <c:v>50.858727593550782</c:v>
                </c:pt>
                <c:pt idx="93">
                  <c:v>50.811092243049501</c:v>
                </c:pt>
                <c:pt idx="94">
                  <c:v>50.76366402623556</c:v>
                </c:pt>
                <c:pt idx="95">
                  <c:v>50.716427684376725</c:v>
                </c:pt>
                <c:pt idx="96">
                  <c:v>50.669370917517185</c:v>
                </c:pt>
                <c:pt idx="97">
                  <c:v>50.622486601213346</c:v>
                </c:pt>
                <c:pt idx="98">
                  <c:v>50.57578074364541</c:v>
                </c:pt>
                <c:pt idx="99">
                  <c:v>50.529293917231939</c:v>
                </c:pt>
                <c:pt idx="100">
                  <c:v>50.483154452749027</c:v>
                </c:pt>
                <c:pt idx="101">
                  <c:v>50.437700730077978</c:v>
                </c:pt>
                <c:pt idx="102">
                  <c:v>50.393740703782306</c:v>
                </c:pt>
                <c:pt idx="103">
                  <c:v>50.353057431302126</c:v>
                </c:pt>
                <c:pt idx="104">
                  <c:v>50.319305061215786</c:v>
                </c:pt>
                <c:pt idx="105">
                  <c:v>50.299433588559936</c:v>
                </c:pt>
                <c:pt idx="106">
                  <c:v>50.305670550008138</c:v>
                </c:pt>
                <c:pt idx="107">
                  <c:v>50.357802121809478</c:v>
                </c:pt>
                <c:pt idx="108">
                  <c:v>50.484996704791627</c:v>
                </c:pt>
                <c:pt idx="109">
                  <c:v>50.725751655642277</c:v>
                </c:pt>
                <c:pt idx="110">
                  <c:v>51.123884452913749</c:v>
                </c:pt>
                <c:pt idx="111">
                  <c:v>51.718119539661963</c:v>
                </c:pt>
                <c:pt idx="112">
                  <c:v>52.523315031903437</c:v>
                </c:pt>
                <c:pt idx="113">
                  <c:v>53.504088328686812</c:v>
                </c:pt>
                <c:pt idx="114">
                  <c:v>54.548612351768355</c:v>
                </c:pt>
                <c:pt idx="115">
                  <c:v>55.461301998592603</c:v>
                </c:pt>
                <c:pt idx="116">
                  <c:v>55.998991821032078</c:v>
                </c:pt>
                <c:pt idx="117">
                  <c:v>55.959150087425293</c:v>
                </c:pt>
                <c:pt idx="118">
                  <c:v>55.286139678997507</c:v>
                </c:pt>
                <c:pt idx="119">
                  <c:v>54.124385703240748</c:v>
                </c:pt>
                <c:pt idx="120">
                  <c:v>52.765582275320881</c:v>
                </c:pt>
                <c:pt idx="121">
                  <c:v>51.514184306326946</c:v>
                </c:pt>
                <c:pt idx="122">
                  <c:v>50.561673442578659</c:v>
                </c:pt>
                <c:pt idx="123">
                  <c:v>49.946280436688816</c:v>
                </c:pt>
                <c:pt idx="124">
                  <c:v>49.59887715849645</c:v>
                </c:pt>
                <c:pt idx="125">
                  <c:v>49.417930634236747</c:v>
                </c:pt>
                <c:pt idx="126">
                  <c:v>49.320915125849055</c:v>
                </c:pt>
                <c:pt idx="127">
                  <c:v>49.258891273779142</c:v>
                </c:pt>
                <c:pt idx="128">
                  <c:v>49.209053954625638</c:v>
                </c:pt>
                <c:pt idx="129">
                  <c:v>49.162784326591115</c:v>
                </c:pt>
                <c:pt idx="130">
                  <c:v>49.117395698738008</c:v>
                </c:pt>
                <c:pt idx="131">
                  <c:v>49.07218977989541</c:v>
                </c:pt>
                <c:pt idx="132">
                  <c:v>49.027013960539541</c:v>
                </c:pt>
                <c:pt idx="133">
                  <c:v>48.981841875056261</c:v>
                </c:pt>
                <c:pt idx="134">
                  <c:v>48.936681817787417</c:v>
                </c:pt>
                <c:pt idx="135">
                  <c:v>48.891591420771135</c:v>
                </c:pt>
                <c:pt idx="136">
                  <c:v>48.846793425644911</c:v>
                </c:pt>
                <c:pt idx="137">
                  <c:v>48.803033477660797</c:v>
                </c:pt>
                <c:pt idx="138">
                  <c:v>48.762505529272865</c:v>
                </c:pt>
                <c:pt idx="139">
                  <c:v>48.730856334836744</c:v>
                </c:pt>
                <c:pt idx="140">
                  <c:v>48.720664694705228</c:v>
                </c:pt>
                <c:pt idx="141">
                  <c:v>48.755753211935172</c:v>
                </c:pt>
                <c:pt idx="142">
                  <c:v>48.873248822902866</c:v>
                </c:pt>
                <c:pt idx="143">
                  <c:v>49.117417817447013</c:v>
                </c:pt>
                <c:pt idx="144">
                  <c:v>49.519552266099474</c:v>
                </c:pt>
                <c:pt idx="145">
                  <c:v>50.066103285866774</c:v>
                </c:pt>
                <c:pt idx="146">
                  <c:v>50.671984761376152</c:v>
                </c:pt>
                <c:pt idx="147">
                  <c:v>51.185628940583939</c:v>
                </c:pt>
                <c:pt idx="148">
                  <c:v>51.440523677116374</c:v>
                </c:pt>
                <c:pt idx="149">
                  <c:v>51.333781344287686</c:v>
                </c:pt>
                <c:pt idx="150">
                  <c:v>50.882500132797105</c:v>
                </c:pt>
                <c:pt idx="151">
                  <c:v>50.216413744268671</c:v>
                </c:pt>
                <c:pt idx="152">
                  <c:v>49.510831457900963</c:v>
                </c:pt>
                <c:pt idx="153">
                  <c:v>48.906972359248876</c:v>
                </c:pt>
                <c:pt idx="154">
                  <c:v>48.468598801372842</c:v>
                </c:pt>
                <c:pt idx="155">
                  <c:v>48.18843881179653</c:v>
                </c:pt>
                <c:pt idx="156">
                  <c:v>48.022676860007394</c:v>
                </c:pt>
                <c:pt idx="157">
                  <c:v>47.923969885080119</c:v>
                </c:pt>
                <c:pt idx="158">
                  <c:v>47.858082792495651</c:v>
                </c:pt>
                <c:pt idx="159">
                  <c:v>47.805818726057183</c:v>
                </c:pt>
                <c:pt idx="160">
                  <c:v>47.758395067998322</c:v>
                </c:pt>
                <c:pt idx="161">
                  <c:v>47.712453493125061</c:v>
                </c:pt>
                <c:pt idx="162">
                  <c:v>47.666906329524991</c:v>
                </c:pt>
                <c:pt idx="163">
                  <c:v>47.621453015846846</c:v>
                </c:pt>
                <c:pt idx="164">
                  <c:v>47.576022627376076</c:v>
                </c:pt>
                <c:pt idx="165">
                  <c:v>47.530601145038048</c:v>
                </c:pt>
                <c:pt idx="166">
                  <c:v>47.485186550550004</c:v>
                </c:pt>
                <c:pt idx="167">
                  <c:v>47.439778928142069</c:v>
                </c:pt>
                <c:pt idx="168">
                  <c:v>47.394378604805439</c:v>
                </c:pt>
                <c:pt idx="169">
                  <c:v>47.348985855503123</c:v>
                </c:pt>
                <c:pt idx="170">
                  <c:v>47.303600869031555</c:v>
                </c:pt>
                <c:pt idx="171">
                  <c:v>47.258223751524646</c:v>
                </c:pt>
                <c:pt idx="172">
                  <c:v>47.212854534826981</c:v>
                </c:pt>
                <c:pt idx="173">
                  <c:v>47.167493185402371</c:v>
                </c:pt>
                <c:pt idx="174">
                  <c:v>47.122139613113532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54.918595353093025</c:v>
                </c:pt>
                <c:pt idx="1">
                  <c:v>54.94233926663982</c:v>
                </c:pt>
                <c:pt idx="2">
                  <c:v>54.96555855443804</c:v>
                </c:pt>
                <c:pt idx="3">
                  <c:v>54.988183728731677</c:v>
                </c:pt>
                <c:pt idx="4">
                  <c:v>55.010138092096994</c:v>
                </c:pt>
                <c:pt idx="5">
                  <c:v>55.031337260136702</c:v>
                </c:pt>
                <c:pt idx="6">
                  <c:v>55.05168870638299</c:v>
                </c:pt>
                <c:pt idx="7">
                  <c:v>55.07109134440153</c:v>
                </c:pt>
                <c:pt idx="8">
                  <c:v>55.089435164942181</c:v>
                </c:pt>
                <c:pt idx="9">
                  <c:v>55.106600948996146</c:v>
                </c:pt>
                <c:pt idx="10">
                  <c:v>55.122460080695909</c:v>
                </c:pt>
                <c:pt idx="11">
                  <c:v>55.136874486995715</c:v>
                </c:pt>
                <c:pt idx="12">
                  <c:v>55.149696733814729</c:v>
                </c:pt>
                <c:pt idx="13">
                  <c:v>55.160770310578009</c:v>
                </c:pt>
                <c:pt idx="14">
                  <c:v>55.169930136566393</c:v>
                </c:pt>
                <c:pt idx="15">
                  <c:v>55.177003322852777</c:v>
                </c:pt>
                <c:pt idx="16">
                  <c:v>55.181810222483954</c:v>
                </c:pt>
                <c:pt idx="17">
                  <c:v>55.184165798572721</c:v>
                </c:pt>
                <c:pt idx="18">
                  <c:v>55.183881334702733</c:v>
                </c:pt>
                <c:pt idx="19">
                  <c:v>55.180766504177043</c:v>
                </c:pt>
                <c:pt idx="20">
                  <c:v>55.174631803907488</c:v>
                </c:pt>
                <c:pt idx="21">
                  <c:v>55.165291345044459</c:v>
                </c:pt>
                <c:pt idx="22">
                  <c:v>55.152565975896557</c:v>
                </c:pt>
                <c:pt idx="23">
                  <c:v>55.136286693668424</c:v>
                </c:pt>
                <c:pt idx="24">
                  <c:v>55.116298280754414</c:v>
                </c:pt>
                <c:pt idx="25">
                  <c:v>55.092463079814713</c:v>
                </c:pt>
                <c:pt idx="26">
                  <c:v>55.064664801010267</c:v>
                </c:pt>
                <c:pt idx="27">
                  <c:v>55.032812236252617</c:v>
                </c:pt>
                <c:pt idx="28">
                  <c:v>54.996842740971935</c:v>
                </c:pt>
                <c:pt idx="29">
                  <c:v>54.956725335580444</c:v>
                </c:pt>
                <c:pt idx="30">
                  <c:v>54.912463278180226</c:v>
                </c:pt>
                <c:pt idx="31">
                  <c:v>54.864095968391808</c:v>
                </c:pt>
                <c:pt idx="32">
                  <c:v>54.811700060093159</c:v>
                </c:pt>
                <c:pt idx="33">
                  <c:v>54.755389688176713</c:v>
                </c:pt>
                <c:pt idx="34">
                  <c:v>54.695315750059812</c:v>
                </c:pt>
                <c:pt idx="35">
                  <c:v>54.631664224626469</c:v>
                </c:pt>
                <c:pt idx="36">
                  <c:v>54.564653556757619</c:v>
                </c:pt>
                <c:pt idx="37">
                  <c:v>54.494531181314329</c:v>
                </c:pt>
                <c:pt idx="38">
                  <c:v>54.421569302871035</c:v>
                </c:pt>
                <c:pt idx="39">
                  <c:v>54.346060083334919</c:v>
                </c:pt>
                <c:pt idx="40">
                  <c:v>54.268310416081462</c:v>
                </c:pt>
                <c:pt idx="41">
                  <c:v>54.188636480499028</c:v>
                </c:pt>
                <c:pt idx="42">
                  <c:v>54.107358274046973</c:v>
                </c:pt>
                <c:pt idx="43">
                  <c:v>54.024794310387797</c:v>
                </c:pt>
                <c:pt idx="44">
                  <c:v>53.941256653177255</c:v>
                </c:pt>
                <c:pt idx="45">
                  <c:v>53.857046427823796</c:v>
                </c:pt>
                <c:pt idx="46">
                  <c:v>53.772449920622925</c:v>
                </c:pt>
                <c:pt idx="47">
                  <c:v>53.687735338989462</c:v>
                </c:pt>
                <c:pt idx="48">
                  <c:v>53.603150270799311</c:v>
                </c:pt>
                <c:pt idx="49">
                  <c:v>53.518919847494374</c:v>
                </c:pt>
                <c:pt idx="50">
                  <c:v>53.43524558644593</c:v>
                </c:pt>
                <c:pt idx="51">
                  <c:v>53.352304864335807</c:v>
                </c:pt>
                <c:pt idx="52">
                  <c:v>53.270250955604126</c:v>
                </c:pt>
                <c:pt idx="53">
                  <c:v>53.189213558369211</c:v>
                </c:pt>
                <c:pt idx="54">
                  <c:v>53.109299724243655</c:v>
                </c:pt>
                <c:pt idx="55">
                  <c:v>53.030595107425377</c:v>
                </c:pt>
                <c:pt idx="56">
                  <c:v>52.953165451418009</c:v>
                </c:pt>
                <c:pt idx="57">
                  <c:v>52.877058237746333</c:v>
                </c:pt>
                <c:pt idx="58">
                  <c:v>52.80230442911715</c:v>
                </c:pt>
                <c:pt idx="59">
                  <c:v>52.728920248761888</c:v>
                </c:pt>
                <c:pt idx="60">
                  <c:v>52.656908947447022</c:v>
                </c:pt>
                <c:pt idx="61">
                  <c:v>52.586262519264714</c:v>
                </c:pt>
                <c:pt idx="62">
                  <c:v>52.516963336386198</c:v>
                </c:pt>
                <c:pt idx="63">
                  <c:v>52.448985681181412</c:v>
                </c:pt>
                <c:pt idx="64">
                  <c:v>52.382297161311719</c:v>
                </c:pt>
                <c:pt idx="65">
                  <c:v>52.316859999514193</c:v>
                </c:pt>
                <c:pt idx="66">
                  <c:v>52.252632194824628</c:v>
                </c:pt>
                <c:pt idx="67">
                  <c:v>52.189568555986703</c:v>
                </c:pt>
                <c:pt idx="68">
                  <c:v>52.12762161086188</c:v>
                </c:pt>
                <c:pt idx="69">
                  <c:v>52.066742397901848</c:v>
                </c:pt>
                <c:pt idx="70">
                  <c:v>52.006881147291594</c:v>
                </c:pt>
                <c:pt idx="71">
                  <c:v>51.947987860336411</c:v>
                </c:pt>
                <c:pt idx="72">
                  <c:v>51.890012796163006</c:v>
                </c:pt>
                <c:pt idx="73">
                  <c:v>51.832906874932995</c:v>
                </c:pt>
                <c:pt idx="74">
                  <c:v>51.776622006616847</c:v>
                </c:pt>
                <c:pt idx="75">
                  <c:v>51.721111354022682</c:v>
                </c:pt>
                <c:pt idx="76">
                  <c:v>51.666329538279605</c:v>
                </c:pt>
                <c:pt idx="77">
                  <c:v>51.61223279439043</c:v>
                </c:pt>
                <c:pt idx="78">
                  <c:v>51.558779083835532</c:v>
                </c:pt>
                <c:pt idx="79">
                  <c:v>51.505928170556068</c:v>
                </c:pt>
                <c:pt idx="80">
                  <c:v>51.453641665997395</c:v>
                </c:pt>
                <c:pt idx="81">
                  <c:v>51.401883048267059</c:v>
                </c:pt>
                <c:pt idx="82">
                  <c:v>51.35061765986746</c:v>
                </c:pt>
                <c:pt idx="83">
                  <c:v>51.299812687910858</c:v>
                </c:pt>
                <c:pt idx="84">
                  <c:v>51.249437130214602</c:v>
                </c:pt>
                <c:pt idx="85">
                  <c:v>51.199461750212045</c:v>
                </c:pt>
                <c:pt idx="86">
                  <c:v>51.149859023197457</c:v>
                </c:pt>
                <c:pt idx="87">
                  <c:v>51.100603076050945</c:v>
                </c:pt>
                <c:pt idx="88">
                  <c:v>51.051669622259162</c:v>
                </c:pt>
                <c:pt idx="89">
                  <c:v>51.003035893757165</c:v>
                </c:pt>
                <c:pt idx="90">
                  <c:v>50.954680570862045</c:v>
                </c:pt>
                <c:pt idx="91">
                  <c:v>50.906583711348127</c:v>
                </c:pt>
                <c:pt idx="92">
                  <c:v>50.85872667952161</c:v>
                </c:pt>
                <c:pt idx="93">
                  <c:v>50.811092075988171</c:v>
                </c:pt>
                <c:pt idx="94">
                  <c:v>50.763663668665487</c:v>
                </c:pt>
                <c:pt idx="95">
                  <c:v>50.716426325472796</c:v>
                </c:pt>
                <c:pt idx="96">
                  <c:v>50.669365949027558</c:v>
                </c:pt>
                <c:pt idx="97">
                  <c:v>50.62246941359335</c:v>
                </c:pt>
                <c:pt idx="98">
                  <c:v>50.575724504451443</c:v>
                </c:pt>
                <c:pt idx="99">
                  <c:v>50.529119859808603</c:v>
                </c:pt>
                <c:pt idx="100">
                  <c:v>50.482644915303894</c:v>
                </c:pt>
                <c:pt idx="101">
                  <c:v>50.436289851137339</c:v>
                </c:pt>
                <c:pt idx="102">
                  <c:v>50.390045541809862</c:v>
                </c:pt>
                <c:pt idx="103">
                  <c:v>50.343903508438018</c:v>
                </c:pt>
                <c:pt idx="104">
                  <c:v>50.297855873586279</c:v>
                </c:pt>
                <c:pt idx="105">
                  <c:v>50.251895318543568</c:v>
                </c:pt>
                <c:pt idx="106">
                  <c:v>50.206015042959145</c:v>
                </c:pt>
                <c:pt idx="107">
                  <c:v>50.160208726744251</c:v>
                </c:pt>
                <c:pt idx="108">
                  <c:v>50.114470494141123</c:v>
                </c:pt>
                <c:pt idx="109">
                  <c:v>50.068794879857393</c:v>
                </c:pt>
                <c:pt idx="110">
                  <c:v>50.023176797164297</c:v>
                </c:pt>
                <c:pt idx="111">
                  <c:v>49.97761150785788</c:v>
                </c:pt>
                <c:pt idx="112">
                  <c:v>49.932094593986129</c:v>
                </c:pt>
                <c:pt idx="113">
                  <c:v>49.886621931249692</c:v>
                </c:pt>
                <c:pt idx="114">
                  <c:v>49.841189663990505</c:v>
                </c:pt>
                <c:pt idx="115">
                  <c:v>49.79579418169061</c:v>
                </c:pt>
                <c:pt idx="116">
                  <c:v>49.750432096912988</c:v>
                </c:pt>
                <c:pt idx="117">
                  <c:v>49.705100224626761</c:v>
                </c:pt>
                <c:pt idx="118">
                  <c:v>49.659795562872077</c:v>
                </c:pt>
                <c:pt idx="119">
                  <c:v>49.614515274732589</c:v>
                </c:pt>
                <c:pt idx="120">
                  <c:v>49.569256671599007</c:v>
                </c:pt>
                <c:pt idx="121">
                  <c:v>49.52401719772265</c:v>
                </c:pt>
                <c:pt idx="122">
                  <c:v>49.478794416074564</c:v>
                </c:pt>
                <c:pt idx="123">
                  <c:v>49.433585995542707</c:v>
                </c:pt>
                <c:pt idx="124">
                  <c:v>49.388389699517191</c:v>
                </c:pt>
                <c:pt idx="125">
                  <c:v>49.343203375928937</c:v>
                </c:pt>
                <c:pt idx="126">
                  <c:v>49.298024948822246</c:v>
                </c:pt>
                <c:pt idx="127">
                  <c:v>49.252852411553398</c:v>
                </c:pt>
                <c:pt idx="128">
                  <c:v>49.207683821714667</c:v>
                </c:pt>
                <c:pt idx="129">
                  <c:v>49.162517297885259</c:v>
                </c:pt>
                <c:pt idx="130">
                  <c:v>49.117351018305541</c:v>
                </c:pt>
                <c:pt idx="131">
                  <c:v>49.072183221555719</c:v>
                </c:pt>
                <c:pt idx="132">
                  <c:v>49.027012209295421</c:v>
                </c:pt>
                <c:pt idx="133">
                  <c:v>48.98183635108289</c:v>
                </c:pt>
                <c:pt idx="134">
                  <c:v>48.936654091241508</c:v>
                </c:pt>
                <c:pt idx="135">
                  <c:v>48.891463957677843</c:v>
                </c:pt>
                <c:pt idx="136">
                  <c:v>48.84626457247802</c:v>
                </c:pt>
                <c:pt idx="137">
                  <c:v>48.801054664022516</c:v>
                </c:pt>
                <c:pt idx="138">
                  <c:v>48.755833080264743</c:v>
                </c:pt>
                <c:pt idx="139">
                  <c:v>48.710598802723055</c:v>
                </c:pt>
                <c:pt idx="140">
                  <c:v>48.665350960643977</c:v>
                </c:pt>
                <c:pt idx="141">
                  <c:v>48.620088844715958</c:v>
                </c:pt>
                <c:pt idx="142">
                  <c:v>48.574811919655126</c:v>
                </c:pt>
                <c:pt idx="143">
                  <c:v>48.529519834956233</c:v>
                </c:pt>
                <c:pt idx="144">
                  <c:v>48.484212433111267</c:v>
                </c:pt>
                <c:pt idx="145">
                  <c:v>48.438889754649125</c:v>
                </c:pt>
                <c:pt idx="146">
                  <c:v>48.393552039446305</c:v>
                </c:pt>
                <c:pt idx="147">
                  <c:v>48.348199723897665</c:v>
                </c:pt>
                <c:pt idx="148">
                  <c:v>48.302833433713104</c:v>
                </c:pt>
                <c:pt idx="149">
                  <c:v>48.257453972310131</c:v>
                </c:pt>
                <c:pt idx="150">
                  <c:v>48.212062304990312</c:v>
                </c:pt>
                <c:pt idx="151">
                  <c:v>48.166659539303197</c:v>
                </c:pt>
                <c:pt idx="152">
                  <c:v>48.121246902198074</c:v>
                </c:pt>
                <c:pt idx="153">
                  <c:v>48.075825714727202</c:v>
                </c:pt>
                <c:pt idx="154">
                  <c:v>48.030397365179212</c:v>
                </c:pt>
                <c:pt idx="155">
                  <c:v>47.984963281582459</c:v>
                </c:pt>
                <c:pt idx="156">
                  <c:v>47.939524904520198</c:v>
                </c:pt>
                <c:pt idx="157">
                  <c:v>47.894083661145459</c:v>
                </c:pt>
                <c:pt idx="158">
                  <c:v>47.848640941180953</c:v>
                </c:pt>
                <c:pt idx="159">
                  <c:v>47.803198075548345</c:v>
                </c:pt>
                <c:pt idx="160">
                  <c:v>47.757756318105415</c:v>
                </c:pt>
                <c:pt idx="161">
                  <c:v>47.712316830793569</c:v>
                </c:pt>
                <c:pt idx="162">
                  <c:v>47.666880672323934</c:v>
                </c:pt>
                <c:pt idx="163">
                  <c:v>47.62144879037028</c:v>
                </c:pt>
                <c:pt idx="164">
                  <c:v>47.576022017099483</c:v>
                </c:pt>
                <c:pt idx="165">
                  <c:v>47.530601067760344</c:v>
                </c:pt>
                <c:pt idx="166">
                  <c:v>47.485186541972489</c:v>
                </c:pt>
                <c:pt idx="167">
                  <c:v>47.439778927307692</c:v>
                </c:pt>
                <c:pt idx="168">
                  <c:v>47.394378604734321</c:v>
                </c:pt>
                <c:pt idx="169">
                  <c:v>47.348985855497816</c:v>
                </c:pt>
                <c:pt idx="170">
                  <c:v>47.303600869031207</c:v>
                </c:pt>
                <c:pt idx="171">
                  <c:v>47.258223751524625</c:v>
                </c:pt>
                <c:pt idx="172">
                  <c:v>47.212854534826981</c:v>
                </c:pt>
                <c:pt idx="173">
                  <c:v>47.167493185402371</c:v>
                </c:pt>
                <c:pt idx="174">
                  <c:v>47.122139613113532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54.479500000000002</c:v>
                </c:pt>
                <c:pt idx="1">
                  <c:v>54.513199999999998</c:v>
                </c:pt>
                <c:pt idx="2">
                  <c:v>54.157599999999995</c:v>
                </c:pt>
                <c:pt idx="3">
                  <c:v>54.662100000000002</c:v>
                </c:pt>
                <c:pt idx="4">
                  <c:v>54.533900000000003</c:v>
                </c:pt>
                <c:pt idx="5">
                  <c:v>54.168799999999997</c:v>
                </c:pt>
                <c:pt idx="6">
                  <c:v>54.510499999999993</c:v>
                </c:pt>
                <c:pt idx="7">
                  <c:v>54.546099999999996</c:v>
                </c:pt>
                <c:pt idx="8">
                  <c:v>54.809899999999999</c:v>
                </c:pt>
                <c:pt idx="9">
                  <c:v>54.370200000000004</c:v>
                </c:pt>
                <c:pt idx="10">
                  <c:v>54.629899999999999</c:v>
                </c:pt>
                <c:pt idx="11">
                  <c:v>54.867399999999996</c:v>
                </c:pt>
                <c:pt idx="12">
                  <c:v>54.457000000000001</c:v>
                </c:pt>
                <c:pt idx="13">
                  <c:v>54.488499999999995</c:v>
                </c:pt>
                <c:pt idx="14">
                  <c:v>54.350500000000004</c:v>
                </c:pt>
                <c:pt idx="15">
                  <c:v>54.456499999999998</c:v>
                </c:pt>
                <c:pt idx="16">
                  <c:v>55.154299999999999</c:v>
                </c:pt>
                <c:pt idx="17">
                  <c:v>55.127400000000002</c:v>
                </c:pt>
                <c:pt idx="18">
                  <c:v>54.390300000000003</c:v>
                </c:pt>
                <c:pt idx="19">
                  <c:v>54.849199999999996</c:v>
                </c:pt>
                <c:pt idx="20">
                  <c:v>54.374500000000005</c:v>
                </c:pt>
                <c:pt idx="21">
                  <c:v>54.895400000000002</c:v>
                </c:pt>
                <c:pt idx="22">
                  <c:v>55.345100000000002</c:v>
                </c:pt>
                <c:pt idx="23">
                  <c:v>54.997500000000002</c:v>
                </c:pt>
                <c:pt idx="24">
                  <c:v>54.981100000000005</c:v>
                </c:pt>
                <c:pt idx="25">
                  <c:v>55.0794</c:v>
                </c:pt>
                <c:pt idx="26">
                  <c:v>54.960099999999997</c:v>
                </c:pt>
                <c:pt idx="27">
                  <c:v>54.962599999999995</c:v>
                </c:pt>
                <c:pt idx="28">
                  <c:v>54.334499999999998</c:v>
                </c:pt>
                <c:pt idx="29">
                  <c:v>54.944000000000003</c:v>
                </c:pt>
                <c:pt idx="30">
                  <c:v>55.192099999999996</c:v>
                </c:pt>
                <c:pt idx="31">
                  <c:v>54.949999999999996</c:v>
                </c:pt>
                <c:pt idx="32">
                  <c:v>55.889599999999994</c:v>
                </c:pt>
                <c:pt idx="33">
                  <c:v>56.018999999999998</c:v>
                </c:pt>
                <c:pt idx="34">
                  <c:v>57.0184</c:v>
                </c:pt>
                <c:pt idx="35">
                  <c:v>58.052700000000002</c:v>
                </c:pt>
                <c:pt idx="36">
                  <c:v>57.948299999999996</c:v>
                </c:pt>
                <c:pt idx="37">
                  <c:v>59.495699999999999</c:v>
                </c:pt>
                <c:pt idx="38">
                  <c:v>60.521899999999995</c:v>
                </c:pt>
                <c:pt idx="39">
                  <c:v>62.741899999999994</c:v>
                </c:pt>
                <c:pt idx="40">
                  <c:v>64.247799999999998</c:v>
                </c:pt>
                <c:pt idx="41">
                  <c:v>66.8947</c:v>
                </c:pt>
                <c:pt idx="42">
                  <c:v>69.759799999999998</c:v>
                </c:pt>
                <c:pt idx="43">
                  <c:v>73.348699999999994</c:v>
                </c:pt>
                <c:pt idx="44">
                  <c:v>76.933099999999996</c:v>
                </c:pt>
                <c:pt idx="45">
                  <c:v>80.670100000000005</c:v>
                </c:pt>
                <c:pt idx="46">
                  <c:v>83.695499999999996</c:v>
                </c:pt>
                <c:pt idx="47">
                  <c:v>86.509900000000002</c:v>
                </c:pt>
                <c:pt idx="48">
                  <c:v>88.596100000000007</c:v>
                </c:pt>
                <c:pt idx="49">
                  <c:v>90.307599999999994</c:v>
                </c:pt>
                <c:pt idx="50">
                  <c:v>91.387700000000009</c:v>
                </c:pt>
                <c:pt idx="51">
                  <c:v>91.191100000000006</c:v>
                </c:pt>
                <c:pt idx="52">
                  <c:v>89.985900000000001</c:v>
                </c:pt>
                <c:pt idx="53">
                  <c:v>86.928700000000006</c:v>
                </c:pt>
                <c:pt idx="54">
                  <c:v>81.971699999999998</c:v>
                </c:pt>
                <c:pt idx="55">
                  <c:v>75.695900000000009</c:v>
                </c:pt>
                <c:pt idx="56">
                  <c:v>67.428399999999996</c:v>
                </c:pt>
                <c:pt idx="57">
                  <c:v>60.7395</c:v>
                </c:pt>
                <c:pt idx="58">
                  <c:v>56.399600000000007</c:v>
                </c:pt>
                <c:pt idx="59">
                  <c:v>53.956299999999999</c:v>
                </c:pt>
                <c:pt idx="60">
                  <c:v>53.479699999999994</c:v>
                </c:pt>
                <c:pt idx="61">
                  <c:v>54.380700000000004</c:v>
                </c:pt>
                <c:pt idx="62">
                  <c:v>54.671300000000002</c:v>
                </c:pt>
                <c:pt idx="63">
                  <c:v>55.660699999999999</c:v>
                </c:pt>
                <c:pt idx="64">
                  <c:v>56.520899999999997</c:v>
                </c:pt>
                <c:pt idx="65">
                  <c:v>57.238799999999998</c:v>
                </c:pt>
                <c:pt idx="66">
                  <c:v>58.475299999999997</c:v>
                </c:pt>
                <c:pt idx="67">
                  <c:v>60.387999999999998</c:v>
                </c:pt>
                <c:pt idx="68">
                  <c:v>62.610699999999994</c:v>
                </c:pt>
                <c:pt idx="69">
                  <c:v>64.730100000000007</c:v>
                </c:pt>
                <c:pt idx="70">
                  <c:v>67.325000000000003</c:v>
                </c:pt>
                <c:pt idx="71">
                  <c:v>69.362400000000008</c:v>
                </c:pt>
                <c:pt idx="72">
                  <c:v>71.463800000000006</c:v>
                </c:pt>
                <c:pt idx="73">
                  <c:v>73.565700000000007</c:v>
                </c:pt>
                <c:pt idx="74">
                  <c:v>75.022999999999996</c:v>
                </c:pt>
                <c:pt idx="75">
                  <c:v>75.890899999999988</c:v>
                </c:pt>
                <c:pt idx="76">
                  <c:v>76.499099999999999</c:v>
                </c:pt>
                <c:pt idx="77">
                  <c:v>75.829899999999995</c:v>
                </c:pt>
                <c:pt idx="78">
                  <c:v>73.550300000000007</c:v>
                </c:pt>
                <c:pt idx="79">
                  <c:v>70.563000000000002</c:v>
                </c:pt>
                <c:pt idx="80">
                  <c:v>65.421899999999994</c:v>
                </c:pt>
                <c:pt idx="81">
                  <c:v>60.016899999999993</c:v>
                </c:pt>
                <c:pt idx="82">
                  <c:v>55.178199999999997</c:v>
                </c:pt>
                <c:pt idx="83">
                  <c:v>53.048200000000001</c:v>
                </c:pt>
                <c:pt idx="84">
                  <c:v>52.092400000000005</c:v>
                </c:pt>
                <c:pt idx="85">
                  <c:v>51.442799999999998</c:v>
                </c:pt>
                <c:pt idx="86">
                  <c:v>51.075899999999997</c:v>
                </c:pt>
                <c:pt idx="87">
                  <c:v>50.840600000000002</c:v>
                </c:pt>
                <c:pt idx="88">
                  <c:v>50.6143</c:v>
                </c:pt>
                <c:pt idx="89">
                  <c:v>51.1</c:v>
                </c:pt>
                <c:pt idx="90">
                  <c:v>51.161000000000001</c:v>
                </c:pt>
                <c:pt idx="91">
                  <c:v>51.2498</c:v>
                </c:pt>
                <c:pt idx="92">
                  <c:v>50.826899999999995</c:v>
                </c:pt>
                <c:pt idx="93">
                  <c:v>51.161999999999999</c:v>
                </c:pt>
                <c:pt idx="94">
                  <c:v>50.987499999999997</c:v>
                </c:pt>
                <c:pt idx="95">
                  <c:v>51.0242</c:v>
                </c:pt>
                <c:pt idx="96">
                  <c:v>51.014499999999998</c:v>
                </c:pt>
                <c:pt idx="97">
                  <c:v>50.7211</c:v>
                </c:pt>
                <c:pt idx="98">
                  <c:v>50.687400000000004</c:v>
                </c:pt>
                <c:pt idx="99">
                  <c:v>50.829700000000003</c:v>
                </c:pt>
                <c:pt idx="100">
                  <c:v>50.844799999999999</c:v>
                </c:pt>
                <c:pt idx="101">
                  <c:v>51.258099999999999</c:v>
                </c:pt>
                <c:pt idx="102">
                  <c:v>50.506399999999999</c:v>
                </c:pt>
                <c:pt idx="103">
                  <c:v>50.7072</c:v>
                </c:pt>
                <c:pt idx="104">
                  <c:v>50.737600000000008</c:v>
                </c:pt>
                <c:pt idx="105">
                  <c:v>50.767499999999998</c:v>
                </c:pt>
                <c:pt idx="106">
                  <c:v>50.291399999999996</c:v>
                </c:pt>
                <c:pt idx="107">
                  <c:v>50.942</c:v>
                </c:pt>
                <c:pt idx="108">
                  <c:v>50.816399999999994</c:v>
                </c:pt>
                <c:pt idx="109">
                  <c:v>51.321300000000001</c:v>
                </c:pt>
                <c:pt idx="110">
                  <c:v>51.1999</c:v>
                </c:pt>
                <c:pt idx="111">
                  <c:v>52.363400000000006</c:v>
                </c:pt>
                <c:pt idx="112">
                  <c:v>53.528399999999998</c:v>
                </c:pt>
                <c:pt idx="113">
                  <c:v>54.283499999999997</c:v>
                </c:pt>
                <c:pt idx="114">
                  <c:v>55.062599999999996</c:v>
                </c:pt>
                <c:pt idx="115">
                  <c:v>55.932800000000007</c:v>
                </c:pt>
                <c:pt idx="116">
                  <c:v>56.114799999999995</c:v>
                </c:pt>
                <c:pt idx="117">
                  <c:v>56.097699999999996</c:v>
                </c:pt>
                <c:pt idx="118">
                  <c:v>56.000399999999992</c:v>
                </c:pt>
                <c:pt idx="119">
                  <c:v>54.534099999999995</c:v>
                </c:pt>
                <c:pt idx="120">
                  <c:v>53.340400000000002</c:v>
                </c:pt>
                <c:pt idx="121">
                  <c:v>51.5197</c:v>
                </c:pt>
                <c:pt idx="122">
                  <c:v>51.574600000000004</c:v>
                </c:pt>
                <c:pt idx="123">
                  <c:v>50.206099999999999</c:v>
                </c:pt>
                <c:pt idx="124">
                  <c:v>50.200800000000001</c:v>
                </c:pt>
                <c:pt idx="125">
                  <c:v>49.5276</c:v>
                </c:pt>
                <c:pt idx="126">
                  <c:v>49.5595</c:v>
                </c:pt>
                <c:pt idx="127">
                  <c:v>49.1541</c:v>
                </c:pt>
                <c:pt idx="128">
                  <c:v>48.549100000000003</c:v>
                </c:pt>
                <c:pt idx="129">
                  <c:v>49.267400000000002</c:v>
                </c:pt>
                <c:pt idx="130">
                  <c:v>48.926499999999997</c:v>
                </c:pt>
                <c:pt idx="131">
                  <c:v>49.209099999999999</c:v>
                </c:pt>
                <c:pt idx="132">
                  <c:v>48.9084</c:v>
                </c:pt>
                <c:pt idx="133">
                  <c:v>49.292900000000003</c:v>
                </c:pt>
                <c:pt idx="134">
                  <c:v>49.045499999999997</c:v>
                </c:pt>
                <c:pt idx="135">
                  <c:v>49.298199999999994</c:v>
                </c:pt>
                <c:pt idx="136">
                  <c:v>49.116399999999999</c:v>
                </c:pt>
                <c:pt idx="137">
                  <c:v>48.662399999999998</c:v>
                </c:pt>
                <c:pt idx="138">
                  <c:v>48.782399999999996</c:v>
                </c:pt>
                <c:pt idx="139">
                  <c:v>49.234299999999998</c:v>
                </c:pt>
                <c:pt idx="140">
                  <c:v>48.642400000000002</c:v>
                </c:pt>
                <c:pt idx="141">
                  <c:v>49.613700000000001</c:v>
                </c:pt>
                <c:pt idx="142">
                  <c:v>49.890900000000002</c:v>
                </c:pt>
                <c:pt idx="143">
                  <c:v>49.666499999999999</c:v>
                </c:pt>
                <c:pt idx="144">
                  <c:v>50.172499999999999</c:v>
                </c:pt>
                <c:pt idx="145">
                  <c:v>51.045399999999994</c:v>
                </c:pt>
                <c:pt idx="146">
                  <c:v>51.943300000000001</c:v>
                </c:pt>
                <c:pt idx="147">
                  <c:v>52.098799999999997</c:v>
                </c:pt>
                <c:pt idx="148">
                  <c:v>52.201699999999995</c:v>
                </c:pt>
                <c:pt idx="149">
                  <c:v>51.053800000000003</c:v>
                </c:pt>
                <c:pt idx="150">
                  <c:v>50.764399999999995</c:v>
                </c:pt>
                <c:pt idx="151">
                  <c:v>50.860399999999991</c:v>
                </c:pt>
                <c:pt idx="152">
                  <c:v>49.894100000000002</c:v>
                </c:pt>
                <c:pt idx="153">
                  <c:v>49.142599999999995</c:v>
                </c:pt>
                <c:pt idx="154">
                  <c:v>48.429699999999997</c:v>
                </c:pt>
                <c:pt idx="155">
                  <c:v>48.425400000000003</c:v>
                </c:pt>
                <c:pt idx="156">
                  <c:v>47.873199999999997</c:v>
                </c:pt>
                <c:pt idx="157">
                  <c:v>48.3127</c:v>
                </c:pt>
                <c:pt idx="158">
                  <c:v>47.960999999999999</c:v>
                </c:pt>
                <c:pt idx="159">
                  <c:v>47.848100000000002</c:v>
                </c:pt>
                <c:pt idx="160">
                  <c:v>47.997</c:v>
                </c:pt>
                <c:pt idx="161">
                  <c:v>47.466500000000003</c:v>
                </c:pt>
                <c:pt idx="162">
                  <c:v>47.404699999999998</c:v>
                </c:pt>
                <c:pt idx="163">
                  <c:v>47.498200000000004</c:v>
                </c:pt>
                <c:pt idx="164">
                  <c:v>47.416399999999996</c:v>
                </c:pt>
                <c:pt idx="165">
                  <c:v>47.459699999999998</c:v>
                </c:pt>
                <c:pt idx="166">
                  <c:v>47.411299999999997</c:v>
                </c:pt>
                <c:pt idx="167">
                  <c:v>47.348800000000004</c:v>
                </c:pt>
                <c:pt idx="168">
                  <c:v>47.590700000000005</c:v>
                </c:pt>
                <c:pt idx="169">
                  <c:v>47.239699999999999</c:v>
                </c:pt>
                <c:pt idx="170">
                  <c:v>47.335700000000003</c:v>
                </c:pt>
                <c:pt idx="171">
                  <c:v>47.391800000000003</c:v>
                </c:pt>
                <c:pt idx="172">
                  <c:v>47.352400000000003</c:v>
                </c:pt>
                <c:pt idx="173">
                  <c:v>47.656599999999997</c:v>
                </c:pt>
                <c:pt idx="174">
                  <c:v>47.392899999999997</c:v>
                </c:pt>
                <c:pt idx="175">
                  <c:v>47.030699999999996</c:v>
                </c:pt>
                <c:pt idx="176">
                  <c:v>47.331600000000002</c:v>
                </c:pt>
                <c:pt idx="177">
                  <c:v>47.0901</c:v>
                </c:pt>
                <c:pt idx="178">
                  <c:v>47.127899999999997</c:v>
                </c:pt>
                <c:pt idx="179">
                  <c:v>46.711200000000005</c:v>
                </c:pt>
                <c:pt idx="180">
                  <c:v>47.321000000000005</c:v>
                </c:pt>
                <c:pt idx="181">
                  <c:v>47.603499999999997</c:v>
                </c:pt>
                <c:pt idx="182">
                  <c:v>46.819100000000006</c:v>
                </c:pt>
                <c:pt idx="183">
                  <c:v>47.438699999999997</c:v>
                </c:pt>
                <c:pt idx="184">
                  <c:v>47.185300000000005</c:v>
                </c:pt>
                <c:pt idx="185">
                  <c:v>46.771000000000001</c:v>
                </c:pt>
                <c:pt idx="186">
                  <c:v>47.079700000000003</c:v>
                </c:pt>
                <c:pt idx="187">
                  <c:v>46.915099999999995</c:v>
                </c:pt>
                <c:pt idx="188">
                  <c:v>46.725499999999997</c:v>
                </c:pt>
                <c:pt idx="189">
                  <c:v>46.694899999999997</c:v>
                </c:pt>
                <c:pt idx="190">
                  <c:v>46.420099999999998</c:v>
                </c:pt>
                <c:pt idx="191">
                  <c:v>47.039200000000001</c:v>
                </c:pt>
                <c:pt idx="192">
                  <c:v>46.658500000000004</c:v>
                </c:pt>
                <c:pt idx="193">
                  <c:v>46.684199999999997</c:v>
                </c:pt>
                <c:pt idx="194">
                  <c:v>47.0946</c:v>
                </c:pt>
                <c:pt idx="195">
                  <c:v>46.309199999999997</c:v>
                </c:pt>
                <c:pt idx="196">
                  <c:v>46.898499999999999</c:v>
                </c:pt>
                <c:pt idx="197">
                  <c:v>46.934899999999999</c:v>
                </c:pt>
                <c:pt idx="198">
                  <c:v>46.855599999999995</c:v>
                </c:pt>
                <c:pt idx="199">
                  <c:v>46.538600000000002</c:v>
                </c:pt>
                <c:pt idx="200">
                  <c:v>46.880400000000002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54.380853219735485</c:v>
                </c:pt>
                <c:pt idx="1">
                  <c:v>54.405932486551634</c:v>
                </c:pt>
                <c:pt idx="2">
                  <c:v>54.430691462039803</c:v>
                </c:pt>
                <c:pt idx="3">
                  <c:v>54.455072385412294</c:v>
                </c:pt>
                <c:pt idx="4">
                  <c:v>54.479010726682397</c:v>
                </c:pt>
                <c:pt idx="5">
                  <c:v>54.502434759653433</c:v>
                </c:pt>
                <c:pt idx="6">
                  <c:v>54.52526520935821</c:v>
                </c:pt>
                <c:pt idx="7">
                  <c:v>54.547415028377749</c:v>
                </c:pt>
                <c:pt idx="8">
                  <c:v>54.568789384887289</c:v>
                </c:pt>
                <c:pt idx="9">
                  <c:v>54.589285988552419</c:v>
                </c:pt>
                <c:pt idx="10">
                  <c:v>54.60879594554649</c:v>
                </c:pt>
                <c:pt idx="11">
                  <c:v>54.627205430505107</c:v>
                </c:pt>
                <c:pt idx="12">
                  <c:v>54.644398603566231</c:v>
                </c:pt>
                <c:pt idx="13">
                  <c:v>54.660262400038278</c:v>
                </c:pt>
                <c:pt idx="14">
                  <c:v>54.674694096278039</c:v>
                </c:pt>
                <c:pt idx="15">
                  <c:v>54.687612926317335</c:v>
                </c:pt>
                <c:pt idx="16">
                  <c:v>54.698977505534643</c:v>
                </c:pt>
                <c:pt idx="17">
                  <c:v>54.708811418619696</c:v>
                </c:pt>
                <c:pt idx="18">
                  <c:v>54.717240042695032</c:v>
                </c:pt>
                <c:pt idx="19">
                  <c:v>54.724542471337315</c:v>
                </c:pt>
                <c:pt idx="20">
                  <c:v>54.731223213146599</c:v>
                </c:pt>
                <c:pt idx="21">
                  <c:v>54.738109041600168</c:v>
                </c:pt>
                <c:pt idx="22">
                  <c:v>54.746476792542971</c:v>
                </c:pt>
                <c:pt idx="23">
                  <c:v>54.75821779621976</c:v>
                </c:pt>
                <c:pt idx="24">
                  <c:v>54.7760436834701</c:v>
                </c:pt>
                <c:pt idx="25">
                  <c:v>54.803736167541878</c:v>
                </c:pt>
                <c:pt idx="26">
                  <c:v>54.846439715935503</c:v>
                </c:pt>
                <c:pt idx="27">
                  <c:v>54.910990490881204</c:v>
                </c:pt>
                <c:pt idx="28">
                  <c:v>55.006267397435835</c:v>
                </c:pt>
                <c:pt idx="29">
                  <c:v>55.143541629224586</c:v>
                </c:pt>
                <c:pt idx="30">
                  <c:v>55.336790197263703</c:v>
                </c:pt>
                <c:pt idx="31">
                  <c:v>55.602927474187169</c:v>
                </c:pt>
                <c:pt idx="32">
                  <c:v>55.961898196217525</c:v>
                </c:pt>
                <c:pt idx="33">
                  <c:v>56.436567532039412</c:v>
                </c:pt>
                <c:pt idx="34">
                  <c:v>57.052341002567097</c:v>
                </c:pt>
                <c:pt idx="35">
                  <c:v>57.83645158284186</c:v>
                </c:pt>
                <c:pt idx="36">
                  <c:v>58.816865351288129</c:v>
                </c:pt>
                <c:pt idx="37">
                  <c:v>60.020781981827952</c:v>
                </c:pt>
                <c:pt idx="38">
                  <c:v>61.472742416655507</c:v>
                </c:pt>
                <c:pt idx="39">
                  <c:v>63.192401791506576</c:v>
                </c:pt>
                <c:pt idx="40">
                  <c:v>65.192077718778165</c:v>
                </c:pt>
                <c:pt idx="41">
                  <c:v>67.474236554556498</c:v>
                </c:pt>
                <c:pt idx="42">
                  <c:v>70.02912271265356</c:v>
                </c:pt>
                <c:pt idx="43">
                  <c:v>72.832740772353034</c:v>
                </c:pt>
                <c:pt idx="44">
                  <c:v>75.845275054953646</c:v>
                </c:pt>
                <c:pt idx="45">
                  <c:v>79.009499739587682</c:v>
                </c:pt>
                <c:pt idx="46">
                  <c:v>82.247201033661185</c:v>
                </c:pt>
                <c:pt idx="47">
                  <c:v>85.448562530013618</c:v>
                </c:pt>
                <c:pt idx="48">
                  <c:v>88.446375110193941</c:v>
                </c:pt>
                <c:pt idx="49">
                  <c:v>90.970889915326566</c:v>
                </c:pt>
                <c:pt idx="50">
                  <c:v>92.603539523675451</c:v>
                </c:pt>
                <c:pt idx="51">
                  <c:v>92.787502122448416</c:v>
                </c:pt>
                <c:pt idx="52">
                  <c:v>90.971102242090694</c:v>
                </c:pt>
                <c:pt idx="53">
                  <c:v>86.893067319150518</c:v>
                </c:pt>
                <c:pt idx="54">
                  <c:v>80.867834702447894</c:v>
                </c:pt>
                <c:pt idx="55">
                  <c:v>73.831757254878909</c:v>
                </c:pt>
                <c:pt idx="56">
                  <c:v>67.029486953234013</c:v>
                </c:pt>
                <c:pt idx="57">
                  <c:v>61.505213546029061</c:v>
                </c:pt>
                <c:pt idx="58">
                  <c:v>57.736846100648293</c:v>
                </c:pt>
                <c:pt idx="59">
                  <c:v>55.621993735993641</c:v>
                </c:pt>
                <c:pt idx="60">
                  <c:v>54.735916140405806</c:v>
                </c:pt>
                <c:pt idx="61">
                  <c:v>54.624841355401465</c:v>
                </c:pt>
                <c:pt idx="62">
                  <c:v>54.968541230410921</c:v>
                </c:pt>
                <c:pt idx="63">
                  <c:v>55.600801676871022</c:v>
                </c:pt>
                <c:pt idx="64">
                  <c:v>56.46043783771232</c:v>
                </c:pt>
                <c:pt idx="65">
                  <c:v>57.537265497033744</c:v>
                </c:pt>
                <c:pt idx="66">
                  <c:v>58.837329793767367</c:v>
                </c:pt>
                <c:pt idx="67">
                  <c:v>60.365609898149941</c:v>
                </c:pt>
                <c:pt idx="68">
                  <c:v>62.11816899602222</c:v>
                </c:pt>
                <c:pt idx="69">
                  <c:v>64.078259829941317</c:v>
                </c:pt>
                <c:pt idx="70">
                  <c:v>66.213980714041966</c:v>
                </c:pt>
                <c:pt idx="71">
                  <c:v>68.476161306848013</c:v>
                </c:pt>
                <c:pt idx="72">
                  <c:v>70.793850049882622</c:v>
                </c:pt>
                <c:pt idx="73">
                  <c:v>73.061180056165099</c:v>
                </c:pt>
                <c:pt idx="74">
                  <c:v>75.106956555305999</c:v>
                </c:pt>
                <c:pt idx="75">
                  <c:v>76.648588544414665</c:v>
                </c:pt>
                <c:pt idx="76">
                  <c:v>77.267542222774551</c:v>
                </c:pt>
                <c:pt idx="77">
                  <c:v>76.484953774887742</c:v>
                </c:pt>
                <c:pt idx="78">
                  <c:v>73.989658259788285</c:v>
                </c:pt>
                <c:pt idx="79">
                  <c:v>69.925330310863714</c:v>
                </c:pt>
                <c:pt idx="80">
                  <c:v>64.992566952298006</c:v>
                </c:pt>
                <c:pt idx="81">
                  <c:v>60.19385332793582</c:v>
                </c:pt>
                <c:pt idx="82">
                  <c:v>56.360073068781304</c:v>
                </c:pt>
                <c:pt idx="83">
                  <c:v>53.816158109883318</c:v>
                </c:pt>
                <c:pt idx="84">
                  <c:v>52.400793584061596</c:v>
                </c:pt>
                <c:pt idx="85">
                  <c:v>51.728908812207514</c:v>
                </c:pt>
                <c:pt idx="86">
                  <c:v>51.443474376590686</c:v>
                </c:pt>
                <c:pt idx="87">
                  <c:v>51.319989156528656</c:v>
                </c:pt>
                <c:pt idx="88">
                  <c:v>51.251917203564545</c:v>
                </c:pt>
                <c:pt idx="89">
                  <c:v>51.199508053702331</c:v>
                </c:pt>
                <c:pt idx="90">
                  <c:v>51.15085550903607</c:v>
                </c:pt>
                <c:pt idx="91">
                  <c:v>51.10305753218185</c:v>
                </c:pt>
                <c:pt idx="92">
                  <c:v>51.05552833432364</c:v>
                </c:pt>
                <c:pt idx="93">
                  <c:v>51.008163803290586</c:v>
                </c:pt>
                <c:pt idx="94">
                  <c:v>50.960943430736236</c:v>
                </c:pt>
                <c:pt idx="95">
                  <c:v>50.913863411346604</c:v>
                </c:pt>
                <c:pt idx="96">
                  <c:v>50.866934125126541</c:v>
                </c:pt>
                <c:pt idx="97">
                  <c:v>50.820196335143969</c:v>
                </c:pt>
                <c:pt idx="98">
                  <c:v>50.773759288667662</c:v>
                </c:pt>
                <c:pt idx="99">
                  <c:v>50.727879828934505</c:v>
                </c:pt>
                <c:pt idx="100">
                  <c:v>50.68311601214981</c:v>
                </c:pt>
                <c:pt idx="101">
                  <c:v>50.640605602589815</c:v>
                </c:pt>
                <c:pt idx="102">
                  <c:v>50.602534608463095</c:v>
                </c:pt>
                <c:pt idx="103">
                  <c:v>50.572861952155378</c:v>
                </c:pt>
                <c:pt idx="104">
                  <c:v>50.558334031795603</c:v>
                </c:pt>
                <c:pt idx="105">
                  <c:v>50.569733570477204</c:v>
                </c:pt>
                <c:pt idx="106">
                  <c:v>50.623142409508624</c:v>
                </c:pt>
                <c:pt idx="107">
                  <c:v>50.740759633700947</c:v>
                </c:pt>
                <c:pt idx="108">
                  <c:v>50.950538578554578</c:v>
                </c:pt>
                <c:pt idx="109">
                  <c:v>51.283654954917459</c:v>
                </c:pt>
                <c:pt idx="110">
                  <c:v>51.768692802783377</c:v>
                </c:pt>
                <c:pt idx="111">
                  <c:v>52.421626798220139</c:v>
                </c:pt>
                <c:pt idx="112">
                  <c:v>53.231627272843753</c:v>
                </c:pt>
                <c:pt idx="113">
                  <c:v>54.145142466937692</c:v>
                </c:pt>
                <c:pt idx="114">
                  <c:v>55.054945225945517</c:v>
                </c:pt>
                <c:pt idx="115">
                  <c:v>55.805071047535215</c:v>
                </c:pt>
                <c:pt idx="116">
                  <c:v>56.221756978059396</c:v>
                </c:pt>
                <c:pt idx="117">
                  <c:v>56.169269548634617</c:v>
                </c:pt>
                <c:pt idx="118">
                  <c:v>55.610013530207532</c:v>
                </c:pt>
                <c:pt idx="119">
                  <c:v>54.634751649322482</c:v>
                </c:pt>
                <c:pt idx="120">
                  <c:v>53.438056426068449</c:v>
                </c:pt>
                <c:pt idx="121">
                  <c:v>52.246364035222896</c:v>
                </c:pt>
                <c:pt idx="122">
                  <c:v>51.237551419077896</c:v>
                </c:pt>
                <c:pt idx="123">
                  <c:v>50.494685124194419</c:v>
                </c:pt>
                <c:pt idx="124">
                  <c:v>50.00997776766031</c:v>
                </c:pt>
                <c:pt idx="125">
                  <c:v>49.722477071399275</c:v>
                </c:pt>
                <c:pt idx="126">
                  <c:v>49.559882222931918</c:v>
                </c:pt>
                <c:pt idx="127">
                  <c:v>49.464429917632586</c:v>
                </c:pt>
                <c:pt idx="128">
                  <c:v>49.399987691403268</c:v>
                </c:pt>
                <c:pt idx="129">
                  <c:v>49.347935006169536</c:v>
                </c:pt>
                <c:pt idx="130">
                  <c:v>49.300175965465556</c:v>
                </c:pt>
                <c:pt idx="131">
                  <c:v>49.253705225531782</c:v>
                </c:pt>
                <c:pt idx="132">
                  <c:v>49.207580001637268</c:v>
                </c:pt>
                <c:pt idx="133">
                  <c:v>49.161613189643845</c:v>
                </c:pt>
                <c:pt idx="134">
                  <c:v>49.11599942077131</c:v>
                </c:pt>
                <c:pt idx="135">
                  <c:v>49.071468748709385</c:v>
                </c:pt>
                <c:pt idx="136">
                  <c:v>49.029936779850132</c:v>
                </c:pt>
                <c:pt idx="137">
                  <c:v>48.995843028366608</c:v>
                </c:pt>
                <c:pt idx="138">
                  <c:v>48.978346252478978</c:v>
                </c:pt>
                <c:pt idx="139">
                  <c:v>48.994083326039771</c:v>
                </c:pt>
                <c:pt idx="140">
                  <c:v>49.069129831833166</c:v>
                </c:pt>
                <c:pt idx="141">
                  <c:v>49.237391442577994</c:v>
                </c:pt>
                <c:pt idx="142">
                  <c:v>49.532045718621575</c:v>
                </c:pt>
                <c:pt idx="143">
                  <c:v>49.968658527688028</c:v>
                </c:pt>
                <c:pt idx="144">
                  <c:v>50.5241799378379</c:v>
                </c:pt>
                <c:pt idx="145">
                  <c:v>51.122995113402276</c:v>
                </c:pt>
                <c:pt idx="146">
                  <c:v>51.643711552632759</c:v>
                </c:pt>
                <c:pt idx="147">
                  <c:v>51.952750481318162</c:v>
                </c:pt>
                <c:pt idx="148">
                  <c:v>51.954344185344489</c:v>
                </c:pt>
                <c:pt idx="149">
                  <c:v>51.632038281931358</c:v>
                </c:pt>
                <c:pt idx="150">
                  <c:v>51.057358788769214</c:v>
                </c:pt>
                <c:pt idx="151">
                  <c:v>50.359615356870108</c:v>
                </c:pt>
                <c:pt idx="152">
                  <c:v>49.674252311928456</c:v>
                </c:pt>
                <c:pt idx="153">
                  <c:v>49.098005566030416</c:v>
                </c:pt>
                <c:pt idx="154">
                  <c:v>48.67051720230031</c:v>
                </c:pt>
                <c:pt idx="155">
                  <c:v>48.383161535261536</c:v>
                </c:pt>
                <c:pt idx="156">
                  <c:v>48.201720707335554</c:v>
                </c:pt>
                <c:pt idx="157">
                  <c:v>48.087804349513767</c:v>
                </c:pt>
                <c:pt idx="158">
                  <c:v>48.011052150390746</c:v>
                </c:pt>
                <c:pt idx="159">
                  <c:v>47.952185730198167</c:v>
                </c:pt>
                <c:pt idx="160">
                  <c:v>47.900907435262852</c:v>
                </c:pt>
                <c:pt idx="161">
                  <c:v>47.852485492692644</c:v>
                </c:pt>
                <c:pt idx="162">
                  <c:v>47.805026204880932</c:v>
                </c:pt>
                <c:pt idx="163">
                  <c:v>47.757864893405916</c:v>
                </c:pt>
                <c:pt idx="164">
                  <c:v>47.710796549862835</c:v>
                </c:pt>
                <c:pt idx="165">
                  <c:v>47.663766074747116</c:v>
                </c:pt>
                <c:pt idx="166">
                  <c:v>47.616761151867081</c:v>
                </c:pt>
                <c:pt idx="167">
                  <c:v>47.569780054274737</c:v>
                </c:pt>
                <c:pt idx="168">
                  <c:v>47.522823181944801</c:v>
                </c:pt>
                <c:pt idx="169">
                  <c:v>47.475891119008544</c:v>
                </c:pt>
                <c:pt idx="170">
                  <c:v>47.428984257968118</c:v>
                </c:pt>
                <c:pt idx="171">
                  <c:v>47.382102755537652</c:v>
                </c:pt>
                <c:pt idx="172">
                  <c:v>47.335246550380724</c:v>
                </c:pt>
                <c:pt idx="173">
                  <c:v>47.288415390537097</c:v>
                </c:pt>
                <c:pt idx="174">
                  <c:v>47.2416088612446</c:v>
                </c:pt>
                <c:pt idx="175">
                  <c:v>47.194826411399958</c:v>
                </c:pt>
                <c:pt idx="176">
                  <c:v>47.148067378164512</c:v>
                </c:pt>
                <c:pt idx="177">
                  <c:v>47.101331009490224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54.380853142889535</c:v>
                </c:pt>
                <c:pt idx="1">
                  <c:v>54.405932326346573</c:v>
                </c:pt>
                <c:pt idx="2">
                  <c:v>54.430691132557612</c:v>
                </c:pt>
                <c:pt idx="3">
                  <c:v>54.455071716932764</c:v>
                </c:pt>
                <c:pt idx="4">
                  <c:v>54.479009388717479</c:v>
                </c:pt>
                <c:pt idx="5">
                  <c:v>54.502432117842133</c:v>
                </c:pt>
                <c:pt idx="6">
                  <c:v>54.525260063482257</c:v>
                </c:pt>
                <c:pt idx="7">
                  <c:v>54.547405140176771</c:v>
                </c:pt>
                <c:pt idx="8">
                  <c:v>54.568770640307463</c:v>
                </c:pt>
                <c:pt idx="9">
                  <c:v>54.58925093479418</c:v>
                </c:pt>
                <c:pt idx="10">
                  <c:v>54.608731276878324</c:v>
                </c:pt>
                <c:pt idx="11">
                  <c:v>54.627087736674241</c:v>
                </c:pt>
                <c:pt idx="12">
                  <c:v>54.644187296542086</c:v>
                </c:pt>
                <c:pt idx="13">
                  <c:v>54.65988813899741</c:v>
                </c:pt>
                <c:pt idx="14">
                  <c:v>54.674040159503583</c:v>
                </c:pt>
                <c:pt idx="15">
                  <c:v>54.686485735731281</c:v>
                </c:pt>
                <c:pt idx="16">
                  <c:v>54.697060782342831</c:v>
                </c:pt>
                <c:pt idx="17">
                  <c:v>54.705596115699741</c:v>
                </c:pt>
                <c:pt idx="18">
                  <c:v>54.711919145786737</c:v>
                </c:pt>
                <c:pt idx="19">
                  <c:v>54.7158559028762</c:v>
                </c:pt>
                <c:pt idx="20">
                  <c:v>54.71723339395821</c:v>
                </c:pt>
                <c:pt idx="21">
                  <c:v>54.7158822688776</c:v>
                </c:pt>
                <c:pt idx="22">
                  <c:v>54.711639758859405</c:v>
                </c:pt>
                <c:pt idx="23">
                  <c:v>54.704352831370805</c:v>
                </c:pt>
                <c:pt idx="24">
                  <c:v>54.693881486083775</c:v>
                </c:pt>
                <c:pt idx="25">
                  <c:v>54.680102098372572</c:v>
                </c:pt>
                <c:pt idx="26">
                  <c:v>54.662910700835937</c:v>
                </c:pt>
                <c:pt idx="27">
                  <c:v>54.642226081410605</c:v>
                </c:pt>
                <c:pt idx="28">
                  <c:v>54.617992570328745</c:v>
                </c:pt>
                <c:pt idx="29">
                  <c:v>54.590182388816245</c:v>
                </c:pt>
                <c:pt idx="30">
                  <c:v>54.558797440946172</c:v>
                </c:pt>
                <c:pt idx="31">
                  <c:v>54.523870446758622</c:v>
                </c:pt>
                <c:pt idx="32">
                  <c:v>54.48546533920522</c:v>
                </c:pt>
                <c:pt idx="33">
                  <c:v>54.44367687846659</c:v>
                </c:pt>
                <c:pt idx="34">
                  <c:v>54.398629472793715</c:v>
                </c:pt>
                <c:pt idx="35">
                  <c:v>54.350475232740735</c:v>
                </c:pt>
                <c:pt idx="36">
                  <c:v>54.299391322668441</c:v>
                </c:pt>
                <c:pt idx="37">
                  <c:v>54.245576706862813</c:v>
                </c:pt>
                <c:pt idx="38">
                  <c:v>54.189248414989613</c:v>
                </c:pt>
                <c:pt idx="39">
                  <c:v>54.130637470923283</c:v>
                </c:pt>
                <c:pt idx="40">
                  <c:v>54.069984639060948</c:v>
                </c:pt>
                <c:pt idx="41">
                  <c:v>54.007536142752997</c:v>
                </c:pt>
                <c:pt idx="42">
                  <c:v>53.943539501008168</c:v>
                </c:pt>
                <c:pt idx="43">
                  <c:v>53.878239613462156</c:v>
                </c:pt>
                <c:pt idx="44">
                  <c:v>53.811875201577031</c:v>
                </c:pt>
                <c:pt idx="45">
                  <c:v>53.744675688297235</c:v>
                </c:pt>
                <c:pt idx="46">
                  <c:v>53.676858571113769</c:v>
                </c:pt>
                <c:pt idx="47">
                  <c:v>53.608627316689656</c:v>
                </c:pt>
                <c:pt idx="48">
                  <c:v>53.540169780553185</c:v>
                </c:pt>
                <c:pt idx="49">
                  <c:v>53.47165713410633</c:v>
                </c:pt>
                <c:pt idx="50">
                  <c:v>53.403243264091486</c:v>
                </c:pt>
                <c:pt idx="51">
                  <c:v>53.335064597025465</c:v>
                </c:pt>
                <c:pt idx="52">
                  <c:v>53.267240292880409</c:v>
                </c:pt>
                <c:pt idx="53">
                  <c:v>53.199872748098571</c:v>
                </c:pt>
                <c:pt idx="54">
                  <c:v>53.133048347309327</c:v>
                </c:pt>
                <c:pt idx="55">
                  <c:v>53.066838405195554</c:v>
                </c:pt>
                <c:pt idx="56">
                  <c:v>53.001300244129993</c:v>
                </c:pt>
                <c:pt idx="57">
                  <c:v>52.936478358797103</c:v>
                </c:pt>
                <c:pt idx="58">
                  <c:v>52.872405625432229</c:v>
                </c:pt>
                <c:pt idx="59">
                  <c:v>52.80910452004629</c:v>
                </c:pt>
                <c:pt idx="60">
                  <c:v>52.746588316663114</c:v>
                </c:pt>
                <c:pt idx="61">
                  <c:v>52.684862242889054</c:v>
                </c:pt>
                <c:pt idx="62">
                  <c:v>52.623924575862652</c:v>
                </c:pt>
                <c:pt idx="63">
                  <c:v>52.563767666683248</c:v>
                </c:pt>
                <c:pt idx="64">
                  <c:v>52.504378885740493</c:v>
                </c:pt>
                <c:pt idx="65">
                  <c:v>52.445741484963605</c:v>
                </c:pt>
                <c:pt idx="66">
                  <c:v>52.387835375915813</c:v>
                </c:pt>
                <c:pt idx="67">
                  <c:v>52.330637824934243</c:v>
                </c:pt>
                <c:pt idx="68">
                  <c:v>52.274124068231892</c:v>
                </c:pt>
                <c:pt idx="69">
                  <c:v>52.218267851112905</c:v>
                </c:pt>
                <c:pt idx="70">
                  <c:v>52.163041896283836</c:v>
                </c:pt>
                <c:pt idx="71">
                  <c:v>52.108418306743651</c:v>
                </c:pt>
                <c:pt idx="72">
                  <c:v>52.054368908972457</c:v>
                </c:pt>
                <c:pt idx="73">
                  <c:v>52.00086554217075</c:v>
                </c:pt>
                <c:pt idx="74">
                  <c:v>51.947880299179175</c:v>
                </c:pt>
                <c:pt idx="75">
                  <c:v>51.895385724475481</c:v>
                </c:pt>
                <c:pt idx="76">
                  <c:v>51.843354974335874</c:v>
                </c:pt>
                <c:pt idx="77">
                  <c:v>51.79176194389008</c:v>
                </c:pt>
                <c:pt idx="78">
                  <c:v>51.740581365415935</c:v>
                </c:pt>
                <c:pt idx="79">
                  <c:v>51.689788881826573</c:v>
                </c:pt>
                <c:pt idx="80">
                  <c:v>51.639361098914776</c:v>
                </c:pt>
                <c:pt idx="81">
                  <c:v>51.589275619542747</c:v>
                </c:pt>
                <c:pt idx="82">
                  <c:v>51.539511062609378</c:v>
                </c:pt>
                <c:pt idx="83">
                  <c:v>51.490047069293453</c:v>
                </c:pt>
                <c:pt idx="84">
                  <c:v>51.440864298763714</c:v>
                </c:pt>
                <c:pt idx="85">
                  <c:v>51.391944415265321</c:v>
                </c:pt>
                <c:pt idx="86">
                  <c:v>51.343270068237572</c:v>
                </c:pt>
                <c:pt idx="87">
                  <c:v>51.294824866888888</c:v>
                </c:pt>
                <c:pt idx="88">
                  <c:v>51.246593350450233</c:v>
                </c:pt>
                <c:pt idx="89">
                  <c:v>51.198560955147165</c:v>
                </c:pt>
                <c:pt idx="90">
                  <c:v>51.150713978770206</c:v>
                </c:pt>
                <c:pt idx="91">
                  <c:v>51.103039543582355</c:v>
                </c:pt>
                <c:pt idx="92">
                  <c:v>51.055525558180015</c:v>
                </c:pt>
                <c:pt idx="93">
                  <c:v>51.008160678815798</c:v>
                </c:pt>
                <c:pt idx="94">
                  <c:v>50.960934270599473</c:v>
                </c:pt>
                <c:pt idx="95">
                  <c:v>50.913836368912541</c:v>
                </c:pt>
                <c:pt idx="96">
                  <c:v>50.866857641303277</c:v>
                </c:pt>
                <c:pt idx="97">
                  <c:v>50.819989350070067</c:v>
                </c:pt>
                <c:pt idx="98">
                  <c:v>50.773223315690316</c:v>
                </c:pt>
                <c:pt idx="99">
                  <c:v>50.726551881209879</c:v>
                </c:pt>
                <c:pt idx="100">
                  <c:v>50.679967877671885</c:v>
                </c:pt>
                <c:pt idx="101">
                  <c:v>50.633464590633935</c:v>
                </c:pt>
                <c:pt idx="102">
                  <c:v>50.587035727797897</c:v>
                </c:pt>
                <c:pt idx="103">
                  <c:v>50.540675387756352</c:v>
                </c:pt>
                <c:pt idx="104">
                  <c:v>50.494378029843801</c:v>
                </c:pt>
                <c:pt idx="105">
                  <c:v>50.448138445068295</c:v>
                </c:pt>
                <c:pt idx="106">
                  <c:v>50.401951728090253</c:v>
                </c:pt>
                <c:pt idx="107">
                  <c:v>50.355813250209472</c:v>
                </c:pt>
                <c:pt idx="108">
                  <c:v>50.309718633318546</c:v>
                </c:pt>
                <c:pt idx="109">
                  <c:v>50.263663724780834</c:v>
                </c:pt>
                <c:pt idx="110">
                  <c:v>50.217644573194306</c:v>
                </c:pt>
                <c:pt idx="111">
                  <c:v>50.171657405008418</c:v>
                </c:pt>
                <c:pt idx="112">
                  <c:v>50.1256986019702</c:v>
                </c:pt>
                <c:pt idx="113">
                  <c:v>50.079764679387822</c:v>
                </c:pt>
                <c:pt idx="114">
                  <c:v>50.033852265215266</c:v>
                </c:pt>
                <c:pt idx="115">
                  <c:v>49.987958079981119</c:v>
                </c:pt>
                <c:pt idx="116">
                  <c:v>49.942078917606658</c:v>
                </c:pt>
                <c:pt idx="117">
                  <c:v>49.896211627185487</c:v>
                </c:pt>
                <c:pt idx="118">
                  <c:v>49.850353095826577</c:v>
                </c:pt>
                <c:pt idx="119">
                  <c:v>49.804500232697322</c:v>
                </c:pt>
                <c:pt idx="120">
                  <c:v>49.758649954439896</c:v>
                </c:pt>
                <c:pt idx="121">
                  <c:v>49.712799172174797</c:v>
                </c:pt>
                <c:pt idx="122">
                  <c:v>49.666944780347052</c:v>
                </c:pt>
                <c:pt idx="123">
                  <c:v>49.621083647713078</c:v>
                </c:pt>
                <c:pt idx="124">
                  <c:v>49.575212610806659</c:v>
                </c:pt>
                <c:pt idx="125">
                  <c:v>49.529328470259308</c:v>
                </c:pt>
                <c:pt idx="126">
                  <c:v>49.483427990379553</c:v>
                </c:pt>
                <c:pt idx="127">
                  <c:v>49.437507902413152</c:v>
                </c:pt>
                <c:pt idx="128">
                  <c:v>49.391564911909327</c:v>
                </c:pt>
                <c:pt idx="129">
                  <c:v>49.345595710598012</c:v>
                </c:pt>
                <c:pt idx="130">
                  <c:v>49.299596993139524</c:v>
                </c:pt>
                <c:pt idx="131">
                  <c:v>49.253565479030136</c:v>
                </c:pt>
                <c:pt idx="132">
                  <c:v>49.207497939835136</c:v>
                </c:pt>
                <c:pt idx="133">
                  <c:v>49.161391231767787</c:v>
                </c:pt>
                <c:pt idx="134">
                  <c:v>49.115242333439483</c:v>
                </c:pt>
                <c:pt idx="135">
                  <c:v>49.069048388372494</c:v>
                </c:pt>
                <c:pt idx="136">
                  <c:v>49.022806751599596</c:v>
                </c:pt>
                <c:pt idx="137">
                  <c:v>48.976515039381539</c:v>
                </c:pt>
                <c:pt idx="138">
                  <c:v>48.930171180770444</c:v>
                </c:pt>
                <c:pt idx="139">
                  <c:v>48.883773469452912</c:v>
                </c:pt>
                <c:pt idx="140">
                  <c:v>48.837320614043982</c:v>
                </c:pt>
                <c:pt idx="141">
                  <c:v>48.79081178479916</c:v>
                </c:pt>
                <c:pt idx="142">
                  <c:v>48.744246654592317</c:v>
                </c:pt>
                <c:pt idx="143">
                  <c:v>48.697625431998176</c:v>
                </c:pt>
                <c:pt idx="144">
                  <c:v>48.65094888443646</c:v>
                </c:pt>
                <c:pt idx="145">
                  <c:v>48.604218349593779</c:v>
                </c:pt>
                <c:pt idx="146">
                  <c:v>48.55743573373617</c:v>
                </c:pt>
                <c:pt idx="147">
                  <c:v>48.510603496046258</c:v>
                </c:pt>
                <c:pt idx="148">
                  <c:v>48.463724618738219</c:v>
                </c:pt>
                <c:pt idx="149">
                  <c:v>48.416802563379115</c:v>
                </c:pt>
                <c:pt idx="150">
                  <c:v>48.369841214531085</c:v>
                </c:pt>
                <c:pt idx="151">
                  <c:v>48.322844812470876</c:v>
                </c:pt>
                <c:pt idx="152">
                  <c:v>48.275817877292226</c:v>
                </c:pt>
                <c:pt idx="153">
                  <c:v>48.22876512710787</c:v>
                </c:pt>
                <c:pt idx="154">
                  <c:v>48.181691393311553</c:v>
                </c:pt>
                <c:pt idx="155">
                  <c:v>48.134601535920318</c:v>
                </c:pt>
                <c:pt idx="156">
                  <c:v>48.087500361895451</c:v>
                </c:pt>
                <c:pt idx="157">
                  <c:v>48.040392549054587</c:v>
                </c:pt>
                <c:pt idx="158">
                  <c:v>47.993282577769342</c:v>
                </c:pt>
                <c:pt idx="159">
                  <c:v>47.946174672131882</c:v>
                </c:pt>
                <c:pt idx="160">
                  <c:v>47.899072751715792</c:v>
                </c:pt>
                <c:pt idx="161">
                  <c:v>47.851980394493552</c:v>
                </c:pt>
                <c:pt idx="162">
                  <c:v>47.804900810944837</c:v>
                </c:pt>
                <c:pt idx="163">
                  <c:v>47.757836828925846</c:v>
                </c:pt>
                <c:pt idx="164">
                  <c:v>47.710790888492049</c:v>
                </c:pt>
                <c:pt idx="165">
                  <c:v>47.663765045584015</c:v>
                </c:pt>
                <c:pt idx="166">
                  <c:v>47.616760983302186</c:v>
                </c:pt>
                <c:pt idx="167">
                  <c:v>47.56978002940334</c:v>
                </c:pt>
                <c:pt idx="168">
                  <c:v>47.522823178639435</c:v>
                </c:pt>
                <c:pt idx="169">
                  <c:v>47.475891118612935</c:v>
                </c:pt>
                <c:pt idx="170">
                  <c:v>47.428984257925478</c:v>
                </c:pt>
                <c:pt idx="171">
                  <c:v>47.382102755533516</c:v>
                </c:pt>
                <c:pt idx="172">
                  <c:v>47.335246550380361</c:v>
                </c:pt>
                <c:pt idx="173">
                  <c:v>47.288415390537068</c:v>
                </c:pt>
                <c:pt idx="174">
                  <c:v>47.2416088612446</c:v>
                </c:pt>
                <c:pt idx="175">
                  <c:v>47.194826411399958</c:v>
                </c:pt>
                <c:pt idx="176">
                  <c:v>47.148067378164512</c:v>
                </c:pt>
                <c:pt idx="177">
                  <c:v>47.101331009490224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2.7208540694707677E-3</c:v>
                </c:pt>
                <c:pt idx="1">
                  <c:v>1.6064431381352228E-2</c:v>
                </c:pt>
                <c:pt idx="2">
                  <c:v>1.9815826203786448E-2</c:v>
                </c:pt>
                <c:pt idx="3">
                  <c:v>3.0845137594749571E-2</c:v>
                </c:pt>
                <c:pt idx="4">
                  <c:v>4.1315919445283317E-2</c:v>
                </c:pt>
                <c:pt idx="5">
                  <c:v>4.9790651910425254E-2</c:v>
                </c:pt>
                <c:pt idx="6">
                  <c:v>5.7179934140241494E-2</c:v>
                </c:pt>
                <c:pt idx="7">
                  <c:v>6.8473919067920261E-2</c:v>
                </c:pt>
                <c:pt idx="8">
                  <c:v>8.4109995967908011E-2</c:v>
                </c:pt>
                <c:pt idx="9">
                  <c:v>9.1389002030810629E-2</c:v>
                </c:pt>
                <c:pt idx="10">
                  <c:v>9.5150841818538306E-2</c:v>
                </c:pt>
                <c:pt idx="11">
                  <c:v>0.11037212880831962</c:v>
                </c:pt>
                <c:pt idx="12">
                  <c:v>0.11547722148553209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1.2638801185735165E-2</c:v>
                </c:pt>
                <c:pt idx="2">
                  <c:v>1.0452888079813609E-2</c:v>
                </c:pt>
                <c:pt idx="3">
                  <c:v>2.322145348867493E-2</c:v>
                </c:pt>
                <c:pt idx="4">
                  <c:v>3.7764189560443043E-2</c:v>
                </c:pt>
                <c:pt idx="5">
                  <c:v>5.8079593743477424E-2</c:v>
                </c:pt>
                <c:pt idx="6">
                  <c:v>5.3329514203250085E-2</c:v>
                </c:pt>
                <c:pt idx="7">
                  <c:v>5.9544107351057793E-2</c:v>
                </c:pt>
                <c:pt idx="8">
                  <c:v>7.9662210551494111E-2</c:v>
                </c:pt>
                <c:pt idx="9">
                  <c:v>9.0265727579065924E-2</c:v>
                </c:pt>
                <c:pt idx="10">
                  <c:v>9.7186211803611589E-2</c:v>
                </c:pt>
                <c:pt idx="11">
                  <c:v>0.10689500958168313</c:v>
                </c:pt>
                <c:pt idx="12">
                  <c:v>0.1204859411857794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54.073700000000002</c:v>
                </c:pt>
                <c:pt idx="1">
                  <c:v>53.862000000000002</c:v>
                </c:pt>
                <c:pt idx="2">
                  <c:v>54.375599999999999</c:v>
                </c:pt>
                <c:pt idx="3">
                  <c:v>54.122700000000002</c:v>
                </c:pt>
                <c:pt idx="4">
                  <c:v>54.342999999999996</c:v>
                </c:pt>
                <c:pt idx="5">
                  <c:v>54.219099999999997</c:v>
                </c:pt>
                <c:pt idx="6">
                  <c:v>54.012700000000002</c:v>
                </c:pt>
                <c:pt idx="7">
                  <c:v>54.2104</c:v>
                </c:pt>
                <c:pt idx="8">
                  <c:v>54.265500000000003</c:v>
                </c:pt>
                <c:pt idx="9">
                  <c:v>53.644899999999993</c:v>
                </c:pt>
                <c:pt idx="10">
                  <c:v>54.148499999999999</c:v>
                </c:pt>
                <c:pt idx="11">
                  <c:v>53.682300000000005</c:v>
                </c:pt>
                <c:pt idx="12">
                  <c:v>54.3048</c:v>
                </c:pt>
                <c:pt idx="13">
                  <c:v>53.751400000000004</c:v>
                </c:pt>
                <c:pt idx="14">
                  <c:v>53.591699999999996</c:v>
                </c:pt>
                <c:pt idx="15">
                  <c:v>53.957200000000007</c:v>
                </c:pt>
                <c:pt idx="16">
                  <c:v>53.704300000000003</c:v>
                </c:pt>
                <c:pt idx="17">
                  <c:v>53.769800000000004</c:v>
                </c:pt>
                <c:pt idx="18">
                  <c:v>54.121300000000005</c:v>
                </c:pt>
                <c:pt idx="19">
                  <c:v>53.656400000000005</c:v>
                </c:pt>
                <c:pt idx="20">
                  <c:v>53.364699999999999</c:v>
                </c:pt>
                <c:pt idx="21">
                  <c:v>54.3003</c:v>
                </c:pt>
                <c:pt idx="22">
                  <c:v>54.242199999999997</c:v>
                </c:pt>
                <c:pt idx="23">
                  <c:v>54.235399999999998</c:v>
                </c:pt>
                <c:pt idx="24">
                  <c:v>53.979299999999995</c:v>
                </c:pt>
                <c:pt idx="25">
                  <c:v>54.365699999999997</c:v>
                </c:pt>
                <c:pt idx="26">
                  <c:v>54.006699999999995</c:v>
                </c:pt>
                <c:pt idx="27">
                  <c:v>54.641399999999997</c:v>
                </c:pt>
                <c:pt idx="28">
                  <c:v>54.540299999999995</c:v>
                </c:pt>
                <c:pt idx="29">
                  <c:v>55.016399999999997</c:v>
                </c:pt>
                <c:pt idx="30">
                  <c:v>54.974400000000003</c:v>
                </c:pt>
                <c:pt idx="31">
                  <c:v>55.701500000000003</c:v>
                </c:pt>
                <c:pt idx="32">
                  <c:v>56.138200000000005</c:v>
                </c:pt>
                <c:pt idx="33">
                  <c:v>56.888099999999994</c:v>
                </c:pt>
                <c:pt idx="34">
                  <c:v>58.2423</c:v>
                </c:pt>
                <c:pt idx="35">
                  <c:v>58.278300000000002</c:v>
                </c:pt>
                <c:pt idx="36">
                  <c:v>59.327600000000004</c:v>
                </c:pt>
                <c:pt idx="37">
                  <c:v>59.166600000000003</c:v>
                </c:pt>
                <c:pt idx="38">
                  <c:v>59.197900000000004</c:v>
                </c:pt>
                <c:pt idx="39">
                  <c:v>59.520300000000006</c:v>
                </c:pt>
                <c:pt idx="40">
                  <c:v>60.3352</c:v>
                </c:pt>
                <c:pt idx="41">
                  <c:v>60.486600000000003</c:v>
                </c:pt>
                <c:pt idx="42">
                  <c:v>62.9</c:v>
                </c:pt>
                <c:pt idx="43">
                  <c:v>65.644999999999996</c:v>
                </c:pt>
                <c:pt idx="44">
                  <c:v>69.799199999999999</c:v>
                </c:pt>
                <c:pt idx="45">
                  <c:v>73.333200000000005</c:v>
                </c:pt>
                <c:pt idx="46">
                  <c:v>76.522999999999996</c:v>
                </c:pt>
                <c:pt idx="47">
                  <c:v>80.092500000000001</c:v>
                </c:pt>
                <c:pt idx="48">
                  <c:v>82.570800000000006</c:v>
                </c:pt>
                <c:pt idx="49">
                  <c:v>84.418800000000005</c:v>
                </c:pt>
                <c:pt idx="50">
                  <c:v>85.721400000000003</c:v>
                </c:pt>
                <c:pt idx="51">
                  <c:v>85.863199999999992</c:v>
                </c:pt>
                <c:pt idx="52">
                  <c:v>84.456699999999998</c:v>
                </c:pt>
                <c:pt idx="53">
                  <c:v>81.648200000000003</c:v>
                </c:pt>
                <c:pt idx="54">
                  <c:v>77.17</c:v>
                </c:pt>
                <c:pt idx="55">
                  <c:v>71.3904</c:v>
                </c:pt>
                <c:pt idx="56">
                  <c:v>63.4833</c:v>
                </c:pt>
                <c:pt idx="57">
                  <c:v>58.079599999999999</c:v>
                </c:pt>
                <c:pt idx="58">
                  <c:v>55.063600000000001</c:v>
                </c:pt>
                <c:pt idx="59">
                  <c:v>53.826799999999999</c:v>
                </c:pt>
                <c:pt idx="60">
                  <c:v>54.1462</c:v>
                </c:pt>
                <c:pt idx="61">
                  <c:v>54.187200000000004</c:v>
                </c:pt>
                <c:pt idx="62">
                  <c:v>55.235999999999997</c:v>
                </c:pt>
                <c:pt idx="63">
                  <c:v>55.571199999999997</c:v>
                </c:pt>
                <c:pt idx="64">
                  <c:v>55.334700000000005</c:v>
                </c:pt>
                <c:pt idx="65">
                  <c:v>55.559499999999993</c:v>
                </c:pt>
                <c:pt idx="66">
                  <c:v>55.653799999999997</c:v>
                </c:pt>
                <c:pt idx="67">
                  <c:v>56.020099999999992</c:v>
                </c:pt>
                <c:pt idx="68">
                  <c:v>57.365200000000002</c:v>
                </c:pt>
                <c:pt idx="69">
                  <c:v>59.511099999999992</c:v>
                </c:pt>
                <c:pt idx="70">
                  <c:v>61.717399999999998</c:v>
                </c:pt>
                <c:pt idx="71">
                  <c:v>64.204999999999998</c:v>
                </c:pt>
                <c:pt idx="72">
                  <c:v>66.307699999999997</c:v>
                </c:pt>
                <c:pt idx="73">
                  <c:v>68.989400000000003</c:v>
                </c:pt>
                <c:pt idx="74">
                  <c:v>70.493600000000001</c:v>
                </c:pt>
                <c:pt idx="75">
                  <c:v>71.0077</c:v>
                </c:pt>
                <c:pt idx="76">
                  <c:v>70.680399999999992</c:v>
                </c:pt>
                <c:pt idx="77">
                  <c:v>70.788700000000006</c:v>
                </c:pt>
                <c:pt idx="78">
                  <c:v>68.721400000000003</c:v>
                </c:pt>
                <c:pt idx="79">
                  <c:v>64.842399999999998</c:v>
                </c:pt>
                <c:pt idx="80">
                  <c:v>60.850700000000003</c:v>
                </c:pt>
                <c:pt idx="81">
                  <c:v>56.944700000000005</c:v>
                </c:pt>
                <c:pt idx="82">
                  <c:v>52.870199999999997</c:v>
                </c:pt>
                <c:pt idx="83">
                  <c:v>51.880299999999998</c:v>
                </c:pt>
                <c:pt idx="84">
                  <c:v>51.341099999999997</c:v>
                </c:pt>
                <c:pt idx="85">
                  <c:v>51.225200000000001</c:v>
                </c:pt>
                <c:pt idx="86">
                  <c:v>50.804300000000005</c:v>
                </c:pt>
                <c:pt idx="87">
                  <c:v>50.4953</c:v>
                </c:pt>
                <c:pt idx="88">
                  <c:v>49.737099999999998</c:v>
                </c:pt>
                <c:pt idx="89">
                  <c:v>50.228399999999993</c:v>
                </c:pt>
                <c:pt idx="90">
                  <c:v>50.505999999999993</c:v>
                </c:pt>
                <c:pt idx="91">
                  <c:v>50.754600000000003</c:v>
                </c:pt>
                <c:pt idx="92">
                  <c:v>49.805799999999998</c:v>
                </c:pt>
                <c:pt idx="93">
                  <c:v>50.310600000000008</c:v>
                </c:pt>
                <c:pt idx="94">
                  <c:v>50.083200000000005</c:v>
                </c:pt>
                <c:pt idx="95">
                  <c:v>50.457700000000003</c:v>
                </c:pt>
                <c:pt idx="96">
                  <c:v>50.4923</c:v>
                </c:pt>
                <c:pt idx="97">
                  <c:v>50.711199999999998</c:v>
                </c:pt>
                <c:pt idx="98">
                  <c:v>50.943899999999999</c:v>
                </c:pt>
                <c:pt idx="99">
                  <c:v>50.553699999999999</c:v>
                </c:pt>
                <c:pt idx="100">
                  <c:v>50.914300000000004</c:v>
                </c:pt>
                <c:pt idx="101">
                  <c:v>51.169899999999998</c:v>
                </c:pt>
                <c:pt idx="102">
                  <c:v>50.608499999999999</c:v>
                </c:pt>
                <c:pt idx="103">
                  <c:v>50.334400000000002</c:v>
                </c:pt>
                <c:pt idx="104">
                  <c:v>50.347099999999998</c:v>
                </c:pt>
                <c:pt idx="105">
                  <c:v>51.122100000000003</c:v>
                </c:pt>
                <c:pt idx="106">
                  <c:v>50.692599999999999</c:v>
                </c:pt>
                <c:pt idx="107">
                  <c:v>50.4405</c:v>
                </c:pt>
                <c:pt idx="108">
                  <c:v>51.036800000000007</c:v>
                </c:pt>
                <c:pt idx="109">
                  <c:v>51.114400000000003</c:v>
                </c:pt>
                <c:pt idx="110">
                  <c:v>51.8795</c:v>
                </c:pt>
                <c:pt idx="111">
                  <c:v>52.556699999999999</c:v>
                </c:pt>
                <c:pt idx="112">
                  <c:v>53.977899999999998</c:v>
                </c:pt>
                <c:pt idx="113">
                  <c:v>54.963499999999996</c:v>
                </c:pt>
                <c:pt idx="114">
                  <c:v>56.891899999999993</c:v>
                </c:pt>
                <c:pt idx="115">
                  <c:v>57.827799999999996</c:v>
                </c:pt>
                <c:pt idx="116">
                  <c:v>58.633500000000005</c:v>
                </c:pt>
                <c:pt idx="117">
                  <c:v>58.650100000000002</c:v>
                </c:pt>
                <c:pt idx="118">
                  <c:v>58.434899999999999</c:v>
                </c:pt>
                <c:pt idx="119">
                  <c:v>57.526800000000001</c:v>
                </c:pt>
                <c:pt idx="120">
                  <c:v>56.583199999999998</c:v>
                </c:pt>
                <c:pt idx="121">
                  <c:v>54.535599999999995</c:v>
                </c:pt>
                <c:pt idx="122">
                  <c:v>52.267099999999999</c:v>
                </c:pt>
                <c:pt idx="123">
                  <c:v>51.0976</c:v>
                </c:pt>
                <c:pt idx="124">
                  <c:v>50.266200000000005</c:v>
                </c:pt>
                <c:pt idx="125">
                  <c:v>49.501300000000001</c:v>
                </c:pt>
                <c:pt idx="126">
                  <c:v>49.182700000000004</c:v>
                </c:pt>
                <c:pt idx="127">
                  <c:v>49.1952</c:v>
                </c:pt>
                <c:pt idx="128">
                  <c:v>48.7121</c:v>
                </c:pt>
                <c:pt idx="129">
                  <c:v>49.218000000000004</c:v>
                </c:pt>
                <c:pt idx="130">
                  <c:v>48.492899999999999</c:v>
                </c:pt>
                <c:pt idx="131">
                  <c:v>48.883900000000004</c:v>
                </c:pt>
                <c:pt idx="132">
                  <c:v>49.233900000000006</c:v>
                </c:pt>
                <c:pt idx="133">
                  <c:v>49.244199999999999</c:v>
                </c:pt>
                <c:pt idx="134">
                  <c:v>48.9801</c:v>
                </c:pt>
                <c:pt idx="135">
                  <c:v>48.768999999999998</c:v>
                </c:pt>
                <c:pt idx="136">
                  <c:v>48.485700000000001</c:v>
                </c:pt>
                <c:pt idx="137">
                  <c:v>48.618200000000002</c:v>
                </c:pt>
                <c:pt idx="138">
                  <c:v>48.732199999999999</c:v>
                </c:pt>
                <c:pt idx="139">
                  <c:v>48.440600000000003</c:v>
                </c:pt>
                <c:pt idx="140">
                  <c:v>48.7346</c:v>
                </c:pt>
                <c:pt idx="141">
                  <c:v>49.456200000000003</c:v>
                </c:pt>
                <c:pt idx="142">
                  <c:v>48.902200000000001</c:v>
                </c:pt>
                <c:pt idx="143">
                  <c:v>50.219499999999996</c:v>
                </c:pt>
                <c:pt idx="144">
                  <c:v>49.491199999999999</c:v>
                </c:pt>
                <c:pt idx="145">
                  <c:v>51.182000000000002</c:v>
                </c:pt>
                <c:pt idx="146">
                  <c:v>51.716200000000001</c:v>
                </c:pt>
                <c:pt idx="147">
                  <c:v>52.056800000000003</c:v>
                </c:pt>
                <c:pt idx="148">
                  <c:v>52.302599999999998</c:v>
                </c:pt>
                <c:pt idx="149">
                  <c:v>52.551199999999994</c:v>
                </c:pt>
                <c:pt idx="150">
                  <c:v>52.451499999999996</c:v>
                </c:pt>
                <c:pt idx="151">
                  <c:v>51.511600000000001</c:v>
                </c:pt>
                <c:pt idx="152">
                  <c:v>51.393999999999998</c:v>
                </c:pt>
                <c:pt idx="153">
                  <c:v>50.831400000000002</c:v>
                </c:pt>
                <c:pt idx="154">
                  <c:v>49.419200000000004</c:v>
                </c:pt>
                <c:pt idx="155">
                  <c:v>49.061</c:v>
                </c:pt>
                <c:pt idx="156">
                  <c:v>48.066299999999998</c:v>
                </c:pt>
                <c:pt idx="157">
                  <c:v>48.594700000000003</c:v>
                </c:pt>
                <c:pt idx="158">
                  <c:v>47.427500000000002</c:v>
                </c:pt>
                <c:pt idx="159">
                  <c:v>47.706800000000001</c:v>
                </c:pt>
                <c:pt idx="160">
                  <c:v>47.492699999999999</c:v>
                </c:pt>
                <c:pt idx="161">
                  <c:v>48.048999999999999</c:v>
                </c:pt>
                <c:pt idx="162">
                  <c:v>47.3964</c:v>
                </c:pt>
                <c:pt idx="163">
                  <c:v>48.117800000000003</c:v>
                </c:pt>
                <c:pt idx="164">
                  <c:v>47.436599999999999</c:v>
                </c:pt>
                <c:pt idx="165">
                  <c:v>47.140999999999998</c:v>
                </c:pt>
                <c:pt idx="166">
                  <c:v>47.806399999999996</c:v>
                </c:pt>
                <c:pt idx="167">
                  <c:v>47.2883</c:v>
                </c:pt>
                <c:pt idx="168">
                  <c:v>47.103899999999996</c:v>
                </c:pt>
                <c:pt idx="169">
                  <c:v>46.996600000000001</c:v>
                </c:pt>
                <c:pt idx="170">
                  <c:v>47.267600000000002</c:v>
                </c:pt>
                <c:pt idx="171">
                  <c:v>47.218900000000005</c:v>
                </c:pt>
                <c:pt idx="172">
                  <c:v>47.084499999999998</c:v>
                </c:pt>
                <c:pt idx="173">
                  <c:v>47.296100000000003</c:v>
                </c:pt>
                <c:pt idx="174">
                  <c:v>47.463200000000001</c:v>
                </c:pt>
                <c:pt idx="175">
                  <c:v>47.2121</c:v>
                </c:pt>
                <c:pt idx="176">
                  <c:v>46.6691</c:v>
                </c:pt>
                <c:pt idx="177">
                  <c:v>47.270800000000001</c:v>
                </c:pt>
                <c:pt idx="178">
                  <c:v>46.849699999999999</c:v>
                </c:pt>
                <c:pt idx="179">
                  <c:v>46.930699999999995</c:v>
                </c:pt>
                <c:pt idx="180">
                  <c:v>46.137699999999995</c:v>
                </c:pt>
                <c:pt idx="181">
                  <c:v>47.318599999999996</c:v>
                </c:pt>
                <c:pt idx="182">
                  <c:v>47.206099999999999</c:v>
                </c:pt>
                <c:pt idx="183">
                  <c:v>47.174500000000002</c:v>
                </c:pt>
                <c:pt idx="184">
                  <c:v>46.996300000000005</c:v>
                </c:pt>
                <c:pt idx="185">
                  <c:v>46.182099999999998</c:v>
                </c:pt>
                <c:pt idx="186">
                  <c:v>47.161900000000003</c:v>
                </c:pt>
                <c:pt idx="187">
                  <c:v>46.183</c:v>
                </c:pt>
                <c:pt idx="188">
                  <c:v>46.752899999999997</c:v>
                </c:pt>
                <c:pt idx="189">
                  <c:v>46.506700000000002</c:v>
                </c:pt>
                <c:pt idx="190">
                  <c:v>46.6357</c:v>
                </c:pt>
                <c:pt idx="191">
                  <c:v>46.632400000000004</c:v>
                </c:pt>
                <c:pt idx="192">
                  <c:v>46.522000000000006</c:v>
                </c:pt>
                <c:pt idx="193">
                  <c:v>46.918799999999997</c:v>
                </c:pt>
                <c:pt idx="194">
                  <c:v>46.612500000000004</c:v>
                </c:pt>
                <c:pt idx="195">
                  <c:v>46.4467</c:v>
                </c:pt>
                <c:pt idx="196">
                  <c:v>46.264400000000002</c:v>
                </c:pt>
                <c:pt idx="197">
                  <c:v>46.451799999999999</c:v>
                </c:pt>
                <c:pt idx="198">
                  <c:v>47.372100000000003</c:v>
                </c:pt>
                <c:pt idx="199">
                  <c:v>46.868600000000001</c:v>
                </c:pt>
                <c:pt idx="200">
                  <c:v>46.700800000000001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53.486554782765005</c:v>
                </c:pt>
                <c:pt idx="1">
                  <c:v>53.542471850137389</c:v>
                </c:pt>
                <c:pt idx="2">
                  <c:v>53.597923162259583</c:v>
                </c:pt>
                <c:pt idx="3">
                  <c:v>53.652832155994297</c:v>
                </c:pt>
                <c:pt idx="4">
                  <c:v>53.707113365753251</c:v>
                </c:pt>
                <c:pt idx="5">
                  <c:v>53.760671754153456</c:v>
                </c:pt>
                <c:pt idx="6">
                  <c:v>53.813402063203242</c:v>
                </c:pt>
                <c:pt idx="7">
                  <c:v>53.865188209702232</c:v>
                </c:pt>
                <c:pt idx="8">
                  <c:v>53.915902757315806</c:v>
                </c:pt>
                <c:pt idx="9">
                  <c:v>53.96540651080366</c:v>
                </c:pt>
                <c:pt idx="10">
                  <c:v>54.013548297819149</c:v>
                </c:pt>
                <c:pt idx="11">
                  <c:v>54.060165034826881</c:v>
                </c:pt>
                <c:pt idx="12">
                  <c:v>54.105082222639894</c:v>
                </c:pt>
                <c:pt idx="13">
                  <c:v>54.148115093770855</c:v>
                </c:pt>
                <c:pt idx="14">
                  <c:v>54.189070752481143</c:v>
                </c:pt>
                <c:pt idx="15">
                  <c:v>54.227751828666776</c:v>
                </c:pt>
                <c:pt idx="16">
                  <c:v>54.263962433964885</c:v>
                </c:pt>
                <c:pt idx="17">
                  <c:v>54.297517593473934</c:v>
                </c:pt>
                <c:pt idx="18">
                  <c:v>54.328257862985254</c:v>
                </c:pt>
                <c:pt idx="19">
                  <c:v>54.356071560866368</c:v>
                </c:pt>
                <c:pt idx="20">
                  <c:v>54.380927964792711</c:v>
                </c:pt>
                <c:pt idx="21">
                  <c:v>54.402925938247762</c:v>
                </c:pt>
                <c:pt idx="22">
                  <c:v>54.422363703960805</c:v>
                </c:pt>
                <c:pt idx="23">
                  <c:v>54.439836741472106</c:v>
                </c:pt>
                <c:pt idx="24">
                  <c:v>54.456371823147471</c:v>
                </c:pt>
                <c:pt idx="25">
                  <c:v>54.473605662671375</c:v>
                </c:pt>
                <c:pt idx="26">
                  <c:v>54.494016044666452</c:v>
                </c:pt>
                <c:pt idx="27">
                  <c:v>54.521211029547281</c:v>
                </c:pt>
                <c:pt idx="28">
                  <c:v>54.560277219791672</c:v>
                </c:pt>
                <c:pt idx="29">
                  <c:v>54.618180515481257</c:v>
                </c:pt>
                <c:pt idx="30">
                  <c:v>54.704201871830463</c:v>
                </c:pt>
                <c:pt idx="31">
                  <c:v>54.830376315709067</c:v>
                </c:pt>
                <c:pt idx="32">
                  <c:v>55.011886556093614</c:v>
                </c:pt>
                <c:pt idx="33">
                  <c:v>55.26734447991835</c:v>
                </c:pt>
                <c:pt idx="34">
                  <c:v>55.618877200532879</c:v>
                </c:pt>
                <c:pt idx="35">
                  <c:v>56.091922618092063</c:v>
                </c:pt>
                <c:pt idx="36">
                  <c:v>56.71463683954444</c:v>
                </c:pt>
                <c:pt idx="37">
                  <c:v>57.51682660083506</c:v>
                </c:pt>
                <c:pt idx="38">
                  <c:v>58.528347655346472</c:v>
                </c:pt>
                <c:pt idx="39">
                  <c:v>59.776956862045729</c:v>
                </c:pt>
                <c:pt idx="40">
                  <c:v>61.285670612877929</c:v>
                </c:pt>
                <c:pt idx="41">
                  <c:v>63.069760858820722</c:v>
                </c:pt>
                <c:pt idx="42">
                  <c:v>65.133603399730305</c:v>
                </c:pt>
                <c:pt idx="43">
                  <c:v>67.467664260467984</c:v>
                </c:pt>
                <c:pt idx="44">
                  <c:v>70.045923064499448</c:v>
                </c:pt>
                <c:pt idx="45">
                  <c:v>72.823826789207672</c:v>
                </c:pt>
                <c:pt idx="46">
                  <c:v>75.735943893852621</c:v>
                </c:pt>
                <c:pt idx="47">
                  <c:v>78.689827791887197</c:v>
                </c:pt>
                <c:pt idx="48">
                  <c:v>81.547761457766967</c:v>
                </c:pt>
                <c:pt idx="49">
                  <c:v>84.08574609478265</c:v>
                </c:pt>
                <c:pt idx="50">
                  <c:v>85.934372271920509</c:v>
                </c:pt>
                <c:pt idx="51">
                  <c:v>86.553027728694858</c:v>
                </c:pt>
                <c:pt idx="52">
                  <c:v>85.337838684560253</c:v>
                </c:pt>
                <c:pt idx="53">
                  <c:v>81.920707323049726</c:v>
                </c:pt>
                <c:pt idx="54">
                  <c:v>76.528065464398097</c:v>
                </c:pt>
                <c:pt idx="55">
                  <c:v>70.089472811527671</c:v>
                </c:pt>
                <c:pt idx="56">
                  <c:v>63.895867255060985</c:v>
                </c:pt>
                <c:pt idx="57">
                  <c:v>58.999628790790567</c:v>
                </c:pt>
                <c:pt idx="58">
                  <c:v>55.805289230032614</c:v>
                </c:pt>
                <c:pt idx="59">
                  <c:v>54.106889455966716</c:v>
                </c:pt>
                <c:pt idx="60">
                  <c:v>53.423440110688169</c:v>
                </c:pt>
                <c:pt idx="61">
                  <c:v>53.315788992474502</c:v>
                </c:pt>
                <c:pt idx="62">
                  <c:v>53.517222238056753</c:v>
                </c:pt>
                <c:pt idx="63">
                  <c:v>53.914218765956392</c:v>
                </c:pt>
                <c:pt idx="64">
                  <c:v>54.480371807585456</c:v>
                </c:pt>
                <c:pt idx="65">
                  <c:v>55.22482376478326</c:v>
                </c:pt>
                <c:pt idx="66">
                  <c:v>56.165461117580435</c:v>
                </c:pt>
                <c:pt idx="67">
                  <c:v>57.317132522623467</c:v>
                </c:pt>
                <c:pt idx="68">
                  <c:v>58.685867036412937</c:v>
                </c:pt>
                <c:pt idx="69">
                  <c:v>60.265029055512898</c:v>
                </c:pt>
                <c:pt idx="70">
                  <c:v>62.03232562337169</c:v>
                </c:pt>
                <c:pt idx="71">
                  <c:v>63.947319067172337</c:v>
                </c:pt>
                <c:pt idx="72">
                  <c:v>65.947781721096135</c:v>
                </c:pt>
                <c:pt idx="73">
                  <c:v>67.939061665518111</c:v>
                </c:pt>
                <c:pt idx="74">
                  <c:v>69.76540946348878</c:v>
                </c:pt>
                <c:pt idx="75">
                  <c:v>71.159267504023134</c:v>
                </c:pt>
                <c:pt idx="76">
                  <c:v>71.706384450657254</c:v>
                </c:pt>
                <c:pt idx="77">
                  <c:v>70.925641196839678</c:v>
                </c:pt>
                <c:pt idx="78">
                  <c:v>68.535580551460242</c:v>
                </c:pt>
                <c:pt idx="79">
                  <c:v>64.776751948183332</c:v>
                </c:pt>
                <c:pt idx="80">
                  <c:v>60.462727747702338</c:v>
                </c:pt>
                <c:pt idx="81">
                  <c:v>56.593685255084047</c:v>
                </c:pt>
                <c:pt idx="82">
                  <c:v>53.818888394717028</c:v>
                </c:pt>
                <c:pt idx="83">
                  <c:v>52.207269885068641</c:v>
                </c:pt>
                <c:pt idx="84">
                  <c:v>51.436493550789919</c:v>
                </c:pt>
                <c:pt idx="85">
                  <c:v>51.119348426363018</c:v>
                </c:pt>
                <c:pt idx="86">
                  <c:v>50.99148685628672</c:v>
                </c:pt>
                <c:pt idx="87">
                  <c:v>50.925888520638338</c:v>
                </c:pt>
                <c:pt idx="88">
                  <c:v>50.876738002191644</c:v>
                </c:pt>
                <c:pt idx="89">
                  <c:v>50.831260813204615</c:v>
                </c:pt>
                <c:pt idx="90">
                  <c:v>50.786649764853294</c:v>
                </c:pt>
                <c:pt idx="91">
                  <c:v>50.742402155907051</c:v>
                </c:pt>
                <c:pt idx="92">
                  <c:v>50.698432039448925</c:v>
                </c:pt>
                <c:pt idx="93">
                  <c:v>50.65471489043383</c:v>
                </c:pt>
                <c:pt idx="94">
                  <c:v>50.61123725910015</c:v>
                </c:pt>
                <c:pt idx="95">
                  <c:v>50.567995620425684</c:v>
                </c:pt>
                <c:pt idx="96">
                  <c:v>50.525007362117236</c:v>
                </c:pt>
                <c:pt idx="97">
                  <c:v>50.482336438847881</c:v>
                </c:pt>
                <c:pt idx="98">
                  <c:v>50.440147438584042</c:v>
                </c:pt>
                <c:pt idx="99">
                  <c:v>50.398812994433356</c:v>
                </c:pt>
                <c:pt idx="100">
                  <c:v>50.359114706340506</c:v>
                </c:pt>
                <c:pt idx="101">
                  <c:v>50.322595638888302</c:v>
                </c:pt>
                <c:pt idx="102">
                  <c:v>50.292137018476112</c:v>
                </c:pt>
                <c:pt idx="103">
                  <c:v>50.272830472072492</c:v>
                </c:pt>
                <c:pt idx="104">
                  <c:v>50.273180563231627</c:v>
                </c:pt>
                <c:pt idx="105">
                  <c:v>50.306577650944526</c:v>
                </c:pt>
                <c:pt idx="106">
                  <c:v>50.392811855760769</c:v>
                </c:pt>
                <c:pt idx="107">
                  <c:v>50.559160216442002</c:v>
                </c:pt>
                <c:pt idx="108">
                  <c:v>50.840309326054793</c:v>
                </c:pt>
                <c:pt idx="109">
                  <c:v>51.276140297300913</c:v>
                </c:pt>
                <c:pt idx="110">
                  <c:v>51.906264304823623</c:v>
                </c:pt>
                <c:pt idx="111">
                  <c:v>52.76020773248846</c:v>
                </c:pt>
                <c:pt idx="112">
                  <c:v>53.842491221336871</c:v>
                </c:pt>
                <c:pt idx="113">
                  <c:v>55.113190538559429</c:v>
                </c:pt>
                <c:pt idx="114">
                  <c:v>56.468139562018742</c:v>
                </c:pt>
                <c:pt idx="115">
                  <c:v>57.729214216491783</c:v>
                </c:pt>
                <c:pt idx="116">
                  <c:v>58.660785067172895</c:v>
                </c:pt>
                <c:pt idx="117">
                  <c:v>59.024881972414079</c:v>
                </c:pt>
                <c:pt idx="118">
                  <c:v>58.667442946362748</c:v>
                </c:pt>
                <c:pt idx="119">
                  <c:v>57.598158510606623</c:v>
                </c:pt>
                <c:pt idx="120">
                  <c:v>56.012357221262342</c:v>
                </c:pt>
                <c:pt idx="121">
                  <c:v>54.22839493085732</c:v>
                </c:pt>
                <c:pt idx="122">
                  <c:v>52.568152756714774</c:v>
                </c:pt>
                <c:pt idx="123">
                  <c:v>51.247699349642048</c:v>
                </c:pt>
                <c:pt idx="124">
                  <c:v>50.334313426643995</c:v>
                </c:pt>
                <c:pt idx="125">
                  <c:v>49.776207023796921</c:v>
                </c:pt>
                <c:pt idx="126">
                  <c:v>49.467598058519918</c:v>
                </c:pt>
                <c:pt idx="127">
                  <c:v>49.305302675122014</c:v>
                </c:pt>
                <c:pt idx="128">
                  <c:v>49.215948750823458</c:v>
                </c:pt>
                <c:pt idx="129">
                  <c:v>49.157804941429774</c:v>
                </c:pt>
                <c:pt idx="130">
                  <c:v>49.11117491622467</c:v>
                </c:pt>
                <c:pt idx="131">
                  <c:v>49.068201863180711</c:v>
                </c:pt>
                <c:pt idx="132">
                  <c:v>49.026221756377623</c:v>
                </c:pt>
                <c:pt idx="133">
                  <c:v>48.984511550475496</c:v>
                </c:pt>
                <c:pt idx="134">
                  <c:v>48.943073903604883</c:v>
                </c:pt>
                <c:pt idx="135">
                  <c:v>48.902432024831562</c:v>
                </c:pt>
                <c:pt idx="136">
                  <c:v>48.864012343323097</c:v>
                </c:pt>
                <c:pt idx="137">
                  <c:v>48.831103277270955</c:v>
                </c:pt>
                <c:pt idx="138">
                  <c:v>48.810520738323852</c:v>
                </c:pt>
                <c:pt idx="139">
                  <c:v>48.814933085091376</c:v>
                </c:pt>
                <c:pt idx="140">
                  <c:v>48.865201184696225</c:v>
                </c:pt>
                <c:pt idx="141">
                  <c:v>48.991108339283649</c:v>
                </c:pt>
                <c:pt idx="142">
                  <c:v>49.227953606136403</c:v>
                </c:pt>
                <c:pt idx="143">
                  <c:v>49.606671866974494</c:v>
                </c:pt>
                <c:pt idx="144">
                  <c:v>50.137524647467501</c:v>
                </c:pt>
                <c:pt idx="145">
                  <c:v>50.79201085849391</c:v>
                </c:pt>
                <c:pt idx="146">
                  <c:v>51.492321521198747</c:v>
                </c:pt>
                <c:pt idx="147">
                  <c:v>52.118441245932893</c:v>
                </c:pt>
                <c:pt idx="148">
                  <c:v>52.536830208755212</c:v>
                </c:pt>
                <c:pt idx="149">
                  <c:v>52.642950858163559</c:v>
                </c:pt>
                <c:pt idx="150">
                  <c:v>52.399556672334143</c:v>
                </c:pt>
                <c:pt idx="151">
                  <c:v>51.851676650339144</c:v>
                </c:pt>
                <c:pt idx="152">
                  <c:v>51.11010323599578</c:v>
                </c:pt>
                <c:pt idx="153">
                  <c:v>50.311660480168484</c:v>
                </c:pt>
                <c:pt idx="154">
                  <c:v>49.575789767137231</c:v>
                </c:pt>
                <c:pt idx="155">
                  <c:v>48.976151359540637</c:v>
                </c:pt>
                <c:pt idx="156">
                  <c:v>48.535083517864848</c:v>
                </c:pt>
                <c:pt idx="157">
                  <c:v>48.236296149419118</c:v>
                </c:pt>
                <c:pt idx="158">
                  <c:v>48.044657869308715</c:v>
                </c:pt>
                <c:pt idx="159">
                  <c:v>47.923096817611352</c:v>
                </c:pt>
                <c:pt idx="160">
                  <c:v>47.842035252917611</c:v>
                </c:pt>
                <c:pt idx="161">
                  <c:v>47.78186910199743</c:v>
                </c:pt>
                <c:pt idx="162">
                  <c:v>47.731394937701104</c:v>
                </c:pt>
                <c:pt idx="163">
                  <c:v>47.684987738914714</c:v>
                </c:pt>
                <c:pt idx="164">
                  <c:v>47.640139713264212</c:v>
                </c:pt>
                <c:pt idx="165">
                  <c:v>47.595852090074089</c:v>
                </c:pt>
                <c:pt idx="166">
                  <c:v>47.551768862976672</c:v>
                </c:pt>
                <c:pt idx="167">
                  <c:v>47.507777068924554</c:v>
                </c:pt>
                <c:pt idx="168">
                  <c:v>47.463845622986078</c:v>
                </c:pt>
                <c:pt idx="169">
                  <c:v>47.419967880517611</c:v>
                </c:pt>
                <c:pt idx="170">
                  <c:v>47.376143424287065</c:v>
                </c:pt>
                <c:pt idx="171">
                  <c:v>47.332372923687686</c:v>
                </c:pt>
                <c:pt idx="172">
                  <c:v>47.288656866298332</c:v>
                </c:pt>
                <c:pt idx="173">
                  <c:v>47.244995314815483</c:v>
                </c:pt>
                <c:pt idx="174">
                  <c:v>47.20138790681299</c:v>
                </c:pt>
                <c:pt idx="175">
                  <c:v>47.157833904602512</c:v>
                </c:pt>
                <c:pt idx="176">
                  <c:v>47.11433225206914</c:v>
                </c:pt>
                <c:pt idx="177">
                  <c:v>47.070881629384154</c:v>
                </c:pt>
                <c:pt idx="178">
                  <c:v>47.027480503592734</c:v>
                </c:pt>
                <c:pt idx="179">
                  <c:v>46.984127174545563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53.486554780642322</c:v>
                </c:pt>
                <c:pt idx="1">
                  <c:v>53.542471845126059</c:v>
                </c:pt>
                <c:pt idx="2">
                  <c:v>53.597923150615067</c:v>
                </c:pt>
                <c:pt idx="3">
                  <c:v>53.652832129363048</c:v>
                </c:pt>
                <c:pt idx="4">
                  <c:v>53.707113305806814</c:v>
                </c:pt>
                <c:pt idx="5">
                  <c:v>53.760671621341608</c:v>
                </c:pt>
                <c:pt idx="6">
                  <c:v>53.81340177359435</c:v>
                </c:pt>
                <c:pt idx="7">
                  <c:v>53.865187588134326</c:v>
                </c:pt>
                <c:pt idx="8">
                  <c:v>53.915901444309277</c:v>
                </c:pt>
                <c:pt idx="9">
                  <c:v>53.965403780903216</c:v>
                </c:pt>
                <c:pt idx="10">
                  <c:v>54.013542711466449</c:v>
                </c:pt>
                <c:pt idx="11">
                  <c:v>54.060153783298709</c:v>
                </c:pt>
                <c:pt idx="12">
                  <c:v>54.1050599179448</c:v>
                </c:pt>
                <c:pt idx="13">
                  <c:v>54.148071574392041</c:v>
                </c:pt>
                <c:pt idx="14">
                  <c:v>54.188987178574614</c:v>
                </c:pt>
                <c:pt idx="15">
                  <c:v>54.227593863861429</c:v>
                </c:pt>
                <c:pt idx="16">
                  <c:v>54.263668566444416</c:v>
                </c:pt>
                <c:pt idx="17">
                  <c:v>54.296979516436515</c:v>
                </c:pt>
                <c:pt idx="18">
                  <c:v>54.327288159520513</c:v>
                </c:pt>
                <c:pt idx="19">
                  <c:v>54.354351534698424</c:v>
                </c:pt>
                <c:pt idx="20">
                  <c:v>54.377925120734211</c:v>
                </c:pt>
                <c:pt idx="21">
                  <c:v>54.397766147103901</c:v>
                </c:pt>
                <c:pt idx="22">
                  <c:v>54.413637344784959</c:v>
                </c:pt>
                <c:pt idx="23">
                  <c:v>54.425311088492172</c:v>
                </c:pt>
                <c:pt idx="24">
                  <c:v>54.432573855873663</c:v>
                </c:pt>
                <c:pt idx="25">
                  <c:v>54.435230902028003</c:v>
                </c:pt>
                <c:pt idx="26">
                  <c:v>54.433111021228456</c:v>
                </c:pt>
                <c:pt idx="27">
                  <c:v>54.426071244031412</c:v>
                </c:pt>
                <c:pt idx="28">
                  <c:v>54.414001299307458</c:v>
                </c:pt>
                <c:pt idx="29">
                  <c:v>54.396827659475825</c:v>
                </c:pt>
                <c:pt idx="30">
                  <c:v>54.374516985416037</c:v>
                </c:pt>
                <c:pt idx="31">
                  <c:v>54.347078796714648</c:v>
                </c:pt>
                <c:pt idx="32">
                  <c:v>54.314567213830003</c:v>
                </c:pt>
                <c:pt idx="33">
                  <c:v>54.277081651166426</c:v>
                </c:pt>
                <c:pt idx="34">
                  <c:v>54.234766382568893</c:v>
                </c:pt>
                <c:pt idx="35">
                  <c:v>54.187808950918239</c:v>
                </c:pt>
                <c:pt idx="36">
                  <c:v>54.136437447939016</c:v>
                </c:pt>
                <c:pt idx="37">
                  <c:v>54.080916745037385</c:v>
                </c:pt>
                <c:pt idx="38">
                  <c:v>54.021543806780343</c:v>
                </c:pt>
                <c:pt idx="39">
                  <c:v>53.958642261590377</c:v>
                </c:pt>
                <c:pt idx="40">
                  <c:v>53.892556436151331</c:v>
                </c:pt>
                <c:pt idx="41">
                  <c:v>53.823645078742629</c:v>
                </c:pt>
                <c:pt idx="42">
                  <c:v>53.752275001344742</c:v>
                </c:pt>
                <c:pt idx="43">
                  <c:v>53.678814861297134</c:v>
                </c:pt>
                <c:pt idx="44">
                  <c:v>53.603629282126221</c:v>
                </c:pt>
                <c:pt idx="45">
                  <c:v>53.527073482400183</c:v>
                </c:pt>
                <c:pt idx="46">
                  <c:v>53.449488544185598</c:v>
                </c:pt>
                <c:pt idx="47">
                  <c:v>53.37119741215416</c:v>
                </c:pt>
                <c:pt idx="48">
                  <c:v>53.292501673738656</c:v>
                </c:pt>
                <c:pt idx="49">
                  <c:v>53.213679132660296</c:v>
                </c:pt>
                <c:pt idx="50">
                  <c:v>53.134982154721087</c:v>
                </c:pt>
                <c:pt idx="51">
                  <c:v>53.056636737349073</c:v>
                </c:pt>
                <c:pt idx="52">
                  <c:v>52.97884223367933</c:v>
                </c:pt>
                <c:pt idx="53">
                  <c:v>52.90177164800717</c:v>
                </c:pt>
                <c:pt idx="54">
                  <c:v>52.825572411824041</c:v>
                </c:pt>
                <c:pt idx="55">
                  <c:v>52.750367547552571</c:v>
                </c:pt>
                <c:pt idx="56">
                  <c:v>52.676257129536928</c:v>
                </c:pt>
                <c:pt idx="57">
                  <c:v>52.603319957743402</c:v>
                </c:pt>
                <c:pt idx="58">
                  <c:v>52.531615367930868</c:v>
                </c:pt>
                <c:pt idx="59">
                  <c:v>52.461185111805229</c:v>
                </c:pt>
                <c:pt idx="60">
                  <c:v>52.392055251063354</c:v>
                </c:pt>
                <c:pt idx="61">
                  <c:v>52.324238019608956</c:v>
                </c:pt>
                <c:pt idx="62">
                  <c:v>52.257733618097539</c:v>
                </c:pt>
                <c:pt idx="63">
                  <c:v>52.192531914008477</c:v>
                </c:pt>
                <c:pt idx="64">
                  <c:v>52.128614028443053</c:v>
                </c:pt>
                <c:pt idx="65">
                  <c:v>52.065953797717306</c:v>
                </c:pt>
                <c:pt idx="66">
                  <c:v>52.004519103544105</c:v>
                </c:pt>
                <c:pt idx="67">
                  <c:v>51.944273070229698</c:v>
                </c:pt>
                <c:pt idx="68">
                  <c:v>51.885175130935309</c:v>
                </c:pt>
                <c:pt idx="69">
                  <c:v>51.827181967784853</c:v>
                </c:pt>
                <c:pt idx="70">
                  <c:v>51.770248332560165</c:v>
                </c:pt>
                <c:pt idx="71">
                  <c:v>51.714327756035992</c:v>
                </c:pt>
                <c:pt idx="72">
                  <c:v>51.659373154788113</c:v>
                </c:pt>
                <c:pt idx="73">
                  <c:v>51.605337344665898</c:v>
                </c:pt>
                <c:pt idx="74">
                  <c:v>51.552173470149313</c:v>
                </c:pt>
                <c:pt idx="75">
                  <c:v>51.499835358595227</c:v>
                </c:pt>
                <c:pt idx="76">
                  <c:v>51.448277807983402</c:v>
                </c:pt>
                <c:pt idx="77">
                  <c:v>51.397456816259513</c:v>
                </c:pt>
                <c:pt idx="78">
                  <c:v>51.347329759783207</c:v>
                </c:pt>
                <c:pt idx="79">
                  <c:v>51.297855527762088</c:v>
                </c:pt>
                <c:pt idx="80">
                  <c:v>51.248994618912171</c:v>
                </c:pt>
                <c:pt idx="81">
                  <c:v>51.200709205954738</c:v>
                </c:pt>
                <c:pt idx="82">
                  <c:v>51.152963172951161</c:v>
                </c:pt>
                <c:pt idx="83">
                  <c:v>51.105722129902446</c:v>
                </c:pt>
                <c:pt idx="84">
                  <c:v>51.058953408504102</c:v>
                </c:pt>
                <c:pt idx="85">
                  <c:v>51.012626042453853</c:v>
                </c:pt>
                <c:pt idx="86">
                  <c:v>50.966710735260399</c:v>
                </c:pt>
                <c:pt idx="87">
                  <c:v>50.921179818095567</c:v>
                </c:pt>
                <c:pt idx="88">
                  <c:v>50.876007199868695</c:v>
                </c:pt>
                <c:pt idx="89">
                  <c:v>50.831168311378413</c:v>
                </c:pt>
                <c:pt idx="90">
                  <c:v>50.78664004511073</c:v>
                </c:pt>
                <c:pt idx="91">
                  <c:v>50.742400692000437</c:v>
                </c:pt>
                <c:pt idx="92">
                  <c:v>50.69842987625244</c:v>
                </c:pt>
                <c:pt idx="93">
                  <c:v>50.654708489127408</c:v>
                </c:pt>
                <c:pt idx="94">
                  <c:v>50.611218622429469</c:v>
                </c:pt>
                <c:pt idx="95">
                  <c:v>50.567943502289957</c:v>
                </c:pt>
                <c:pt idx="96">
                  <c:v>50.524867423717183</c:v>
                </c:pt>
                <c:pt idx="97">
                  <c:v>50.481975686276506</c:v>
                </c:pt>
                <c:pt idx="98">
                  <c:v>50.43925453117437</c:v>
                </c:pt>
                <c:pt idx="99">
                  <c:v>50.396691079943757</c:v>
                </c:pt>
                <c:pt idx="100">
                  <c:v>50.35427327486363</c:v>
                </c:pt>
                <c:pt idx="101">
                  <c:v>50.31198982119119</c:v>
                </c:pt>
                <c:pt idx="102">
                  <c:v>50.269830131241278</c:v>
                </c:pt>
                <c:pt idx="103">
                  <c:v>50.227784270310103</c:v>
                </c:pt>
                <c:pt idx="104">
                  <c:v>50.185842904411977</c:v>
                </c:pt>
                <c:pt idx="105">
                  <c:v>50.143997249774586</c:v>
                </c:pt>
                <c:pt idx="106">
                  <c:v>50.102239024021472</c:v>
                </c:pt>
                <c:pt idx="107">
                  <c:v>50.060560398959467</c:v>
                </c:pt>
                <c:pt idx="108">
                  <c:v>50.018953954882313</c:v>
                </c:pt>
                <c:pt idx="109">
                  <c:v>49.977412636301281</c:v>
                </c:pt>
                <c:pt idx="110">
                  <c:v>49.935929709017266</c:v>
                </c:pt>
                <c:pt idx="111">
                  <c:v>49.894498718458493</c:v>
                </c:pt>
                <c:pt idx="112">
                  <c:v>49.85311344922286</c:v>
                </c:pt>
                <c:pt idx="113">
                  <c:v>49.811767885784384</c:v>
                </c:pt>
                <c:pt idx="114">
                  <c:v>49.770456174350436</c:v>
                </c:pt>
                <c:pt idx="115">
                  <c:v>49.729172585889813</c:v>
                </c:pt>
                <c:pt idx="116">
                  <c:v>49.687911480392707</c:v>
                </c:pt>
                <c:pt idx="117">
                  <c:v>49.646667272472143</c:v>
                </c:pt>
                <c:pt idx="118">
                  <c:v>49.605434398473193</c:v>
                </c:pt>
                <c:pt idx="119">
                  <c:v>49.564207285320798</c:v>
                </c:pt>
                <c:pt idx="120">
                  <c:v>49.522980321410536</c:v>
                </c:pt>
                <c:pt idx="121">
                  <c:v>49.48174782992686</c:v>
                </c:pt>
                <c:pt idx="122">
                  <c:v>49.440504045060784</c:v>
                </c:pt>
                <c:pt idx="123">
                  <c:v>49.399243091690558</c:v>
                </c:pt>
                <c:pt idx="124">
                  <c:v>49.357958969183038</c:v>
                </c:pt>
                <c:pt idx="125">
                  <c:v>49.316645540064258</c:v>
                </c:pt>
                <c:pt idx="126">
                  <c:v>49.275296524393035</c:v>
                </c:pt>
                <c:pt idx="127">
                  <c:v>49.23390550074074</c:v>
                </c:pt>
                <c:pt idx="128">
                  <c:v>49.19246591472897</c:v>
                </c:pt>
                <c:pt idx="129">
                  <c:v>49.150971096092228</c:v>
                </c:pt>
                <c:pt idx="130">
                  <c:v>49.109414285205879</c:v>
                </c:pt>
                <c:pt idx="131">
                  <c:v>49.067788669937372</c:v>
                </c:pt>
                <c:pt idx="132">
                  <c:v>49.026087433529966</c:v>
                </c:pt>
                <c:pt idx="133">
                  <c:v>48.984303814001692</c:v>
                </c:pt>
                <c:pt idx="134">
                  <c:v>48.942431175229437</c:v>
                </c:pt>
                <c:pt idx="135">
                  <c:v>48.90046308948439</c:v>
                </c:pt>
                <c:pt idx="136">
                  <c:v>48.858393430691798</c:v>
                </c:pt>
                <c:pt idx="137">
                  <c:v>48.816216477113741</c:v>
                </c:pt>
                <c:pt idx="138">
                  <c:v>48.773927021517821</c:v>
                </c:pt>
                <c:pt idx="139">
                  <c:v>48.731520486224738</c:v>
                </c:pt>
                <c:pt idx="140">
                  <c:v>48.688993039765116</c:v>
                </c:pt>
                <c:pt idx="141">
                  <c:v>48.646341711268612</c:v>
                </c:pt>
                <c:pt idx="142">
                  <c:v>48.603564498213814</c:v>
                </c:pt>
                <c:pt idx="143">
                  <c:v>48.560660462844723</c:v>
                </c:pt>
                <c:pt idx="144">
                  <c:v>48.517629812464634</c:v>
                </c:pt>
                <c:pt idx="145">
                  <c:v>48.474473958998345</c:v>
                </c:pt>
                <c:pt idx="146">
                  <c:v>48.43119555369627</c:v>
                </c:pt>
                <c:pt idx="147">
                  <c:v>48.387798493646798</c:v>
                </c:pt>
                <c:pt idx="148">
                  <c:v>48.344287897840964</c:v>
                </c:pt>
                <c:pt idx="149">
                  <c:v>48.30067005184501</c:v>
                </c:pt>
                <c:pt idx="150">
                  <c:v>48.256952321600494</c:v>
                </c:pt>
                <c:pt idx="151">
                  <c:v>48.21314303838593</c:v>
                </c:pt>
                <c:pt idx="152">
                  <c:v>48.169251358425136</c:v>
                </c:pt>
                <c:pt idx="153">
                  <c:v>48.125287101901193</c:v>
                </c:pt>
                <c:pt idx="154">
                  <c:v>48.081260577130529</c:v>
                </c:pt>
                <c:pt idx="155">
                  <c:v>48.037182396293176</c:v>
                </c:pt>
                <c:pt idx="156">
                  <c:v>47.993063289358517</c:v>
                </c:pt>
                <c:pt idx="157">
                  <c:v>47.94891392268579</c:v>
                </c:pt>
                <c:pt idx="158">
                  <c:v>47.904744728244722</c:v>
                </c:pt>
                <c:pt idx="159">
                  <c:v>47.860565748555928</c:v>
                </c:pt>
                <c:pt idx="160">
                  <c:v>47.816386501378041</c:v>
                </c:pt>
                <c:pt idx="161">
                  <c:v>47.772215866963634</c:v>
                </c:pt>
                <c:pt idx="162">
                  <c:v>47.728061999467315</c:v>
                </c:pt>
                <c:pt idx="163">
                  <c:v>47.683932262904236</c:v>
                </c:pt>
                <c:pt idx="164">
                  <c:v>47.639833190997258</c:v>
                </c:pt>
                <c:pt idx="165">
                  <c:v>47.595770469367906</c:v>
                </c:pt>
                <c:pt idx="166">
                  <c:v>47.551748937849112</c:v>
                </c:pt>
                <c:pt idx="167">
                  <c:v>47.507772610234589</c:v>
                </c:pt>
                <c:pt idx="168">
                  <c:v>47.463844708522316</c:v>
                </c:pt>
                <c:pt idx="169">
                  <c:v>47.41996770863549</c:v>
                </c:pt>
                <c:pt idx="170">
                  <c:v>47.3761433946827</c:v>
                </c:pt>
                <c:pt idx="171">
                  <c:v>47.332372919015704</c:v>
                </c:pt>
                <c:pt idx="172">
                  <c:v>47.288656865622826</c:v>
                </c:pt>
                <c:pt idx="173">
                  <c:v>47.244995314726005</c:v>
                </c:pt>
                <c:pt idx="174">
                  <c:v>47.201387906802132</c:v>
                </c:pt>
                <c:pt idx="175">
                  <c:v>47.157833904601304</c:v>
                </c:pt>
                <c:pt idx="176">
                  <c:v>47.114332252069019</c:v>
                </c:pt>
                <c:pt idx="177">
                  <c:v>47.070881629384139</c:v>
                </c:pt>
                <c:pt idx="178">
                  <c:v>47.027480503592734</c:v>
                </c:pt>
                <c:pt idx="179">
                  <c:v>46.984127174545563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52.038700000000006</c:v>
                </c:pt>
                <c:pt idx="1">
                  <c:v>52.487899999999996</c:v>
                </c:pt>
                <c:pt idx="2">
                  <c:v>52.973400000000005</c:v>
                </c:pt>
                <c:pt idx="3">
                  <c:v>52.867699999999992</c:v>
                </c:pt>
                <c:pt idx="4">
                  <c:v>52.368099999999998</c:v>
                </c:pt>
                <c:pt idx="5">
                  <c:v>52.448999999999998</c:v>
                </c:pt>
                <c:pt idx="6">
                  <c:v>52.355399999999996</c:v>
                </c:pt>
                <c:pt idx="7">
                  <c:v>51.801099999999998</c:v>
                </c:pt>
                <c:pt idx="8">
                  <c:v>52.211399999999998</c:v>
                </c:pt>
                <c:pt idx="9">
                  <c:v>52.148600000000002</c:v>
                </c:pt>
                <c:pt idx="10">
                  <c:v>52.712000000000003</c:v>
                </c:pt>
                <c:pt idx="11">
                  <c:v>51.837699999999998</c:v>
                </c:pt>
                <c:pt idx="12">
                  <c:v>51.7941</c:v>
                </c:pt>
                <c:pt idx="13">
                  <c:v>52.443600000000004</c:v>
                </c:pt>
                <c:pt idx="14">
                  <c:v>51.833399999999997</c:v>
                </c:pt>
                <c:pt idx="15">
                  <c:v>52.636700000000005</c:v>
                </c:pt>
                <c:pt idx="16">
                  <c:v>52.357699999999994</c:v>
                </c:pt>
                <c:pt idx="17">
                  <c:v>51.564799999999998</c:v>
                </c:pt>
                <c:pt idx="18">
                  <c:v>52.860700000000008</c:v>
                </c:pt>
                <c:pt idx="19">
                  <c:v>52.099899999999998</c:v>
                </c:pt>
                <c:pt idx="20">
                  <c:v>52.005199999999995</c:v>
                </c:pt>
                <c:pt idx="21">
                  <c:v>52.042999999999992</c:v>
                </c:pt>
                <c:pt idx="22">
                  <c:v>52.813600000000008</c:v>
                </c:pt>
                <c:pt idx="23">
                  <c:v>52.648700000000005</c:v>
                </c:pt>
                <c:pt idx="24">
                  <c:v>52.475799999999992</c:v>
                </c:pt>
                <c:pt idx="25">
                  <c:v>52.544000000000004</c:v>
                </c:pt>
                <c:pt idx="26">
                  <c:v>52.637799999999999</c:v>
                </c:pt>
                <c:pt idx="27">
                  <c:v>52.771299999999997</c:v>
                </c:pt>
                <c:pt idx="28">
                  <c:v>52.184299999999993</c:v>
                </c:pt>
                <c:pt idx="29">
                  <c:v>52.594799999999999</c:v>
                </c:pt>
                <c:pt idx="30">
                  <c:v>52.524400000000007</c:v>
                </c:pt>
                <c:pt idx="31">
                  <c:v>52.621399999999994</c:v>
                </c:pt>
                <c:pt idx="32">
                  <c:v>52.466900000000003</c:v>
                </c:pt>
                <c:pt idx="33">
                  <c:v>53.187899999999999</c:v>
                </c:pt>
                <c:pt idx="34">
                  <c:v>53.681400000000004</c:v>
                </c:pt>
                <c:pt idx="35">
                  <c:v>54.010499999999993</c:v>
                </c:pt>
                <c:pt idx="36">
                  <c:v>54.099799999999995</c:v>
                </c:pt>
                <c:pt idx="37">
                  <c:v>54.464599999999997</c:v>
                </c:pt>
                <c:pt idx="38">
                  <c:v>54.476800000000004</c:v>
                </c:pt>
                <c:pt idx="39">
                  <c:v>54.676199999999994</c:v>
                </c:pt>
                <c:pt idx="40">
                  <c:v>55.240699999999997</c:v>
                </c:pt>
                <c:pt idx="41">
                  <c:v>56.171800000000005</c:v>
                </c:pt>
                <c:pt idx="42">
                  <c:v>57.304100000000005</c:v>
                </c:pt>
                <c:pt idx="43">
                  <c:v>59.831999999999994</c:v>
                </c:pt>
                <c:pt idx="44">
                  <c:v>61.6312</c:v>
                </c:pt>
                <c:pt idx="45">
                  <c:v>65.142299999999992</c:v>
                </c:pt>
                <c:pt idx="46">
                  <c:v>68.963799999999992</c:v>
                </c:pt>
                <c:pt idx="47">
                  <c:v>71.923299999999998</c:v>
                </c:pt>
                <c:pt idx="48">
                  <c:v>73.4255</c:v>
                </c:pt>
                <c:pt idx="49">
                  <c:v>76.448300000000003</c:v>
                </c:pt>
                <c:pt idx="50">
                  <c:v>77.311300000000003</c:v>
                </c:pt>
                <c:pt idx="51">
                  <c:v>77.634799999999998</c:v>
                </c:pt>
                <c:pt idx="52">
                  <c:v>75.943400000000011</c:v>
                </c:pt>
                <c:pt idx="53">
                  <c:v>73.391799999999989</c:v>
                </c:pt>
                <c:pt idx="54">
                  <c:v>68.767199999999988</c:v>
                </c:pt>
                <c:pt idx="55">
                  <c:v>63.3444</c:v>
                </c:pt>
                <c:pt idx="56">
                  <c:v>57.845599999999997</c:v>
                </c:pt>
                <c:pt idx="57">
                  <c:v>54.397399999999998</c:v>
                </c:pt>
                <c:pt idx="58">
                  <c:v>52.188400000000001</c:v>
                </c:pt>
                <c:pt idx="59">
                  <c:v>52.3733</c:v>
                </c:pt>
                <c:pt idx="60">
                  <c:v>51.073999999999998</c:v>
                </c:pt>
                <c:pt idx="61">
                  <c:v>51.774000000000001</c:v>
                </c:pt>
                <c:pt idx="62">
                  <c:v>51.5822</c:v>
                </c:pt>
                <c:pt idx="63">
                  <c:v>51.902200000000001</c:v>
                </c:pt>
                <c:pt idx="64">
                  <c:v>52.176699999999997</c:v>
                </c:pt>
                <c:pt idx="65">
                  <c:v>52.157299999999992</c:v>
                </c:pt>
                <c:pt idx="66">
                  <c:v>52.408000000000001</c:v>
                </c:pt>
                <c:pt idx="67">
                  <c:v>53.529600000000002</c:v>
                </c:pt>
                <c:pt idx="68">
                  <c:v>53.539700000000003</c:v>
                </c:pt>
                <c:pt idx="69">
                  <c:v>55.563700000000004</c:v>
                </c:pt>
                <c:pt idx="70">
                  <c:v>56.554600000000001</c:v>
                </c:pt>
                <c:pt idx="71">
                  <c:v>58.608499999999999</c:v>
                </c:pt>
                <c:pt idx="72">
                  <c:v>60.560699999999997</c:v>
                </c:pt>
                <c:pt idx="73">
                  <c:v>62.073399999999999</c:v>
                </c:pt>
                <c:pt idx="74">
                  <c:v>64.433599999999998</c:v>
                </c:pt>
                <c:pt idx="75">
                  <c:v>65.053000000000011</c:v>
                </c:pt>
                <c:pt idx="76">
                  <c:v>65.184200000000004</c:v>
                </c:pt>
                <c:pt idx="77">
                  <c:v>64.586600000000004</c:v>
                </c:pt>
                <c:pt idx="78">
                  <c:v>63.2898</c:v>
                </c:pt>
                <c:pt idx="79">
                  <c:v>60.012100000000004</c:v>
                </c:pt>
                <c:pt idx="80">
                  <c:v>56.079900000000002</c:v>
                </c:pt>
                <c:pt idx="81">
                  <c:v>53.8628</c:v>
                </c:pt>
                <c:pt idx="82">
                  <c:v>51.551100000000005</c:v>
                </c:pt>
                <c:pt idx="83">
                  <c:v>50.421199999999999</c:v>
                </c:pt>
                <c:pt idx="84">
                  <c:v>49.353400000000001</c:v>
                </c:pt>
                <c:pt idx="85">
                  <c:v>49.915300000000002</c:v>
                </c:pt>
                <c:pt idx="86">
                  <c:v>49.907299999999999</c:v>
                </c:pt>
                <c:pt idx="87">
                  <c:v>50.072499999999998</c:v>
                </c:pt>
                <c:pt idx="88">
                  <c:v>49.685699999999997</c:v>
                </c:pt>
                <c:pt idx="89">
                  <c:v>49.5259</c:v>
                </c:pt>
                <c:pt idx="90">
                  <c:v>49.918199999999999</c:v>
                </c:pt>
                <c:pt idx="91">
                  <c:v>50.011200000000002</c:v>
                </c:pt>
                <c:pt idx="92">
                  <c:v>49.7849</c:v>
                </c:pt>
                <c:pt idx="93">
                  <c:v>49.438900000000004</c:v>
                </c:pt>
                <c:pt idx="94">
                  <c:v>50.394500000000001</c:v>
                </c:pt>
                <c:pt idx="95">
                  <c:v>49.977199999999996</c:v>
                </c:pt>
                <c:pt idx="96">
                  <c:v>49.956400000000002</c:v>
                </c:pt>
                <c:pt idx="97">
                  <c:v>49.6051</c:v>
                </c:pt>
                <c:pt idx="98">
                  <c:v>50.020600000000002</c:v>
                </c:pt>
                <c:pt idx="99">
                  <c:v>50.636899999999997</c:v>
                </c:pt>
                <c:pt idx="100">
                  <c:v>50.102199999999996</c:v>
                </c:pt>
                <c:pt idx="101">
                  <c:v>50.398099999999999</c:v>
                </c:pt>
                <c:pt idx="102">
                  <c:v>50.361400000000003</c:v>
                </c:pt>
                <c:pt idx="103">
                  <c:v>50.458400000000005</c:v>
                </c:pt>
                <c:pt idx="104">
                  <c:v>50.684700000000007</c:v>
                </c:pt>
                <c:pt idx="105">
                  <c:v>50.944100000000006</c:v>
                </c:pt>
                <c:pt idx="106">
                  <c:v>50.210100000000004</c:v>
                </c:pt>
                <c:pt idx="107">
                  <c:v>51.540200000000006</c:v>
                </c:pt>
                <c:pt idx="108">
                  <c:v>52.189500000000002</c:v>
                </c:pt>
                <c:pt idx="109">
                  <c:v>52.668000000000006</c:v>
                </c:pt>
                <c:pt idx="110">
                  <c:v>53.305700000000002</c:v>
                </c:pt>
                <c:pt idx="111">
                  <c:v>55.2913</c:v>
                </c:pt>
                <c:pt idx="112">
                  <c:v>56.548600000000008</c:v>
                </c:pt>
                <c:pt idx="113">
                  <c:v>59.131799999999998</c:v>
                </c:pt>
                <c:pt idx="114">
                  <c:v>61.065599999999996</c:v>
                </c:pt>
                <c:pt idx="115">
                  <c:v>64.257599999999996</c:v>
                </c:pt>
                <c:pt idx="116">
                  <c:v>65.332099999999997</c:v>
                </c:pt>
                <c:pt idx="117">
                  <c:v>66.951499999999996</c:v>
                </c:pt>
                <c:pt idx="118">
                  <c:v>67.71629999999999</c:v>
                </c:pt>
                <c:pt idx="119">
                  <c:v>68.361799999999988</c:v>
                </c:pt>
                <c:pt idx="120">
                  <c:v>68.005200000000002</c:v>
                </c:pt>
                <c:pt idx="121">
                  <c:v>66.529200000000003</c:v>
                </c:pt>
                <c:pt idx="122">
                  <c:v>64.834999999999994</c:v>
                </c:pt>
                <c:pt idx="123">
                  <c:v>61.687400000000004</c:v>
                </c:pt>
                <c:pt idx="124">
                  <c:v>58.182599999999994</c:v>
                </c:pt>
                <c:pt idx="125">
                  <c:v>54.547500000000007</c:v>
                </c:pt>
                <c:pt idx="126">
                  <c:v>52.930999999999997</c:v>
                </c:pt>
                <c:pt idx="127">
                  <c:v>51.086399999999998</c:v>
                </c:pt>
                <c:pt idx="128">
                  <c:v>49.070500000000003</c:v>
                </c:pt>
                <c:pt idx="129">
                  <c:v>48.448799999999999</c:v>
                </c:pt>
                <c:pt idx="130">
                  <c:v>47.935000000000002</c:v>
                </c:pt>
                <c:pt idx="131">
                  <c:v>48.449599999999997</c:v>
                </c:pt>
                <c:pt idx="132">
                  <c:v>48.872100000000003</c:v>
                </c:pt>
                <c:pt idx="133">
                  <c:v>48.459600000000002</c:v>
                </c:pt>
                <c:pt idx="134">
                  <c:v>48.590400000000002</c:v>
                </c:pt>
                <c:pt idx="135">
                  <c:v>47.851700000000001</c:v>
                </c:pt>
                <c:pt idx="136">
                  <c:v>48.585000000000001</c:v>
                </c:pt>
                <c:pt idx="137">
                  <c:v>48.464100000000002</c:v>
                </c:pt>
                <c:pt idx="138">
                  <c:v>49.206000000000003</c:v>
                </c:pt>
                <c:pt idx="139">
                  <c:v>48.606500000000004</c:v>
                </c:pt>
                <c:pt idx="140">
                  <c:v>48.459499999999998</c:v>
                </c:pt>
                <c:pt idx="141">
                  <c:v>49.276800000000001</c:v>
                </c:pt>
                <c:pt idx="142">
                  <c:v>49.882399999999997</c:v>
                </c:pt>
                <c:pt idx="143">
                  <c:v>49.624200000000002</c:v>
                </c:pt>
                <c:pt idx="144">
                  <c:v>50.676299999999998</c:v>
                </c:pt>
                <c:pt idx="145">
                  <c:v>51.716899999999995</c:v>
                </c:pt>
                <c:pt idx="146">
                  <c:v>53.201500000000003</c:v>
                </c:pt>
                <c:pt idx="147">
                  <c:v>53.672600000000003</c:v>
                </c:pt>
                <c:pt idx="148">
                  <c:v>54.786799999999999</c:v>
                </c:pt>
                <c:pt idx="149">
                  <c:v>55.557599999999994</c:v>
                </c:pt>
                <c:pt idx="150">
                  <c:v>56.393400000000007</c:v>
                </c:pt>
                <c:pt idx="151">
                  <c:v>56.857899999999994</c:v>
                </c:pt>
                <c:pt idx="152">
                  <c:v>57.445</c:v>
                </c:pt>
                <c:pt idx="153">
                  <c:v>57.232700000000001</c:v>
                </c:pt>
                <c:pt idx="154">
                  <c:v>56.073999999999998</c:v>
                </c:pt>
                <c:pt idx="155">
                  <c:v>54.525999999999996</c:v>
                </c:pt>
                <c:pt idx="156">
                  <c:v>53.249500000000005</c:v>
                </c:pt>
                <c:pt idx="157">
                  <c:v>50.7136</c:v>
                </c:pt>
                <c:pt idx="158">
                  <c:v>49.8583</c:v>
                </c:pt>
                <c:pt idx="159">
                  <c:v>48.615399999999994</c:v>
                </c:pt>
                <c:pt idx="160">
                  <c:v>47.708800000000004</c:v>
                </c:pt>
                <c:pt idx="161">
                  <c:v>47.9024</c:v>
                </c:pt>
                <c:pt idx="162">
                  <c:v>46.769100000000002</c:v>
                </c:pt>
                <c:pt idx="163">
                  <c:v>47.226500000000001</c:v>
                </c:pt>
                <c:pt idx="164">
                  <c:v>46.886800000000001</c:v>
                </c:pt>
                <c:pt idx="165">
                  <c:v>47.2973</c:v>
                </c:pt>
                <c:pt idx="166">
                  <c:v>46.942699999999995</c:v>
                </c:pt>
                <c:pt idx="167">
                  <c:v>46.738700000000001</c:v>
                </c:pt>
                <c:pt idx="168">
                  <c:v>46.9024</c:v>
                </c:pt>
                <c:pt idx="169">
                  <c:v>46.697300000000006</c:v>
                </c:pt>
                <c:pt idx="170">
                  <c:v>46.498199999999997</c:v>
                </c:pt>
                <c:pt idx="171">
                  <c:v>46.560499999999998</c:v>
                </c:pt>
                <c:pt idx="172">
                  <c:v>46.028100000000002</c:v>
                </c:pt>
                <c:pt idx="173">
                  <c:v>46.747699999999995</c:v>
                </c:pt>
                <c:pt idx="174">
                  <c:v>46.386300000000006</c:v>
                </c:pt>
                <c:pt idx="175">
                  <c:v>46.0505</c:v>
                </c:pt>
                <c:pt idx="176">
                  <c:v>46.720299999999995</c:v>
                </c:pt>
                <c:pt idx="177">
                  <c:v>46.804200000000002</c:v>
                </c:pt>
                <c:pt idx="178">
                  <c:v>46.2331</c:v>
                </c:pt>
                <c:pt idx="179">
                  <c:v>46.270299999999999</c:v>
                </c:pt>
                <c:pt idx="180">
                  <c:v>45.777499999999996</c:v>
                </c:pt>
                <c:pt idx="181">
                  <c:v>46.075400000000002</c:v>
                </c:pt>
                <c:pt idx="182">
                  <c:v>46.628799999999998</c:v>
                </c:pt>
                <c:pt idx="183">
                  <c:v>46.300000000000004</c:v>
                </c:pt>
                <c:pt idx="184">
                  <c:v>46.392200000000003</c:v>
                </c:pt>
                <c:pt idx="185">
                  <c:v>45.8065</c:v>
                </c:pt>
                <c:pt idx="186">
                  <c:v>45.8765</c:v>
                </c:pt>
                <c:pt idx="187">
                  <c:v>45.867200000000004</c:v>
                </c:pt>
                <c:pt idx="188">
                  <c:v>45.876099999999994</c:v>
                </c:pt>
                <c:pt idx="189">
                  <c:v>45.9953</c:v>
                </c:pt>
                <c:pt idx="190">
                  <c:v>46.561199999999999</c:v>
                </c:pt>
                <c:pt idx="191">
                  <c:v>45.711400000000005</c:v>
                </c:pt>
                <c:pt idx="192">
                  <c:v>45.940899999999999</c:v>
                </c:pt>
                <c:pt idx="193">
                  <c:v>45.959699999999998</c:v>
                </c:pt>
                <c:pt idx="194">
                  <c:v>45.911999999999999</c:v>
                </c:pt>
                <c:pt idx="195">
                  <c:v>45.500099999999996</c:v>
                </c:pt>
                <c:pt idx="196">
                  <c:v>46.1965</c:v>
                </c:pt>
                <c:pt idx="197">
                  <c:v>45.733000000000004</c:v>
                </c:pt>
                <c:pt idx="198">
                  <c:v>45.578400000000002</c:v>
                </c:pt>
                <c:pt idx="199">
                  <c:v>45.7684</c:v>
                </c:pt>
                <c:pt idx="200">
                  <c:v>45.191700000000004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51.776675993991255</c:v>
                </c:pt>
                <c:pt idx="7">
                  <c:v>51.834839154686954</c:v>
                </c:pt>
                <c:pt idx="8">
                  <c:v>51.89262050788534</c:v>
                </c:pt>
                <c:pt idx="9">
                  <c:v>51.949945822926658</c:v>
                </c:pt>
                <c:pt idx="10">
                  <c:v>52.006731901902178</c:v>
                </c:pt>
                <c:pt idx="11">
                  <c:v>52.062885935442701</c:v>
                </c:pt>
                <c:pt idx="12">
                  <c:v>52.118304890369622</c:v>
                </c:pt>
                <c:pt idx="13">
                  <c:v>52.172874951088815</c:v>
                </c:pt>
                <c:pt idx="14">
                  <c:v>52.226471041006214</c:v>
                </c:pt>
                <c:pt idx="15">
                  <c:v>52.278956455481307</c:v>
                </c:pt>
                <c:pt idx="16">
                  <c:v>52.33018264479945</c:v>
                </c:pt>
                <c:pt idx="17">
                  <c:v>52.379989196522672</c:v>
                </c:pt>
                <c:pt idx="18">
                  <c:v>52.428204086356708</c:v>
                </c:pt>
                <c:pt idx="19">
                  <c:v>52.474644306005857</c:v>
                </c:pt>
                <c:pt idx="20">
                  <c:v>52.519117056906879</c:v>
                </c:pt>
                <c:pt idx="21">
                  <c:v>52.561421861408924</c:v>
                </c:pt>
                <c:pt idx="22">
                  <c:v>52.601354262316214</c:v>
                </c:pt>
                <c:pt idx="23">
                  <c:v>52.638712384324883</c:v>
                </c:pt>
                <c:pt idx="24">
                  <c:v>52.673308717814841</c:v>
                </c:pt>
                <c:pt idx="25">
                  <c:v>52.704991350709079</c:v>
                </c:pt>
                <c:pt idx="26">
                  <c:v>52.733681903474448</c:v>
                </c:pt>
                <c:pt idx="27">
                  <c:v>52.759442044706624</c:v>
                </c:pt>
                <c:pt idx="28">
                  <c:v>52.782587016298216</c:v>
                </c:pt>
                <c:pt idx="29">
                  <c:v>52.803873054807042</c:v>
                </c:pt>
                <c:pt idx="30">
                  <c:v>52.824795152976634</c:v>
                </c:pt>
                <c:pt idx="31">
                  <c:v>52.848040119096019</c:v>
                </c:pt>
                <c:pt idx="32">
                  <c:v>52.87814332817328</c:v>
                </c:pt>
                <c:pt idx="33">
                  <c:v>52.922389714225339</c:v>
                </c:pt>
                <c:pt idx="34">
                  <c:v>52.99197246865679</c:v>
                </c:pt>
                <c:pt idx="35">
                  <c:v>53.103368459003249</c:v>
                </c:pt>
                <c:pt idx="36">
                  <c:v>53.279802364829784</c:v>
                </c:pt>
                <c:pt idx="37">
                  <c:v>53.552554145837391</c:v>
                </c:pt>
                <c:pt idx="38">
                  <c:v>53.961731254658581</c:v>
                </c:pt>
                <c:pt idx="39">
                  <c:v>54.556008345954872</c:v>
                </c:pt>
                <c:pt idx="40">
                  <c:v>55.39077840601103</c:v>
                </c:pt>
                <c:pt idx="41">
                  <c:v>56.524211054262643</c:v>
                </c:pt>
                <c:pt idx="42">
                  <c:v>58.010907060252656</c:v>
                </c:pt>
                <c:pt idx="43">
                  <c:v>59.893125720578695</c:v>
                </c:pt>
                <c:pt idx="44">
                  <c:v>62.189711524693145</c:v>
                </c:pt>
                <c:pt idx="45">
                  <c:v>64.882357170554656</c:v>
                </c:pt>
                <c:pt idx="46">
                  <c:v>67.897271810251013</c:v>
                </c:pt>
                <c:pt idx="47">
                  <c:v>71.078777284845813</c:v>
                </c:pt>
                <c:pt idx="48">
                  <c:v>74.154760414798673</c:v>
                </c:pt>
                <c:pt idx="49">
                  <c:v>76.709708919658539</c:v>
                </c:pt>
                <c:pt idx="50">
                  <c:v>78.207423856138988</c:v>
                </c:pt>
                <c:pt idx="51">
                  <c:v>78.114966982165839</c:v>
                </c:pt>
                <c:pt idx="52">
                  <c:v>76.129698351920112</c:v>
                </c:pt>
                <c:pt idx="53">
                  <c:v>72.404754403338927</c:v>
                </c:pt>
                <c:pt idx="54">
                  <c:v>67.598920201966678</c:v>
                </c:pt>
                <c:pt idx="55">
                  <c:v>62.656758399361259</c:v>
                </c:pt>
                <c:pt idx="56">
                  <c:v>58.426736562305635</c:v>
                </c:pt>
                <c:pt idx="57">
                  <c:v>55.360669582346084</c:v>
                </c:pt>
                <c:pt idx="58">
                  <c:v>53.46379052579482</c:v>
                </c:pt>
                <c:pt idx="59">
                  <c:v>52.461619380709436</c:v>
                </c:pt>
                <c:pt idx="60">
                  <c:v>52.019707194030268</c:v>
                </c:pt>
                <c:pt idx="61">
                  <c:v>51.88309599370092</c:v>
                </c:pt>
                <c:pt idx="62">
                  <c:v>51.910180188192356</c:v>
                </c:pt>
                <c:pt idx="63">
                  <c:v>52.046283089688437</c:v>
                </c:pt>
                <c:pt idx="64">
                  <c:v>52.285954720137312</c:v>
                </c:pt>
                <c:pt idx="65">
                  <c:v>52.646338081998081</c:v>
                </c:pt>
                <c:pt idx="66">
                  <c:v>53.152865212557465</c:v>
                </c:pt>
                <c:pt idx="67">
                  <c:v>53.831730280652479</c:v>
                </c:pt>
                <c:pt idx="68">
                  <c:v>54.704642555360678</c:v>
                </c:pt>
                <c:pt idx="69">
                  <c:v>55.783887314832654</c:v>
                </c:pt>
                <c:pt idx="70">
                  <c:v>57.06739803659017</c:v>
                </c:pt>
                <c:pt idx="71">
                  <c:v>58.534220335479787</c:v>
                </c:pt>
                <c:pt idx="72">
                  <c:v>60.140229644322787</c:v>
                </c:pt>
                <c:pt idx="73">
                  <c:v>61.810712222531876</c:v>
                </c:pt>
                <c:pt idx="74">
                  <c:v>63.419000906137157</c:v>
                </c:pt>
                <c:pt idx="75">
                  <c:v>64.738338363621352</c:v>
                </c:pt>
                <c:pt idx="76">
                  <c:v>65.390844228407545</c:v>
                </c:pt>
                <c:pt idx="77">
                  <c:v>64.903600769769398</c:v>
                </c:pt>
                <c:pt idx="78">
                  <c:v>62.987543765973484</c:v>
                </c:pt>
                <c:pt idx="79">
                  <c:v>59.902022923016517</c:v>
                </c:pt>
                <c:pt idx="80">
                  <c:v>56.482094585432321</c:v>
                </c:pt>
                <c:pt idx="81">
                  <c:v>53.647813661942386</c:v>
                </c:pt>
                <c:pt idx="82">
                  <c:v>51.843370067464235</c:v>
                </c:pt>
                <c:pt idx="83">
                  <c:v>50.944547089727891</c:v>
                </c:pt>
                <c:pt idx="84">
                  <c:v>50.581172507464288</c:v>
                </c:pt>
                <c:pt idx="85">
                  <c:v>50.447052107754487</c:v>
                </c:pt>
                <c:pt idx="86">
                  <c:v>50.386307949744456</c:v>
                </c:pt>
                <c:pt idx="87">
                  <c:v>50.343571249122576</c:v>
                </c:pt>
                <c:pt idx="88">
                  <c:v>50.304471735720121</c:v>
                </c:pt>
                <c:pt idx="89">
                  <c:v>50.266225366795908</c:v>
                </c:pt>
                <c:pt idx="90">
                  <c:v>50.228440810086049</c:v>
                </c:pt>
                <c:pt idx="91">
                  <c:v>50.191122274156882</c:v>
                </c:pt>
                <c:pt idx="92">
                  <c:v>50.154373445097207</c:v>
                </c:pt>
                <c:pt idx="93">
                  <c:v>50.118398972335491</c:v>
                </c:pt>
                <c:pt idx="94">
                  <c:v>50.083563433173794</c:v>
                </c:pt>
                <c:pt idx="95">
                  <c:v>50.050486570766509</c:v>
                </c:pt>
                <c:pt idx="96">
                  <c:v>50.020184502329471</c:v>
                </c:pt>
                <c:pt idx="97">
                  <c:v>49.994271050699567</c:v>
                </c:pt>
                <c:pt idx="98">
                  <c:v>49.975233485552153</c:v>
                </c:pt>
                <c:pt idx="99">
                  <c:v>49.96679368431473</c:v>
                </c:pt>
                <c:pt idx="100">
                  <c:v>49.974357521576565</c:v>
                </c:pt>
                <c:pt idx="101">
                  <c:v>50.005540549228726</c:v>
                </c:pt>
                <c:pt idx="102">
                  <c:v>50.070735696130775</c:v>
                </c:pt>
                <c:pt idx="103">
                  <c:v>50.183659059895611</c:v>
                </c:pt>
                <c:pt idx="104">
                  <c:v>50.361775247719045</c:v>
                </c:pt>
                <c:pt idx="105">
                  <c:v>50.626469256157669</c:v>
                </c:pt>
                <c:pt idx="106">
                  <c:v>51.002805584972023</c:v>
                </c:pt>
                <c:pt idx="107">
                  <c:v>51.518707367728389</c:v>
                </c:pt>
                <c:pt idx="108">
                  <c:v>52.203408925767889</c:v>
                </c:pt>
                <c:pt idx="109">
                  <c:v>53.085089453562794</c:v>
                </c:pt>
                <c:pt idx="110">
                  <c:v>54.187673554544105</c:v>
                </c:pt>
                <c:pt idx="111">
                  <c:v>55.526843204096679</c:v>
                </c:pt>
                <c:pt idx="112">
                  <c:v>57.105250948758588</c:v>
                </c:pt>
                <c:pt idx="113">
                  <c:v>58.906631320337404</c:v>
                </c:pt>
                <c:pt idx="114">
                  <c:v>60.887980588885824</c:v>
                </c:pt>
                <c:pt idx="115">
                  <c:v>62.968714415600338</c:v>
                </c:pt>
                <c:pt idx="116">
                  <c:v>65.01704875461661</c:v>
                </c:pt>
                <c:pt idx="117">
                  <c:v>66.838386720912226</c:v>
                </c:pt>
                <c:pt idx="118">
                  <c:v>68.177782996635869</c:v>
                </c:pt>
                <c:pt idx="119">
                  <c:v>68.753123454858994</c:v>
                </c:pt>
                <c:pt idx="120">
                  <c:v>68.327975014533337</c:v>
                </c:pt>
                <c:pt idx="121">
                  <c:v>66.808518379470257</c:v>
                </c:pt>
                <c:pt idx="122">
                  <c:v>64.319466752763219</c:v>
                </c:pt>
                <c:pt idx="123">
                  <c:v>61.206134787341121</c:v>
                </c:pt>
                <c:pt idx="124">
                  <c:v>57.942246018433252</c:v>
                </c:pt>
                <c:pt idx="125">
                  <c:v>54.980269901206896</c:v>
                </c:pt>
                <c:pt idx="126">
                  <c:v>52.61934479828782</c:v>
                </c:pt>
                <c:pt idx="127">
                  <c:v>50.952692047159914</c:v>
                </c:pt>
                <c:pt idx="128">
                  <c:v>49.903443441238863</c:v>
                </c:pt>
                <c:pt idx="129">
                  <c:v>49.308682681694542</c:v>
                </c:pt>
                <c:pt idx="130">
                  <c:v>48.999397099104677</c:v>
                </c:pt>
                <c:pt idx="131">
                  <c:v>48.845902203096117</c:v>
                </c:pt>
                <c:pt idx="132">
                  <c:v>48.767853166962482</c:v>
                </c:pt>
                <c:pt idx="133">
                  <c:v>48.724144601148843</c:v>
                </c:pt>
                <c:pt idx="134">
                  <c:v>48.698115641839735</c:v>
                </c:pt>
                <c:pt idx="135">
                  <c:v>48.686180502861603</c:v>
                </c:pt>
                <c:pt idx="136">
                  <c:v>48.691480817923171</c:v>
                </c:pt>
                <c:pt idx="137">
                  <c:v>48.721179642591032</c:v>
                </c:pt>
                <c:pt idx="138">
                  <c:v>48.785631309689414</c:v>
                </c:pt>
                <c:pt idx="139">
                  <c:v>48.898207231384795</c:v>
                </c:pt>
                <c:pt idx="140">
                  <c:v>49.075098611800229</c:v>
                </c:pt>
                <c:pt idx="141">
                  <c:v>49.334726902649081</c:v>
                </c:pt>
                <c:pt idx="142">
                  <c:v>49.696544635691275</c:v>
                </c:pt>
                <c:pt idx="143">
                  <c:v>50.17910558553276</c:v>
                </c:pt>
                <c:pt idx="144">
                  <c:v>50.797365501190399</c:v>
                </c:pt>
                <c:pt idx="145">
                  <c:v>51.559205608030595</c:v>
                </c:pt>
                <c:pt idx="146">
                  <c:v>52.461047366262086</c:v>
                </c:pt>
                <c:pt idx="147">
                  <c:v>53.482089297004364</c:v>
                </c:pt>
                <c:pt idx="148">
                  <c:v>54.576450173577491</c:v>
                </c:pt>
                <c:pt idx="149">
                  <c:v>55.663409629148454</c:v>
                </c:pt>
                <c:pt idx="150">
                  <c:v>56.619464378438998</c:v>
                </c:pt>
                <c:pt idx="151">
                  <c:v>57.281765499197171</c:v>
                </c:pt>
                <c:pt idx="152">
                  <c:v>57.475613511835931</c:v>
                </c:pt>
                <c:pt idx="153">
                  <c:v>57.070464870304718</c:v>
                </c:pt>
                <c:pt idx="154">
                  <c:v>56.046851465746528</c:v>
                </c:pt>
                <c:pt idx="155">
                  <c:v>54.535032424660713</c:v>
                </c:pt>
                <c:pt idx="156">
                  <c:v>52.789873563031279</c:v>
                </c:pt>
                <c:pt idx="157">
                  <c:v>51.103723361362093</c:v>
                </c:pt>
                <c:pt idx="158">
                  <c:v>49.703439280009292</c:v>
                </c:pt>
                <c:pt idx="159">
                  <c:v>48.689063344577654</c:v>
                </c:pt>
                <c:pt idx="160">
                  <c:v>48.039205871804434</c:v>
                </c:pt>
                <c:pt idx="161">
                  <c:v>47.662822067693597</c:v>
                </c:pt>
                <c:pt idx="162">
                  <c:v>47.456687520909966</c:v>
                </c:pt>
                <c:pt idx="163">
                  <c:v>47.34031748667671</c:v>
                </c:pt>
                <c:pt idx="164">
                  <c:v>47.26449910446248</c:v>
                </c:pt>
                <c:pt idx="165">
                  <c:v>47.204517253615911</c:v>
                </c:pt>
                <c:pt idx="166">
                  <c:v>47.1499573707612</c:v>
                </c:pt>
                <c:pt idx="167">
                  <c:v>47.097101873571845</c:v>
                </c:pt>
                <c:pt idx="168">
                  <c:v>47.044829813623743</c:v>
                </c:pt>
                <c:pt idx="169">
                  <c:v>46.992866592690483</c:v>
                </c:pt>
                <c:pt idx="170">
                  <c:v>46.941169977857342</c:v>
                </c:pt>
                <c:pt idx="171">
                  <c:v>46.889749641720606</c:v>
                </c:pt>
                <c:pt idx="172">
                  <c:v>46.838622297096791</c:v>
                </c:pt>
                <c:pt idx="173">
                  <c:v>46.78780233400488</c:v>
                </c:pt>
                <c:pt idx="174">
                  <c:v>46.737300355822327</c:v>
                </c:pt>
                <c:pt idx="175">
                  <c:v>46.68712323787669</c:v>
                </c:pt>
                <c:pt idx="176">
                  <c:v>46.63727445216665</c:v>
                </c:pt>
                <c:pt idx="177">
                  <c:v>46.58775443817391</c:v>
                </c:pt>
                <c:pt idx="178">
                  <c:v>46.538560978819575</c:v>
                </c:pt>
                <c:pt idx="179">
                  <c:v>46.489689568557658</c:v>
                </c:pt>
                <c:pt idx="180">
                  <c:v>46.441133765859888</c:v>
                </c:pt>
                <c:pt idx="181">
                  <c:v>46.392885524582006</c:v>
                </c:pt>
                <c:pt idx="182">
                  <c:v>46.344935500426821</c:v>
                </c:pt>
                <c:pt idx="183">
                  <c:v>46.297273330188858</c:v>
                </c:pt>
                <c:pt idx="184">
                  <c:v>46.249887882695248</c:v>
                </c:pt>
                <c:pt idx="185">
                  <c:v>46.202767481351636</c:v>
                </c:pt>
                <c:pt idx="186">
                  <c:v>46.15590009897646</c:v>
                </c:pt>
                <c:pt idx="187">
                  <c:v>46.109273526184829</c:v>
                </c:pt>
                <c:pt idx="188">
                  <c:v>46.062875514987482</c:v>
                </c:pt>
                <c:pt idx="189">
                  <c:v>46.01669389953171</c:v>
                </c:pt>
                <c:pt idx="190">
                  <c:v>45.970716696052556</c:v>
                </c:pt>
                <c:pt idx="191">
                  <c:v>45.92493218415138</c:v>
                </c:pt>
                <c:pt idx="192">
                  <c:v>45.879328971495319</c:v>
                </c:pt>
                <c:pt idx="193">
                  <c:v>45.83389604395451</c:v>
                </c:pt>
                <c:pt idx="194">
                  <c:v>45.78862280308131</c:v>
                </c:pt>
                <c:pt idx="195">
                  <c:v>45.743499092698087</c:v>
                </c:pt>
                <c:pt idx="196">
                  <c:v>45.698515216210033</c:v>
                </c:pt>
                <c:pt idx="197">
                  <c:v>45.653661946103234</c:v>
                </c:pt>
                <c:pt idx="198">
                  <c:v>45.608930526933335</c:v>
                </c:pt>
                <c:pt idx="199">
                  <c:v>45.564312672959588</c:v>
                </c:pt>
                <c:pt idx="200">
                  <c:v>45.519800561436902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51.776675993990168</c:v>
                </c:pt>
                <c:pt idx="7">
                  <c:v>51.834839154682996</c:v>
                </c:pt>
                <c:pt idx="8">
                  <c:v>51.892620507871328</c:v>
                </c:pt>
                <c:pt idx="9">
                  <c:v>51.949945822878412</c:v>
                </c:pt>
                <c:pt idx="10">
                  <c:v>52.006731901740558</c:v>
                </c:pt>
                <c:pt idx="11">
                  <c:v>52.062885934915926</c:v>
                </c:pt>
                <c:pt idx="12">
                  <c:v>52.118304888699043</c:v>
                </c:pt>
                <c:pt idx="13">
                  <c:v>52.172874945933941</c:v>
                </c:pt>
                <c:pt idx="14">
                  <c:v>52.226471025529491</c:v>
                </c:pt>
                <c:pt idx="15">
                  <c:v>52.27895641026965</c:v>
                </c:pt>
                <c:pt idx="16">
                  <c:v>52.330182516290918</c:v>
                </c:pt>
                <c:pt idx="17">
                  <c:v>52.379988841117445</c:v>
                </c:pt>
                <c:pt idx="18">
                  <c:v>52.42820312998677</c:v>
                </c:pt>
                <c:pt idx="19">
                  <c:v>52.474641801983047</c:v>
                </c:pt>
                <c:pt idx="20">
                  <c:v>52.51911067778493</c:v>
                </c:pt>
                <c:pt idx="21">
                  <c:v>52.561406049154634</c:v>
                </c:pt>
                <c:pt idx="22">
                  <c:v>52.601316126158387</c:v>
                </c:pt>
                <c:pt idx="23">
                  <c:v>52.638622891061814</c:v>
                </c:pt>
                <c:pt idx="24">
                  <c:v>52.673104377521909</c:v>
                </c:pt>
                <c:pt idx="25">
                  <c:v>52.704537379886688</c:v>
                </c:pt>
                <c:pt idx="26">
                  <c:v>52.732700580128565</c:v>
                </c:pt>
                <c:pt idx="27">
                  <c:v>52.757378059491344</c:v>
                </c:pt>
                <c:pt idx="28">
                  <c:v>52.778363138995431</c:v>
                </c:pt>
                <c:pt idx="29">
                  <c:v>52.795462468589292</c:v>
                </c:pt>
                <c:pt idx="30">
                  <c:v>52.808500260420168</c:v>
                </c:pt>
                <c:pt idx="31">
                  <c:v>52.817322539223056</c:v>
                </c:pt>
                <c:pt idx="32">
                  <c:v>52.821801264226245</c:v>
                </c:pt>
                <c:pt idx="33">
                  <c:v>52.821838164327659</c:v>
                </c:pt>
                <c:pt idx="34">
                  <c:v>52.817368123533079</c:v>
                </c:pt>
                <c:pt idx="35">
                  <c:v>52.808361958274183</c:v>
                </c:pt>
                <c:pt idx="36">
                  <c:v>52.79482844309792</c:v>
                </c:pt>
                <c:pt idx="37">
                  <c:v>52.776815466341716</c:v>
                </c:pt>
                <c:pt idx="38">
                  <c:v>52.754410231816713</c:v>
                </c:pt>
                <c:pt idx="39">
                  <c:v>52.727738464278744</c:v>
                </c:pt>
                <c:pt idx="40">
                  <c:v>52.696962622796356</c:v>
                </c:pt>
                <c:pt idx="41">
                  <c:v>52.662279173663677</c:v>
                </c:pt>
                <c:pt idx="42">
                  <c:v>52.623915019642226</c:v>
                </c:pt>
                <c:pt idx="43">
                  <c:v>52.582123221598231</c:v>
                </c:pt>
                <c:pt idx="44">
                  <c:v>52.537178179109823</c:v>
                </c:pt>
                <c:pt idx="45">
                  <c:v>52.489370456286771</c:v>
                </c:pt>
                <c:pt idx="46">
                  <c:v>52.439001446857603</c:v>
                </c:pt>
                <c:pt idx="47">
                  <c:v>52.386378068628964</c:v>
                </c:pt>
                <c:pt idx="48">
                  <c:v>52.331807662830975</c:v>
                </c:pt>
                <c:pt idx="49">
                  <c:v>52.275593250571688</c:v>
                </c:pt>
                <c:pt idx="50">
                  <c:v>52.218029269123313</c:v>
                </c:pt>
                <c:pt idx="51">
                  <c:v>52.159397877765002</c:v>
                </c:pt>
                <c:pt idx="52">
                  <c:v>52.099965889063732</c:v>
                </c:pt>
                <c:pt idx="53">
                  <c:v>52.039982349119924</c:v>
                </c:pt>
                <c:pt idx="54">
                  <c:v>51.979676761294073</c:v>
                </c:pt>
                <c:pt idx="55">
                  <c:v>51.919257923551413</c:v>
                </c:pt>
                <c:pt idx="56">
                  <c:v>51.858913330521169</c:v>
                </c:pt>
                <c:pt idx="57">
                  <c:v>51.798809077851708</c:v>
                </c:pt>
                <c:pt idx="58">
                  <c:v>51.739090198203456</c:v>
                </c:pt>
                <c:pt idx="59">
                  <c:v>51.679881354698587</c:v>
                </c:pt>
                <c:pt idx="60">
                  <c:v>51.621287818076304</c:v>
                </c:pt>
                <c:pt idx="61">
                  <c:v>51.563396657338025</c:v>
                </c:pt>
                <c:pt idx="62">
                  <c:v>51.506278079449103</c:v>
                </c:pt>
                <c:pt idx="63">
                  <c:v>51.449986860904978</c:v>
                </c:pt>
                <c:pt idx="64">
                  <c:v>51.394563821977087</c:v>
                </c:pt>
                <c:pt idx="65">
                  <c:v>51.340037302666182</c:v>
                </c:pt>
                <c:pt idx="66">
                  <c:v>51.286424607373036</c:v>
                </c:pt>
                <c:pt idx="67">
                  <c:v>51.233733392739722</c:v>
                </c:pt>
                <c:pt idx="68">
                  <c:v>51.181962979818159</c:v>
                </c:pt>
                <c:pt idx="69">
                  <c:v>51.131105577577856</c:v>
                </c:pt>
                <c:pt idx="70">
                  <c:v>51.081147409735713</c:v>
                </c:pt>
                <c:pt idx="71">
                  <c:v>51.032069740992597</c:v>
                </c:pt>
                <c:pt idx="72">
                  <c:v>50.983849802052134</c:v>
                </c:pt>
                <c:pt idx="73">
                  <c:v>50.936461615349607</c:v>
                </c:pt>
                <c:pt idx="74">
                  <c:v>50.889876725327703</c:v>
                </c:pt>
                <c:pt idx="75">
                  <c:v>50.844064838451622</c:v>
                </c:pt>
                <c:pt idx="76">
                  <c:v>50.798994379052161</c:v>
                </c:pt>
                <c:pt idx="77">
                  <c:v>50.754632967607307</c:v>
                </c:pt>
                <c:pt idx="78">
                  <c:v>50.710947828297627</c:v>
                </c:pt>
                <c:pt idx="79">
                  <c:v>50.667906132666729</c:v>
                </c:pt>
                <c:pt idx="80">
                  <c:v>50.625475286042033</c:v>
                </c:pt>
                <c:pt idx="81">
                  <c:v>50.58362316307371</c:v>
                </c:pt>
                <c:pt idx="82">
                  <c:v>50.542318298367007</c:v>
                </c:pt>
                <c:pt idx="83">
                  <c:v>50.501530037750634</c:v>
                </c:pt>
                <c:pt idx="84">
                  <c:v>50.461228655263689</c:v>
                </c:pt>
                <c:pt idx="85">
                  <c:v>50.421385440475767</c:v>
                </c:pt>
                <c:pt idx="86">
                  <c:v>50.381972760293195</c:v>
                </c:pt>
                <c:pt idx="87">
                  <c:v>50.342964098959293</c:v>
                </c:pt>
                <c:pt idx="88">
                  <c:v>50.304334079534101</c:v>
                </c:pt>
                <c:pt idx="89">
                  <c:v>50.266058469744962</c:v>
                </c:pt>
                <c:pt idx="90">
                  <c:v>50.228114174734024</c:v>
                </c:pt>
                <c:pt idx="91">
                  <c:v>50.190479218895646</c:v>
                </c:pt>
                <c:pt idx="92">
                  <c:v>50.153132718692611</c:v>
                </c:pt>
                <c:pt idx="93">
                  <c:v>50.116054848067463</c:v>
                </c:pt>
                <c:pt idx="94">
                  <c:v>50.079226797818883</c:v>
                </c:pt>
                <c:pt idx="95">
                  <c:v>50.042630730094935</c:v>
                </c:pt>
                <c:pt idx="96">
                  <c:v>50.006249728959439</c:v>
                </c:pt>
                <c:pt idx="97">
                  <c:v>49.970067747816344</c:v>
                </c:pt>
                <c:pt idx="98">
                  <c:v>49.934069554323699</c:v>
                </c:pt>
                <c:pt idx="99">
                  <c:v>49.898240673296243</c:v>
                </c:pt>
                <c:pt idx="100">
                  <c:v>49.862567327977068</c:v>
                </c:pt>
                <c:pt idx="101">
                  <c:v>49.827036379957406</c:v>
                </c:pt>
                <c:pt idx="102">
                  <c:v>49.791635267933266</c:v>
                </c:pt>
                <c:pt idx="103">
                  <c:v>49.756351945411559</c:v>
                </c:pt>
                <c:pt idx="104">
                  <c:v>49.721174817411253</c:v>
                </c:pt>
                <c:pt idx="105">
                  <c:v>49.686092676149542</c:v>
                </c:pt>
                <c:pt idx="106">
                  <c:v>49.651094635656605</c:v>
                </c:pt>
                <c:pt idx="107">
                  <c:v>49.616170065224907</c:v>
                </c:pt>
                <c:pt idx="108">
                  <c:v>49.581308521571344</c:v>
                </c:pt>
                <c:pt idx="109">
                  <c:v>49.546499679571212</c:v>
                </c:pt>
                <c:pt idx="110">
                  <c:v>49.511733261414705</c:v>
                </c:pt>
                <c:pt idx="111">
                  <c:v>49.476998964037477</c:v>
                </c:pt>
                <c:pt idx="112">
                  <c:v>49.442286384690959</c:v>
                </c:pt>
                <c:pt idx="113">
                  <c:v>49.407584944544119</c:v>
                </c:pt>
                <c:pt idx="114">
                  <c:v>49.372883810249967</c:v>
                </c:pt>
                <c:pt idx="115">
                  <c:v>49.338171813469266</c:v>
                </c:pt>
                <c:pt idx="116">
                  <c:v>49.303437368421285</c:v>
                </c:pt>
                <c:pt idx="117">
                  <c:v>49.268668387633163</c:v>
                </c:pt>
                <c:pt idx="118">
                  <c:v>49.233852196184941</c:v>
                </c:pt>
                <c:pt idx="119">
                  <c:v>49.19897544490275</c:v>
                </c:pt>
                <c:pt idx="120">
                  <c:v>49.164024023139341</c:v>
                </c:pt>
                <c:pt idx="121">
                  <c:v>49.128982972003705</c:v>
                </c:pt>
                <c:pt idx="122">
                  <c:v>49.093836399160715</c:v>
                </c:pt>
                <c:pt idx="123">
                  <c:v>49.05856739662245</c:v>
                </c:pt>
                <c:pt idx="124">
                  <c:v>49.02315796329173</c:v>
                </c:pt>
                <c:pt idx="125">
                  <c:v>48.987588934398332</c:v>
                </c:pt>
                <c:pt idx="126">
                  <c:v>48.951839920382845</c:v>
                </c:pt>
                <c:pt idx="127">
                  <c:v>48.915889258225668</c:v>
                </c:pt>
                <c:pt idx="128">
                  <c:v>48.879713978679419</c:v>
                </c:pt>
                <c:pt idx="129">
                  <c:v>48.843289793322811</c:v>
                </c:pt>
                <c:pt idx="130">
                  <c:v>48.806591105792769</c:v>
                </c:pt>
                <c:pt idx="131">
                  <c:v>48.769591051936821</c:v>
                </c:pt>
                <c:pt idx="132">
                  <c:v>48.732261573923864</c:v>
                </c:pt>
                <c:pt idx="133">
                  <c:v>48.694573533511722</c:v>
                </c:pt>
                <c:pt idx="134">
                  <c:v>48.656496869641266</c:v>
                </c:pt>
                <c:pt idx="135">
                  <c:v>48.618000805252123</c:v>
                </c:pt>
                <c:pt idx="136">
                  <c:v>48.579054107630029</c:v>
                </c:pt>
                <c:pt idx="137">
                  <c:v>48.539625405642269</c:v>
                </c:pt>
                <c:pt idx="138">
                  <c:v>48.499683565839561</c:v>
                </c:pt>
                <c:pt idx="139">
                  <c:v>48.459198127563283</c:v>
                </c:pt>
                <c:pt idx="140">
                  <c:v>48.418139794878691</c:v>
                </c:pt>
                <c:pt idx="141">
                  <c:v>48.37648098037819</c:v>
                </c:pt>
                <c:pt idx="142">
                  <c:v>48.334196392723094</c:v>
                </c:pt>
                <c:pt idx="143">
                  <c:v>48.291263656333463</c:v>
                </c:pt>
                <c:pt idx="144">
                  <c:v>48.247663948061145</c:v>
                </c:pt>
                <c:pt idx="145">
                  <c:v>48.203382632219238</c:v>
                </c:pt>
                <c:pt idx="146">
                  <c:v>48.15840987226553</c:v>
                </c:pt>
                <c:pt idx="147">
                  <c:v>48.112741195056898</c:v>
                </c:pt>
                <c:pt idx="148">
                  <c:v>48.066377982222349</c:v>
                </c:pt>
                <c:pt idx="149">
                  <c:v>48.019327863135885</c:v>
                </c:pt>
                <c:pt idx="150">
                  <c:v>47.971604985435192</c:v>
                </c:pt>
                <c:pt idx="151">
                  <c:v>47.923230142157749</c:v>
                </c:pt>
                <c:pt idx="152">
                  <c:v>47.874230739343872</c:v>
                </c:pt>
                <c:pt idx="153">
                  <c:v>47.824640594224931</c:v>
                </c:pt>
                <c:pt idx="154">
                  <c:v>47.774499561548893</c:v>
                </c:pt>
                <c:pt idx="155">
                  <c:v>47.723852993724513</c:v>
                </c:pt>
                <c:pt idx="156">
                  <c:v>47.67275104871257</c:v>
                </c:pt>
                <c:pt idx="157">
                  <c:v>47.621247867327639</c:v>
                </c:pt>
                <c:pt idx="158">
                  <c:v>47.569400648222391</c:v>
                </c:pt>
                <c:pt idx="159">
                  <c:v>47.51726865378162</c:v>
                </c:pt>
                <c:pt idx="160">
                  <c:v>47.464912183070119</c:v>
                </c:pt>
                <c:pt idx="161">
                  <c:v>47.412391548666427</c:v>
                </c:pt>
                <c:pt idx="162">
                  <c:v>47.35976609268522</c:v>
                </c:pt>
                <c:pt idx="163">
                  <c:v>47.307093273758881</c:v>
                </c:pt>
                <c:pt idx="164">
                  <c:v>47.254427851590904</c:v>
                </c:pt>
                <c:pt idx="165">
                  <c:v>47.201821189401763</c:v>
                </c:pt>
                <c:pt idx="166">
                  <c:v>47.149320687708105</c:v>
                </c:pt>
                <c:pt idx="167">
                  <c:v>47.096969355942818</c:v>
                </c:pt>
                <c:pt idx="168">
                  <c:v>47.044805521916537</c:v>
                </c:pt>
                <c:pt idx="169">
                  <c:v>46.992862673415118</c:v>
                </c:pt>
                <c:pt idx="170">
                  <c:v>46.94116942158346</c:v>
                </c:pt>
                <c:pt idx="171">
                  <c:v>46.889749572296068</c:v>
                </c:pt>
                <c:pt idx="172">
                  <c:v>46.83862228948103</c:v>
                </c:pt>
                <c:pt idx="173">
                  <c:v>46.787802333270797</c:v>
                </c:pt>
                <c:pt idx="174">
                  <c:v>46.737300355760169</c:v>
                </c:pt>
                <c:pt idx="175">
                  <c:v>46.687123237872065</c:v>
                </c:pt>
                <c:pt idx="176">
                  <c:v>46.637274452166352</c:v>
                </c:pt>
                <c:pt idx="177">
                  <c:v>46.587754438173896</c:v>
                </c:pt>
                <c:pt idx="178">
                  <c:v>46.538560978819575</c:v>
                </c:pt>
                <c:pt idx="179">
                  <c:v>46.489689568557658</c:v>
                </c:pt>
                <c:pt idx="180">
                  <c:v>46.441133765859888</c:v>
                </c:pt>
                <c:pt idx="181">
                  <c:v>46.392885524582006</c:v>
                </c:pt>
                <c:pt idx="182">
                  <c:v>46.344935500426821</c:v>
                </c:pt>
                <c:pt idx="183">
                  <c:v>46.297273330188858</c:v>
                </c:pt>
                <c:pt idx="184">
                  <c:v>46.249887882695248</c:v>
                </c:pt>
                <c:pt idx="185">
                  <c:v>46.202767481351636</c:v>
                </c:pt>
                <c:pt idx="186">
                  <c:v>46.15590009897646</c:v>
                </c:pt>
                <c:pt idx="187">
                  <c:v>46.109273526184829</c:v>
                </c:pt>
                <c:pt idx="188">
                  <c:v>46.062875514987482</c:v>
                </c:pt>
                <c:pt idx="189">
                  <c:v>46.01669389953171</c:v>
                </c:pt>
                <c:pt idx="190">
                  <c:v>45.970716696052556</c:v>
                </c:pt>
                <c:pt idx="191">
                  <c:v>45.92493218415138</c:v>
                </c:pt>
                <c:pt idx="192">
                  <c:v>45.879328971495319</c:v>
                </c:pt>
                <c:pt idx="193">
                  <c:v>45.83389604395451</c:v>
                </c:pt>
                <c:pt idx="194">
                  <c:v>45.78862280308131</c:v>
                </c:pt>
                <c:pt idx="195">
                  <c:v>45.743499092698087</c:v>
                </c:pt>
                <c:pt idx="196">
                  <c:v>45.698515216210033</c:v>
                </c:pt>
                <c:pt idx="197">
                  <c:v>45.653661946103234</c:v>
                </c:pt>
                <c:pt idx="198">
                  <c:v>45.608930526933335</c:v>
                </c:pt>
                <c:pt idx="199">
                  <c:v>45.564312672959588</c:v>
                </c:pt>
                <c:pt idx="200">
                  <c:v>45.519800561436902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2.83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47.025355548191868</c:v>
                  </c:pt>
                  <c:pt idx="1">
                    <c:v>93.457615041946966</c:v>
                  </c:pt>
                  <c:pt idx="2">
                    <c:v>38.937152972514845</c:v>
                  </c:pt>
                  <c:pt idx="3">
                    <c:v>46.718676694178782</c:v>
                  </c:pt>
                  <c:pt idx="4">
                    <c:v>43.285295891277386</c:v>
                  </c:pt>
                  <c:pt idx="5">
                    <c:v>53.119099209742799</c:v>
                  </c:pt>
                  <c:pt idx="6">
                    <c:v>23.173631266320786</c:v>
                  </c:pt>
                  <c:pt idx="7">
                    <c:v>52.59382996478849</c:v>
                  </c:pt>
                  <c:pt idx="8">
                    <c:v>34.041287617863084</c:v>
                  </c:pt>
                  <c:pt idx="9">
                    <c:v>20.589431036177107</c:v>
                  </c:pt>
                  <c:pt idx="10">
                    <c:v>60.937455692702486</c:v>
                  </c:pt>
                  <c:pt idx="11">
                    <c:v>109.59203756790566</c:v>
                  </c:pt>
                  <c:pt idx="12">
                    <c:v>59.184618986909356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47.025355548191868</c:v>
                  </c:pt>
                  <c:pt idx="1">
                    <c:v>93.457615041946966</c:v>
                  </c:pt>
                  <c:pt idx="2">
                    <c:v>38.937152972514845</c:v>
                  </c:pt>
                  <c:pt idx="3">
                    <c:v>46.718676694178782</c:v>
                  </c:pt>
                  <c:pt idx="4">
                    <c:v>43.285295891277386</c:v>
                  </c:pt>
                  <c:pt idx="5">
                    <c:v>53.119099209742799</c:v>
                  </c:pt>
                  <c:pt idx="6">
                    <c:v>23.173631266320786</c:v>
                  </c:pt>
                  <c:pt idx="7">
                    <c:v>52.59382996478849</c:v>
                  </c:pt>
                  <c:pt idx="8">
                    <c:v>34.041287617863084</c:v>
                  </c:pt>
                  <c:pt idx="9">
                    <c:v>20.589431036177107</c:v>
                  </c:pt>
                  <c:pt idx="10">
                    <c:v>60.937455692702486</c:v>
                  </c:pt>
                  <c:pt idx="11">
                    <c:v>109.59203756790566</c:v>
                  </c:pt>
                  <c:pt idx="12">
                    <c:v>59.184618986909356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68.745237525522242</c:v>
                </c:pt>
                <c:pt idx="1">
                  <c:v>171.6412335406977</c:v>
                </c:pt>
                <c:pt idx="2">
                  <c:v>311.41023602743593</c:v>
                </c:pt>
                <c:pt idx="3">
                  <c:v>481.97202097281195</c:v>
                </c:pt>
                <c:pt idx="4">
                  <c:v>620.22612962263861</c:v>
                </c:pt>
                <c:pt idx="5">
                  <c:v>841.86195959727195</c:v>
                </c:pt>
                <c:pt idx="6">
                  <c:v>914.68885018496076</c:v>
                </c:pt>
                <c:pt idx="7">
                  <c:v>1075.4754475252923</c:v>
                </c:pt>
                <c:pt idx="8">
                  <c:v>1329.7717641638037</c:v>
                </c:pt>
                <c:pt idx="9">
                  <c:v>1463.9259264821087</c:v>
                </c:pt>
                <c:pt idx="10">
                  <c:v>1523.2956235427289</c:v>
                </c:pt>
                <c:pt idx="11">
                  <c:v>1702.3943800678285</c:v>
                </c:pt>
                <c:pt idx="12">
                  <c:v>1825.1363971059413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68.745237525522242</c:v>
                </c:pt>
                <c:pt idx="1">
                  <c:v>171.6412335406977</c:v>
                </c:pt>
                <c:pt idx="2">
                  <c:v>311.41023602743593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2.83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2.9390847217619915E-3</c:v>
                  </c:pt>
                  <c:pt idx="1">
                    <c:v>5.8411009401216855E-3</c:v>
                  </c:pt>
                  <c:pt idx="2">
                    <c:v>2.4335720607821776E-3</c:v>
                  </c:pt>
                  <c:pt idx="3">
                    <c:v>2.919917293386174E-3</c:v>
                  </c:pt>
                  <c:pt idx="4">
                    <c:v>2.7053309932048367E-3</c:v>
                  </c:pt>
                  <c:pt idx="5">
                    <c:v>3.3199437006089252E-3</c:v>
                  </c:pt>
                  <c:pt idx="6">
                    <c:v>1.4483519541450491E-3</c:v>
                  </c:pt>
                  <c:pt idx="7">
                    <c:v>3.2871143727992809E-3</c:v>
                  </c:pt>
                  <c:pt idx="8">
                    <c:v>2.1275804761164427E-3</c:v>
                  </c:pt>
                  <c:pt idx="9">
                    <c:v>1.2868394397610693E-3</c:v>
                  </c:pt>
                  <c:pt idx="10">
                    <c:v>3.8085909807939054E-3</c:v>
                  </c:pt>
                  <c:pt idx="11">
                    <c:v>6.8495023479941035E-3</c:v>
                  </c:pt>
                  <c:pt idx="12">
                    <c:v>3.6990386866818346E-3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2.9390847217619915E-3</c:v>
                  </c:pt>
                  <c:pt idx="1">
                    <c:v>5.8411009401216855E-3</c:v>
                  </c:pt>
                  <c:pt idx="2">
                    <c:v>2.4335720607821776E-3</c:v>
                  </c:pt>
                  <c:pt idx="3">
                    <c:v>2.919917293386174E-3</c:v>
                  </c:pt>
                  <c:pt idx="4">
                    <c:v>2.7053309932048367E-3</c:v>
                  </c:pt>
                  <c:pt idx="5">
                    <c:v>3.3199437006089252E-3</c:v>
                  </c:pt>
                  <c:pt idx="6">
                    <c:v>1.4483519541450491E-3</c:v>
                  </c:pt>
                  <c:pt idx="7">
                    <c:v>3.2871143727992809E-3</c:v>
                  </c:pt>
                  <c:pt idx="8">
                    <c:v>2.1275804761164427E-3</c:v>
                  </c:pt>
                  <c:pt idx="9">
                    <c:v>1.2868394397610693E-3</c:v>
                  </c:pt>
                  <c:pt idx="10">
                    <c:v>3.8085909807939054E-3</c:v>
                  </c:pt>
                  <c:pt idx="11">
                    <c:v>6.8495023479941035E-3</c:v>
                  </c:pt>
                  <c:pt idx="12">
                    <c:v>3.6990386866818346E-3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4.2965773453451398E-3</c:v>
                </c:pt>
                <c:pt idx="1">
                  <c:v>1.0727577096293605E-2</c:v>
                </c:pt>
                <c:pt idx="2">
                  <c:v>1.9463139751714747E-2</c:v>
                </c:pt>
                <c:pt idx="3">
                  <c:v>3.0123251310800746E-2</c:v>
                </c:pt>
                <c:pt idx="4">
                  <c:v>3.876413310141491E-2</c:v>
                </c:pt>
                <c:pt idx="5">
                  <c:v>5.2616372474829497E-2</c:v>
                </c:pt>
                <c:pt idx="6">
                  <c:v>5.7168053136560044E-2</c:v>
                </c:pt>
                <c:pt idx="7">
                  <c:v>6.7217215470330771E-2</c:v>
                </c:pt>
                <c:pt idx="8">
                  <c:v>8.3110735260237725E-2</c:v>
                </c:pt>
                <c:pt idx="9">
                  <c:v>9.1495370405131796E-2</c:v>
                </c:pt>
                <c:pt idx="10">
                  <c:v>9.5205976471420553E-2</c:v>
                </c:pt>
                <c:pt idx="11">
                  <c:v>0.10639964875423928</c:v>
                </c:pt>
                <c:pt idx="12">
                  <c:v>0.11407102481912133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2.83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16.616733409255076</c:v>
                  </c:pt>
                  <c:pt idx="1">
                    <c:v>33.02389224097066</c:v>
                  </c:pt>
                  <c:pt idx="2">
                    <c:v>13.758711297708425</c:v>
                  </c:pt>
                  <c:pt idx="3">
                    <c:v>16.508366323031371</c:v>
                  </c:pt>
                  <c:pt idx="4">
                    <c:v>15.29515755875526</c:v>
                  </c:pt>
                  <c:pt idx="5">
                    <c:v>18.769999720757173</c:v>
                  </c:pt>
                  <c:pt idx="6">
                    <c:v>8.188562284919005</c:v>
                  </c:pt>
                  <c:pt idx="7">
                    <c:v>18.584392213706181</c:v>
                  </c:pt>
                  <c:pt idx="8">
                    <c:v>12.028723539880948</c:v>
                  </c:pt>
                  <c:pt idx="9">
                    <c:v>7.2754173272710627</c:v>
                  </c:pt>
                  <c:pt idx="10">
                    <c:v>21.532669856078616</c:v>
                  </c:pt>
                  <c:pt idx="11">
                    <c:v>38.725101614100943</c:v>
                  </c:pt>
                  <c:pt idx="12">
                    <c:v>20.913292928236523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16.616733409255076</c:v>
                  </c:pt>
                  <c:pt idx="1">
                    <c:v>33.02389224097066</c:v>
                  </c:pt>
                  <c:pt idx="2">
                    <c:v>13.758711297708425</c:v>
                  </c:pt>
                  <c:pt idx="3">
                    <c:v>16.508366323031371</c:v>
                  </c:pt>
                  <c:pt idx="4">
                    <c:v>15.29515755875526</c:v>
                  </c:pt>
                  <c:pt idx="5">
                    <c:v>18.769999720757173</c:v>
                  </c:pt>
                  <c:pt idx="6">
                    <c:v>8.188562284919005</c:v>
                  </c:pt>
                  <c:pt idx="7">
                    <c:v>18.584392213706181</c:v>
                  </c:pt>
                  <c:pt idx="8">
                    <c:v>12.028723539880948</c:v>
                  </c:pt>
                  <c:pt idx="9">
                    <c:v>7.2754173272710627</c:v>
                  </c:pt>
                  <c:pt idx="10">
                    <c:v>21.532669856078616</c:v>
                  </c:pt>
                  <c:pt idx="11">
                    <c:v>38.725101614100943</c:v>
                  </c:pt>
                  <c:pt idx="12">
                    <c:v>20.913292928236523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24.291603365908919</c:v>
                </c:pt>
                <c:pt idx="1">
                  <c:v>60.650612558550421</c:v>
                </c:pt>
                <c:pt idx="2">
                  <c:v>110.03895265987136</c:v>
                </c:pt>
                <c:pt idx="3">
                  <c:v>170.30813461936816</c:v>
                </c:pt>
                <c:pt idx="4">
                  <c:v>219.16117654510197</c:v>
                </c:pt>
                <c:pt idx="5">
                  <c:v>297.47772423931872</c:v>
                </c:pt>
                <c:pt idx="6">
                  <c:v>323.21160783920874</c:v>
                </c:pt>
                <c:pt idx="7">
                  <c:v>380.02665990293013</c:v>
                </c:pt>
                <c:pt idx="8">
                  <c:v>469.88401560558435</c:v>
                </c:pt>
                <c:pt idx="9">
                  <c:v>517.28831324456132</c:v>
                </c:pt>
                <c:pt idx="10">
                  <c:v>538.26700478541659</c:v>
                </c:pt>
                <c:pt idx="11">
                  <c:v>601.55278447626449</c:v>
                </c:pt>
                <c:pt idx="12">
                  <c:v>644.92452194556233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60.650612558550421</c:v>
                </c:pt>
                <c:pt idx="2">
                  <c:v>110.03895265987136</c:v>
                </c:pt>
                <c:pt idx="3">
                  <c:v>170.30813461936816</c:v>
                </c:pt>
                <c:pt idx="4">
                  <c:v>219.16117654510197</c:v>
                </c:pt>
                <c:pt idx="5">
                  <c:v>297.47772423931872</c:v>
                </c:pt>
                <c:pt idx="6">
                  <c:v>323.21160783920874</c:v>
                </c:pt>
                <c:pt idx="7">
                  <c:v>380.02665990293013</c:v>
                </c:pt>
                <c:pt idx="8">
                  <c:v>469.88401560558435</c:v>
                </c:pt>
                <c:pt idx="9">
                  <c:v>517.28831324456132</c:v>
                </c:pt>
                <c:pt idx="10">
                  <c:v>538.26700478541659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24.291603365908919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601.55278447626449</c:v>
                </c:pt>
                <c:pt idx="12">
                  <c:v>644.92452194556233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2.83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50.555654233707301</c:v>
                  </c:pt>
                  <c:pt idx="2">
                    <c:v>117.03290686538752</c:v>
                  </c:pt>
                  <c:pt idx="3">
                    <c:v>81.883869061095325</c:v>
                  </c:pt>
                  <c:pt idx="4">
                    <c:v>73.854716743357073</c:v>
                  </c:pt>
                  <c:pt idx="5">
                    <c:v>73.986119261464012</c:v>
                  </c:pt>
                  <c:pt idx="6">
                    <c:v>20.688127484729403</c:v>
                  </c:pt>
                  <c:pt idx="7">
                    <c:v>55.581001811271001</c:v>
                  </c:pt>
                  <c:pt idx="8">
                    <c:v>59.398880433061628</c:v>
                  </c:pt>
                  <c:pt idx="9">
                    <c:v>53.253340500115343</c:v>
                  </c:pt>
                  <c:pt idx="10">
                    <c:v>19.906346556728398</c:v>
                  </c:pt>
                  <c:pt idx="11">
                    <c:v>38.629978453931358</c:v>
                  </c:pt>
                  <c:pt idx="12">
                    <c:v>54.121681539459125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50.555654233707301</c:v>
                  </c:pt>
                  <c:pt idx="2">
                    <c:v>117.03290686538752</c:v>
                  </c:pt>
                  <c:pt idx="3">
                    <c:v>81.883869061095325</c:v>
                  </c:pt>
                  <c:pt idx="4">
                    <c:v>73.854716743357073</c:v>
                  </c:pt>
                  <c:pt idx="5">
                    <c:v>73.986119261464012</c:v>
                  </c:pt>
                  <c:pt idx="6">
                    <c:v>20.688127484729403</c:v>
                  </c:pt>
                  <c:pt idx="7">
                    <c:v>55.581001811271001</c:v>
                  </c:pt>
                  <c:pt idx="8">
                    <c:v>59.398880433061628</c:v>
                  </c:pt>
                  <c:pt idx="9">
                    <c:v>53.253340500115343</c:v>
                  </c:pt>
                  <c:pt idx="10">
                    <c:v>19.906346556728398</c:v>
                  </c:pt>
                  <c:pt idx="11">
                    <c:v>38.629978453931358</c:v>
                  </c:pt>
                  <c:pt idx="12">
                    <c:v>54.121681539459125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</c:v>
                </c:pt>
                <c:pt idx="1">
                  <c:v>50.678287909293161</c:v>
                </c:pt>
                <c:pt idx="2">
                  <c:v>167.41528861902955</c:v>
                </c:pt>
                <c:pt idx="3">
                  <c:v>274.15800554827109</c:v>
                </c:pt>
                <c:pt idx="4">
                  <c:v>295.27239360709342</c:v>
                </c:pt>
                <c:pt idx="5">
                  <c:v>380.34206211728343</c:v>
                </c:pt>
                <c:pt idx="6">
                  <c:v>430.74906978962105</c:v>
                </c:pt>
                <c:pt idx="7">
                  <c:v>531.14158293698756</c:v>
                </c:pt>
                <c:pt idx="8">
                  <c:v>633.90721674606903</c:v>
                </c:pt>
                <c:pt idx="9">
                  <c:v>738.69220502067333</c:v>
                </c:pt>
                <c:pt idx="10">
                  <c:v>764.41292074384125</c:v>
                </c:pt>
                <c:pt idx="11">
                  <c:v>829.65450518215357</c:v>
                </c:pt>
                <c:pt idx="12">
                  <c:v>903.50711519232118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</c:v>
                </c:pt>
                <c:pt idx="1">
                  <c:v>50.678287909293161</c:v>
                </c:pt>
                <c:pt idx="2">
                  <c:v>167.41528861902955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2.83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6.3194567792134127E-3</c:v>
                  </c:pt>
                  <c:pt idx="2">
                    <c:v>1.462911335817344E-2</c:v>
                  </c:pt>
                  <c:pt idx="3">
                    <c:v>1.0235483632636915E-2</c:v>
                  </c:pt>
                  <c:pt idx="4">
                    <c:v>9.2318395929196339E-3</c:v>
                  </c:pt>
                  <c:pt idx="5">
                    <c:v>9.2482649076830008E-3</c:v>
                  </c:pt>
                  <c:pt idx="6">
                    <c:v>2.5860159355911754E-3</c:v>
                  </c:pt>
                  <c:pt idx="7">
                    <c:v>6.947625226408875E-3</c:v>
                  </c:pt>
                  <c:pt idx="8">
                    <c:v>7.4248600541327037E-3</c:v>
                  </c:pt>
                  <c:pt idx="9">
                    <c:v>6.6566675625144177E-3</c:v>
                  </c:pt>
                  <c:pt idx="10">
                    <c:v>2.4882933195910497E-3</c:v>
                  </c:pt>
                  <c:pt idx="11">
                    <c:v>4.82874730674142E-3</c:v>
                  </c:pt>
                  <c:pt idx="12">
                    <c:v>6.765210192432391E-3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6.3194567792134127E-3</c:v>
                  </c:pt>
                  <c:pt idx="2">
                    <c:v>1.462911335817344E-2</c:v>
                  </c:pt>
                  <c:pt idx="3">
                    <c:v>1.0235483632636915E-2</c:v>
                  </c:pt>
                  <c:pt idx="4">
                    <c:v>9.2318395929196339E-3</c:v>
                  </c:pt>
                  <c:pt idx="5">
                    <c:v>9.2482649076830008E-3</c:v>
                  </c:pt>
                  <c:pt idx="6">
                    <c:v>2.5860159355911754E-3</c:v>
                  </c:pt>
                  <c:pt idx="7">
                    <c:v>6.947625226408875E-3</c:v>
                  </c:pt>
                  <c:pt idx="8">
                    <c:v>7.4248600541327037E-3</c:v>
                  </c:pt>
                  <c:pt idx="9">
                    <c:v>6.6566675625144177E-3</c:v>
                  </c:pt>
                  <c:pt idx="10">
                    <c:v>2.4882933195910497E-3</c:v>
                  </c:pt>
                  <c:pt idx="11">
                    <c:v>4.82874730674142E-3</c:v>
                  </c:pt>
                  <c:pt idx="12">
                    <c:v>6.765210192432391E-3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0</c:v>
                </c:pt>
                <c:pt idx="1">
                  <c:v>6.3347859886616455E-3</c:v>
                </c:pt>
                <c:pt idx="2">
                  <c:v>2.0926911077378693E-2</c:v>
                </c:pt>
                <c:pt idx="3">
                  <c:v>3.4269750693533885E-2</c:v>
                </c:pt>
                <c:pt idx="4">
                  <c:v>3.6909049200886675E-2</c:v>
                </c:pt>
                <c:pt idx="5">
                  <c:v>4.754275776466043E-2</c:v>
                </c:pt>
                <c:pt idx="6">
                  <c:v>5.3843633723702627E-2</c:v>
                </c:pt>
                <c:pt idx="7">
                  <c:v>6.6392697867123443E-2</c:v>
                </c:pt>
                <c:pt idx="8">
                  <c:v>7.9238402093258622E-2</c:v>
                </c:pt>
                <c:pt idx="9">
                  <c:v>9.2336525627584168E-2</c:v>
                </c:pt>
                <c:pt idx="10">
                  <c:v>9.5551615092980158E-2</c:v>
                </c:pt>
                <c:pt idx="11">
                  <c:v>0.10370681314776919</c:v>
                </c:pt>
                <c:pt idx="12">
                  <c:v>0.11293838939904015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2.83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17.86418877516159</c:v>
                  </c:pt>
                  <c:pt idx="2">
                    <c:v>41.354384051373678</c:v>
                  </c:pt>
                  <c:pt idx="3">
                    <c:v>28.934229350210362</c:v>
                  </c:pt>
                  <c:pt idx="4">
                    <c:v>26.097073054189778</c:v>
                  </c:pt>
                  <c:pt idx="5">
                    <c:v>26.143505039386575</c:v>
                  </c:pt>
                  <c:pt idx="6">
                    <c:v>7.3102923974308842</c:v>
                  </c:pt>
                  <c:pt idx="7">
                    <c:v>19.639929968646996</c:v>
                  </c:pt>
                  <c:pt idx="8">
                    <c:v>20.989003686594213</c:v>
                  </c:pt>
                  <c:pt idx="9">
                    <c:v>18.817434805694468</c:v>
                  </c:pt>
                  <c:pt idx="10">
                    <c:v>7.0340447196920133</c:v>
                  </c:pt>
                  <c:pt idx="11">
                    <c:v>13.650169064993412</c:v>
                  </c:pt>
                  <c:pt idx="12">
                    <c:v>19.124269095215237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17.86418877516159</c:v>
                  </c:pt>
                  <c:pt idx="2">
                    <c:v>41.354384051373678</c:v>
                  </c:pt>
                  <c:pt idx="3">
                    <c:v>28.934229350210362</c:v>
                  </c:pt>
                  <c:pt idx="4">
                    <c:v>26.097073054189778</c:v>
                  </c:pt>
                  <c:pt idx="5">
                    <c:v>26.143505039386575</c:v>
                  </c:pt>
                  <c:pt idx="6">
                    <c:v>7.3102923974308842</c:v>
                  </c:pt>
                  <c:pt idx="7">
                    <c:v>19.639929968646996</c:v>
                  </c:pt>
                  <c:pt idx="8">
                    <c:v>20.989003686594213</c:v>
                  </c:pt>
                  <c:pt idx="9">
                    <c:v>18.817434805694468</c:v>
                  </c:pt>
                  <c:pt idx="10">
                    <c:v>7.0340447196920133</c:v>
                  </c:pt>
                  <c:pt idx="11">
                    <c:v>13.650169064993412</c:v>
                  </c:pt>
                  <c:pt idx="12">
                    <c:v>19.124269095215237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</c:v>
                </c:pt>
                <c:pt idx="1">
                  <c:v>17.90752222943221</c:v>
                </c:pt>
                <c:pt idx="2">
                  <c:v>59.157345801777225</c:v>
                </c:pt>
                <c:pt idx="3">
                  <c:v>96.875620335078125</c:v>
                </c:pt>
                <c:pt idx="4">
                  <c:v>104.33653484349591</c:v>
                </c:pt>
                <c:pt idx="5">
                  <c:v>134.39648838066552</c:v>
                </c:pt>
                <c:pt idx="6">
                  <c:v>152.20815186912404</c:v>
                </c:pt>
                <c:pt idx="7">
                  <c:v>187.6825381402783</c:v>
                </c:pt>
                <c:pt idx="8">
                  <c:v>223.99548294914101</c:v>
                </c:pt>
                <c:pt idx="9">
                  <c:v>261.02198057267606</c:v>
                </c:pt>
                <c:pt idx="10">
                  <c:v>270.11057270100395</c:v>
                </c:pt>
                <c:pt idx="11">
                  <c:v>293.16413610676801</c:v>
                </c:pt>
                <c:pt idx="12">
                  <c:v>319.26046473226899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59.157345801777225</c:v>
                </c:pt>
                <c:pt idx="3">
                  <c:v>96.875620335078125</c:v>
                </c:pt>
                <c:pt idx="4">
                  <c:v>104.33653484349591</c:v>
                </c:pt>
                <c:pt idx="5">
                  <c:v>134.39648838066552</c:v>
                </c:pt>
                <c:pt idx="6">
                  <c:v>152.20815186912404</c:v>
                </c:pt>
                <c:pt idx="7">
                  <c:v>187.6825381402783</c:v>
                </c:pt>
                <c:pt idx="8">
                  <c:v>223.99548294914101</c:v>
                </c:pt>
                <c:pt idx="9">
                  <c:v>261.02198057267606</c:v>
                </c:pt>
                <c:pt idx="10">
                  <c:v>270.11057270100395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</c:v>
                </c:pt>
                <c:pt idx="1">
                  <c:v>17.90752222943221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293.16413610676801</c:v>
                </c:pt>
                <c:pt idx="12">
                  <c:v>319.26046473226899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P22" sqref="P22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8000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2.83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53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8000 nM coll, 2.83 nM WT MMP-1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B11" s="2"/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48</v>
      </c>
      <c r="B13" s="70" t="s">
        <v>52</v>
      </c>
      <c r="C13" s="70"/>
    </row>
    <row r="14" spans="1:8" ht="17.25" x14ac:dyDescent="0.25">
      <c r="A14" s="1" t="s">
        <v>38</v>
      </c>
      <c r="B14">
        <f ca="1">'α1(I)'!R11</f>
        <v>11.196093250581329</v>
      </c>
      <c r="C14" s="3" t="s">
        <v>22</v>
      </c>
    </row>
    <row r="15" spans="1:8" ht="17.25" x14ac:dyDescent="0.25">
      <c r="A15" s="1" t="s">
        <v>39</v>
      </c>
      <c r="B15">
        <f ca="1">'α2(I)'!R11</f>
        <v>5.5039397020000234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397" activePane="bottomRight" state="frozen"/>
      <selection pane="topRight" activeCell="C1" sqref="C1"/>
      <selection pane="bottomLeft" activeCell="A6" sqref="A6"/>
      <selection pane="bottomRight" activeCell="C19" sqref="C19:N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737.33800868715866</v>
      </c>
      <c r="C2" s="49">
        <f>SUMSQ(AI27:AI227)</f>
        <v>70.248360697737922</v>
      </c>
      <c r="D2" s="50">
        <f t="shared" ref="D2:O2" si="0">SUMSQ(AJ27:AJ227)</f>
        <v>78.900303446569623</v>
      </c>
      <c r="E2" s="50">
        <f t="shared" si="0"/>
        <v>57.548887571318666</v>
      </c>
      <c r="F2" s="50">
        <f t="shared" si="0"/>
        <v>81.728034443325726</v>
      </c>
      <c r="G2" s="50">
        <f t="shared" si="0"/>
        <v>34.023821445433924</v>
      </c>
      <c r="H2" s="50">
        <f t="shared" si="0"/>
        <v>57.604569850408048</v>
      </c>
      <c r="I2" s="50">
        <f t="shared" si="0"/>
        <v>53.411737705556313</v>
      </c>
      <c r="J2" s="50">
        <f t="shared" si="0"/>
        <v>68.896859820034649</v>
      </c>
      <c r="K2" s="50">
        <f t="shared" si="0"/>
        <v>58.77484110096205</v>
      </c>
      <c r="L2" s="50">
        <f t="shared" si="0"/>
        <v>55.163196081191415</v>
      </c>
      <c r="M2" s="50">
        <f t="shared" si="0"/>
        <v>40.058729480731991</v>
      </c>
      <c r="N2" s="50">
        <f t="shared" si="0"/>
        <v>46.868384211477135</v>
      </c>
      <c r="O2" s="51">
        <f t="shared" si="0"/>
        <v>34.110282832411116</v>
      </c>
      <c r="P2" s="105">
        <f>SUMSQ(AV27:AV227)</f>
        <v>56.638393704336927</v>
      </c>
      <c r="Q2" s="106">
        <f>SUMSQ(AW27:AW227)</f>
        <v>31.39569544565407</v>
      </c>
      <c r="R2" s="5"/>
      <c r="T2" s="135" t="s">
        <v>73</v>
      </c>
      <c r="U2" s="135"/>
      <c r="V2" s="135"/>
      <c r="W2" s="135"/>
      <c r="X2" s="135"/>
      <c r="Z2" s="135" t="s">
        <v>74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431.50157289449936</v>
      </c>
      <c r="D3" s="55">
        <v>474.11826622405886</v>
      </c>
      <c r="E3" s="55">
        <v>464.32781843165765</v>
      </c>
      <c r="F3" s="55">
        <v>457.36232761380319</v>
      </c>
      <c r="G3" s="55">
        <v>437.20500301440916</v>
      </c>
      <c r="H3" s="55">
        <v>423.18282064392372</v>
      </c>
      <c r="I3" s="55">
        <v>428.23872228750213</v>
      </c>
      <c r="J3" s="55">
        <v>403.56364640429325</v>
      </c>
      <c r="K3" s="55">
        <v>398.21908859723845</v>
      </c>
      <c r="L3" s="55">
        <v>392.24711793345449</v>
      </c>
      <c r="M3" s="55">
        <v>385.39683059797568</v>
      </c>
      <c r="N3" s="55">
        <v>387.60306886927685</v>
      </c>
      <c r="O3" s="67">
        <v>421.8425271392407</v>
      </c>
      <c r="P3" s="99">
        <v>322.53370075601742</v>
      </c>
      <c r="Q3" s="92">
        <v>206.25022690622396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232.14574854225498</v>
      </c>
      <c r="D4" s="57">
        <v>261.81727122946592</v>
      </c>
      <c r="E4" s="57">
        <v>264.50274630248742</v>
      </c>
      <c r="F4" s="57">
        <v>219.20472331607135</v>
      </c>
      <c r="G4" s="57">
        <v>240.75885656719495</v>
      </c>
      <c r="H4" s="57">
        <v>240.90393279074357</v>
      </c>
      <c r="I4" s="57">
        <v>238.9845584121328</v>
      </c>
      <c r="J4" s="57">
        <v>224.91372234129273</v>
      </c>
      <c r="K4" s="57">
        <v>225.96301250293629</v>
      </c>
      <c r="L4" s="57">
        <v>220.40751375443475</v>
      </c>
      <c r="M4" s="57">
        <v>215.23536987900269</v>
      </c>
      <c r="N4" s="57">
        <v>221.82840962674973</v>
      </c>
      <c r="O4" s="68">
        <v>246.12747795137295</v>
      </c>
      <c r="P4" s="100">
        <v>180.78106964586428</v>
      </c>
      <c r="Q4" s="93">
        <v>109.86280563967206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0.95284393774386533</v>
      </c>
      <c r="D5" s="57">
        <v>1.8971957546200939</v>
      </c>
      <c r="E5" s="57">
        <v>9.1433793570596222</v>
      </c>
      <c r="F5" s="57">
        <v>13.688096912149327</v>
      </c>
      <c r="G5" s="57">
        <v>15.771097771413805</v>
      </c>
      <c r="H5" s="57">
        <v>22.400167054400605</v>
      </c>
      <c r="I5" s="57">
        <v>23.668066708189851</v>
      </c>
      <c r="J5" s="57">
        <v>26.836757182416605</v>
      </c>
      <c r="K5" s="57">
        <v>32.65118725858165</v>
      </c>
      <c r="L5" s="57">
        <v>35.632111962968423</v>
      </c>
      <c r="M5" s="57">
        <v>37.609151367983578</v>
      </c>
      <c r="N5" s="57">
        <v>42.672780373756922</v>
      </c>
      <c r="O5" s="68">
        <v>49.552001396173608</v>
      </c>
      <c r="P5" s="100">
        <v>71.579135442964329</v>
      </c>
      <c r="Q5" s="93">
        <v>181.38452383480859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0</v>
      </c>
      <c r="D6" s="59">
        <v>1.1245002398805513</v>
      </c>
      <c r="E6" s="59">
        <v>6.936019650125778</v>
      </c>
      <c r="F6" s="59">
        <v>6.6721783095232343</v>
      </c>
      <c r="G6" s="59">
        <v>7.7268302681611942</v>
      </c>
      <c r="H6" s="59">
        <v>6.8646471321980442</v>
      </c>
      <c r="I6" s="59">
        <v>8.7089307592747396</v>
      </c>
      <c r="J6" s="59">
        <v>10.68962292587001</v>
      </c>
      <c r="K6" s="59">
        <v>14.334385605986245</v>
      </c>
      <c r="L6" s="59">
        <v>16.378897803605071</v>
      </c>
      <c r="M6" s="59">
        <v>15.461822359324305</v>
      </c>
      <c r="N6" s="59">
        <v>17.647246575952089</v>
      </c>
      <c r="O6" s="69">
        <v>20.584175693434091</v>
      </c>
      <c r="P6" s="101">
        <v>30.300127899236855</v>
      </c>
      <c r="Q6" s="94">
        <v>77.105824786672272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124" t="s">
        <v>41</v>
      </c>
      <c r="C7" s="57">
        <v>54.659221300925473</v>
      </c>
      <c r="D7" s="57">
        <v>55.13425793881116</v>
      </c>
      <c r="E7" s="57">
        <v>54.52273760513588</v>
      </c>
      <c r="F7" s="57">
        <v>54.465486991132124</v>
      </c>
      <c r="G7" s="57">
        <v>54.606125936909336</v>
      </c>
      <c r="H7" s="57">
        <v>53.670586572641163</v>
      </c>
      <c r="I7" s="57">
        <v>54.288730435940124</v>
      </c>
      <c r="J7" s="57">
        <v>53.802418244476073</v>
      </c>
      <c r="K7" s="57">
        <v>54.054681636836825</v>
      </c>
      <c r="L7" s="57">
        <v>53.674768204650668</v>
      </c>
      <c r="M7" s="57">
        <v>54.502553536480285</v>
      </c>
      <c r="N7" s="55">
        <v>54.543666203389414</v>
      </c>
      <c r="O7" s="67">
        <v>54.744347874357558</v>
      </c>
      <c r="P7" s="99">
        <v>55.04102911861834</v>
      </c>
      <c r="Q7" s="92">
        <v>53.351629091655624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114" t="s">
        <v>39</v>
      </c>
      <c r="C8" s="56">
        <v>78.933199975109304</v>
      </c>
      <c r="D8" s="57">
        <v>80</v>
      </c>
      <c r="E8" s="57">
        <v>79.330398859671249</v>
      </c>
      <c r="F8" s="57">
        <v>79</v>
      </c>
      <c r="G8" s="57">
        <v>78.218690749897277</v>
      </c>
      <c r="H8" s="57">
        <v>77.033389570033208</v>
      </c>
      <c r="I8" s="57">
        <v>77.879727160663123</v>
      </c>
      <c r="J8" s="57">
        <v>77.334534695350413</v>
      </c>
      <c r="K8" s="57">
        <v>77.434900525452633</v>
      </c>
      <c r="L8" s="57">
        <v>76.649079632582314</v>
      </c>
      <c r="M8" s="57">
        <v>77.381919604129038</v>
      </c>
      <c r="N8" s="57">
        <v>78.493825410348478</v>
      </c>
      <c r="O8" s="68">
        <v>79.403392318828367</v>
      </c>
      <c r="P8" s="100">
        <v>79.567124121964397</v>
      </c>
      <c r="Q8" s="93">
        <v>78.600758802027443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122" t="s">
        <v>50</v>
      </c>
      <c r="C9" s="64">
        <f t="shared" ref="C9:M9" si="1">C$8+ ($O9 - $O$8)*C$19 + ($O9 - $O$8)*($O9 - $O$8)*ABS(C$20)</f>
        <v>117.96800254922712</v>
      </c>
      <c r="D9" s="65">
        <f t="shared" si="1"/>
        <v>116.84759108116872</v>
      </c>
      <c r="E9" s="65">
        <f t="shared" si="1"/>
        <v>118.35349691973596</v>
      </c>
      <c r="F9" s="65">
        <f t="shared" si="1"/>
        <v>117.31262991120953</v>
      </c>
      <c r="G9" s="65">
        <f t="shared" si="1"/>
        <v>117.44041093813154</v>
      </c>
      <c r="H9" s="65">
        <f t="shared" si="1"/>
        <v>115.1628175050736</v>
      </c>
      <c r="I9" s="65">
        <f t="shared" si="1"/>
        <v>116.63555273224405</v>
      </c>
      <c r="J9" s="65">
        <f t="shared" si="1"/>
        <v>115.27795517964448</v>
      </c>
      <c r="K9" s="65">
        <f t="shared" si="1"/>
        <v>114.92554302786378</v>
      </c>
      <c r="L9" s="65">
        <f t="shared" si="1"/>
        <v>114.15207924771423</v>
      </c>
      <c r="M9" s="65">
        <f t="shared" si="1"/>
        <v>116.15791095090852</v>
      </c>
      <c r="N9" s="66">
        <f>N$8+ ($O9 - $O$8)*N$19 + ($O9 - $O$8)*($O9 - $O$8)*ABS(N$20)</f>
        <v>118.14775030480713</v>
      </c>
      <c r="O9" s="68">
        <v>118.43819489294619</v>
      </c>
      <c r="P9" s="100">
        <v>119.41052792311706</v>
      </c>
      <c r="Q9" s="93">
        <v>121.92407313656643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123" t="s">
        <v>51</v>
      </c>
      <c r="C10" s="125">
        <f>C$8 + ($O10 - $O$8)*C$19 + ($O10 - $O$8)*($O10 - $O$8)*ABS(C$20)</f>
        <v>148.17589198684925</v>
      </c>
      <c r="D10" s="126">
        <f t="shared" ref="D10:N10" si="2">D$8 + ($O10 - $O$8)*D$19 + ($O10 - $O$8)*($O10 - $O$8)*ABS(D$20)</f>
        <v>145.55194859798922</v>
      </c>
      <c r="E10" s="126">
        <f t="shared" si="2"/>
        <v>148.69253164372915</v>
      </c>
      <c r="F10" s="126">
        <f t="shared" si="2"/>
        <v>147.46472611922323</v>
      </c>
      <c r="G10" s="126">
        <f t="shared" si="2"/>
        <v>147.97229502726881</v>
      </c>
      <c r="H10" s="126">
        <f t="shared" si="2"/>
        <v>144.77052508418512</v>
      </c>
      <c r="I10" s="126">
        <f t="shared" si="2"/>
        <v>146.88796346944494</v>
      </c>
      <c r="J10" s="126">
        <f t="shared" si="2"/>
        <v>145.35461906103322</v>
      </c>
      <c r="K10" s="126">
        <f t="shared" si="2"/>
        <v>143.93845232725144</v>
      </c>
      <c r="L10" s="126">
        <f t="shared" si="2"/>
        <v>143.22930762090326</v>
      </c>
      <c r="M10" s="126">
        <f t="shared" si="2"/>
        <v>146.37027030307098</v>
      </c>
      <c r="N10" s="127">
        <f t="shared" si="2"/>
        <v>148.84150686741236</v>
      </c>
      <c r="O10" s="69">
        <v>148.6460843305683</v>
      </c>
      <c r="P10" s="101">
        <v>149.74384580108378</v>
      </c>
      <c r="Q10" s="94">
        <v>153.37627188163603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7.6326036723320012</v>
      </c>
      <c r="D11" s="110">
        <v>8.870327198920025</v>
      </c>
      <c r="E11" s="110">
        <v>8.4533223378720397</v>
      </c>
      <c r="F11" s="110">
        <v>8.609017032240331</v>
      </c>
      <c r="G11" s="110">
        <v>8.3880384478731997</v>
      </c>
      <c r="H11" s="110">
        <v>7.3767617308153328</v>
      </c>
      <c r="I11" s="110">
        <v>7.7989939489271656</v>
      </c>
      <c r="J11" s="110">
        <v>8.0760080404031918</v>
      </c>
      <c r="K11" s="110">
        <v>7.6537908445641314</v>
      </c>
      <c r="L11" s="110">
        <v>7.4197207047714118</v>
      </c>
      <c r="M11" s="110">
        <v>7.9043507032473972</v>
      </c>
      <c r="N11" s="110">
        <v>7.6015480895219758</v>
      </c>
      <c r="O11" s="116">
        <v>8.5270372866185138</v>
      </c>
      <c r="P11" s="102">
        <v>7.644500073847829</v>
      </c>
      <c r="Q11" s="95">
        <v>5.8683847955293009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7.2663734316037951</v>
      </c>
      <c r="D12" s="111">
        <v>8.5044974384893113</v>
      </c>
      <c r="E12" s="111">
        <v>7.3414435624817989</v>
      </c>
      <c r="F12" s="111">
        <v>7.1759562486329447</v>
      </c>
      <c r="G12" s="111">
        <v>7.1273222510522825</v>
      </c>
      <c r="H12" s="111">
        <v>6.5627454111327976</v>
      </c>
      <c r="I12" s="111">
        <v>6.6619302241406722</v>
      </c>
      <c r="J12" s="111">
        <v>7.0257986877635323</v>
      </c>
      <c r="K12" s="111">
        <v>6.6735743484946752</v>
      </c>
      <c r="L12" s="111">
        <v>6.3135516938448131</v>
      </c>
      <c r="M12" s="111">
        <v>6.8308557354576696</v>
      </c>
      <c r="N12" s="111">
        <v>6.8722489662143467</v>
      </c>
      <c r="O12" s="117">
        <v>7.667770170749308</v>
      </c>
      <c r="P12" s="90">
        <v>6.9653808924675227</v>
      </c>
      <c r="Q12" s="96">
        <v>6.2410608200033435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1"/>
      <c r="B13" s="122" t="s">
        <v>50</v>
      </c>
      <c r="C13" s="60">
        <f>C$12/$O12*$O13</f>
        <v>4.5762383533325366</v>
      </c>
      <c r="D13" s="61">
        <f t="shared" ref="D13:N13" si="3">D$12/$O12*$O13</f>
        <v>5.355987786777316</v>
      </c>
      <c r="E13" s="61">
        <f t="shared" si="3"/>
        <v>4.6235162444768942</v>
      </c>
      <c r="F13" s="61">
        <f t="shared" si="3"/>
        <v>4.5192951499029039</v>
      </c>
      <c r="G13" s="61">
        <f t="shared" si="3"/>
        <v>4.4886662857109645</v>
      </c>
      <c r="H13" s="61">
        <f t="shared" si="3"/>
        <v>4.1331053979363626</v>
      </c>
      <c r="I13" s="61">
        <f t="shared" si="3"/>
        <v>4.1955703055862532</v>
      </c>
      <c r="J13" s="61">
        <f t="shared" si="3"/>
        <v>4.4247284729269039</v>
      </c>
      <c r="K13" s="61">
        <f t="shared" si="3"/>
        <v>4.202903576985161</v>
      </c>
      <c r="L13" s="61">
        <f t="shared" si="3"/>
        <v>3.9761674347010918</v>
      </c>
      <c r="M13" s="61">
        <f t="shared" si="3"/>
        <v>4.3019567184263829</v>
      </c>
      <c r="N13" s="119">
        <f t="shared" si="3"/>
        <v>4.3280254708707835</v>
      </c>
      <c r="O13" s="117">
        <v>4.8290311900715759</v>
      </c>
      <c r="P13" s="90">
        <v>4.7671791560470123</v>
      </c>
      <c r="Q13" s="96">
        <v>7.0070081691964843</v>
      </c>
    </row>
    <row r="14" spans="1:156" ht="15.75" customHeight="1" thickBot="1" x14ac:dyDescent="0.3">
      <c r="A14" s="142"/>
      <c r="B14" s="123" t="s">
        <v>51</v>
      </c>
      <c r="C14" s="62">
        <f>C12/$O12*$O14</f>
        <v>3.3587023467970747</v>
      </c>
      <c r="D14" s="63">
        <f>D12/$O12*$O14</f>
        <v>3.9309947078620278</v>
      </c>
      <c r="E14" s="63">
        <f t="shared" ref="E14:N14" si="4">E12/$O12*$O14</f>
        <v>3.3934016678721086</v>
      </c>
      <c r="F14" s="63">
        <f t="shared" si="4"/>
        <v>3.3169092284701036</v>
      </c>
      <c r="G14" s="63">
        <f t="shared" si="4"/>
        <v>3.2944293596131242</v>
      </c>
      <c r="H14" s="63">
        <f t="shared" si="4"/>
        <v>3.0334676054404763</v>
      </c>
      <c r="I14" s="63">
        <f t="shared" si="4"/>
        <v>3.0793133450452252</v>
      </c>
      <c r="J14" s="63">
        <f t="shared" si="4"/>
        <v>3.2475025902304684</v>
      </c>
      <c r="K14" s="63">
        <f t="shared" si="4"/>
        <v>3.0846955550516766</v>
      </c>
      <c r="L14" s="63">
        <f t="shared" si="4"/>
        <v>2.9182839404471523</v>
      </c>
      <c r="M14" s="63">
        <f t="shared" si="4"/>
        <v>3.1573950066381484</v>
      </c>
      <c r="N14" s="120">
        <f t="shared" si="4"/>
        <v>3.1765280091727126</v>
      </c>
      <c r="O14" s="118">
        <v>3.5442381140480519</v>
      </c>
      <c r="P14" s="103">
        <v>3.6857969812339189</v>
      </c>
      <c r="Q14" s="97">
        <v>5.5779595752567754</v>
      </c>
    </row>
    <row r="15" spans="1:156" x14ac:dyDescent="0.25">
      <c r="A15" s="140" t="s">
        <v>40</v>
      </c>
      <c r="B15" s="121" t="s">
        <v>38</v>
      </c>
      <c r="C15" s="113">
        <v>-2.0576745279664221</v>
      </c>
      <c r="D15" s="110">
        <v>-3.301171452673318</v>
      </c>
      <c r="E15" s="110">
        <v>-3.0971678745098559</v>
      </c>
      <c r="F15" s="110">
        <v>-3.2260837505890119</v>
      </c>
      <c r="G15" s="110">
        <v>-4.0183086738769553</v>
      </c>
      <c r="H15" s="110">
        <v>-3.1568282952793738</v>
      </c>
      <c r="I15" s="110">
        <v>-3.468350507910186</v>
      </c>
      <c r="J15" s="110">
        <v>-3.3238836858568446</v>
      </c>
      <c r="K15" s="110">
        <v>-3.4697349093211503</v>
      </c>
      <c r="L15" s="110">
        <v>-3.315289645604389</v>
      </c>
      <c r="M15" s="110">
        <v>-3.6199845148864132</v>
      </c>
      <c r="N15" s="110">
        <v>-3.1253016476012649</v>
      </c>
      <c r="O15" s="110">
        <v>-3.265152932305222</v>
      </c>
      <c r="P15" s="90">
        <v>-3.0892554456967001</v>
      </c>
      <c r="Q15" s="96">
        <v>-2.0642300908008653</v>
      </c>
    </row>
    <row r="16" spans="1:156" ht="15.75" thickBot="1" x14ac:dyDescent="0.3">
      <c r="A16" s="141"/>
      <c r="B16" s="114" t="s">
        <v>39</v>
      </c>
      <c r="C16" s="115">
        <v>-2.2778636645608432</v>
      </c>
      <c r="D16" s="111">
        <v>-3.449850351971214</v>
      </c>
      <c r="E16" s="111">
        <v>-2.6205829137510626</v>
      </c>
      <c r="F16" s="111">
        <v>-4.0244476856237146</v>
      </c>
      <c r="G16" s="111">
        <v>-3.2508308776674797</v>
      </c>
      <c r="H16" s="111">
        <v>-3.0938750575560565</v>
      </c>
      <c r="I16" s="111">
        <v>-2.9686195952807841</v>
      </c>
      <c r="J16" s="111">
        <v>-3.4397408635402598</v>
      </c>
      <c r="K16" s="111">
        <v>-3.3530379678703408</v>
      </c>
      <c r="L16" s="111">
        <v>-3.022298592734292</v>
      </c>
      <c r="M16" s="111">
        <v>-3.1423392757555022</v>
      </c>
      <c r="N16" s="111">
        <v>-2.8610799582707407</v>
      </c>
      <c r="O16" s="117">
        <v>-3.1809171504647575</v>
      </c>
      <c r="P16" s="90">
        <v>-3.1458094593514483</v>
      </c>
      <c r="Q16" s="96">
        <v>-2.9687229584205466</v>
      </c>
      <c r="R16" s="5"/>
    </row>
    <row r="17" spans="1:274" x14ac:dyDescent="0.25">
      <c r="A17" s="141"/>
      <c r="B17" s="122" t="s">
        <v>50</v>
      </c>
      <c r="C17" s="60">
        <f t="shared" ref="C17:M18" si="5">$O17</f>
        <v>-1.3199444289001501</v>
      </c>
      <c r="D17" s="61">
        <f t="shared" si="5"/>
        <v>-1.3199444289001501</v>
      </c>
      <c r="E17" s="61">
        <f t="shared" si="5"/>
        <v>-1.3199444289001501</v>
      </c>
      <c r="F17" s="61">
        <f t="shared" si="5"/>
        <v>-1.3199444289001501</v>
      </c>
      <c r="G17" s="61">
        <f t="shared" si="5"/>
        <v>-1.3199444289001501</v>
      </c>
      <c r="H17" s="61">
        <f t="shared" si="5"/>
        <v>-1.3199444289001501</v>
      </c>
      <c r="I17" s="61">
        <f t="shared" si="5"/>
        <v>-1.3199444289001501</v>
      </c>
      <c r="J17" s="61">
        <f t="shared" si="5"/>
        <v>-1.3199444289001501</v>
      </c>
      <c r="K17" s="61">
        <f t="shared" si="5"/>
        <v>-1.3199444289001501</v>
      </c>
      <c r="L17" s="61">
        <f t="shared" si="5"/>
        <v>-1.3199444289001501</v>
      </c>
      <c r="M17" s="61">
        <f t="shared" si="5"/>
        <v>-1.3199444289001501</v>
      </c>
      <c r="N17" s="119">
        <f>$O17</f>
        <v>-1.3199444289001501</v>
      </c>
      <c r="O17" s="117">
        <v>-1.3199444289001501</v>
      </c>
      <c r="P17" s="90">
        <v>-1.463489929060837</v>
      </c>
      <c r="Q17" s="96">
        <v>-2.2866840328216758</v>
      </c>
      <c r="R17" s="36"/>
      <c r="T17" s="41"/>
    </row>
    <row r="18" spans="1:274" ht="15.75" thickBot="1" x14ac:dyDescent="0.3">
      <c r="A18" s="142"/>
      <c r="B18" s="123" t="s">
        <v>51</v>
      </c>
      <c r="C18" s="62">
        <f t="shared" si="5"/>
        <v>-0.68238900407001324</v>
      </c>
      <c r="D18" s="63">
        <f t="shared" si="5"/>
        <v>-0.68238900407001324</v>
      </c>
      <c r="E18" s="63">
        <f t="shared" si="5"/>
        <v>-0.68238900407001324</v>
      </c>
      <c r="F18" s="63">
        <f t="shared" si="5"/>
        <v>-0.68238900407001324</v>
      </c>
      <c r="G18" s="63">
        <f t="shared" si="5"/>
        <v>-0.68238900407001324</v>
      </c>
      <c r="H18" s="63">
        <f t="shared" si="5"/>
        <v>-0.68238900407001324</v>
      </c>
      <c r="I18" s="63">
        <f t="shared" si="5"/>
        <v>-0.68238900407001324</v>
      </c>
      <c r="J18" s="63">
        <f t="shared" si="5"/>
        <v>-0.68238900407001324</v>
      </c>
      <c r="K18" s="63">
        <f t="shared" si="5"/>
        <v>-0.68238900407001324</v>
      </c>
      <c r="L18" s="63">
        <f t="shared" si="5"/>
        <v>-0.68238900407001324</v>
      </c>
      <c r="M18" s="63">
        <f t="shared" si="5"/>
        <v>-0.68238900407001324</v>
      </c>
      <c r="N18" s="120">
        <f>$O18</f>
        <v>-0.68238900407001324</v>
      </c>
      <c r="O18" s="118">
        <v>-0.68238900407001324</v>
      </c>
      <c r="P18" s="103">
        <v>-0.49310613386645114</v>
      </c>
      <c r="Q18" s="97">
        <v>-1.3961277150119136</v>
      </c>
      <c r="R18" s="36"/>
    </row>
    <row r="19" spans="1:274" x14ac:dyDescent="0.25">
      <c r="A19" s="40"/>
      <c r="B19" s="40"/>
      <c r="C19" s="113">
        <v>1</v>
      </c>
      <c r="D19" s="110">
        <v>0.94043891966043969</v>
      </c>
      <c r="E19" s="111">
        <v>0.99708368536401293</v>
      </c>
      <c r="F19" s="111">
        <v>0.97211088705087267</v>
      </c>
      <c r="G19" s="111">
        <v>1.0014415615376753</v>
      </c>
      <c r="H19" s="111">
        <v>0.97493116185653661</v>
      </c>
      <c r="I19" s="111">
        <v>0.98799329177016204</v>
      </c>
      <c r="J19" s="111">
        <v>0.95872802876318575</v>
      </c>
      <c r="K19" s="111">
        <v>0.96044145160672989</v>
      </c>
      <c r="L19" s="111">
        <v>0.95973615794492195</v>
      </c>
      <c r="M19" s="111">
        <v>0.98954857322778633</v>
      </c>
      <c r="N19" s="111">
        <v>1.0157348743260795</v>
      </c>
      <c r="O19" s="113"/>
      <c r="P19" s="104"/>
      <c r="Q19" s="20"/>
    </row>
    <row r="20" spans="1:274" ht="15.75" thickBot="1" x14ac:dyDescent="0.3">
      <c r="A20" s="40"/>
      <c r="B20" s="40" t="s">
        <v>58</v>
      </c>
      <c r="C20" s="130">
        <v>0</v>
      </c>
      <c r="D20" s="131">
        <v>9.0399743916798686E-5</v>
      </c>
      <c r="E20" s="129">
        <v>6.7029068808170477E-5</v>
      </c>
      <c r="F20" s="129">
        <v>2.4051293039156158E-4</v>
      </c>
      <c r="G20" s="129">
        <v>8.5742067560045347E-5</v>
      </c>
      <c r="H20" s="129">
        <v>4.8028974982621542E-5</v>
      </c>
      <c r="I20" s="129">
        <v>1.2449991086647472E-4</v>
      </c>
      <c r="J20" s="129">
        <v>3.4104860969300061E-4</v>
      </c>
      <c r="K20" s="129">
        <v>-3.6058770188355007E-11</v>
      </c>
      <c r="L20" s="129">
        <v>2.617821918981154E-5</v>
      </c>
      <c r="M20" s="129">
        <v>9.7891058265676275E-5</v>
      </c>
      <c r="N20" s="129">
        <v>-3.2254095252357617E-6</v>
      </c>
      <c r="O20" s="128"/>
      <c r="P20" s="104"/>
      <c r="Q20" s="20"/>
    </row>
    <row r="21" spans="1:274" ht="15" customHeight="1" x14ac:dyDescent="0.25">
      <c r="A21" s="143" t="s">
        <v>49</v>
      </c>
      <c r="B21" s="46" t="s">
        <v>38</v>
      </c>
      <c r="C21" s="15">
        <f t="shared" ref="C21:N21" si="6">C5/(C3*$P21 + C5)</f>
        <v>2.4813559803614506E-3</v>
      </c>
      <c r="D21" s="15">
        <f t="shared" si="6"/>
        <v>4.4874626847373643E-3</v>
      </c>
      <c r="E21" s="15">
        <f t="shared" si="6"/>
        <v>2.1701125039968829E-2</v>
      </c>
      <c r="F21" s="15">
        <f t="shared" si="6"/>
        <v>3.261451383199309E-2</v>
      </c>
      <c r="G21" s="15">
        <f t="shared" si="6"/>
        <v>3.9048722426732657E-2</v>
      </c>
      <c r="H21" s="15">
        <f t="shared" si="6"/>
        <v>5.6272779869115538E-2</v>
      </c>
      <c r="I21" s="15">
        <f t="shared" si="6"/>
        <v>5.8610428040419826E-2</v>
      </c>
      <c r="J21" s="15">
        <f t="shared" si="6"/>
        <v>6.969057980147407E-2</v>
      </c>
      <c r="K21" s="15">
        <f t="shared" si="6"/>
        <v>8.4554737384761505E-2</v>
      </c>
      <c r="L21" s="15">
        <f t="shared" si="6"/>
        <v>9.2832092698634683E-2</v>
      </c>
      <c r="M21" s="15">
        <f t="shared" si="6"/>
        <v>9.9041835460342842E-2</v>
      </c>
      <c r="N21" s="15">
        <f t="shared" si="6"/>
        <v>0.11033626564596113</v>
      </c>
      <c r="O21" s="16">
        <f>O5/(O3*$P21 + O5)</f>
        <v>0.11686075419525122</v>
      </c>
      <c r="P21" s="132">
        <f>(1 - P$1) / P$1 * (P5/P3)</f>
        <v>0.88771046591637626</v>
      </c>
      <c r="Q21" s="133">
        <f>(1 - Q$1) / Q$1 * (Q5/Q3)</f>
        <v>0.87943914804650813</v>
      </c>
      <c r="R21" s="145" t="s">
        <v>69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4"/>
      <c r="B22" s="47" t="s">
        <v>39</v>
      </c>
      <c r="C22" s="52">
        <f t="shared" ref="C22:O22" si="7">C6/(C4*$P22 + C6)</f>
        <v>0</v>
      </c>
      <c r="D22" s="52">
        <f t="shared" si="7"/>
        <v>6.3655567802497707E-3</v>
      </c>
      <c r="E22" s="52">
        <f t="shared" si="7"/>
        <v>3.7641382631902962E-2</v>
      </c>
      <c r="F22" s="52">
        <f t="shared" si="7"/>
        <v>4.3429345877720169E-2</v>
      </c>
      <c r="G22" s="52">
        <f t="shared" si="7"/>
        <v>4.5683566474153676E-2</v>
      </c>
      <c r="H22" s="52">
        <f t="shared" si="7"/>
        <v>4.0770438359164191E-2</v>
      </c>
      <c r="I22" s="52">
        <f t="shared" si="7"/>
        <v>5.1553294956381876E-2</v>
      </c>
      <c r="J22" s="52">
        <f t="shared" si="7"/>
        <v>6.6198692108923027E-2</v>
      </c>
      <c r="K22" s="52">
        <f t="shared" si="7"/>
        <v>8.6442280804363822E-2</v>
      </c>
      <c r="L22" s="52">
        <f t="shared" si="7"/>
        <v>9.9782468280859585E-2</v>
      </c>
      <c r="M22" s="52">
        <f t="shared" si="7"/>
        <v>9.6780697405945915E-2</v>
      </c>
      <c r="N22" s="52">
        <f t="shared" si="7"/>
        <v>0.10607419863978371</v>
      </c>
      <c r="O22" s="53">
        <f t="shared" si="7"/>
        <v>0.11090929555912835</v>
      </c>
      <c r="P22" s="21">
        <f>(1 - P$1) / P$1 * (P6/P4)</f>
        <v>0.67042700784086284</v>
      </c>
      <c r="Q22" s="22">
        <f>(1 - Q$1) / Q$1 * (Q6/Q4)</f>
        <v>0.70183739016791447</v>
      </c>
      <c r="R22" s="146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34"/>
      <c r="AG24" s="71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34"/>
      <c r="AW24" s="71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34"/>
      <c r="BM24" s="71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34"/>
      <c r="CC24" s="71"/>
      <c r="CE24" s="135" t="s">
        <v>59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85"/>
      <c r="CS24" s="85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34"/>
      <c r="DI24" s="71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34" t="s">
        <v>34</v>
      </c>
      <c r="DY24" s="71"/>
      <c r="EA24" s="135" t="s">
        <v>64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85" t="s">
        <v>34</v>
      </c>
      <c r="EO24" s="85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60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63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66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68</v>
      </c>
      <c r="HA24" s="135"/>
      <c r="HC24" s="135" t="s">
        <v>67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68</v>
      </c>
      <c r="HQ24" s="135"/>
      <c r="HS24" s="135" t="s">
        <v>70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68</v>
      </c>
      <c r="IG24" s="135"/>
      <c r="II24" s="135" t="s">
        <v>71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68</v>
      </c>
      <c r="IW24" s="135"/>
      <c r="IY24" s="135" t="s">
        <v>72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68</v>
      </c>
      <c r="JM24" s="135"/>
    </row>
    <row r="25" spans="1:274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68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68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68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68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68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68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68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68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68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68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68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68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68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68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68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68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68</v>
      </c>
      <c r="JM25" s="137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37.601800000000004</v>
      </c>
      <c r="D27" s="37">
        <v>36.884900000000002</v>
      </c>
      <c r="E27" s="37">
        <v>36.569600000000001</v>
      </c>
      <c r="F27" s="37">
        <v>36.806100000000001</v>
      </c>
      <c r="G27" s="37">
        <v>37.270399999999995</v>
      </c>
      <c r="H27" s="37">
        <v>36.258499999999998</v>
      </c>
      <c r="I27" s="37">
        <v>36.767699999999998</v>
      </c>
      <c r="J27" s="37">
        <v>36.756699999999995</v>
      </c>
      <c r="K27" s="37">
        <v>37.212400000000002</v>
      </c>
      <c r="L27" s="37">
        <v>37.861699999999999</v>
      </c>
      <c r="M27" s="37">
        <v>38.722000000000001</v>
      </c>
      <c r="N27" s="37">
        <v>38.844200000000001</v>
      </c>
      <c r="O27" s="37">
        <v>37.896800000000006</v>
      </c>
      <c r="P27" s="37">
        <v>37.783099999999997</v>
      </c>
      <c r="Q27" s="37">
        <v>36.717199999999998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37.115190324349904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36.462146278706221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35.981612324323727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36.227893526602834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36.753213975848269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36.153159294654841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36.221965877114087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36.58295881286346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37.013017278181884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37.624031178707938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38.195002578976656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38.420510818624663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37.882181370970031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37.265957118870936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0.48660967565010083</v>
      </c>
      <c r="AJ27" s="4">
        <f t="shared" ref="AJ27:AJ90" si="24">IF(OR($B27 &lt; D$230, $B27 &gt; D$233), 0, D27-T27)</f>
        <v>0.42275372129378042</v>
      </c>
      <c r="AK27" s="4">
        <f t="shared" ref="AK27:AK90" si="25">IF(OR($B27 &lt; E$230, $B27 &gt; E$233), 0, E27-U27)</f>
        <v>0.58798767567627408</v>
      </c>
      <c r="AL27" s="4">
        <f t="shared" ref="AL27:AL90" si="26">IF(OR($B27 &lt; F$230, $B27 &gt; F$233), 0, F27-V27)</f>
        <v>0.57820647339716658</v>
      </c>
      <c r="AM27" s="4">
        <f t="shared" ref="AM27:AM90" si="27">IF(OR($B27 &lt; G$230, $B27 &gt; G$233), 0, G27-W27)</f>
        <v>0.51718602415172654</v>
      </c>
      <c r="AN27" s="4">
        <f t="shared" ref="AN27:AN90" si="28">IF(OR($B27 &lt; H$230, $B27 &gt; H$233), 0, H27-X27)</f>
        <v>0.10534070534515649</v>
      </c>
      <c r="AO27" s="4">
        <f t="shared" ref="AO27:AO90" si="29">IF(OR($B27 &lt; I$230, $B27 &gt; I$233), 0, I27-Y27)</f>
        <v>0.54573412288591072</v>
      </c>
      <c r="AP27" s="4">
        <f t="shared" ref="AP27:AP90" si="30">IF(OR($B27 &lt; J$230, $B27 &gt; J$233), 0, J27-Z27)</f>
        <v>0.1737411871365353</v>
      </c>
      <c r="AQ27" s="4">
        <f t="shared" ref="AQ27:AQ90" si="31">IF(OR($B27 &lt; K$230, $B27 &gt; K$233), 0, K27-AA27)</f>
        <v>0.19938272181811811</v>
      </c>
      <c r="AR27" s="4">
        <f t="shared" ref="AR27:AR90" si="32">IF(OR($B27 &lt; L$230, $B27 &gt; L$233), 0, L27-AB27)</f>
        <v>0.23766882129206124</v>
      </c>
      <c r="AS27" s="4">
        <f t="shared" ref="AS27:AS90" si="33">IF(OR($B27 &lt; M$230, $B27 &gt; M$233), 0, M27-AC27)</f>
        <v>0.52699742102334568</v>
      </c>
      <c r="AT27" s="4">
        <f t="shared" ref="AT27:AT90" si="34">IF(OR($B27 &lt; N$230, $B27 &gt; N$233), 0, N27-AD27)</f>
        <v>0.4236891813753374</v>
      </c>
      <c r="AU27" s="4">
        <f t="shared" ref="AU27:AU90" si="35">IF(OR($B27 &lt; O$230, $B27 &gt; O$233), 0, O27-AE27)</f>
        <v>1.4618629029975239E-2</v>
      </c>
      <c r="AV27" s="4">
        <f t="shared" ref="AV27:AW42" si="36">IF(OR($B27 &lt; P$230, $B27 &gt; P$233), 0, P27-AF27)</f>
        <v>0.51714288112906104</v>
      </c>
      <c r="AW27" s="4">
        <f t="shared" si="36"/>
        <v>0</v>
      </c>
      <c r="AY27" s="2">
        <f>IF(OR($B27 &lt; C$230, $B27 &gt; C$233), #N/A, ((1-FG27)*DK27) + (FG27 - FW27)*EA27 + (FW27*EQ27))</f>
        <v>37.115190324020233</v>
      </c>
      <c r="AZ27" s="2">
        <f t="shared" ref="AZ27:BM42" si="37">IF(OR($B27 &lt; D$230, $B27 &gt; D$233), #N/A, ((1-FH27)*DL27) + (FH27 - FX27)*EB27 + (FX27*ER27))</f>
        <v>36.462146104632048</v>
      </c>
      <c r="BA27" s="2">
        <f t="shared" si="37"/>
        <v>35.981612283748213</v>
      </c>
      <c r="BB27" s="2">
        <f t="shared" si="37"/>
        <v>36.227893440336295</v>
      </c>
      <c r="BC27" s="2">
        <f t="shared" si="37"/>
        <v>36.753213949772061</v>
      </c>
      <c r="BD27" s="2">
        <f t="shared" si="37"/>
        <v>36.153159294508299</v>
      </c>
      <c r="BE27" s="2">
        <f t="shared" si="37"/>
        <v>36.221965875796954</v>
      </c>
      <c r="BF27" s="2">
        <f t="shared" si="37"/>
        <v>36.58295880367686</v>
      </c>
      <c r="BG27" s="2">
        <f t="shared" si="37"/>
        <v>37.013017277569247</v>
      </c>
      <c r="BH27" s="2">
        <f t="shared" si="37"/>
        <v>37.624031178525371</v>
      </c>
      <c r="BI27" s="2">
        <f t="shared" si="37"/>
        <v>38.195002577132485</v>
      </c>
      <c r="BJ27" s="2">
        <f t="shared" si="37"/>
        <v>38.420510818355822</v>
      </c>
      <c r="BK27" s="2">
        <f t="shared" si="37"/>
        <v>37.882181326709826</v>
      </c>
      <c r="BL27" s="2">
        <f t="shared" si="37"/>
        <v>37.265957118684732</v>
      </c>
      <c r="BM27" s="2" t="e">
        <f t="shared" si="37"/>
        <v>#N/A</v>
      </c>
      <c r="BO27" s="2">
        <f t="shared" ref="BO27:BO90" si="38">IF(AND(IY27 &lt; $CC$22, $B27 &lt; C$7, $B27 &gt; C$230), C27, "")</f>
        <v>37.601800000000004</v>
      </c>
      <c r="BP27" s="2">
        <f t="shared" ref="BP27:BP90" si="39">IF(AND(IZ27 &lt; $CC$22, $B27 &lt; D$7, $B27 &gt; D$230), D27, "")</f>
        <v>36.884900000000002</v>
      </c>
      <c r="BQ27" s="2">
        <f t="shared" ref="BQ27:BQ90" si="40">IF(AND(JA27 &lt; $CC$22, $B27 &lt; E$7, $B27 &gt; E$230), E27, "")</f>
        <v>36.569600000000001</v>
      </c>
      <c r="BR27" s="2">
        <f t="shared" ref="BR27:BR90" si="41">IF(AND(JB27 &lt; $CC$22, $B27 &lt; F$7, $B27 &gt; F$230), F27, "")</f>
        <v>36.806100000000001</v>
      </c>
      <c r="BS27" s="2">
        <f t="shared" ref="BS27:BS90" si="42">IF(AND(JC27 &lt; $CC$22, $B27 &lt; G$7, $B27 &gt; G$230), G27, "")</f>
        <v>37.270399999999995</v>
      </c>
      <c r="BT27" s="2">
        <f t="shared" ref="BT27:BT90" si="43">IF(AND(JD27 &lt; $CC$22, $B27 &lt; H$7, $B27 &gt; H$230), H27, "")</f>
        <v>36.258499999999998</v>
      </c>
      <c r="BU27" s="2">
        <f t="shared" ref="BU27:BU90" si="44">IF(AND(JE27 &lt; $CC$22, $B27 &lt; I$7, $B27 &gt; I$230), I27, "")</f>
        <v>36.767699999999998</v>
      </c>
      <c r="BV27" s="2">
        <f t="shared" ref="BV27:BV90" si="45">IF(AND(JF27 &lt; $CC$22, $B27 &lt; J$7, $B27 &gt; J$230), J27, "")</f>
        <v>36.756699999999995</v>
      </c>
      <c r="BW27" s="2">
        <f t="shared" ref="BW27:BW90" si="46">IF(AND(JG27 &lt; $CC$22, $B27 &lt; K$7, $B27 &gt; K$230), K27, "")</f>
        <v>37.212400000000002</v>
      </c>
      <c r="BX27" s="2">
        <f t="shared" ref="BX27:BX90" si="47">IF(AND(JH27 &lt; $CC$22, $B27 &lt; L$7, $B27 &gt; L$230), L27, "")</f>
        <v>37.861699999999999</v>
      </c>
      <c r="BY27" s="2">
        <f t="shared" ref="BY27:BY90" si="48">IF(AND(JI27 &lt; $CC$22, $B27 &lt; M$7, $B27 &gt; M$230), M27, "")</f>
        <v>38.722000000000001</v>
      </c>
      <c r="BZ27" s="2">
        <f t="shared" ref="BZ27:BZ90" si="49">IF(AND(JJ27 &lt; $CC$22, $B27 &lt; N$7, $B27 &gt; N$230), N27, "")</f>
        <v>38.844200000000001</v>
      </c>
      <c r="CA27" s="2">
        <f t="shared" ref="CA27:CA90" si="50">IF(AND(JK27 &lt; $CC$22, $B27 &lt; O$7, $B27 &gt; O$230), O27, "")</f>
        <v>37.896800000000006</v>
      </c>
      <c r="CB27" s="2">
        <f t="shared" ref="CB27:CB90" si="51">IF(AND(JL27 &lt; $CC$22, $B27 &lt; P$7, $B27 &gt; P$230), P27, "")</f>
        <v>37.783099999999997</v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37.079043809523803</v>
      </c>
      <c r="DL27" s="2">
        <f t="shared" ref="DL27:DY42" si="70">BP$228*$B27+BP$229</f>
        <v>36.424752049910872</v>
      </c>
      <c r="DM27" s="2">
        <f t="shared" si="70"/>
        <v>35.948491978609638</v>
      </c>
      <c r="DN27" s="2">
        <f t="shared" si="70"/>
        <v>36.199724955436729</v>
      </c>
      <c r="DO27" s="2">
        <f t="shared" si="70"/>
        <v>36.744756506238858</v>
      </c>
      <c r="DP27" s="2">
        <f t="shared" si="70"/>
        <v>36.114809523809512</v>
      </c>
      <c r="DQ27" s="2">
        <f t="shared" si="70"/>
        <v>36.209942857142856</v>
      </c>
      <c r="DR27" s="2">
        <f t="shared" si="70"/>
        <v>36.582255798319324</v>
      </c>
      <c r="DS27" s="2">
        <f t="shared" si="70"/>
        <v>37.002058095238098</v>
      </c>
      <c r="DT27" s="2">
        <f t="shared" si="70"/>
        <v>37.61232857142857</v>
      </c>
      <c r="DU27" s="2">
        <f t="shared" si="70"/>
        <v>38.185473333333334</v>
      </c>
      <c r="DV27" s="2">
        <f t="shared" si="70"/>
        <v>38.395569999999992</v>
      </c>
      <c r="DW27" s="2">
        <f t="shared" si="70"/>
        <v>37.844856327985752</v>
      </c>
      <c r="DX27" s="2">
        <f t="shared" si="70"/>
        <v>37.225949249249247</v>
      </c>
      <c r="DY27" s="2">
        <f t="shared" si="70"/>
        <v>35.680751301319653</v>
      </c>
      <c r="EA27" s="2">
        <f t="shared" ref="EA27:EA83" si="71">CE$228*$B27+CE$229</f>
        <v>38.072783412228588</v>
      </c>
      <c r="EB27" s="2">
        <f t="shared" ref="EB27:EB90" si="72">CF$228*$B27+CF$229</f>
        <v>37.240453132470023</v>
      </c>
      <c r="EC27" s="2">
        <f t="shared" ref="EC27:EC90" si="73">CG$228*$B27+CG$229</f>
        <v>36.698865930849436</v>
      </c>
      <c r="ED27" s="2">
        <f t="shared" ref="ED27:ED90" si="74">CH$228*$B27+CH$229</f>
        <v>36.813346379134273</v>
      </c>
      <c r="EE27" s="2">
        <f t="shared" ref="EE27:EE90" si="75">CI$228*$B27+CI$229</f>
        <v>36.940571012777312</v>
      </c>
      <c r="EF27" s="2">
        <f t="shared" ref="EF27:EF90" si="76">CJ$228*$B27+CJ$229</f>
        <v>37.136977129253843</v>
      </c>
      <c r="EG27" s="2">
        <f t="shared" ref="EG27:EG90" si="77">CK$228*$B27+CK$229</f>
        <v>36.518215351172941</v>
      </c>
      <c r="EH27" s="2">
        <f t="shared" ref="EH27:EH90" si="78">CL$228*$B27+CL$229</f>
        <v>36.598503653395774</v>
      </c>
      <c r="EI27" s="2">
        <f t="shared" ref="EI27:EI90" si="79">CM$228*$B27+CM$229</f>
        <v>37.286280308614529</v>
      </c>
      <c r="EJ27" s="2">
        <f t="shared" ref="EJ27:EJ90" si="80">CN$228*$B27+CN$229</f>
        <v>37.921415035652814</v>
      </c>
      <c r="EK27" s="2">
        <f t="shared" ref="EK27:EK90" si="81">CO$228*$B27+CO$229</f>
        <v>38.428738861460587</v>
      </c>
      <c r="EL27" s="2">
        <f t="shared" ref="EL27:EL90" si="82">CP$228*$B27+CP$229</f>
        <v>39.07893423418907</v>
      </c>
      <c r="EM27" s="2">
        <f t="shared" ref="EM27:EM90" si="83">CQ$228*$B27+CQ$229</f>
        <v>38.693264040213094</v>
      </c>
      <c r="EN27" s="2">
        <f t="shared" ref="EN27:EN90" si="84">CR$228*$B27+CR$229</f>
        <v>38.36074859060404</v>
      </c>
      <c r="EO27" s="2">
        <f t="shared" ref="EO27:EO90" si="85">CS$228*$B27+CS$229</f>
        <v>37.535130294876261</v>
      </c>
      <c r="EQ27" s="2">
        <f t="shared" ref="EQ27:EQ90" si="86">CU$228*$B27+CU$229</f>
        <v>37.659744023117938</v>
      </c>
      <c r="ER27" s="2">
        <f t="shared" ref="ER27:FE42" si="87">CV$228*$B27+CV$229</f>
        <v>36.65167951227518</v>
      </c>
      <c r="ES27" s="2">
        <f t="shared" si="87"/>
        <v>36.623543677360722</v>
      </c>
      <c r="ET27" s="2">
        <f t="shared" si="87"/>
        <v>36.287821342564719</v>
      </c>
      <c r="EU27" s="2">
        <f t="shared" si="87"/>
        <v>37.098707590554177</v>
      </c>
      <c r="EV27" s="2">
        <f t="shared" si="87"/>
        <v>36.893890243569373</v>
      </c>
      <c r="EW27" s="2">
        <f t="shared" si="87"/>
        <v>36.633137514986487</v>
      </c>
      <c r="EX27" s="2">
        <f t="shared" si="87"/>
        <v>36.465250665671064</v>
      </c>
      <c r="EY27" s="2">
        <f t="shared" si="87"/>
        <v>37.361968693364496</v>
      </c>
      <c r="EZ27" s="2">
        <f t="shared" si="87"/>
        <v>37.697563875427583</v>
      </c>
      <c r="FA27" s="2">
        <f t="shared" si="87"/>
        <v>38.419284176047547</v>
      </c>
      <c r="FB27" s="2">
        <f t="shared" si="87"/>
        <v>38.943218101943472</v>
      </c>
      <c r="FC27" s="2">
        <f t="shared" si="87"/>
        <v>39.044485051703759</v>
      </c>
      <c r="FD27" s="2">
        <f t="shared" si="87"/>
        <v>38.81001906161088</v>
      </c>
      <c r="FE27" s="2">
        <f t="shared" si="87"/>
        <v>38.780297778396978</v>
      </c>
      <c r="FG27" s="2">
        <f t="shared" ref="FG27:FG90" si="88">POWER(10,($B27-C$231)/C$229)/(1+POWER(10,($B27-C$231)/C$229))</f>
        <v>3.6374723317939124E-2</v>
      </c>
      <c r="FH27" s="2">
        <f t="shared" ref="FH27:FU42" si="89">POWER(10,($B27-D$231)/D$229)/(1+POWER(10,($B27-D$231)/D$229))</f>
        <v>4.5843927893085015E-2</v>
      </c>
      <c r="FI27" s="2">
        <f t="shared" si="89"/>
        <v>4.4138512539095558E-2</v>
      </c>
      <c r="FJ27" s="2">
        <f t="shared" si="89"/>
        <v>4.5906396942149472E-2</v>
      </c>
      <c r="FK27" s="2">
        <f t="shared" si="89"/>
        <v>4.3190124547968362E-2</v>
      </c>
      <c r="FL27" s="2">
        <f t="shared" si="89"/>
        <v>3.7518469564160072E-2</v>
      </c>
      <c r="FM27" s="2">
        <f t="shared" si="89"/>
        <v>3.9000773078475347E-2</v>
      </c>
      <c r="FN27" s="2">
        <f t="shared" si="89"/>
        <v>4.3280159703368459E-2</v>
      </c>
      <c r="FO27" s="2">
        <f t="shared" si="89"/>
        <v>3.8558035004096727E-2</v>
      </c>
      <c r="FP27" s="2">
        <f t="shared" si="89"/>
        <v>3.7863271531241235E-2</v>
      </c>
      <c r="FQ27" s="2">
        <f t="shared" si="89"/>
        <v>3.9172245572420078E-2</v>
      </c>
      <c r="FR27" s="2">
        <f t="shared" si="89"/>
        <v>3.6497329104830362E-2</v>
      </c>
      <c r="FS27" s="2">
        <f t="shared" si="89"/>
        <v>4.3993707648270694E-2</v>
      </c>
      <c r="FT27" s="2">
        <f t="shared" si="89"/>
        <v>3.5255051692405788E-2</v>
      </c>
      <c r="FU27" s="2">
        <f t="shared" si="89"/>
        <v>2.7582034030733622E-2</v>
      </c>
      <c r="FW27" s="2">
        <f>POWER(10,($B27-C$232)/C$229)/(1+POWER(10,($B27-C$232)/C$229))</f>
        <v>1.1829429675533163E-6</v>
      </c>
      <c r="FX27" s="2">
        <f t="shared" ref="FX27:GK42" si="90">POWER(10,($B27-D$232)/D$229)/(1+POWER(10,($B27-D$232)/D$229))</f>
        <v>1.5063344268549909E-6</v>
      </c>
      <c r="FY27" s="2">
        <f t="shared" si="90"/>
        <v>1.1279718057894531E-6</v>
      </c>
      <c r="FZ27" s="2">
        <f t="shared" si="90"/>
        <v>1.2630205206223906E-6</v>
      </c>
      <c r="GA27" s="2">
        <f t="shared" si="90"/>
        <v>1.2053347442138745E-6</v>
      </c>
      <c r="GB27" s="2">
        <f t="shared" si="90"/>
        <v>1.6187444544992909E-6</v>
      </c>
      <c r="GC27" s="2">
        <f t="shared" si="90"/>
        <v>1.3319284108091334E-6</v>
      </c>
      <c r="GD27" s="2">
        <f t="shared" si="90"/>
        <v>1.5339618946026479E-6</v>
      </c>
      <c r="GE27" s="2">
        <f t="shared" si="90"/>
        <v>1.7476769077944324E-6</v>
      </c>
      <c r="GF27" s="2">
        <f t="shared" si="90"/>
        <v>1.8656358774049448E-6</v>
      </c>
      <c r="GG27" s="2">
        <f t="shared" si="90"/>
        <v>1.396974829666422E-6</v>
      </c>
      <c r="GH27" s="2">
        <f t="shared" si="90"/>
        <v>1.1126004777918615E-6</v>
      </c>
      <c r="GI27" s="2">
        <f t="shared" si="90"/>
        <v>1.1328075498411219E-6</v>
      </c>
      <c r="GJ27" s="2">
        <f t="shared" si="90"/>
        <v>1.0238721340458101E-6</v>
      </c>
      <c r="GK27" s="2">
        <f t="shared" si="90"/>
        <v>7.327381548041534E-7</v>
      </c>
      <c r="GM27" s="86">
        <f xml:space="preserve"> _xlfn.NORM.DIST($B27, C$7, ABS(C$11), TRUE) * _xlfn.NORM.DIST(($B27 - C$7)*C$15, 0, ABS(C$11), TRUE) * 2</f>
        <v>7.9926496657530654E-13</v>
      </c>
      <c r="GN27" s="86">
        <f t="shared" ref="GN27:HA42" si="91" xml:space="preserve"> _xlfn.NORM.DIST($B27, D$7, ABS(D$11), TRUE) * _xlfn.NORM.DIST(($B27 - D$7)*D$15, 0, ABS(D$11), TRUE) * 2</f>
        <v>5.1134325309817471E-10</v>
      </c>
      <c r="GO27" s="86">
        <f t="shared" si="91"/>
        <v>1.1195422176577406E-10</v>
      </c>
      <c r="GP27" s="86">
        <f t="shared" si="91"/>
        <v>2.506822877360527E-10</v>
      </c>
      <c r="GQ27" s="86">
        <f t="shared" si="91"/>
        <v>7.5151065035087807E-11</v>
      </c>
      <c r="GR27" s="86">
        <f t="shared" si="91"/>
        <v>3.4480828337829996E-13</v>
      </c>
      <c r="GS27" s="86">
        <f t="shared" si="91"/>
        <v>3.3788620882222478E-12</v>
      </c>
      <c r="GT27" s="86">
        <f t="shared" si="91"/>
        <v>2.7011403619804534E-11</v>
      </c>
      <c r="GU27" s="86">
        <f t="shared" si="91"/>
        <v>1.6356657420939024E-12</v>
      </c>
      <c r="GV27" s="86">
        <f t="shared" si="91"/>
        <v>4.6873498141877414E-13</v>
      </c>
      <c r="GW27" s="86">
        <f t="shared" si="91"/>
        <v>5.3766359812524411E-12</v>
      </c>
      <c r="GX27" s="86">
        <f t="shared" si="91"/>
        <v>7.2129501033172113E-13</v>
      </c>
      <c r="GY27" s="86">
        <f t="shared" si="91"/>
        <v>1.3619369052610367E-10</v>
      </c>
      <c r="GZ27" s="86">
        <f t="shared" si="91"/>
        <v>6.0176258940417455E-13</v>
      </c>
      <c r="HA27" s="86">
        <f t="shared" si="91"/>
        <v>9.7803199024394689E-20</v>
      </c>
      <c r="HC27" s="86">
        <f xml:space="preserve"> _xlfn.NORM.DIST($B27, C$8, ABS(C$12), TRUE) * _xlfn.NORM.DIST(($B27 - C$8)*C$16, 0, ABS(C$12), TRUE) * 2</f>
        <v>1.7334086112302711E-27</v>
      </c>
      <c r="HD27" s="86">
        <f t="shared" ref="HD27:HQ42" si="92" xml:space="preserve"> _xlfn.NORM.DIST($B27, D$8, ABS(D$12), TRUE) * _xlfn.NORM.DIST(($B27 - D$8)*D$16, 0, ABS(D$12), TRUE) * 2</f>
        <v>5.1153230715384856E-21</v>
      </c>
      <c r="HE27" s="86">
        <f t="shared" si="92"/>
        <v>3.2301860757463162E-27</v>
      </c>
      <c r="HF27" s="86">
        <f t="shared" si="92"/>
        <v>3.4587546805313064E-28</v>
      </c>
      <c r="HG27" s="86">
        <f t="shared" si="92"/>
        <v>5.0693928064805928E-28</v>
      </c>
      <c r="HH27" s="86">
        <f t="shared" si="92"/>
        <v>8.1405402991507641E-32</v>
      </c>
      <c r="HI27" s="86">
        <f t="shared" si="92"/>
        <v>1.4294056098667423E-31</v>
      </c>
      <c r="HJ27" s="86">
        <f t="shared" si="92"/>
        <v>3.5270710047017844E-28</v>
      </c>
      <c r="HK27" s="86">
        <f t="shared" si="92"/>
        <v>3.9689490260940303E-31</v>
      </c>
      <c r="HL27" s="86">
        <f t="shared" si="92"/>
        <v>6.4505326256522506E-34</v>
      </c>
      <c r="HM27" s="86">
        <f t="shared" si="92"/>
        <v>9.5041338522094796E-30</v>
      </c>
      <c r="HN27" s="86">
        <f t="shared" si="92"/>
        <v>3.2522045090845858E-30</v>
      </c>
      <c r="HO27" s="86">
        <f t="shared" si="92"/>
        <v>3.9522528570058106E-25</v>
      </c>
      <c r="HP27" s="86">
        <f t="shared" si="92"/>
        <v>3.2012397958811925E-30</v>
      </c>
      <c r="HQ27" s="86">
        <f t="shared" si="92"/>
        <v>2.2744126112683952E-36</v>
      </c>
      <c r="HS27" s="86">
        <f xml:space="preserve"> _xlfn.NORM.DIST($B27, C$9, ABS(C$13), TRUE) * _xlfn.NORM.DIST(($B27 - C$9)*C$17, 0, ABS(C$13), TRUE) * 2</f>
        <v>1.549927547679766E-146</v>
      </c>
      <c r="HT27" s="86">
        <f t="shared" ref="HT27:IG42" si="93" xml:space="preserve"> _xlfn.NORM.DIST($B27, D$9, ABS(D$13), TRUE) * _xlfn.NORM.DIST(($B27 - D$9)*D$17, 0, ABS(D$13), TRUE) * 2</f>
        <v>1.6264897725761506E-105</v>
      </c>
      <c r="HU27" s="86">
        <f t="shared" si="93"/>
        <v>1.5993355414058256E-144</v>
      </c>
      <c r="HV27" s="86">
        <f t="shared" si="93"/>
        <v>1.470427687465824E-148</v>
      </c>
      <c r="HW27" s="86">
        <f t="shared" si="93"/>
        <v>6.8717647697229553E-151</v>
      </c>
      <c r="HX27" s="86">
        <f t="shared" si="93"/>
        <v>7.389824429264463E-171</v>
      </c>
      <c r="HY27" s="86">
        <f t="shared" si="93"/>
        <v>4.3753445844205236E-170</v>
      </c>
      <c r="HZ27" s="86">
        <f t="shared" si="93"/>
        <v>1.240368644999311E-149</v>
      </c>
      <c r="IA27" s="86">
        <f t="shared" si="93"/>
        <v>1.2616071760339736E-164</v>
      </c>
      <c r="IB27" s="86">
        <f t="shared" si="93"/>
        <v>2.9395752332806782E-181</v>
      </c>
      <c r="IC27" s="86">
        <f t="shared" si="93"/>
        <v>1.4314600242051121E-160</v>
      </c>
      <c r="ID27" s="86">
        <f t="shared" si="93"/>
        <v>4.4430053727150954E-164</v>
      </c>
      <c r="IE27" s="86">
        <f t="shared" si="93"/>
        <v>7.7469474504248943E-133</v>
      </c>
      <c r="IF27" s="86">
        <f t="shared" si="93"/>
        <v>1.8143214690926748E-138</v>
      </c>
      <c r="IG27" s="86">
        <f t="shared" si="93"/>
        <v>8.2066065472799514E-68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4.251838617848036E-300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1.9151401243393371E-166</v>
      </c>
      <c r="IY27" s="86">
        <f>GM27+HC27+HS27+II27</f>
        <v>7.9926496657530825E-13</v>
      </c>
      <c r="IZ27" s="86">
        <f t="shared" ref="IZ27:JM27" si="95">GN27+HD27+HT27+IJ27</f>
        <v>5.1134325310328999E-10</v>
      </c>
      <c r="JA27" s="86">
        <f t="shared" si="95"/>
        <v>1.1195422176577406E-10</v>
      </c>
      <c r="JB27" s="86">
        <f t="shared" si="95"/>
        <v>2.506822877360527E-10</v>
      </c>
      <c r="JC27" s="86">
        <f t="shared" si="95"/>
        <v>7.5151065035087807E-11</v>
      </c>
      <c r="JD27" s="86">
        <f t="shared" si="95"/>
        <v>3.4480828337829996E-13</v>
      </c>
      <c r="JE27" s="86">
        <f t="shared" si="95"/>
        <v>3.3788620882222478E-12</v>
      </c>
      <c r="JF27" s="86">
        <f t="shared" si="95"/>
        <v>2.7011403619804534E-11</v>
      </c>
      <c r="JG27" s="86">
        <f t="shared" si="95"/>
        <v>1.6356657420939024E-12</v>
      </c>
      <c r="JH27" s="86">
        <f t="shared" si="95"/>
        <v>4.6873498141877414E-13</v>
      </c>
      <c r="JI27" s="86">
        <f t="shared" si="95"/>
        <v>5.3766359812524411E-12</v>
      </c>
      <c r="JJ27" s="86">
        <f t="shared" si="95"/>
        <v>7.2129501033172113E-13</v>
      </c>
      <c r="JK27" s="86">
        <f t="shared" si="95"/>
        <v>1.3619369052610405E-10</v>
      </c>
      <c r="JL27" s="86">
        <f t="shared" si="95"/>
        <v>6.0176258940417455E-13</v>
      </c>
      <c r="JM27" s="86">
        <f t="shared" si="95"/>
        <v>9.7803199024394689E-20</v>
      </c>
    </row>
    <row r="28" spans="1:274" x14ac:dyDescent="0.25">
      <c r="B28" s="2">
        <v>1</v>
      </c>
      <c r="C28" s="37">
        <v>37.001800000000003</v>
      </c>
      <c r="D28" s="37">
        <v>36.672900000000006</v>
      </c>
      <c r="E28" s="37">
        <v>36.2211</v>
      </c>
      <c r="F28" s="37">
        <v>36.169899999999998</v>
      </c>
      <c r="G28" s="37">
        <v>36.744199999999999</v>
      </c>
      <c r="H28" s="37">
        <v>36.047800000000002</v>
      </c>
      <c r="I28" s="37">
        <v>36.051400000000001</v>
      </c>
      <c r="J28" s="37">
        <v>36.881799999999998</v>
      </c>
      <c r="K28" s="37">
        <v>36.9328</v>
      </c>
      <c r="L28" s="37">
        <v>37.977899999999998</v>
      </c>
      <c r="M28" s="37">
        <v>38.385000000000005</v>
      </c>
      <c r="N28" s="37">
        <v>38.497900000000001</v>
      </c>
      <c r="O28" s="37">
        <v>38.191900000000004</v>
      </c>
      <c r="P28" s="37">
        <v>38.179299999999998</v>
      </c>
      <c r="Q28" s="37">
        <v>36.306600000000003</v>
      </c>
      <c r="S28" s="4">
        <f t="shared" si="8"/>
        <v>37.152512013540978</v>
      </c>
      <c r="T28" s="4">
        <f t="shared" si="9"/>
        <v>36.513543659942449</v>
      </c>
      <c r="U28" s="4">
        <f t="shared" si="10"/>
        <v>36.038496361619977</v>
      </c>
      <c r="V28" s="4">
        <f t="shared" si="11"/>
        <v>36.263912345355699</v>
      </c>
      <c r="W28" s="4">
        <f t="shared" si="12"/>
        <v>36.767568959175627</v>
      </c>
      <c r="X28" s="4">
        <f t="shared" si="13"/>
        <v>36.183375364939671</v>
      </c>
      <c r="Y28" s="4">
        <f t="shared" si="14"/>
        <v>36.24715158182547</v>
      </c>
      <c r="Z28" s="4">
        <f t="shared" si="15"/>
        <v>36.617916450498051</v>
      </c>
      <c r="AA28" s="4">
        <f t="shared" si="16"/>
        <v>37.060850071899296</v>
      </c>
      <c r="AB28" s="4">
        <f t="shared" si="17"/>
        <v>37.647062465898564</v>
      </c>
      <c r="AC28" s="4">
        <f t="shared" si="18"/>
        <v>38.222992660812402</v>
      </c>
      <c r="AD28" s="4">
        <f t="shared" si="19"/>
        <v>38.439129286140464</v>
      </c>
      <c r="AE28" s="4">
        <f t="shared" si="20"/>
        <v>37.910018838413691</v>
      </c>
      <c r="AF28" s="4">
        <f t="shared" si="21"/>
        <v>37.32461139885136</v>
      </c>
      <c r="AG28" s="4" t="e">
        <f t="shared" si="22"/>
        <v>#N/A</v>
      </c>
      <c r="AI28" s="4">
        <f t="shared" si="23"/>
        <v>-0.15071201354097497</v>
      </c>
      <c r="AJ28" s="4">
        <f t="shared" si="24"/>
        <v>0.15935634005755617</v>
      </c>
      <c r="AK28" s="4">
        <f t="shared" si="25"/>
        <v>0.18260363838002291</v>
      </c>
      <c r="AL28" s="4">
        <f t="shared" si="26"/>
        <v>-9.4012345355700688E-2</v>
      </c>
      <c r="AM28" s="4">
        <f t="shared" si="27"/>
        <v>-2.3368959175627424E-2</v>
      </c>
      <c r="AN28" s="4">
        <f t="shared" si="28"/>
        <v>-0.13557536493966893</v>
      </c>
      <c r="AO28" s="4">
        <f t="shared" si="29"/>
        <v>-0.19575158182546915</v>
      </c>
      <c r="AP28" s="4">
        <f t="shared" si="30"/>
        <v>0.26388354950194781</v>
      </c>
      <c r="AQ28" s="4">
        <f t="shared" si="31"/>
        <v>-0.1280500718992954</v>
      </c>
      <c r="AR28" s="4">
        <f t="shared" si="32"/>
        <v>0.33083753410143402</v>
      </c>
      <c r="AS28" s="4">
        <f t="shared" si="33"/>
        <v>0.16200733918760335</v>
      </c>
      <c r="AT28" s="4">
        <f t="shared" si="34"/>
        <v>5.8770713859537693E-2</v>
      </c>
      <c r="AU28" s="4">
        <f t="shared" si="35"/>
        <v>0.2818811615863126</v>
      </c>
      <c r="AV28" s="4">
        <f t="shared" si="36"/>
        <v>0.85468860114863787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37.152512012705699</v>
      </c>
      <c r="AZ28" s="2">
        <f t="shared" si="37"/>
        <v>36.513543311371009</v>
      </c>
      <c r="BA28" s="2">
        <f t="shared" si="37"/>
        <v>36.038496275204679</v>
      </c>
      <c r="BB28" s="2">
        <f t="shared" si="37"/>
        <v>36.263912166680107</v>
      </c>
      <c r="BC28" s="2">
        <f t="shared" si="37"/>
        <v>36.767568902913474</v>
      </c>
      <c r="BD28" s="2">
        <f t="shared" si="37"/>
        <v>36.183375364550351</v>
      </c>
      <c r="BE28" s="2">
        <f t="shared" si="37"/>
        <v>36.247151578636213</v>
      </c>
      <c r="BF28" s="2">
        <f t="shared" si="37"/>
        <v>36.617916429697225</v>
      </c>
      <c r="BG28" s="2">
        <f t="shared" si="37"/>
        <v>37.060850070370883</v>
      </c>
      <c r="BH28" s="2">
        <f t="shared" si="37"/>
        <v>37.647062465418941</v>
      </c>
      <c r="BI28" s="2">
        <f t="shared" si="37"/>
        <v>38.222992656435402</v>
      </c>
      <c r="BJ28" s="2">
        <f t="shared" si="37"/>
        <v>38.439129285455472</v>
      </c>
      <c r="BK28" s="2">
        <f t="shared" si="37"/>
        <v>37.910018745085779</v>
      </c>
      <c r="BL28" s="2">
        <f t="shared" si="37"/>
        <v>37.324611398377854</v>
      </c>
      <c r="BM28" s="2" t="e">
        <f t="shared" si="37"/>
        <v>#N/A</v>
      </c>
      <c r="BO28" s="2">
        <f t="shared" si="38"/>
        <v>37.001800000000003</v>
      </c>
      <c r="BP28" s="2">
        <f t="shared" si="39"/>
        <v>36.672900000000006</v>
      </c>
      <c r="BQ28" s="2">
        <f t="shared" si="40"/>
        <v>36.2211</v>
      </c>
      <c r="BR28" s="2">
        <f t="shared" si="41"/>
        <v>36.169899999999998</v>
      </c>
      <c r="BS28" s="2">
        <f t="shared" si="42"/>
        <v>36.744199999999999</v>
      </c>
      <c r="BT28" s="2">
        <f t="shared" si="43"/>
        <v>36.047800000000002</v>
      </c>
      <c r="BU28" s="2">
        <f t="shared" si="44"/>
        <v>36.051400000000001</v>
      </c>
      <c r="BV28" s="2">
        <f t="shared" si="45"/>
        <v>36.881799999999998</v>
      </c>
      <c r="BW28" s="2">
        <f t="shared" si="46"/>
        <v>36.9328</v>
      </c>
      <c r="BX28" s="2">
        <f t="shared" si="47"/>
        <v>37.977899999999998</v>
      </c>
      <c r="BY28" s="2">
        <f t="shared" si="48"/>
        <v>38.385000000000005</v>
      </c>
      <c r="BZ28" s="2">
        <f t="shared" si="49"/>
        <v>38.497900000000001</v>
      </c>
      <c r="CA28" s="2">
        <f t="shared" si="50"/>
        <v>38.191900000000004</v>
      </c>
      <c r="CB28" s="2">
        <f t="shared" si="51"/>
        <v>38.179299999999998</v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37.115914509803915</v>
      </c>
      <c r="DL28" s="2">
        <f t="shared" si="70"/>
        <v>36.477125311942956</v>
      </c>
      <c r="DM28" s="2">
        <f t="shared" si="70"/>
        <v>36.006751002673809</v>
      </c>
      <c r="DN28" s="2">
        <f t="shared" si="70"/>
        <v>36.236838926024966</v>
      </c>
      <c r="DO28" s="2">
        <f t="shared" si="70"/>
        <v>36.760719073083777</v>
      </c>
      <c r="DP28" s="2">
        <f t="shared" si="70"/>
        <v>36.14428308123248</v>
      </c>
      <c r="DQ28" s="2">
        <f t="shared" si="70"/>
        <v>36.236539159663863</v>
      </c>
      <c r="DR28" s="2">
        <f t="shared" si="70"/>
        <v>36.620523361344532</v>
      </c>
      <c r="DS28" s="2">
        <f t="shared" si="70"/>
        <v>37.052547955182078</v>
      </c>
      <c r="DT28" s="2">
        <f t="shared" si="70"/>
        <v>37.636928739495794</v>
      </c>
      <c r="DU28" s="2">
        <f t="shared" si="70"/>
        <v>38.215510532212889</v>
      </c>
      <c r="DV28" s="2">
        <f t="shared" si="70"/>
        <v>38.414293781512598</v>
      </c>
      <c r="DW28" s="2">
        <f t="shared" si="70"/>
        <v>37.872305459001794</v>
      </c>
      <c r="DX28" s="2">
        <f t="shared" si="70"/>
        <v>37.284388181038182</v>
      </c>
      <c r="DY28" s="2">
        <f t="shared" si="70"/>
        <v>35.722314021260999</v>
      </c>
      <c r="EA28" s="2">
        <f t="shared" si="71"/>
        <v>38.036744562104637</v>
      </c>
      <c r="EB28" s="2">
        <f t="shared" si="72"/>
        <v>37.204842060737086</v>
      </c>
      <c r="EC28" s="2">
        <f t="shared" si="73"/>
        <v>36.6654820050003</v>
      </c>
      <c r="ED28" s="2">
        <f t="shared" si="74"/>
        <v>36.777092719583834</v>
      </c>
      <c r="EE28" s="2">
        <f t="shared" si="75"/>
        <v>36.905959698321638</v>
      </c>
      <c r="EF28" s="2">
        <f t="shared" si="76"/>
        <v>37.098000801652056</v>
      </c>
      <c r="EG28" s="2">
        <f t="shared" si="77"/>
        <v>36.485634403157817</v>
      </c>
      <c r="EH28" s="2">
        <f t="shared" si="78"/>
        <v>36.56536473067915</v>
      </c>
      <c r="EI28" s="2">
        <f t="shared" si="79"/>
        <v>37.249644463724884</v>
      </c>
      <c r="EJ28" s="2">
        <f t="shared" si="80"/>
        <v>37.881921936726499</v>
      </c>
      <c r="EK28" s="2">
        <f t="shared" si="81"/>
        <v>38.390368529740869</v>
      </c>
      <c r="EL28" s="2">
        <f t="shared" si="82"/>
        <v>39.037083322571462</v>
      </c>
      <c r="EM28" s="2">
        <f t="shared" si="83"/>
        <v>38.657429487454891</v>
      </c>
      <c r="EN28" s="2">
        <f t="shared" si="84"/>
        <v>38.32844644295303</v>
      </c>
      <c r="EO28" s="2">
        <f t="shared" si="85"/>
        <v>37.507192500522827</v>
      </c>
      <c r="EQ28" s="2">
        <f t="shared" si="86"/>
        <v>37.627552614619852</v>
      </c>
      <c r="ER28" s="2">
        <f t="shared" si="87"/>
        <v>36.621797308284265</v>
      </c>
      <c r="ES28" s="2">
        <f t="shared" si="87"/>
        <v>36.590881174817866</v>
      </c>
      <c r="ET28" s="2">
        <f t="shared" si="87"/>
        <v>36.256713771824202</v>
      </c>
      <c r="EU28" s="2">
        <f t="shared" si="87"/>
        <v>37.06253540268856</v>
      </c>
      <c r="EV28" s="2">
        <f t="shared" si="87"/>
        <v>36.85734473867825</v>
      </c>
      <c r="EW28" s="2">
        <f t="shared" si="87"/>
        <v>36.599420884465964</v>
      </c>
      <c r="EX28" s="2">
        <f t="shared" si="87"/>
        <v>36.433413450050828</v>
      </c>
      <c r="EY28" s="2">
        <f t="shared" si="87"/>
        <v>37.324586804199711</v>
      </c>
      <c r="EZ28" s="2">
        <f t="shared" si="87"/>
        <v>37.660300791049018</v>
      </c>
      <c r="FA28" s="2">
        <f t="shared" si="87"/>
        <v>38.380996048395893</v>
      </c>
      <c r="FB28" s="2">
        <f t="shared" si="87"/>
        <v>38.902674342491729</v>
      </c>
      <c r="FC28" s="2">
        <f t="shared" si="87"/>
        <v>39.00526025775671</v>
      </c>
      <c r="FD28" s="2">
        <f t="shared" si="87"/>
        <v>38.773418667626785</v>
      </c>
      <c r="FE28" s="2">
        <f t="shared" si="87"/>
        <v>38.740053567766374</v>
      </c>
      <c r="FG28" s="2">
        <f t="shared" si="88"/>
        <v>3.9744612549691215E-2</v>
      </c>
      <c r="FH28" s="2">
        <f t="shared" si="89"/>
        <v>5.0045519058923724E-2</v>
      </c>
      <c r="FI28" s="2">
        <f t="shared" si="89"/>
        <v>4.8191696891119136E-2</v>
      </c>
      <c r="FJ28" s="2">
        <f t="shared" si="89"/>
        <v>5.011341269114563E-2</v>
      </c>
      <c r="FK28" s="2">
        <f t="shared" si="89"/>
        <v>4.7160516449254883E-2</v>
      </c>
      <c r="FL28" s="2">
        <f t="shared" si="89"/>
        <v>4.0989812420998549E-2</v>
      </c>
      <c r="FM28" s="2">
        <f t="shared" si="89"/>
        <v>4.2603193245571318E-2</v>
      </c>
      <c r="FN28" s="2">
        <f t="shared" si="89"/>
        <v>4.7258419574062703E-2</v>
      </c>
      <c r="FO28" s="2">
        <f t="shared" si="89"/>
        <v>4.2121352828533985E-2</v>
      </c>
      <c r="FP28" s="2">
        <f t="shared" si="89"/>
        <v>4.1365145613348211E-2</v>
      </c>
      <c r="FQ28" s="2">
        <f t="shared" si="89"/>
        <v>4.2789799063269643E-2</v>
      </c>
      <c r="FR28" s="2">
        <f t="shared" si="89"/>
        <v>3.987810693130938E-2</v>
      </c>
      <c r="FS28" s="2">
        <f t="shared" si="89"/>
        <v>4.8034262966276033E-2</v>
      </c>
      <c r="FT28" s="2">
        <f t="shared" si="89"/>
        <v>3.8525357499051456E-2</v>
      </c>
      <c r="FU28" s="2">
        <f t="shared" si="89"/>
        <v>3.0162833662359695E-2</v>
      </c>
      <c r="FW28" s="2">
        <f t="shared" ref="FW28:FW91" si="112">POWER(10,($B28-C$232)/C$229)/(1+POWER(10,($B28-C$232)/C$229))</f>
        <v>1.2970710231707401E-6</v>
      </c>
      <c r="FX28" s="2">
        <f t="shared" si="90"/>
        <v>1.651662615112806E-6</v>
      </c>
      <c r="FY28" s="2">
        <f t="shared" si="90"/>
        <v>1.2367963563184159E-6</v>
      </c>
      <c r="FZ28" s="2">
        <f t="shared" si="90"/>
        <v>1.3848742933914735E-6</v>
      </c>
      <c r="GA28" s="2">
        <f t="shared" si="90"/>
        <v>1.3216231123947374E-6</v>
      </c>
      <c r="GB28" s="2">
        <f t="shared" si="90"/>
        <v>1.7749177222909732E-6</v>
      </c>
      <c r="GC28" s="2">
        <f t="shared" si="90"/>
        <v>1.4604302736075723E-6</v>
      </c>
      <c r="GD28" s="2">
        <f t="shared" si="90"/>
        <v>1.6819555222271753E-6</v>
      </c>
      <c r="GE28" s="2">
        <f t="shared" si="90"/>
        <v>1.9162893001887951E-6</v>
      </c>
      <c r="GF28" s="2">
        <f t="shared" si="90"/>
        <v>2.0456286933177557E-6</v>
      </c>
      <c r="GG28" s="2">
        <f t="shared" si="90"/>
        <v>1.5317522348441601E-6</v>
      </c>
      <c r="GH28" s="2">
        <f t="shared" si="90"/>
        <v>1.2199420339666296E-6</v>
      </c>
      <c r="GI28" s="2">
        <f t="shared" si="90"/>
        <v>1.2420986430766893E-6</v>
      </c>
      <c r="GJ28" s="2">
        <f t="shared" si="90"/>
        <v>1.1226533597226254E-6</v>
      </c>
      <c r="GK28" s="2">
        <f t="shared" si="90"/>
        <v>8.0343135342776585E-7</v>
      </c>
      <c r="GM28" s="86">
        <f t="shared" ref="GM28:GM91" si="113" xml:space="preserve"> _xlfn.NORM.DIST($B28, C$7, ABS(C$11), TRUE) * _xlfn.NORM.DIST(($B28 - C$7)*C$15, 0, ABS(C$11), TRUE) * 2</f>
        <v>2.0614264154872448E-12</v>
      </c>
      <c r="GN28" s="86">
        <f t="shared" si="91"/>
        <v>1.0419497140017334E-9</v>
      </c>
      <c r="GO28" s="86">
        <f t="shared" si="91"/>
        <v>2.4269103063099225E-10</v>
      </c>
      <c r="GP28" s="86">
        <f t="shared" si="91"/>
        <v>5.2848039582181182E-10</v>
      </c>
      <c r="GQ28" s="86">
        <f t="shared" si="91"/>
        <v>1.650394287729996E-10</v>
      </c>
      <c r="GR28" s="86">
        <f t="shared" si="91"/>
        <v>9.3284189417954865E-13</v>
      </c>
      <c r="GS28" s="86">
        <f t="shared" si="91"/>
        <v>8.3290547704036625E-12</v>
      </c>
      <c r="GT28" s="86">
        <f t="shared" si="91"/>
        <v>6.2270715398907451E-11</v>
      </c>
      <c r="GU28" s="86">
        <f t="shared" si="91"/>
        <v>4.1546761279072414E-12</v>
      </c>
      <c r="GV28" s="86">
        <f t="shared" si="91"/>
        <v>1.2539708255601203E-12</v>
      </c>
      <c r="GW28" s="86">
        <f t="shared" si="91"/>
        <v>1.2990208012334401E-11</v>
      </c>
      <c r="GX28" s="86">
        <f t="shared" si="91"/>
        <v>1.8708749575017318E-12</v>
      </c>
      <c r="GY28" s="86">
        <f t="shared" si="91"/>
        <v>2.9228562466114058E-10</v>
      </c>
      <c r="GZ28" s="86">
        <f t="shared" si="91"/>
        <v>1.5575171463361697E-12</v>
      </c>
      <c r="HA28" s="86">
        <f t="shared" si="91"/>
        <v>4.6226137300228286E-19</v>
      </c>
      <c r="HC28" s="86">
        <f xml:space="preserve"> _xlfn.NORM.DIST($B28, C$8, ABS(C$12), TRUE) * _xlfn.NORM.DIST(($B28 - C$8)*C$16, 0, ABS(C$12), TRUE) * 2</f>
        <v>7.7531695485933896E-27</v>
      </c>
      <c r="HD28" s="86">
        <f t="shared" si="92"/>
        <v>1.5544846660501362E-20</v>
      </c>
      <c r="HE28" s="86">
        <f t="shared" si="92"/>
        <v>1.4120559989336588E-26</v>
      </c>
      <c r="HF28" s="86">
        <f t="shared" si="92"/>
        <v>1.6084920919464439E-27</v>
      </c>
      <c r="HG28" s="86">
        <f t="shared" si="92"/>
        <v>2.3708040237424549E-27</v>
      </c>
      <c r="HH28" s="86">
        <f t="shared" si="92"/>
        <v>4.8750058527370141E-31</v>
      </c>
      <c r="HI28" s="86">
        <f t="shared" si="92"/>
        <v>8.2773073004629586E-31</v>
      </c>
      <c r="HJ28" s="86">
        <f t="shared" si="92"/>
        <v>1.6942596957528028E-27</v>
      </c>
      <c r="HK28" s="86">
        <f t="shared" si="92"/>
        <v>2.2618416655702523E-30</v>
      </c>
      <c r="HL28" s="86">
        <f t="shared" si="92"/>
        <v>4.4145412116831009E-33</v>
      </c>
      <c r="HM28" s="86">
        <f t="shared" si="92"/>
        <v>5.0009877546853108E-29</v>
      </c>
      <c r="HN28" s="86">
        <f t="shared" si="92"/>
        <v>1.717408690068187E-29</v>
      </c>
      <c r="HO28" s="86">
        <f t="shared" si="92"/>
        <v>1.5313675379746064E-24</v>
      </c>
      <c r="HP28" s="86">
        <f t="shared" si="92"/>
        <v>1.6538503701766314E-29</v>
      </c>
      <c r="HQ28" s="86">
        <f t="shared" si="92"/>
        <v>1.7106841053894457E-35</v>
      </c>
      <c r="HS28" s="86">
        <f t="shared" ref="HS28:HS91" si="114" xml:space="preserve"> _xlfn.NORM.DIST($B28, C$9, ABS(C$13), TRUE) * _xlfn.NORM.DIST(($B28 - C$9)*C$17, 0, ABS(C$13), TRUE) * 2</f>
        <v>4.2662842752182814E-144</v>
      </c>
      <c r="HT28" s="86">
        <f t="shared" si="93"/>
        <v>9.4708057124925451E-104</v>
      </c>
      <c r="HU28" s="86">
        <f t="shared" si="93"/>
        <v>3.9988247760544918E-142</v>
      </c>
      <c r="HV28" s="86">
        <f t="shared" si="93"/>
        <v>4.5190014491897025E-146</v>
      </c>
      <c r="HW28" s="86">
        <f t="shared" si="93"/>
        <v>2.2984304690066684E-148</v>
      </c>
      <c r="HX28" s="86">
        <f t="shared" si="93"/>
        <v>6.1307741209260858E-168</v>
      </c>
      <c r="HY28" s="86">
        <f t="shared" si="93"/>
        <v>3.2361225492308872E-167</v>
      </c>
      <c r="HZ28" s="86">
        <f t="shared" si="93"/>
        <v>4.3993524592848356E-147</v>
      </c>
      <c r="IA28" s="86">
        <f t="shared" si="93"/>
        <v>8.2786622646701397E-162</v>
      </c>
      <c r="IB28" s="86">
        <f t="shared" si="93"/>
        <v>3.927288075154018E-178</v>
      </c>
      <c r="IC28" s="86">
        <f t="shared" si="93"/>
        <v>7.4754057884177466E-158</v>
      </c>
      <c r="ID28" s="86">
        <f t="shared" si="93"/>
        <v>2.393351044835238E-161</v>
      </c>
      <c r="IE28" s="86">
        <f t="shared" si="93"/>
        <v>1.228111666148724E-130</v>
      </c>
      <c r="IF28" s="86">
        <f t="shared" si="93"/>
        <v>3.4256155810949569E-136</v>
      </c>
      <c r="IG28" s="86">
        <f t="shared" si="93"/>
        <v>9.8121751835588679E-67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5.1075436386253931E-296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2.6238073195007487E-164</v>
      </c>
      <c r="IY28" s="86">
        <f t="shared" ref="IY28:IY91" si="130">GM28+HC28+HS28+II28</f>
        <v>2.0614264154872525E-12</v>
      </c>
      <c r="IZ28" s="86">
        <f t="shared" ref="IZ28:IZ91" si="131">GN28+HD28+HT28+IJ28</f>
        <v>1.0419497140172782E-9</v>
      </c>
      <c r="JA28" s="86">
        <f t="shared" ref="JA28:JA91" si="132">GO28+HE28+HU28+IK28</f>
        <v>2.4269103063099225E-10</v>
      </c>
      <c r="JB28" s="86">
        <f t="shared" ref="JB28:JB91" si="133">GP28+HF28+HV28+IL28</f>
        <v>5.2848039582181182E-10</v>
      </c>
      <c r="JC28" s="86">
        <f t="shared" ref="JC28:JC91" si="134">GQ28+HG28+HW28+IM28</f>
        <v>1.650394287729996E-10</v>
      </c>
      <c r="JD28" s="86">
        <f t="shared" ref="JD28:JD91" si="135">GR28+HH28+HX28+IN28</f>
        <v>9.3284189417954865E-13</v>
      </c>
      <c r="JE28" s="86">
        <f t="shared" ref="JE28:JE91" si="136">GS28+HI28+HY28+IO28</f>
        <v>8.3290547704036625E-12</v>
      </c>
      <c r="JF28" s="86">
        <f t="shared" ref="JF28:JF91" si="137">GT28+HJ28+HZ28+IP28</f>
        <v>6.2270715398907451E-11</v>
      </c>
      <c r="JG28" s="86">
        <f t="shared" ref="JG28:JG91" si="138">GU28+HK28+IA28+IQ28</f>
        <v>4.1546761279072414E-12</v>
      </c>
      <c r="JH28" s="86">
        <f t="shared" ref="JH28:JH91" si="139">GV28+HL28+IB28+IR28</f>
        <v>1.2539708255601203E-12</v>
      </c>
      <c r="JI28" s="86">
        <f t="shared" ref="JI28:JI91" si="140">GW28+HM28+IC28+IS28</f>
        <v>1.2990208012334401E-11</v>
      </c>
      <c r="JJ28" s="86">
        <f t="shared" ref="JJ28:JJ91" si="141">GX28+HN28+ID28+IT28</f>
        <v>1.8708749575017318E-12</v>
      </c>
      <c r="JK28" s="86">
        <f t="shared" ref="JK28:JK91" si="142">GY28+HO28+IE28+IU28</f>
        <v>2.9228562466114213E-10</v>
      </c>
      <c r="JL28" s="86">
        <f t="shared" ref="JL28:JL91" si="143">GZ28+HP28+IF28+IV28</f>
        <v>1.5575171463361697E-12</v>
      </c>
      <c r="JM28" s="86">
        <f t="shared" ref="JM28:JM91" si="144">HA28+HQ28+IG28+IW28</f>
        <v>4.6226137300228286E-19</v>
      </c>
    </row>
    <row r="29" spans="1:274" x14ac:dyDescent="0.25">
      <c r="B29" s="2">
        <v>2</v>
      </c>
      <c r="C29" s="37">
        <v>37.573900000000002</v>
      </c>
      <c r="D29" s="37">
        <v>36.996000000000002</v>
      </c>
      <c r="E29" s="37">
        <v>36.253999999999998</v>
      </c>
      <c r="F29" s="37">
        <v>36.111900000000006</v>
      </c>
      <c r="G29" s="37">
        <v>37.093699999999998</v>
      </c>
      <c r="H29" s="37">
        <v>36.602200000000003</v>
      </c>
      <c r="I29" s="37">
        <v>36.3035</v>
      </c>
      <c r="J29" s="37">
        <v>36.516199999999998</v>
      </c>
      <c r="K29" s="37">
        <v>37.084299999999999</v>
      </c>
      <c r="L29" s="37">
        <v>37.804200000000002</v>
      </c>
      <c r="M29" s="37">
        <v>38.724499999999999</v>
      </c>
      <c r="N29" s="37">
        <v>38.218299999999999</v>
      </c>
      <c r="O29" s="37">
        <v>37.916699999999999</v>
      </c>
      <c r="P29" s="37">
        <v>37.451099999999997</v>
      </c>
      <c r="Q29" s="37">
        <v>36.909199999999998</v>
      </c>
      <c r="R29" s="5"/>
      <c r="S29" s="4">
        <f t="shared" si="8"/>
        <v>37.189595099633337</v>
      </c>
      <c r="T29" s="4">
        <f t="shared" si="9"/>
        <v>36.564434098349054</v>
      </c>
      <c r="U29" s="4">
        <f t="shared" si="10"/>
        <v>36.094837011332892</v>
      </c>
      <c r="V29" s="4">
        <f t="shared" si="11"/>
        <v>36.299483624384266</v>
      </c>
      <c r="W29" s="4">
        <f t="shared" si="12"/>
        <v>36.781555074450957</v>
      </c>
      <c r="X29" s="4">
        <f t="shared" si="13"/>
        <v>36.213387313036783</v>
      </c>
      <c r="Y29" s="4">
        <f t="shared" si="14"/>
        <v>36.27197106309557</v>
      </c>
      <c r="Z29" s="4">
        <f t="shared" si="15"/>
        <v>36.652262166918298</v>
      </c>
      <c r="AA29" s="4">
        <f t="shared" si="16"/>
        <v>37.1080964357512</v>
      </c>
      <c r="AB29" s="4">
        <f t="shared" si="17"/>
        <v>37.669700696155346</v>
      </c>
      <c r="AC29" s="4">
        <f t="shared" si="18"/>
        <v>38.250521643676855</v>
      </c>
      <c r="AD29" s="4">
        <f t="shared" si="19"/>
        <v>38.457506280057196</v>
      </c>
      <c r="AE29" s="4">
        <f t="shared" si="20"/>
        <v>37.937598143552997</v>
      </c>
      <c r="AF29" s="4">
        <f t="shared" si="21"/>
        <v>37.38294876096208</v>
      </c>
      <c r="AG29" s="4" t="e">
        <f t="shared" si="22"/>
        <v>#N/A</v>
      </c>
      <c r="AI29" s="4">
        <f t="shared" si="23"/>
        <v>0.38430490036666498</v>
      </c>
      <c r="AJ29" s="4">
        <f t="shared" si="24"/>
        <v>0.43156590165094855</v>
      </c>
      <c r="AK29" s="4">
        <f t="shared" si="25"/>
        <v>0.15916298866710576</v>
      </c>
      <c r="AL29" s="4">
        <f t="shared" si="26"/>
        <v>-0.18758362438425991</v>
      </c>
      <c r="AM29" s="4">
        <f t="shared" si="27"/>
        <v>0.31214492554904183</v>
      </c>
      <c r="AN29" s="4">
        <f t="shared" si="28"/>
        <v>0.38881268696322024</v>
      </c>
      <c r="AO29" s="4">
        <f t="shared" si="29"/>
        <v>3.1528936904429372E-2</v>
      </c>
      <c r="AP29" s="4">
        <f t="shared" si="30"/>
        <v>-0.13606216691830042</v>
      </c>
      <c r="AQ29" s="4">
        <f t="shared" si="31"/>
        <v>-2.3796435751201273E-2</v>
      </c>
      <c r="AR29" s="4">
        <f t="shared" si="32"/>
        <v>0.13449930384465603</v>
      </c>
      <c r="AS29" s="4">
        <f t="shared" si="33"/>
        <v>0.47397835632314411</v>
      </c>
      <c r="AT29" s="4">
        <f t="shared" si="34"/>
        <v>-0.23920628005719635</v>
      </c>
      <c r="AU29" s="4">
        <f t="shared" si="35"/>
        <v>-2.0898143552997794E-2</v>
      </c>
      <c r="AV29" s="4">
        <f t="shared" si="36"/>
        <v>6.8151239037916866E-2</v>
      </c>
      <c r="AW29" s="4">
        <f t="shared" si="36"/>
        <v>0</v>
      </c>
      <c r="AY29" s="2">
        <f t="shared" si="96"/>
        <v>37.189595097553045</v>
      </c>
      <c r="AZ29" s="2">
        <f t="shared" si="37"/>
        <v>36.564433409173766</v>
      </c>
      <c r="BA29" s="2">
        <f t="shared" si="37"/>
        <v>36.09483682984834</v>
      </c>
      <c r="BB29" s="2">
        <f t="shared" si="37"/>
        <v>36.29948325927036</v>
      </c>
      <c r="BC29" s="2">
        <f t="shared" si="37"/>
        <v>36.781554954772574</v>
      </c>
      <c r="BD29" s="2">
        <f t="shared" si="37"/>
        <v>36.21338731202129</v>
      </c>
      <c r="BE29" s="2">
        <f t="shared" si="37"/>
        <v>36.271971055499144</v>
      </c>
      <c r="BF29" s="2">
        <f t="shared" si="37"/>
        <v>36.652262120536477</v>
      </c>
      <c r="BG29" s="2">
        <f t="shared" si="37"/>
        <v>37.108096432002668</v>
      </c>
      <c r="BH29" s="2">
        <f t="shared" si="37"/>
        <v>37.669700694917985</v>
      </c>
      <c r="BI29" s="2">
        <f t="shared" si="37"/>
        <v>38.250521633453317</v>
      </c>
      <c r="BJ29" s="2">
        <f t="shared" si="37"/>
        <v>38.457506278341832</v>
      </c>
      <c r="BK29" s="2">
        <f t="shared" si="37"/>
        <v>37.937597949447998</v>
      </c>
      <c r="BL29" s="2">
        <f t="shared" si="37"/>
        <v>37.382948759778422</v>
      </c>
      <c r="BM29" s="2" t="e">
        <f t="shared" si="37"/>
        <v>#N/A</v>
      </c>
      <c r="BO29" s="2">
        <f t="shared" si="38"/>
        <v>37.573900000000002</v>
      </c>
      <c r="BP29" s="2">
        <f t="shared" si="39"/>
        <v>36.996000000000002</v>
      </c>
      <c r="BQ29" s="2">
        <f t="shared" si="40"/>
        <v>36.253999999999998</v>
      </c>
      <c r="BR29" s="2">
        <f t="shared" si="41"/>
        <v>36.111900000000006</v>
      </c>
      <c r="BS29" s="2">
        <f t="shared" si="42"/>
        <v>37.093699999999998</v>
      </c>
      <c r="BT29" s="2">
        <f t="shared" si="43"/>
        <v>36.602200000000003</v>
      </c>
      <c r="BU29" s="2">
        <f t="shared" si="44"/>
        <v>36.3035</v>
      </c>
      <c r="BV29" s="2">
        <f t="shared" si="45"/>
        <v>36.516199999999998</v>
      </c>
      <c r="BW29" s="2">
        <f t="shared" si="46"/>
        <v>37.084299999999999</v>
      </c>
      <c r="BX29" s="2">
        <f t="shared" si="47"/>
        <v>37.804200000000002</v>
      </c>
      <c r="BY29" s="2">
        <f t="shared" si="48"/>
        <v>38.724499999999999</v>
      </c>
      <c r="BZ29" s="2">
        <f t="shared" si="49"/>
        <v>38.218299999999999</v>
      </c>
      <c r="CA29" s="2">
        <f t="shared" si="50"/>
        <v>37.916699999999999</v>
      </c>
      <c r="CB29" s="2">
        <f t="shared" si="51"/>
        <v>37.451099999999997</v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37.152785210084026</v>
      </c>
      <c r="DL29" s="2">
        <f t="shared" si="70"/>
        <v>36.52949857397504</v>
      </c>
      <c r="DM29" s="2">
        <f t="shared" si="70"/>
        <v>36.06501002673798</v>
      </c>
      <c r="DN29" s="2">
        <f t="shared" si="70"/>
        <v>36.273952896613203</v>
      </c>
      <c r="DO29" s="2">
        <f t="shared" si="70"/>
        <v>36.776681639928697</v>
      </c>
      <c r="DP29" s="2">
        <f t="shared" si="70"/>
        <v>36.173756638655448</v>
      </c>
      <c r="DQ29" s="2">
        <f t="shared" si="70"/>
        <v>36.26313546218487</v>
      </c>
      <c r="DR29" s="2">
        <f t="shared" si="70"/>
        <v>36.658790924369747</v>
      </c>
      <c r="DS29" s="2">
        <f t="shared" si="70"/>
        <v>37.103037815126051</v>
      </c>
      <c r="DT29" s="2">
        <f t="shared" si="70"/>
        <v>37.661528907563024</v>
      </c>
      <c r="DU29" s="2">
        <f t="shared" si="70"/>
        <v>38.245547731092437</v>
      </c>
      <c r="DV29" s="2">
        <f t="shared" si="70"/>
        <v>38.433017563025203</v>
      </c>
      <c r="DW29" s="2">
        <f t="shared" si="70"/>
        <v>37.899754590017835</v>
      </c>
      <c r="DX29" s="2">
        <f t="shared" si="70"/>
        <v>37.342827112827109</v>
      </c>
      <c r="DY29" s="2">
        <f t="shared" si="70"/>
        <v>35.763876741202353</v>
      </c>
      <c r="EA29" s="2">
        <f t="shared" si="71"/>
        <v>38.000705711980686</v>
      </c>
      <c r="EB29" s="2">
        <f t="shared" si="72"/>
        <v>37.169230989004141</v>
      </c>
      <c r="EC29" s="2">
        <f t="shared" si="73"/>
        <v>36.632098079151163</v>
      </c>
      <c r="ED29" s="2">
        <f t="shared" si="74"/>
        <v>36.740839060033395</v>
      </c>
      <c r="EE29" s="2">
        <f t="shared" si="75"/>
        <v>36.871348383865964</v>
      </c>
      <c r="EF29" s="2">
        <f t="shared" si="76"/>
        <v>37.059024474050275</v>
      </c>
      <c r="EG29" s="2">
        <f t="shared" si="77"/>
        <v>36.453053455142687</v>
      </c>
      <c r="EH29" s="2">
        <f t="shared" si="78"/>
        <v>36.532225807962519</v>
      </c>
      <c r="EI29" s="2">
        <f t="shared" si="79"/>
        <v>37.213008618835232</v>
      </c>
      <c r="EJ29" s="2">
        <f t="shared" si="80"/>
        <v>37.842428837800178</v>
      </c>
      <c r="EK29" s="2">
        <f t="shared" si="81"/>
        <v>38.351998198021143</v>
      </c>
      <c r="EL29" s="2">
        <f t="shared" si="82"/>
        <v>38.995232410953854</v>
      </c>
      <c r="EM29" s="2">
        <f t="shared" si="83"/>
        <v>38.621594934696681</v>
      </c>
      <c r="EN29" s="2">
        <f t="shared" si="84"/>
        <v>38.296144295302028</v>
      </c>
      <c r="EO29" s="2">
        <f t="shared" si="85"/>
        <v>37.479254706169392</v>
      </c>
      <c r="EQ29" s="2">
        <f t="shared" si="86"/>
        <v>37.595361206121773</v>
      </c>
      <c r="ER29" s="2">
        <f t="shared" si="87"/>
        <v>36.591915104293349</v>
      </c>
      <c r="ES29" s="2">
        <f t="shared" si="87"/>
        <v>36.558218672275011</v>
      </c>
      <c r="ET29" s="2">
        <f t="shared" si="87"/>
        <v>36.225606201083686</v>
      </c>
      <c r="EU29" s="2">
        <f t="shared" si="87"/>
        <v>37.026363214822936</v>
      </c>
      <c r="EV29" s="2">
        <f t="shared" si="87"/>
        <v>36.820799233787127</v>
      </c>
      <c r="EW29" s="2">
        <f t="shared" si="87"/>
        <v>36.565704253945441</v>
      </c>
      <c r="EX29" s="2">
        <f t="shared" si="87"/>
        <v>36.4015762344306</v>
      </c>
      <c r="EY29" s="2">
        <f t="shared" si="87"/>
        <v>37.28720491503492</v>
      </c>
      <c r="EZ29" s="2">
        <f t="shared" si="87"/>
        <v>37.623037706670459</v>
      </c>
      <c r="FA29" s="2">
        <f t="shared" si="87"/>
        <v>38.342707920744239</v>
      </c>
      <c r="FB29" s="2">
        <f t="shared" si="87"/>
        <v>38.862130583039978</v>
      </c>
      <c r="FC29" s="2">
        <f t="shared" si="87"/>
        <v>38.966035463809668</v>
      </c>
      <c r="FD29" s="2">
        <f t="shared" si="87"/>
        <v>38.736818273642683</v>
      </c>
      <c r="FE29" s="2">
        <f t="shared" si="87"/>
        <v>38.69980935713577</v>
      </c>
      <c r="FG29" s="2">
        <f t="shared" si="88"/>
        <v>4.3412635820990773E-2</v>
      </c>
      <c r="FH29" s="2">
        <f t="shared" si="89"/>
        <v>5.4610146217133199E-2</v>
      </c>
      <c r="FI29" s="2">
        <f t="shared" si="89"/>
        <v>5.2596599721652704E-2</v>
      </c>
      <c r="FJ29" s="2">
        <f t="shared" si="89"/>
        <v>5.4683875921943466E-2</v>
      </c>
      <c r="FK29" s="2">
        <f t="shared" si="89"/>
        <v>5.1476262987808365E-2</v>
      </c>
      <c r="FL29" s="2">
        <f t="shared" si="89"/>
        <v>4.4767397396947593E-2</v>
      </c>
      <c r="FM29" s="2">
        <f t="shared" si="89"/>
        <v>4.6522253029285733E-2</v>
      </c>
      <c r="FN29" s="2">
        <f t="shared" si="89"/>
        <v>5.1582640391695835E-2</v>
      </c>
      <c r="FO29" s="2">
        <f t="shared" si="89"/>
        <v>4.5998217772702521E-2</v>
      </c>
      <c r="FP29" s="2">
        <f t="shared" si="89"/>
        <v>4.5175691531038696E-2</v>
      </c>
      <c r="FQ29" s="2">
        <f t="shared" si="89"/>
        <v>4.672518691284977E-2</v>
      </c>
      <c r="FR29" s="2">
        <f t="shared" si="89"/>
        <v>4.3557891523391172E-2</v>
      </c>
      <c r="FS29" s="2">
        <f t="shared" si="89"/>
        <v>5.2425568346082259E-2</v>
      </c>
      <c r="FT29" s="2">
        <f t="shared" si="89"/>
        <v>4.20857876420479E-2</v>
      </c>
      <c r="FU29" s="2">
        <f t="shared" si="89"/>
        <v>3.2976924754107552E-2</v>
      </c>
      <c r="FW29" s="2">
        <f t="shared" si="112"/>
        <v>1.4222099177818178E-6</v>
      </c>
      <c r="FX29" s="2">
        <f t="shared" si="90"/>
        <v>1.8110117562723342E-6</v>
      </c>
      <c r="FY29" s="2">
        <f t="shared" si="90"/>
        <v>1.3561200759549711E-6</v>
      </c>
      <c r="FZ29" s="2">
        <f t="shared" si="90"/>
        <v>1.5184842642180041E-6</v>
      </c>
      <c r="GA29" s="2">
        <f t="shared" si="90"/>
        <v>1.4491307414842329E-6</v>
      </c>
      <c r="GB29" s="2">
        <f t="shared" si="90"/>
        <v>1.9461582491783637E-6</v>
      </c>
      <c r="GC29" s="2">
        <f t="shared" si="90"/>
        <v>1.6013297263712855E-6</v>
      </c>
      <c r="GD29" s="2">
        <f t="shared" si="90"/>
        <v>1.8442272577382154E-6</v>
      </c>
      <c r="GE29" s="2">
        <f t="shared" si="90"/>
        <v>2.1011690466950782E-6</v>
      </c>
      <c r="GF29" s="2">
        <f t="shared" si="90"/>
        <v>2.24298681695513E-6</v>
      </c>
      <c r="GG29" s="2">
        <f t="shared" si="90"/>
        <v>1.6795326791977138E-6</v>
      </c>
      <c r="GH29" s="2">
        <f t="shared" si="90"/>
        <v>1.3376396833657232E-6</v>
      </c>
      <c r="GI29" s="2">
        <f t="shared" si="90"/>
        <v>1.3619339163846801E-6</v>
      </c>
      <c r="GJ29" s="2">
        <f t="shared" si="90"/>
        <v>1.2309647974350192E-6</v>
      </c>
      <c r="GK29" s="2">
        <f t="shared" si="90"/>
        <v>8.8094489284613733E-7</v>
      </c>
      <c r="GM29" s="86">
        <f t="shared" si="113"/>
        <v>5.227874495962589E-12</v>
      </c>
      <c r="GN29" s="86">
        <f t="shared" si="91"/>
        <v>2.0969591751500687E-9</v>
      </c>
      <c r="GO29" s="86">
        <f t="shared" si="91"/>
        <v>5.1894594147914789E-10</v>
      </c>
      <c r="GP29" s="86">
        <f t="shared" si="91"/>
        <v>1.0995291736629167E-9</v>
      </c>
      <c r="GQ29" s="86">
        <f t="shared" si="91"/>
        <v>3.5743768287696525E-10</v>
      </c>
      <c r="GR29" s="86">
        <f t="shared" si="91"/>
        <v>2.4785525781146913E-12</v>
      </c>
      <c r="GS29" s="86">
        <f t="shared" si="91"/>
        <v>2.0203053407694864E-11</v>
      </c>
      <c r="GT29" s="86">
        <f t="shared" si="91"/>
        <v>1.414162163340633E-10</v>
      </c>
      <c r="GU29" s="86">
        <f t="shared" si="91"/>
        <v>1.0377768157582398E-11</v>
      </c>
      <c r="GV29" s="86">
        <f t="shared" si="91"/>
        <v>3.2953322536325604E-12</v>
      </c>
      <c r="GW29" s="86">
        <f t="shared" si="91"/>
        <v>3.0896218997319547E-11</v>
      </c>
      <c r="GX29" s="86">
        <f t="shared" si="91"/>
        <v>4.7708575754176026E-12</v>
      </c>
      <c r="GY29" s="86">
        <f t="shared" si="91"/>
        <v>6.188942619751225E-10</v>
      </c>
      <c r="GZ29" s="86">
        <f t="shared" si="91"/>
        <v>3.964077844450443E-12</v>
      </c>
      <c r="HA29" s="86">
        <f t="shared" si="91"/>
        <v>2.1230433687278082E-18</v>
      </c>
      <c r="HC29" s="86">
        <f t="shared" ref="HC29:HC91" si="145" xml:space="preserve"> _xlfn.NORM.DIST($B29, C$8, ABS(C$12), TRUE) * _xlfn.NORM.DIST(($B29 - C$8)*C$16, 0, ABS(C$12), TRUE) * 2</f>
        <v>3.4033012722897456E-26</v>
      </c>
      <c r="HD29" s="86">
        <f t="shared" si="92"/>
        <v>4.6597256515654094E-20</v>
      </c>
      <c r="HE29" s="86">
        <f t="shared" si="92"/>
        <v>6.0601826796229188E-26</v>
      </c>
      <c r="HF29" s="86">
        <f t="shared" si="92"/>
        <v>7.33757022022068E-27</v>
      </c>
      <c r="HG29" s="86">
        <f t="shared" si="92"/>
        <v>1.0873150724902668E-26</v>
      </c>
      <c r="HH29" s="86">
        <f t="shared" si="92"/>
        <v>2.8528929319762109E-30</v>
      </c>
      <c r="HI29" s="86">
        <f t="shared" si="92"/>
        <v>4.6871355802290422E-30</v>
      </c>
      <c r="HJ29" s="86">
        <f t="shared" si="92"/>
        <v>7.9766138916661901E-27</v>
      </c>
      <c r="HK29" s="86">
        <f t="shared" si="92"/>
        <v>1.2605747780176927E-29</v>
      </c>
      <c r="HL29" s="86">
        <f t="shared" si="92"/>
        <v>2.9468174229090667E-32</v>
      </c>
      <c r="HM29" s="86">
        <f t="shared" si="92"/>
        <v>2.5760993547180657E-28</v>
      </c>
      <c r="HN29" s="86">
        <f t="shared" si="92"/>
        <v>8.8806109792721855E-29</v>
      </c>
      <c r="HO29" s="86">
        <f t="shared" si="92"/>
        <v>5.8343760792752692E-24</v>
      </c>
      <c r="HP29" s="86">
        <f t="shared" si="92"/>
        <v>8.3712438433329915E-29</v>
      </c>
      <c r="HQ29" s="86">
        <f t="shared" si="92"/>
        <v>1.2542671343480791E-34</v>
      </c>
      <c r="HS29" s="86">
        <f t="shared" si="114"/>
        <v>1.1196483178056161E-141</v>
      </c>
      <c r="HT29" s="86">
        <f t="shared" si="93"/>
        <v>5.3261720826742874E-102</v>
      </c>
      <c r="HU29" s="86">
        <f t="shared" si="93"/>
        <v>9.54202046884553E-140</v>
      </c>
      <c r="HV29" s="86">
        <f t="shared" si="93"/>
        <v>1.3225411886908554E-143</v>
      </c>
      <c r="HW29" s="86">
        <f t="shared" si="93"/>
        <v>7.3159566701570968E-146</v>
      </c>
      <c r="HX29" s="86">
        <f t="shared" si="93"/>
        <v>4.7974041714047737E-165</v>
      </c>
      <c r="HY29" s="86">
        <f t="shared" si="93"/>
        <v>2.2615073320533055E-164</v>
      </c>
      <c r="HZ29" s="86">
        <f t="shared" si="93"/>
        <v>1.482781528696653E-144</v>
      </c>
      <c r="IA29" s="86">
        <f t="shared" si="93"/>
        <v>5.1338539522733011E-159</v>
      </c>
      <c r="IB29" s="86">
        <f t="shared" si="93"/>
        <v>4.925664679874941E-175</v>
      </c>
      <c r="IC29" s="86">
        <f t="shared" si="93"/>
        <v>3.6987594534817558E-155</v>
      </c>
      <c r="ID29" s="86">
        <f t="shared" si="93"/>
        <v>1.2223131598193497E-158</v>
      </c>
      <c r="IE29" s="86">
        <f t="shared" si="93"/>
        <v>1.8653170122216804E-128</v>
      </c>
      <c r="IF29" s="86">
        <f t="shared" si="93"/>
        <v>6.1899003783547243E-134</v>
      </c>
      <c r="IG29" s="86">
        <f t="shared" si="93"/>
        <v>1.1496103390955591E-65</v>
      </c>
      <c r="II29" s="86">
        <f t="shared" si="115"/>
        <v>0</v>
      </c>
      <c r="IJ29" s="86">
        <f t="shared" si="116"/>
        <v>5.7512648075700328E-292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3.4811564798596619E-162</v>
      </c>
      <c r="IY29" s="86">
        <f t="shared" si="130"/>
        <v>5.2278744959626229E-12</v>
      </c>
      <c r="IZ29" s="86">
        <f t="shared" si="131"/>
        <v>2.0969591751966658E-9</v>
      </c>
      <c r="JA29" s="86">
        <f t="shared" si="132"/>
        <v>5.1894594147914799E-10</v>
      </c>
      <c r="JB29" s="86">
        <f t="shared" si="133"/>
        <v>1.0995291736629167E-9</v>
      </c>
      <c r="JC29" s="86">
        <f t="shared" si="134"/>
        <v>3.5743768287696525E-10</v>
      </c>
      <c r="JD29" s="86">
        <f t="shared" si="135"/>
        <v>2.4785525781146913E-12</v>
      </c>
      <c r="JE29" s="86">
        <f t="shared" si="136"/>
        <v>2.0203053407694864E-11</v>
      </c>
      <c r="JF29" s="86">
        <f t="shared" si="137"/>
        <v>1.414162163340633E-10</v>
      </c>
      <c r="JG29" s="86">
        <f t="shared" si="138"/>
        <v>1.0377768157582398E-11</v>
      </c>
      <c r="JH29" s="86">
        <f t="shared" si="139"/>
        <v>3.2953322536325604E-12</v>
      </c>
      <c r="JI29" s="86">
        <f t="shared" si="140"/>
        <v>3.0896218997319547E-11</v>
      </c>
      <c r="JJ29" s="86">
        <f t="shared" si="141"/>
        <v>4.7708575754176026E-12</v>
      </c>
      <c r="JK29" s="86">
        <f t="shared" si="142"/>
        <v>6.1889426197512829E-10</v>
      </c>
      <c r="JL29" s="86">
        <f t="shared" si="143"/>
        <v>3.964077844450443E-12</v>
      </c>
      <c r="JM29" s="86">
        <f t="shared" si="144"/>
        <v>2.1230433687278082E-18</v>
      </c>
    </row>
    <row r="30" spans="1:274" x14ac:dyDescent="0.25">
      <c r="B30" s="2">
        <v>3</v>
      </c>
      <c r="C30" s="37">
        <v>37.305199999999999</v>
      </c>
      <c r="D30" s="37">
        <v>37.186099999999996</v>
      </c>
      <c r="E30" s="37">
        <v>36.274299999999997</v>
      </c>
      <c r="F30" s="37">
        <v>36.3142</v>
      </c>
      <c r="G30" s="37">
        <v>37.2333</v>
      </c>
      <c r="H30" s="37">
        <v>35.93</v>
      </c>
      <c r="I30" s="37">
        <v>36.227199999999996</v>
      </c>
      <c r="J30" s="37">
        <v>36.7669</v>
      </c>
      <c r="K30" s="37">
        <v>37.721199999999996</v>
      </c>
      <c r="L30" s="37">
        <v>37.865000000000002</v>
      </c>
      <c r="M30" s="37">
        <v>38.782400000000003</v>
      </c>
      <c r="N30" s="37">
        <v>38.874700000000004</v>
      </c>
      <c r="O30" s="37">
        <v>38.115000000000002</v>
      </c>
      <c r="P30" s="37">
        <v>37.576999999999998</v>
      </c>
      <c r="Q30" s="37">
        <v>36.822700000000005</v>
      </c>
      <c r="S30" s="4">
        <f t="shared" si="8"/>
        <v>37.22639272226774</v>
      </c>
      <c r="T30" s="4">
        <f t="shared" si="9"/>
        <v>36.614736923686024</v>
      </c>
      <c r="U30" s="4">
        <f t="shared" si="10"/>
        <v>36.150550288913884</v>
      </c>
      <c r="V30" s="4">
        <f t="shared" si="11"/>
        <v>36.334538167877525</v>
      </c>
      <c r="W30" s="4">
        <f t="shared" si="12"/>
        <v>36.795121118670941</v>
      </c>
      <c r="X30" s="4">
        <f t="shared" si="13"/>
        <v>36.243151982071026</v>
      </c>
      <c r="Y30" s="4">
        <f t="shared" si="14"/>
        <v>36.29637134670952</v>
      </c>
      <c r="Z30" s="4">
        <f t="shared" si="15"/>
        <v>36.685916651891347</v>
      </c>
      <c r="AA30" s="4">
        <f t="shared" si="16"/>
        <v>37.154674978971777</v>
      </c>
      <c r="AB30" s="4">
        <f t="shared" si="17"/>
        <v>37.691889356396359</v>
      </c>
      <c r="AC30" s="4">
        <f t="shared" si="18"/>
        <v>38.277525249072724</v>
      </c>
      <c r="AD30" s="4">
        <f t="shared" si="19"/>
        <v>38.47559936743469</v>
      </c>
      <c r="AE30" s="4">
        <f t="shared" si="20"/>
        <v>37.964870255585971</v>
      </c>
      <c r="AF30" s="4">
        <f t="shared" si="21"/>
        <v>37.4409102341574</v>
      </c>
      <c r="AG30" s="4" t="e">
        <f t="shared" si="22"/>
        <v>#N/A</v>
      </c>
      <c r="AI30" s="4">
        <f t="shared" si="23"/>
        <v>7.8807277732259706E-2</v>
      </c>
      <c r="AJ30" s="4">
        <f t="shared" si="24"/>
        <v>0.57136307631397187</v>
      </c>
      <c r="AK30" s="4">
        <f t="shared" si="25"/>
        <v>0.12374971108611277</v>
      </c>
      <c r="AL30" s="4">
        <f t="shared" si="26"/>
        <v>-2.0338167877525848E-2</v>
      </c>
      <c r="AM30" s="4">
        <f t="shared" si="27"/>
        <v>0.43817888132905836</v>
      </c>
      <c r="AN30" s="4">
        <f t="shared" si="28"/>
        <v>-0.31315198207102668</v>
      </c>
      <c r="AO30" s="4">
        <f t="shared" si="29"/>
        <v>-6.9171346709524073E-2</v>
      </c>
      <c r="AP30" s="4">
        <f t="shared" si="30"/>
        <v>8.098334810865282E-2</v>
      </c>
      <c r="AQ30" s="4">
        <f t="shared" si="31"/>
        <v>0.56652502102821956</v>
      </c>
      <c r="AR30" s="4">
        <f t="shared" si="32"/>
        <v>0.1731106436036427</v>
      </c>
      <c r="AS30" s="4">
        <f t="shared" si="33"/>
        <v>0.50487475092727863</v>
      </c>
      <c r="AT30" s="4">
        <f t="shared" si="34"/>
        <v>0.39910063256531458</v>
      </c>
      <c r="AU30" s="4">
        <f t="shared" si="35"/>
        <v>0.1501297444140306</v>
      </c>
      <c r="AV30" s="4">
        <f t="shared" si="36"/>
        <v>0.13608976584259835</v>
      </c>
      <c r="AW30" s="4">
        <f t="shared" si="36"/>
        <v>0</v>
      </c>
      <c r="AY30" s="2">
        <f t="shared" si="96"/>
        <v>37.226392717174853</v>
      </c>
      <c r="AZ30" s="2">
        <f t="shared" si="37"/>
        <v>36.61473557829656</v>
      </c>
      <c r="BA30" s="2">
        <f t="shared" si="37"/>
        <v>36.150549913066868</v>
      </c>
      <c r="BB30" s="2">
        <f t="shared" si="37"/>
        <v>36.334537431786032</v>
      </c>
      <c r="BC30" s="2">
        <f t="shared" si="37"/>
        <v>36.795120867688958</v>
      </c>
      <c r="BD30" s="2">
        <f t="shared" si="37"/>
        <v>36.243151979470468</v>
      </c>
      <c r="BE30" s="2">
        <f t="shared" si="37"/>
        <v>36.296371328910816</v>
      </c>
      <c r="BF30" s="2">
        <f t="shared" si="37"/>
        <v>36.685916550042457</v>
      </c>
      <c r="BG30" s="2">
        <f t="shared" si="37"/>
        <v>37.154674969933851</v>
      </c>
      <c r="BH30" s="2">
        <f t="shared" si="37"/>
        <v>37.691889353261622</v>
      </c>
      <c r="BI30" s="2">
        <f t="shared" si="37"/>
        <v>38.27752522557234</v>
      </c>
      <c r="BJ30" s="2">
        <f t="shared" si="37"/>
        <v>38.475599363212758</v>
      </c>
      <c r="BK30" s="2">
        <f t="shared" si="37"/>
        <v>37.964869857397247</v>
      </c>
      <c r="BL30" s="2">
        <f t="shared" si="37"/>
        <v>37.440910231248736</v>
      </c>
      <c r="BM30" s="2" t="e">
        <f t="shared" si="37"/>
        <v>#N/A</v>
      </c>
      <c r="BO30" s="2">
        <f t="shared" si="38"/>
        <v>37.305199999999999</v>
      </c>
      <c r="BP30" s="2">
        <f t="shared" si="39"/>
        <v>37.186099999999996</v>
      </c>
      <c r="BQ30" s="2">
        <f t="shared" si="40"/>
        <v>36.274299999999997</v>
      </c>
      <c r="BR30" s="2">
        <f t="shared" si="41"/>
        <v>36.3142</v>
      </c>
      <c r="BS30" s="2">
        <f t="shared" si="42"/>
        <v>37.2333</v>
      </c>
      <c r="BT30" s="2">
        <f t="shared" si="43"/>
        <v>35.93</v>
      </c>
      <c r="BU30" s="2">
        <f t="shared" si="44"/>
        <v>36.227199999999996</v>
      </c>
      <c r="BV30" s="2">
        <f t="shared" si="45"/>
        <v>36.7669</v>
      </c>
      <c r="BW30" s="2">
        <f t="shared" si="46"/>
        <v>37.721199999999996</v>
      </c>
      <c r="BX30" s="2">
        <f t="shared" si="47"/>
        <v>37.865000000000002</v>
      </c>
      <c r="BY30" s="2">
        <f t="shared" si="48"/>
        <v>38.782400000000003</v>
      </c>
      <c r="BZ30" s="2">
        <f t="shared" si="49"/>
        <v>38.874700000000004</v>
      </c>
      <c r="CA30" s="2">
        <f t="shared" si="50"/>
        <v>38.115000000000002</v>
      </c>
      <c r="CB30" s="2">
        <f t="shared" si="51"/>
        <v>37.576999999999998</v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37.189655910364138</v>
      </c>
      <c r="DL30" s="2">
        <f t="shared" si="70"/>
        <v>36.581871836007132</v>
      </c>
      <c r="DM30" s="2">
        <f t="shared" si="70"/>
        <v>36.123269050802151</v>
      </c>
      <c r="DN30" s="2">
        <f t="shared" si="70"/>
        <v>36.311066867201433</v>
      </c>
      <c r="DO30" s="2">
        <f t="shared" si="70"/>
        <v>36.792644206773616</v>
      </c>
      <c r="DP30" s="2">
        <f t="shared" si="70"/>
        <v>36.203230196078422</v>
      </c>
      <c r="DQ30" s="2">
        <f t="shared" si="70"/>
        <v>36.289731764705884</v>
      </c>
      <c r="DR30" s="2">
        <f t="shared" si="70"/>
        <v>36.697058487394955</v>
      </c>
      <c r="DS30" s="2">
        <f t="shared" si="70"/>
        <v>37.153527675070031</v>
      </c>
      <c r="DT30" s="2">
        <f t="shared" si="70"/>
        <v>37.686129075630248</v>
      </c>
      <c r="DU30" s="2">
        <f t="shared" si="70"/>
        <v>38.275584929971991</v>
      </c>
      <c r="DV30" s="2">
        <f t="shared" si="70"/>
        <v>38.451741344537808</v>
      </c>
      <c r="DW30" s="2">
        <f t="shared" si="70"/>
        <v>37.927203721033884</v>
      </c>
      <c r="DX30" s="2">
        <f t="shared" si="70"/>
        <v>37.401266044616044</v>
      </c>
      <c r="DY30" s="2">
        <f t="shared" si="70"/>
        <v>35.805439461143699</v>
      </c>
      <c r="EA30" s="2">
        <f t="shared" si="71"/>
        <v>37.964666861856728</v>
      </c>
      <c r="EB30" s="2">
        <f t="shared" si="72"/>
        <v>37.133619917271204</v>
      </c>
      <c r="EC30" s="2">
        <f t="shared" si="73"/>
        <v>36.598714153302026</v>
      </c>
      <c r="ED30" s="2">
        <f t="shared" si="74"/>
        <v>36.704585400482955</v>
      </c>
      <c r="EE30" s="2">
        <f t="shared" si="75"/>
        <v>36.83673706941029</v>
      </c>
      <c r="EF30" s="2">
        <f t="shared" si="76"/>
        <v>37.020048146448488</v>
      </c>
      <c r="EG30" s="2">
        <f t="shared" si="77"/>
        <v>36.420472507127563</v>
      </c>
      <c r="EH30" s="2">
        <f t="shared" si="78"/>
        <v>36.499086885245895</v>
      </c>
      <c r="EI30" s="2">
        <f t="shared" si="79"/>
        <v>37.176372773945587</v>
      </c>
      <c r="EJ30" s="2">
        <f t="shared" si="80"/>
        <v>37.802935738873863</v>
      </c>
      <c r="EK30" s="2">
        <f t="shared" si="81"/>
        <v>38.313627866301424</v>
      </c>
      <c r="EL30" s="2">
        <f t="shared" si="82"/>
        <v>38.953381499336238</v>
      </c>
      <c r="EM30" s="2">
        <f t="shared" si="83"/>
        <v>38.585760381938478</v>
      </c>
      <c r="EN30" s="2">
        <f t="shared" si="84"/>
        <v>38.263842147651019</v>
      </c>
      <c r="EO30" s="2">
        <f t="shared" si="85"/>
        <v>37.451316911815958</v>
      </c>
      <c r="EQ30" s="2">
        <f t="shared" si="86"/>
        <v>37.563169797623686</v>
      </c>
      <c r="ER30" s="2">
        <f t="shared" si="87"/>
        <v>36.562032900302434</v>
      </c>
      <c r="ES30" s="2">
        <f t="shared" si="87"/>
        <v>36.525556169732162</v>
      </c>
      <c r="ET30" s="2">
        <f t="shared" si="87"/>
        <v>36.194498630343169</v>
      </c>
      <c r="EU30" s="2">
        <f t="shared" si="87"/>
        <v>36.990191026957319</v>
      </c>
      <c r="EV30" s="2">
        <f t="shared" si="87"/>
        <v>36.784253728896005</v>
      </c>
      <c r="EW30" s="2">
        <f t="shared" si="87"/>
        <v>36.531987623424918</v>
      </c>
      <c r="EX30" s="2">
        <f t="shared" si="87"/>
        <v>36.369739018810364</v>
      </c>
      <c r="EY30" s="2">
        <f t="shared" si="87"/>
        <v>37.249823025870135</v>
      </c>
      <c r="EZ30" s="2">
        <f t="shared" si="87"/>
        <v>37.585774622291893</v>
      </c>
      <c r="FA30" s="2">
        <f t="shared" si="87"/>
        <v>38.304419793092578</v>
      </c>
      <c r="FB30" s="2">
        <f t="shared" si="87"/>
        <v>38.821586823588234</v>
      </c>
      <c r="FC30" s="2">
        <f t="shared" si="87"/>
        <v>38.926810669862618</v>
      </c>
      <c r="FD30" s="2">
        <f t="shared" si="87"/>
        <v>38.700217879658588</v>
      </c>
      <c r="FE30" s="2">
        <f t="shared" si="87"/>
        <v>38.659565146505166</v>
      </c>
      <c r="FG30" s="2">
        <f t="shared" si="88"/>
        <v>4.740246940161888E-2</v>
      </c>
      <c r="FH30" s="2">
        <f t="shared" si="89"/>
        <v>5.9565005163636719E-2</v>
      </c>
      <c r="FI30" s="2">
        <f t="shared" si="89"/>
        <v>5.7379855011599819E-2</v>
      </c>
      <c r="FJ30" s="2">
        <f t="shared" si="89"/>
        <v>5.9645002423406909E-2</v>
      </c>
      <c r="FK30" s="2">
        <f t="shared" si="89"/>
        <v>5.6163672261609732E-2</v>
      </c>
      <c r="FL30" s="2">
        <f t="shared" si="89"/>
        <v>4.8875378583818394E-2</v>
      </c>
      <c r="FM30" s="2">
        <f t="shared" si="89"/>
        <v>5.0782703854712105E-2</v>
      </c>
      <c r="FN30" s="2">
        <f t="shared" si="89"/>
        <v>5.6279161607856003E-2</v>
      </c>
      <c r="FO30" s="2">
        <f t="shared" si="89"/>
        <v>5.0213205426998295E-2</v>
      </c>
      <c r="FP30" s="2">
        <f t="shared" si="89"/>
        <v>4.9319204524184673E-2</v>
      </c>
      <c r="FQ30" s="2">
        <f t="shared" si="89"/>
        <v>5.1003228059547656E-2</v>
      </c>
      <c r="FR30" s="2">
        <f t="shared" si="89"/>
        <v>4.7560411081542797E-2</v>
      </c>
      <c r="FS30" s="2">
        <f t="shared" si="89"/>
        <v>5.7194208636168788E-2</v>
      </c>
      <c r="FT30" s="2">
        <f t="shared" si="89"/>
        <v>4.5959536214341332E-2</v>
      </c>
      <c r="FU30" s="2">
        <f t="shared" si="89"/>
        <v>3.6043803653309059E-2</v>
      </c>
      <c r="FW30" s="2">
        <f t="shared" si="112"/>
        <v>1.5594219512145667E-6</v>
      </c>
      <c r="FX30" s="2">
        <f t="shared" si="90"/>
        <v>1.9857345567577979E-6</v>
      </c>
      <c r="FY30" s="2">
        <f t="shared" si="90"/>
        <v>1.4869559000892756E-6</v>
      </c>
      <c r="FZ30" s="2">
        <f t="shared" si="90"/>
        <v>1.6649846429802843E-6</v>
      </c>
      <c r="GA30" s="2">
        <f t="shared" si="90"/>
        <v>1.5889400392493233E-6</v>
      </c>
      <c r="GB30" s="2">
        <f t="shared" si="90"/>
        <v>2.1339196857995895E-6</v>
      </c>
      <c r="GC30" s="2">
        <f t="shared" si="90"/>
        <v>1.7558228585390002E-6</v>
      </c>
      <c r="GD30" s="2">
        <f t="shared" si="90"/>
        <v>2.0221546170455313E-6</v>
      </c>
      <c r="GE30" s="2">
        <f t="shared" si="90"/>
        <v>2.3038855790753474E-6</v>
      </c>
      <c r="GF30" s="2">
        <f t="shared" si="90"/>
        <v>2.4593856068185305E-6</v>
      </c>
      <c r="GG30" s="2">
        <f t="shared" si="90"/>
        <v>1.8415706640452936E-6</v>
      </c>
      <c r="GH30" s="2">
        <f t="shared" si="90"/>
        <v>1.4666925578252179E-6</v>
      </c>
      <c r="GI30" s="2">
        <f t="shared" si="90"/>
        <v>1.4933306476846377E-6</v>
      </c>
      <c r="GJ30" s="2">
        <f t="shared" si="90"/>
        <v>1.3497259003121574E-6</v>
      </c>
      <c r="GK30" s="2">
        <f t="shared" si="90"/>
        <v>9.6593678491261083E-7</v>
      </c>
      <c r="GM30" s="86">
        <f t="shared" si="113"/>
        <v>1.3036690875872977E-11</v>
      </c>
      <c r="GN30" s="86">
        <f t="shared" si="91"/>
        <v>4.1681795882386785E-9</v>
      </c>
      <c r="GO30" s="86">
        <f t="shared" si="91"/>
        <v>1.0945866043604842E-9</v>
      </c>
      <c r="GP30" s="86">
        <f t="shared" si="91"/>
        <v>2.2576765449011501E-9</v>
      </c>
      <c r="GQ30" s="86">
        <f t="shared" si="91"/>
        <v>7.634445213605148E-10</v>
      </c>
      <c r="GR30" s="86">
        <f t="shared" si="91"/>
        <v>6.4677453530462723E-12</v>
      </c>
      <c r="GS30" s="86">
        <f t="shared" si="91"/>
        <v>4.8221313258999011E-11</v>
      </c>
      <c r="GT30" s="86">
        <f t="shared" si="91"/>
        <v>3.1637193770332028E-10</v>
      </c>
      <c r="GU30" s="86">
        <f t="shared" si="91"/>
        <v>2.5491753087223344E-11</v>
      </c>
      <c r="GV30" s="86">
        <f t="shared" si="91"/>
        <v>8.5068274520786828E-12</v>
      </c>
      <c r="GW30" s="86">
        <f t="shared" si="91"/>
        <v>7.2340737724647657E-11</v>
      </c>
      <c r="GX30" s="86">
        <f t="shared" si="91"/>
        <v>1.1961142748824905E-11</v>
      </c>
      <c r="GY30" s="86">
        <f t="shared" si="91"/>
        <v>1.292969842757922E-9</v>
      </c>
      <c r="GZ30" s="86">
        <f t="shared" si="91"/>
        <v>9.9210525923913471E-12</v>
      </c>
      <c r="HA30" s="86">
        <f t="shared" si="91"/>
        <v>9.474847946527459E-18</v>
      </c>
      <c r="HC30" s="86">
        <f t="shared" si="145"/>
        <v>1.4661080786565738E-25</v>
      </c>
      <c r="HD30" s="86">
        <f t="shared" si="92"/>
        <v>1.3778322915161631E-19</v>
      </c>
      <c r="HE30" s="86">
        <f t="shared" si="92"/>
        <v>2.553469020037425E-25</v>
      </c>
      <c r="HF30" s="86">
        <f t="shared" si="92"/>
        <v>3.2833824600002078E-26</v>
      </c>
      <c r="HG30" s="86">
        <f t="shared" si="92"/>
        <v>4.8903162603824244E-26</v>
      </c>
      <c r="HH30" s="86">
        <f t="shared" si="92"/>
        <v>1.6314962295968329E-29</v>
      </c>
      <c r="HI30" s="86">
        <f t="shared" si="92"/>
        <v>2.5954494855101924E-29</v>
      </c>
      <c r="HJ30" s="86">
        <f t="shared" si="92"/>
        <v>3.680711532129942E-26</v>
      </c>
      <c r="HK30" s="86">
        <f t="shared" si="92"/>
        <v>6.8706302595215762E-29</v>
      </c>
      <c r="HL30" s="86">
        <f t="shared" si="92"/>
        <v>1.9186706144869139E-31</v>
      </c>
      <c r="HM30" s="86">
        <f t="shared" si="92"/>
        <v>1.2990767490652021E-27</v>
      </c>
      <c r="HN30" s="86">
        <f t="shared" si="92"/>
        <v>4.4966300139641757E-28</v>
      </c>
      <c r="HO30" s="86">
        <f t="shared" si="92"/>
        <v>2.1857038576795909E-23</v>
      </c>
      <c r="HP30" s="86">
        <f t="shared" si="92"/>
        <v>4.1514633438412652E-28</v>
      </c>
      <c r="HQ30" s="86">
        <f t="shared" si="92"/>
        <v>8.9646157590875794E-34</v>
      </c>
      <c r="HS30" s="86">
        <f t="shared" si="114"/>
        <v>2.8016085989083941E-139</v>
      </c>
      <c r="HT30" s="86">
        <f t="shared" si="93"/>
        <v>2.8929217584421168E-100</v>
      </c>
      <c r="HU30" s="86">
        <f t="shared" si="93"/>
        <v>2.1730215418305982E-137</v>
      </c>
      <c r="HV30" s="86">
        <f t="shared" si="93"/>
        <v>3.6859072127899171E-141</v>
      </c>
      <c r="HW30" s="86">
        <f t="shared" si="93"/>
        <v>2.21609357878405E-143</v>
      </c>
      <c r="HX30" s="86">
        <f t="shared" si="93"/>
        <v>3.5408512409082118E-162</v>
      </c>
      <c r="HY30" s="86">
        <f t="shared" si="93"/>
        <v>1.4932480067624622E-161</v>
      </c>
      <c r="HZ30" s="86">
        <f t="shared" si="93"/>
        <v>4.7491576708785301E-142</v>
      </c>
      <c r="IA30" s="86">
        <f t="shared" si="93"/>
        <v>3.0086714768934837E-156</v>
      </c>
      <c r="IB30" s="86">
        <f t="shared" si="93"/>
        <v>5.7996452812206531E-172</v>
      </c>
      <c r="IC30" s="86">
        <f t="shared" si="93"/>
        <v>1.7339786183064638E-152</v>
      </c>
      <c r="ID30" s="86">
        <f t="shared" si="93"/>
        <v>5.918417922535154E-156</v>
      </c>
      <c r="IE30" s="86">
        <f t="shared" si="93"/>
        <v>2.7144104914278202E-126</v>
      </c>
      <c r="IF30" s="86">
        <f t="shared" si="93"/>
        <v>1.0704092706696326E-131</v>
      </c>
      <c r="IG30" s="86">
        <f t="shared" si="93"/>
        <v>1.3198366784255722E-64</v>
      </c>
      <c r="II30" s="86">
        <f t="shared" si="115"/>
        <v>0</v>
      </c>
      <c r="IJ30" s="86">
        <f t="shared" si="116"/>
        <v>6.0705899102357255E-288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0</v>
      </c>
      <c r="IW30" s="86">
        <f t="shared" si="129"/>
        <v>4.472760233564604E-160</v>
      </c>
      <c r="IY30" s="86">
        <f t="shared" si="130"/>
        <v>1.3036690875873124E-11</v>
      </c>
      <c r="IZ30" s="86">
        <f t="shared" si="131"/>
        <v>4.168179588376462E-9</v>
      </c>
      <c r="JA30" s="86">
        <f t="shared" si="132"/>
        <v>1.0945866043604845E-9</v>
      </c>
      <c r="JB30" s="86">
        <f t="shared" si="133"/>
        <v>2.2576765449011501E-9</v>
      </c>
      <c r="JC30" s="86">
        <f t="shared" si="134"/>
        <v>7.634445213605148E-10</v>
      </c>
      <c r="JD30" s="86">
        <f t="shared" si="135"/>
        <v>6.4677453530462723E-12</v>
      </c>
      <c r="JE30" s="86">
        <f t="shared" si="136"/>
        <v>4.8221313258999011E-11</v>
      </c>
      <c r="JF30" s="86">
        <f t="shared" si="137"/>
        <v>3.1637193770332033E-10</v>
      </c>
      <c r="JG30" s="86">
        <f t="shared" si="138"/>
        <v>2.5491753087223344E-11</v>
      </c>
      <c r="JH30" s="86">
        <f t="shared" si="139"/>
        <v>8.5068274520786828E-12</v>
      </c>
      <c r="JI30" s="86">
        <f t="shared" si="140"/>
        <v>7.2340737724647657E-11</v>
      </c>
      <c r="JJ30" s="86">
        <f t="shared" si="141"/>
        <v>1.1961142748824905E-11</v>
      </c>
      <c r="JK30" s="86">
        <f t="shared" si="142"/>
        <v>1.2929698427579439E-9</v>
      </c>
      <c r="JL30" s="86">
        <f t="shared" si="143"/>
        <v>9.9210525923913471E-12</v>
      </c>
      <c r="JM30" s="86">
        <f t="shared" si="144"/>
        <v>9.4748479465274606E-18</v>
      </c>
    </row>
    <row r="31" spans="1:274" x14ac:dyDescent="0.25">
      <c r="B31" s="2">
        <v>4</v>
      </c>
      <c r="C31" s="37">
        <v>37.393999999999998</v>
      </c>
      <c r="D31" s="37">
        <v>36.703099999999999</v>
      </c>
      <c r="E31" s="37">
        <v>36.1524</v>
      </c>
      <c r="F31" s="37">
        <v>36.665599999999998</v>
      </c>
      <c r="G31" s="37">
        <v>36.959199999999996</v>
      </c>
      <c r="H31" s="37">
        <v>36.165799999999997</v>
      </c>
      <c r="I31" s="37">
        <v>36.473299999999995</v>
      </c>
      <c r="J31" s="37">
        <v>36.4208</v>
      </c>
      <c r="K31" s="37">
        <v>38.228099999999998</v>
      </c>
      <c r="L31" s="37">
        <v>38.105400000000003</v>
      </c>
      <c r="M31" s="37">
        <v>38.296999999999997</v>
      </c>
      <c r="N31" s="37">
        <v>38.619500000000002</v>
      </c>
      <c r="O31" s="37">
        <v>37.999100000000006</v>
      </c>
      <c r="P31" s="37">
        <v>37.050600000000003</v>
      </c>
      <c r="Q31" s="37">
        <v>36.471800000000002</v>
      </c>
      <c r="S31" s="4">
        <f t="shared" si="8"/>
        <v>37.262852076340273</v>
      </c>
      <c r="T31" s="4">
        <f t="shared" si="9"/>
        <v>36.664362602471122</v>
      </c>
      <c r="U31" s="4">
        <f t="shared" si="10"/>
        <v>36.205542987721273</v>
      </c>
      <c r="V31" s="4">
        <f t="shared" si="11"/>
        <v>36.368999275971746</v>
      </c>
      <c r="W31" s="4">
        <f t="shared" si="12"/>
        <v>36.808210592488884</v>
      </c>
      <c r="X31" s="4">
        <f t="shared" si="13"/>
        <v>36.272620620690098</v>
      </c>
      <c r="Y31" s="4">
        <f t="shared" si="14"/>
        <v>36.320293700161798</v>
      </c>
      <c r="Z31" s="4">
        <f t="shared" si="15"/>
        <v>36.718792739151532</v>
      </c>
      <c r="AA31" s="4">
        <f t="shared" si="16"/>
        <v>37.200495661388018</v>
      </c>
      <c r="AB31" s="4">
        <f t="shared" si="17"/>
        <v>37.713565777427839</v>
      </c>
      <c r="AC31" s="4">
        <f t="shared" si="18"/>
        <v>38.303932371177766</v>
      </c>
      <c r="AD31" s="4">
        <f t="shared" si="19"/>
        <v>38.49336096930552</v>
      </c>
      <c r="AE31" s="4">
        <f t="shared" si="20"/>
        <v>37.99178022908908</v>
      </c>
      <c r="AF31" s="4">
        <f t="shared" si="21"/>
        <v>37.498429485776064</v>
      </c>
      <c r="AG31" s="4" t="e">
        <f t="shared" si="22"/>
        <v>#N/A</v>
      </c>
      <c r="AI31" s="4">
        <f t="shared" si="23"/>
        <v>0.13114792365972505</v>
      </c>
      <c r="AJ31" s="4">
        <f t="shared" si="24"/>
        <v>3.8737397528876727E-2</v>
      </c>
      <c r="AK31" s="4">
        <f t="shared" si="25"/>
        <v>-5.3142987721273016E-2</v>
      </c>
      <c r="AL31" s="4">
        <f t="shared" si="26"/>
        <v>0.29660072402825222</v>
      </c>
      <c r="AM31" s="4">
        <f t="shared" si="27"/>
        <v>0.15098940751111201</v>
      </c>
      <c r="AN31" s="4">
        <f t="shared" si="28"/>
        <v>-0.10682062069010101</v>
      </c>
      <c r="AO31" s="4">
        <f t="shared" si="29"/>
        <v>0.15300629983819647</v>
      </c>
      <c r="AP31" s="4">
        <f t="shared" si="30"/>
        <v>-0.29799273915153179</v>
      </c>
      <c r="AQ31" s="4">
        <f t="shared" si="31"/>
        <v>1.0276043386119795</v>
      </c>
      <c r="AR31" s="4">
        <f t="shared" si="32"/>
        <v>0.39183422257216449</v>
      </c>
      <c r="AS31" s="4">
        <f t="shared" si="33"/>
        <v>-6.9323711777684593E-3</v>
      </c>
      <c r="AT31" s="4">
        <f t="shared" si="34"/>
        <v>0.12613903069448185</v>
      </c>
      <c r="AU31" s="4">
        <f t="shared" si="35"/>
        <v>7.3197709109251718E-3</v>
      </c>
      <c r="AV31" s="4">
        <f t="shared" si="36"/>
        <v>-0.44782948577606163</v>
      </c>
      <c r="AW31" s="4">
        <f t="shared" si="36"/>
        <v>0</v>
      </c>
      <c r="AY31" s="2">
        <f t="shared" si="96"/>
        <v>37.262852064084292</v>
      </c>
      <c r="AZ31" s="2">
        <f t="shared" si="37"/>
        <v>36.66436000920681</v>
      </c>
      <c r="BA31" s="2">
        <f t="shared" si="37"/>
        <v>36.205542220174237</v>
      </c>
      <c r="BB31" s="2">
        <f t="shared" si="37"/>
        <v>36.368997811855706</v>
      </c>
      <c r="BC31" s="2">
        <f t="shared" si="37"/>
        <v>36.808210073573143</v>
      </c>
      <c r="BD31" s="2">
        <f t="shared" si="37"/>
        <v>36.272620614151663</v>
      </c>
      <c r="BE31" s="2">
        <f t="shared" si="37"/>
        <v>36.320293659138805</v>
      </c>
      <c r="BF31" s="2">
        <f t="shared" si="37"/>
        <v>36.718792518906525</v>
      </c>
      <c r="BG31" s="2">
        <f t="shared" si="37"/>
        <v>37.200495639965887</v>
      </c>
      <c r="BH31" s="2">
        <f t="shared" si="37"/>
        <v>37.713565769629199</v>
      </c>
      <c r="BI31" s="2">
        <f t="shared" si="37"/>
        <v>38.303932318016244</v>
      </c>
      <c r="BJ31" s="2">
        <f t="shared" si="37"/>
        <v>38.493360959092605</v>
      </c>
      <c r="BK31" s="2">
        <f t="shared" si="37"/>
        <v>37.991779423398555</v>
      </c>
      <c r="BL31" s="2">
        <f t="shared" si="37"/>
        <v>37.498429478749735</v>
      </c>
      <c r="BM31" s="2" t="e">
        <f t="shared" si="37"/>
        <v>#N/A</v>
      </c>
      <c r="BO31" s="2">
        <f t="shared" si="38"/>
        <v>37.393999999999998</v>
      </c>
      <c r="BP31" s="2">
        <f t="shared" si="39"/>
        <v>36.703099999999999</v>
      </c>
      <c r="BQ31" s="2">
        <f t="shared" si="40"/>
        <v>36.1524</v>
      </c>
      <c r="BR31" s="2">
        <f t="shared" si="41"/>
        <v>36.665599999999998</v>
      </c>
      <c r="BS31" s="2">
        <f t="shared" si="42"/>
        <v>36.959199999999996</v>
      </c>
      <c r="BT31" s="2">
        <f t="shared" si="43"/>
        <v>36.165799999999997</v>
      </c>
      <c r="BU31" s="2">
        <f t="shared" si="44"/>
        <v>36.473299999999995</v>
      </c>
      <c r="BV31" s="2">
        <f t="shared" si="45"/>
        <v>36.4208</v>
      </c>
      <c r="BW31" s="2">
        <f t="shared" si="46"/>
        <v>38.228099999999998</v>
      </c>
      <c r="BX31" s="2">
        <f t="shared" si="47"/>
        <v>38.105400000000003</v>
      </c>
      <c r="BY31" s="2">
        <f t="shared" si="48"/>
        <v>38.296999999999997</v>
      </c>
      <c r="BZ31" s="2">
        <f t="shared" si="49"/>
        <v>38.619500000000002</v>
      </c>
      <c r="CA31" s="2">
        <f t="shared" si="50"/>
        <v>37.999100000000006</v>
      </c>
      <c r="CB31" s="2">
        <f t="shared" si="51"/>
        <v>37.050600000000003</v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37.22652661064425</v>
      </c>
      <c r="DL31" s="2">
        <f t="shared" si="70"/>
        <v>36.634245098039216</v>
      </c>
      <c r="DM31" s="2">
        <f t="shared" si="70"/>
        <v>36.181528074866321</v>
      </c>
      <c r="DN31" s="2">
        <f t="shared" si="70"/>
        <v>36.34818083778967</v>
      </c>
      <c r="DO31" s="2">
        <f t="shared" si="70"/>
        <v>36.808606773618536</v>
      </c>
      <c r="DP31" s="2">
        <f t="shared" si="70"/>
        <v>36.23270375350139</v>
      </c>
      <c r="DQ31" s="2">
        <f t="shared" si="70"/>
        <v>36.316328067226891</v>
      </c>
      <c r="DR31" s="2">
        <f t="shared" si="70"/>
        <v>36.735326050420163</v>
      </c>
      <c r="DS31" s="2">
        <f t="shared" si="70"/>
        <v>37.20401753501401</v>
      </c>
      <c r="DT31" s="2">
        <f t="shared" si="70"/>
        <v>37.710729243697479</v>
      </c>
      <c r="DU31" s="2">
        <f t="shared" si="70"/>
        <v>38.305622128851539</v>
      </c>
      <c r="DV31" s="2">
        <f t="shared" si="70"/>
        <v>38.470465126050414</v>
      </c>
      <c r="DW31" s="2">
        <f t="shared" si="70"/>
        <v>37.954652852049925</v>
      </c>
      <c r="DX31" s="2">
        <f t="shared" si="70"/>
        <v>37.459704976404971</v>
      </c>
      <c r="DY31" s="2">
        <f t="shared" si="70"/>
        <v>35.847002181085045</v>
      </c>
      <c r="EA31" s="2">
        <f t="shared" si="71"/>
        <v>37.928628011732776</v>
      </c>
      <c r="EB31" s="2">
        <f t="shared" si="72"/>
        <v>37.098008845538267</v>
      </c>
      <c r="EC31" s="2">
        <f t="shared" si="73"/>
        <v>36.56533022745289</v>
      </c>
      <c r="ED31" s="2">
        <f t="shared" si="74"/>
        <v>36.668331740932516</v>
      </c>
      <c r="EE31" s="2">
        <f t="shared" si="75"/>
        <v>36.802125754954616</v>
      </c>
      <c r="EF31" s="2">
        <f t="shared" si="76"/>
        <v>36.981071818846708</v>
      </c>
      <c r="EG31" s="2">
        <f t="shared" si="77"/>
        <v>36.387891559112433</v>
      </c>
      <c r="EH31" s="2">
        <f t="shared" si="78"/>
        <v>36.465947962529263</v>
      </c>
      <c r="EI31" s="2">
        <f t="shared" si="79"/>
        <v>37.139736929055942</v>
      </c>
      <c r="EJ31" s="2">
        <f t="shared" si="80"/>
        <v>37.763442639947542</v>
      </c>
      <c r="EK31" s="2">
        <f t="shared" si="81"/>
        <v>38.275257534581705</v>
      </c>
      <c r="EL31" s="2">
        <f t="shared" si="82"/>
        <v>38.91153058771863</v>
      </c>
      <c r="EM31" s="2">
        <f t="shared" si="83"/>
        <v>38.549925829180268</v>
      </c>
      <c r="EN31" s="2">
        <f t="shared" si="84"/>
        <v>38.23154000000001</v>
      </c>
      <c r="EO31" s="2">
        <f t="shared" si="85"/>
        <v>37.423379117462531</v>
      </c>
      <c r="EQ31" s="2">
        <f t="shared" si="86"/>
        <v>37.5309783891256</v>
      </c>
      <c r="ER31" s="2">
        <f t="shared" si="87"/>
        <v>36.532150696311518</v>
      </c>
      <c r="ES31" s="2">
        <f t="shared" si="87"/>
        <v>36.492893667189307</v>
      </c>
      <c r="ET31" s="2">
        <f t="shared" si="87"/>
        <v>36.163391059602645</v>
      </c>
      <c r="EU31" s="2">
        <f t="shared" si="87"/>
        <v>36.954018839091702</v>
      </c>
      <c r="EV31" s="2">
        <f t="shared" si="87"/>
        <v>36.747708224004882</v>
      </c>
      <c r="EW31" s="2">
        <f t="shared" si="87"/>
        <v>36.498270992904395</v>
      </c>
      <c r="EX31" s="2">
        <f t="shared" si="87"/>
        <v>36.337901803190128</v>
      </c>
      <c r="EY31" s="2">
        <f t="shared" si="87"/>
        <v>37.212441136705351</v>
      </c>
      <c r="EZ31" s="2">
        <f t="shared" si="87"/>
        <v>37.548511537913328</v>
      </c>
      <c r="FA31" s="2">
        <f t="shared" si="87"/>
        <v>38.266131665440923</v>
      </c>
      <c r="FB31" s="2">
        <f t="shared" si="87"/>
        <v>38.781043064136483</v>
      </c>
      <c r="FC31" s="2">
        <f t="shared" si="87"/>
        <v>38.887585875915569</v>
      </c>
      <c r="FD31" s="2">
        <f t="shared" si="87"/>
        <v>38.663617485674493</v>
      </c>
      <c r="FE31" s="2">
        <f t="shared" si="87"/>
        <v>38.619320935874562</v>
      </c>
      <c r="FG31" s="2">
        <f t="shared" si="88"/>
        <v>5.1739155218384701E-2</v>
      </c>
      <c r="FH31" s="2">
        <f t="shared" si="89"/>
        <v>6.4938545500800721E-2</v>
      </c>
      <c r="FI31" s="2">
        <f t="shared" si="89"/>
        <v>6.256938177053771E-2</v>
      </c>
      <c r="FJ31" s="2">
        <f t="shared" si="89"/>
        <v>6.5025260559960038E-2</v>
      </c>
      <c r="FK31" s="2">
        <f t="shared" si="89"/>
        <v>6.125035273929403E-2</v>
      </c>
      <c r="FL31" s="2">
        <f t="shared" si="89"/>
        <v>5.3339270503268643E-2</v>
      </c>
      <c r="FM31" s="2">
        <f t="shared" si="89"/>
        <v>5.5410647281405864E-2</v>
      </c>
      <c r="FN31" s="2">
        <f t="shared" si="89"/>
        <v>6.1375621651313002E-2</v>
      </c>
      <c r="FO31" s="2">
        <f t="shared" si="89"/>
        <v>5.4792245002466128E-2</v>
      </c>
      <c r="FP31" s="2">
        <f t="shared" si="89"/>
        <v>5.3821338219425266E-2</v>
      </c>
      <c r="FQ31" s="2">
        <f t="shared" si="89"/>
        <v>5.5650090132822808E-2</v>
      </c>
      <c r="FR31" s="2">
        <f t="shared" si="89"/>
        <v>5.1910759017786398E-2</v>
      </c>
      <c r="FS31" s="2">
        <f t="shared" si="89"/>
        <v>6.2368056150661828E-2</v>
      </c>
      <c r="FT31" s="2">
        <f t="shared" si="89"/>
        <v>5.0171165741559443E-2</v>
      </c>
      <c r="FU31" s="2">
        <f t="shared" si="89"/>
        <v>3.9384288266897584E-2</v>
      </c>
      <c r="FW31" s="2">
        <f t="shared" si="112"/>
        <v>1.709871910843233E-6</v>
      </c>
      <c r="FX31" s="2">
        <f t="shared" si="90"/>
        <v>2.1773142276829283E-6</v>
      </c>
      <c r="FY31" s="2">
        <f t="shared" si="90"/>
        <v>1.6304144891770102E-6</v>
      </c>
      <c r="FZ31" s="2">
        <f t="shared" si="90"/>
        <v>1.8256190646833278E-6</v>
      </c>
      <c r="GA31" s="2">
        <f t="shared" si="90"/>
        <v>1.7422378409340826E-6</v>
      </c>
      <c r="GB31" s="2">
        <f t="shared" si="90"/>
        <v>2.3397959260904537E-6</v>
      </c>
      <c r="GC31" s="2">
        <f t="shared" si="90"/>
        <v>1.925221154548002E-6</v>
      </c>
      <c r="GD31" s="2">
        <f t="shared" si="90"/>
        <v>2.2172480142492894E-6</v>
      </c>
      <c r="GE31" s="2">
        <f t="shared" si="90"/>
        <v>2.5261597423633711E-6</v>
      </c>
      <c r="GF31" s="2">
        <f t="shared" si="90"/>
        <v>2.6966620539287778E-6</v>
      </c>
      <c r="GG31" s="2">
        <f t="shared" si="90"/>
        <v>2.0192417210210552E-6</v>
      </c>
      <c r="GH31" s="2">
        <f t="shared" si="90"/>
        <v>1.6081961825348732E-6</v>
      </c>
      <c r="GI31" s="2">
        <f t="shared" si="90"/>
        <v>1.6374042589114542E-6</v>
      </c>
      <c r="GJ31" s="2">
        <f t="shared" si="90"/>
        <v>1.4799448277448993E-6</v>
      </c>
      <c r="GK31" s="2">
        <f t="shared" si="90"/>
        <v>1.0591285248071924E-6</v>
      </c>
      <c r="GM31" s="86">
        <f t="shared" si="113"/>
        <v>3.1966814259431263E-11</v>
      </c>
      <c r="GN31" s="86">
        <f t="shared" si="91"/>
        <v>8.1831507359180347E-9</v>
      </c>
      <c r="GO31" s="86">
        <f t="shared" si="91"/>
        <v>2.2774164110507279E-9</v>
      </c>
      <c r="GP31" s="86">
        <f t="shared" si="91"/>
        <v>4.5750773195681207E-9</v>
      </c>
      <c r="GQ31" s="86">
        <f t="shared" si="91"/>
        <v>1.6081399576522766E-9</v>
      </c>
      <c r="GR31" s="86">
        <f t="shared" si="91"/>
        <v>1.6575917162724079E-11</v>
      </c>
      <c r="GS31" s="86">
        <f t="shared" si="91"/>
        <v>1.1325743104191834E-10</v>
      </c>
      <c r="GT31" s="86">
        <f t="shared" si="91"/>
        <v>6.9724441624643513E-10</v>
      </c>
      <c r="GU31" s="86">
        <f t="shared" si="91"/>
        <v>6.157854347128684E-11</v>
      </c>
      <c r="GV31" s="86">
        <f t="shared" si="91"/>
        <v>2.1572369967197291E-11</v>
      </c>
      <c r="GW31" s="86">
        <f t="shared" si="91"/>
        <v>1.6674535485443956E-10</v>
      </c>
      <c r="GX31" s="86">
        <f t="shared" si="91"/>
        <v>2.9483452640724913E-11</v>
      </c>
      <c r="GY31" s="86">
        <f t="shared" si="91"/>
        <v>2.6651882958020706E-9</v>
      </c>
      <c r="GZ31" s="86">
        <f t="shared" si="91"/>
        <v>2.4416552929228552E-11</v>
      </c>
      <c r="HA31" s="86">
        <f t="shared" si="91"/>
        <v>4.1089745924263002E-17</v>
      </c>
      <c r="HC31" s="86">
        <f t="shared" si="145"/>
        <v>6.1983744585664514E-25</v>
      </c>
      <c r="HD31" s="86">
        <f t="shared" si="92"/>
        <v>4.0187973520753084E-19</v>
      </c>
      <c r="HE31" s="86">
        <f t="shared" si="92"/>
        <v>1.0563024306313601E-24</v>
      </c>
      <c r="HF31" s="86">
        <f t="shared" si="92"/>
        <v>1.4412134151084177E-25</v>
      </c>
      <c r="HG31" s="86">
        <f t="shared" si="92"/>
        <v>2.1569599373894646E-25</v>
      </c>
      <c r="HH31" s="86">
        <f t="shared" si="92"/>
        <v>9.1175649523588707E-29</v>
      </c>
      <c r="HI31" s="86">
        <f t="shared" si="92"/>
        <v>1.4054199947366067E-28</v>
      </c>
      <c r="HJ31" s="86">
        <f t="shared" si="92"/>
        <v>1.6646444574243306E-25</v>
      </c>
      <c r="HK31" s="86">
        <f t="shared" si="92"/>
        <v>3.6622499265214902E-28</v>
      </c>
      <c r="HL31" s="86">
        <f t="shared" si="92"/>
        <v>1.2185100685144091E-30</v>
      </c>
      <c r="HM31" s="86">
        <f t="shared" si="92"/>
        <v>6.4131924984405234E-27</v>
      </c>
      <c r="HN31" s="86">
        <f t="shared" si="92"/>
        <v>2.2295046700465083E-27</v>
      </c>
      <c r="HO31" s="86">
        <f t="shared" si="92"/>
        <v>8.0514081024189558E-23</v>
      </c>
      <c r="HP31" s="86">
        <f t="shared" si="92"/>
        <v>2.0171193196575008E-27</v>
      </c>
      <c r="HQ31" s="86">
        <f t="shared" si="92"/>
        <v>6.2459219898702065E-33</v>
      </c>
      <c r="HS31" s="86">
        <f t="shared" si="114"/>
        <v>6.6838675252478222E-137</v>
      </c>
      <c r="HT31" s="86">
        <f t="shared" si="93"/>
        <v>1.5175813322643162E-98</v>
      </c>
      <c r="HU31" s="86">
        <f t="shared" si="93"/>
        <v>4.7228481885863828E-135</v>
      </c>
      <c r="HV31" s="86">
        <f t="shared" si="93"/>
        <v>9.7824721415902549E-139</v>
      </c>
      <c r="HW31" s="86">
        <f t="shared" si="93"/>
        <v>6.3882638348505775E-141</v>
      </c>
      <c r="HX31" s="86">
        <f t="shared" si="93"/>
        <v>2.465017645291492E-159</v>
      </c>
      <c r="HY31" s="86">
        <f t="shared" si="93"/>
        <v>9.3159546416471852E-159</v>
      </c>
      <c r="HZ31" s="86">
        <f t="shared" si="93"/>
        <v>1.4454651155632811E-139</v>
      </c>
      <c r="IA31" s="86">
        <f t="shared" si="93"/>
        <v>1.6663051786849419E-153</v>
      </c>
      <c r="IB31" s="86">
        <f t="shared" si="93"/>
        <v>6.4106658361939543E-169</v>
      </c>
      <c r="IC31" s="86">
        <f t="shared" si="93"/>
        <v>7.7019075867966344E-150</v>
      </c>
      <c r="ID31" s="86">
        <f t="shared" si="93"/>
        <v>2.7169170585034199E-153</v>
      </c>
      <c r="IE31" s="86">
        <f t="shared" si="93"/>
        <v>3.7844870648968165E-124</v>
      </c>
      <c r="IF31" s="86">
        <f t="shared" si="93"/>
        <v>1.7714861669205158E-129</v>
      </c>
      <c r="IG31" s="86">
        <f t="shared" si="93"/>
        <v>1.4848219533789684E-63</v>
      </c>
      <c r="II31" s="86">
        <f t="shared" si="115"/>
        <v>0</v>
      </c>
      <c r="IJ31" s="86">
        <f t="shared" si="116"/>
        <v>6.0064099985791027E-284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0</v>
      </c>
      <c r="IW31" s="86">
        <f t="shared" si="129"/>
        <v>5.5652977650969449E-158</v>
      </c>
      <c r="IY31" s="86">
        <f t="shared" si="130"/>
        <v>3.1966814259431883E-11</v>
      </c>
      <c r="IZ31" s="86">
        <f t="shared" si="131"/>
        <v>8.1831507363199138E-9</v>
      </c>
      <c r="JA31" s="86">
        <f t="shared" si="132"/>
        <v>2.2774164110507292E-9</v>
      </c>
      <c r="JB31" s="86">
        <f t="shared" si="133"/>
        <v>4.5750773195681207E-9</v>
      </c>
      <c r="JC31" s="86">
        <f t="shared" si="134"/>
        <v>1.6081399576522768E-9</v>
      </c>
      <c r="JD31" s="86">
        <f t="shared" si="135"/>
        <v>1.6575917162724079E-11</v>
      </c>
      <c r="JE31" s="86">
        <f t="shared" si="136"/>
        <v>1.1325743104191834E-10</v>
      </c>
      <c r="JF31" s="86">
        <f t="shared" si="137"/>
        <v>6.9724441624643533E-10</v>
      </c>
      <c r="JG31" s="86">
        <f t="shared" si="138"/>
        <v>6.157854347128684E-11</v>
      </c>
      <c r="JH31" s="86">
        <f t="shared" si="139"/>
        <v>2.1572369967197291E-11</v>
      </c>
      <c r="JI31" s="86">
        <f t="shared" si="140"/>
        <v>1.6674535485443956E-10</v>
      </c>
      <c r="JJ31" s="86">
        <f t="shared" si="141"/>
        <v>2.9483452640724913E-11</v>
      </c>
      <c r="JK31" s="86">
        <f t="shared" si="142"/>
        <v>2.6651882958021513E-9</v>
      </c>
      <c r="JL31" s="86">
        <f t="shared" si="143"/>
        <v>2.4416552929228555E-11</v>
      </c>
      <c r="JM31" s="86">
        <f t="shared" si="144"/>
        <v>4.1089745924263008E-17</v>
      </c>
    </row>
    <row r="32" spans="1:274" x14ac:dyDescent="0.25">
      <c r="B32" s="2">
        <v>5</v>
      </c>
      <c r="C32" s="37">
        <v>37.426900000000003</v>
      </c>
      <c r="D32" s="37">
        <v>37.094200000000001</v>
      </c>
      <c r="E32" s="37">
        <v>36.120899999999999</v>
      </c>
      <c r="F32" s="37">
        <v>36.975499999999997</v>
      </c>
      <c r="G32" s="37">
        <v>36.959900000000005</v>
      </c>
      <c r="H32" s="37">
        <v>36.815799999999996</v>
      </c>
      <c r="I32" s="37">
        <v>36.637500000000003</v>
      </c>
      <c r="J32" s="37">
        <v>36.242699999999999</v>
      </c>
      <c r="K32" s="37">
        <v>37.491900000000001</v>
      </c>
      <c r="L32" s="37">
        <v>38.008099999999999</v>
      </c>
      <c r="M32" s="37">
        <v>38.357700000000001</v>
      </c>
      <c r="N32" s="37">
        <v>38.6877</v>
      </c>
      <c r="O32" s="37">
        <v>38.137599999999999</v>
      </c>
      <c r="P32" s="37">
        <v>38.0169</v>
      </c>
      <c r="Q32" s="37">
        <v>36.535600000000002</v>
      </c>
      <c r="S32" s="4">
        <f t="shared" si="8"/>
        <v>37.29891390189627</v>
      </c>
      <c r="T32" s="4">
        <f t="shared" si="9"/>
        <v>36.713212250357664</v>
      </c>
      <c r="U32" s="4">
        <f t="shared" si="10"/>
        <v>36.259712109432812</v>
      </c>
      <c r="V32" s="4">
        <f t="shared" si="11"/>
        <v>36.402782330889117</v>
      </c>
      <c r="W32" s="4">
        <f t="shared" si="12"/>
        <v>36.820761407032322</v>
      </c>
      <c r="X32" s="4">
        <f t="shared" si="13"/>
        <v>36.301738398026778</v>
      </c>
      <c r="Y32" s="4">
        <f t="shared" si="14"/>
        <v>36.343673237208861</v>
      </c>
      <c r="Z32" s="4">
        <f t="shared" si="15"/>
        <v>36.750794985308396</v>
      </c>
      <c r="AA32" s="4">
        <f t="shared" si="16"/>
        <v>37.245459212186276</v>
      </c>
      <c r="AB32" s="4">
        <f t="shared" si="17"/>
        <v>37.734660700245563</v>
      </c>
      <c r="AC32" s="4">
        <f t="shared" si="18"/>
        <v>38.32966462507018</v>
      </c>
      <c r="AD32" s="4">
        <f t="shared" si="19"/>
        <v>38.510737939873003</v>
      </c>
      <c r="AE32" s="4">
        <f t="shared" si="20"/>
        <v>38.01826679658479</v>
      </c>
      <c r="AF32" s="4">
        <f t="shared" si="21"/>
        <v>37.555432191740252</v>
      </c>
      <c r="AG32" s="4" t="e">
        <f t="shared" si="22"/>
        <v>#N/A</v>
      </c>
      <c r="AI32" s="4">
        <f t="shared" si="23"/>
        <v>0.12798609810373307</v>
      </c>
      <c r="AJ32" s="4">
        <f t="shared" si="24"/>
        <v>0.38098774964233684</v>
      </c>
      <c r="AK32" s="4">
        <f t="shared" si="25"/>
        <v>-0.13881210943281275</v>
      </c>
      <c r="AL32" s="4">
        <f t="shared" si="26"/>
        <v>0.57271766911087951</v>
      </c>
      <c r="AM32" s="4">
        <f t="shared" si="27"/>
        <v>0.13913859296768294</v>
      </c>
      <c r="AN32" s="4">
        <f t="shared" si="28"/>
        <v>0.51406160197321782</v>
      </c>
      <c r="AO32" s="4">
        <f t="shared" si="29"/>
        <v>0.2938267627911415</v>
      </c>
      <c r="AP32" s="4">
        <f t="shared" si="30"/>
        <v>-0.50809498530839647</v>
      </c>
      <c r="AQ32" s="4">
        <f t="shared" si="31"/>
        <v>0.24644078781372514</v>
      </c>
      <c r="AR32" s="4">
        <f t="shared" si="32"/>
        <v>0.27343929975443615</v>
      </c>
      <c r="AS32" s="4">
        <f t="shared" si="33"/>
        <v>2.8035374929821444E-2</v>
      </c>
      <c r="AT32" s="4">
        <f t="shared" si="34"/>
        <v>0.17696206012699633</v>
      </c>
      <c r="AU32" s="4">
        <f t="shared" si="35"/>
        <v>0.11933320341520925</v>
      </c>
      <c r="AV32" s="4">
        <f t="shared" si="36"/>
        <v>0.46146780825974787</v>
      </c>
      <c r="AW32" s="4">
        <f t="shared" si="36"/>
        <v>0</v>
      </c>
      <c r="AY32" s="2">
        <f t="shared" si="96"/>
        <v>37.298913872904315</v>
      </c>
      <c r="AZ32" s="2">
        <f t="shared" si="37"/>
        <v>36.713207314916524</v>
      </c>
      <c r="BA32" s="2">
        <f t="shared" si="37"/>
        <v>36.25971056374663</v>
      </c>
      <c r="BB32" s="2">
        <f t="shared" si="37"/>
        <v>36.402779457731356</v>
      </c>
      <c r="BC32" s="2">
        <f t="shared" si="37"/>
        <v>36.820760349293103</v>
      </c>
      <c r="BD32" s="2">
        <f t="shared" si="37"/>
        <v>36.301738381886892</v>
      </c>
      <c r="BE32" s="2">
        <f t="shared" si="37"/>
        <v>36.343673144199606</v>
      </c>
      <c r="BF32" s="2">
        <f t="shared" si="37"/>
        <v>36.75079451628217</v>
      </c>
      <c r="BG32" s="2">
        <f t="shared" si="37"/>
        <v>37.24545916226991</v>
      </c>
      <c r="BH32" s="2">
        <f t="shared" si="37"/>
        <v>37.734660681193276</v>
      </c>
      <c r="BI32" s="2">
        <f t="shared" si="37"/>
        <v>38.329664506720015</v>
      </c>
      <c r="BJ32" s="2">
        <f t="shared" si="37"/>
        <v>38.51073791559169</v>
      </c>
      <c r="BK32" s="2">
        <f t="shared" si="37"/>
        <v>38.018265188627097</v>
      </c>
      <c r="BL32" s="2">
        <f t="shared" si="37"/>
        <v>37.555432175055003</v>
      </c>
      <c r="BM32" s="2" t="e">
        <f t="shared" si="37"/>
        <v>#N/A</v>
      </c>
      <c r="BO32" s="2">
        <f t="shared" si="38"/>
        <v>37.426900000000003</v>
      </c>
      <c r="BP32" s="2">
        <f t="shared" si="39"/>
        <v>37.094200000000001</v>
      </c>
      <c r="BQ32" s="2">
        <f t="shared" si="40"/>
        <v>36.120899999999999</v>
      </c>
      <c r="BR32" s="2">
        <f t="shared" si="41"/>
        <v>36.975499999999997</v>
      </c>
      <c r="BS32" s="2">
        <f t="shared" si="42"/>
        <v>36.959900000000005</v>
      </c>
      <c r="BT32" s="2">
        <f t="shared" si="43"/>
        <v>36.815799999999996</v>
      </c>
      <c r="BU32" s="2">
        <f t="shared" si="44"/>
        <v>36.637500000000003</v>
      </c>
      <c r="BV32" s="2">
        <f t="shared" si="45"/>
        <v>36.242699999999999</v>
      </c>
      <c r="BW32" s="2">
        <f t="shared" si="46"/>
        <v>37.491900000000001</v>
      </c>
      <c r="BX32" s="2">
        <f t="shared" si="47"/>
        <v>38.008099999999999</v>
      </c>
      <c r="BY32" s="2">
        <f t="shared" si="48"/>
        <v>38.357700000000001</v>
      </c>
      <c r="BZ32" s="2">
        <f t="shared" si="49"/>
        <v>38.6877</v>
      </c>
      <c r="CA32" s="2">
        <f t="shared" si="50"/>
        <v>38.137599999999999</v>
      </c>
      <c r="CB32" s="2">
        <f t="shared" si="51"/>
        <v>38.0169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37.263397310924361</v>
      </c>
      <c r="DL32" s="2">
        <f t="shared" si="70"/>
        <v>36.6866183600713</v>
      </c>
      <c r="DM32" s="2">
        <f t="shared" si="70"/>
        <v>36.239787098930492</v>
      </c>
      <c r="DN32" s="2">
        <f t="shared" si="70"/>
        <v>36.385294808377907</v>
      </c>
      <c r="DO32" s="2">
        <f t="shared" si="70"/>
        <v>36.824569340463455</v>
      </c>
      <c r="DP32" s="2">
        <f t="shared" si="70"/>
        <v>36.262177310924358</v>
      </c>
      <c r="DQ32" s="2">
        <f t="shared" si="70"/>
        <v>36.342924369747898</v>
      </c>
      <c r="DR32" s="2">
        <f t="shared" si="70"/>
        <v>36.773593613445371</v>
      </c>
      <c r="DS32" s="2">
        <f t="shared" si="70"/>
        <v>37.254507394957983</v>
      </c>
      <c r="DT32" s="2">
        <f t="shared" si="70"/>
        <v>37.735329411764702</v>
      </c>
      <c r="DU32" s="2">
        <f t="shared" si="70"/>
        <v>38.335659327731094</v>
      </c>
      <c r="DV32" s="2">
        <f t="shared" si="70"/>
        <v>38.489188907563019</v>
      </c>
      <c r="DW32" s="2">
        <f t="shared" si="70"/>
        <v>37.982101983065967</v>
      </c>
      <c r="DX32" s="2">
        <f t="shared" si="70"/>
        <v>37.518143908193906</v>
      </c>
      <c r="DY32" s="2">
        <f t="shared" si="70"/>
        <v>35.888564901026399</v>
      </c>
      <c r="EA32" s="2">
        <f t="shared" si="71"/>
        <v>37.892589161608825</v>
      </c>
      <c r="EB32" s="2">
        <f t="shared" si="72"/>
        <v>37.062397773805323</v>
      </c>
      <c r="EC32" s="2">
        <f t="shared" si="73"/>
        <v>36.531946301603753</v>
      </c>
      <c r="ED32" s="2">
        <f t="shared" si="74"/>
        <v>36.632078081382069</v>
      </c>
      <c r="EE32" s="2">
        <f t="shared" si="75"/>
        <v>36.767514440498942</v>
      </c>
      <c r="EF32" s="2">
        <f t="shared" si="76"/>
        <v>36.94209549124492</v>
      </c>
      <c r="EG32" s="2">
        <f t="shared" si="77"/>
        <v>36.355310611097309</v>
      </c>
      <c r="EH32" s="2">
        <f t="shared" si="78"/>
        <v>36.432809039812639</v>
      </c>
      <c r="EI32" s="2">
        <f t="shared" si="79"/>
        <v>37.10310108416629</v>
      </c>
      <c r="EJ32" s="2">
        <f t="shared" si="80"/>
        <v>37.723949541021227</v>
      </c>
      <c r="EK32" s="2">
        <f t="shared" si="81"/>
        <v>38.236887202861986</v>
      </c>
      <c r="EL32" s="2">
        <f t="shared" si="82"/>
        <v>38.869679676101022</v>
      </c>
      <c r="EM32" s="2">
        <f t="shared" si="83"/>
        <v>38.514091276422064</v>
      </c>
      <c r="EN32" s="2">
        <f t="shared" si="84"/>
        <v>38.199237852349007</v>
      </c>
      <c r="EO32" s="2">
        <f t="shared" si="85"/>
        <v>37.395441323109097</v>
      </c>
      <c r="EQ32" s="2">
        <f t="shared" si="86"/>
        <v>37.498786980627514</v>
      </c>
      <c r="ER32" s="2">
        <f t="shared" si="87"/>
        <v>36.502268492320603</v>
      </c>
      <c r="ES32" s="2">
        <f t="shared" si="87"/>
        <v>36.460231164646451</v>
      </c>
      <c r="ET32" s="2">
        <f t="shared" si="87"/>
        <v>36.132283488862129</v>
      </c>
      <c r="EU32" s="2">
        <f t="shared" si="87"/>
        <v>36.917846651226078</v>
      </c>
      <c r="EV32" s="2">
        <f t="shared" si="87"/>
        <v>36.711162719113759</v>
      </c>
      <c r="EW32" s="2">
        <f t="shared" si="87"/>
        <v>36.464554362383872</v>
      </c>
      <c r="EX32" s="2">
        <f t="shared" si="87"/>
        <v>36.306064587569892</v>
      </c>
      <c r="EY32" s="2">
        <f t="shared" si="87"/>
        <v>37.17505924754056</v>
      </c>
      <c r="EZ32" s="2">
        <f t="shared" si="87"/>
        <v>37.511248453534769</v>
      </c>
      <c r="FA32" s="2">
        <f t="shared" si="87"/>
        <v>38.227843537789269</v>
      </c>
      <c r="FB32" s="2">
        <f t="shared" si="87"/>
        <v>38.740499304684739</v>
      </c>
      <c r="FC32" s="2">
        <f t="shared" si="87"/>
        <v>38.84836108196852</v>
      </c>
      <c r="FD32" s="2">
        <f t="shared" si="87"/>
        <v>38.627017091690391</v>
      </c>
      <c r="FE32" s="2">
        <f t="shared" si="87"/>
        <v>38.579076725243958</v>
      </c>
      <c r="FG32" s="2">
        <f t="shared" si="88"/>
        <v>5.6449078697065704E-2</v>
      </c>
      <c r="FH32" s="2">
        <f t="shared" si="89"/>
        <v>7.0760374605975673E-2</v>
      </c>
      <c r="FI32" s="2">
        <f t="shared" si="89"/>
        <v>6.8194302421314731E-2</v>
      </c>
      <c r="FJ32" s="2">
        <f t="shared" si="89"/>
        <v>7.0854274704237941E-2</v>
      </c>
      <c r="FK32" s="2">
        <f t="shared" si="89"/>
        <v>6.6765139474007834E-2</v>
      </c>
      <c r="FL32" s="2">
        <f t="shared" si="89"/>
        <v>5.8185917914287393E-2</v>
      </c>
      <c r="FM32" s="2">
        <f t="shared" si="89"/>
        <v>6.0433493996510997E-2</v>
      </c>
      <c r="FN32" s="2">
        <f t="shared" si="89"/>
        <v>6.6900883404630629E-2</v>
      </c>
      <c r="FO32" s="2">
        <f t="shared" si="89"/>
        <v>5.9762581599980748E-2</v>
      </c>
      <c r="FP32" s="2">
        <f t="shared" si="89"/>
        <v>5.8709071961697494E-2</v>
      </c>
      <c r="FQ32" s="2">
        <f t="shared" si="89"/>
        <v>6.0693247167248339E-2</v>
      </c>
      <c r="FR32" s="2">
        <f t="shared" si="89"/>
        <v>5.6635370949760774E-2</v>
      </c>
      <c r="FS32" s="2">
        <f t="shared" si="89"/>
        <v>6.7976190258304328E-2</v>
      </c>
      <c r="FT32" s="2">
        <f t="shared" si="89"/>
        <v>5.4746592613489069E-2</v>
      </c>
      <c r="FU32" s="2">
        <f t="shared" si="89"/>
        <v>4.3020547103127756E-2</v>
      </c>
      <c r="FW32" s="2">
        <f t="shared" si="112"/>
        <v>1.8748369591541394E-6</v>
      </c>
      <c r="FX32" s="2">
        <f t="shared" si="90"/>
        <v>2.3873770753062454E-6</v>
      </c>
      <c r="FY32" s="2">
        <f t="shared" si="90"/>
        <v>1.7877136568521474E-6</v>
      </c>
      <c r="FZ32" s="2">
        <f t="shared" si="90"/>
        <v>2.001751146315281E-6</v>
      </c>
      <c r="GA32" s="2">
        <f t="shared" si="90"/>
        <v>1.9103254839770783E-6</v>
      </c>
      <c r="GB32" s="2">
        <f t="shared" si="90"/>
        <v>2.5655346372408648E-6</v>
      </c>
      <c r="GC32" s="2">
        <f t="shared" si="90"/>
        <v>2.1109626266213592E-6</v>
      </c>
      <c r="GD32" s="2">
        <f t="shared" si="90"/>
        <v>2.4311635830011141E-6</v>
      </c>
      <c r="GE32" s="2">
        <f t="shared" si="90"/>
        <v>2.7698784024031984E-6</v>
      </c>
      <c r="GF32" s="2">
        <f t="shared" si="90"/>
        <v>2.9568303752237319E-6</v>
      </c>
      <c r="GG32" s="2">
        <f t="shared" si="90"/>
        <v>2.2140540885161522E-6</v>
      </c>
      <c r="GH32" s="2">
        <f t="shared" si="90"/>
        <v>1.7633517756758207E-6</v>
      </c>
      <c r="GI32" s="2">
        <f t="shared" si="90"/>
        <v>1.7953777845457352E-6</v>
      </c>
      <c r="GJ32" s="2">
        <f t="shared" si="90"/>
        <v>1.6227270034202952E-6</v>
      </c>
      <c r="GK32" s="2">
        <f t="shared" si="90"/>
        <v>1.1613112156983396E-6</v>
      </c>
      <c r="GM32" s="86">
        <f t="shared" si="113"/>
        <v>7.707725686992994E-11</v>
      </c>
      <c r="GN32" s="86">
        <f t="shared" si="91"/>
        <v>1.5867811352313984E-8</v>
      </c>
      <c r="GO32" s="86">
        <f t="shared" si="91"/>
        <v>4.674164556134343E-9</v>
      </c>
      <c r="GP32" s="86">
        <f t="shared" si="91"/>
        <v>9.15001495776688E-9</v>
      </c>
      <c r="GQ32" s="86">
        <f t="shared" si="91"/>
        <v>3.3407528102471566E-9</v>
      </c>
      <c r="GR32" s="86">
        <f t="shared" si="91"/>
        <v>4.1723196274230221E-11</v>
      </c>
      <c r="GS32" s="86">
        <f t="shared" si="91"/>
        <v>2.6176115964578759E-10</v>
      </c>
      <c r="GT32" s="86">
        <f t="shared" si="91"/>
        <v>1.5137902559853754E-9</v>
      </c>
      <c r="GU32" s="86">
        <f t="shared" si="91"/>
        <v>1.4628452020609922E-10</v>
      </c>
      <c r="GV32" s="86">
        <f t="shared" si="91"/>
        <v>5.3739716641853347E-11</v>
      </c>
      <c r="GW32" s="86">
        <f t="shared" si="91"/>
        <v>3.7837536928807893E-10</v>
      </c>
      <c r="GX32" s="86">
        <f t="shared" si="91"/>
        <v>7.1452695570760097E-11</v>
      </c>
      <c r="GY32" s="86">
        <f t="shared" si="91"/>
        <v>5.4205058183231009E-9</v>
      </c>
      <c r="GZ32" s="86">
        <f t="shared" si="91"/>
        <v>5.9091770028705442E-11</v>
      </c>
      <c r="HA32" s="86">
        <f t="shared" si="91"/>
        <v>1.7316036959029448E-16</v>
      </c>
      <c r="HC32" s="86">
        <f t="shared" si="145"/>
        <v>2.5718029245529954E-24</v>
      </c>
      <c r="HD32" s="86">
        <f t="shared" si="92"/>
        <v>1.1562753951796743E-18</v>
      </c>
      <c r="HE32" s="86">
        <f t="shared" si="92"/>
        <v>4.2900323333635432E-24</v>
      </c>
      <c r="HF32" s="86">
        <f t="shared" si="92"/>
        <v>6.2054682617520576E-25</v>
      </c>
      <c r="HG32" s="86">
        <f t="shared" si="92"/>
        <v>9.329807525522681E-25</v>
      </c>
      <c r="HH32" s="86">
        <f t="shared" si="92"/>
        <v>4.9792719001615007E-28</v>
      </c>
      <c r="HI32" s="86">
        <f t="shared" si="92"/>
        <v>7.4420071683054023E-28</v>
      </c>
      <c r="HJ32" s="86">
        <f t="shared" si="92"/>
        <v>7.3788662725324115E-25</v>
      </c>
      <c r="HK32" s="86">
        <f t="shared" si="92"/>
        <v>1.9090828476894565E-27</v>
      </c>
      <c r="HL32" s="86">
        <f t="shared" si="92"/>
        <v>7.5481645783715365E-30</v>
      </c>
      <c r="HM32" s="86">
        <f t="shared" si="92"/>
        <v>3.0994380586094267E-26</v>
      </c>
      <c r="HN32" s="86">
        <f t="shared" si="92"/>
        <v>1.0824514138453764E-26</v>
      </c>
      <c r="HO32" s="86">
        <f t="shared" si="92"/>
        <v>2.916337318131322E-22</v>
      </c>
      <c r="HP32" s="86">
        <f t="shared" si="92"/>
        <v>9.6024693750706992E-27</v>
      </c>
      <c r="HQ32" s="86">
        <f t="shared" si="92"/>
        <v>4.2421553189364777E-32</v>
      </c>
      <c r="HS32" s="86">
        <f t="shared" si="114"/>
        <v>1.5203490803949857E-134</v>
      </c>
      <c r="HT32" s="86">
        <f t="shared" si="93"/>
        <v>7.6888544192805504E-97</v>
      </c>
      <c r="HU32" s="86">
        <f t="shared" si="93"/>
        <v>9.7962705053393507E-133</v>
      </c>
      <c r="HV32" s="86">
        <f t="shared" si="93"/>
        <v>2.472421145081377E-136</v>
      </c>
      <c r="HW32" s="86">
        <f t="shared" si="93"/>
        <v>1.7524916105215745E-138</v>
      </c>
      <c r="HX32" s="86">
        <f t="shared" si="93"/>
        <v>1.6186165445367591E-156</v>
      </c>
      <c r="HY32" s="86">
        <f t="shared" si="93"/>
        <v>5.491422453579737E-156</v>
      </c>
      <c r="HZ32" s="86">
        <f t="shared" si="93"/>
        <v>4.1807178427848581E-137</v>
      </c>
      <c r="IA32" s="86">
        <f t="shared" si="93"/>
        <v>8.7213447219487502E-151</v>
      </c>
      <c r="IB32" s="86">
        <f t="shared" si="93"/>
        <v>6.6522811663774898E-166</v>
      </c>
      <c r="IC32" s="86">
        <f t="shared" si="93"/>
        <v>3.2413086006573574E-147</v>
      </c>
      <c r="ID32" s="86">
        <f t="shared" si="93"/>
        <v>1.1824840967454439E-150</v>
      </c>
      <c r="IE32" s="86">
        <f t="shared" si="93"/>
        <v>5.0553090555346092E-122</v>
      </c>
      <c r="IF32" s="86">
        <f t="shared" si="93"/>
        <v>2.8057431863480715E-127</v>
      </c>
      <c r="IG32" s="86">
        <f t="shared" si="93"/>
        <v>1.6368682439757891E-62</v>
      </c>
      <c r="II32" s="86">
        <f t="shared" si="115"/>
        <v>0</v>
      </c>
      <c r="IJ32" s="86">
        <f t="shared" si="116"/>
        <v>5.5707786074474698E-280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0</v>
      </c>
      <c r="IW32" s="86">
        <f t="shared" si="129"/>
        <v>6.7059785876872424E-156</v>
      </c>
      <c r="IY32" s="86">
        <f t="shared" si="130"/>
        <v>7.7077256869932512E-11</v>
      </c>
      <c r="IZ32" s="86">
        <f t="shared" si="131"/>
        <v>1.586781135347026E-8</v>
      </c>
      <c r="JA32" s="86">
        <f t="shared" si="132"/>
        <v>4.6741645561343471E-9</v>
      </c>
      <c r="JB32" s="86">
        <f t="shared" si="133"/>
        <v>9.15001495776688E-9</v>
      </c>
      <c r="JC32" s="86">
        <f t="shared" si="134"/>
        <v>3.3407528102471574E-9</v>
      </c>
      <c r="JD32" s="86">
        <f t="shared" si="135"/>
        <v>4.1723196274230221E-11</v>
      </c>
      <c r="JE32" s="86">
        <f t="shared" si="136"/>
        <v>2.6176115964578759E-10</v>
      </c>
      <c r="JF32" s="86">
        <f t="shared" si="137"/>
        <v>1.5137902559853762E-9</v>
      </c>
      <c r="JG32" s="86">
        <f t="shared" si="138"/>
        <v>1.4628452020609922E-10</v>
      </c>
      <c r="JH32" s="86">
        <f t="shared" si="139"/>
        <v>5.3739716641853347E-11</v>
      </c>
      <c r="JI32" s="86">
        <f t="shared" si="140"/>
        <v>3.7837536928807899E-10</v>
      </c>
      <c r="JJ32" s="86">
        <f t="shared" si="141"/>
        <v>7.145269557076011E-11</v>
      </c>
      <c r="JK32" s="86">
        <f t="shared" si="142"/>
        <v>5.4205058183233929E-9</v>
      </c>
      <c r="JL32" s="86">
        <f t="shared" si="143"/>
        <v>5.9091770028705455E-11</v>
      </c>
      <c r="JM32" s="86">
        <f t="shared" si="144"/>
        <v>1.7316036959029453E-16</v>
      </c>
    </row>
    <row r="33" spans="2:273" x14ac:dyDescent="0.25">
      <c r="B33" s="2">
        <v>6</v>
      </c>
      <c r="C33" s="37">
        <v>37.205100000000002</v>
      </c>
      <c r="D33" s="37">
        <v>36.588999999999999</v>
      </c>
      <c r="E33" s="37">
        <v>36.61</v>
      </c>
      <c r="F33" s="37">
        <v>36.437799999999996</v>
      </c>
      <c r="G33" s="37">
        <v>36.664900000000003</v>
      </c>
      <c r="H33" s="37">
        <v>35.896099999999997</v>
      </c>
      <c r="I33" s="37">
        <v>36.5867</v>
      </c>
      <c r="J33" s="37">
        <v>37.153500000000001</v>
      </c>
      <c r="K33" s="37">
        <v>37.490600000000001</v>
      </c>
      <c r="L33" s="37">
        <v>37.664900000000003</v>
      </c>
      <c r="M33" s="37">
        <v>38.589199999999998</v>
      </c>
      <c r="N33" s="37">
        <v>38.655099999999997</v>
      </c>
      <c r="O33" s="37">
        <v>37.877899999999997</v>
      </c>
      <c r="P33" s="37">
        <v>38.033899999999996</v>
      </c>
      <c r="Q33" s="37">
        <v>36.616999999999997</v>
      </c>
      <c r="S33" s="4">
        <f t="shared" si="8"/>
        <v>37.334511972089686</v>
      </c>
      <c r="T33" s="4">
        <f t="shared" si="9"/>
        <v>36.761177257716483</v>
      </c>
      <c r="U33" s="4">
        <f t="shared" si="10"/>
        <v>36.312944368282032</v>
      </c>
      <c r="V33" s="4">
        <f t="shared" si="11"/>
        <v>36.435794473691502</v>
      </c>
      <c r="W33" s="4">
        <f t="shared" si="12"/>
        <v>36.832705643703413</v>
      </c>
      <c r="X33" s="4">
        <f t="shared" si="13"/>
        <v>36.330443916552618</v>
      </c>
      <c r="Y33" s="4">
        <f t="shared" si="14"/>
        <v>36.36643854317186</v>
      </c>
      <c r="Z33" s="4">
        <f t="shared" si="15"/>
        <v>36.781819310876934</v>
      </c>
      <c r="AA33" s="4">
        <f t="shared" si="16"/>
        <v>37.289456578027696</v>
      </c>
      <c r="AB33" s="4">
        <f t="shared" si="17"/>
        <v>37.755097858439925</v>
      </c>
      <c r="AC33" s="4">
        <f t="shared" si="18"/>
        <v>38.354635922572243</v>
      </c>
      <c r="AD33" s="4">
        <f t="shared" si="19"/>
        <v>38.527671147894523</v>
      </c>
      <c r="AE33" s="4">
        <f t="shared" si="20"/>
        <v>38.044262010324424</v>
      </c>
      <c r="AF33" s="4">
        <f t="shared" si="21"/>
        <v>37.611835402314206</v>
      </c>
      <c r="AG33" s="4" t="e">
        <f t="shared" si="22"/>
        <v>#N/A</v>
      </c>
      <c r="AI33" s="4">
        <f t="shared" si="23"/>
        <v>-0.12941197208968447</v>
      </c>
      <c r="AJ33" s="4">
        <f t="shared" si="24"/>
        <v>-0.17217725771648418</v>
      </c>
      <c r="AK33" s="4">
        <f t="shared" si="25"/>
        <v>0.29705563171796712</v>
      </c>
      <c r="AL33" s="4">
        <f t="shared" si="26"/>
        <v>2.0055263084941544E-3</v>
      </c>
      <c r="AM33" s="4">
        <f t="shared" si="27"/>
        <v>-0.16780564370341011</v>
      </c>
      <c r="AN33" s="4">
        <f t="shared" si="28"/>
        <v>-0.43434391655262061</v>
      </c>
      <c r="AO33" s="4">
        <f t="shared" si="29"/>
        <v>0.22026145682814047</v>
      </c>
      <c r="AP33" s="4">
        <f t="shared" si="30"/>
        <v>0.37168068912306751</v>
      </c>
      <c r="AQ33" s="4">
        <f t="shared" si="31"/>
        <v>0.20114342197230428</v>
      </c>
      <c r="AR33" s="4">
        <f t="shared" si="32"/>
        <v>-9.0197858439921674E-2</v>
      </c>
      <c r="AS33" s="4">
        <f t="shared" si="33"/>
        <v>0.23456407742775554</v>
      </c>
      <c r="AT33" s="4">
        <f t="shared" si="34"/>
        <v>0.12742885210547428</v>
      </c>
      <c r="AU33" s="4">
        <f t="shared" si="35"/>
        <v>-0.16636201032442699</v>
      </c>
      <c r="AV33" s="4">
        <f t="shared" si="36"/>
        <v>0.42206459768578952</v>
      </c>
      <c r="AW33" s="4">
        <f t="shared" si="36"/>
        <v>0</v>
      </c>
      <c r="AY33" s="2">
        <f t="shared" si="96"/>
        <v>37.334511904675367</v>
      </c>
      <c r="AZ33" s="2">
        <f t="shared" si="37"/>
        <v>36.761167983321172</v>
      </c>
      <c r="BA33" s="2">
        <f t="shared" si="37"/>
        <v>36.312941298835383</v>
      </c>
      <c r="BB33" s="2">
        <f t="shared" si="37"/>
        <v>36.43578891101604</v>
      </c>
      <c r="BC33" s="2">
        <f t="shared" si="37"/>
        <v>36.832703518072599</v>
      </c>
      <c r="BD33" s="2">
        <f t="shared" si="37"/>
        <v>36.330443877437389</v>
      </c>
      <c r="BE33" s="2">
        <f t="shared" si="37"/>
        <v>36.366438335735502</v>
      </c>
      <c r="BF33" s="2">
        <f t="shared" si="37"/>
        <v>36.781818327252147</v>
      </c>
      <c r="BG33" s="2">
        <f t="shared" si="37"/>
        <v>37.289456463684694</v>
      </c>
      <c r="BH33" s="2">
        <f t="shared" si="37"/>
        <v>37.755097812732515</v>
      </c>
      <c r="BI33" s="2">
        <f t="shared" si="37"/>
        <v>38.354635663280163</v>
      </c>
      <c r="BJ33" s="2">
        <f t="shared" si="37"/>
        <v>38.527671091155909</v>
      </c>
      <c r="BK33" s="2">
        <f t="shared" si="37"/>
        <v>38.044258845074253</v>
      </c>
      <c r="BL33" s="2">
        <f t="shared" si="37"/>
        <v>37.611835363364428</v>
      </c>
      <c r="BM33" s="2" t="e">
        <f t="shared" si="37"/>
        <v>#N/A</v>
      </c>
      <c r="BO33" s="2">
        <f t="shared" si="38"/>
        <v>37.205100000000002</v>
      </c>
      <c r="BP33" s="2">
        <f t="shared" si="39"/>
        <v>36.588999999999999</v>
      </c>
      <c r="BQ33" s="2">
        <f t="shared" si="40"/>
        <v>36.61</v>
      </c>
      <c r="BR33" s="2">
        <f t="shared" si="41"/>
        <v>36.437799999999996</v>
      </c>
      <c r="BS33" s="2">
        <f t="shared" si="42"/>
        <v>36.664900000000003</v>
      </c>
      <c r="BT33" s="2">
        <f t="shared" si="43"/>
        <v>35.896099999999997</v>
      </c>
      <c r="BU33" s="2">
        <f t="shared" si="44"/>
        <v>36.5867</v>
      </c>
      <c r="BV33" s="2">
        <f t="shared" si="45"/>
        <v>37.153500000000001</v>
      </c>
      <c r="BW33" s="2">
        <f t="shared" si="46"/>
        <v>37.490600000000001</v>
      </c>
      <c r="BX33" s="2">
        <f t="shared" si="47"/>
        <v>37.664900000000003</v>
      </c>
      <c r="BY33" s="2">
        <f t="shared" si="48"/>
        <v>38.589199999999998</v>
      </c>
      <c r="BZ33" s="2">
        <f t="shared" si="49"/>
        <v>38.655099999999997</v>
      </c>
      <c r="CA33" s="2">
        <f t="shared" si="50"/>
        <v>37.877899999999997</v>
      </c>
      <c r="CB33" s="2">
        <f t="shared" si="51"/>
        <v>38.033899999999996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37.300268011204473</v>
      </c>
      <c r="DL33" s="2">
        <f t="shared" si="70"/>
        <v>36.738991622103384</v>
      </c>
      <c r="DM33" s="2">
        <f t="shared" si="70"/>
        <v>36.298046122994663</v>
      </c>
      <c r="DN33" s="2">
        <f t="shared" si="70"/>
        <v>36.422408778966144</v>
      </c>
      <c r="DO33" s="2">
        <f t="shared" si="70"/>
        <v>36.840531907308375</v>
      </c>
      <c r="DP33" s="2">
        <f t="shared" si="70"/>
        <v>36.291650868347325</v>
      </c>
      <c r="DQ33" s="2">
        <f t="shared" si="70"/>
        <v>36.369520672268905</v>
      </c>
      <c r="DR33" s="2">
        <f t="shared" si="70"/>
        <v>36.811861176470586</v>
      </c>
      <c r="DS33" s="2">
        <f t="shared" si="70"/>
        <v>37.304997254901963</v>
      </c>
      <c r="DT33" s="2">
        <f t="shared" si="70"/>
        <v>37.759929579831933</v>
      </c>
      <c r="DU33" s="2">
        <f t="shared" si="70"/>
        <v>38.365696526610648</v>
      </c>
      <c r="DV33" s="2">
        <f t="shared" si="70"/>
        <v>38.507912689075624</v>
      </c>
      <c r="DW33" s="2">
        <f t="shared" si="70"/>
        <v>38.009551114082008</v>
      </c>
      <c r="DX33" s="2">
        <f t="shared" si="70"/>
        <v>37.576582839982841</v>
      </c>
      <c r="DY33" s="2">
        <f t="shared" si="70"/>
        <v>35.930127620967745</v>
      </c>
      <c r="EA33" s="2">
        <f t="shared" si="71"/>
        <v>37.856550311484874</v>
      </c>
      <c r="EB33" s="2">
        <f t="shared" si="72"/>
        <v>37.026786702072386</v>
      </c>
      <c r="EC33" s="2">
        <f t="shared" si="73"/>
        <v>36.498562375754616</v>
      </c>
      <c r="ED33" s="2">
        <f t="shared" si="74"/>
        <v>36.59582442183163</v>
      </c>
      <c r="EE33" s="2">
        <f t="shared" si="75"/>
        <v>36.732903126043269</v>
      </c>
      <c r="EF33" s="2">
        <f t="shared" si="76"/>
        <v>36.90311916364314</v>
      </c>
      <c r="EG33" s="2">
        <f t="shared" si="77"/>
        <v>36.322729663082178</v>
      </c>
      <c r="EH33" s="2">
        <f t="shared" si="78"/>
        <v>36.399670117096008</v>
      </c>
      <c r="EI33" s="2">
        <f t="shared" si="79"/>
        <v>37.066465239276646</v>
      </c>
      <c r="EJ33" s="2">
        <f t="shared" si="80"/>
        <v>37.684456442094906</v>
      </c>
      <c r="EK33" s="2">
        <f t="shared" si="81"/>
        <v>38.19851687114226</v>
      </c>
      <c r="EL33" s="2">
        <f t="shared" si="82"/>
        <v>38.827828764483414</v>
      </c>
      <c r="EM33" s="2">
        <f t="shared" si="83"/>
        <v>38.478256723663861</v>
      </c>
      <c r="EN33" s="2">
        <f t="shared" si="84"/>
        <v>38.166935704697998</v>
      </c>
      <c r="EO33" s="2">
        <f t="shared" si="85"/>
        <v>37.367503528755663</v>
      </c>
      <c r="EQ33" s="2">
        <f t="shared" si="86"/>
        <v>37.466595572129435</v>
      </c>
      <c r="ER33" s="2">
        <f t="shared" si="87"/>
        <v>36.47238628832968</v>
      </c>
      <c r="ES33" s="2">
        <f t="shared" si="87"/>
        <v>36.427568662103596</v>
      </c>
      <c r="ET33" s="2">
        <f t="shared" si="87"/>
        <v>36.101175918121612</v>
      </c>
      <c r="EU33" s="2">
        <f t="shared" si="87"/>
        <v>36.881674463360461</v>
      </c>
      <c r="EV33" s="2">
        <f t="shared" si="87"/>
        <v>36.674617214222636</v>
      </c>
      <c r="EW33" s="2">
        <f t="shared" si="87"/>
        <v>36.430837731863349</v>
      </c>
      <c r="EX33" s="2">
        <f t="shared" si="87"/>
        <v>36.274227371949664</v>
      </c>
      <c r="EY33" s="2">
        <f t="shared" si="87"/>
        <v>37.137677358375775</v>
      </c>
      <c r="EZ33" s="2">
        <f t="shared" si="87"/>
        <v>37.473985369156203</v>
      </c>
      <c r="FA33" s="2">
        <f t="shared" si="87"/>
        <v>38.189555410137615</v>
      </c>
      <c r="FB33" s="2">
        <f t="shared" si="87"/>
        <v>38.699955545232996</v>
      </c>
      <c r="FC33" s="2">
        <f t="shared" si="87"/>
        <v>38.809136288021477</v>
      </c>
      <c r="FD33" s="2">
        <f t="shared" si="87"/>
        <v>38.590416697706296</v>
      </c>
      <c r="FE33" s="2">
        <f t="shared" si="87"/>
        <v>38.538832514613354</v>
      </c>
      <c r="FG33" s="2">
        <f t="shared" si="88"/>
        <v>6.1559922166149236E-2</v>
      </c>
      <c r="FH33" s="2">
        <f t="shared" si="89"/>
        <v>7.7061124455775246E-2</v>
      </c>
      <c r="FI33" s="2">
        <f t="shared" si="89"/>
        <v>7.4284826276026603E-2</v>
      </c>
      <c r="FJ33" s="2">
        <f t="shared" si="89"/>
        <v>7.7162691444331702E-2</v>
      </c>
      <c r="FK33" s="2">
        <f t="shared" si="89"/>
        <v>7.2737986667024995E-2</v>
      </c>
      <c r="FL33" s="2">
        <f t="shared" si="89"/>
        <v>6.3443439629501233E-2</v>
      </c>
      <c r="FM33" s="2">
        <f t="shared" si="89"/>
        <v>6.5879894802847089E-2</v>
      </c>
      <c r="FN33" s="2">
        <f t="shared" si="89"/>
        <v>7.2884925910663922E-2</v>
      </c>
      <c r="FO33" s="2">
        <f t="shared" si="89"/>
        <v>6.5152711075688222E-2</v>
      </c>
      <c r="FP33" s="2">
        <f t="shared" si="89"/>
        <v>6.4010651686057615E-2</v>
      </c>
      <c r="FQ33" s="2">
        <f t="shared" si="89"/>
        <v>6.6161409078735217E-2</v>
      </c>
      <c r="FR33" s="2">
        <f t="shared" si="89"/>
        <v>6.1761977090257901E-2</v>
      </c>
      <c r="FS33" s="2">
        <f t="shared" si="89"/>
        <v>7.4048782254301337E-2</v>
      </c>
      <c r="FT33" s="2">
        <f t="shared" si="89"/>
        <v>5.9713049593526121E-2</v>
      </c>
      <c r="FU33" s="2">
        <f t="shared" si="89"/>
        <v>4.697611541403874E-2</v>
      </c>
      <c r="FW33" s="2">
        <f t="shared" si="112"/>
        <v>2.0557174751959022E-6</v>
      </c>
      <c r="FX33" s="2">
        <f t="shared" si="90"/>
        <v>2.6177063061095249E-6</v>
      </c>
      <c r="FY33" s="2">
        <f t="shared" si="90"/>
        <v>1.9601887076014718E-6</v>
      </c>
      <c r="FZ33" s="2">
        <f t="shared" si="90"/>
        <v>2.1948760621531458E-6</v>
      </c>
      <c r="GA33" s="2">
        <f t="shared" si="90"/>
        <v>2.0946298546672929E-6</v>
      </c>
      <c r="GB33" s="2">
        <f t="shared" si="90"/>
        <v>2.8130520949032614E-6</v>
      </c>
      <c r="GC33" s="2">
        <f t="shared" si="90"/>
        <v>2.3146240215628183E-6</v>
      </c>
      <c r="GD33" s="2">
        <f t="shared" si="90"/>
        <v>2.6657172347626894E-6</v>
      </c>
      <c r="GE33" s="2">
        <f t="shared" si="90"/>
        <v>3.0371104625872744E-6</v>
      </c>
      <c r="GF33" s="2">
        <f t="shared" si="90"/>
        <v>3.2420991112541778E-6</v>
      </c>
      <c r="GG33" s="2">
        <f t="shared" si="90"/>
        <v>2.4276615145718468E-6</v>
      </c>
      <c r="GH33" s="2">
        <f t="shared" si="90"/>
        <v>1.9334764452262313E-6</v>
      </c>
      <c r="GI33" s="2">
        <f t="shared" si="90"/>
        <v>1.9685922536049211E-6</v>
      </c>
      <c r="GJ33" s="2">
        <f t="shared" si="90"/>
        <v>1.7792844989823E-6</v>
      </c>
      <c r="GK33" s="2">
        <f t="shared" si="90"/>
        <v>1.2733522842818321E-6</v>
      </c>
      <c r="GM33" s="86">
        <f t="shared" si="113"/>
        <v>1.827483394437827E-10</v>
      </c>
      <c r="GN33" s="86">
        <f t="shared" si="91"/>
        <v>3.0390703520317687E-8</v>
      </c>
      <c r="GO33" s="86">
        <f t="shared" si="91"/>
        <v>9.4632423434609011E-9</v>
      </c>
      <c r="GP33" s="86">
        <f t="shared" si="91"/>
        <v>1.8060799107109656E-8</v>
      </c>
      <c r="GQ33" s="86">
        <f t="shared" si="91"/>
        <v>6.844538281424332E-9</v>
      </c>
      <c r="GR33" s="86">
        <f t="shared" si="91"/>
        <v>1.0314749459611402E-10</v>
      </c>
      <c r="GS33" s="86">
        <f t="shared" si="91"/>
        <v>5.9533302882804731E-10</v>
      </c>
      <c r="GT33" s="86">
        <f t="shared" si="91"/>
        <v>3.2377657722918115E-9</v>
      </c>
      <c r="GU33" s="86">
        <f t="shared" si="91"/>
        <v>3.4175284562862086E-10</v>
      </c>
      <c r="GV33" s="86">
        <f t="shared" si="91"/>
        <v>1.3151215880489643E-10</v>
      </c>
      <c r="GW33" s="86">
        <f t="shared" si="91"/>
        <v>8.4527033492418937E-10</v>
      </c>
      <c r="GX33" s="86">
        <f t="shared" si="91"/>
        <v>1.7025463412444377E-10</v>
      </c>
      <c r="GY33" s="86">
        <f t="shared" si="91"/>
        <v>1.0877503854829389E-8</v>
      </c>
      <c r="GZ33" s="86">
        <f t="shared" si="91"/>
        <v>1.4063421128797253E-10</v>
      </c>
      <c r="HA33" s="86">
        <f t="shared" si="91"/>
        <v>7.0912655978709983E-16</v>
      </c>
      <c r="HC33" s="86">
        <f t="shared" si="145"/>
        <v>1.047243099097701E-23</v>
      </c>
      <c r="HD33" s="86">
        <f t="shared" si="92"/>
        <v>3.2816604429912519E-18</v>
      </c>
      <c r="HE33" s="86">
        <f t="shared" si="92"/>
        <v>1.7106033230021702E-23</v>
      </c>
      <c r="HF33" s="86">
        <f t="shared" si="92"/>
        <v>2.6209706239538669E-24</v>
      </c>
      <c r="HG33" s="86">
        <f t="shared" si="92"/>
        <v>3.9575892116242945E-24</v>
      </c>
      <c r="HH33" s="86">
        <f t="shared" si="92"/>
        <v>2.657351945304083E-27</v>
      </c>
      <c r="HI33" s="86">
        <f t="shared" si="92"/>
        <v>3.8535983784575803E-27</v>
      </c>
      <c r="HJ33" s="86">
        <f t="shared" si="92"/>
        <v>3.2058135268036304E-24</v>
      </c>
      <c r="HK33" s="86">
        <f t="shared" si="92"/>
        <v>9.732602885857087E-27</v>
      </c>
      <c r="HL33" s="86">
        <f t="shared" si="92"/>
        <v>4.5607814283938573E-29</v>
      </c>
      <c r="HM33" s="86">
        <f t="shared" si="92"/>
        <v>1.4664352699588116E-25</v>
      </c>
      <c r="HN33" s="86">
        <f t="shared" si="92"/>
        <v>5.1462298062859727E-26</v>
      </c>
      <c r="HO33" s="86">
        <f t="shared" si="92"/>
        <v>1.0387018392097045E-21</v>
      </c>
      <c r="HP33" s="86">
        <f t="shared" si="92"/>
        <v>4.4787528228038613E-26</v>
      </c>
      <c r="HQ33" s="86">
        <f t="shared" si="92"/>
        <v>2.808689151929976E-31</v>
      </c>
      <c r="HS33" s="86">
        <f t="shared" si="114"/>
        <v>3.2972698509762551E-132</v>
      </c>
      <c r="HT33" s="86">
        <f t="shared" si="93"/>
        <v>3.7624113116822627E-95</v>
      </c>
      <c r="HU33" s="86">
        <f t="shared" si="93"/>
        <v>1.939255169659715E-130</v>
      </c>
      <c r="HV33" s="86">
        <f t="shared" si="93"/>
        <v>5.9506784044955546E-134</v>
      </c>
      <c r="HW33" s="86">
        <f t="shared" si="93"/>
        <v>4.5751780235010474E-136</v>
      </c>
      <c r="HX33" s="86">
        <f t="shared" si="93"/>
        <v>1.0024902100971118E-153</v>
      </c>
      <c r="HY33" s="86">
        <f t="shared" si="93"/>
        <v>3.0584755924334741E-153</v>
      </c>
      <c r="HZ33" s="86">
        <f t="shared" si="93"/>
        <v>1.1490712116574425E-134</v>
      </c>
      <c r="IA33" s="86">
        <f t="shared" si="93"/>
        <v>4.3138210898099148E-148</v>
      </c>
      <c r="IB33" s="86">
        <f t="shared" si="93"/>
        <v>6.4804393929244929E-163</v>
      </c>
      <c r="IC33" s="86">
        <f t="shared" si="93"/>
        <v>1.2924405808070917E-144</v>
      </c>
      <c r="ID33" s="86">
        <f t="shared" si="93"/>
        <v>4.8793614982200715E-148</v>
      </c>
      <c r="IE33" s="86">
        <f t="shared" si="93"/>
        <v>6.4699087922215333E-120</v>
      </c>
      <c r="IF33" s="86">
        <f t="shared" si="93"/>
        <v>4.2528579527686552E-125</v>
      </c>
      <c r="IG33" s="86">
        <f t="shared" si="93"/>
        <v>1.7682299304160373E-61</v>
      </c>
      <c r="II33" s="86">
        <f t="shared" si="115"/>
        <v>0</v>
      </c>
      <c r="IJ33" s="86">
        <f t="shared" si="116"/>
        <v>4.8432175604166465E-276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0</v>
      </c>
      <c r="IW33" s="86">
        <f t="shared" si="129"/>
        <v>7.8252306420932331E-154</v>
      </c>
      <c r="IY33" s="86">
        <f t="shared" si="130"/>
        <v>1.8274833944379317E-10</v>
      </c>
      <c r="IZ33" s="86">
        <f t="shared" si="131"/>
        <v>3.0390703523599351E-8</v>
      </c>
      <c r="JA33" s="86">
        <f t="shared" si="132"/>
        <v>9.4632423434609177E-9</v>
      </c>
      <c r="JB33" s="86">
        <f t="shared" si="133"/>
        <v>1.806079910710966E-8</v>
      </c>
      <c r="JC33" s="86">
        <f t="shared" si="134"/>
        <v>6.8445382814243362E-9</v>
      </c>
      <c r="JD33" s="86">
        <f t="shared" si="135"/>
        <v>1.0314749459611402E-10</v>
      </c>
      <c r="JE33" s="86">
        <f t="shared" si="136"/>
        <v>5.9533302882804731E-10</v>
      </c>
      <c r="JF33" s="86">
        <f t="shared" si="137"/>
        <v>3.2377657722918148E-9</v>
      </c>
      <c r="JG33" s="86">
        <f t="shared" si="138"/>
        <v>3.4175284562862086E-10</v>
      </c>
      <c r="JH33" s="86">
        <f t="shared" si="139"/>
        <v>1.3151215880489643E-10</v>
      </c>
      <c r="JI33" s="86">
        <f t="shared" si="140"/>
        <v>8.4527033492418948E-10</v>
      </c>
      <c r="JJ33" s="86">
        <f t="shared" si="141"/>
        <v>1.7025463412444382E-10</v>
      </c>
      <c r="JK33" s="86">
        <f t="shared" si="142"/>
        <v>1.0877503854830428E-8</v>
      </c>
      <c r="JL33" s="86">
        <f t="shared" si="143"/>
        <v>1.4063421128797258E-10</v>
      </c>
      <c r="JM33" s="86">
        <f t="shared" si="144"/>
        <v>7.0912655978710012E-16</v>
      </c>
    </row>
    <row r="34" spans="2:273" x14ac:dyDescent="0.25">
      <c r="B34" s="2">
        <v>7</v>
      </c>
      <c r="C34" s="37">
        <v>37.639000000000003</v>
      </c>
      <c r="D34" s="37">
        <v>36.942799999999998</v>
      </c>
      <c r="E34" s="37">
        <v>36.012</v>
      </c>
      <c r="F34" s="37">
        <v>36.368099999999998</v>
      </c>
      <c r="G34" s="37">
        <v>36.892099999999999</v>
      </c>
      <c r="H34" s="37">
        <v>36.474899999999998</v>
      </c>
      <c r="I34" s="37">
        <v>36.867899999999999</v>
      </c>
      <c r="J34" s="37">
        <v>36.7378</v>
      </c>
      <c r="K34" s="37">
        <v>37.158499999999997</v>
      </c>
      <c r="L34" s="37">
        <v>37.808100000000003</v>
      </c>
      <c r="M34" s="37">
        <v>38.092500000000001</v>
      </c>
      <c r="N34" s="37">
        <v>38.916899999999998</v>
      </c>
      <c r="O34" s="37">
        <v>37.634299999999996</v>
      </c>
      <c r="P34" s="37">
        <v>37.3446</v>
      </c>
      <c r="Q34" s="37">
        <v>36.043100000000003</v>
      </c>
      <c r="R34" s="19"/>
      <c r="S34" s="4">
        <f t="shared" si="8"/>
        <v>37.369572591611259</v>
      </c>
      <c r="T34" s="4">
        <f t="shared" si="9"/>
        <v>36.808139099171292</v>
      </c>
      <c r="U34" s="4">
        <f t="shared" si="10"/>
        <v>36.365115818528061</v>
      </c>
      <c r="V34" s="4">
        <f t="shared" si="11"/>
        <v>36.467934429504005</v>
      </c>
      <c r="W34" s="4">
        <f t="shared" si="12"/>
        <v>36.843969401016302</v>
      </c>
      <c r="X34" s="4">
        <f t="shared" si="13"/>
        <v>36.35866873434923</v>
      </c>
      <c r="Y34" s="4">
        <f t="shared" si="14"/>
        <v>36.388511337974393</v>
      </c>
      <c r="Z34" s="4">
        <f t="shared" si="15"/>
        <v>36.81175273697265</v>
      </c>
      <c r="AA34" s="4">
        <f t="shared" si="16"/>
        <v>37.332368422048681</v>
      </c>
      <c r="AB34" s="4">
        <f t="shared" si="17"/>
        <v>37.774793591018501</v>
      </c>
      <c r="AC34" s="4">
        <f t="shared" si="18"/>
        <v>38.378752095713168</v>
      </c>
      <c r="AD34" s="4">
        <f t="shared" si="19"/>
        <v>38.544095071356168</v>
      </c>
      <c r="AE34" s="4">
        <f t="shared" si="20"/>
        <v>38.069690972830251</v>
      </c>
      <c r="AF34" s="4">
        <f t="shared" si="21"/>
        <v>37.667546917041783</v>
      </c>
      <c r="AG34" s="4">
        <f t="shared" si="22"/>
        <v>36.041830994425894</v>
      </c>
      <c r="AI34" s="4">
        <f t="shared" si="23"/>
        <v>0.26942740838874357</v>
      </c>
      <c r="AJ34" s="4">
        <f t="shared" si="24"/>
        <v>0.13466090082870608</v>
      </c>
      <c r="AK34" s="4">
        <f t="shared" si="25"/>
        <v>-0.35311581852806029</v>
      </c>
      <c r="AL34" s="4">
        <f t="shared" si="26"/>
        <v>-9.9834429504007005E-2</v>
      </c>
      <c r="AM34" s="4">
        <f t="shared" si="27"/>
        <v>4.8130598983696871E-2</v>
      </c>
      <c r="AN34" s="4">
        <f t="shared" si="28"/>
        <v>0.11623126565076802</v>
      </c>
      <c r="AO34" s="4">
        <f t="shared" si="29"/>
        <v>0.47938866202560604</v>
      </c>
      <c r="AP34" s="4">
        <f t="shared" si="30"/>
        <v>-7.3952736972650257E-2</v>
      </c>
      <c r="AQ34" s="4">
        <f t="shared" si="31"/>
        <v>-0.17386842204868458</v>
      </c>
      <c r="AR34" s="4">
        <f t="shared" si="32"/>
        <v>3.33064089815025E-2</v>
      </c>
      <c r="AS34" s="4">
        <f t="shared" si="33"/>
        <v>-0.28625209571316645</v>
      </c>
      <c r="AT34" s="4">
        <f t="shared" si="34"/>
        <v>0.37280492864383064</v>
      </c>
      <c r="AU34" s="4">
        <f t="shared" si="35"/>
        <v>-0.43539097283025541</v>
      </c>
      <c r="AV34" s="4">
        <f t="shared" si="36"/>
        <v>-0.32294691704178291</v>
      </c>
      <c r="AW34" s="4">
        <f t="shared" si="36"/>
        <v>1.2690055741089168E-3</v>
      </c>
      <c r="AY34" s="2">
        <f t="shared" si="96"/>
        <v>37.369572437522166</v>
      </c>
      <c r="AZ34" s="2">
        <f t="shared" si="37"/>
        <v>36.808121891358915</v>
      </c>
      <c r="BA34" s="2">
        <f t="shared" si="37"/>
        <v>36.365109807880131</v>
      </c>
      <c r="BB34" s="2">
        <f t="shared" si="37"/>
        <v>36.467923804031571</v>
      </c>
      <c r="BC34" s="2">
        <f t="shared" si="37"/>
        <v>36.843965189635313</v>
      </c>
      <c r="BD34" s="2">
        <f t="shared" si="37"/>
        <v>36.358668641279088</v>
      </c>
      <c r="BE34" s="2">
        <f t="shared" si="37"/>
        <v>36.388510882877959</v>
      </c>
      <c r="BF34" s="2">
        <f t="shared" si="37"/>
        <v>36.81175070553698</v>
      </c>
      <c r="BG34" s="2">
        <f t="shared" si="37"/>
        <v>37.332368164557359</v>
      </c>
      <c r="BH34" s="2">
        <f t="shared" si="37"/>
        <v>37.774793483337909</v>
      </c>
      <c r="BI34" s="2">
        <f t="shared" si="37"/>
        <v>38.378751536652999</v>
      </c>
      <c r="BJ34" s="2">
        <f t="shared" si="37"/>
        <v>38.544094941048641</v>
      </c>
      <c r="BK34" s="2">
        <f t="shared" si="37"/>
        <v>38.069684827170306</v>
      </c>
      <c r="BL34" s="2">
        <f t="shared" si="37"/>
        <v>37.667546827660686</v>
      </c>
      <c r="BM34" s="2">
        <f t="shared" si="37"/>
        <v>36.041830994425098</v>
      </c>
      <c r="BO34" s="2">
        <f t="shared" si="38"/>
        <v>37.639000000000003</v>
      </c>
      <c r="BP34" s="2">
        <f t="shared" si="39"/>
        <v>36.942799999999998</v>
      </c>
      <c r="BQ34" s="2">
        <f t="shared" si="40"/>
        <v>36.012</v>
      </c>
      <c r="BR34" s="2">
        <f t="shared" si="41"/>
        <v>36.368099999999998</v>
      </c>
      <c r="BS34" s="2">
        <f t="shared" si="42"/>
        <v>36.892099999999999</v>
      </c>
      <c r="BT34" s="2">
        <f t="shared" si="43"/>
        <v>36.474899999999998</v>
      </c>
      <c r="BU34" s="2">
        <f t="shared" si="44"/>
        <v>36.867899999999999</v>
      </c>
      <c r="BV34" s="2">
        <f t="shared" si="45"/>
        <v>36.7378</v>
      </c>
      <c r="BW34" s="2">
        <f t="shared" si="46"/>
        <v>37.158499999999997</v>
      </c>
      <c r="BX34" s="2">
        <f t="shared" si="47"/>
        <v>37.808100000000003</v>
      </c>
      <c r="BY34" s="2">
        <f t="shared" si="48"/>
        <v>38.092500000000001</v>
      </c>
      <c r="BZ34" s="2">
        <f t="shared" si="49"/>
        <v>38.916899999999998</v>
      </c>
      <c r="CA34" s="2">
        <f t="shared" si="50"/>
        <v>37.634299999999996</v>
      </c>
      <c r="CB34" s="2">
        <f t="shared" si="51"/>
        <v>37.3446</v>
      </c>
      <c r="CC34" s="2">
        <f t="shared" si="52"/>
        <v>36.043100000000003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37.337138711484585</v>
      </c>
      <c r="DL34" s="2">
        <f t="shared" si="70"/>
        <v>36.791364884135469</v>
      </c>
      <c r="DM34" s="2">
        <f t="shared" si="70"/>
        <v>36.356305147058833</v>
      </c>
      <c r="DN34" s="2">
        <f t="shared" si="70"/>
        <v>36.459522749554374</v>
      </c>
      <c r="DO34" s="2">
        <f t="shared" si="70"/>
        <v>36.856494474153294</v>
      </c>
      <c r="DP34" s="2">
        <f t="shared" si="70"/>
        <v>36.3211244257703</v>
      </c>
      <c r="DQ34" s="2">
        <f t="shared" si="70"/>
        <v>36.396116974789912</v>
      </c>
      <c r="DR34" s="2">
        <f t="shared" si="70"/>
        <v>36.850128739495794</v>
      </c>
      <c r="DS34" s="2">
        <f t="shared" si="70"/>
        <v>37.355487114845943</v>
      </c>
      <c r="DT34" s="2">
        <f t="shared" si="70"/>
        <v>37.784529747899157</v>
      </c>
      <c r="DU34" s="2">
        <f t="shared" si="70"/>
        <v>38.395733725490196</v>
      </c>
      <c r="DV34" s="2">
        <f t="shared" si="70"/>
        <v>38.52663647058823</v>
      </c>
      <c r="DW34" s="2">
        <f t="shared" si="70"/>
        <v>38.037000245098049</v>
      </c>
      <c r="DX34" s="2">
        <f t="shared" si="70"/>
        <v>37.635021771771768</v>
      </c>
      <c r="DY34" s="2">
        <f t="shared" si="70"/>
        <v>35.971690340909092</v>
      </c>
      <c r="EA34" s="2">
        <f t="shared" si="71"/>
        <v>37.820511461360915</v>
      </c>
      <c r="EB34" s="2">
        <f t="shared" si="72"/>
        <v>36.991175630339441</v>
      </c>
      <c r="EC34" s="2">
        <f t="shared" si="73"/>
        <v>36.46517844990548</v>
      </c>
      <c r="ED34" s="2">
        <f t="shared" si="74"/>
        <v>36.55957076228119</v>
      </c>
      <c r="EE34" s="2">
        <f t="shared" si="75"/>
        <v>36.698291811587595</v>
      </c>
      <c r="EF34" s="2">
        <f t="shared" si="76"/>
        <v>36.864142836041353</v>
      </c>
      <c r="EG34" s="2">
        <f t="shared" si="77"/>
        <v>36.290148715067055</v>
      </c>
      <c r="EH34" s="2">
        <f t="shared" si="78"/>
        <v>36.366531194379384</v>
      </c>
      <c r="EI34" s="2">
        <f t="shared" si="79"/>
        <v>37.029829394387001</v>
      </c>
      <c r="EJ34" s="2">
        <f t="shared" si="80"/>
        <v>37.644963343168591</v>
      </c>
      <c r="EK34" s="2">
        <f t="shared" si="81"/>
        <v>38.160146539422541</v>
      </c>
      <c r="EL34" s="2">
        <f t="shared" si="82"/>
        <v>38.785977852865798</v>
      </c>
      <c r="EM34" s="2">
        <f t="shared" si="83"/>
        <v>38.442422170905651</v>
      </c>
      <c r="EN34" s="2">
        <f t="shared" si="84"/>
        <v>38.134633557046996</v>
      </c>
      <c r="EO34" s="2">
        <f t="shared" si="85"/>
        <v>37.339565734402228</v>
      </c>
      <c r="EQ34" s="2">
        <f t="shared" si="86"/>
        <v>37.434404163631349</v>
      </c>
      <c r="ER34" s="2">
        <f t="shared" si="87"/>
        <v>36.442504084338765</v>
      </c>
      <c r="ES34" s="2">
        <f t="shared" si="87"/>
        <v>36.39490615956074</v>
      </c>
      <c r="ET34" s="2">
        <f t="shared" si="87"/>
        <v>36.070068347381095</v>
      </c>
      <c r="EU34" s="2">
        <f t="shared" si="87"/>
        <v>36.845502275494844</v>
      </c>
      <c r="EV34" s="2">
        <f t="shared" si="87"/>
        <v>36.638071709331513</v>
      </c>
      <c r="EW34" s="2">
        <f t="shared" si="87"/>
        <v>36.397121101342826</v>
      </c>
      <c r="EX34" s="2">
        <f t="shared" si="87"/>
        <v>36.242390156329428</v>
      </c>
      <c r="EY34" s="2">
        <f t="shared" si="87"/>
        <v>37.100295469210991</v>
      </c>
      <c r="EZ34" s="2">
        <f t="shared" si="87"/>
        <v>37.436722284777638</v>
      </c>
      <c r="FA34" s="2">
        <f t="shared" si="87"/>
        <v>38.151267282485961</v>
      </c>
      <c r="FB34" s="2">
        <f t="shared" si="87"/>
        <v>38.659411785781245</v>
      </c>
      <c r="FC34" s="2">
        <f t="shared" si="87"/>
        <v>38.769911494074428</v>
      </c>
      <c r="FD34" s="2">
        <f t="shared" si="87"/>
        <v>38.553816303722201</v>
      </c>
      <c r="FE34" s="2">
        <f t="shared" si="87"/>
        <v>38.49858830398275</v>
      </c>
      <c r="FG34" s="2">
        <f t="shared" si="88"/>
        <v>6.7100589246348041E-2</v>
      </c>
      <c r="FH34" s="2">
        <f t="shared" si="89"/>
        <v>8.3872275992505532E-2</v>
      </c>
      <c r="FI34" s="2">
        <f t="shared" si="89"/>
        <v>8.0872092860051481E-2</v>
      </c>
      <c r="FJ34" s="2">
        <f t="shared" si="89"/>
        <v>8.39820032500216E-2</v>
      </c>
      <c r="FK34" s="2">
        <f t="shared" si="89"/>
        <v>7.9199821389387831E-2</v>
      </c>
      <c r="FL34" s="2">
        <f t="shared" si="89"/>
        <v>6.914114163277138E-2</v>
      </c>
      <c r="FM34" s="2">
        <f t="shared" si="89"/>
        <v>7.1779638740124455E-2</v>
      </c>
      <c r="FN34" s="2">
        <f t="shared" si="89"/>
        <v>7.9358697111933468E-2</v>
      </c>
      <c r="FO34" s="2">
        <f t="shared" si="89"/>
        <v>7.0992282685003238E-2</v>
      </c>
      <c r="FP34" s="2">
        <f t="shared" si="89"/>
        <v>6.97554995847144E-2</v>
      </c>
      <c r="FQ34" s="2">
        <f t="shared" si="89"/>
        <v>7.2084418024472227E-2</v>
      </c>
      <c r="FR34" s="2">
        <f t="shared" si="89"/>
        <v>6.731952544160788E-2</v>
      </c>
      <c r="FS34" s="2">
        <f t="shared" si="89"/>
        <v>8.0616940279025412E-2</v>
      </c>
      <c r="FT34" s="2">
        <f t="shared" si="89"/>
        <v>6.5099020968778509E-2</v>
      </c>
      <c r="FU34" s="2">
        <f t="shared" si="89"/>
        <v>5.12758951722097E-2</v>
      </c>
      <c r="FW34" s="2">
        <f t="shared" si="112"/>
        <v>2.2540489419329881E-6</v>
      </c>
      <c r="FX34" s="2">
        <f t="shared" si="90"/>
        <v>2.8702571636676221E-6</v>
      </c>
      <c r="FY34" s="2">
        <f t="shared" si="90"/>
        <v>2.1493037717445086E-6</v>
      </c>
      <c r="FZ34" s="2">
        <f t="shared" si="90"/>
        <v>2.4066332357644641E-6</v>
      </c>
      <c r="GA34" s="2">
        <f t="shared" si="90"/>
        <v>2.2967155004989573E-6</v>
      </c>
      <c r="GB34" s="2">
        <f t="shared" si="90"/>
        <v>3.0844494495623373E-6</v>
      </c>
      <c r="GC34" s="2">
        <f t="shared" si="90"/>
        <v>2.5379342051648955E-6</v>
      </c>
      <c r="GD34" s="2">
        <f t="shared" si="90"/>
        <v>2.9229000732784567E-6</v>
      </c>
      <c r="GE34" s="2">
        <f t="shared" si="90"/>
        <v>3.3301244257290879E-6</v>
      </c>
      <c r="GF34" s="2">
        <f t="shared" si="90"/>
        <v>3.5548898732847446E-6</v>
      </c>
      <c r="GG34" s="2">
        <f t="shared" si="90"/>
        <v>2.661877294888648E-6</v>
      </c>
      <c r="GH34" s="2">
        <f t="shared" si="90"/>
        <v>2.1200143694830764E-6</v>
      </c>
      <c r="GI34" s="2">
        <f t="shared" si="90"/>
        <v>2.1585180732149714E-6</v>
      </c>
      <c r="GJ34" s="2">
        <f t="shared" si="90"/>
        <v>1.9509463229659847E-6</v>
      </c>
      <c r="GK34" s="2">
        <f t="shared" si="90"/>
        <v>1.3962028441996086E-6</v>
      </c>
      <c r="GM34" s="86">
        <f t="shared" si="113"/>
        <v>4.2607554273443776E-10</v>
      </c>
      <c r="GN34" s="86">
        <f t="shared" si="91"/>
        <v>5.7490603938239937E-8</v>
      </c>
      <c r="GO34" s="86">
        <f t="shared" si="91"/>
        <v>1.8899737914080763E-8</v>
      </c>
      <c r="GP34" s="86">
        <f t="shared" si="91"/>
        <v>3.5184332655920741E-8</v>
      </c>
      <c r="GQ34" s="86">
        <f t="shared" si="91"/>
        <v>1.3830208541805079E-8</v>
      </c>
      <c r="GR34" s="86">
        <f t="shared" si="91"/>
        <v>2.5045342779594792E-10</v>
      </c>
      <c r="GS34" s="86">
        <f t="shared" si="91"/>
        <v>1.3324065384656385E-9</v>
      </c>
      <c r="GT34" s="86">
        <f t="shared" si="91"/>
        <v>6.8222871211874451E-9</v>
      </c>
      <c r="GU34" s="86">
        <f t="shared" si="91"/>
        <v>7.8519327332254344E-10</v>
      </c>
      <c r="GV34" s="86">
        <f t="shared" si="91"/>
        <v>3.1616625947747739E-10</v>
      </c>
      <c r="GW34" s="86">
        <f t="shared" si="91"/>
        <v>1.8589927161532254E-9</v>
      </c>
      <c r="GX34" s="86">
        <f t="shared" si="91"/>
        <v>3.9886418150115147E-10</v>
      </c>
      <c r="GY34" s="86">
        <f t="shared" si="91"/>
        <v>2.1537810358072091E-8</v>
      </c>
      <c r="GZ34" s="86">
        <f t="shared" si="91"/>
        <v>3.2914090957498223E-10</v>
      </c>
      <c r="HA34" s="86">
        <f t="shared" si="91"/>
        <v>2.8220579171019163E-15</v>
      </c>
      <c r="HC34" s="86">
        <f t="shared" si="145"/>
        <v>4.1851327453672874E-23</v>
      </c>
      <c r="HD34" s="86">
        <f t="shared" si="92"/>
        <v>9.1874502223616495E-18</v>
      </c>
      <c r="HE34" s="86">
        <f t="shared" si="92"/>
        <v>6.696632210961221E-23</v>
      </c>
      <c r="HF34" s="86">
        <f t="shared" si="92"/>
        <v>1.0859080284973027E-23</v>
      </c>
      <c r="HG34" s="86">
        <f t="shared" si="92"/>
        <v>1.6463349304310122E-23</v>
      </c>
      <c r="HH34" s="86">
        <f t="shared" si="92"/>
        <v>1.3858962735756974E-26</v>
      </c>
      <c r="HI34" s="86">
        <f t="shared" si="92"/>
        <v>1.9513595939775771E-26</v>
      </c>
      <c r="HJ34" s="86">
        <f t="shared" si="92"/>
        <v>1.3651156465673317E-23</v>
      </c>
      <c r="HK34" s="86">
        <f t="shared" si="92"/>
        <v>4.8524690983408631E-26</v>
      </c>
      <c r="HL34" s="86">
        <f t="shared" si="92"/>
        <v>2.6879737470878572E-28</v>
      </c>
      <c r="HM34" s="86">
        <f t="shared" si="92"/>
        <v>6.7922896089289312E-25</v>
      </c>
      <c r="HN34" s="86">
        <f t="shared" si="92"/>
        <v>2.3958117890073233E-25</v>
      </c>
      <c r="HO34" s="86">
        <f t="shared" si="92"/>
        <v>3.6377527985980164E-21</v>
      </c>
      <c r="HP34" s="86">
        <f t="shared" si="92"/>
        <v>2.046708603040383E-25</v>
      </c>
      <c r="HQ34" s="86">
        <f t="shared" si="92"/>
        <v>1.8128001808390826E-30</v>
      </c>
      <c r="HS34" s="86">
        <f t="shared" si="114"/>
        <v>6.8180779122928143E-130</v>
      </c>
      <c r="HT34" s="86">
        <f t="shared" si="93"/>
        <v>1.7781421962243278E-93</v>
      </c>
      <c r="HU34" s="86">
        <f t="shared" si="93"/>
        <v>3.663761084389956E-128</v>
      </c>
      <c r="HV34" s="86">
        <f t="shared" si="93"/>
        <v>1.3638962083516979E-131</v>
      </c>
      <c r="HW34" s="86">
        <f t="shared" si="93"/>
        <v>1.1366836189062486E-133</v>
      </c>
      <c r="HX34" s="86">
        <f t="shared" si="93"/>
        <v>5.8563790056969934E-151</v>
      </c>
      <c r="HY34" s="86">
        <f t="shared" si="93"/>
        <v>1.609490728460317E-150</v>
      </c>
      <c r="HZ34" s="86">
        <f t="shared" si="93"/>
        <v>3.001210918154635E-132</v>
      </c>
      <c r="IA34" s="86">
        <f t="shared" si="93"/>
        <v>2.016467491710098E-145</v>
      </c>
      <c r="IB34" s="86">
        <f t="shared" si="93"/>
        <v>5.9265967040359465E-160</v>
      </c>
      <c r="IC34" s="86">
        <f t="shared" si="93"/>
        <v>4.8828068548089308E-142</v>
      </c>
      <c r="ID34" s="86">
        <f t="shared" si="93"/>
        <v>1.9088861932351631E-145</v>
      </c>
      <c r="IE34" s="86">
        <f t="shared" si="93"/>
        <v>7.9333927794651353E-118</v>
      </c>
      <c r="IF34" s="86">
        <f t="shared" si="93"/>
        <v>6.1693189314116971E-123</v>
      </c>
      <c r="IG34" s="86">
        <f t="shared" si="93"/>
        <v>1.8717590874844812E-60</v>
      </c>
      <c r="II34" s="86">
        <f t="shared" si="115"/>
        <v>0</v>
      </c>
      <c r="IJ34" s="86">
        <f t="shared" si="116"/>
        <v>3.9470217940971753E-272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0</v>
      </c>
      <c r="IW34" s="86">
        <f t="shared" si="129"/>
        <v>8.8428777957367942E-152</v>
      </c>
      <c r="IY34" s="86">
        <f t="shared" si="130"/>
        <v>4.2607554273447963E-10</v>
      </c>
      <c r="IZ34" s="86">
        <f t="shared" si="131"/>
        <v>5.7490603947427386E-8</v>
      </c>
      <c r="JA34" s="86">
        <f t="shared" si="132"/>
        <v>1.8899737914080829E-8</v>
      </c>
      <c r="JB34" s="86">
        <f t="shared" si="133"/>
        <v>3.5184332655920754E-8</v>
      </c>
      <c r="JC34" s="86">
        <f t="shared" si="134"/>
        <v>1.3830208541805095E-8</v>
      </c>
      <c r="JD34" s="86">
        <f t="shared" si="135"/>
        <v>2.5045342779594792E-10</v>
      </c>
      <c r="JE34" s="86">
        <f t="shared" si="136"/>
        <v>1.3324065384656385E-9</v>
      </c>
      <c r="JF34" s="86">
        <f t="shared" si="137"/>
        <v>6.8222871211874591E-9</v>
      </c>
      <c r="JG34" s="86">
        <f t="shared" si="138"/>
        <v>7.8519327332254344E-10</v>
      </c>
      <c r="JH34" s="86">
        <f t="shared" si="139"/>
        <v>3.1616625947747739E-10</v>
      </c>
      <c r="JI34" s="86">
        <f t="shared" si="140"/>
        <v>1.8589927161532261E-9</v>
      </c>
      <c r="JJ34" s="86">
        <f t="shared" si="141"/>
        <v>3.9886418150115173E-10</v>
      </c>
      <c r="JK34" s="86">
        <f t="shared" si="142"/>
        <v>2.1537810358075727E-8</v>
      </c>
      <c r="JL34" s="86">
        <f t="shared" si="143"/>
        <v>3.2914090957498243E-10</v>
      </c>
      <c r="JM34" s="86">
        <f t="shared" si="144"/>
        <v>2.8220579171019182E-15</v>
      </c>
    </row>
    <row r="35" spans="2:273" x14ac:dyDescent="0.25">
      <c r="B35" s="2">
        <v>8</v>
      </c>
      <c r="C35" s="37">
        <v>36.9328</v>
      </c>
      <c r="D35" s="37">
        <v>36.817</v>
      </c>
      <c r="E35" s="37">
        <v>36.212600000000002</v>
      </c>
      <c r="F35" s="37">
        <v>36.141800000000003</v>
      </c>
      <c r="G35" s="37">
        <v>36.758800000000001</v>
      </c>
      <c r="H35" s="37">
        <v>35.878500000000003</v>
      </c>
      <c r="I35" s="37">
        <v>36.649000000000001</v>
      </c>
      <c r="J35" s="37">
        <v>37.0625</v>
      </c>
      <c r="K35" s="37">
        <v>37.377200000000002</v>
      </c>
      <c r="L35" s="37">
        <v>37.713299999999997</v>
      </c>
      <c r="M35" s="37">
        <v>38.441699999999997</v>
      </c>
      <c r="N35" s="37">
        <v>38.208300000000001</v>
      </c>
      <c r="O35" s="37">
        <v>38.250599999999999</v>
      </c>
      <c r="P35" s="37">
        <v>37.496899999999997</v>
      </c>
      <c r="Q35" s="37">
        <v>36.315300000000001</v>
      </c>
      <c r="S35" s="4">
        <f t="shared" si="8"/>
        <v>37.404014122670702</v>
      </c>
      <c r="T35" s="4">
        <f t="shared" si="9"/>
        <v>36.853969430891446</v>
      </c>
      <c r="U35" s="4">
        <f t="shared" si="10"/>
        <v>36.416091677584802</v>
      </c>
      <c r="V35" s="4">
        <f t="shared" si="11"/>
        <v>36.499092567633383</v>
      </c>
      <c r="W35" s="4">
        <f t="shared" si="12"/>
        <v>36.854472779961647</v>
      </c>
      <c r="X35" s="4">
        <f t="shared" si="13"/>
        <v>36.386336912517969</v>
      </c>
      <c r="Y35" s="4">
        <f t="shared" si="14"/>
        <v>36.409806200722826</v>
      </c>
      <c r="Z35" s="4">
        <f t="shared" si="15"/>
        <v>36.840473265488733</v>
      </c>
      <c r="AA35" s="4">
        <f t="shared" si="16"/>
        <v>37.374064701928035</v>
      </c>
      <c r="AB35" s="4">
        <f t="shared" si="17"/>
        <v>37.79365650435934</v>
      </c>
      <c r="AC35" s="4">
        <f t="shared" si="18"/>
        <v>38.40191059528091</v>
      </c>
      <c r="AD35" s="4">
        <f t="shared" si="19"/>
        <v>38.55993742059519</v>
      </c>
      <c r="AE35" s="4">
        <f t="shared" si="20"/>
        <v>38.094471716236058</v>
      </c>
      <c r="AF35" s="4">
        <f t="shared" si="21"/>
        <v>37.722464686848056</v>
      </c>
      <c r="AG35" s="4">
        <f t="shared" si="22"/>
        <v>36.08589387288</v>
      </c>
      <c r="AI35" s="4">
        <f t="shared" si="23"/>
        <v>-0.47121412267070184</v>
      </c>
      <c r="AJ35" s="4">
        <f t="shared" si="24"/>
        <v>-3.6969430891446109E-2</v>
      </c>
      <c r="AK35" s="4">
        <f t="shared" si="25"/>
        <v>-0.20349167758480036</v>
      </c>
      <c r="AL35" s="4">
        <f t="shared" si="26"/>
        <v>-0.35729256763337958</v>
      </c>
      <c r="AM35" s="4">
        <f t="shared" si="27"/>
        <v>-9.5672779961645915E-2</v>
      </c>
      <c r="AN35" s="4">
        <f t="shared" si="28"/>
        <v>-0.50783691251796625</v>
      </c>
      <c r="AO35" s="4">
        <f t="shared" si="29"/>
        <v>0.23919379927717443</v>
      </c>
      <c r="AP35" s="4">
        <f t="shared" si="30"/>
        <v>0.22202673451126742</v>
      </c>
      <c r="AQ35" s="4">
        <f t="shared" si="31"/>
        <v>3.1352980719674406E-3</v>
      </c>
      <c r="AR35" s="4">
        <f t="shared" si="32"/>
        <v>-8.0356504359343717E-2</v>
      </c>
      <c r="AS35" s="4">
        <f t="shared" si="33"/>
        <v>3.9789404719087429E-2</v>
      </c>
      <c r="AT35" s="4">
        <f t="shared" si="34"/>
        <v>-0.3516374205951891</v>
      </c>
      <c r="AU35" s="4">
        <f t="shared" si="35"/>
        <v>0.15612828376394106</v>
      </c>
      <c r="AV35" s="4">
        <f t="shared" si="36"/>
        <v>-0.22556468684805964</v>
      </c>
      <c r="AW35" s="4">
        <f t="shared" si="36"/>
        <v>0.22940612712000075</v>
      </c>
      <c r="AY35" s="2">
        <f t="shared" si="96"/>
        <v>37.404013776462946</v>
      </c>
      <c r="AZ35" s="2">
        <f t="shared" si="37"/>
        <v>36.853937906540502</v>
      </c>
      <c r="BA35" s="2">
        <f t="shared" si="37"/>
        <v>36.416080070987164</v>
      </c>
      <c r="BB35" s="2">
        <f t="shared" si="37"/>
        <v>36.499072543531298</v>
      </c>
      <c r="BC35" s="2">
        <f t="shared" si="37"/>
        <v>36.854464553961876</v>
      </c>
      <c r="BD35" s="2">
        <f t="shared" si="37"/>
        <v>36.386336695100709</v>
      </c>
      <c r="BE35" s="2">
        <f t="shared" si="37"/>
        <v>36.40980521856374</v>
      </c>
      <c r="BF35" s="2">
        <f t="shared" si="37"/>
        <v>36.840469133891631</v>
      </c>
      <c r="BG35" s="2">
        <f t="shared" si="37"/>
        <v>37.37406413189246</v>
      </c>
      <c r="BH35" s="2">
        <f t="shared" si="37"/>
        <v>37.793656255244571</v>
      </c>
      <c r="BI35" s="2">
        <f t="shared" si="37"/>
        <v>38.401909409029408</v>
      </c>
      <c r="BJ35" s="2">
        <f t="shared" si="37"/>
        <v>38.559937126461783</v>
      </c>
      <c r="BK35" s="2">
        <f t="shared" si="37"/>
        <v>38.094459946788611</v>
      </c>
      <c r="BL35" s="2">
        <f t="shared" si="37"/>
        <v>37.722464485218275</v>
      </c>
      <c r="BM35" s="2">
        <f t="shared" si="37"/>
        <v>36.085893872876987</v>
      </c>
      <c r="BO35" s="2">
        <f t="shared" si="38"/>
        <v>36.9328</v>
      </c>
      <c r="BP35" s="2">
        <f t="shared" si="39"/>
        <v>36.817</v>
      </c>
      <c r="BQ35" s="2">
        <f t="shared" si="40"/>
        <v>36.212600000000002</v>
      </c>
      <c r="BR35" s="2">
        <f t="shared" si="41"/>
        <v>36.141800000000003</v>
      </c>
      <c r="BS35" s="2">
        <f t="shared" si="42"/>
        <v>36.758800000000001</v>
      </c>
      <c r="BT35" s="2">
        <f t="shared" si="43"/>
        <v>35.878500000000003</v>
      </c>
      <c r="BU35" s="2">
        <f t="shared" si="44"/>
        <v>36.649000000000001</v>
      </c>
      <c r="BV35" s="2">
        <f t="shared" si="45"/>
        <v>37.0625</v>
      </c>
      <c r="BW35" s="2">
        <f t="shared" si="46"/>
        <v>37.377200000000002</v>
      </c>
      <c r="BX35" s="2">
        <f t="shared" si="47"/>
        <v>37.713299999999997</v>
      </c>
      <c r="BY35" s="2">
        <f t="shared" si="48"/>
        <v>38.441699999999997</v>
      </c>
      <c r="BZ35" s="2">
        <f t="shared" si="49"/>
        <v>38.208300000000001</v>
      </c>
      <c r="CA35" s="2">
        <f t="shared" si="50"/>
        <v>38.250599999999999</v>
      </c>
      <c r="CB35" s="2">
        <f t="shared" si="51"/>
        <v>37.496899999999997</v>
      </c>
      <c r="CC35" s="2">
        <f t="shared" si="52"/>
        <v>36.315300000000001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37.374009411764696</v>
      </c>
      <c r="DL35" s="2">
        <f t="shared" si="70"/>
        <v>36.843738146167553</v>
      </c>
      <c r="DM35" s="2">
        <f t="shared" si="70"/>
        <v>36.414564171123004</v>
      </c>
      <c r="DN35" s="2">
        <f t="shared" si="70"/>
        <v>36.496636720142611</v>
      </c>
      <c r="DO35" s="2">
        <f t="shared" si="70"/>
        <v>36.872457040998214</v>
      </c>
      <c r="DP35" s="2">
        <f t="shared" si="70"/>
        <v>36.350597983193268</v>
      </c>
      <c r="DQ35" s="2">
        <f t="shared" si="70"/>
        <v>36.422713277310926</v>
      </c>
      <c r="DR35" s="2">
        <f t="shared" si="70"/>
        <v>36.888396302521002</v>
      </c>
      <c r="DS35" s="2">
        <f t="shared" si="70"/>
        <v>37.405976974789922</v>
      </c>
      <c r="DT35" s="2">
        <f t="shared" si="70"/>
        <v>37.809129915966388</v>
      </c>
      <c r="DU35" s="2">
        <f t="shared" si="70"/>
        <v>38.425770924369751</v>
      </c>
      <c r="DV35" s="2">
        <f t="shared" si="70"/>
        <v>38.545360252100835</v>
      </c>
      <c r="DW35" s="2">
        <f t="shared" si="70"/>
        <v>38.064449376114098</v>
      </c>
      <c r="DX35" s="2">
        <f t="shared" si="70"/>
        <v>37.693460703560703</v>
      </c>
      <c r="DY35" s="2">
        <f t="shared" si="70"/>
        <v>36.013253060850445</v>
      </c>
      <c r="EA35" s="2">
        <f t="shared" si="71"/>
        <v>37.784472611236964</v>
      </c>
      <c r="EB35" s="2">
        <f t="shared" si="72"/>
        <v>36.955564558606504</v>
      </c>
      <c r="EC35" s="2">
        <f t="shared" si="73"/>
        <v>36.431794524056336</v>
      </c>
      <c r="ED35" s="2">
        <f t="shared" si="74"/>
        <v>36.523317102730751</v>
      </c>
      <c r="EE35" s="2">
        <f t="shared" si="75"/>
        <v>36.663680497131921</v>
      </c>
      <c r="EF35" s="2">
        <f t="shared" si="76"/>
        <v>36.825166508439573</v>
      </c>
      <c r="EG35" s="2">
        <f t="shared" si="77"/>
        <v>36.257567767051931</v>
      </c>
      <c r="EH35" s="2">
        <f t="shared" si="78"/>
        <v>36.333392271662753</v>
      </c>
      <c r="EI35" s="2">
        <f t="shared" si="79"/>
        <v>36.993193549497349</v>
      </c>
      <c r="EJ35" s="2">
        <f t="shared" si="80"/>
        <v>37.605470244242277</v>
      </c>
      <c r="EK35" s="2">
        <f t="shared" si="81"/>
        <v>38.121776207702823</v>
      </c>
      <c r="EL35" s="2">
        <f t="shared" si="82"/>
        <v>38.74412694124819</v>
      </c>
      <c r="EM35" s="2">
        <f t="shared" si="83"/>
        <v>38.406587618147448</v>
      </c>
      <c r="EN35" s="2">
        <f t="shared" si="84"/>
        <v>38.102331409395987</v>
      </c>
      <c r="EO35" s="2">
        <f t="shared" si="85"/>
        <v>37.311627940048794</v>
      </c>
      <c r="EQ35" s="2">
        <f t="shared" si="86"/>
        <v>37.402212755133263</v>
      </c>
      <c r="ER35" s="2">
        <f t="shared" si="87"/>
        <v>36.412621880347849</v>
      </c>
      <c r="ES35" s="2">
        <f t="shared" si="87"/>
        <v>36.362243657017885</v>
      </c>
      <c r="ET35" s="2">
        <f t="shared" si="87"/>
        <v>36.038960776640579</v>
      </c>
      <c r="EU35" s="2">
        <f t="shared" si="87"/>
        <v>36.80933008762922</v>
      </c>
      <c r="EV35" s="2">
        <f t="shared" si="87"/>
        <v>36.60152620444039</v>
      </c>
      <c r="EW35" s="2">
        <f t="shared" si="87"/>
        <v>36.363404470822303</v>
      </c>
      <c r="EX35" s="2">
        <f t="shared" si="87"/>
        <v>36.210552940709192</v>
      </c>
      <c r="EY35" s="2">
        <f t="shared" si="87"/>
        <v>37.0629135800462</v>
      </c>
      <c r="EZ35" s="2">
        <f t="shared" si="87"/>
        <v>37.399459200399079</v>
      </c>
      <c r="FA35" s="2">
        <f t="shared" si="87"/>
        <v>38.112979154834306</v>
      </c>
      <c r="FB35" s="2">
        <f t="shared" si="87"/>
        <v>38.618868026329501</v>
      </c>
      <c r="FC35" s="2">
        <f t="shared" si="87"/>
        <v>38.730686700127379</v>
      </c>
      <c r="FD35" s="2">
        <f t="shared" si="87"/>
        <v>38.517215909738098</v>
      </c>
      <c r="FE35" s="2">
        <f t="shared" si="87"/>
        <v>38.458344093352146</v>
      </c>
      <c r="FG35" s="2">
        <f t="shared" si="88"/>
        <v>7.3101095293771998E-2</v>
      </c>
      <c r="FH35" s="2">
        <f t="shared" si="89"/>
        <v>9.1225935673662176E-2</v>
      </c>
      <c r="FI35" s="2">
        <f t="shared" si="89"/>
        <v>8.7987969722378351E-2</v>
      </c>
      <c r="FJ35" s="2">
        <f t="shared" si="89"/>
        <v>9.1344324239707064E-2</v>
      </c>
      <c r="FK35" s="2">
        <f t="shared" si="89"/>
        <v>8.6182353113944857E-2</v>
      </c>
      <c r="FL35" s="2">
        <f t="shared" si="89"/>
        <v>7.530939445939426E-2</v>
      </c>
      <c r="FM35" s="2">
        <f t="shared" si="89"/>
        <v>7.8163513183869285E-2</v>
      </c>
      <c r="FN35" s="2">
        <f t="shared" si="89"/>
        <v>8.6353922273429515E-2</v>
      </c>
      <c r="FO35" s="2">
        <f t="shared" si="89"/>
        <v>7.7311964382031445E-2</v>
      </c>
      <c r="FP35" s="2">
        <f t="shared" si="89"/>
        <v>7.5974087501249093E-2</v>
      </c>
      <c r="FQ35" s="2">
        <f t="shared" si="89"/>
        <v>7.8493106479257946E-2</v>
      </c>
      <c r="FR35" s="2">
        <f t="shared" si="89"/>
        <v>7.3338070850700265E-2</v>
      </c>
      <c r="FS35" s="2">
        <f t="shared" si="89"/>
        <v>8.7712508923256494E-2</v>
      </c>
      <c r="FT35" s="2">
        <f t="shared" si="89"/>
        <v>7.0934145526441894E-2</v>
      </c>
      <c r="FU35" s="2">
        <f t="shared" si="89"/>
        <v>5.5946135184785556E-2</v>
      </c>
      <c r="FW35" s="2">
        <f t="shared" si="112"/>
        <v>2.4715149803972361E-6</v>
      </c>
      <c r="FX35" s="2">
        <f t="shared" si="90"/>
        <v>3.1471735257787465E-6</v>
      </c>
      <c r="FY35" s="2">
        <f t="shared" si="90"/>
        <v>2.3566642339260255E-6</v>
      </c>
      <c r="FZ35" s="2">
        <f t="shared" si="90"/>
        <v>2.6388202564278243E-6</v>
      </c>
      <c r="GA35" s="2">
        <f t="shared" si="90"/>
        <v>2.518297911029261E-6</v>
      </c>
      <c r="GB35" s="2">
        <f t="shared" si="90"/>
        <v>3.3820305621191285E-6</v>
      </c>
      <c r="GC35" s="2">
        <f t="shared" si="90"/>
        <v>2.7827888378286565E-6</v>
      </c>
      <c r="GD35" s="2">
        <f t="shared" si="90"/>
        <v>3.204895296087085E-6</v>
      </c>
      <c r="GE35" s="2">
        <f t="shared" si="90"/>
        <v>3.6514076501154823E-6</v>
      </c>
      <c r="GF35" s="2">
        <f t="shared" si="90"/>
        <v>3.8978578989010922E-6</v>
      </c>
      <c r="GG35" s="2">
        <f t="shared" si="90"/>
        <v>2.9186896650962058E-6</v>
      </c>
      <c r="GH35" s="2">
        <f t="shared" si="90"/>
        <v>2.3245490561964164E-6</v>
      </c>
      <c r="GI35" s="2">
        <f t="shared" si="90"/>
        <v>2.366767510382042E-6</v>
      </c>
      <c r="GJ35" s="2">
        <f t="shared" si="90"/>
        <v>2.1391697023353062E-6</v>
      </c>
      <c r="GK35" s="2">
        <f t="shared" si="90"/>
        <v>1.5309057698401687E-6</v>
      </c>
      <c r="GM35" s="86">
        <f t="shared" si="113"/>
        <v>9.7685866836961041E-10</v>
      </c>
      <c r="GN35" s="86">
        <f t="shared" si="91"/>
        <v>1.0742139462395318E-7</v>
      </c>
      <c r="GO35" s="86">
        <f t="shared" si="91"/>
        <v>3.7235499528108366E-8</v>
      </c>
      <c r="GP35" s="86">
        <f t="shared" si="91"/>
        <v>6.7649495088836956E-8</v>
      </c>
      <c r="GQ35" s="86">
        <f t="shared" si="91"/>
        <v>2.7561559346833106E-8</v>
      </c>
      <c r="GR35" s="86">
        <f t="shared" si="91"/>
        <v>5.972949852439582E-10</v>
      </c>
      <c r="GS35" s="86">
        <f t="shared" si="91"/>
        <v>2.934550448800606E-9</v>
      </c>
      <c r="GT35" s="86">
        <f t="shared" si="91"/>
        <v>1.4162029427236416E-8</v>
      </c>
      <c r="GU35" s="86">
        <f t="shared" si="91"/>
        <v>1.7741806420212509E-9</v>
      </c>
      <c r="GV35" s="86">
        <f t="shared" si="91"/>
        <v>7.4670765802560479E-10</v>
      </c>
      <c r="GW35" s="86">
        <f t="shared" si="91"/>
        <v>4.0250842473844731E-9</v>
      </c>
      <c r="GX35" s="86">
        <f t="shared" si="91"/>
        <v>9.187618191731611E-10</v>
      </c>
      <c r="GY35" s="86">
        <f t="shared" si="91"/>
        <v>4.2078704409795652E-8</v>
      </c>
      <c r="GZ35" s="86">
        <f t="shared" si="91"/>
        <v>7.575398966008445E-10</v>
      </c>
      <c r="HA35" s="86">
        <f t="shared" si="91"/>
        <v>1.0913954348315547E-14</v>
      </c>
      <c r="HC35" s="86">
        <f t="shared" si="145"/>
        <v>1.6414396418470723E-22</v>
      </c>
      <c r="HD35" s="86">
        <f t="shared" si="92"/>
        <v>2.5372732535582737E-17</v>
      </c>
      <c r="HE35" s="86">
        <f t="shared" si="92"/>
        <v>2.5738544203512258E-22</v>
      </c>
      <c r="HF35" s="86">
        <f t="shared" si="92"/>
        <v>4.4133591564213128E-23</v>
      </c>
      <c r="HG35" s="86">
        <f t="shared" si="92"/>
        <v>6.7164104485453251E-23</v>
      </c>
      <c r="HH35" s="86">
        <f t="shared" si="92"/>
        <v>7.0633875512736186E-26</v>
      </c>
      <c r="HI35" s="86">
        <f t="shared" si="92"/>
        <v>9.6628406975910891E-26</v>
      </c>
      <c r="HJ35" s="86">
        <f t="shared" si="92"/>
        <v>5.6975138430551983E-23</v>
      </c>
      <c r="HK35" s="86">
        <f t="shared" si="92"/>
        <v>2.3660738820745893E-25</v>
      </c>
      <c r="HL35" s="86">
        <f t="shared" si="92"/>
        <v>1.5452578017903578E-27</v>
      </c>
      <c r="HM35" s="86">
        <f t="shared" si="92"/>
        <v>3.0799598123952228E-24</v>
      </c>
      <c r="HN35" s="86">
        <f t="shared" si="92"/>
        <v>1.0921972452010953E-24</v>
      </c>
      <c r="HO35" s="86">
        <f t="shared" si="92"/>
        <v>1.2527562674876435E-20</v>
      </c>
      <c r="HP35" s="86">
        <f t="shared" si="92"/>
        <v>9.1639286703051103E-25</v>
      </c>
      <c r="HQ35" s="86">
        <f t="shared" si="92"/>
        <v>1.1405845107782963E-29</v>
      </c>
      <c r="HS35" s="86">
        <f t="shared" si="114"/>
        <v>1.3442075644569264E-127</v>
      </c>
      <c r="HT35" s="86">
        <f t="shared" si="93"/>
        <v>8.1163901811918318E-92</v>
      </c>
      <c r="HU35" s="86">
        <f t="shared" si="93"/>
        <v>6.6059904216395293E-126</v>
      </c>
      <c r="HV35" s="86">
        <f t="shared" si="93"/>
        <v>2.9769229960745933E-129</v>
      </c>
      <c r="HW35" s="86">
        <f t="shared" si="93"/>
        <v>2.6875180087538714E-131</v>
      </c>
      <c r="HX35" s="86">
        <f t="shared" si="93"/>
        <v>3.226946352663844E-148</v>
      </c>
      <c r="HY35" s="86">
        <f t="shared" si="93"/>
        <v>8.0026878062607639E-148</v>
      </c>
      <c r="HZ35" s="86">
        <f t="shared" si="93"/>
        <v>7.4490388683144905E-130</v>
      </c>
      <c r="IA35" s="86">
        <f t="shared" si="93"/>
        <v>8.9078195182872589E-143</v>
      </c>
      <c r="IB35" s="86">
        <f t="shared" si="93"/>
        <v>5.0883156840192826E-157</v>
      </c>
      <c r="IC35" s="86">
        <f t="shared" si="93"/>
        <v>1.7478248425127421E-139</v>
      </c>
      <c r="ID35" s="86">
        <f t="shared" si="93"/>
        <v>7.0802248034308538E-143</v>
      </c>
      <c r="IE35" s="86">
        <f t="shared" si="93"/>
        <v>9.3203176018215915E-116</v>
      </c>
      <c r="IF35" s="86">
        <f t="shared" si="93"/>
        <v>8.5648062424372432E-121</v>
      </c>
      <c r="IG35" s="86">
        <f t="shared" si="93"/>
        <v>1.9415469757250632E-59</v>
      </c>
      <c r="II35" s="86">
        <f t="shared" si="115"/>
        <v>0</v>
      </c>
      <c r="IJ35" s="86">
        <f t="shared" si="116"/>
        <v>3.0152467474741702E-268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0</v>
      </c>
      <c r="IW35" s="86">
        <f t="shared" si="129"/>
        <v>9.6772477839557363E-150</v>
      </c>
      <c r="IY35" s="86">
        <f t="shared" si="130"/>
        <v>9.7685866836977461E-10</v>
      </c>
      <c r="IZ35" s="86">
        <f t="shared" si="131"/>
        <v>1.0742139464932591E-7</v>
      </c>
      <c r="JA35" s="86">
        <f t="shared" si="132"/>
        <v>3.7235499528108624E-8</v>
      </c>
      <c r="JB35" s="86">
        <f t="shared" si="133"/>
        <v>6.7649495088836996E-8</v>
      </c>
      <c r="JC35" s="86">
        <f t="shared" si="134"/>
        <v>2.7561559346833172E-8</v>
      </c>
      <c r="JD35" s="86">
        <f t="shared" si="135"/>
        <v>5.972949852439583E-10</v>
      </c>
      <c r="JE35" s="86">
        <f t="shared" si="136"/>
        <v>2.934550448800606E-9</v>
      </c>
      <c r="JF35" s="86">
        <f t="shared" si="137"/>
        <v>1.4162029427236473E-8</v>
      </c>
      <c r="JG35" s="86">
        <f t="shared" si="138"/>
        <v>1.7741806420212511E-9</v>
      </c>
      <c r="JH35" s="86">
        <f t="shared" si="139"/>
        <v>7.4670765802560479E-10</v>
      </c>
      <c r="JI35" s="86">
        <f t="shared" si="140"/>
        <v>4.0250842473844764E-9</v>
      </c>
      <c r="JJ35" s="86">
        <f t="shared" si="141"/>
        <v>9.1876181917316223E-10</v>
      </c>
      <c r="JK35" s="86">
        <f t="shared" si="142"/>
        <v>4.2078704409808179E-8</v>
      </c>
      <c r="JL35" s="86">
        <f t="shared" si="143"/>
        <v>7.5753989660084543E-10</v>
      </c>
      <c r="JM35" s="86">
        <f t="shared" si="144"/>
        <v>1.0913954348315559E-14</v>
      </c>
    </row>
    <row r="36" spans="2:273" x14ac:dyDescent="0.25">
      <c r="B36" s="2">
        <v>9</v>
      </c>
      <c r="C36" s="37">
        <v>37.190200000000004</v>
      </c>
      <c r="D36" s="37">
        <v>36.931799999999996</v>
      </c>
      <c r="E36" s="37">
        <v>36.2361</v>
      </c>
      <c r="F36" s="37">
        <v>36.488799999999998</v>
      </c>
      <c r="G36" s="37">
        <v>36.731299999999997</v>
      </c>
      <c r="H36" s="37">
        <v>36.8001</v>
      </c>
      <c r="I36" s="37">
        <v>36.3675</v>
      </c>
      <c r="J36" s="37">
        <v>36.983800000000002</v>
      </c>
      <c r="K36" s="37">
        <v>37.327799999999996</v>
      </c>
      <c r="L36" s="37">
        <v>37.845399999999998</v>
      </c>
      <c r="M36" s="37">
        <v>38.418400000000005</v>
      </c>
      <c r="N36" s="37">
        <v>38.087900000000005</v>
      </c>
      <c r="O36" s="37">
        <v>37.9011</v>
      </c>
      <c r="P36" s="37">
        <v>38.125700000000002</v>
      </c>
      <c r="Q36" s="37">
        <v>36.411900000000003</v>
      </c>
      <c r="R36" s="10"/>
      <c r="S36" s="4">
        <f t="shared" si="8"/>
        <v>37.437746562551474</v>
      </c>
      <c r="T36" s="4">
        <f t="shared" si="9"/>
        <v>36.898530627783913</v>
      </c>
      <c r="U36" s="4">
        <f t="shared" si="10"/>
        <v>36.465726452117366</v>
      </c>
      <c r="V36" s="4">
        <f t="shared" si="11"/>
        <v>36.529151326036285</v>
      </c>
      <c r="W36" s="4">
        <f t="shared" si="12"/>
        <v>36.864130086603836</v>
      </c>
      <c r="X36" s="4">
        <f t="shared" si="13"/>
        <v>36.413364609657712</v>
      </c>
      <c r="Y36" s="4">
        <f t="shared" si="14"/>
        <v>36.430230390317753</v>
      </c>
      <c r="Z36" s="4">
        <f t="shared" si="15"/>
        <v>36.86784997279652</v>
      </c>
      <c r="AA36" s="4">
        <f t="shared" si="16"/>
        <v>37.414404364832457</v>
      </c>
      <c r="AB36" s="4">
        <f t="shared" si="17"/>
        <v>37.811587208422431</v>
      </c>
      <c r="AC36" s="4">
        <f t="shared" si="18"/>
        <v>38.424000303308773</v>
      </c>
      <c r="AD36" s="4">
        <f t="shared" si="19"/>
        <v>38.575118811045527</v>
      </c>
      <c r="AE36" s="4">
        <f t="shared" si="20"/>
        <v>38.11851532182385</v>
      </c>
      <c r="AF36" s="4">
        <f t="shared" si="21"/>
        <v>37.776476267200437</v>
      </c>
      <c r="AG36" s="4">
        <f t="shared" si="22"/>
        <v>36.12979670137068</v>
      </c>
      <c r="AI36" s="4">
        <f t="shared" si="23"/>
        <v>-0.24754656255147012</v>
      </c>
      <c r="AJ36" s="4">
        <f t="shared" si="24"/>
        <v>3.3269372216082616E-2</v>
      </c>
      <c r="AK36" s="4">
        <f t="shared" si="25"/>
        <v>-0.22962645211736543</v>
      </c>
      <c r="AL36" s="4">
        <f t="shared" si="26"/>
        <v>-4.0351326036287105E-2</v>
      </c>
      <c r="AM36" s="4">
        <f t="shared" si="27"/>
        <v>-0.13283008660383899</v>
      </c>
      <c r="AN36" s="4">
        <f t="shared" si="28"/>
        <v>0.3867353903422881</v>
      </c>
      <c r="AO36" s="4">
        <f t="shared" si="29"/>
        <v>-6.2730390317753404E-2</v>
      </c>
      <c r="AP36" s="4">
        <f t="shared" si="30"/>
        <v>0.11595002720348191</v>
      </c>
      <c r="AQ36" s="4">
        <f t="shared" si="31"/>
        <v>-8.660436483246059E-2</v>
      </c>
      <c r="AR36" s="4">
        <f t="shared" si="32"/>
        <v>3.3812791577567225E-2</v>
      </c>
      <c r="AS36" s="4">
        <f t="shared" si="33"/>
        <v>-5.6003033087677068E-3</v>
      </c>
      <c r="AT36" s="4">
        <f t="shared" si="34"/>
        <v>-0.48721881104552267</v>
      </c>
      <c r="AU36" s="4">
        <f t="shared" si="35"/>
        <v>-0.21741532182385015</v>
      </c>
      <c r="AV36" s="4">
        <f t="shared" si="36"/>
        <v>0.34922373279956531</v>
      </c>
      <c r="AW36" s="4">
        <f t="shared" si="36"/>
        <v>0.28210329862932326</v>
      </c>
      <c r="AY36" s="2">
        <f t="shared" si="96"/>
        <v>37.437745797929374</v>
      </c>
      <c r="AZ36" s="2">
        <f t="shared" si="37"/>
        <v>36.89847360517571</v>
      </c>
      <c r="BA36" s="2">
        <f t="shared" si="37"/>
        <v>36.465704351164149</v>
      </c>
      <c r="BB36" s="2">
        <f t="shared" si="37"/>
        <v>36.529114095599766</v>
      </c>
      <c r="BC36" s="2">
        <f t="shared" si="37"/>
        <v>36.864114245686778</v>
      </c>
      <c r="BD36" s="2">
        <f t="shared" si="37"/>
        <v>36.413364111006686</v>
      </c>
      <c r="BE36" s="2">
        <f t="shared" si="37"/>
        <v>36.430228305250345</v>
      </c>
      <c r="BF36" s="2">
        <f t="shared" si="37"/>
        <v>36.867841697679708</v>
      </c>
      <c r="BG36" s="2">
        <f t="shared" si="37"/>
        <v>37.414403124244139</v>
      </c>
      <c r="BH36" s="2">
        <f t="shared" si="37"/>
        <v>37.811586642479355</v>
      </c>
      <c r="BI36" s="2">
        <f t="shared" si="37"/>
        <v>38.423997826206559</v>
      </c>
      <c r="BJ36" s="2">
        <f t="shared" si="37"/>
        <v>38.575118158511259</v>
      </c>
      <c r="BK36" s="2">
        <f t="shared" si="37"/>
        <v>38.118493090225662</v>
      </c>
      <c r="BL36" s="2">
        <f t="shared" si="37"/>
        <v>37.776475820072278</v>
      </c>
      <c r="BM36" s="2">
        <f t="shared" si="37"/>
        <v>36.129796701359602</v>
      </c>
      <c r="BO36" s="2">
        <f t="shared" si="38"/>
        <v>37.190200000000004</v>
      </c>
      <c r="BP36" s="2">
        <f t="shared" si="39"/>
        <v>36.931799999999996</v>
      </c>
      <c r="BQ36" s="2">
        <f t="shared" si="40"/>
        <v>36.2361</v>
      </c>
      <c r="BR36" s="2">
        <f t="shared" si="41"/>
        <v>36.488799999999998</v>
      </c>
      <c r="BS36" s="2">
        <f t="shared" si="42"/>
        <v>36.731299999999997</v>
      </c>
      <c r="BT36" s="2">
        <f t="shared" si="43"/>
        <v>36.8001</v>
      </c>
      <c r="BU36" s="2">
        <f t="shared" si="44"/>
        <v>36.3675</v>
      </c>
      <c r="BV36" s="2">
        <f t="shared" si="45"/>
        <v>36.983800000000002</v>
      </c>
      <c r="BW36" s="2">
        <f t="shared" si="46"/>
        <v>37.327799999999996</v>
      </c>
      <c r="BX36" s="2">
        <f t="shared" si="47"/>
        <v>37.845399999999998</v>
      </c>
      <c r="BY36" s="2">
        <f t="shared" si="48"/>
        <v>38.418400000000005</v>
      </c>
      <c r="BZ36" s="2">
        <f t="shared" si="49"/>
        <v>38.087900000000005</v>
      </c>
      <c r="CA36" s="2">
        <f t="shared" si="50"/>
        <v>37.9011</v>
      </c>
      <c r="CB36" s="2">
        <f t="shared" si="51"/>
        <v>38.125700000000002</v>
      </c>
      <c r="CC36" s="2">
        <f t="shared" si="52"/>
        <v>36.411900000000003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37.410880112044808</v>
      </c>
      <c r="DL36" s="2">
        <f t="shared" si="70"/>
        <v>36.896111408199644</v>
      </c>
      <c r="DM36" s="2">
        <f t="shared" si="70"/>
        <v>36.472823195187182</v>
      </c>
      <c r="DN36" s="2">
        <f t="shared" si="70"/>
        <v>36.533750690730848</v>
      </c>
      <c r="DO36" s="2">
        <f t="shared" si="70"/>
        <v>36.88841960784314</v>
      </c>
      <c r="DP36" s="2">
        <f t="shared" si="70"/>
        <v>36.380071540616235</v>
      </c>
      <c r="DQ36" s="2">
        <f t="shared" si="70"/>
        <v>36.449309579831933</v>
      </c>
      <c r="DR36" s="2">
        <f t="shared" si="70"/>
        <v>36.926663865546217</v>
      </c>
      <c r="DS36" s="2">
        <f t="shared" si="70"/>
        <v>37.456466834733895</v>
      </c>
      <c r="DT36" s="2">
        <f t="shared" si="70"/>
        <v>37.833730084033611</v>
      </c>
      <c r="DU36" s="2">
        <f t="shared" si="70"/>
        <v>38.455808123249298</v>
      </c>
      <c r="DV36" s="2">
        <f t="shared" si="70"/>
        <v>38.56408403361344</v>
      </c>
      <c r="DW36" s="2">
        <f t="shared" si="70"/>
        <v>38.091898507130139</v>
      </c>
      <c r="DX36" s="2">
        <f t="shared" si="70"/>
        <v>37.751899635349631</v>
      </c>
      <c r="DY36" s="2">
        <f t="shared" si="70"/>
        <v>36.054815780791792</v>
      </c>
      <c r="EA36" s="2">
        <f t="shared" si="71"/>
        <v>37.748433761113013</v>
      </c>
      <c r="EB36" s="2">
        <f t="shared" si="72"/>
        <v>36.919953486873567</v>
      </c>
      <c r="EC36" s="2">
        <f t="shared" si="73"/>
        <v>36.398410598207199</v>
      </c>
      <c r="ED36" s="2">
        <f t="shared" si="74"/>
        <v>36.487063443180311</v>
      </c>
      <c r="EE36" s="2">
        <f t="shared" si="75"/>
        <v>36.629069182676247</v>
      </c>
      <c r="EF36" s="2">
        <f t="shared" si="76"/>
        <v>36.786190180837785</v>
      </c>
      <c r="EG36" s="2">
        <f t="shared" si="77"/>
        <v>36.224986819036801</v>
      </c>
      <c r="EH36" s="2">
        <f t="shared" si="78"/>
        <v>36.300253348946129</v>
      </c>
      <c r="EI36" s="2">
        <f t="shared" si="79"/>
        <v>36.956557704607704</v>
      </c>
      <c r="EJ36" s="2">
        <f t="shared" si="80"/>
        <v>37.565977145315955</v>
      </c>
      <c r="EK36" s="2">
        <f t="shared" si="81"/>
        <v>38.083405875983104</v>
      </c>
      <c r="EL36" s="2">
        <f t="shared" si="82"/>
        <v>38.702276029630582</v>
      </c>
      <c r="EM36" s="2">
        <f t="shared" si="83"/>
        <v>38.370753065389245</v>
      </c>
      <c r="EN36" s="2">
        <f t="shared" si="84"/>
        <v>38.070029261744978</v>
      </c>
      <c r="EO36" s="2">
        <f t="shared" si="85"/>
        <v>37.28369014569536</v>
      </c>
      <c r="EQ36" s="2">
        <f t="shared" si="86"/>
        <v>37.370021346635184</v>
      </c>
      <c r="ER36" s="2">
        <f t="shared" si="87"/>
        <v>36.382739676356934</v>
      </c>
      <c r="ES36" s="2">
        <f t="shared" si="87"/>
        <v>36.329581154475036</v>
      </c>
      <c r="ET36" s="2">
        <f t="shared" si="87"/>
        <v>36.007853205900062</v>
      </c>
      <c r="EU36" s="2">
        <f t="shared" si="87"/>
        <v>36.773157899763603</v>
      </c>
      <c r="EV36" s="2">
        <f t="shared" si="87"/>
        <v>36.56498069954926</v>
      </c>
      <c r="EW36" s="2">
        <f t="shared" si="87"/>
        <v>36.32968784030178</v>
      </c>
      <c r="EX36" s="2">
        <f t="shared" si="87"/>
        <v>36.178715725088956</v>
      </c>
      <c r="EY36" s="2">
        <f t="shared" si="87"/>
        <v>37.025531690881415</v>
      </c>
      <c r="EZ36" s="2">
        <f t="shared" si="87"/>
        <v>37.362196116020513</v>
      </c>
      <c r="FA36" s="2">
        <f t="shared" si="87"/>
        <v>38.074691027182645</v>
      </c>
      <c r="FB36" s="2">
        <f t="shared" si="87"/>
        <v>38.57832426687775</v>
      </c>
      <c r="FC36" s="2">
        <f t="shared" si="87"/>
        <v>38.691461906180336</v>
      </c>
      <c r="FD36" s="2">
        <f t="shared" si="87"/>
        <v>38.480615515754003</v>
      </c>
      <c r="FE36" s="2">
        <f t="shared" si="87"/>
        <v>38.418099882721542</v>
      </c>
      <c r="FG36" s="2">
        <f t="shared" si="88"/>
        <v>7.9592418692127964E-2</v>
      </c>
      <c r="FH36" s="2">
        <f t="shared" si="89"/>
        <v>9.9154559008795745E-2</v>
      </c>
      <c r="FI36" s="2">
        <f t="shared" si="89"/>
        <v>9.5664799436754266E-2</v>
      </c>
      <c r="FJ36" s="2">
        <f t="shared" si="89"/>
        <v>9.928211285682112E-2</v>
      </c>
      <c r="FK36" s="2">
        <f t="shared" si="89"/>
        <v>9.3717833725769487E-2</v>
      </c>
      <c r="FL36" s="2">
        <f t="shared" si="89"/>
        <v>8.19794695662764E-2</v>
      </c>
      <c r="FM36" s="2">
        <f t="shared" si="89"/>
        <v>8.5063120588708491E-2</v>
      </c>
      <c r="FN36" s="2">
        <f t="shared" si="89"/>
        <v>9.3902862759719846E-2</v>
      </c>
      <c r="FO36" s="2">
        <f t="shared" si="89"/>
        <v>8.41432654559197E-2</v>
      </c>
      <c r="FP36" s="2">
        <f t="shared" si="89"/>
        <v>8.2697768762482457E-2</v>
      </c>
      <c r="FQ36" s="2">
        <f t="shared" si="89"/>
        <v>8.5419111689878674E-2</v>
      </c>
      <c r="FR36" s="2">
        <f t="shared" si="89"/>
        <v>7.9848624711856192E-2</v>
      </c>
      <c r="FS36" s="2">
        <f t="shared" si="89"/>
        <v>9.5367818218029102E-2</v>
      </c>
      <c r="FT36" s="2">
        <f t="shared" si="89"/>
        <v>7.7249082235787636E-2</v>
      </c>
      <c r="FU36" s="2">
        <f t="shared" si="89"/>
        <v>6.1014387217972262E-2</v>
      </c>
      <c r="FW36" s="2">
        <f t="shared" si="112"/>
        <v>2.7099616412637643E-6</v>
      </c>
      <c r="FX36" s="2">
        <f t="shared" si="90"/>
        <v>3.450806102714701E-6</v>
      </c>
      <c r="FY36" s="2">
        <f t="shared" si="90"/>
        <v>2.5840303606078755E-6</v>
      </c>
      <c r="FZ36" s="2">
        <f t="shared" si="90"/>
        <v>2.8934081380852968E-6</v>
      </c>
      <c r="GA36" s="2">
        <f t="shared" si="90"/>
        <v>2.7612580799589322E-6</v>
      </c>
      <c r="GB36" s="2">
        <f t="shared" si="90"/>
        <v>3.7083215600570735E-6</v>
      </c>
      <c r="GC36" s="2">
        <f t="shared" si="90"/>
        <v>3.0512664659504715E-6</v>
      </c>
      <c r="GD36" s="2">
        <f t="shared" si="90"/>
        <v>3.5140967265137913E-6</v>
      </c>
      <c r="GE36" s="2">
        <f t="shared" si="90"/>
        <v>4.0036874631581303E-6</v>
      </c>
      <c r="GF36" s="2">
        <f t="shared" si="90"/>
        <v>4.2739145905684824E-6</v>
      </c>
      <c r="GG36" s="2">
        <f t="shared" si="90"/>
        <v>3.2002786779202464E-6</v>
      </c>
      <c r="GH36" s="2">
        <f t="shared" si="90"/>
        <v>2.5488167843657822E-6</v>
      </c>
      <c r="GI36" s="2">
        <f t="shared" si="90"/>
        <v>2.5951083779031651E-6</v>
      </c>
      <c r="GJ36" s="2">
        <f t="shared" si="90"/>
        <v>2.3455524523780722E-6</v>
      </c>
      <c r="GK36" s="2">
        <f t="shared" si="90"/>
        <v>1.6786045490512832E-6</v>
      </c>
      <c r="GM36" s="86">
        <f t="shared" si="113"/>
        <v>2.2023946204046098E-9</v>
      </c>
      <c r="GN36" s="86">
        <f t="shared" si="91"/>
        <v>1.9825684262039428E-7</v>
      </c>
      <c r="GO36" s="86">
        <f t="shared" si="91"/>
        <v>7.2368604911237274E-8</v>
      </c>
      <c r="GP36" s="86">
        <f t="shared" si="91"/>
        <v>1.2837742854818895E-7</v>
      </c>
      <c r="GQ36" s="86">
        <f t="shared" si="91"/>
        <v>5.4172060615313489E-8</v>
      </c>
      <c r="GR36" s="86">
        <f t="shared" si="91"/>
        <v>1.3991076026256704E-9</v>
      </c>
      <c r="GS36" s="86">
        <f t="shared" si="91"/>
        <v>6.3603471884950511E-9</v>
      </c>
      <c r="GT36" s="86">
        <f t="shared" si="91"/>
        <v>2.8962653428068327E-8</v>
      </c>
      <c r="GU36" s="86">
        <f t="shared" si="91"/>
        <v>3.9425975613660126E-9</v>
      </c>
      <c r="GV36" s="86">
        <f t="shared" si="91"/>
        <v>1.732518603459026E-9</v>
      </c>
      <c r="GW36" s="86">
        <f t="shared" si="91"/>
        <v>8.5801275490422538E-9</v>
      </c>
      <c r="GX36" s="86">
        <f t="shared" si="91"/>
        <v>2.0808415366836119E-9</v>
      </c>
      <c r="GY36" s="86">
        <f t="shared" si="91"/>
        <v>8.111807041976891E-8</v>
      </c>
      <c r="GZ36" s="86">
        <f t="shared" si="91"/>
        <v>1.7146208398714194E-9</v>
      </c>
      <c r="HA36" s="86">
        <f t="shared" si="91"/>
        <v>4.1018514020205821E-14</v>
      </c>
      <c r="HC36" s="86">
        <f t="shared" si="145"/>
        <v>6.3182479999689213E-22</v>
      </c>
      <c r="HD36" s="86">
        <f t="shared" si="92"/>
        <v>6.9121368351884854E-17</v>
      </c>
      <c r="HE36" s="86">
        <f t="shared" si="92"/>
        <v>9.7125661632974862E-22</v>
      </c>
      <c r="HF36" s="86">
        <f t="shared" si="92"/>
        <v>1.7595149334161178E-22</v>
      </c>
      <c r="HG36" s="86">
        <f t="shared" si="92"/>
        <v>2.687138253221904E-22</v>
      </c>
      <c r="HH36" s="86">
        <f t="shared" si="92"/>
        <v>3.518020277459404E-25</v>
      </c>
      <c r="HI36" s="86">
        <f t="shared" si="92"/>
        <v>4.6791959983449598E-25</v>
      </c>
      <c r="HJ36" s="86">
        <f t="shared" si="92"/>
        <v>2.3307106813700624E-22</v>
      </c>
      <c r="HK36" s="86">
        <f t="shared" si="92"/>
        <v>1.1283085101037699E-24</v>
      </c>
      <c r="HL36" s="86">
        <f t="shared" si="92"/>
        <v>8.6650169310260638E-27</v>
      </c>
      <c r="HM36" s="86">
        <f t="shared" si="92"/>
        <v>1.3672620093039677E-23</v>
      </c>
      <c r="HN36" s="86">
        <f t="shared" si="92"/>
        <v>4.8756946229821318E-24</v>
      </c>
      <c r="HO36" s="86">
        <f t="shared" si="92"/>
        <v>4.2422197355975254E-20</v>
      </c>
      <c r="HP36" s="86">
        <f t="shared" si="92"/>
        <v>4.0200942759819453E-24</v>
      </c>
      <c r="HQ36" s="86">
        <f t="shared" si="92"/>
        <v>6.9958178156545669E-29</v>
      </c>
      <c r="HS36" s="86">
        <f t="shared" si="114"/>
        <v>2.5267847603221295E-125</v>
      </c>
      <c r="HT36" s="86">
        <f t="shared" si="93"/>
        <v>3.5781307262116305E-90</v>
      </c>
      <c r="HU36" s="86">
        <f t="shared" si="93"/>
        <v>1.1367578589574852E-123</v>
      </c>
      <c r="HV36" s="86">
        <f t="shared" si="93"/>
        <v>6.1876531276936003E-127</v>
      </c>
      <c r="HW36" s="86">
        <f t="shared" si="93"/>
        <v>6.0470559062514645E-129</v>
      </c>
      <c r="HX36" s="86">
        <f t="shared" si="93"/>
        <v>1.6771369805861365E-145</v>
      </c>
      <c r="HY36" s="86">
        <f t="shared" si="93"/>
        <v>3.7596538607938967E-145</v>
      </c>
      <c r="HZ36" s="86">
        <f t="shared" si="93"/>
        <v>1.7569475320984392E-127</v>
      </c>
      <c r="IA36" s="86">
        <f t="shared" si="93"/>
        <v>3.7188046909807348E-140</v>
      </c>
      <c r="IB36" s="86">
        <f t="shared" si="93"/>
        <v>4.101202134687907E-154</v>
      </c>
      <c r="IC36" s="86">
        <f t="shared" si="93"/>
        <v>5.9278381472156545E-137</v>
      </c>
      <c r="ID36" s="86">
        <f t="shared" si="93"/>
        <v>2.489801107724141E-140</v>
      </c>
      <c r="IE36" s="86">
        <f t="shared" si="93"/>
        <v>1.0490931370384625E-113</v>
      </c>
      <c r="IF36" s="86">
        <f t="shared" si="93"/>
        <v>1.1379480733026516E-118</v>
      </c>
      <c r="IG36" s="86">
        <f t="shared" si="93"/>
        <v>1.9734819097536719E-58</v>
      </c>
      <c r="II36" s="86">
        <f t="shared" si="115"/>
        <v>0</v>
      </c>
      <c r="IJ36" s="86">
        <f t="shared" si="116"/>
        <v>2.1592071265525121E-264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0</v>
      </c>
      <c r="IW36" s="86">
        <f t="shared" si="129"/>
        <v>1.0255861222947336E-147</v>
      </c>
      <c r="IY36" s="86">
        <f t="shared" si="130"/>
        <v>2.2023946204052418E-9</v>
      </c>
      <c r="IZ36" s="86">
        <f t="shared" si="131"/>
        <v>1.9825684268951564E-7</v>
      </c>
      <c r="JA36" s="86">
        <f t="shared" si="132"/>
        <v>7.236860491123824E-8</v>
      </c>
      <c r="JB36" s="86">
        <f t="shared" si="133"/>
        <v>1.2837742854818914E-7</v>
      </c>
      <c r="JC36" s="86">
        <f t="shared" si="134"/>
        <v>5.417206061531376E-8</v>
      </c>
      <c r="JD36" s="86">
        <f t="shared" si="135"/>
        <v>1.3991076026256708E-9</v>
      </c>
      <c r="JE36" s="86">
        <f t="shared" si="136"/>
        <v>6.360347188495052E-9</v>
      </c>
      <c r="JF36" s="86">
        <f t="shared" si="137"/>
        <v>2.8962653428068559E-8</v>
      </c>
      <c r="JG36" s="86">
        <f t="shared" si="138"/>
        <v>3.9425975613660134E-9</v>
      </c>
      <c r="JH36" s="86">
        <f t="shared" si="139"/>
        <v>1.732518603459026E-9</v>
      </c>
      <c r="JI36" s="86">
        <f t="shared" si="140"/>
        <v>8.580127549042267E-9</v>
      </c>
      <c r="JJ36" s="86">
        <f t="shared" si="141"/>
        <v>2.0808415366836169E-9</v>
      </c>
      <c r="JK36" s="86">
        <f t="shared" si="142"/>
        <v>8.1118070419811328E-8</v>
      </c>
      <c r="JL36" s="86">
        <f t="shared" si="143"/>
        <v>1.7146208398714233E-9</v>
      </c>
      <c r="JM36" s="86">
        <f t="shared" si="144"/>
        <v>4.101851402020589E-14</v>
      </c>
    </row>
    <row r="37" spans="2:273" x14ac:dyDescent="0.25">
      <c r="B37" s="2">
        <v>10</v>
      </c>
      <c r="C37" s="37">
        <v>37.806200000000004</v>
      </c>
      <c r="D37" s="37">
        <v>36.5413</v>
      </c>
      <c r="E37" s="37">
        <v>36.618600000000001</v>
      </c>
      <c r="F37" s="37">
        <v>36.514899999999997</v>
      </c>
      <c r="G37" s="37">
        <v>36.823899999999995</v>
      </c>
      <c r="H37" s="37">
        <v>36.910299999999999</v>
      </c>
      <c r="I37" s="37">
        <v>36.485199999999999</v>
      </c>
      <c r="J37" s="37">
        <v>37.202300000000001</v>
      </c>
      <c r="K37" s="37">
        <v>37.172499999999999</v>
      </c>
      <c r="L37" s="37">
        <v>37.9099</v>
      </c>
      <c r="M37" s="37">
        <v>38.648500000000006</v>
      </c>
      <c r="N37" s="37">
        <v>38.316299999999998</v>
      </c>
      <c r="O37" s="37">
        <v>37.978899999999996</v>
      </c>
      <c r="P37" s="37">
        <v>38.026900000000005</v>
      </c>
      <c r="Q37" s="37">
        <v>36.492799999999995</v>
      </c>
      <c r="S37" s="4">
        <f t="shared" si="8"/>
        <v>37.470671207539134</v>
      </c>
      <c r="T37" s="4">
        <f t="shared" si="9"/>
        <v>36.941676982607355</v>
      </c>
      <c r="U37" s="4">
        <f t="shared" si="10"/>
        <v>36.51386452711364</v>
      </c>
      <c r="V37" s="4">
        <f t="shared" si="11"/>
        <v>36.557986193722783</v>
      </c>
      <c r="W37" s="4">
        <f t="shared" si="12"/>
        <v>36.872850372812572</v>
      </c>
      <c r="X37" s="4">
        <f t="shared" si="13"/>
        <v>36.439659755104806</v>
      </c>
      <c r="Y37" s="4">
        <f t="shared" si="14"/>
        <v>36.449683813805571</v>
      </c>
      <c r="Z37" s="4">
        <f t="shared" si="15"/>
        <v>36.893743421917748</v>
      </c>
      <c r="AA37" s="4">
        <f t="shared" si="16"/>
        <v>37.45323521175289</v>
      </c>
      <c r="AB37" s="4">
        <f t="shared" si="17"/>
        <v>37.828478162326661</v>
      </c>
      <c r="AC37" s="4">
        <f t="shared" si="18"/>
        <v>38.444901516195038</v>
      </c>
      <c r="AD37" s="4">
        <f t="shared" si="19"/>
        <v>38.589552516196072</v>
      </c>
      <c r="AE37" s="4">
        <f t="shared" si="20"/>
        <v>38.141726418716615</v>
      </c>
      <c r="AF37" s="4">
        <f t="shared" si="21"/>
        <v>37.829458354642171</v>
      </c>
      <c r="AG37" s="4">
        <f t="shared" si="22"/>
        <v>36.173489864193321</v>
      </c>
      <c r="AI37" s="4">
        <f t="shared" si="23"/>
        <v>0.33552879246087031</v>
      </c>
      <c r="AJ37" s="4">
        <f t="shared" si="24"/>
        <v>-0.4003769826073551</v>
      </c>
      <c r="AK37" s="4">
        <f t="shared" si="25"/>
        <v>0.10473547288636098</v>
      </c>
      <c r="AL37" s="4">
        <f t="shared" si="26"/>
        <v>-4.3086193722785993E-2</v>
      </c>
      <c r="AM37" s="4">
        <f t="shared" si="27"/>
        <v>-4.8950372812576859E-2</v>
      </c>
      <c r="AN37" s="4">
        <f t="shared" si="28"/>
        <v>0.4706402448951934</v>
      </c>
      <c r="AO37" s="4">
        <f t="shared" si="29"/>
        <v>3.5516186194428201E-2</v>
      </c>
      <c r="AP37" s="4">
        <f t="shared" si="30"/>
        <v>0.30855657808225345</v>
      </c>
      <c r="AQ37" s="4">
        <f t="shared" si="31"/>
        <v>-0.28073521175289073</v>
      </c>
      <c r="AR37" s="4">
        <f t="shared" si="32"/>
        <v>8.1421837673339326E-2</v>
      </c>
      <c r="AS37" s="4">
        <f t="shared" si="33"/>
        <v>0.20359848380496715</v>
      </c>
      <c r="AT37" s="4">
        <f t="shared" si="34"/>
        <v>-0.27325251619607371</v>
      </c>
      <c r="AU37" s="4">
        <f t="shared" si="35"/>
        <v>-0.16282641871661951</v>
      </c>
      <c r="AV37" s="4">
        <f t="shared" si="36"/>
        <v>0.19744164535783426</v>
      </c>
      <c r="AW37" s="4">
        <f t="shared" si="36"/>
        <v>0.31931013580667411</v>
      </c>
      <c r="AY37" s="2">
        <f t="shared" si="96"/>
        <v>37.47066954756221</v>
      </c>
      <c r="AZ37" s="2">
        <f t="shared" si="37"/>
        <v>36.94157514025197</v>
      </c>
      <c r="BA37" s="2">
        <f t="shared" si="37"/>
        <v>36.513823027933334</v>
      </c>
      <c r="BB37" s="2">
        <f t="shared" si="37"/>
        <v>36.557917899576324</v>
      </c>
      <c r="BC37" s="2">
        <f t="shared" si="37"/>
        <v>36.872820298243496</v>
      </c>
      <c r="BD37" s="2">
        <f t="shared" si="37"/>
        <v>36.439658632263175</v>
      </c>
      <c r="BE37" s="2">
        <f t="shared" si="37"/>
        <v>36.449679459506925</v>
      </c>
      <c r="BF37" s="2">
        <f t="shared" si="37"/>
        <v>36.893727099985114</v>
      </c>
      <c r="BG37" s="2">
        <f t="shared" si="37"/>
        <v>37.453232557515392</v>
      </c>
      <c r="BH37" s="2">
        <f t="shared" si="37"/>
        <v>37.82847689975145</v>
      </c>
      <c r="BI37" s="2">
        <f t="shared" si="37"/>
        <v>38.444896425700144</v>
      </c>
      <c r="BJ37" s="2">
        <f t="shared" si="37"/>
        <v>38.589551093387712</v>
      </c>
      <c r="BK37" s="2">
        <f t="shared" si="37"/>
        <v>38.141684998500843</v>
      </c>
      <c r="BL37" s="2">
        <f t="shared" si="37"/>
        <v>37.829457379927057</v>
      </c>
      <c r="BM37" s="2">
        <f t="shared" si="37"/>
        <v>36.173489864153737</v>
      </c>
      <c r="BO37" s="2">
        <f t="shared" si="38"/>
        <v>37.806200000000004</v>
      </c>
      <c r="BP37" s="2">
        <f t="shared" si="39"/>
        <v>36.5413</v>
      </c>
      <c r="BQ37" s="2">
        <f t="shared" si="40"/>
        <v>36.618600000000001</v>
      </c>
      <c r="BR37" s="2">
        <f t="shared" si="41"/>
        <v>36.514899999999997</v>
      </c>
      <c r="BS37" s="2">
        <f t="shared" si="42"/>
        <v>36.823899999999995</v>
      </c>
      <c r="BT37" s="2">
        <f t="shared" si="43"/>
        <v>36.910299999999999</v>
      </c>
      <c r="BU37" s="2">
        <f t="shared" si="44"/>
        <v>36.485199999999999</v>
      </c>
      <c r="BV37" s="2">
        <f t="shared" si="45"/>
        <v>37.202300000000001</v>
      </c>
      <c r="BW37" s="2">
        <f t="shared" si="46"/>
        <v>37.172499999999999</v>
      </c>
      <c r="BX37" s="2">
        <f t="shared" si="47"/>
        <v>37.9099</v>
      </c>
      <c r="BY37" s="2">
        <f t="shared" si="48"/>
        <v>38.648500000000006</v>
      </c>
      <c r="BZ37" s="2">
        <f t="shared" si="49"/>
        <v>38.316299999999998</v>
      </c>
      <c r="CA37" s="2">
        <f t="shared" si="50"/>
        <v>37.978899999999996</v>
      </c>
      <c r="CB37" s="2">
        <f t="shared" si="51"/>
        <v>38.026900000000005</v>
      </c>
      <c r="CC37" s="2">
        <f t="shared" si="52"/>
        <v>36.492799999999995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37.447750812324919</v>
      </c>
      <c r="DL37" s="2">
        <f t="shared" si="70"/>
        <v>36.948484670231728</v>
      </c>
      <c r="DM37" s="2">
        <f t="shared" si="70"/>
        <v>36.531082219251353</v>
      </c>
      <c r="DN37" s="2">
        <f t="shared" si="70"/>
        <v>36.570864661319085</v>
      </c>
      <c r="DO37" s="2">
        <f t="shared" si="70"/>
        <v>36.90438217468806</v>
      </c>
      <c r="DP37" s="2">
        <f t="shared" si="70"/>
        <v>36.409545098039203</v>
      </c>
      <c r="DQ37" s="2">
        <f t="shared" si="70"/>
        <v>36.47590588235294</v>
      </c>
      <c r="DR37" s="2">
        <f t="shared" si="70"/>
        <v>36.964931428571425</v>
      </c>
      <c r="DS37" s="2">
        <f t="shared" si="70"/>
        <v>37.506956694677875</v>
      </c>
      <c r="DT37" s="2">
        <f t="shared" si="70"/>
        <v>37.858330252100842</v>
      </c>
      <c r="DU37" s="2">
        <f t="shared" si="70"/>
        <v>38.485845322128853</v>
      </c>
      <c r="DV37" s="2">
        <f t="shared" si="70"/>
        <v>38.582807815126046</v>
      </c>
      <c r="DW37" s="2">
        <f t="shared" si="70"/>
        <v>38.119347638146181</v>
      </c>
      <c r="DX37" s="2">
        <f t="shared" si="70"/>
        <v>37.810338567138565</v>
      </c>
      <c r="DY37" s="2">
        <f t="shared" si="70"/>
        <v>36.096378500733145</v>
      </c>
      <c r="EA37" s="2">
        <f t="shared" si="71"/>
        <v>37.712394910989062</v>
      </c>
      <c r="EB37" s="2">
        <f t="shared" si="72"/>
        <v>36.884342415140623</v>
      </c>
      <c r="EC37" s="2">
        <f t="shared" si="73"/>
        <v>36.365026672358063</v>
      </c>
      <c r="ED37" s="2">
        <f t="shared" si="74"/>
        <v>36.450809783629872</v>
      </c>
      <c r="EE37" s="2">
        <f t="shared" si="75"/>
        <v>36.594457868220573</v>
      </c>
      <c r="EF37" s="2">
        <f t="shared" si="76"/>
        <v>36.747213853236005</v>
      </c>
      <c r="EG37" s="2">
        <f t="shared" si="77"/>
        <v>36.192405871021677</v>
      </c>
      <c r="EH37" s="2">
        <f t="shared" si="78"/>
        <v>36.267114426229497</v>
      </c>
      <c r="EI37" s="2">
        <f t="shared" si="79"/>
        <v>36.919921859718059</v>
      </c>
      <c r="EJ37" s="2">
        <f t="shared" si="80"/>
        <v>37.526484046389641</v>
      </c>
      <c r="EK37" s="2">
        <f t="shared" si="81"/>
        <v>38.045035544263378</v>
      </c>
      <c r="EL37" s="2">
        <f t="shared" si="82"/>
        <v>38.660425118012974</v>
      </c>
      <c r="EM37" s="2">
        <f t="shared" si="83"/>
        <v>38.334918512631035</v>
      </c>
      <c r="EN37" s="2">
        <f t="shared" si="84"/>
        <v>38.037727114093975</v>
      </c>
      <c r="EO37" s="2">
        <f t="shared" si="85"/>
        <v>37.255752351341926</v>
      </c>
      <c r="EQ37" s="2">
        <f t="shared" si="86"/>
        <v>37.337829938137098</v>
      </c>
      <c r="ER37" s="2">
        <f t="shared" si="87"/>
        <v>36.352857472366018</v>
      </c>
      <c r="ES37" s="2">
        <f t="shared" si="87"/>
        <v>36.296918651932181</v>
      </c>
      <c r="ET37" s="2">
        <f t="shared" si="87"/>
        <v>35.976745635159538</v>
      </c>
      <c r="EU37" s="2">
        <f t="shared" si="87"/>
        <v>36.736985711897987</v>
      </c>
      <c r="EV37" s="2">
        <f t="shared" si="87"/>
        <v>36.528435194658137</v>
      </c>
      <c r="EW37" s="2">
        <f t="shared" si="87"/>
        <v>36.295971209781257</v>
      </c>
      <c r="EX37" s="2">
        <f t="shared" si="87"/>
        <v>36.146878509468728</v>
      </c>
      <c r="EY37" s="2">
        <f t="shared" si="87"/>
        <v>36.988149801716631</v>
      </c>
      <c r="EZ37" s="2">
        <f t="shared" si="87"/>
        <v>37.324933031641947</v>
      </c>
      <c r="FA37" s="2">
        <f t="shared" si="87"/>
        <v>38.036402899530991</v>
      </c>
      <c r="FB37" s="2">
        <f t="shared" si="87"/>
        <v>38.537780507426007</v>
      </c>
      <c r="FC37" s="2">
        <f t="shared" si="87"/>
        <v>38.652237112233287</v>
      </c>
      <c r="FD37" s="2">
        <f t="shared" si="87"/>
        <v>38.444015121769908</v>
      </c>
      <c r="FE37" s="2">
        <f t="shared" si="87"/>
        <v>38.377855672090938</v>
      </c>
      <c r="FG37" s="2">
        <f t="shared" si="88"/>
        <v>8.6606307642008371E-2</v>
      </c>
      <c r="FH37" s="2">
        <f t="shared" si="89"/>
        <v>0.10769061632069089</v>
      </c>
      <c r="FI37" s="2">
        <f t="shared" si="89"/>
        <v>0.10393509080703377</v>
      </c>
      <c r="FJ37" s="2">
        <f t="shared" si="89"/>
        <v>0.10782783670183492</v>
      </c>
      <c r="FK37" s="2">
        <f t="shared" si="89"/>
        <v>0.10183876292228589</v>
      </c>
      <c r="FL37" s="2">
        <f t="shared" si="89"/>
        <v>8.918332932708263E-2</v>
      </c>
      <c r="FM37" s="2">
        <f t="shared" si="89"/>
        <v>9.251064652814138E-2</v>
      </c>
      <c r="FN37" s="2">
        <f t="shared" si="89"/>
        <v>0.10203802008668954</v>
      </c>
      <c r="FO37" s="2">
        <f t="shared" si="89"/>
        <v>9.1518311147092662E-2</v>
      </c>
      <c r="FP37" s="2">
        <f t="shared" si="89"/>
        <v>8.9958563083524304E-2</v>
      </c>
      <c r="FQ37" s="2">
        <f t="shared" si="89"/>
        <v>9.2894641164142019E-2</v>
      </c>
      <c r="FR37" s="2">
        <f t="shared" si="89"/>
        <v>8.6882959963125589E-2</v>
      </c>
      <c r="FS37" s="2">
        <f t="shared" si="89"/>
        <v>0.1036153770058537</v>
      </c>
      <c r="FT37" s="2">
        <f t="shared" si="89"/>
        <v>8.4075333318474291E-2</v>
      </c>
      <c r="FU37" s="2">
        <f t="shared" si="89"/>
        <v>6.6509433595965561E-2</v>
      </c>
      <c r="FW37" s="2">
        <f t="shared" si="112"/>
        <v>2.9714130751476037E-6</v>
      </c>
      <c r="FX37" s="2">
        <f t="shared" si="90"/>
        <v>3.783732391035761E-6</v>
      </c>
      <c r="FY37" s="2">
        <f t="shared" si="90"/>
        <v>2.8333322422214914E-6</v>
      </c>
      <c r="FZ37" s="2">
        <f t="shared" si="90"/>
        <v>3.1725580503316655E-6</v>
      </c>
      <c r="GA37" s="2">
        <f t="shared" si="90"/>
        <v>3.0276584720273227E-6</v>
      </c>
      <c r="GB37" s="2">
        <f t="shared" si="90"/>
        <v>4.0660922801555812E-6</v>
      </c>
      <c r="GC37" s="2">
        <f t="shared" si="90"/>
        <v>3.3456461656439545E-6</v>
      </c>
      <c r="GD37" s="2">
        <f t="shared" si="90"/>
        <v>3.8531291334198413E-6</v>
      </c>
      <c r="GE37" s="2">
        <f t="shared" si="90"/>
        <v>4.3899543118234484E-6</v>
      </c>
      <c r="GF37" s="2">
        <f t="shared" si="90"/>
        <v>4.6862522284093383E-6</v>
      </c>
      <c r="GG37" s="2">
        <f t="shared" si="90"/>
        <v>3.5090347084820574E-6</v>
      </c>
      <c r="GH37" s="2">
        <f t="shared" si="90"/>
        <v>2.7947213427842316E-6</v>
      </c>
      <c r="GI37" s="2">
        <f t="shared" si="90"/>
        <v>2.8454790405728292E-6</v>
      </c>
      <c r="GJ37" s="2">
        <f t="shared" si="90"/>
        <v>2.571846539947569E-6</v>
      </c>
      <c r="GK37" s="2">
        <f t="shared" si="90"/>
        <v>1.840552989906259E-6</v>
      </c>
      <c r="GM37" s="86">
        <f t="shared" si="113"/>
        <v>4.8829634796294968E-9</v>
      </c>
      <c r="GN37" s="86">
        <f t="shared" si="91"/>
        <v>3.6142238779299356E-7</v>
      </c>
      <c r="GO37" s="86">
        <f t="shared" si="91"/>
        <v>1.3875261749036123E-7</v>
      </c>
      <c r="GP37" s="86">
        <f t="shared" si="91"/>
        <v>2.404517612394732E-7</v>
      </c>
      <c r="GQ37" s="86">
        <f t="shared" si="91"/>
        <v>1.0501462739747701E-7</v>
      </c>
      <c r="GR37" s="86">
        <f t="shared" si="91"/>
        <v>3.2189992536424016E-9</v>
      </c>
      <c r="GS37" s="86">
        <f t="shared" si="91"/>
        <v>1.3566293459483613E-8</v>
      </c>
      <c r="GT37" s="86">
        <f t="shared" si="91"/>
        <v>5.8354631876189549E-8</v>
      </c>
      <c r="GU37" s="86">
        <f t="shared" si="91"/>
        <v>8.61662680373395E-9</v>
      </c>
      <c r="GV37" s="86">
        <f t="shared" si="91"/>
        <v>3.9491584167751115E-9</v>
      </c>
      <c r="GW37" s="86">
        <f t="shared" si="91"/>
        <v>1.8006968115258867E-8</v>
      </c>
      <c r="GX37" s="86">
        <f t="shared" si="91"/>
        <v>4.6338285736248353E-9</v>
      </c>
      <c r="GY37" s="86">
        <f t="shared" si="91"/>
        <v>1.543027100247997E-7</v>
      </c>
      <c r="GZ37" s="86">
        <f t="shared" si="91"/>
        <v>3.8165956236361257E-9</v>
      </c>
      <c r="HA37" s="86">
        <f t="shared" si="91"/>
        <v>1.4981913682429708E-13</v>
      </c>
      <c r="HC37" s="86">
        <f t="shared" si="145"/>
        <v>2.3868586237641879E-21</v>
      </c>
      <c r="HD37" s="86">
        <f t="shared" si="92"/>
        <v>1.8575148269603991E-16</v>
      </c>
      <c r="HE37" s="86">
        <f t="shared" si="92"/>
        <v>3.5983934498726374E-21</v>
      </c>
      <c r="HF37" s="86">
        <f t="shared" si="92"/>
        <v>6.8812336932475976E-22</v>
      </c>
      <c r="HG37" s="86">
        <f t="shared" si="92"/>
        <v>1.0543354774649394E-21</v>
      </c>
      <c r="HH37" s="86">
        <f t="shared" si="92"/>
        <v>1.7123363166235662E-24</v>
      </c>
      <c r="HI37" s="86">
        <f t="shared" si="92"/>
        <v>2.2158425752334172E-24</v>
      </c>
      <c r="HJ37" s="86">
        <f t="shared" si="92"/>
        <v>9.3450309830567023E-22</v>
      </c>
      <c r="HK37" s="86">
        <f t="shared" si="92"/>
        <v>5.2621575859486601E-24</v>
      </c>
      <c r="HL37" s="86">
        <f t="shared" si="92"/>
        <v>4.7395043290067064E-26</v>
      </c>
      <c r="HM37" s="86">
        <f t="shared" si="92"/>
        <v>5.9420823219625346E-23</v>
      </c>
      <c r="HN37" s="86">
        <f t="shared" si="92"/>
        <v>2.1313816847758106E-23</v>
      </c>
      <c r="HO37" s="86">
        <f t="shared" si="92"/>
        <v>1.412586493990887E-19</v>
      </c>
      <c r="HP37" s="86">
        <f t="shared" si="92"/>
        <v>1.7279127121536243E-23</v>
      </c>
      <c r="HQ37" s="86">
        <f t="shared" si="92"/>
        <v>4.1829753391354647E-28</v>
      </c>
      <c r="HS37" s="86">
        <f t="shared" si="114"/>
        <v>4.528645752892263E-123</v>
      </c>
      <c r="HT37" s="86">
        <f t="shared" si="93"/>
        <v>1.5235159712511742E-88</v>
      </c>
      <c r="HU37" s="86">
        <f t="shared" si="93"/>
        <v>1.8668862807164931E-121</v>
      </c>
      <c r="HV37" s="86">
        <f t="shared" si="93"/>
        <v>1.2247771037103324E-124</v>
      </c>
      <c r="HW37" s="86">
        <f t="shared" si="93"/>
        <v>1.2948458279153836E-126</v>
      </c>
      <c r="HX37" s="86">
        <f t="shared" si="93"/>
        <v>8.2216739075420734E-143</v>
      </c>
      <c r="HY37" s="86">
        <f t="shared" si="93"/>
        <v>1.6688800280516768E-142</v>
      </c>
      <c r="HZ37" s="86">
        <f t="shared" si="93"/>
        <v>3.9379742557487601E-125</v>
      </c>
      <c r="IA37" s="86">
        <f t="shared" si="93"/>
        <v>1.467194921809182E-137</v>
      </c>
      <c r="IB37" s="86">
        <f t="shared" si="93"/>
        <v>3.1032551239657965E-151</v>
      </c>
      <c r="IC37" s="86">
        <f t="shared" si="93"/>
        <v>1.9048707663357505E-134</v>
      </c>
      <c r="ID37" s="86">
        <f t="shared" si="93"/>
        <v>8.3010591730980282E-138</v>
      </c>
      <c r="IE37" s="86">
        <f t="shared" si="93"/>
        <v>1.1313828682287675E-111</v>
      </c>
      <c r="IF37" s="86">
        <f t="shared" si="93"/>
        <v>1.4469467610991885E-116</v>
      </c>
      <c r="IG37" s="86">
        <f t="shared" si="93"/>
        <v>1.9656503157780158E-57</v>
      </c>
      <c r="II37" s="86">
        <f t="shared" si="115"/>
        <v>0</v>
      </c>
      <c r="IJ37" s="86">
        <f t="shared" si="116"/>
        <v>1.4493864619187454E-260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0</v>
      </c>
      <c r="IW37" s="86">
        <f t="shared" si="129"/>
        <v>1.052579062729681E-145</v>
      </c>
      <c r="IY37" s="86">
        <f t="shared" si="130"/>
        <v>4.882963479631884E-9</v>
      </c>
      <c r="IZ37" s="86">
        <f t="shared" si="131"/>
        <v>3.6142238797874503E-7</v>
      </c>
      <c r="JA37" s="86">
        <f t="shared" si="132"/>
        <v>1.3875261749036483E-7</v>
      </c>
      <c r="JB37" s="86">
        <f t="shared" si="133"/>
        <v>2.4045176123947389E-7</v>
      </c>
      <c r="JC37" s="86">
        <f t="shared" si="134"/>
        <v>1.0501462739747807E-7</v>
      </c>
      <c r="JD37" s="86">
        <f t="shared" si="135"/>
        <v>3.2189992536424033E-9</v>
      </c>
      <c r="JE37" s="86">
        <f t="shared" si="136"/>
        <v>1.3566293459483615E-8</v>
      </c>
      <c r="JF37" s="86">
        <f t="shared" si="137"/>
        <v>5.8354631876190482E-8</v>
      </c>
      <c r="JG37" s="86">
        <f t="shared" si="138"/>
        <v>8.616626803733955E-9</v>
      </c>
      <c r="JH37" s="86">
        <f t="shared" si="139"/>
        <v>3.9491584167751115E-9</v>
      </c>
      <c r="JI37" s="86">
        <f t="shared" si="140"/>
        <v>1.8006968115258926E-8</v>
      </c>
      <c r="JJ37" s="86">
        <f t="shared" si="141"/>
        <v>4.6338285736248568E-9</v>
      </c>
      <c r="JK37" s="86">
        <f t="shared" si="142"/>
        <v>1.5430271002494097E-7</v>
      </c>
      <c r="JL37" s="86">
        <f t="shared" si="143"/>
        <v>3.816595623636143E-9</v>
      </c>
      <c r="JM37" s="86">
        <f t="shared" si="144"/>
        <v>1.4981913682429751E-13</v>
      </c>
    </row>
    <row r="38" spans="2:273" x14ac:dyDescent="0.25">
      <c r="B38" s="2">
        <v>11</v>
      </c>
      <c r="C38" s="37">
        <v>38.043199999999999</v>
      </c>
      <c r="D38" s="37">
        <v>36.637</v>
      </c>
      <c r="E38" s="37">
        <v>36.391600000000004</v>
      </c>
      <c r="F38" s="37">
        <v>36.427999999999997</v>
      </c>
      <c r="G38" s="37">
        <v>36.630699999999997</v>
      </c>
      <c r="H38" s="37">
        <v>36.436900000000001</v>
      </c>
      <c r="I38" s="37">
        <v>35.737699999999997</v>
      </c>
      <c r="J38" s="37">
        <v>37.346899999999998</v>
      </c>
      <c r="K38" s="37">
        <v>37.322100000000006</v>
      </c>
      <c r="L38" s="37">
        <v>37.884700000000002</v>
      </c>
      <c r="M38" s="37">
        <v>38.151800000000001</v>
      </c>
      <c r="N38" s="37">
        <v>38.293599999999998</v>
      </c>
      <c r="O38" s="37">
        <v>38.407699999999998</v>
      </c>
      <c r="P38" s="37">
        <v>37.736899999999999</v>
      </c>
      <c r="Q38" s="37">
        <v>35.889700000000005</v>
      </c>
      <c r="S38" s="4">
        <f t="shared" si="8"/>
        <v>37.502680455413717</v>
      </c>
      <c r="T38" s="4">
        <f t="shared" si="9"/>
        <v>36.983256888495461</v>
      </c>
      <c r="U38" s="4">
        <f t="shared" si="10"/>
        <v>36.560341456793907</v>
      </c>
      <c r="V38" s="4">
        <f t="shared" si="11"/>
        <v>36.585467538816012</v>
      </c>
      <c r="W38" s="4">
        <f t="shared" si="12"/>
        <v>36.880538500641777</v>
      </c>
      <c r="X38" s="4">
        <f t="shared" si="13"/>
        <v>36.465121848719853</v>
      </c>
      <c r="Y38" s="4">
        <f t="shared" si="14"/>
        <v>36.468059222332194</v>
      </c>
      <c r="Z38" s="4">
        <f t="shared" si="15"/>
        <v>36.918006552833177</v>
      </c>
      <c r="AA38" s="4">
        <f t="shared" si="16"/>
        <v>37.490394007068403</v>
      </c>
      <c r="AB38" s="4">
        <f t="shared" si="17"/>
        <v>37.844213680719847</v>
      </c>
      <c r="AC38" s="4">
        <f t="shared" si="18"/>
        <v>38.464486183623571</v>
      </c>
      <c r="AD38" s="4">
        <f t="shared" si="19"/>
        <v>38.603144346641891</v>
      </c>
      <c r="AE38" s="4">
        <f t="shared" si="20"/>
        <v>38.164004271843353</v>
      </c>
      <c r="AF38" s="4">
        <f t="shared" si="21"/>
        <v>37.881276451614028</v>
      </c>
      <c r="AG38" s="4">
        <f t="shared" si="22"/>
        <v>36.21691697002084</v>
      </c>
      <c r="AI38" s="4">
        <f t="shared" si="23"/>
        <v>0.5405195445862816</v>
      </c>
      <c r="AJ38" s="4">
        <f t="shared" si="24"/>
        <v>-0.34625688849546066</v>
      </c>
      <c r="AK38" s="4">
        <f t="shared" si="25"/>
        <v>-0.16874145679390296</v>
      </c>
      <c r="AL38" s="4">
        <f t="shared" si="26"/>
        <v>-0.1574675388160145</v>
      </c>
      <c r="AM38" s="4">
        <f t="shared" si="27"/>
        <v>-0.24983850064177915</v>
      </c>
      <c r="AN38" s="4">
        <f t="shared" si="28"/>
        <v>-2.8221848719852005E-2</v>
      </c>
      <c r="AO38" s="4">
        <f t="shared" si="29"/>
        <v>-0.73035922233219708</v>
      </c>
      <c r="AP38" s="4">
        <f t="shared" si="30"/>
        <v>0.42889344716682132</v>
      </c>
      <c r="AQ38" s="4">
        <f t="shared" si="31"/>
        <v>-0.16829400706839692</v>
      </c>
      <c r="AR38" s="4">
        <f t="shared" si="32"/>
        <v>4.0486319280155669E-2</v>
      </c>
      <c r="AS38" s="4">
        <f t="shared" si="33"/>
        <v>-0.31268618362356904</v>
      </c>
      <c r="AT38" s="4">
        <f t="shared" si="34"/>
        <v>-0.30954434664189279</v>
      </c>
      <c r="AU38" s="4">
        <f t="shared" si="35"/>
        <v>0.24369572815664498</v>
      </c>
      <c r="AV38" s="4">
        <f t="shared" si="36"/>
        <v>-0.14437645161402912</v>
      </c>
      <c r="AW38" s="4">
        <f t="shared" si="36"/>
        <v>-0.32721697002083516</v>
      </c>
      <c r="AY38" s="2">
        <f t="shared" si="96"/>
        <v>37.502676912974508</v>
      </c>
      <c r="AZ38" s="2">
        <f t="shared" si="37"/>
        <v>36.983077295156512</v>
      </c>
      <c r="BA38" s="2">
        <f t="shared" si="37"/>
        <v>36.560264616243131</v>
      </c>
      <c r="BB38" s="2">
        <f t="shared" si="37"/>
        <v>36.585343941479863</v>
      </c>
      <c r="BC38" s="2">
        <f t="shared" si="37"/>
        <v>36.880482208733362</v>
      </c>
      <c r="BD38" s="2">
        <f t="shared" si="37"/>
        <v>36.465119366390638</v>
      </c>
      <c r="BE38" s="2">
        <f t="shared" si="37"/>
        <v>36.468050277418008</v>
      </c>
      <c r="BF38" s="2">
        <f t="shared" si="37"/>
        <v>36.917974849107033</v>
      </c>
      <c r="BG38" s="2">
        <f t="shared" si="37"/>
        <v>37.490388424446159</v>
      </c>
      <c r="BH38" s="2">
        <f t="shared" si="37"/>
        <v>37.844210914714616</v>
      </c>
      <c r="BI38" s="2">
        <f t="shared" si="37"/>
        <v>38.464475888655357</v>
      </c>
      <c r="BJ38" s="2">
        <f t="shared" si="37"/>
        <v>38.603141297528282</v>
      </c>
      <c r="BK38" s="2">
        <f t="shared" si="37"/>
        <v>38.163928154943484</v>
      </c>
      <c r="BL38" s="2">
        <f t="shared" si="37"/>
        <v>37.881274362838781</v>
      </c>
      <c r="BM38" s="2">
        <f t="shared" si="37"/>
        <v>36.216916969883449</v>
      </c>
      <c r="BO38" s="2">
        <f t="shared" si="38"/>
        <v>38.043199999999999</v>
      </c>
      <c r="BP38" s="2">
        <f t="shared" si="39"/>
        <v>36.637</v>
      </c>
      <c r="BQ38" s="2">
        <f t="shared" si="40"/>
        <v>36.391600000000004</v>
      </c>
      <c r="BR38" s="2">
        <f t="shared" si="41"/>
        <v>36.427999999999997</v>
      </c>
      <c r="BS38" s="2">
        <f t="shared" si="42"/>
        <v>36.630699999999997</v>
      </c>
      <c r="BT38" s="2">
        <f t="shared" si="43"/>
        <v>36.436900000000001</v>
      </c>
      <c r="BU38" s="2">
        <f t="shared" si="44"/>
        <v>35.737699999999997</v>
      </c>
      <c r="BV38" s="2">
        <f t="shared" si="45"/>
        <v>37.346899999999998</v>
      </c>
      <c r="BW38" s="2">
        <f t="shared" si="46"/>
        <v>37.322100000000006</v>
      </c>
      <c r="BX38" s="2">
        <f t="shared" si="47"/>
        <v>37.884700000000002</v>
      </c>
      <c r="BY38" s="2">
        <f t="shared" si="48"/>
        <v>38.151800000000001</v>
      </c>
      <c r="BZ38" s="2">
        <f t="shared" si="49"/>
        <v>38.293599999999998</v>
      </c>
      <c r="CA38" s="2">
        <f t="shared" si="50"/>
        <v>38.407699999999998</v>
      </c>
      <c r="CB38" s="2">
        <f t="shared" si="51"/>
        <v>37.736899999999999</v>
      </c>
      <c r="CC38" s="2">
        <f t="shared" si="52"/>
        <v>35.889700000000005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37.484621512605031</v>
      </c>
      <c r="DL38" s="2">
        <f t="shared" si="70"/>
        <v>37.000857932263813</v>
      </c>
      <c r="DM38" s="2">
        <f t="shared" si="70"/>
        <v>36.589341243315523</v>
      </c>
      <c r="DN38" s="2">
        <f t="shared" si="70"/>
        <v>36.607978631907315</v>
      </c>
      <c r="DO38" s="2">
        <f t="shared" si="70"/>
        <v>36.920344741532979</v>
      </c>
      <c r="DP38" s="2">
        <f t="shared" si="70"/>
        <v>36.439018655462171</v>
      </c>
      <c r="DQ38" s="2">
        <f t="shared" si="70"/>
        <v>36.502502184873947</v>
      </c>
      <c r="DR38" s="2">
        <f t="shared" si="70"/>
        <v>37.003198991596634</v>
      </c>
      <c r="DS38" s="2">
        <f t="shared" si="70"/>
        <v>37.557446554621855</v>
      </c>
      <c r="DT38" s="2">
        <f t="shared" si="70"/>
        <v>37.882930420168066</v>
      </c>
      <c r="DU38" s="2">
        <f t="shared" si="70"/>
        <v>38.5158825210084</v>
      </c>
      <c r="DV38" s="2">
        <f t="shared" si="70"/>
        <v>38.601531596638644</v>
      </c>
      <c r="DW38" s="2">
        <f t="shared" si="70"/>
        <v>38.146796769162222</v>
      </c>
      <c r="DX38" s="2">
        <f t="shared" si="70"/>
        <v>37.8687774989275</v>
      </c>
      <c r="DY38" s="2">
        <f t="shared" si="70"/>
        <v>36.137941220674492</v>
      </c>
      <c r="EA38" s="2">
        <f t="shared" si="71"/>
        <v>37.67635606086511</v>
      </c>
      <c r="EB38" s="2">
        <f t="shared" si="72"/>
        <v>36.848731343407685</v>
      </c>
      <c r="EC38" s="2">
        <f t="shared" si="73"/>
        <v>36.331642746508926</v>
      </c>
      <c r="ED38" s="2">
        <f t="shared" si="74"/>
        <v>36.414556124079432</v>
      </c>
      <c r="EE38" s="2">
        <f t="shared" si="75"/>
        <v>36.559846553764899</v>
      </c>
      <c r="EF38" s="2">
        <f t="shared" si="76"/>
        <v>36.708237525634217</v>
      </c>
      <c r="EG38" s="2">
        <f t="shared" si="77"/>
        <v>36.159824923006546</v>
      </c>
      <c r="EH38" s="2">
        <f t="shared" si="78"/>
        <v>36.233975503512873</v>
      </c>
      <c r="EI38" s="2">
        <f t="shared" si="79"/>
        <v>36.883286014828407</v>
      </c>
      <c r="EJ38" s="2">
        <f t="shared" si="80"/>
        <v>37.486990947463319</v>
      </c>
      <c r="EK38" s="2">
        <f t="shared" si="81"/>
        <v>38.006665212543659</v>
      </c>
      <c r="EL38" s="2">
        <f t="shared" si="82"/>
        <v>38.618574206395358</v>
      </c>
      <c r="EM38" s="2">
        <f t="shared" si="83"/>
        <v>38.299083959872831</v>
      </c>
      <c r="EN38" s="2">
        <f t="shared" si="84"/>
        <v>38.005424966442966</v>
      </c>
      <c r="EO38" s="2">
        <f t="shared" si="85"/>
        <v>37.227814556988498</v>
      </c>
      <c r="EQ38" s="2">
        <f t="shared" si="86"/>
        <v>37.305638529639012</v>
      </c>
      <c r="ER38" s="2">
        <f t="shared" si="87"/>
        <v>36.322975268375103</v>
      </c>
      <c r="ES38" s="2">
        <f t="shared" si="87"/>
        <v>36.264256149389325</v>
      </c>
      <c r="ET38" s="2">
        <f t="shared" si="87"/>
        <v>35.945638064419022</v>
      </c>
      <c r="EU38" s="2">
        <f t="shared" si="87"/>
        <v>36.700813524032363</v>
      </c>
      <c r="EV38" s="2">
        <f t="shared" si="87"/>
        <v>36.491889689767014</v>
      </c>
      <c r="EW38" s="2">
        <f t="shared" si="87"/>
        <v>36.262254579260734</v>
      </c>
      <c r="EX38" s="2">
        <f t="shared" si="87"/>
        <v>36.115041293848492</v>
      </c>
      <c r="EY38" s="2">
        <f t="shared" si="87"/>
        <v>36.950767912551846</v>
      </c>
      <c r="EZ38" s="2">
        <f t="shared" si="87"/>
        <v>37.287669947263389</v>
      </c>
      <c r="FA38" s="2">
        <f t="shared" si="87"/>
        <v>37.998114771879337</v>
      </c>
      <c r="FB38" s="2">
        <f t="shared" si="87"/>
        <v>38.497236747974256</v>
      </c>
      <c r="FC38" s="2">
        <f t="shared" si="87"/>
        <v>38.613012318286238</v>
      </c>
      <c r="FD38" s="2">
        <f t="shared" si="87"/>
        <v>38.407414727785806</v>
      </c>
      <c r="FE38" s="2">
        <f t="shared" si="87"/>
        <v>38.337611461460334</v>
      </c>
      <c r="FG38" s="2">
        <f t="shared" si="88"/>
        <v>9.4175037122613103E-2</v>
      </c>
      <c r="FH38" s="2">
        <f t="shared" si="89"/>
        <v>0.11686619673426057</v>
      </c>
      <c r="FI38" s="2">
        <f t="shared" si="89"/>
        <v>0.11283114990464754</v>
      </c>
      <c r="FJ38" s="2">
        <f t="shared" si="89"/>
        <v>0.11701357553810465</v>
      </c>
      <c r="FK38" s="2">
        <f t="shared" si="89"/>
        <v>0.11057753444753211</v>
      </c>
      <c r="FL38" s="2">
        <f t="shared" si="89"/>
        <v>9.6953365388572965E-2</v>
      </c>
      <c r="FM38" s="2">
        <f t="shared" si="89"/>
        <v>0.10053857388697614</v>
      </c>
      <c r="FN38" s="2">
        <f t="shared" si="89"/>
        <v>0.11079178070897536</v>
      </c>
      <c r="FO38" s="2">
        <f t="shared" si="89"/>
        <v>9.9469564058866311E-2</v>
      </c>
      <c r="FP38" s="2">
        <f t="shared" si="89"/>
        <v>9.7788889305985782E-2</v>
      </c>
      <c r="FQ38" s="2">
        <f t="shared" si="89"/>
        <v>0.10095218406761274</v>
      </c>
      <c r="FR38" s="2">
        <f t="shared" si="89"/>
        <v>9.4473366056560523E-2</v>
      </c>
      <c r="FS38" s="2">
        <f t="shared" si="89"/>
        <v>0.11248750629203393</v>
      </c>
      <c r="FT38" s="2">
        <f t="shared" si="89"/>
        <v>9.1445019349600712E-2</v>
      </c>
      <c r="FU38" s="2">
        <f t="shared" si="89"/>
        <v>7.2461181375632761E-2</v>
      </c>
      <c r="FW38" s="2">
        <f t="shared" si="112"/>
        <v>3.2580887146164084E-6</v>
      </c>
      <c r="FX38" s="2">
        <f t="shared" si="90"/>
        <v>4.1487785523094628E-6</v>
      </c>
      <c r="FY38" s="2">
        <f t="shared" si="90"/>
        <v>3.1066861767978162E-6</v>
      </c>
      <c r="FZ38" s="2">
        <f t="shared" si="90"/>
        <v>3.4786396634358662E-6</v>
      </c>
      <c r="GA38" s="2">
        <f t="shared" si="90"/>
        <v>3.3197605302340468E-6</v>
      </c>
      <c r="GB38" s="2">
        <f t="shared" si="90"/>
        <v>4.4583797797222743E-6</v>
      </c>
      <c r="GC38" s="2">
        <f t="shared" si="90"/>
        <v>3.6684268885368245E-6</v>
      </c>
      <c r="GD38" s="2">
        <f t="shared" si="90"/>
        <v>4.2248705111531193E-6</v>
      </c>
      <c r="GE38" s="2">
        <f t="shared" si="90"/>
        <v>4.8134871462995095E-6</v>
      </c>
      <c r="GF38" s="2">
        <f t="shared" si="90"/>
        <v>5.1383710669119619E-6</v>
      </c>
      <c r="GG38" s="2">
        <f t="shared" si="90"/>
        <v>3.8475787447803886E-6</v>
      </c>
      <c r="GH38" s="2">
        <f t="shared" si="90"/>
        <v>3.0643501904191705E-6</v>
      </c>
      <c r="GI38" s="2">
        <f t="shared" si="90"/>
        <v>3.1200048690459409E-6</v>
      </c>
      <c r="GJ38" s="2">
        <f t="shared" si="90"/>
        <v>2.8199729551670475E-6</v>
      </c>
      <c r="GK38" s="2">
        <f t="shared" si="90"/>
        <v>2.0181258639132308E-6</v>
      </c>
      <c r="GM38" s="86">
        <f t="shared" si="113"/>
        <v>1.0646424701962461E-8</v>
      </c>
      <c r="GN38" s="86">
        <f t="shared" si="91"/>
        <v>6.5081519286957549E-7</v>
      </c>
      <c r="GO38" s="86">
        <f t="shared" si="91"/>
        <v>2.6244411409633693E-7</v>
      </c>
      <c r="GP38" s="86">
        <f t="shared" si="91"/>
        <v>4.4451771944934092E-7</v>
      </c>
      <c r="GQ38" s="86">
        <f t="shared" si="91"/>
        <v>2.0078617506566187E-7</v>
      </c>
      <c r="GR38" s="86">
        <f t="shared" si="91"/>
        <v>7.2745429479556253E-9</v>
      </c>
      <c r="GS38" s="86">
        <f t="shared" si="91"/>
        <v>2.8476711454327762E-8</v>
      </c>
      <c r="GT38" s="86">
        <f t="shared" si="91"/>
        <v>1.1583601439199884E-7</v>
      </c>
      <c r="GU38" s="86">
        <f t="shared" si="91"/>
        <v>1.8521220660329791E-8</v>
      </c>
      <c r="GV38" s="86">
        <f t="shared" si="91"/>
        <v>8.8437833101469965E-9</v>
      </c>
      <c r="GW38" s="86">
        <f t="shared" si="91"/>
        <v>3.720681526254536E-8</v>
      </c>
      <c r="GX38" s="86">
        <f t="shared" si="91"/>
        <v>1.0146421497639851E-8</v>
      </c>
      <c r="GY38" s="86">
        <f t="shared" si="91"/>
        <v>2.89625485047693E-7</v>
      </c>
      <c r="GZ38" s="86">
        <f t="shared" si="91"/>
        <v>8.3548093723068962E-9</v>
      </c>
      <c r="HA38" s="86">
        <f t="shared" si="91"/>
        <v>5.3180537935128697E-13</v>
      </c>
      <c r="HC38" s="86">
        <f t="shared" si="145"/>
        <v>8.8494706896778803E-21</v>
      </c>
      <c r="HD38" s="86">
        <f t="shared" si="92"/>
        <v>4.9241269355037693E-16</v>
      </c>
      <c r="HE38" s="86">
        <f t="shared" si="92"/>
        <v>1.3089112626055258E-20</v>
      </c>
      <c r="HF38" s="86">
        <f t="shared" si="92"/>
        <v>2.6399251715435416E-21</v>
      </c>
      <c r="HG38" s="86">
        <f t="shared" si="92"/>
        <v>4.057009528088375E-21</v>
      </c>
      <c r="HH38" s="86">
        <f t="shared" si="92"/>
        <v>8.1449375376680722E-24</v>
      </c>
      <c r="HI38" s="86">
        <f t="shared" si="92"/>
        <v>1.0261486007920974E-23</v>
      </c>
      <c r="HJ38" s="86">
        <f t="shared" si="92"/>
        <v>3.672526966707003E-21</v>
      </c>
      <c r="HK38" s="86">
        <f t="shared" si="92"/>
        <v>2.4001519885097775E-23</v>
      </c>
      <c r="HL38" s="86">
        <f t="shared" si="92"/>
        <v>2.5286811205434611E-25</v>
      </c>
      <c r="HM38" s="86">
        <f t="shared" si="92"/>
        <v>2.5281816812475976E-22</v>
      </c>
      <c r="HN38" s="86">
        <f t="shared" si="92"/>
        <v>9.1238395593986437E-23</v>
      </c>
      <c r="HO38" s="86">
        <f t="shared" si="92"/>
        <v>4.6252421679624568E-19</v>
      </c>
      <c r="HP38" s="86">
        <f t="shared" si="92"/>
        <v>7.2768034452177549E-23</v>
      </c>
      <c r="HQ38" s="86">
        <f t="shared" si="92"/>
        <v>2.4382055072930927E-27</v>
      </c>
      <c r="HS38" s="86">
        <f t="shared" si="114"/>
        <v>7.73868741231927E-121</v>
      </c>
      <c r="HT38" s="86">
        <f t="shared" si="93"/>
        <v>6.2652156293820835E-87</v>
      </c>
      <c r="HU38" s="86">
        <f t="shared" si="93"/>
        <v>2.9260941464715422E-119</v>
      </c>
      <c r="HV38" s="86">
        <f t="shared" si="93"/>
        <v>2.3086685013081312E-122</v>
      </c>
      <c r="HW38" s="86">
        <f t="shared" si="93"/>
        <v>2.6386044704448295E-124</v>
      </c>
      <c r="HX38" s="86">
        <f t="shared" si="93"/>
        <v>3.8016103882552796E-140</v>
      </c>
      <c r="HY38" s="86">
        <f t="shared" si="93"/>
        <v>6.9995211905333576E-140</v>
      </c>
      <c r="HZ38" s="86">
        <f t="shared" si="93"/>
        <v>8.3877060154586589E-123</v>
      </c>
      <c r="IA38" s="86">
        <f t="shared" si="93"/>
        <v>5.4704804692541935E-135</v>
      </c>
      <c r="IB38" s="86">
        <f t="shared" si="93"/>
        <v>2.204416797970921E-148</v>
      </c>
      <c r="IC38" s="86">
        <f t="shared" si="93"/>
        <v>5.7997082722700896E-132</v>
      </c>
      <c r="ID38" s="86">
        <f t="shared" si="93"/>
        <v>2.6239422557306506E-135</v>
      </c>
      <c r="IE38" s="86">
        <f t="shared" si="93"/>
        <v>1.1690094582742563E-109</v>
      </c>
      <c r="IF38" s="86">
        <f t="shared" si="93"/>
        <v>1.7607938143292946E-114</v>
      </c>
      <c r="IG38" s="86">
        <f t="shared" si="93"/>
        <v>1.918526574438424E-56</v>
      </c>
      <c r="II38" s="86">
        <f t="shared" si="115"/>
        <v>0</v>
      </c>
      <c r="IJ38" s="86">
        <f t="shared" si="116"/>
        <v>9.1199589946021354E-257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0</v>
      </c>
      <c r="IW38" s="86">
        <f t="shared" si="129"/>
        <v>1.0461643634772682E-143</v>
      </c>
      <c r="IY38" s="86">
        <f t="shared" si="130"/>
        <v>1.064642470197131E-8</v>
      </c>
      <c r="IZ38" s="86">
        <f t="shared" si="131"/>
        <v>6.5081519336198814E-7</v>
      </c>
      <c r="JA38" s="86">
        <f t="shared" si="132"/>
        <v>2.6244411409635001E-7</v>
      </c>
      <c r="JB38" s="86">
        <f t="shared" si="133"/>
        <v>4.4451771944934356E-7</v>
      </c>
      <c r="JC38" s="86">
        <f t="shared" si="134"/>
        <v>2.0078617506566592E-7</v>
      </c>
      <c r="JD38" s="86">
        <f t="shared" si="135"/>
        <v>7.2745429479556336E-9</v>
      </c>
      <c r="JE38" s="86">
        <f t="shared" si="136"/>
        <v>2.8476711454327772E-8</v>
      </c>
      <c r="JF38" s="86">
        <f t="shared" si="137"/>
        <v>1.1583601439200251E-7</v>
      </c>
      <c r="JG38" s="86">
        <f t="shared" si="138"/>
        <v>1.8521220660329814E-8</v>
      </c>
      <c r="JH38" s="86">
        <f t="shared" si="139"/>
        <v>8.8437833101469965E-9</v>
      </c>
      <c r="JI38" s="86">
        <f t="shared" si="140"/>
        <v>3.7206815262545612E-8</v>
      </c>
      <c r="JJ38" s="86">
        <f t="shared" si="141"/>
        <v>1.0146421497639942E-8</v>
      </c>
      <c r="JK38" s="86">
        <f t="shared" si="142"/>
        <v>2.8962548504815553E-7</v>
      </c>
      <c r="JL38" s="86">
        <f t="shared" si="143"/>
        <v>8.354809372306969E-9</v>
      </c>
      <c r="JM38" s="86">
        <f t="shared" si="144"/>
        <v>5.3180537935128939E-13</v>
      </c>
    </row>
    <row r="39" spans="2:273" x14ac:dyDescent="0.25">
      <c r="B39" s="2">
        <v>12</v>
      </c>
      <c r="C39" s="37">
        <v>36.897200000000005</v>
      </c>
      <c r="D39" s="37">
        <v>36.651800000000001</v>
      </c>
      <c r="E39" s="37">
        <v>36.727499999999999</v>
      </c>
      <c r="F39" s="37">
        <v>37.067699999999995</v>
      </c>
      <c r="G39" s="37">
        <v>36.606000000000002</v>
      </c>
      <c r="H39" s="37">
        <v>36.333500000000001</v>
      </c>
      <c r="I39" s="37">
        <v>36.247800000000005</v>
      </c>
      <c r="J39" s="37">
        <v>37.021100000000004</v>
      </c>
      <c r="K39" s="37">
        <v>37.747399999999999</v>
      </c>
      <c r="L39" s="37">
        <v>37.836999999999996</v>
      </c>
      <c r="M39" s="37">
        <v>38.174400000000006</v>
      </c>
      <c r="N39" s="37">
        <v>38.737300000000005</v>
      </c>
      <c r="O39" s="37">
        <v>38.382199999999997</v>
      </c>
      <c r="P39" s="37">
        <v>37.545000000000002</v>
      </c>
      <c r="Q39" s="37">
        <v>35.900399999999998</v>
      </c>
      <c r="S39" s="4">
        <f t="shared" si="8"/>
        <v>37.533657827321825</v>
      </c>
      <c r="T39" s="4">
        <f t="shared" si="9"/>
        <v>37.023116465254489</v>
      </c>
      <c r="U39" s="4">
        <f t="shared" si="10"/>
        <v>36.604986312456973</v>
      </c>
      <c r="V39" s="4">
        <f t="shared" si="11"/>
        <v>36.611463705554797</v>
      </c>
      <c r="W39" s="4">
        <f t="shared" si="12"/>
        <v>36.887097013114555</v>
      </c>
      <c r="X39" s="4">
        <f t="shared" si="13"/>
        <v>36.489641962257579</v>
      </c>
      <c r="Y39" s="4">
        <f t="shared" si="14"/>
        <v>36.485242760631586</v>
      </c>
      <c r="Z39" s="4">
        <f t="shared" si="15"/>
        <v>36.940486295467771</v>
      </c>
      <c r="AA39" s="4">
        <f t="shared" si="16"/>
        <v>37.525706946963602</v>
      </c>
      <c r="AB39" s="4">
        <f t="shared" si="17"/>
        <v>37.858670179829197</v>
      </c>
      <c r="AC39" s="4">
        <f t="shared" si="18"/>
        <v>38.48261853398931</v>
      </c>
      <c r="AD39" s="4">
        <f t="shared" si="19"/>
        <v>38.615792726457826</v>
      </c>
      <c r="AE39" s="4">
        <f t="shared" si="20"/>
        <v>38.185244773880058</v>
      </c>
      <c r="AF39" s="4">
        <f t="shared" si="21"/>
        <v>37.93178472412022</v>
      </c>
      <c r="AG39" s="4">
        <f t="shared" si="22"/>
        <v>36.260014313763598</v>
      </c>
      <c r="AI39" s="4">
        <f t="shared" si="23"/>
        <v>-0.63645782732181999</v>
      </c>
      <c r="AJ39" s="4">
        <f t="shared" si="24"/>
        <v>-0.37131646525448758</v>
      </c>
      <c r="AK39" s="4">
        <f t="shared" si="25"/>
        <v>0.12251368754302661</v>
      </c>
      <c r="AL39" s="4">
        <f t="shared" si="26"/>
        <v>0.45623629444519764</v>
      </c>
      <c r="AM39" s="4">
        <f t="shared" si="27"/>
        <v>-0.28109701311455382</v>
      </c>
      <c r="AN39" s="4">
        <f t="shared" si="28"/>
        <v>-0.15614196225757837</v>
      </c>
      <c r="AO39" s="4">
        <f t="shared" si="29"/>
        <v>-0.23744276063158054</v>
      </c>
      <c r="AP39" s="4">
        <f t="shared" si="30"/>
        <v>8.0613704532233044E-2</v>
      </c>
      <c r="AQ39" s="4">
        <f t="shared" si="31"/>
        <v>0.22169305303639675</v>
      </c>
      <c r="AR39" s="4">
        <f t="shared" si="32"/>
        <v>-2.167017982920072E-2</v>
      </c>
      <c r="AS39" s="4">
        <f t="shared" si="33"/>
        <v>-0.30821853398930443</v>
      </c>
      <c r="AT39" s="4">
        <f t="shared" si="34"/>
        <v>0.1215072735421785</v>
      </c>
      <c r="AU39" s="4">
        <f t="shared" si="35"/>
        <v>0.19695522611993965</v>
      </c>
      <c r="AV39" s="4">
        <f t="shared" si="36"/>
        <v>-0.38678472412021847</v>
      </c>
      <c r="AW39" s="4">
        <f t="shared" si="36"/>
        <v>-0.35961431376360053</v>
      </c>
      <c r="AY39" s="2">
        <f t="shared" si="96"/>
        <v>37.533650396310719</v>
      </c>
      <c r="AZ39" s="2">
        <f t="shared" si="37"/>
        <v>37.022803761966792</v>
      </c>
      <c r="BA39" s="2">
        <f t="shared" si="37"/>
        <v>36.60484601045858</v>
      </c>
      <c r="BB39" s="2">
        <f t="shared" si="37"/>
        <v>36.61124301943665</v>
      </c>
      <c r="BC39" s="2">
        <f t="shared" si="37"/>
        <v>36.886993135971267</v>
      </c>
      <c r="BD39" s="2">
        <f t="shared" si="37"/>
        <v>36.489636574359977</v>
      </c>
      <c r="BE39" s="2">
        <f t="shared" si="37"/>
        <v>36.48522468497849</v>
      </c>
      <c r="BF39" s="2">
        <f t="shared" si="37"/>
        <v>36.94042565112224</v>
      </c>
      <c r="BG39" s="2">
        <f t="shared" si="37"/>
        <v>37.525695403847372</v>
      </c>
      <c r="BH39" s="2">
        <f t="shared" si="37"/>
        <v>37.858664229240013</v>
      </c>
      <c r="BI39" s="2">
        <f t="shared" si="37"/>
        <v>38.482598044131713</v>
      </c>
      <c r="BJ39" s="2">
        <f t="shared" si="37"/>
        <v>38.615786304241666</v>
      </c>
      <c r="BK39" s="2">
        <f t="shared" si="37"/>
        <v>38.185106806350184</v>
      </c>
      <c r="BL39" s="2">
        <f t="shared" si="37"/>
        <v>37.93178032390356</v>
      </c>
      <c r="BM39" s="2">
        <f t="shared" si="37"/>
        <v>36.260014313300431</v>
      </c>
      <c r="BO39" s="2">
        <f t="shared" si="38"/>
        <v>36.897200000000005</v>
      </c>
      <c r="BP39" s="2">
        <f t="shared" si="39"/>
        <v>36.651800000000001</v>
      </c>
      <c r="BQ39" s="2">
        <f t="shared" si="40"/>
        <v>36.727499999999999</v>
      </c>
      <c r="BR39" s="2">
        <f t="shared" si="41"/>
        <v>37.067699999999995</v>
      </c>
      <c r="BS39" s="2">
        <f t="shared" si="42"/>
        <v>36.606000000000002</v>
      </c>
      <c r="BT39" s="2">
        <f t="shared" si="43"/>
        <v>36.333500000000001</v>
      </c>
      <c r="BU39" s="2">
        <f t="shared" si="44"/>
        <v>36.247800000000005</v>
      </c>
      <c r="BV39" s="2">
        <f t="shared" si="45"/>
        <v>37.021100000000004</v>
      </c>
      <c r="BW39" s="2">
        <f t="shared" si="46"/>
        <v>37.747399999999999</v>
      </c>
      <c r="BX39" s="2">
        <f t="shared" si="47"/>
        <v>37.836999999999996</v>
      </c>
      <c r="BY39" s="2">
        <f t="shared" si="48"/>
        <v>38.174400000000006</v>
      </c>
      <c r="BZ39" s="2">
        <f t="shared" si="49"/>
        <v>38.737300000000005</v>
      </c>
      <c r="CA39" s="2">
        <f t="shared" si="50"/>
        <v>38.382199999999997</v>
      </c>
      <c r="CB39" s="2">
        <f t="shared" si="51"/>
        <v>37.545000000000002</v>
      </c>
      <c r="CC39" s="2">
        <f t="shared" si="52"/>
        <v>35.900399999999998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37.521492212885143</v>
      </c>
      <c r="DL39" s="2">
        <f t="shared" si="70"/>
        <v>37.053231194295897</v>
      </c>
      <c r="DM39" s="2">
        <f t="shared" si="70"/>
        <v>36.647600267379694</v>
      </c>
      <c r="DN39" s="2">
        <f t="shared" si="70"/>
        <v>36.645092602495552</v>
      </c>
      <c r="DO39" s="2">
        <f t="shared" si="70"/>
        <v>36.936307308377899</v>
      </c>
      <c r="DP39" s="2">
        <f t="shared" si="70"/>
        <v>36.468492212885145</v>
      </c>
      <c r="DQ39" s="2">
        <f t="shared" si="70"/>
        <v>36.529098487394961</v>
      </c>
      <c r="DR39" s="2">
        <f t="shared" si="70"/>
        <v>37.041466554621842</v>
      </c>
      <c r="DS39" s="2">
        <f t="shared" si="70"/>
        <v>37.607936414565827</v>
      </c>
      <c r="DT39" s="2">
        <f t="shared" si="70"/>
        <v>37.907530588235289</v>
      </c>
      <c r="DU39" s="2">
        <f t="shared" si="70"/>
        <v>38.545919719887955</v>
      </c>
      <c r="DV39" s="2">
        <f t="shared" si="70"/>
        <v>38.620255378151249</v>
      </c>
      <c r="DW39" s="2">
        <f t="shared" si="70"/>
        <v>38.174245900178263</v>
      </c>
      <c r="DX39" s="2">
        <f t="shared" si="70"/>
        <v>37.927216430716427</v>
      </c>
      <c r="DY39" s="2">
        <f t="shared" si="70"/>
        <v>36.179503940615838</v>
      </c>
      <c r="EA39" s="2">
        <f t="shared" si="71"/>
        <v>37.640317210741152</v>
      </c>
      <c r="EB39" s="2">
        <f t="shared" si="72"/>
        <v>36.813120271674748</v>
      </c>
      <c r="EC39" s="2">
        <f t="shared" si="73"/>
        <v>36.29825882065979</v>
      </c>
      <c r="ED39" s="2">
        <f t="shared" si="74"/>
        <v>36.378302464528993</v>
      </c>
      <c r="EE39" s="2">
        <f t="shared" si="75"/>
        <v>36.525235239309225</v>
      </c>
      <c r="EF39" s="2">
        <f t="shared" si="76"/>
        <v>36.669261198032437</v>
      </c>
      <c r="EG39" s="2">
        <f t="shared" si="77"/>
        <v>36.127243974991423</v>
      </c>
      <c r="EH39" s="2">
        <f t="shared" si="78"/>
        <v>36.200836580796242</v>
      </c>
      <c r="EI39" s="2">
        <f t="shared" si="79"/>
        <v>36.846650169938762</v>
      </c>
      <c r="EJ39" s="2">
        <f t="shared" si="80"/>
        <v>37.447497848537004</v>
      </c>
      <c r="EK39" s="2">
        <f t="shared" si="81"/>
        <v>37.96829488082394</v>
      </c>
      <c r="EL39" s="2">
        <f t="shared" si="82"/>
        <v>38.57672329477775</v>
      </c>
      <c r="EM39" s="2">
        <f t="shared" si="83"/>
        <v>38.263249407114621</v>
      </c>
      <c r="EN39" s="2">
        <f t="shared" si="84"/>
        <v>37.973122818791957</v>
      </c>
      <c r="EO39" s="2">
        <f t="shared" si="85"/>
        <v>37.199876762635064</v>
      </c>
      <c r="EQ39" s="2">
        <f t="shared" si="86"/>
        <v>37.273447121140926</v>
      </c>
      <c r="ER39" s="2">
        <f t="shared" si="87"/>
        <v>36.293093064384188</v>
      </c>
      <c r="ES39" s="2">
        <f t="shared" si="87"/>
        <v>36.23159364684647</v>
      </c>
      <c r="ET39" s="2">
        <f t="shared" si="87"/>
        <v>35.914530493678505</v>
      </c>
      <c r="EU39" s="2">
        <f t="shared" si="87"/>
        <v>36.664641336166746</v>
      </c>
      <c r="EV39" s="2">
        <f t="shared" si="87"/>
        <v>36.455344184875891</v>
      </c>
      <c r="EW39" s="2">
        <f t="shared" si="87"/>
        <v>36.228537948740211</v>
      </c>
      <c r="EX39" s="2">
        <f t="shared" si="87"/>
        <v>36.083204078228256</v>
      </c>
      <c r="EY39" s="2">
        <f t="shared" si="87"/>
        <v>36.913386023387055</v>
      </c>
      <c r="EZ39" s="2">
        <f t="shared" si="87"/>
        <v>37.250406862884823</v>
      </c>
      <c r="FA39" s="2">
        <f t="shared" si="87"/>
        <v>37.959826644227682</v>
      </c>
      <c r="FB39" s="2">
        <f t="shared" si="87"/>
        <v>38.456692988522512</v>
      </c>
      <c r="FC39" s="2">
        <f t="shared" si="87"/>
        <v>38.573787524339188</v>
      </c>
      <c r="FD39" s="2">
        <f t="shared" si="87"/>
        <v>38.370814333801711</v>
      </c>
      <c r="FE39" s="2">
        <f t="shared" si="87"/>
        <v>38.29736725082973</v>
      </c>
      <c r="FG39" s="2">
        <f t="shared" si="88"/>
        <v>0.10233111095974094</v>
      </c>
      <c r="FH39" s="2">
        <f t="shared" si="89"/>
        <v>0.12671254756190972</v>
      </c>
      <c r="FI39" s="2">
        <f t="shared" si="89"/>
        <v>0.12238464755172361</v>
      </c>
      <c r="FJ39" s="2">
        <f t="shared" si="89"/>
        <v>0.12687055966184102</v>
      </c>
      <c r="FK39" s="2">
        <f t="shared" si="89"/>
        <v>0.11996601949305367</v>
      </c>
      <c r="FL39" s="2">
        <f t="shared" si="89"/>
        <v>0.10532208047797972</v>
      </c>
      <c r="FM39" s="2">
        <f t="shared" si="89"/>
        <v>0.10917933854650304</v>
      </c>
      <c r="FN39" s="2">
        <f t="shared" si="89"/>
        <v>0.12019599790139987</v>
      </c>
      <c r="FO39" s="2">
        <f t="shared" si="89"/>
        <v>0.10802948762413297</v>
      </c>
      <c r="FP39" s="2">
        <f t="shared" si="89"/>
        <v>0.10622124111259283</v>
      </c>
      <c r="FQ39" s="2">
        <f t="shared" si="89"/>
        <v>0.10962416390053528</v>
      </c>
      <c r="FR39" s="2">
        <f t="shared" si="89"/>
        <v>0.10265234885146977</v>
      </c>
      <c r="FS39" s="2">
        <f t="shared" si="89"/>
        <v>0.1220159091453998</v>
      </c>
      <c r="FT39" s="2">
        <f t="shared" si="89"/>
        <v>9.9390601202152803E-2</v>
      </c>
      <c r="FU39" s="2">
        <f t="shared" si="89"/>
        <v>7.8900517915365453E-2</v>
      </c>
      <c r="FW39" s="2">
        <f t="shared" si="112"/>
        <v>3.5724221137414697E-6</v>
      </c>
      <c r="FX39" s="2">
        <f t="shared" si="90"/>
        <v>4.5490434024033618E-6</v>
      </c>
      <c r="FY39" s="2">
        <f t="shared" si="90"/>
        <v>3.4064126341227617E-6</v>
      </c>
      <c r="FZ39" s="2">
        <f t="shared" si="90"/>
        <v>3.8142512630844424E-6</v>
      </c>
      <c r="GA39" s="2">
        <f t="shared" si="90"/>
        <v>3.6400438719687104E-6</v>
      </c>
      <c r="GB39" s="2">
        <f t="shared" si="90"/>
        <v>4.8885141158630761E-6</v>
      </c>
      <c r="GC39" s="2">
        <f t="shared" si="90"/>
        <v>4.0223486738234628E-6</v>
      </c>
      <c r="GD39" s="2">
        <f t="shared" si="90"/>
        <v>4.6324765087737502E-6</v>
      </c>
      <c r="GE39" s="2">
        <f t="shared" si="90"/>
        <v>5.27788125230301E-6</v>
      </c>
      <c r="GF39" s="2">
        <f t="shared" si="90"/>
        <v>5.6341090455043942E-6</v>
      </c>
      <c r="GG39" s="2">
        <f t="shared" si="90"/>
        <v>4.2187846355513427E-6</v>
      </c>
      <c r="GH39" s="2">
        <f t="shared" si="90"/>
        <v>3.3599921757837406E-6</v>
      </c>
      <c r="GI39" s="2">
        <f t="shared" si="90"/>
        <v>3.4210162810009822E-6</v>
      </c>
      <c r="GJ39" s="2">
        <f t="shared" si="90"/>
        <v>3.0920380178160171E-6</v>
      </c>
      <c r="GK39" s="2">
        <f t="shared" si="90"/>
        <v>2.2128305760039876E-6</v>
      </c>
      <c r="GM39" s="86">
        <f t="shared" si="113"/>
        <v>2.2827771064184998E-8</v>
      </c>
      <c r="GN39" s="86">
        <f t="shared" si="91"/>
        <v>1.1576112014026928E-6</v>
      </c>
      <c r="GO39" s="86">
        <f t="shared" si="91"/>
        <v>4.8971592788239722E-7</v>
      </c>
      <c r="GP39" s="86">
        <f t="shared" si="91"/>
        <v>8.1110864557146557E-7</v>
      </c>
      <c r="GQ39" s="86">
        <f t="shared" si="91"/>
        <v>3.7864694815399325E-7</v>
      </c>
      <c r="GR39" s="86">
        <f t="shared" si="91"/>
        <v>1.6147810152641203E-8</v>
      </c>
      <c r="GS39" s="86">
        <f t="shared" si="91"/>
        <v>5.8826662833678268E-8</v>
      </c>
      <c r="GT39" s="86">
        <f t="shared" si="91"/>
        <v>2.2654304133050226E-7</v>
      </c>
      <c r="GU39" s="86">
        <f t="shared" si="91"/>
        <v>3.9154988508199888E-8</v>
      </c>
      <c r="GV39" s="86">
        <f t="shared" si="91"/>
        <v>1.945747597667838E-8</v>
      </c>
      <c r="GW39" s="86">
        <f t="shared" si="91"/>
        <v>7.5691448108682185E-8</v>
      </c>
      <c r="GX39" s="86">
        <f t="shared" si="91"/>
        <v>2.1845667579623037E-8</v>
      </c>
      <c r="GY39" s="86">
        <f t="shared" si="91"/>
        <v>5.3643143862878609E-7</v>
      </c>
      <c r="GZ39" s="86">
        <f t="shared" si="91"/>
        <v>1.7986910167765587E-8</v>
      </c>
      <c r="HA39" s="86">
        <f t="shared" si="91"/>
        <v>1.8346163258229983E-12</v>
      </c>
      <c r="HC39" s="86">
        <f t="shared" si="145"/>
        <v>3.2201110929681343E-20</v>
      </c>
      <c r="HD39" s="86">
        <f t="shared" si="92"/>
        <v>1.2876723625700049E-15</v>
      </c>
      <c r="HE39" s="86">
        <f t="shared" si="92"/>
        <v>4.6745628892664348E-20</v>
      </c>
      <c r="HF39" s="86">
        <f t="shared" si="92"/>
        <v>9.9350778901712386E-21</v>
      </c>
      <c r="HG39" s="86">
        <f t="shared" si="92"/>
        <v>1.5309961686324201E-20</v>
      </c>
      <c r="HH39" s="86">
        <f t="shared" si="92"/>
        <v>3.7861433431890331E-23</v>
      </c>
      <c r="HI39" s="86">
        <f t="shared" si="92"/>
        <v>4.6471623378699326E-23</v>
      </c>
      <c r="HJ39" s="86">
        <f t="shared" si="92"/>
        <v>1.4146326603008836E-20</v>
      </c>
      <c r="HK39" s="86">
        <f t="shared" si="92"/>
        <v>1.0706687725822438E-22</v>
      </c>
      <c r="HL39" s="86">
        <f t="shared" si="92"/>
        <v>1.3159989653328857E-24</v>
      </c>
      <c r="HM39" s="86">
        <f t="shared" si="92"/>
        <v>1.0530843932368693E-21</v>
      </c>
      <c r="HN39" s="86">
        <f t="shared" si="92"/>
        <v>3.8246191082950489E-22</v>
      </c>
      <c r="HO39" s="86">
        <f t="shared" si="92"/>
        <v>1.4892024913063005E-18</v>
      </c>
      <c r="HP39" s="86">
        <f t="shared" si="92"/>
        <v>3.0025837007768897E-22</v>
      </c>
      <c r="HQ39" s="86">
        <f t="shared" si="92"/>
        <v>1.3854664133049423E-26</v>
      </c>
      <c r="HS39" s="86">
        <f t="shared" si="114"/>
        <v>1.2608568957652498E-118</v>
      </c>
      <c r="HT39" s="86">
        <f t="shared" si="93"/>
        <v>2.4884214612006674E-85</v>
      </c>
      <c r="HU39" s="86">
        <f t="shared" si="93"/>
        <v>4.3770341630855777E-117</v>
      </c>
      <c r="HV39" s="86">
        <f t="shared" si="93"/>
        <v>4.1441952971219449E-120</v>
      </c>
      <c r="HW39" s="86">
        <f t="shared" si="93"/>
        <v>5.1169759490268286E-122</v>
      </c>
      <c r="HX39" s="86">
        <f t="shared" si="93"/>
        <v>1.6580260643001939E-137</v>
      </c>
      <c r="HY39" s="86">
        <f t="shared" si="93"/>
        <v>2.7738196588126897E-137</v>
      </c>
      <c r="HZ39" s="86">
        <f t="shared" si="93"/>
        <v>1.69773739465094E-120</v>
      </c>
      <c r="IA39" s="86">
        <f t="shared" si="93"/>
        <v>1.9276007584214263E-132</v>
      </c>
      <c r="IB39" s="86">
        <f t="shared" si="93"/>
        <v>1.4700788624066808E-145</v>
      </c>
      <c r="IC39" s="86">
        <f t="shared" si="93"/>
        <v>1.6730886600662138E-129</v>
      </c>
      <c r="ID39" s="86">
        <f t="shared" si="93"/>
        <v>7.8637125549203179E-133</v>
      </c>
      <c r="IE39" s="86">
        <f t="shared" si="93"/>
        <v>1.157284138597056E-107</v>
      </c>
      <c r="IF39" s="86">
        <f t="shared" si="93"/>
        <v>2.0506472398585204E-112</v>
      </c>
      <c r="IG39" s="86">
        <f t="shared" si="93"/>
        <v>1.8349254548803001E-55</v>
      </c>
      <c r="II39" s="86">
        <f t="shared" si="115"/>
        <v>0</v>
      </c>
      <c r="IJ39" s="86">
        <f t="shared" si="116"/>
        <v>5.3792373800410419E-253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1.1339207319942178E-305</v>
      </c>
      <c r="IW39" s="86">
        <f t="shared" si="129"/>
        <v>1.0069502483498904E-141</v>
      </c>
      <c r="IY39" s="86">
        <f t="shared" si="130"/>
        <v>2.2827771064217198E-8</v>
      </c>
      <c r="IZ39" s="86">
        <f t="shared" si="131"/>
        <v>1.1576112026903652E-6</v>
      </c>
      <c r="JA39" s="86">
        <f t="shared" si="132"/>
        <v>4.8971592788244402E-7</v>
      </c>
      <c r="JB39" s="86">
        <f t="shared" si="133"/>
        <v>8.1110864557147552E-7</v>
      </c>
      <c r="JC39" s="86">
        <f t="shared" si="134"/>
        <v>3.7864694815400855E-7</v>
      </c>
      <c r="JD39" s="86">
        <f t="shared" si="135"/>
        <v>1.6147810152641239E-8</v>
      </c>
      <c r="JE39" s="86">
        <f t="shared" si="136"/>
        <v>5.8826662833678314E-8</v>
      </c>
      <c r="JF39" s="86">
        <f t="shared" si="137"/>
        <v>2.2654304133051639E-7</v>
      </c>
      <c r="JG39" s="86">
        <f t="shared" si="138"/>
        <v>3.9154988508199994E-8</v>
      </c>
      <c r="JH39" s="86">
        <f t="shared" si="139"/>
        <v>1.945747597667838E-8</v>
      </c>
      <c r="JI39" s="86">
        <f t="shared" si="140"/>
        <v>7.5691448108683244E-8</v>
      </c>
      <c r="JJ39" s="86">
        <f t="shared" si="141"/>
        <v>2.1845667579623421E-8</v>
      </c>
      <c r="JK39" s="86">
        <f t="shared" si="142"/>
        <v>5.3643143863027528E-7</v>
      </c>
      <c r="JL39" s="86">
        <f t="shared" si="143"/>
        <v>1.7986910167765889E-8</v>
      </c>
      <c r="JM39" s="86">
        <f t="shared" si="144"/>
        <v>1.834616325823012E-12</v>
      </c>
    </row>
    <row r="40" spans="2:273" x14ac:dyDescent="0.25">
      <c r="B40" s="2">
        <v>13</v>
      </c>
      <c r="C40" s="37">
        <v>37.297899999999998</v>
      </c>
      <c r="D40" s="37">
        <v>36.602000000000004</v>
      </c>
      <c r="E40" s="37">
        <v>37.104799999999997</v>
      </c>
      <c r="F40" s="37">
        <v>36.763200000000005</v>
      </c>
      <c r="G40" s="37">
        <v>37.273000000000003</v>
      </c>
      <c r="H40" s="37">
        <v>36.282699999999998</v>
      </c>
      <c r="I40" s="37">
        <v>35.908699999999996</v>
      </c>
      <c r="J40" s="37">
        <v>36.852400000000003</v>
      </c>
      <c r="K40" s="37">
        <v>37.225900000000003</v>
      </c>
      <c r="L40" s="37">
        <v>37.870899999999999</v>
      </c>
      <c r="M40" s="37">
        <v>38.199600000000004</v>
      </c>
      <c r="N40" s="37">
        <v>38.435699999999997</v>
      </c>
      <c r="O40" s="37">
        <v>37.966799999999999</v>
      </c>
      <c r="P40" s="37">
        <v>37.600099999999998</v>
      </c>
      <c r="Q40" s="37">
        <v>36.560299999999998</v>
      </c>
      <c r="S40" s="4">
        <f t="shared" si="8"/>
        <v>37.563478337225654</v>
      </c>
      <c r="T40" s="4">
        <f t="shared" si="9"/>
        <v>37.061105279347636</v>
      </c>
      <c r="U40" s="4">
        <f t="shared" si="10"/>
        <v>36.647625610386598</v>
      </c>
      <c r="V40" s="4">
        <f t="shared" si="11"/>
        <v>36.635845994369284</v>
      </c>
      <c r="W40" s="4">
        <f t="shared" si="12"/>
        <v>36.892429237498156</v>
      </c>
      <c r="X40" s="4">
        <f t="shared" si="13"/>
        <v>36.513103063919353</v>
      </c>
      <c r="Y40" s="4">
        <f t="shared" si="14"/>
        <v>36.501115070678182</v>
      </c>
      <c r="Z40" s="4">
        <f t="shared" si="15"/>
        <v>36.961026279342541</v>
      </c>
      <c r="AA40" s="4">
        <f t="shared" si="16"/>
        <v>37.558990661859241</v>
      </c>
      <c r="AB40" s="4">
        <f t="shared" si="17"/>
        <v>37.871716788700539</v>
      </c>
      <c r="AC40" s="4">
        <f t="shared" si="18"/>
        <v>38.499156289337584</v>
      </c>
      <c r="AD40" s="4">
        <f t="shared" si="19"/>
        <v>38.627389080362306</v>
      </c>
      <c r="AE40" s="4">
        <f t="shared" si="20"/>
        <v>38.205343806347585</v>
      </c>
      <c r="AF40" s="4">
        <f t="shared" si="21"/>
        <v>37.98082614815953</v>
      </c>
      <c r="AG40" s="4">
        <f t="shared" si="22"/>
        <v>36.302710357022953</v>
      </c>
      <c r="AI40" s="4">
        <f t="shared" si="23"/>
        <v>-0.26557833722565505</v>
      </c>
      <c r="AJ40" s="4">
        <f t="shared" si="24"/>
        <v>-0.45910527934763223</v>
      </c>
      <c r="AK40" s="4">
        <f t="shared" si="25"/>
        <v>0.45717438961339951</v>
      </c>
      <c r="AL40" s="4">
        <f t="shared" si="26"/>
        <v>0.12735400563072119</v>
      </c>
      <c r="AM40" s="4">
        <f t="shared" si="27"/>
        <v>0.38057076250184707</v>
      </c>
      <c r="AN40" s="4">
        <f t="shared" si="28"/>
        <v>-0.23040306391935417</v>
      </c>
      <c r="AO40" s="4">
        <f t="shared" si="29"/>
        <v>-0.59241507067818588</v>
      </c>
      <c r="AP40" s="4">
        <f t="shared" si="30"/>
        <v>-0.10862627934253766</v>
      </c>
      <c r="AQ40" s="4">
        <f t="shared" si="31"/>
        <v>-0.33309066185923797</v>
      </c>
      <c r="AR40" s="4">
        <f t="shared" si="32"/>
        <v>-8.1678870053991659E-4</v>
      </c>
      <c r="AS40" s="4">
        <f t="shared" si="33"/>
        <v>-0.29955628933758049</v>
      </c>
      <c r="AT40" s="4">
        <f t="shared" si="34"/>
        <v>-0.19168908036230903</v>
      </c>
      <c r="AU40" s="4">
        <f t="shared" si="35"/>
        <v>-0.23854380634758598</v>
      </c>
      <c r="AV40" s="4">
        <f t="shared" si="36"/>
        <v>-0.38072614815953187</v>
      </c>
      <c r="AW40" s="4">
        <f t="shared" si="36"/>
        <v>0.25758964297704523</v>
      </c>
      <c r="AY40" s="2">
        <f t="shared" si="96"/>
        <v>37.563463014410395</v>
      </c>
      <c r="AZ40" s="2">
        <f t="shared" si="37"/>
        <v>37.060567684493876</v>
      </c>
      <c r="BA40" s="2">
        <f t="shared" si="37"/>
        <v>36.64737299506838</v>
      </c>
      <c r="BB40" s="2">
        <f t="shared" si="37"/>
        <v>36.635457234707005</v>
      </c>
      <c r="BC40" s="2">
        <f t="shared" si="37"/>
        <v>36.892240255042061</v>
      </c>
      <c r="BD40" s="2">
        <f t="shared" si="37"/>
        <v>36.513091582426192</v>
      </c>
      <c r="BE40" s="2">
        <f t="shared" si="37"/>
        <v>36.501079139482435</v>
      </c>
      <c r="BF40" s="2">
        <f t="shared" si="37"/>
        <v>36.960912041077677</v>
      </c>
      <c r="BG40" s="2">
        <f t="shared" si="37"/>
        <v>37.558967198280016</v>
      </c>
      <c r="BH40" s="2">
        <f t="shared" si="37"/>
        <v>37.871704217458998</v>
      </c>
      <c r="BI40" s="2">
        <f t="shared" si="37"/>
        <v>38.499116156321776</v>
      </c>
      <c r="BJ40" s="2">
        <f t="shared" si="37"/>
        <v>38.627375785607107</v>
      </c>
      <c r="BK40" s="2">
        <f t="shared" si="37"/>
        <v>38.205097145767652</v>
      </c>
      <c r="BL40" s="2">
        <f t="shared" si="37"/>
        <v>37.980817035928034</v>
      </c>
      <c r="BM40" s="2">
        <f t="shared" si="37"/>
        <v>36.302710355506193</v>
      </c>
      <c r="BO40" s="2">
        <f t="shared" si="38"/>
        <v>37.297899999999998</v>
      </c>
      <c r="BP40" s="2">
        <f t="shared" si="39"/>
        <v>36.602000000000004</v>
      </c>
      <c r="BQ40" s="2">
        <f t="shared" si="40"/>
        <v>37.104799999999997</v>
      </c>
      <c r="BR40" s="2">
        <f t="shared" si="41"/>
        <v>36.763200000000005</v>
      </c>
      <c r="BS40" s="2">
        <f t="shared" si="42"/>
        <v>37.273000000000003</v>
      </c>
      <c r="BT40" s="2">
        <f t="shared" si="43"/>
        <v>36.282699999999998</v>
      </c>
      <c r="BU40" s="2">
        <f t="shared" si="44"/>
        <v>35.908699999999996</v>
      </c>
      <c r="BV40" s="2">
        <f t="shared" si="45"/>
        <v>36.852400000000003</v>
      </c>
      <c r="BW40" s="2">
        <f t="shared" si="46"/>
        <v>37.225900000000003</v>
      </c>
      <c r="BX40" s="2">
        <f t="shared" si="47"/>
        <v>37.870899999999999</v>
      </c>
      <c r="BY40" s="2">
        <f t="shared" si="48"/>
        <v>38.199600000000004</v>
      </c>
      <c r="BZ40" s="2">
        <f t="shared" si="49"/>
        <v>38.435699999999997</v>
      </c>
      <c r="CA40" s="2">
        <f t="shared" si="50"/>
        <v>37.966799999999999</v>
      </c>
      <c r="CB40" s="2">
        <f t="shared" si="51"/>
        <v>37.600099999999998</v>
      </c>
      <c r="CC40" s="2">
        <f t="shared" si="52"/>
        <v>36.560299999999998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37.558362913165261</v>
      </c>
      <c r="DL40" s="2">
        <f t="shared" si="70"/>
        <v>37.105604456327981</v>
      </c>
      <c r="DM40" s="2">
        <f t="shared" si="70"/>
        <v>36.705859291443865</v>
      </c>
      <c r="DN40" s="2">
        <f t="shared" si="70"/>
        <v>36.682206573083789</v>
      </c>
      <c r="DO40" s="2">
        <f t="shared" si="70"/>
        <v>36.952269875222818</v>
      </c>
      <c r="DP40" s="2">
        <f t="shared" si="70"/>
        <v>36.497965770308113</v>
      </c>
      <c r="DQ40" s="2">
        <f t="shared" si="70"/>
        <v>36.555694789915968</v>
      </c>
      <c r="DR40" s="2">
        <f t="shared" si="70"/>
        <v>37.079734117647057</v>
      </c>
      <c r="DS40" s="2">
        <f t="shared" si="70"/>
        <v>37.658426274509807</v>
      </c>
      <c r="DT40" s="2">
        <f t="shared" si="70"/>
        <v>37.93213075630252</v>
      </c>
      <c r="DU40" s="2">
        <f t="shared" si="70"/>
        <v>38.57595691876751</v>
      </c>
      <c r="DV40" s="2">
        <f t="shared" si="70"/>
        <v>38.638979159663855</v>
      </c>
      <c r="DW40" s="2">
        <f t="shared" si="70"/>
        <v>38.201695031194305</v>
      </c>
      <c r="DX40" s="2">
        <f t="shared" si="70"/>
        <v>37.985655362505362</v>
      </c>
      <c r="DY40" s="2">
        <f t="shared" si="70"/>
        <v>36.221066660557192</v>
      </c>
      <c r="EA40" s="2">
        <f t="shared" si="71"/>
        <v>37.604278360617201</v>
      </c>
      <c r="EB40" s="2">
        <f t="shared" si="72"/>
        <v>36.777509199941804</v>
      </c>
      <c r="EC40" s="2">
        <f t="shared" si="73"/>
        <v>36.264874894810653</v>
      </c>
      <c r="ED40" s="2">
        <f t="shared" si="74"/>
        <v>36.342048804978546</v>
      </c>
      <c r="EE40" s="2">
        <f t="shared" si="75"/>
        <v>36.490623924853551</v>
      </c>
      <c r="EF40" s="2">
        <f t="shared" si="76"/>
        <v>36.63028487043065</v>
      </c>
      <c r="EG40" s="2">
        <f t="shared" si="77"/>
        <v>36.094663026976292</v>
      </c>
      <c r="EH40" s="2">
        <f t="shared" si="78"/>
        <v>36.167697658079618</v>
      </c>
      <c r="EI40" s="2">
        <f t="shared" si="79"/>
        <v>36.81001432504911</v>
      </c>
      <c r="EJ40" s="2">
        <f t="shared" si="80"/>
        <v>37.408004749610683</v>
      </c>
      <c r="EK40" s="2">
        <f t="shared" si="81"/>
        <v>37.929924549104221</v>
      </c>
      <c r="EL40" s="2">
        <f t="shared" si="82"/>
        <v>38.534872383160142</v>
      </c>
      <c r="EM40" s="2">
        <f t="shared" si="83"/>
        <v>38.227414854356418</v>
      </c>
      <c r="EN40" s="2">
        <f t="shared" si="84"/>
        <v>37.940820671140955</v>
      </c>
      <c r="EO40" s="2">
        <f t="shared" si="85"/>
        <v>37.17193896828163</v>
      </c>
      <c r="EQ40" s="2">
        <f t="shared" si="86"/>
        <v>37.241255712642847</v>
      </c>
      <c r="ER40" s="2">
        <f t="shared" si="87"/>
        <v>36.263210860393272</v>
      </c>
      <c r="ES40" s="2">
        <f t="shared" si="87"/>
        <v>36.198931144303614</v>
      </c>
      <c r="ET40" s="2">
        <f t="shared" si="87"/>
        <v>35.883422922937989</v>
      </c>
      <c r="EU40" s="2">
        <f t="shared" si="87"/>
        <v>36.628469148301129</v>
      </c>
      <c r="EV40" s="2">
        <f t="shared" si="87"/>
        <v>36.418798679984768</v>
      </c>
      <c r="EW40" s="2">
        <f t="shared" si="87"/>
        <v>36.194821318219688</v>
      </c>
      <c r="EX40" s="2">
        <f t="shared" si="87"/>
        <v>36.051366862608027</v>
      </c>
      <c r="EY40" s="2">
        <f t="shared" si="87"/>
        <v>36.876004134222271</v>
      </c>
      <c r="EZ40" s="2">
        <f t="shared" si="87"/>
        <v>37.213143778506264</v>
      </c>
      <c r="FA40" s="2">
        <f t="shared" si="87"/>
        <v>37.921538516576028</v>
      </c>
      <c r="FB40" s="2">
        <f t="shared" si="87"/>
        <v>38.416149229070768</v>
      </c>
      <c r="FC40" s="2">
        <f t="shared" si="87"/>
        <v>38.534562730392146</v>
      </c>
      <c r="FD40" s="2">
        <f t="shared" si="87"/>
        <v>38.334213939817609</v>
      </c>
      <c r="FE40" s="2">
        <f t="shared" si="87"/>
        <v>38.257123040199126</v>
      </c>
      <c r="FG40" s="2">
        <f t="shared" si="88"/>
        <v>0.11110690448588825</v>
      </c>
      <c r="FH40" s="2">
        <f t="shared" si="89"/>
        <v>0.13725954787869304</v>
      </c>
      <c r="FI40" s="2">
        <f t="shared" si="89"/>
        <v>0.13262612128322201</v>
      </c>
      <c r="FJ40" s="2">
        <f t="shared" si="89"/>
        <v>0.13742864245859049</v>
      </c>
      <c r="FK40" s="2">
        <f t="shared" si="89"/>
        <v>0.13003508490514817</v>
      </c>
      <c r="FL40" s="2">
        <f t="shared" si="89"/>
        <v>0.1143217094210448</v>
      </c>
      <c r="FM40" s="2">
        <f t="shared" si="89"/>
        <v>0.11846492273114873</v>
      </c>
      <c r="FN40" s="2">
        <f t="shared" si="89"/>
        <v>0.13028150841057834</v>
      </c>
      <c r="FO40" s="2">
        <f t="shared" si="89"/>
        <v>0.11723014766733726</v>
      </c>
      <c r="FP40" s="2">
        <f t="shared" si="89"/>
        <v>0.11528780156756996</v>
      </c>
      <c r="FQ40" s="2">
        <f t="shared" si="89"/>
        <v>0.11894252867489695</v>
      </c>
      <c r="FR40" s="2">
        <f t="shared" si="89"/>
        <v>0.11145227094406744</v>
      </c>
      <c r="FS40" s="2">
        <f t="shared" si="89"/>
        <v>0.13223117512034593</v>
      </c>
      <c r="FT40" s="2">
        <f t="shared" si="89"/>
        <v>0.1079445440887954</v>
      </c>
      <c r="FU40" s="2">
        <f t="shared" si="89"/>
        <v>8.5859122494166634E-2</v>
      </c>
      <c r="FW40" s="2">
        <f t="shared" si="112"/>
        <v>3.9170816050726274E-6</v>
      </c>
      <c r="FX40" s="2">
        <f t="shared" si="90"/>
        <v>4.9879247149264285E-6</v>
      </c>
      <c r="FY40" s="2">
        <f t="shared" si="90"/>
        <v>3.7350559528765105E-6</v>
      </c>
      <c r="FZ40" s="2">
        <f t="shared" si="90"/>
        <v>4.1822418055518253E-6</v>
      </c>
      <c r="GA40" s="2">
        <f t="shared" si="90"/>
        <v>3.9912273369596647E-6</v>
      </c>
      <c r="GB40" s="2">
        <f t="shared" si="90"/>
        <v>5.3601466115491657E-6</v>
      </c>
      <c r="GC40" s="2">
        <f t="shared" si="90"/>
        <v>4.410415906587436E-6</v>
      </c>
      <c r="GD40" s="2">
        <f t="shared" si="90"/>
        <v>5.0794072158613212E-6</v>
      </c>
      <c r="GE40" s="2">
        <f t="shared" si="90"/>
        <v>5.7870787681999507E-6</v>
      </c>
      <c r="GF40" s="2">
        <f t="shared" si="90"/>
        <v>6.1776743650983721E-6</v>
      </c>
      <c r="GG40" s="2">
        <f t="shared" si="90"/>
        <v>4.6258034843080008E-6</v>
      </c>
      <c r="GH40" s="2">
        <f t="shared" si="90"/>
        <v>3.6841569656802021E-6</v>
      </c>
      <c r="GI40" s="2">
        <f t="shared" si="90"/>
        <v>3.7510685227152108E-6</v>
      </c>
      <c r="GJ40" s="2">
        <f t="shared" si="90"/>
        <v>3.3903512567909619E-6</v>
      </c>
      <c r="GK40" s="2">
        <f t="shared" si="90"/>
        <v>2.4263199603525249E-6</v>
      </c>
      <c r="GM40" s="86">
        <f t="shared" si="113"/>
        <v>4.8136056893015064E-8</v>
      </c>
      <c r="GN40" s="86">
        <f t="shared" si="91"/>
        <v>2.033935450652534E-6</v>
      </c>
      <c r="GO40" s="86">
        <f t="shared" si="91"/>
        <v>9.0151058407294386E-7</v>
      </c>
      <c r="GP40" s="86">
        <f t="shared" si="91"/>
        <v>1.4608486567741523E-6</v>
      </c>
      <c r="GQ40" s="86">
        <f t="shared" si="91"/>
        <v>7.043024981250833E-7</v>
      </c>
      <c r="GR40" s="86">
        <f t="shared" si="91"/>
        <v>3.520895467989802E-8</v>
      </c>
      <c r="GS40" s="86">
        <f t="shared" si="91"/>
        <v>1.1959754966059421E-7</v>
      </c>
      <c r="GT40" s="86">
        <f t="shared" si="91"/>
        <v>4.3652054931724245E-7</v>
      </c>
      <c r="GU40" s="86">
        <f t="shared" si="91"/>
        <v>8.1413777021901495E-8</v>
      </c>
      <c r="GV40" s="86">
        <f t="shared" si="91"/>
        <v>4.2058932374393272E-8</v>
      </c>
      <c r="GW40" s="86">
        <f t="shared" si="91"/>
        <v>1.5160772499816273E-7</v>
      </c>
      <c r="GX40" s="86">
        <f t="shared" si="91"/>
        <v>4.6249300364096552E-8</v>
      </c>
      <c r="GY40" s="86">
        <f t="shared" si="91"/>
        <v>9.8042242542232268E-7</v>
      </c>
      <c r="GZ40" s="86">
        <f t="shared" si="91"/>
        <v>3.808411824888253E-8</v>
      </c>
      <c r="HA40" s="86">
        <f t="shared" si="91"/>
        <v>6.1511239207120197E-12</v>
      </c>
      <c r="HC40" s="86">
        <f t="shared" si="145"/>
        <v>1.1499788780222366E-19</v>
      </c>
      <c r="HD40" s="86">
        <f t="shared" si="92"/>
        <v>3.3217196526511512E-15</v>
      </c>
      <c r="HE40" s="86">
        <f t="shared" si="92"/>
        <v>1.6390926259995123E-19</v>
      </c>
      <c r="HF40" s="86">
        <f t="shared" si="92"/>
        <v>3.6678179688035122E-20</v>
      </c>
      <c r="HG40" s="86">
        <f t="shared" si="92"/>
        <v>5.6661181119369448E-20</v>
      </c>
      <c r="HH40" s="86">
        <f t="shared" si="92"/>
        <v>1.7199653856060598E-22</v>
      </c>
      <c r="HI40" s="86">
        <f t="shared" si="92"/>
        <v>2.0581371574425879E-22</v>
      </c>
      <c r="HJ40" s="86">
        <f t="shared" si="92"/>
        <v>5.3409619907712267E-20</v>
      </c>
      <c r="HK40" s="86">
        <f t="shared" si="92"/>
        <v>4.6710630149495072E-22</v>
      </c>
      <c r="HL40" s="86">
        <f t="shared" si="92"/>
        <v>6.6806726863167134E-24</v>
      </c>
      <c r="HM40" s="86">
        <f t="shared" si="92"/>
        <v>4.2944351187155983E-21</v>
      </c>
      <c r="HN40" s="86">
        <f t="shared" si="92"/>
        <v>1.569984802877213E-21</v>
      </c>
      <c r="HO40" s="86">
        <f t="shared" si="92"/>
        <v>4.7149304472207727E-18</v>
      </c>
      <c r="HP40" s="86">
        <f t="shared" si="92"/>
        <v>1.2139133386921498E-21</v>
      </c>
      <c r="HQ40" s="86">
        <f t="shared" si="92"/>
        <v>7.6747633447218187E-26</v>
      </c>
      <c r="HS40" s="86">
        <f t="shared" si="114"/>
        <v>1.9586847149831858E-116</v>
      </c>
      <c r="HT40" s="86">
        <f t="shared" si="93"/>
        <v>9.5457812682716275E-84</v>
      </c>
      <c r="HU40" s="86">
        <f t="shared" si="93"/>
        <v>6.2487548024595497E-115</v>
      </c>
      <c r="HV40" s="86">
        <f t="shared" si="93"/>
        <v>7.0842468268070813E-118</v>
      </c>
      <c r="HW40" s="86">
        <f t="shared" si="93"/>
        <v>9.4435660538686018E-120</v>
      </c>
      <c r="HX40" s="86">
        <f t="shared" si="93"/>
        <v>6.8207519507728796E-135</v>
      </c>
      <c r="HY40" s="86">
        <f t="shared" si="93"/>
        <v>1.0386172187013513E-134</v>
      </c>
      <c r="HZ40" s="86">
        <f t="shared" si="93"/>
        <v>3.2655442741923401E-118</v>
      </c>
      <c r="IA40" s="86">
        <f t="shared" si="93"/>
        <v>6.418941757229682E-130</v>
      </c>
      <c r="IB40" s="86">
        <f t="shared" si="93"/>
        <v>9.2036275223097933E-143</v>
      </c>
      <c r="IC40" s="86">
        <f t="shared" si="93"/>
        <v>4.5730366263299611E-127</v>
      </c>
      <c r="ID40" s="86">
        <f t="shared" si="93"/>
        <v>2.2343658360571018E-130</v>
      </c>
      <c r="IE40" s="86">
        <f t="shared" si="93"/>
        <v>1.0976811825803113E-105</v>
      </c>
      <c r="IF40" s="86">
        <f t="shared" si="93"/>
        <v>2.2856019047883015E-110</v>
      </c>
      <c r="IG40" s="86">
        <f t="shared" si="93"/>
        <v>1.7197237721381276E-54</v>
      </c>
      <c r="II40" s="86">
        <f t="shared" si="115"/>
        <v>0</v>
      </c>
      <c r="IJ40" s="86">
        <f t="shared" si="116"/>
        <v>2.9741853453936284E-249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2.7874988005896508E-301</v>
      </c>
      <c r="IW40" s="86">
        <f t="shared" si="129"/>
        <v>9.3859729725650449E-140</v>
      </c>
      <c r="IY40" s="86">
        <f t="shared" si="130"/>
        <v>4.8136056893130062E-8</v>
      </c>
      <c r="IZ40" s="86">
        <f t="shared" si="131"/>
        <v>2.0339354539742538E-6</v>
      </c>
      <c r="JA40" s="86">
        <f t="shared" si="132"/>
        <v>9.0151058407310776E-7</v>
      </c>
      <c r="JB40" s="86">
        <f t="shared" si="133"/>
        <v>1.4608486567741889E-6</v>
      </c>
      <c r="JC40" s="86">
        <f t="shared" si="134"/>
        <v>7.0430249812513994E-7</v>
      </c>
      <c r="JD40" s="86">
        <f t="shared" si="135"/>
        <v>3.5208954679898193E-8</v>
      </c>
      <c r="JE40" s="86">
        <f t="shared" si="136"/>
        <v>1.1959754966059442E-7</v>
      </c>
      <c r="JF40" s="86">
        <f t="shared" si="137"/>
        <v>4.3652054931729587E-7</v>
      </c>
      <c r="JG40" s="86">
        <f t="shared" si="138"/>
        <v>8.1413777021901958E-8</v>
      </c>
      <c r="JH40" s="86">
        <f t="shared" si="139"/>
        <v>4.2058932374393279E-8</v>
      </c>
      <c r="JI40" s="86">
        <f t="shared" si="140"/>
        <v>1.5160772499816702E-7</v>
      </c>
      <c r="JJ40" s="86">
        <f t="shared" si="141"/>
        <v>4.6249300364098121E-8</v>
      </c>
      <c r="JK40" s="86">
        <f t="shared" si="142"/>
        <v>9.8042242542703769E-7</v>
      </c>
      <c r="JL40" s="86">
        <f t="shared" si="143"/>
        <v>3.8084118248883741E-8</v>
      </c>
      <c r="JM40" s="86">
        <f t="shared" si="144"/>
        <v>6.1511239207120964E-12</v>
      </c>
    </row>
    <row r="41" spans="2:273" x14ac:dyDescent="0.25">
      <c r="B41" s="2">
        <v>14</v>
      </c>
      <c r="C41" s="37">
        <v>37.270800000000001</v>
      </c>
      <c r="D41" s="37">
        <v>36.908299999999997</v>
      </c>
      <c r="E41" s="37">
        <v>36.797400000000003</v>
      </c>
      <c r="F41" s="37">
        <v>36.588999999999999</v>
      </c>
      <c r="G41" s="37">
        <v>36.947299999999998</v>
      </c>
      <c r="H41" s="37">
        <v>36.819899999999997</v>
      </c>
      <c r="I41" s="37">
        <v>36.518299999999996</v>
      </c>
      <c r="J41" s="37">
        <v>37.628499999999995</v>
      </c>
      <c r="K41" s="37">
        <v>37.879899999999999</v>
      </c>
      <c r="L41" s="37">
        <v>37.5441</v>
      </c>
      <c r="M41" s="37">
        <v>38.206099999999999</v>
      </c>
      <c r="N41" s="37">
        <v>38.2393</v>
      </c>
      <c r="O41" s="37">
        <v>38.615899999999996</v>
      </c>
      <c r="P41" s="37">
        <v>38.031399999999998</v>
      </c>
      <c r="Q41" s="37">
        <v>36.3489</v>
      </c>
      <c r="S41" s="4">
        <f t="shared" si="8"/>
        <v>37.592009415056808</v>
      </c>
      <c r="T41" s="4">
        <f t="shared" si="9"/>
        <v>37.097085059422199</v>
      </c>
      <c r="U41" s="4">
        <f t="shared" si="10"/>
        <v>36.688089580174974</v>
      </c>
      <c r="V41" s="4">
        <f t="shared" si="11"/>
        <v>36.658496400847511</v>
      </c>
      <c r="W41" s="4">
        <f t="shared" si="12"/>
        <v>36.896444253299961</v>
      </c>
      <c r="X41" s="4">
        <f t="shared" si="13"/>
        <v>36.535380866822749</v>
      </c>
      <c r="Y41" s="4">
        <f t="shared" si="14"/>
        <v>36.515553269247583</v>
      </c>
      <c r="Z41" s="4">
        <f t="shared" si="15"/>
        <v>36.979471207018854</v>
      </c>
      <c r="AA41" s="4">
        <f t="shared" si="16"/>
        <v>37.590054027464923</v>
      </c>
      <c r="AB41" s="4">
        <f t="shared" si="17"/>
        <v>37.883216529820665</v>
      </c>
      <c r="AC41" s="4">
        <f t="shared" si="18"/>
        <v>38.513952785919145</v>
      </c>
      <c r="AD41" s="4">
        <f t="shared" si="19"/>
        <v>38.637818715030484</v>
      </c>
      <c r="AE41" s="4">
        <f t="shared" si="20"/>
        <v>38.224202646263052</v>
      </c>
      <c r="AF41" s="4">
        <f t="shared" si="21"/>
        <v>38.028233091393332</v>
      </c>
      <c r="AG41" s="4">
        <f t="shared" si="22"/>
        <v>36.344925244114826</v>
      </c>
      <c r="AI41" s="4">
        <f t="shared" si="23"/>
        <v>-0.32120941505680634</v>
      </c>
      <c r="AJ41" s="4">
        <f t="shared" si="24"/>
        <v>-0.18878505942220158</v>
      </c>
      <c r="AK41" s="4">
        <f t="shared" si="25"/>
        <v>0.10931041982502876</v>
      </c>
      <c r="AL41" s="4">
        <f t="shared" si="26"/>
        <v>-6.9496400847512518E-2</v>
      </c>
      <c r="AM41" s="4">
        <f t="shared" si="27"/>
        <v>5.085574670003723E-2</v>
      </c>
      <c r="AN41" s="4">
        <f t="shared" si="28"/>
        <v>0.28451913317724831</v>
      </c>
      <c r="AO41" s="4">
        <f t="shared" si="29"/>
        <v>2.7467307524133844E-3</v>
      </c>
      <c r="AP41" s="4">
        <f t="shared" si="30"/>
        <v>0.64902879298114158</v>
      </c>
      <c r="AQ41" s="4">
        <f t="shared" si="31"/>
        <v>0.28984597253507616</v>
      </c>
      <c r="AR41" s="4">
        <f t="shared" si="32"/>
        <v>-0.33911652982066443</v>
      </c>
      <c r="AS41" s="4">
        <f t="shared" si="33"/>
        <v>-0.30785278591914533</v>
      </c>
      <c r="AT41" s="4">
        <f t="shared" si="34"/>
        <v>-0.39851871503048386</v>
      </c>
      <c r="AU41" s="4">
        <f t="shared" si="35"/>
        <v>0.39169735373694436</v>
      </c>
      <c r="AV41" s="4">
        <f t="shared" si="36"/>
        <v>3.166908606665686E-3</v>
      </c>
      <c r="AW41" s="4">
        <f t="shared" si="36"/>
        <v>3.9747558851743747E-3</v>
      </c>
      <c r="AY41" s="2">
        <f t="shared" si="96"/>
        <v>37.591978356993501</v>
      </c>
      <c r="AZ41" s="2">
        <f t="shared" si="37"/>
        <v>37.096172506225344</v>
      </c>
      <c r="BA41" s="2">
        <f t="shared" si="37"/>
        <v>36.687641064170904</v>
      </c>
      <c r="BB41" s="2">
        <f t="shared" si="37"/>
        <v>36.657820741712911</v>
      </c>
      <c r="BC41" s="2">
        <f t="shared" si="37"/>
        <v>36.896105291742629</v>
      </c>
      <c r="BD41" s="2">
        <f t="shared" si="37"/>
        <v>36.535356845523559</v>
      </c>
      <c r="BE41" s="2">
        <f t="shared" si="37"/>
        <v>36.515483009077656</v>
      </c>
      <c r="BF41" s="2">
        <f t="shared" si="37"/>
        <v>36.979259285937403</v>
      </c>
      <c r="BG41" s="2">
        <f t="shared" si="37"/>
        <v>37.590007140532371</v>
      </c>
      <c r="BH41" s="2">
        <f t="shared" si="37"/>
        <v>37.883190449819573</v>
      </c>
      <c r="BI41" s="2">
        <f t="shared" si="37"/>
        <v>38.513875426432641</v>
      </c>
      <c r="BJ41" s="2">
        <f t="shared" si="37"/>
        <v>38.637791665490475</v>
      </c>
      <c r="BK41" s="2">
        <f t="shared" si="37"/>
        <v>38.22376768591262</v>
      </c>
      <c r="BL41" s="2">
        <f t="shared" si="37"/>
        <v>38.028214541399791</v>
      </c>
      <c r="BM41" s="2">
        <f t="shared" si="37"/>
        <v>36.344925239289985</v>
      </c>
      <c r="BO41" s="2">
        <f t="shared" si="38"/>
        <v>37.270800000000001</v>
      </c>
      <c r="BP41" s="2">
        <f t="shared" si="39"/>
        <v>36.908299999999997</v>
      </c>
      <c r="BQ41" s="2">
        <f t="shared" si="40"/>
        <v>36.797400000000003</v>
      </c>
      <c r="BR41" s="2">
        <f t="shared" si="41"/>
        <v>36.588999999999999</v>
      </c>
      <c r="BS41" s="2">
        <f t="shared" si="42"/>
        <v>36.947299999999998</v>
      </c>
      <c r="BT41" s="2">
        <f t="shared" si="43"/>
        <v>36.819899999999997</v>
      </c>
      <c r="BU41" s="2">
        <f t="shared" si="44"/>
        <v>36.518299999999996</v>
      </c>
      <c r="BV41" s="2">
        <f t="shared" si="45"/>
        <v>37.628499999999995</v>
      </c>
      <c r="BW41" s="2">
        <f t="shared" si="46"/>
        <v>37.879899999999999</v>
      </c>
      <c r="BX41" s="2">
        <f t="shared" si="47"/>
        <v>37.5441</v>
      </c>
      <c r="BY41" s="2">
        <f t="shared" si="48"/>
        <v>38.206099999999999</v>
      </c>
      <c r="BZ41" s="2">
        <f t="shared" si="49"/>
        <v>38.2393</v>
      </c>
      <c r="CA41" s="2">
        <f t="shared" si="50"/>
        <v>38.615899999999996</v>
      </c>
      <c r="CB41" s="2">
        <f t="shared" si="51"/>
        <v>38.031399999999998</v>
      </c>
      <c r="CC41" s="2">
        <f t="shared" si="52"/>
        <v>36.3489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37.595233613445373</v>
      </c>
      <c r="DL41" s="2">
        <f t="shared" si="70"/>
        <v>37.157977718360065</v>
      </c>
      <c r="DM41" s="2">
        <f t="shared" si="70"/>
        <v>36.764118315508036</v>
      </c>
      <c r="DN41" s="2">
        <f t="shared" si="70"/>
        <v>36.719320543672026</v>
      </c>
      <c r="DO41" s="2">
        <f t="shared" si="70"/>
        <v>36.968232442067738</v>
      </c>
      <c r="DP41" s="2">
        <f t="shared" si="70"/>
        <v>36.527439327731081</v>
      </c>
      <c r="DQ41" s="2">
        <f t="shared" si="70"/>
        <v>36.582291092436975</v>
      </c>
      <c r="DR41" s="2">
        <f t="shared" si="70"/>
        <v>37.118001680672265</v>
      </c>
      <c r="DS41" s="2">
        <f t="shared" si="70"/>
        <v>37.708916134453787</v>
      </c>
      <c r="DT41" s="2">
        <f t="shared" si="70"/>
        <v>37.956730924369744</v>
      </c>
      <c r="DU41" s="2">
        <f t="shared" si="70"/>
        <v>38.605994117647057</v>
      </c>
      <c r="DV41" s="2">
        <f t="shared" si="70"/>
        <v>38.65770294117646</v>
      </c>
      <c r="DW41" s="2">
        <f t="shared" si="70"/>
        <v>38.229144162210353</v>
      </c>
      <c r="DX41" s="2">
        <f t="shared" si="70"/>
        <v>38.04409429429429</v>
      </c>
      <c r="DY41" s="2">
        <f t="shared" si="70"/>
        <v>36.262629380498538</v>
      </c>
      <c r="EA41" s="2">
        <f t="shared" si="71"/>
        <v>37.56823951049325</v>
      </c>
      <c r="EB41" s="2">
        <f t="shared" si="72"/>
        <v>36.741898128208867</v>
      </c>
      <c r="EC41" s="2">
        <f t="shared" si="73"/>
        <v>36.231490968961516</v>
      </c>
      <c r="ED41" s="2">
        <f t="shared" si="74"/>
        <v>36.305795145428107</v>
      </c>
      <c r="EE41" s="2">
        <f t="shared" si="75"/>
        <v>36.456012610397877</v>
      </c>
      <c r="EF41" s="2">
        <f t="shared" si="76"/>
        <v>36.59130854282887</v>
      </c>
      <c r="EG41" s="2">
        <f t="shared" si="77"/>
        <v>36.062082078961168</v>
      </c>
      <c r="EH41" s="2">
        <f t="shared" si="78"/>
        <v>36.134558735362987</v>
      </c>
      <c r="EI41" s="2">
        <f t="shared" si="79"/>
        <v>36.773378480159465</v>
      </c>
      <c r="EJ41" s="2">
        <f t="shared" si="80"/>
        <v>37.368511650684368</v>
      </c>
      <c r="EK41" s="2">
        <f t="shared" si="81"/>
        <v>37.891554217384495</v>
      </c>
      <c r="EL41" s="2">
        <f t="shared" si="82"/>
        <v>38.493021471542534</v>
      </c>
      <c r="EM41" s="2">
        <f t="shared" si="83"/>
        <v>38.191580301598215</v>
      </c>
      <c r="EN41" s="2">
        <f t="shared" si="84"/>
        <v>37.908518523489946</v>
      </c>
      <c r="EO41" s="2">
        <f t="shared" si="85"/>
        <v>37.144001173928196</v>
      </c>
      <c r="EQ41" s="2">
        <f t="shared" si="86"/>
        <v>37.209064304144761</v>
      </c>
      <c r="ER41" s="2">
        <f t="shared" si="87"/>
        <v>36.233328656402357</v>
      </c>
      <c r="ES41" s="2">
        <f t="shared" si="87"/>
        <v>36.166268641760759</v>
      </c>
      <c r="ET41" s="2">
        <f t="shared" si="87"/>
        <v>35.852315352197472</v>
      </c>
      <c r="EU41" s="2">
        <f t="shared" si="87"/>
        <v>36.592296960435505</v>
      </c>
      <c r="EV41" s="2">
        <f t="shared" si="87"/>
        <v>36.382253175093645</v>
      </c>
      <c r="EW41" s="2">
        <f t="shared" si="87"/>
        <v>36.161104687699165</v>
      </c>
      <c r="EX41" s="2">
        <f t="shared" si="87"/>
        <v>36.019529646987792</v>
      </c>
      <c r="EY41" s="2">
        <f t="shared" si="87"/>
        <v>36.838622245057486</v>
      </c>
      <c r="EZ41" s="2">
        <f t="shared" si="87"/>
        <v>37.175880694127699</v>
      </c>
      <c r="FA41" s="2">
        <f t="shared" si="87"/>
        <v>37.883250388924374</v>
      </c>
      <c r="FB41" s="2">
        <f t="shared" si="87"/>
        <v>38.375605469619018</v>
      </c>
      <c r="FC41" s="2">
        <f t="shared" si="87"/>
        <v>38.495337936445097</v>
      </c>
      <c r="FD41" s="2">
        <f t="shared" si="87"/>
        <v>38.297613545833514</v>
      </c>
      <c r="FE41" s="2">
        <f t="shared" si="87"/>
        <v>38.216878829568522</v>
      </c>
      <c r="FG41" s="2">
        <f t="shared" si="88"/>
        <v>0.12053424418907041</v>
      </c>
      <c r="FH41" s="2">
        <f t="shared" si="89"/>
        <v>0.1485351172128451</v>
      </c>
      <c r="FI41" s="2">
        <f t="shared" si="89"/>
        <v>0.14358441173005732</v>
      </c>
      <c r="FJ41" s="2">
        <f t="shared" si="89"/>
        <v>0.14871570810902338</v>
      </c>
      <c r="FK41" s="2">
        <f t="shared" si="89"/>
        <v>0.14081404562194633</v>
      </c>
      <c r="FL41" s="2">
        <f t="shared" si="89"/>
        <v>0.12398377618163228</v>
      </c>
      <c r="FM41" s="2">
        <f t="shared" si="89"/>
        <v>0.12842638342351051</v>
      </c>
      <c r="FN41" s="2">
        <f t="shared" si="89"/>
        <v>0.14107758334848894</v>
      </c>
      <c r="FO41" s="2">
        <f t="shared" si="89"/>
        <v>0.12710274928381293</v>
      </c>
      <c r="FP41" s="2">
        <f t="shared" si="89"/>
        <v>0.12501999342648643</v>
      </c>
      <c r="FQ41" s="2">
        <f t="shared" si="89"/>
        <v>0.12893827607164338</v>
      </c>
      <c r="FR41" s="2">
        <f t="shared" si="89"/>
        <v>0.12090492887259446</v>
      </c>
      <c r="FS41" s="2">
        <f t="shared" si="89"/>
        <v>0.14316221906161869</v>
      </c>
      <c r="FT41" s="2">
        <f t="shared" si="89"/>
        <v>0.11713891973195457</v>
      </c>
      <c r="FU41" s="2">
        <f t="shared" si="89"/>
        <v>9.3369228643845781E-2</v>
      </c>
      <c r="FW41" s="2">
        <f t="shared" si="112"/>
        <v>4.2949929493421616E-6</v>
      </c>
      <c r="FX41" s="2">
        <f t="shared" si="90"/>
        <v>5.469148062024408E-6</v>
      </c>
      <c r="FY41" s="2">
        <f t="shared" si="90"/>
        <v>4.0954059379183942E-6</v>
      </c>
      <c r="FZ41" s="2">
        <f t="shared" si="90"/>
        <v>4.5857351004642315E-6</v>
      </c>
      <c r="GA41" s="2">
        <f t="shared" si="90"/>
        <v>4.3762920656638149E-6</v>
      </c>
      <c r="GB41" s="2">
        <f t="shared" si="90"/>
        <v>5.8772808483334231E-6</v>
      </c>
      <c r="GC41" s="2">
        <f t="shared" si="90"/>
        <v>4.8359228197676588E-6</v>
      </c>
      <c r="GD41" s="2">
        <f t="shared" si="90"/>
        <v>5.5694565322007401E-6</v>
      </c>
      <c r="GE41" s="2">
        <f t="shared" si="90"/>
        <v>6.3454021458855661E-6</v>
      </c>
      <c r="GF41" s="2">
        <f t="shared" si="90"/>
        <v>6.7736812070153772E-6</v>
      </c>
      <c r="GG41" s="2">
        <f t="shared" si="90"/>
        <v>5.0720903965678513E-6</v>
      </c>
      <c r="GH41" s="2">
        <f t="shared" si="90"/>
        <v>4.0395963481999516E-6</v>
      </c>
      <c r="GI41" s="2">
        <f t="shared" si="90"/>
        <v>4.1129633589299318E-6</v>
      </c>
      <c r="GJ41" s="2">
        <f t="shared" si="90"/>
        <v>3.7174450143803536E-6</v>
      </c>
      <c r="GK41" s="2">
        <f t="shared" si="90"/>
        <v>2.660406310627079E-6</v>
      </c>
      <c r="GM41" s="86">
        <f t="shared" si="113"/>
        <v>9.9823578007977024E-8</v>
      </c>
      <c r="GN41" s="86">
        <f t="shared" si="91"/>
        <v>3.5301113833933699E-6</v>
      </c>
      <c r="GO41" s="86">
        <f t="shared" si="91"/>
        <v>1.6372859372193283E-6</v>
      </c>
      <c r="GP41" s="86">
        <f t="shared" si="91"/>
        <v>2.597021146054256E-6</v>
      </c>
      <c r="GQ41" s="86">
        <f t="shared" si="91"/>
        <v>1.2921591499630161E-6</v>
      </c>
      <c r="GR41" s="86">
        <f t="shared" si="91"/>
        <v>7.5410740428944852E-8</v>
      </c>
      <c r="GS41" s="86">
        <f t="shared" si="91"/>
        <v>2.3929986542424314E-7</v>
      </c>
      <c r="GT41" s="86">
        <f t="shared" si="91"/>
        <v>8.2873174024463777E-7</v>
      </c>
      <c r="GU41" s="86">
        <f t="shared" si="91"/>
        <v>1.6649861800989835E-7</v>
      </c>
      <c r="GV41" s="86">
        <f t="shared" si="91"/>
        <v>8.9322791831576192E-8</v>
      </c>
      <c r="GW41" s="86">
        <f t="shared" si="91"/>
        <v>2.9898836613602646E-7</v>
      </c>
      <c r="GX41" s="86">
        <f t="shared" si="91"/>
        <v>9.6281057104587574E-8</v>
      </c>
      <c r="GY41" s="86">
        <f t="shared" si="91"/>
        <v>1.7682414547876285E-6</v>
      </c>
      <c r="GZ41" s="86">
        <f t="shared" si="91"/>
        <v>7.9306121327078276E-8</v>
      </c>
      <c r="HA41" s="86">
        <f t="shared" si="91"/>
        <v>2.0044287463060294E-11</v>
      </c>
      <c r="HC41" s="86">
        <f t="shared" si="145"/>
        <v>4.0306669439129703E-19</v>
      </c>
      <c r="HD41" s="86">
        <f t="shared" si="92"/>
        <v>8.4528744583468312E-15</v>
      </c>
      <c r="HE41" s="86">
        <f t="shared" si="92"/>
        <v>5.6428722349190644E-19</v>
      </c>
      <c r="HF41" s="86">
        <f t="shared" si="92"/>
        <v>1.3283230319819774E-19</v>
      </c>
      <c r="HG41" s="86">
        <f t="shared" si="92"/>
        <v>2.056568926930485E-19</v>
      </c>
      <c r="HH41" s="86">
        <f t="shared" si="92"/>
        <v>7.6358712795972012E-22</v>
      </c>
      <c r="HI41" s="86">
        <f t="shared" si="92"/>
        <v>8.9139959374253065E-22</v>
      </c>
      <c r="HJ41" s="86">
        <f t="shared" si="92"/>
        <v>1.9764926746893707E-19</v>
      </c>
      <c r="HK41" s="86">
        <f t="shared" si="92"/>
        <v>1.9930735779920212E-21</v>
      </c>
      <c r="HL41" s="86">
        <f t="shared" si="92"/>
        <v>3.3081938922936824E-23</v>
      </c>
      <c r="HM41" s="86">
        <f t="shared" si="92"/>
        <v>1.7145087131524855E-20</v>
      </c>
      <c r="HN41" s="86">
        <f t="shared" si="92"/>
        <v>6.3110568148345795E-21</v>
      </c>
      <c r="HO41" s="86">
        <f t="shared" si="92"/>
        <v>1.4679173159984135E-17</v>
      </c>
      <c r="HP41" s="86">
        <f t="shared" si="92"/>
        <v>4.8086246439139316E-21</v>
      </c>
      <c r="HQ41" s="86">
        <f t="shared" si="92"/>
        <v>4.1445749552082044E-25</v>
      </c>
      <c r="HS41" s="86">
        <f t="shared" si="114"/>
        <v>2.9011102766499881E-114</v>
      </c>
      <c r="HT41" s="86">
        <f t="shared" si="93"/>
        <v>3.5367094705249539E-82</v>
      </c>
      <c r="HU41" s="86">
        <f t="shared" si="93"/>
        <v>8.5139217240110684E-113</v>
      </c>
      <c r="HV41" s="86">
        <f t="shared" si="93"/>
        <v>1.1532480472840867E-115</v>
      </c>
      <c r="HW41" s="86">
        <f t="shared" si="93"/>
        <v>1.6586049971673759E-117</v>
      </c>
      <c r="HX41" s="86">
        <f t="shared" si="93"/>
        <v>2.6466170179823602E-132</v>
      </c>
      <c r="HY41" s="86">
        <f t="shared" si="93"/>
        <v>3.6745230553370727E-132</v>
      </c>
      <c r="HZ41" s="86">
        <f t="shared" si="93"/>
        <v>5.9689668659121327E-116</v>
      </c>
      <c r="IA41" s="86">
        <f t="shared" si="93"/>
        <v>2.0200648140926128E-127</v>
      </c>
      <c r="IB41" s="86">
        <f t="shared" si="93"/>
        <v>5.4094078503741991E-140</v>
      </c>
      <c r="IC41" s="86">
        <f t="shared" si="93"/>
        <v>1.1843064250202375E-124</v>
      </c>
      <c r="ID41" s="86">
        <f t="shared" si="93"/>
        <v>6.0191470283936782E-128</v>
      </c>
      <c r="IE41" s="86">
        <f t="shared" si="93"/>
        <v>9.9753327840802227E-104</v>
      </c>
      <c r="IF41" s="86">
        <f t="shared" si="93"/>
        <v>2.4380246524346747E-108</v>
      </c>
      <c r="IG41" s="86">
        <f t="shared" si="93"/>
        <v>1.5793895451552659E-53</v>
      </c>
      <c r="II41" s="86">
        <f t="shared" si="115"/>
        <v>0</v>
      </c>
      <c r="IJ41" s="86">
        <f t="shared" si="116"/>
        <v>1.5414704718508941E-245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6.3665091090886501E-297</v>
      </c>
      <c r="IW41" s="86">
        <f t="shared" si="129"/>
        <v>8.4725489170240664E-138</v>
      </c>
      <c r="IY41" s="86">
        <f t="shared" si="130"/>
        <v>9.9823578008380093E-8</v>
      </c>
      <c r="IZ41" s="86">
        <f t="shared" si="131"/>
        <v>3.5301113918462446E-6</v>
      </c>
      <c r="JA41" s="86">
        <f t="shared" si="132"/>
        <v>1.6372859372198926E-6</v>
      </c>
      <c r="JB41" s="86">
        <f t="shared" si="133"/>
        <v>2.597021146054389E-6</v>
      </c>
      <c r="JC41" s="86">
        <f t="shared" si="134"/>
        <v>1.2921591499632218E-6</v>
      </c>
      <c r="JD41" s="86">
        <f t="shared" si="135"/>
        <v>7.541074042894562E-8</v>
      </c>
      <c r="JE41" s="86">
        <f t="shared" si="136"/>
        <v>2.3929986542424404E-7</v>
      </c>
      <c r="JF41" s="86">
        <f t="shared" si="137"/>
        <v>8.2873174024483545E-7</v>
      </c>
      <c r="JG41" s="86">
        <f t="shared" si="138"/>
        <v>1.6649861800990034E-7</v>
      </c>
      <c r="JH41" s="86">
        <f t="shared" si="139"/>
        <v>8.9322791831576219E-8</v>
      </c>
      <c r="JI41" s="86">
        <f t="shared" si="140"/>
        <v>2.9898836613604361E-7</v>
      </c>
      <c r="JJ41" s="86">
        <f t="shared" si="141"/>
        <v>9.6281057104593887E-8</v>
      </c>
      <c r="JK41" s="86">
        <f t="shared" si="142"/>
        <v>1.7682414548023076E-6</v>
      </c>
      <c r="JL41" s="86">
        <f t="shared" si="143"/>
        <v>7.9306121327083081E-8</v>
      </c>
      <c r="JM41" s="86">
        <f t="shared" si="144"/>
        <v>2.0044287463060708E-11</v>
      </c>
    </row>
    <row r="42" spans="2:273" x14ac:dyDescent="0.25">
      <c r="B42" s="2">
        <v>15</v>
      </c>
      <c r="C42" s="37">
        <v>37.294699999999999</v>
      </c>
      <c r="D42" s="37">
        <v>36.695</v>
      </c>
      <c r="E42" s="37">
        <v>36.262699999999995</v>
      </c>
      <c r="F42" s="37">
        <v>36.922899999999998</v>
      </c>
      <c r="G42" s="37">
        <v>36.451799999999999</v>
      </c>
      <c r="H42" s="37">
        <v>36.195899999999995</v>
      </c>
      <c r="I42" s="37">
        <v>36.4574</v>
      </c>
      <c r="J42" s="37">
        <v>37.021300000000004</v>
      </c>
      <c r="K42" s="37">
        <v>37.462699999999998</v>
      </c>
      <c r="L42" s="37">
        <v>37.335499999999996</v>
      </c>
      <c r="M42" s="37">
        <v>38.415700000000001</v>
      </c>
      <c r="N42" s="37">
        <v>38.533000000000001</v>
      </c>
      <c r="O42" s="37">
        <v>38.241700000000002</v>
      </c>
      <c r="P42" s="37">
        <v>38.251300000000001</v>
      </c>
      <c r="Q42" s="37">
        <v>36.584699999999998</v>
      </c>
      <c r="S42" s="4">
        <f t="shared" si="8"/>
        <v>37.619112715968519</v>
      </c>
      <c r="T42" s="4">
        <f t="shared" si="9"/>
        <v>37.130942633956323</v>
      </c>
      <c r="U42" s="4">
        <f t="shared" si="10"/>
        <v>36.726221859668961</v>
      </c>
      <c r="V42" s="4">
        <f t="shared" si="11"/>
        <v>36.679319337541813</v>
      </c>
      <c r="W42" s="4">
        <f t="shared" si="12"/>
        <v>36.899064645601122</v>
      </c>
      <c r="X42" s="4">
        <f t="shared" si="13"/>
        <v>36.556345534537925</v>
      </c>
      <c r="Y42" s="4">
        <f t="shared" si="14"/>
        <v>36.52843430494849</v>
      </c>
      <c r="Z42" s="4">
        <f t="shared" si="15"/>
        <v>36.995673739144301</v>
      </c>
      <c r="AA42" s="4">
        <f t="shared" si="16"/>
        <v>37.618701217164158</v>
      </c>
      <c r="AB42" s="4">
        <f t="shared" si="17"/>
        <v>37.893028403994535</v>
      </c>
      <c r="AC42" s="4">
        <f t="shared" si="18"/>
        <v>38.526860489690478</v>
      </c>
      <c r="AD42" s="4">
        <f t="shared" si="19"/>
        <v>38.646962491757726</v>
      </c>
      <c r="AE42" s="4">
        <f t="shared" si="20"/>
        <v>38.241736382936402</v>
      </c>
      <c r="AF42" s="4">
        <f t="shared" si="21"/>
        <v>38.073828557668065</v>
      </c>
      <c r="AG42" s="4">
        <f t="shared" si="22"/>
        <v>36.386570374324691</v>
      </c>
      <c r="AI42" s="4">
        <f t="shared" si="23"/>
        <v>-0.32441271596852062</v>
      </c>
      <c r="AJ42" s="4">
        <f t="shared" si="24"/>
        <v>-0.43594263395632282</v>
      </c>
      <c r="AK42" s="4">
        <f t="shared" si="25"/>
        <v>-0.46352185966896542</v>
      </c>
      <c r="AL42" s="4">
        <f t="shared" si="26"/>
        <v>0.24358066245818577</v>
      </c>
      <c r="AM42" s="4">
        <f t="shared" si="27"/>
        <v>-0.44726464560112333</v>
      </c>
      <c r="AN42" s="4">
        <f t="shared" si="28"/>
        <v>-0.36044553453793071</v>
      </c>
      <c r="AO42" s="4">
        <f t="shared" si="29"/>
        <v>-7.1034304948490501E-2</v>
      </c>
      <c r="AP42" s="4">
        <f t="shared" si="30"/>
        <v>2.5626260855702299E-2</v>
      </c>
      <c r="AQ42" s="4">
        <f t="shared" si="31"/>
        <v>-0.15600121716416027</v>
      </c>
      <c r="AR42" s="4">
        <f t="shared" si="32"/>
        <v>-0.55752840399453873</v>
      </c>
      <c r="AS42" s="4">
        <f t="shared" si="33"/>
        <v>-0.11116048969047654</v>
      </c>
      <c r="AT42" s="4">
        <f t="shared" si="34"/>
        <v>-0.1139624917577251</v>
      </c>
      <c r="AU42" s="4">
        <f t="shared" si="35"/>
        <v>-3.6382936400514154E-5</v>
      </c>
      <c r="AV42" s="4">
        <f t="shared" si="36"/>
        <v>0.17747144233193524</v>
      </c>
      <c r="AW42" s="4">
        <f t="shared" si="36"/>
        <v>0.1981296256753069</v>
      </c>
      <c r="AY42" s="2">
        <f t="shared" si="96"/>
        <v>37.619050835253013</v>
      </c>
      <c r="AZ42" s="2">
        <f t="shared" si="37"/>
        <v>37.129413161318496</v>
      </c>
      <c r="BA42" s="2">
        <f t="shared" si="37"/>
        <v>36.7254365903243</v>
      </c>
      <c r="BB42" s="2">
        <f t="shared" si="37"/>
        <v>36.678160788600195</v>
      </c>
      <c r="BC42" s="2">
        <f t="shared" si="37"/>
        <v>36.898465259221652</v>
      </c>
      <c r="BD42" s="2">
        <f t="shared" si="37"/>
        <v>36.55629619288473</v>
      </c>
      <c r="BE42" s="2">
        <f t="shared" si="37"/>
        <v>36.528299157897195</v>
      </c>
      <c r="BF42" s="2">
        <f t="shared" si="37"/>
        <v>36.995286590267298</v>
      </c>
      <c r="BG42" s="2">
        <f t="shared" si="37"/>
        <v>37.618609109504696</v>
      </c>
      <c r="BH42" s="2">
        <f t="shared" si="37"/>
        <v>37.892975272960115</v>
      </c>
      <c r="BI42" s="2">
        <f t="shared" si="37"/>
        <v>38.526713740982423</v>
      </c>
      <c r="BJ42" s="2">
        <f t="shared" si="37"/>
        <v>38.646908400941264</v>
      </c>
      <c r="BK42" s="2">
        <f t="shared" si="37"/>
        <v>38.240979852066722</v>
      </c>
      <c r="BL42" s="2">
        <f t="shared" si="37"/>
        <v>38.0737914356895</v>
      </c>
      <c r="BM42" s="2">
        <f t="shared" si="37"/>
        <v>36.386570359416048</v>
      </c>
      <c r="BO42" s="2">
        <f t="shared" si="38"/>
        <v>37.294699999999999</v>
      </c>
      <c r="BP42" s="2">
        <f t="shared" si="39"/>
        <v>36.695</v>
      </c>
      <c r="BQ42" s="2">
        <f t="shared" si="40"/>
        <v>36.262699999999995</v>
      </c>
      <c r="BR42" s="2">
        <f t="shared" si="41"/>
        <v>36.922899999999998</v>
      </c>
      <c r="BS42" s="2">
        <f t="shared" si="42"/>
        <v>36.451799999999999</v>
      </c>
      <c r="BT42" s="2">
        <f t="shared" si="43"/>
        <v>36.195899999999995</v>
      </c>
      <c r="BU42" s="2">
        <f t="shared" si="44"/>
        <v>36.4574</v>
      </c>
      <c r="BV42" s="2">
        <f t="shared" si="45"/>
        <v>37.021300000000004</v>
      </c>
      <c r="BW42" s="2">
        <f t="shared" si="46"/>
        <v>37.462699999999998</v>
      </c>
      <c r="BX42" s="2">
        <f t="shared" si="47"/>
        <v>37.335499999999996</v>
      </c>
      <c r="BY42" s="2">
        <f t="shared" si="48"/>
        <v>38.415700000000001</v>
      </c>
      <c r="BZ42" s="2">
        <f t="shared" si="49"/>
        <v>38.533000000000001</v>
      </c>
      <c r="CA42" s="2">
        <f t="shared" si="50"/>
        <v>38.241700000000002</v>
      </c>
      <c r="CB42" s="2">
        <f t="shared" si="51"/>
        <v>38.251300000000001</v>
      </c>
      <c r="CC42" s="2">
        <f t="shared" si="52"/>
        <v>36.584699999999998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37.632104313725485</v>
      </c>
      <c r="DL42" s="2">
        <f t="shared" si="70"/>
        <v>37.210350980392157</v>
      </c>
      <c r="DM42" s="2">
        <f t="shared" si="70"/>
        <v>36.822377339572206</v>
      </c>
      <c r="DN42" s="2">
        <f t="shared" si="70"/>
        <v>36.756434514260256</v>
      </c>
      <c r="DO42" s="2">
        <f t="shared" si="70"/>
        <v>36.984195008912657</v>
      </c>
      <c r="DP42" s="2">
        <f t="shared" si="70"/>
        <v>36.556912885154048</v>
      </c>
      <c r="DQ42" s="2">
        <f t="shared" si="70"/>
        <v>36.608887394957982</v>
      </c>
      <c r="DR42" s="2">
        <f t="shared" si="70"/>
        <v>37.156269243697473</v>
      </c>
      <c r="DS42" s="2">
        <f t="shared" si="70"/>
        <v>37.75940599439776</v>
      </c>
      <c r="DT42" s="2">
        <f t="shared" si="70"/>
        <v>37.981331092436974</v>
      </c>
      <c r="DU42" s="2">
        <f t="shared" si="70"/>
        <v>38.636031316526612</v>
      </c>
      <c r="DV42" s="2">
        <f t="shared" si="70"/>
        <v>38.676426722689065</v>
      </c>
      <c r="DW42" s="2">
        <f t="shared" si="70"/>
        <v>38.256593293226395</v>
      </c>
      <c r="DX42" s="2">
        <f t="shared" si="70"/>
        <v>38.102533226083224</v>
      </c>
      <c r="DY42" s="2">
        <f t="shared" si="70"/>
        <v>36.304192100439884</v>
      </c>
      <c r="EA42" s="2">
        <f t="shared" si="71"/>
        <v>37.532200660369298</v>
      </c>
      <c r="EB42" s="2">
        <f t="shared" si="72"/>
        <v>36.706287056475922</v>
      </c>
      <c r="EC42" s="2">
        <f t="shared" si="73"/>
        <v>36.19810704311238</v>
      </c>
      <c r="ED42" s="2">
        <f t="shared" si="74"/>
        <v>36.269541485877667</v>
      </c>
      <c r="EE42" s="2">
        <f t="shared" si="75"/>
        <v>36.421401295942204</v>
      </c>
      <c r="EF42" s="2">
        <f t="shared" si="76"/>
        <v>36.552332215227082</v>
      </c>
      <c r="EG42" s="2">
        <f t="shared" si="77"/>
        <v>36.029501130946045</v>
      </c>
      <c r="EH42" s="2">
        <f t="shared" si="78"/>
        <v>36.101419812646363</v>
      </c>
      <c r="EI42" s="2">
        <f t="shared" si="79"/>
        <v>36.73674263526982</v>
      </c>
      <c r="EJ42" s="2">
        <f t="shared" si="80"/>
        <v>37.329018551758054</v>
      </c>
      <c r="EK42" s="2">
        <f t="shared" si="81"/>
        <v>37.853183885664777</v>
      </c>
      <c r="EL42" s="2">
        <f t="shared" si="82"/>
        <v>38.451170559924918</v>
      </c>
      <c r="EM42" s="2">
        <f t="shared" si="83"/>
        <v>38.155745748840005</v>
      </c>
      <c r="EN42" s="2">
        <f t="shared" si="84"/>
        <v>37.876216375838936</v>
      </c>
      <c r="EO42" s="2">
        <f t="shared" si="85"/>
        <v>37.116063379574761</v>
      </c>
      <c r="EQ42" s="2">
        <f t="shared" si="86"/>
        <v>37.176872895646675</v>
      </c>
      <c r="ER42" s="2">
        <f t="shared" si="87"/>
        <v>36.203446452411441</v>
      </c>
      <c r="ES42" s="2">
        <f t="shared" si="87"/>
        <v>36.13360613921791</v>
      </c>
      <c r="ET42" s="2">
        <f t="shared" si="87"/>
        <v>35.821207781456955</v>
      </c>
      <c r="EU42" s="2">
        <f t="shared" si="87"/>
        <v>36.556124772569888</v>
      </c>
      <c r="EV42" s="2">
        <f t="shared" si="87"/>
        <v>36.345707670202522</v>
      </c>
      <c r="EW42" s="2">
        <f t="shared" si="87"/>
        <v>36.127388057178642</v>
      </c>
      <c r="EX42" s="2">
        <f t="shared" si="87"/>
        <v>35.987692431367556</v>
      </c>
      <c r="EY42" s="2">
        <f t="shared" si="87"/>
        <v>36.801240355892695</v>
      </c>
      <c r="EZ42" s="2">
        <f t="shared" si="87"/>
        <v>37.138617609749133</v>
      </c>
      <c r="FA42" s="2">
        <f t="shared" si="87"/>
        <v>37.844962261272713</v>
      </c>
      <c r="FB42" s="2">
        <f t="shared" si="87"/>
        <v>38.335061710167274</v>
      </c>
      <c r="FC42" s="2">
        <f t="shared" si="87"/>
        <v>38.456113142498047</v>
      </c>
      <c r="FD42" s="2">
        <f t="shared" si="87"/>
        <v>38.261013151849419</v>
      </c>
      <c r="FE42" s="2">
        <f t="shared" si="87"/>
        <v>38.176634618937918</v>
      </c>
      <c r="FG42" s="2">
        <f t="shared" si="88"/>
        <v>0.13064392208052858</v>
      </c>
      <c r="FH42" s="2">
        <f t="shared" si="89"/>
        <v>0.16056456294491572</v>
      </c>
      <c r="FI42" s="2">
        <f t="shared" si="89"/>
        <v>0.15528603580042838</v>
      </c>
      <c r="FJ42" s="2">
        <f t="shared" si="89"/>
        <v>0.16075701808284137</v>
      </c>
      <c r="FK42" s="2">
        <f t="shared" si="89"/>
        <v>0.1523300530669375</v>
      </c>
      <c r="FL42" s="2">
        <f t="shared" si="89"/>
        <v>0.13433858522888081</v>
      </c>
      <c r="FM42" s="2">
        <f t="shared" si="89"/>
        <v>0.13909331496119029</v>
      </c>
      <c r="FN42" s="2">
        <f t="shared" si="89"/>
        <v>0.15261131511553783</v>
      </c>
      <c r="FO42" s="2">
        <f t="shared" si="89"/>
        <v>0.13767710790174584</v>
      </c>
      <c r="FP42" s="2">
        <f t="shared" si="89"/>
        <v>0.13544796370333304</v>
      </c>
      <c r="FQ42" s="2">
        <f t="shared" si="89"/>
        <v>0.13964091278913063</v>
      </c>
      <c r="FR42" s="2">
        <f t="shared" si="89"/>
        <v>0.1310410649877527</v>
      </c>
      <c r="FS42" s="2">
        <f t="shared" si="89"/>
        <v>0.15483565656848852</v>
      </c>
      <c r="FT42" s="2">
        <f t="shared" si="89"/>
        <v>0.12700494387084649</v>
      </c>
      <c r="FU42" s="2">
        <f t="shared" si="89"/>
        <v>0.10146333208908447</v>
      </c>
      <c r="FW42" s="2">
        <f t="shared" si="112"/>
        <v>4.7093641701082199E-6</v>
      </c>
      <c r="FX42" s="2">
        <f t="shared" si="90"/>
        <v>5.996798437256607E-6</v>
      </c>
      <c r="FY42" s="2">
        <f t="shared" si="90"/>
        <v>4.4905215409997541E-6</v>
      </c>
      <c r="FZ42" s="2">
        <f t="shared" si="90"/>
        <v>5.0281563263732423E-6</v>
      </c>
      <c r="GA42" s="2">
        <f t="shared" si="90"/>
        <v>4.7985068039447747E-6</v>
      </c>
      <c r="GB42" s="2">
        <f t="shared" si="90"/>
        <v>6.4443066486958459E-6</v>
      </c>
      <c r="GC42" s="2">
        <f t="shared" si="90"/>
        <v>5.3024814561748794E-6</v>
      </c>
      <c r="GD42" s="2">
        <f t="shared" si="90"/>
        <v>6.1067843705600586E-6</v>
      </c>
      <c r="GE42" s="2">
        <f t="shared" si="90"/>
        <v>6.9575908393356279E-6</v>
      </c>
      <c r="GF42" s="2">
        <f t="shared" si="90"/>
        <v>7.4271888973560982E-6</v>
      </c>
      <c r="GG42" s="2">
        <f t="shared" si="90"/>
        <v>5.561433807237775E-6</v>
      </c>
      <c r="GH42" s="2">
        <f t="shared" si="90"/>
        <v>4.4293275907658859E-6</v>
      </c>
      <c r="GI42" s="2">
        <f t="shared" si="90"/>
        <v>4.5097728550737409E-6</v>
      </c>
      <c r="GJ42" s="2">
        <f t="shared" si="90"/>
        <v>4.0760959417276964E-6</v>
      </c>
      <c r="GK42" s="2">
        <f t="shared" si="90"/>
        <v>2.917076763754731E-6</v>
      </c>
      <c r="GM42" s="86">
        <f t="shared" si="113"/>
        <v>2.0359176416784191E-7</v>
      </c>
      <c r="GN42" s="86">
        <f t="shared" si="91"/>
        <v>6.0523530433986661E-6</v>
      </c>
      <c r="GO42" s="86">
        <f t="shared" si="91"/>
        <v>2.9336863822111847E-6</v>
      </c>
      <c r="GP42" s="86">
        <f t="shared" si="91"/>
        <v>4.5571999512726613E-6</v>
      </c>
      <c r="GQ42" s="86">
        <f t="shared" si="91"/>
        <v>2.3383695669772603E-6</v>
      </c>
      <c r="GR42" s="86">
        <f t="shared" si="91"/>
        <v>1.5865852545656573E-7</v>
      </c>
      <c r="GS42" s="86">
        <f t="shared" si="91"/>
        <v>4.7124162373774461E-7</v>
      </c>
      <c r="GT42" s="86">
        <f t="shared" si="91"/>
        <v>1.5501992992789073E-6</v>
      </c>
      <c r="GU42" s="86">
        <f t="shared" si="91"/>
        <v>3.3491487051406526E-7</v>
      </c>
      <c r="GV42" s="86">
        <f t="shared" si="91"/>
        <v>1.8638379916464872E-7</v>
      </c>
      <c r="GW42" s="86">
        <f t="shared" si="91"/>
        <v>5.8056977538115079E-7</v>
      </c>
      <c r="GX42" s="86">
        <f t="shared" si="91"/>
        <v>1.9709757703937248E-7</v>
      </c>
      <c r="GY42" s="86">
        <f t="shared" si="91"/>
        <v>3.1470773338677244E-6</v>
      </c>
      <c r="GZ42" s="86">
        <f t="shared" si="91"/>
        <v>1.6242527604262534E-7</v>
      </c>
      <c r="HA42" s="86">
        <f t="shared" si="91"/>
        <v>6.3484046530653766E-11</v>
      </c>
      <c r="HC42" s="86">
        <f t="shared" si="145"/>
        <v>1.3865473593040969E-18</v>
      </c>
      <c r="HD42" s="86">
        <f t="shared" si="92"/>
        <v>2.1219354817766911E-14</v>
      </c>
      <c r="HE42" s="86">
        <f t="shared" si="92"/>
        <v>1.9073650495087495E-18</v>
      </c>
      <c r="HF42" s="86">
        <f t="shared" si="92"/>
        <v>4.7191281159323287E-19</v>
      </c>
      <c r="HG42" s="86">
        <f t="shared" si="92"/>
        <v>7.3206533502064343E-19</v>
      </c>
      <c r="HH42" s="86">
        <f t="shared" si="92"/>
        <v>3.3129641232486902E-21</v>
      </c>
      <c r="HI42" s="86">
        <f t="shared" si="92"/>
        <v>3.7755922462066688E-21</v>
      </c>
      <c r="HJ42" s="86">
        <f t="shared" si="92"/>
        <v>7.1692506407338029E-19</v>
      </c>
      <c r="HK42" s="86">
        <f t="shared" si="92"/>
        <v>8.3172718065548697E-21</v>
      </c>
      <c r="HL42" s="86">
        <f t="shared" si="92"/>
        <v>1.5979784309909112E-22</v>
      </c>
      <c r="HM42" s="86">
        <f t="shared" si="92"/>
        <v>6.7014234519223944E-20</v>
      </c>
      <c r="HN42" s="86">
        <f t="shared" si="92"/>
        <v>2.4843392802368775E-20</v>
      </c>
      <c r="HO42" s="86">
        <f t="shared" si="92"/>
        <v>4.4940228455989265E-17</v>
      </c>
      <c r="HP42" s="86">
        <f t="shared" si="92"/>
        <v>1.8663683674439859E-20</v>
      </c>
      <c r="HQ42" s="86">
        <f t="shared" si="92"/>
        <v>2.1819452866370242E-24</v>
      </c>
      <c r="HS42" s="86">
        <f t="shared" si="114"/>
        <v>4.0969970619400737E-112</v>
      </c>
      <c r="HT42" s="86">
        <f t="shared" si="93"/>
        <v>1.2655765541595345E-80</v>
      </c>
      <c r="HU42" s="86">
        <f t="shared" si="93"/>
        <v>1.1071059405913728E-110</v>
      </c>
      <c r="HV42" s="86">
        <f t="shared" si="93"/>
        <v>1.787837751881073E-113</v>
      </c>
      <c r="HW42" s="86">
        <f t="shared" si="93"/>
        <v>2.7722664797143126E-115</v>
      </c>
      <c r="HX42" s="86">
        <f t="shared" si="93"/>
        <v>9.6865404995507417E-130</v>
      </c>
      <c r="HY42" s="86">
        <f t="shared" si="93"/>
        <v>1.2283308894620912E-129</v>
      </c>
      <c r="HZ42" s="86">
        <f t="shared" si="93"/>
        <v>1.0368169673624067E-113</v>
      </c>
      <c r="IA42" s="86">
        <f t="shared" si="93"/>
        <v>6.0079112870083122E-125</v>
      </c>
      <c r="IB42" s="86">
        <f t="shared" si="93"/>
        <v>2.9847883977565274E-137</v>
      </c>
      <c r="IC42" s="86">
        <f t="shared" si="93"/>
        <v>2.906015718159186E-122</v>
      </c>
      <c r="ID42" s="86">
        <f t="shared" si="93"/>
        <v>1.5373416089187125E-125</v>
      </c>
      <c r="IE42" s="86">
        <f t="shared" si="93"/>
        <v>8.6854886131196036E-102</v>
      </c>
      <c r="IF42" s="86">
        <f t="shared" si="93"/>
        <v>2.4888812844513013E-106</v>
      </c>
      <c r="IG42" s="86">
        <f t="shared" si="93"/>
        <v>1.4213818551184472E-52</v>
      </c>
      <c r="II42" s="86">
        <f t="shared" si="115"/>
        <v>0</v>
      </c>
      <c r="IJ42" s="86">
        <f t="shared" si="116"/>
        <v>7.4889791989959748E-242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1.3509617815402845E-292</v>
      </c>
      <c r="IW42" s="86">
        <f t="shared" si="129"/>
        <v>7.4064941095744965E-136</v>
      </c>
      <c r="IY42" s="86">
        <f t="shared" si="130"/>
        <v>2.0359176416922845E-7</v>
      </c>
      <c r="IZ42" s="86">
        <f t="shared" si="131"/>
        <v>6.0523530646180205E-6</v>
      </c>
      <c r="JA42" s="86">
        <f t="shared" si="132"/>
        <v>2.9336863822130922E-6</v>
      </c>
      <c r="JB42" s="86">
        <f t="shared" si="133"/>
        <v>4.5571999512731331E-6</v>
      </c>
      <c r="JC42" s="86">
        <f t="shared" si="134"/>
        <v>2.3383695669779926E-6</v>
      </c>
      <c r="JD42" s="86">
        <f t="shared" si="135"/>
        <v>1.5865852545656904E-7</v>
      </c>
      <c r="JE42" s="86">
        <f t="shared" si="136"/>
        <v>4.7124162373774837E-7</v>
      </c>
      <c r="JF42" s="86">
        <f t="shared" si="137"/>
        <v>1.5501992992796243E-6</v>
      </c>
      <c r="JG42" s="86">
        <f t="shared" si="138"/>
        <v>3.3491487051407357E-7</v>
      </c>
      <c r="JH42" s="86">
        <f t="shared" si="139"/>
        <v>1.8638379916464888E-7</v>
      </c>
      <c r="JI42" s="86">
        <f t="shared" si="140"/>
        <v>5.8056977538121781E-7</v>
      </c>
      <c r="JJ42" s="86">
        <f t="shared" si="141"/>
        <v>1.9709757703939734E-7</v>
      </c>
      <c r="JK42" s="86">
        <f t="shared" si="142"/>
        <v>3.1470773339126646E-6</v>
      </c>
      <c r="JL42" s="86">
        <f t="shared" si="143"/>
        <v>1.62425276042644E-7</v>
      </c>
      <c r="JM42" s="86">
        <f t="shared" si="144"/>
        <v>6.348404653065595E-11</v>
      </c>
    </row>
    <row r="43" spans="2:273" x14ac:dyDescent="0.25">
      <c r="B43" s="2">
        <v>16</v>
      </c>
      <c r="C43" s="37">
        <v>36.746600000000001</v>
      </c>
      <c r="D43" s="37">
        <v>37.2288</v>
      </c>
      <c r="E43" s="37">
        <v>36.415900000000001</v>
      </c>
      <c r="F43" s="37">
        <v>36.522199999999998</v>
      </c>
      <c r="G43" s="37">
        <v>36.680600000000005</v>
      </c>
      <c r="H43" s="37">
        <v>36.046800000000005</v>
      </c>
      <c r="I43" s="37">
        <v>36.3874</v>
      </c>
      <c r="J43" s="37">
        <v>37.3018</v>
      </c>
      <c r="K43" s="37">
        <v>37.720500000000001</v>
      </c>
      <c r="L43" s="37">
        <v>37.763400000000004</v>
      </c>
      <c r="M43" s="37">
        <v>38.721699999999998</v>
      </c>
      <c r="N43" s="37">
        <v>39.117699999999999</v>
      </c>
      <c r="O43" s="37">
        <v>38.2151</v>
      </c>
      <c r="P43" s="37">
        <v>37.828600000000002</v>
      </c>
      <c r="Q43" s="37">
        <v>36.5488</v>
      </c>
      <c r="S43" s="4">
        <f t="shared" si="8"/>
        <v>37.644647348338431</v>
      </c>
      <c r="T43" s="4">
        <f t="shared" si="9"/>
        <v>37.162608721168468</v>
      </c>
      <c r="U43" s="4">
        <f t="shared" si="10"/>
        <v>36.761894136240429</v>
      </c>
      <c r="V43" s="4">
        <f t="shared" si="11"/>
        <v>36.69825900969218</v>
      </c>
      <c r="W43" s="4">
        <f t="shared" si="12"/>
        <v>36.900238355256249</v>
      </c>
      <c r="X43" s="4">
        <f t="shared" si="13"/>
        <v>36.575864793493146</v>
      </c>
      <c r="Y43" s="4">
        <f t="shared" si="14"/>
        <v>36.539640482656594</v>
      </c>
      <c r="Z43" s="4">
        <f t="shared" si="15"/>
        <v>37.009505134619651</v>
      </c>
      <c r="AA43" s="4">
        <f t="shared" si="16"/>
        <v>37.644736674069179</v>
      </c>
      <c r="AB43" s="4">
        <f t="shared" si="17"/>
        <v>37.901010926414273</v>
      </c>
      <c r="AC43" s="4">
        <f t="shared" si="18"/>
        <v>38.537736654741806</v>
      </c>
      <c r="AD43" s="4">
        <f t="shared" si="19"/>
        <v>38.654699769092893</v>
      </c>
      <c r="AE43" s="4">
        <f t="shared" si="20"/>
        <v>38.257886690170693</v>
      </c>
      <c r="AF43" s="4">
        <f t="shared" si="21"/>
        <v>38.117428450485498</v>
      </c>
      <c r="AG43" s="4">
        <f t="shared" si="22"/>
        <v>36.427548055665916</v>
      </c>
      <c r="AI43" s="4">
        <f t="shared" si="23"/>
        <v>-0.89804734833843014</v>
      </c>
      <c r="AJ43" s="4">
        <f t="shared" si="24"/>
        <v>6.6191278831531974E-2</v>
      </c>
      <c r="AK43" s="4">
        <f t="shared" si="25"/>
        <v>-0.34599413624042796</v>
      </c>
      <c r="AL43" s="4">
        <f t="shared" si="26"/>
        <v>-0.17605900969218169</v>
      </c>
      <c r="AM43" s="4">
        <f t="shared" si="27"/>
        <v>-0.21963835525624376</v>
      </c>
      <c r="AN43" s="4">
        <f t="shared" si="28"/>
        <v>-0.52906479349314139</v>
      </c>
      <c r="AO43" s="4">
        <f t="shared" si="29"/>
        <v>-0.15224048265659462</v>
      </c>
      <c r="AP43" s="4">
        <f t="shared" si="30"/>
        <v>0.29229486538034877</v>
      </c>
      <c r="AQ43" s="4">
        <f t="shared" si="31"/>
        <v>7.5763325930822134E-2</v>
      </c>
      <c r="AR43" s="4">
        <f t="shared" si="32"/>
        <v>-0.13761092641426842</v>
      </c>
      <c r="AS43" s="4">
        <f t="shared" si="33"/>
        <v>0.18396334525819213</v>
      </c>
      <c r="AT43" s="4">
        <f t="shared" si="34"/>
        <v>0.46300023090710596</v>
      </c>
      <c r="AU43" s="4">
        <f t="shared" si="35"/>
        <v>-4.2786690170693475E-2</v>
      </c>
      <c r="AV43" s="4">
        <f t="shared" ref="AV43:AW58" si="146">IF(OR($B43 &lt; P$230, $B43 &gt; P$233), 0, P43-AF43)</f>
        <v>-0.28882845048549655</v>
      </c>
      <c r="AW43" s="4">
        <f t="shared" si="146"/>
        <v>0.12125194433408382</v>
      </c>
      <c r="AY43" s="2">
        <f t="shared" si="96"/>
        <v>37.644526154251025</v>
      </c>
      <c r="AZ43" s="2">
        <f t="shared" ref="AZ43:AZ106" si="147">IF(OR($B43 &lt; D$230, $B43 &gt; D$233), #N/A, ((1-FH43)*DL43) + (FH43 - FX43)*EB43 + (FX43*ER43))</f>
        <v>37.160077642370716</v>
      </c>
      <c r="BA43" s="2">
        <f t="shared" ref="BA43:BA106" si="148">IF(OR($B43 &lt; E$230, $B43 &gt; E$233), #N/A, ((1-FI43)*DM43) + (FI43 - FY43)*EC43 + (FY43*ES43))</f>
        <v>36.760538379474184</v>
      </c>
      <c r="BB43" s="2">
        <f t="shared" ref="BB43:BB106" si="149">IF(OR($B43 &lt; F$230, $B43 &gt; F$233), #N/A, ((1-FJ43)*DN43) + (FJ43 - FZ43)*ED43 + (FZ43*ET43))</f>
        <v>36.696299075936444</v>
      </c>
      <c r="BC43" s="2">
        <f t="shared" ref="BC43:BC106" si="150">IF(OR($B43 &lt; G$230, $B43 &gt; G$233), #N/A, ((1-FK43)*DO43) + (FK43 - GA43)*EE43 + (GA43*EU43))</f>
        <v>36.899193416687645</v>
      </c>
      <c r="BD43" s="2">
        <f t="shared" ref="BD43:BD106" si="151">IF(OR($B43 &lt; H$230, $B43 &gt; H$233), #N/A, ((1-FL43)*DP43) + (FL43 - GB43)*EF43 + (GB43*EV43))</f>
        <v>36.575765287329389</v>
      </c>
      <c r="BE43" s="2">
        <f t="shared" ref="BE43:BE106" si="152">IF(OR($B43 &lt; I$230, $B43 &gt; I$233), #N/A, ((1-FM43)*DQ43) + (FM43 - GC43)*EG43 + (GC43*EW43))</f>
        <v>36.539384763180308</v>
      </c>
      <c r="BF43" s="2">
        <f t="shared" ref="BF43:BF106" si="153">IF(OR($B43 &lt; J$230, $B43 &gt; J$233), #N/A, ((1-FN43)*DR43) + (FN43 - GD43)*EH43 + (GD43*EX43))</f>
        <v>37.008808631405259</v>
      </c>
      <c r="BG43" s="2">
        <f t="shared" ref="BG43:BG106" si="154">IF(OR($B43 &lt; K$230, $B43 &gt; K$233), #N/A, ((1-FO43)*DS43) + (FO43 - GE43)*EI43 + (GE43*EY43))</f>
        <v>37.644558794512541</v>
      </c>
      <c r="BH43" s="2">
        <f t="shared" ref="BH43:BH106" si="155">IF(OR($B43 &lt; L$230, $B43 &gt; L$233), #N/A, ((1-FP43)*DT43) + (FP43 - GF43)*EJ43 + (GF43*EZ43))</f>
        <v>37.900904634514518</v>
      </c>
      <c r="BI43" s="2">
        <f t="shared" ref="BI43:BI106" si="156">IF(OR($B43 &lt; M$230, $B43 &gt; M$233), #N/A, ((1-FQ43)*DU43) + (FQ43 - GG43)*EK43 + (GG43*FA43))</f>
        <v>38.537462696783635</v>
      </c>
      <c r="BJ43" s="2">
        <f t="shared" ref="BJ43:BJ106" si="157">IF(OR($B43 &lt; N$230, $B43 &gt; N$233), #N/A, ((1-FR43)*DV43) + (FR43 - GH43)*EL43 + (GH43*FB43))</f>
        <v>38.654593459781992</v>
      </c>
      <c r="BK43" s="2">
        <f t="shared" ref="BK43:BK106" si="158">IF(OR($B43 &lt; O$230, $B43 &gt; O$233), #N/A, ((1-FS43)*DW43) + (FS43 - GI43)*EM43 + (GI43*FC43))</f>
        <v>38.256588821646886</v>
      </c>
      <c r="BL43" s="2">
        <f t="shared" ref="BL43:BL106" si="159">IF(OR($B43 &lt; P$230, $B43 &gt; P$233), #N/A, ((1-FT43)*DX43) + (FT43 - GJ43)*EN43 + (GJ43*FD43))</f>
        <v>38.117355422923268</v>
      </c>
      <c r="BM43" s="2">
        <f t="shared" ref="BM43:BM106" si="160">IF(OR($B43 &lt; Q$230, $B43 &gt; Q$233), #N/A, ((1-FU43)*DY43) + (FU43 - GK43)*EO43 + (GK43*FE43))</f>
        <v>36.427548010917015</v>
      </c>
      <c r="BO43" s="2">
        <f t="shared" si="38"/>
        <v>36.746600000000001</v>
      </c>
      <c r="BP43" s="2">
        <f t="shared" si="39"/>
        <v>37.2288</v>
      </c>
      <c r="BQ43" s="2">
        <f t="shared" si="40"/>
        <v>36.415900000000001</v>
      </c>
      <c r="BR43" s="2">
        <f t="shared" si="41"/>
        <v>36.522199999999998</v>
      </c>
      <c r="BS43" s="2">
        <f t="shared" si="42"/>
        <v>36.680600000000005</v>
      </c>
      <c r="BT43" s="2">
        <f t="shared" si="43"/>
        <v>36.046800000000005</v>
      </c>
      <c r="BU43" s="2">
        <f t="shared" si="44"/>
        <v>36.3874</v>
      </c>
      <c r="BV43" s="2">
        <f t="shared" si="45"/>
        <v>37.3018</v>
      </c>
      <c r="BW43" s="2">
        <f t="shared" si="46"/>
        <v>37.720500000000001</v>
      </c>
      <c r="BX43" s="2">
        <f t="shared" si="47"/>
        <v>37.763400000000004</v>
      </c>
      <c r="BY43" s="2">
        <f t="shared" si="48"/>
        <v>38.721699999999998</v>
      </c>
      <c r="BZ43" s="2">
        <f t="shared" si="49"/>
        <v>39.117699999999999</v>
      </c>
      <c r="CA43" s="2">
        <f t="shared" si="50"/>
        <v>38.2151</v>
      </c>
      <c r="CB43" s="2">
        <f t="shared" si="51"/>
        <v>37.828600000000002</v>
      </c>
      <c r="CC43" s="2">
        <f t="shared" si="52"/>
        <v>36.5488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37.668975014005596</v>
      </c>
      <c r="DL43" s="2">
        <f t="shared" ref="DL43:DY58" si="161">BP$228*$B43+BP$229</f>
        <v>37.262724242424241</v>
      </c>
      <c r="DM43" s="2">
        <f t="shared" si="161"/>
        <v>36.880636363636377</v>
      </c>
      <c r="DN43" s="2">
        <f t="shared" si="161"/>
        <v>36.793548484848493</v>
      </c>
      <c r="DO43" s="2">
        <f t="shared" si="161"/>
        <v>37.000157575757576</v>
      </c>
      <c r="DP43" s="2">
        <f t="shared" si="161"/>
        <v>36.586386442577023</v>
      </c>
      <c r="DQ43" s="2">
        <f t="shared" si="161"/>
        <v>36.635483697478989</v>
      </c>
      <c r="DR43" s="2">
        <f t="shared" si="161"/>
        <v>37.194536806722688</v>
      </c>
      <c r="DS43" s="2">
        <f t="shared" si="161"/>
        <v>37.80989585434174</v>
      </c>
      <c r="DT43" s="2">
        <f t="shared" si="161"/>
        <v>38.005931260504198</v>
      </c>
      <c r="DU43" s="2">
        <f t="shared" si="161"/>
        <v>38.66606851540616</v>
      </c>
      <c r="DV43" s="2">
        <f t="shared" si="161"/>
        <v>38.695150504201671</v>
      </c>
      <c r="DW43" s="2">
        <f t="shared" si="161"/>
        <v>38.284042424242436</v>
      </c>
      <c r="DX43" s="2">
        <f t="shared" si="161"/>
        <v>38.160972157872159</v>
      </c>
      <c r="DY43" s="2">
        <f t="shared" si="161"/>
        <v>36.345754820381238</v>
      </c>
      <c r="EA43" s="2">
        <f t="shared" si="71"/>
        <v>37.49616181024534</v>
      </c>
      <c r="EB43" s="2">
        <f t="shared" si="72"/>
        <v>36.670675984742985</v>
      </c>
      <c r="EC43" s="2">
        <f t="shared" si="73"/>
        <v>36.164723117263243</v>
      </c>
      <c r="ED43" s="2">
        <f t="shared" si="74"/>
        <v>36.233287826327228</v>
      </c>
      <c r="EE43" s="2">
        <f t="shared" si="75"/>
        <v>36.38678998148653</v>
      </c>
      <c r="EF43" s="2">
        <f t="shared" si="76"/>
        <v>36.513355887625302</v>
      </c>
      <c r="EG43" s="2">
        <f t="shared" si="77"/>
        <v>35.996920182930914</v>
      </c>
      <c r="EH43" s="2">
        <f t="shared" si="78"/>
        <v>36.068280889929731</v>
      </c>
      <c r="EI43" s="2">
        <f t="shared" si="79"/>
        <v>36.700106790380168</v>
      </c>
      <c r="EJ43" s="2">
        <f t="shared" si="80"/>
        <v>37.289525452831732</v>
      </c>
      <c r="EK43" s="2">
        <f t="shared" si="81"/>
        <v>37.814813553945058</v>
      </c>
      <c r="EL43" s="2">
        <f t="shared" si="82"/>
        <v>38.40931964830731</v>
      </c>
      <c r="EM43" s="2">
        <f t="shared" si="83"/>
        <v>38.119911196081802</v>
      </c>
      <c r="EN43" s="2">
        <f t="shared" si="84"/>
        <v>37.843914228187934</v>
      </c>
      <c r="EO43" s="2">
        <f t="shared" si="85"/>
        <v>37.088125585221327</v>
      </c>
      <c r="EQ43" s="2">
        <f t="shared" si="86"/>
        <v>37.144681487148596</v>
      </c>
      <c r="ER43" s="2">
        <f t="shared" ref="ER43:FE58" si="162">CV$228*$B43+CV$229</f>
        <v>36.173564248420526</v>
      </c>
      <c r="ES43" s="2">
        <f t="shared" si="162"/>
        <v>36.100943636675055</v>
      </c>
      <c r="ET43" s="2">
        <f t="shared" si="162"/>
        <v>35.790100210716432</v>
      </c>
      <c r="EU43" s="2">
        <f t="shared" si="162"/>
        <v>36.519952584704271</v>
      </c>
      <c r="EV43" s="2">
        <f t="shared" si="162"/>
        <v>36.309162165311399</v>
      </c>
      <c r="EW43" s="2">
        <f t="shared" si="162"/>
        <v>36.093671426658119</v>
      </c>
      <c r="EX43" s="2">
        <f t="shared" si="162"/>
        <v>35.95585521574732</v>
      </c>
      <c r="EY43" s="2">
        <f t="shared" si="162"/>
        <v>36.76385846672791</v>
      </c>
      <c r="EZ43" s="2">
        <f t="shared" si="162"/>
        <v>37.101354525370574</v>
      </c>
      <c r="FA43" s="2">
        <f t="shared" si="162"/>
        <v>37.806674133621058</v>
      </c>
      <c r="FB43" s="2">
        <f t="shared" si="162"/>
        <v>38.294517950715523</v>
      </c>
      <c r="FC43" s="2">
        <f t="shared" si="162"/>
        <v>38.416888348550998</v>
      </c>
      <c r="FD43" s="2">
        <f t="shared" si="162"/>
        <v>38.224412757865316</v>
      </c>
      <c r="FE43" s="2">
        <f t="shared" si="162"/>
        <v>38.136390408307314</v>
      </c>
      <c r="FG43" s="2">
        <f t="shared" si="88"/>
        <v>0.14146514432454318</v>
      </c>
      <c r="FH43" s="2">
        <f t="shared" ref="FH43:FU58" si="163">POWER(10,($B43-D$231)/D$229)/(1+POWER(10,($B43-D$231)/D$229))</f>
        <v>0.17336987320835195</v>
      </c>
      <c r="FI43" s="2">
        <f t="shared" si="163"/>
        <v>0.16775450200979761</v>
      </c>
      <c r="FJ43" s="2">
        <f t="shared" si="163"/>
        <v>0.17357450326723217</v>
      </c>
      <c r="FK43" s="2">
        <f t="shared" si="163"/>
        <v>0.16460742406689566</v>
      </c>
      <c r="FL43" s="2">
        <f t="shared" si="163"/>
        <v>0.14541464752913974</v>
      </c>
      <c r="FM43" s="2">
        <f t="shared" si="163"/>
        <v>0.15049324714939599</v>
      </c>
      <c r="FN43" s="2">
        <f t="shared" si="163"/>
        <v>0.16490694499468381</v>
      </c>
      <c r="FO43" s="2">
        <f t="shared" si="163"/>
        <v>0.14898105554440583</v>
      </c>
      <c r="FP43" s="2">
        <f t="shared" si="163"/>
        <v>0.14660000302744333</v>
      </c>
      <c r="FQ43" s="2">
        <f t="shared" si="163"/>
        <v>0.15107784954075704</v>
      </c>
      <c r="FR43" s="2">
        <f t="shared" si="163"/>
        <v>0.14188981361047551</v>
      </c>
      <c r="FS43" s="2">
        <f t="shared" si="163"/>
        <v>0.16727512134828659</v>
      </c>
      <c r="FT43" s="2">
        <f t="shared" si="163"/>
        <v>0.13757244795263293</v>
      </c>
      <c r="FU43" s="2">
        <f t="shared" si="163"/>
        <v>0.11017383970892568</v>
      </c>
      <c r="FW43" s="2">
        <f t="shared" si="112"/>
        <v>5.1637127840837445E-6</v>
      </c>
      <c r="FX43" s="2">
        <f t="shared" ref="FX43:FX106" si="164">POWER(10,($B43-D$232)/D$229)/(1+POWER(10,($B43-D$232)/D$229))</f>
        <v>6.5753549288780993E-6</v>
      </c>
      <c r="FY43" s="2">
        <f t="shared" ref="FY43:FY106" si="165">POWER(10,($B43-E$232)/E$229)/(1+POWER(10,($B43-E$232)/E$229))</f>
        <v>4.9237568258618304E-6</v>
      </c>
      <c r="FZ43" s="2">
        <f t="shared" ref="FZ43:FZ106" si="166">POWER(10,($B43-F$232)/F$229)/(1+POWER(10,($B43-F$232)/F$229))</f>
        <v>5.5132611041436269E-6</v>
      </c>
      <c r="GA43" s="2">
        <f t="shared" ref="GA43:GA106" si="167">POWER(10,($B43-G$232)/G$229)/(1+POWER(10,($B43-G$232)/G$229))</f>
        <v>5.2614556487725343E-6</v>
      </c>
      <c r="GB43" s="2">
        <f t="shared" ref="GB43:GB106" si="168">POWER(10,($B43-H$232)/H$229)/(1+POWER(10,($B43-H$232)/H$229))</f>
        <v>7.066037336352257E-6</v>
      </c>
      <c r="GC43" s="2">
        <f t="shared" ref="GC43:GC106" si="169">POWER(10,($B43-I$232)/I$229)/(1+POWER(10,($B43-I$232)/I$229))</f>
        <v>5.8140523278322068E-6</v>
      </c>
      <c r="GD43" s="2">
        <f t="shared" ref="GD43:GD106" si="170">POWER(10,($B43-J$232)/J$229)/(1+POWER(10,($B43-J$232)/J$229))</f>
        <v>6.6959519658027535E-6</v>
      </c>
      <c r="GE43" s="2">
        <f t="shared" ref="GE43:GE106" si="171">POWER(10,($B43-K$232)/K$229)/(1+POWER(10,($B43-K$232)/K$229))</f>
        <v>7.6288415321128316E-6</v>
      </c>
      <c r="GF43" s="2">
        <f t="shared" ref="GF43:GF106" si="172">POWER(10,($B43-L$232)/L$229)/(1+POWER(10,($B43-L$232)/L$229))</f>
        <v>8.1437448490913373E-6</v>
      </c>
      <c r="GG43" s="2">
        <f t="shared" ref="GG43:GG106" si="173">POWER(10,($B43-M$232)/M$229)/(1+POWER(10,($B43-M$232)/M$229))</f>
        <v>6.0979876370112273E-6</v>
      </c>
      <c r="GH43" s="2">
        <f t="shared" ref="GH43:GH106" si="174">POWER(10,($B43-N$232)/N$229)/(1+POWER(10,($B43-N$232)/N$229))</f>
        <v>4.8566590514369303E-6</v>
      </c>
      <c r="GI43" s="2">
        <f t="shared" ref="GI43:GI106" si="175">POWER(10,($B43-O$232)/O$229)/(1+POWER(10,($B43-O$232)/O$229))</f>
        <v>4.9448654536617638E-6</v>
      </c>
      <c r="GJ43" s="2">
        <f t="shared" ref="GJ43:GJ106" si="176">POWER(10,($B43-P$232)/P$229)/(1+POWER(10,($B43-P$232)/P$229))</f>
        <v>4.4693485679012306E-6</v>
      </c>
      <c r="GK43" s="2">
        <f t="shared" ref="GK43:GK106" si="177">POWER(10,($B43-Q$232)/Q$229)/(1+POWER(10,($B43-Q$232)/Q$229))</f>
        <v>3.1985101677625021E-6</v>
      </c>
      <c r="GM43" s="86">
        <f t="shared" si="113"/>
        <v>4.0837684145858055E-7</v>
      </c>
      <c r="GN43" s="86">
        <f t="shared" ref="GN43:GN106" si="178" xml:space="preserve"> _xlfn.NORM.DIST($B43, D$7, ABS(D$11), TRUE) * _xlfn.NORM.DIST(($B43 - D$7)*D$15, 0, ABS(D$11), TRUE) * 2</f>
        <v>1.0250686442226256E-5</v>
      </c>
      <c r="GO43" s="86">
        <f t="shared" ref="GO43:GO106" si="179" xml:space="preserve"> _xlfn.NORM.DIST($B43, E$7, ABS(E$11), TRUE) * _xlfn.NORM.DIST(($B43 - E$7)*E$15, 0, ABS(E$11), TRUE) * 2</f>
        <v>5.1861745525177705E-6</v>
      </c>
      <c r="GP43" s="86">
        <f t="shared" ref="GP43:GP106" si="180" xml:space="preserve"> _xlfn.NORM.DIST($B43, F$7, ABS(F$11), TRUE) * _xlfn.NORM.DIST(($B43 - F$7)*F$15, 0, ABS(F$11), TRUE) * 2</f>
        <v>7.8937210499851856E-6</v>
      </c>
      <c r="GQ43" s="86">
        <f t="shared" ref="GQ43:GQ106" si="181" xml:space="preserve"> _xlfn.NORM.DIST($B43, G$7, ABS(G$11), TRUE) * _xlfn.NORM.DIST(($B43 - G$7)*G$15, 0, ABS(G$11), TRUE) * 2</f>
        <v>4.1740678399439025E-6</v>
      </c>
      <c r="GR43" s="86">
        <f t="shared" ref="GR43:GR106" si="182" xml:space="preserve"> _xlfn.NORM.DIST($B43, H$7, ABS(H$11), TRUE) * _xlfn.NORM.DIST(($B43 - H$7)*H$15, 0, ABS(H$11), TRUE) * 2</f>
        <v>3.2790943725931389E-7</v>
      </c>
      <c r="GS43" s="86">
        <f t="shared" ref="GS43:GS106" si="183" xml:space="preserve"> _xlfn.NORM.DIST($B43, I$7, ABS(I$11), TRUE) * _xlfn.NORM.DIST(($B43 - I$7)*I$15, 0, ABS(I$11), TRUE) * 2</f>
        <v>9.1334594789945711E-7</v>
      </c>
      <c r="GT43" s="86">
        <f t="shared" ref="GT43:GT106" si="184" xml:space="preserve"> _xlfn.NORM.DIST($B43, J$7, ABS(J$11), TRUE) * _xlfn.NORM.DIST(($B43 - J$7)*J$15, 0, ABS(J$11), TRUE) * 2</f>
        <v>2.8571622136793251E-6</v>
      </c>
      <c r="GU43" s="86">
        <f t="shared" ref="GU43:GU106" si="185" xml:space="preserve"> _xlfn.NORM.DIST($B43, K$7, ABS(K$11), TRUE) * _xlfn.NORM.DIST(($B43 - K$7)*K$15, 0, ABS(K$11), TRUE) * 2</f>
        <v>6.6264206333362026E-7</v>
      </c>
      <c r="GV43" s="86">
        <f t="shared" ref="GV43:GV106" si="186" xml:space="preserve"> _xlfn.NORM.DIST($B43, L$7, ABS(L$11), TRUE) * _xlfn.NORM.DIST(($B43 - L$7)*L$15, 0, ABS(L$11), TRUE) * 2</f>
        <v>3.8212546333178439E-7</v>
      </c>
      <c r="GW43" s="86">
        <f t="shared" ref="GW43:GW106" si="187" xml:space="preserve"> _xlfn.NORM.DIST($B43, M$7, ABS(M$11), TRUE) * _xlfn.NORM.DIST(($B43 - M$7)*M$15, 0, ABS(M$11), TRUE) * 2</f>
        <v>1.1100204675840946E-6</v>
      </c>
      <c r="GX43" s="86">
        <f t="shared" ref="GX43:GX106" si="188" xml:space="preserve"> _xlfn.NORM.DIST($B43, N$7, ABS(N$11), TRUE) * _xlfn.NORM.DIST(($B43 - N$7)*N$15, 0, ABS(N$11), TRUE) * 2</f>
        <v>3.9676735872214781E-7</v>
      </c>
      <c r="GY43" s="86">
        <f t="shared" ref="GY43:GY106" si="189" xml:space="preserve"> _xlfn.NORM.DIST($B43, O$7, ABS(O$11), TRUE) * _xlfn.NORM.DIST(($B43 - O$7)*O$15, 0, ABS(O$11), TRUE) * 2</f>
        <v>5.5273816606635772E-6</v>
      </c>
      <c r="GZ43" s="86">
        <f t="shared" ref="GZ43:GZ106" si="190" xml:space="preserve"> _xlfn.NORM.DIST($B43, P$7, ABS(P$11), TRUE) * _xlfn.NORM.DIST(($B43 - P$7)*P$15, 0, ABS(P$11), TRUE) * 2</f>
        <v>3.271852904040494E-7</v>
      </c>
      <c r="HA43" s="86">
        <f t="shared" ref="HA43:HA106" si="191" xml:space="preserve"> _xlfn.NORM.DIST($B43, Q$7, ABS(Q$11), TRUE) * _xlfn.NORM.DIST(($B43 - Q$7)*Q$15, 0, ABS(Q$11), TRUE) * 2</f>
        <v>1.9542857337239926E-10</v>
      </c>
      <c r="HC43" s="86">
        <f t="shared" si="145"/>
        <v>4.6812956085659588E-18</v>
      </c>
      <c r="HD43" s="86">
        <f t="shared" ref="HD43:HD106" si="192" xml:space="preserve"> _xlfn.NORM.DIST($B43, D$8, ABS(D$12), TRUE) * _xlfn.NORM.DIST(($B43 - D$8)*D$16, 0, ABS(D$12), TRUE) * 2</f>
        <v>5.2547107814782172E-14</v>
      </c>
      <c r="HE43" s="86">
        <f t="shared" ref="HE43:HE106" si="193" xml:space="preserve"> _xlfn.NORM.DIST($B43, E$8, ABS(E$12), TRUE) * _xlfn.NORM.DIST(($B43 - E$8)*E$16, 0, ABS(E$12), TRUE) * 2</f>
        <v>6.3300489889904979E-18</v>
      </c>
      <c r="HF43" s="86">
        <f t="shared" ref="HF43:HF106" si="194" xml:space="preserve"> _xlfn.NORM.DIST($B43, F$8, ABS(F$12), TRUE) * _xlfn.NORM.DIST(($B43 - F$8)*F$16, 0, ABS(F$12), TRUE) * 2</f>
        <v>1.6446927913577032E-18</v>
      </c>
      <c r="HG43" s="86">
        <f t="shared" ref="HG43:HG106" si="195" xml:space="preserve"> _xlfn.NORM.DIST($B43, G$8, ABS(G$12), TRUE) * _xlfn.NORM.DIST(($B43 - G$8)*G$16, 0, ABS(G$12), TRUE) * 2</f>
        <v>2.5556905279372126E-18</v>
      </c>
      <c r="HH43" s="86">
        <f t="shared" ref="HH43:HH106" si="196" xml:space="preserve"> _xlfn.NORM.DIST($B43, H$8, ABS(H$12), TRUE) * _xlfn.NORM.DIST(($B43 - H$8)*H$16, 0, ABS(H$12), TRUE) * 2</f>
        <v>1.4047442041305884E-20</v>
      </c>
      <c r="HI43" s="86">
        <f t="shared" ref="HI43:HI106" si="197" xml:space="preserve"> _xlfn.NORM.DIST($B43, I$8, ABS(I$12), TRUE) * _xlfn.NORM.DIST(($B43 - I$8)*I$16, 0, ABS(I$12), TRUE) * 2</f>
        <v>1.563922720658744E-20</v>
      </c>
      <c r="HJ43" s="86">
        <f t="shared" ref="HJ43:HJ106" si="198" xml:space="preserve"> _xlfn.NORM.DIST($B43, J$8, ABS(J$12), TRUE) * _xlfn.NORM.DIST(($B43 - J$8)*J$16, 0, ABS(J$12), TRUE) * 2</f>
        <v>2.5489317001950891E-18</v>
      </c>
      <c r="HK43" s="86">
        <f t="shared" ref="HK43:HK106" si="199" xml:space="preserve"> _xlfn.NORM.DIST($B43, K$8, ABS(K$12), TRUE) * _xlfn.NORM.DIST(($B43 - K$8)*K$16, 0, ABS(K$12), TRUE) * 2</f>
        <v>3.3946225083202715E-20</v>
      </c>
      <c r="HL43" s="86">
        <f t="shared" ref="HL43:HL106" si="200" xml:space="preserve"> _xlfn.NORM.DIST($B43, L$8, ABS(L$12), TRUE) * _xlfn.NORM.DIST(($B43 - L$8)*L$16, 0, ABS(L$12), TRUE) * 2</f>
        <v>7.5294506129732138E-22</v>
      </c>
      <c r="HM43" s="86">
        <f t="shared" ref="HM43:HM106" si="201" xml:space="preserve"> _xlfn.NORM.DIST($B43, M$8, ABS(M$12), TRUE) * _xlfn.NORM.DIST(($B43 - M$8)*M$16, 0, ABS(M$12), TRUE) * 2</f>
        <v>2.5644320854049141E-19</v>
      </c>
      <c r="HN43" s="86">
        <f t="shared" ref="HN43:HN106" si="202" xml:space="preserve"> _xlfn.NORM.DIST($B43, N$8, ABS(N$12), TRUE) * _xlfn.NORM.DIST(($B43 - N$8)*N$16, 0, ABS(N$12), TRUE) * 2</f>
        <v>9.576896874688377E-20</v>
      </c>
      <c r="HO43" s="86">
        <f t="shared" ref="HO43:HO106" si="203" xml:space="preserve"> _xlfn.NORM.DIST($B43, O$8, ABS(O$12), TRUE) * _xlfn.NORM.DIST(($B43 - O$8)*O$16, 0, ABS(O$12), TRUE) * 2</f>
        <v>1.3529416326204845E-16</v>
      </c>
      <c r="HP43" s="86">
        <f t="shared" ref="HP43:HP106" si="204" xml:space="preserve"> _xlfn.NORM.DIST($B43, P$8, ABS(P$12), TRUE) * _xlfn.NORM.DIST(($B43 - P$8)*P$16, 0, ABS(P$12), TRUE) * 2</f>
        <v>7.0977372687208368E-20</v>
      </c>
      <c r="HQ43" s="86">
        <f t="shared" ref="HQ43:HQ106" si="205" xml:space="preserve"> _xlfn.NORM.DIST($B43, Q$8, ABS(Q$12), TRUE) * _xlfn.NORM.DIST(($B43 - Q$8)*Q$16, 0, ABS(Q$12), TRUE) * 2</f>
        <v>1.1198491620596479E-23</v>
      </c>
      <c r="HS43" s="86">
        <f t="shared" si="114"/>
        <v>5.5165752372971882E-110</v>
      </c>
      <c r="HT43" s="86">
        <f t="shared" ref="HT43:HT106" si="206" xml:space="preserve"> _xlfn.NORM.DIST($B43, D$9, ABS(D$13), TRUE) * _xlfn.NORM.DIST(($B43 - D$9)*D$17, 0, ABS(D$13), TRUE) * 2</f>
        <v>4.3740059440316215E-79</v>
      </c>
      <c r="HU43" s="86">
        <f t="shared" ref="HU43:HU106" si="207" xml:space="preserve"> _xlfn.NORM.DIST($B43, E$9, ABS(E$13), TRUE) * _xlfn.NORM.DIST(($B43 - E$9)*E$17, 0, ABS(E$13), TRUE) * 2</f>
        <v>1.3739560016743757E-108</v>
      </c>
      <c r="HV43" s="86">
        <f t="shared" ref="HV43:HV106" si="208" xml:space="preserve"> _xlfn.NORM.DIST($B43, F$9, ABS(F$13), TRUE) * _xlfn.NORM.DIST(($B43 - F$9)*F$17, 0, ABS(F$13), TRUE) * 2</f>
        <v>2.6394326978906301E-111</v>
      </c>
      <c r="HW43" s="86">
        <f t="shared" ref="HW43:HW106" si="209" xml:space="preserve"> _xlfn.NORM.DIST($B43, G$9, ABS(G$13), TRUE) * _xlfn.NORM.DIST(($B43 - G$9)*G$17, 0, ABS(G$13), TRUE) * 2</f>
        <v>4.4097382720671995E-113</v>
      </c>
      <c r="HX43" s="86">
        <f t="shared" ref="HX43:HX106" si="210" xml:space="preserve"> _xlfn.NORM.DIST($B43, H$9, ABS(H$13), TRUE) * _xlfn.NORM.DIST(($B43 - H$9)*H$17, 0, ABS(H$13), TRUE) * 2</f>
        <v>3.3439970397552383E-127</v>
      </c>
      <c r="HY43" s="86">
        <f t="shared" ref="HY43:HY106" si="211" xml:space="preserve"> _xlfn.NORM.DIST($B43, I$9, ABS(I$13), TRUE) * _xlfn.NORM.DIST(($B43 - I$9)*I$17, 0, ABS(I$13), TRUE) * 2</f>
        <v>3.8797121752180071E-127</v>
      </c>
      <c r="HZ43" s="86">
        <f t="shared" ref="HZ43:HZ106" si="212" xml:space="preserve"> _xlfn.NORM.DIST($B43, J$9, ABS(J$13), TRUE) * _xlfn.NORM.DIST(($B43 - J$9)*J$17, 0, ABS(J$13), TRUE) * 2</f>
        <v>1.7114538346240765E-111</v>
      </c>
      <c r="IA43" s="86">
        <f t="shared" ref="IA43:IA106" si="213" xml:space="preserve"> _xlfn.NORM.DIST($B43, K$9, ABS(K$13), TRUE) * _xlfn.NORM.DIST(($B43 - K$9)*K$17, 0, ABS(K$13), TRUE) * 2</f>
        <v>1.6886470927958113E-122</v>
      </c>
      <c r="IB43" s="86">
        <f t="shared" ref="IB43:IB106" si="214" xml:space="preserve"> _xlfn.NORM.DIST($B43, L$9, ABS(L$13), TRUE) * _xlfn.NORM.DIST(($B43 - L$9)*L$17, 0, ABS(L$13), TRUE) * 2</f>
        <v>1.5461490513028564E-134</v>
      </c>
      <c r="IC43" s="86">
        <f t="shared" ref="IC43:IC106" si="215" xml:space="preserve"> _xlfn.NORM.DIST($B43, M$9, ABS(M$13), TRUE) * _xlfn.NORM.DIST(($B43 - M$9)*M$17, 0, ABS(M$13), TRUE) * 2</f>
        <v>6.7562717605204267E-120</v>
      </c>
      <c r="ID43" s="86">
        <f t="shared" ref="ID43:ID106" si="216" xml:space="preserve"> _xlfn.NORM.DIST($B43, N$9, ABS(N$13), TRUE) * _xlfn.NORM.DIST(($B43 - N$9)*N$17, 0, ABS(N$13), TRUE) * 2</f>
        <v>3.7227282597695716E-123</v>
      </c>
      <c r="IE43" s="86">
        <f t="shared" ref="IE43:IE106" si="217" xml:space="preserve"> _xlfn.NORM.DIST($B43, O$9, ABS(O$13), TRUE) * _xlfn.NORM.DIST(($B43 - O$9)*O$17, 0, ABS(O$13), TRUE) * 2</f>
        <v>7.2456534790726893E-100</v>
      </c>
      <c r="IF43" s="86">
        <f t="shared" ref="IF43:IF106" si="218" xml:space="preserve"> _xlfn.NORM.DIST($B43, P$9, ABS(P$13), TRUE) * _xlfn.NORM.DIST(($B43 - P$9)*P$17, 0, ABS(P$13), TRUE) * 2</f>
        <v>2.4316417488550319E-104</v>
      </c>
      <c r="IG43" s="86">
        <f t="shared" ref="IG43:IG106" si="219" xml:space="preserve"> _xlfn.NORM.DIST($B43, Q$9, ABS(Q$13), TRUE) * _xlfn.NORM.DIST(($B43 - Q$9)*Q$17, 0, ABS(Q$13), TRUE) * 2</f>
        <v>1.2534986948955458E-51</v>
      </c>
      <c r="II43" s="86">
        <f t="shared" si="115"/>
        <v>0</v>
      </c>
      <c r="IJ43" s="86">
        <f t="shared" si="116"/>
        <v>3.4105989542660574E-238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1.4850791931866474E-306</v>
      </c>
      <c r="IV43" s="86">
        <f t="shared" si="128"/>
        <v>2.6634229161817084E-288</v>
      </c>
      <c r="IW43" s="86">
        <f t="shared" si="129"/>
        <v>6.2701135798673542E-134</v>
      </c>
      <c r="IY43" s="86">
        <f t="shared" si="130"/>
        <v>4.0837684146326184E-7</v>
      </c>
      <c r="IZ43" s="86">
        <f t="shared" si="131"/>
        <v>1.0250686494773364E-5</v>
      </c>
      <c r="JA43" s="86">
        <f t="shared" si="132"/>
        <v>5.1861745525241004E-6</v>
      </c>
      <c r="JB43" s="86">
        <f t="shared" si="133"/>
        <v>7.8937210499868306E-6</v>
      </c>
      <c r="JC43" s="86">
        <f t="shared" si="134"/>
        <v>4.174067839946458E-6</v>
      </c>
      <c r="JD43" s="86">
        <f t="shared" si="135"/>
        <v>3.2790943725932792E-7</v>
      </c>
      <c r="JE43" s="86">
        <f t="shared" si="136"/>
        <v>9.1334594789947278E-7</v>
      </c>
      <c r="JF43" s="86">
        <f t="shared" si="137"/>
        <v>2.8571622136818738E-6</v>
      </c>
      <c r="JG43" s="86">
        <f t="shared" si="138"/>
        <v>6.6264206333365425E-7</v>
      </c>
      <c r="JH43" s="86">
        <f t="shared" si="139"/>
        <v>3.8212546333178514E-7</v>
      </c>
      <c r="JI43" s="86">
        <f t="shared" si="140"/>
        <v>1.1100204675843511E-6</v>
      </c>
      <c r="JJ43" s="86">
        <f t="shared" si="141"/>
        <v>3.9676735872224358E-7</v>
      </c>
      <c r="JK43" s="86">
        <f t="shared" si="142"/>
        <v>5.5273816607988713E-6</v>
      </c>
      <c r="JL43" s="86">
        <f t="shared" si="143"/>
        <v>3.2718529040412039E-7</v>
      </c>
      <c r="JM43" s="86">
        <f t="shared" si="144"/>
        <v>1.9542857337241045E-10</v>
      </c>
    </row>
    <row r="44" spans="2:273" x14ac:dyDescent="0.25">
      <c r="B44" s="2">
        <v>17</v>
      </c>
      <c r="C44" s="37">
        <v>37.879899999999999</v>
      </c>
      <c r="D44" s="37">
        <v>37.323900000000002</v>
      </c>
      <c r="E44" s="37">
        <v>37.116999999999997</v>
      </c>
      <c r="F44" s="37">
        <v>36.197299999999998</v>
      </c>
      <c r="G44" s="37">
        <v>36.885899999999999</v>
      </c>
      <c r="H44" s="37">
        <v>36.667400000000001</v>
      </c>
      <c r="I44" s="37">
        <v>36.3748</v>
      </c>
      <c r="J44" s="37">
        <v>37.159799999999997</v>
      </c>
      <c r="K44" s="37">
        <v>37.887300000000003</v>
      </c>
      <c r="L44" s="37">
        <v>38.398099999999999</v>
      </c>
      <c r="M44" s="37">
        <v>38.561800000000005</v>
      </c>
      <c r="N44" s="37">
        <v>38.543300000000002</v>
      </c>
      <c r="O44" s="37">
        <v>38.267499999999998</v>
      </c>
      <c r="P44" s="37">
        <v>38.0854</v>
      </c>
      <c r="Q44" s="37">
        <v>36.722799999999999</v>
      </c>
      <c r="S44" s="4">
        <f t="shared" si="8"/>
        <v>37.668475362595039</v>
      </c>
      <c r="T44" s="4">
        <f t="shared" si="9"/>
        <v>37.192084681167152</v>
      </c>
      <c r="U44" s="4">
        <f t="shared" si="10"/>
        <v>36.795027809610289</v>
      </c>
      <c r="V44" s="4">
        <f t="shared" si="11"/>
        <v>36.715324666680672</v>
      </c>
      <c r="W44" s="4">
        <f t="shared" si="12"/>
        <v>36.899956448533487</v>
      </c>
      <c r="X44" s="4">
        <f t="shared" si="13"/>
        <v>36.59380934689689</v>
      </c>
      <c r="Y44" s="4">
        <f t="shared" si="14"/>
        <v>36.549068359676909</v>
      </c>
      <c r="Z44" s="4">
        <f t="shared" si="15"/>
        <v>37.020871428160575</v>
      </c>
      <c r="AA44" s="4">
        <f t="shared" si="16"/>
        <v>37.667973052140916</v>
      </c>
      <c r="AB44" s="4">
        <f t="shared" si="17"/>
        <v>37.907027995450626</v>
      </c>
      <c r="AC44" s="4">
        <f t="shared" si="18"/>
        <v>38.546452247547954</v>
      </c>
      <c r="AD44" s="4">
        <f t="shared" si="19"/>
        <v>38.660913375576598</v>
      </c>
      <c r="AE44" s="4">
        <f t="shared" si="20"/>
        <v>38.272640783248256</v>
      </c>
      <c r="AF44" s="4">
        <f t="shared" si="21"/>
        <v>38.158845410679071</v>
      </c>
      <c r="AG44" s="4">
        <f t="shared" si="22"/>
        <v>36.467751272058493</v>
      </c>
      <c r="AI44" s="4">
        <f t="shared" si="23"/>
        <v>0.21142463740495998</v>
      </c>
      <c r="AJ44" s="4">
        <f t="shared" si="24"/>
        <v>0.13181531883284947</v>
      </c>
      <c r="AK44" s="4">
        <f t="shared" si="25"/>
        <v>0.32197219038970815</v>
      </c>
      <c r="AL44" s="4">
        <f t="shared" si="26"/>
        <v>-0.51802466668067382</v>
      </c>
      <c r="AM44" s="4">
        <f t="shared" si="27"/>
        <v>-1.4056448533487753E-2</v>
      </c>
      <c r="AN44" s="4">
        <f t="shared" si="28"/>
        <v>7.3590653103110526E-2</v>
      </c>
      <c r="AO44" s="4">
        <f t="shared" si="29"/>
        <v>-0.17426835967690835</v>
      </c>
      <c r="AP44" s="4">
        <f t="shared" si="30"/>
        <v>0.13892857183942198</v>
      </c>
      <c r="AQ44" s="4">
        <f t="shared" si="31"/>
        <v>0.2193269478590878</v>
      </c>
      <c r="AR44" s="4">
        <f t="shared" si="32"/>
        <v>0.49107200454937328</v>
      </c>
      <c r="AS44" s="4">
        <f t="shared" si="33"/>
        <v>1.5347752452051111E-2</v>
      </c>
      <c r="AT44" s="4">
        <f t="shared" si="34"/>
        <v>-0.11761337557659601</v>
      </c>
      <c r="AU44" s="4">
        <f t="shared" si="35"/>
        <v>-5.1407832482581739E-3</v>
      </c>
      <c r="AV44" s="4">
        <f t="shared" si="146"/>
        <v>-7.3445410679070733E-2</v>
      </c>
      <c r="AW44" s="4">
        <f t="shared" si="146"/>
        <v>0.25504872794150657</v>
      </c>
      <c r="AY44" s="2">
        <f t="shared" si="96"/>
        <v>37.668242042207396</v>
      </c>
      <c r="AZ44" s="2">
        <f t="shared" si="147"/>
        <v>37.187948971406477</v>
      </c>
      <c r="BA44" s="2">
        <f t="shared" si="148"/>
        <v>36.792719641935406</v>
      </c>
      <c r="BB44" s="2">
        <f t="shared" si="149"/>
        <v>36.712053454787345</v>
      </c>
      <c r="BC44" s="2">
        <f t="shared" si="150"/>
        <v>36.89816046597474</v>
      </c>
      <c r="BD44" s="2">
        <f t="shared" si="151"/>
        <v>36.593612329147788</v>
      </c>
      <c r="BE44" s="2">
        <f t="shared" si="152"/>
        <v>36.548592388240159</v>
      </c>
      <c r="BF44" s="2">
        <f t="shared" si="153"/>
        <v>37.019637444170463</v>
      </c>
      <c r="BG44" s="2">
        <f t="shared" si="154"/>
        <v>37.667635343093202</v>
      </c>
      <c r="BH44" s="2">
        <f t="shared" si="155"/>
        <v>37.906819179678223</v>
      </c>
      <c r="BI44" s="2">
        <f t="shared" si="156"/>
        <v>38.54594892952619</v>
      </c>
      <c r="BJ44" s="2">
        <f t="shared" si="157"/>
        <v>38.660708021569057</v>
      </c>
      <c r="BK44" s="2">
        <f t="shared" si="158"/>
        <v>38.270444634215579</v>
      </c>
      <c r="BL44" s="2">
        <f t="shared" si="159"/>
        <v>38.158704185925323</v>
      </c>
      <c r="BM44" s="2">
        <f t="shared" si="160"/>
        <v>36.467751141586959</v>
      </c>
      <c r="BO44" s="2">
        <f t="shared" si="38"/>
        <v>37.879899999999999</v>
      </c>
      <c r="BP44" s="2">
        <f t="shared" si="39"/>
        <v>37.323900000000002</v>
      </c>
      <c r="BQ44" s="2">
        <f t="shared" si="40"/>
        <v>37.116999999999997</v>
      </c>
      <c r="BR44" s="2">
        <f t="shared" si="41"/>
        <v>36.197299999999998</v>
      </c>
      <c r="BS44" s="2">
        <f t="shared" si="42"/>
        <v>36.885899999999999</v>
      </c>
      <c r="BT44" s="2">
        <f t="shared" si="43"/>
        <v>36.667400000000001</v>
      </c>
      <c r="BU44" s="2">
        <f t="shared" si="44"/>
        <v>36.3748</v>
      </c>
      <c r="BV44" s="2">
        <f t="shared" si="45"/>
        <v>37.159799999999997</v>
      </c>
      <c r="BW44" s="2">
        <f t="shared" si="46"/>
        <v>37.887300000000003</v>
      </c>
      <c r="BX44" s="2">
        <f t="shared" si="47"/>
        <v>38.398099999999999</v>
      </c>
      <c r="BY44" s="2">
        <f t="shared" si="48"/>
        <v>38.561800000000005</v>
      </c>
      <c r="BZ44" s="2">
        <f t="shared" si="49"/>
        <v>38.543300000000002</v>
      </c>
      <c r="CA44" s="2">
        <f t="shared" si="50"/>
        <v>38.267499999999998</v>
      </c>
      <c r="CB44" s="2">
        <f t="shared" si="51"/>
        <v>38.0854</v>
      </c>
      <c r="CC44" s="2">
        <f t="shared" si="52"/>
        <v>36.722799999999999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37.705845714285708</v>
      </c>
      <c r="DL44" s="2">
        <f t="shared" si="161"/>
        <v>37.315097504456325</v>
      </c>
      <c r="DM44" s="2">
        <f t="shared" si="161"/>
        <v>36.938895387700548</v>
      </c>
      <c r="DN44" s="2">
        <f t="shared" si="161"/>
        <v>36.83066245543673</v>
      </c>
      <c r="DO44" s="2">
        <f t="shared" si="161"/>
        <v>37.016120142602496</v>
      </c>
      <c r="DP44" s="2">
        <f t="shared" si="161"/>
        <v>36.615859999999991</v>
      </c>
      <c r="DQ44" s="2">
        <f t="shared" si="161"/>
        <v>36.662080000000003</v>
      </c>
      <c r="DR44" s="2">
        <f t="shared" si="161"/>
        <v>37.232804369747896</v>
      </c>
      <c r="DS44" s="2">
        <f t="shared" si="161"/>
        <v>37.860385714285719</v>
      </c>
      <c r="DT44" s="2">
        <f t="shared" si="161"/>
        <v>38.030531428571429</v>
      </c>
      <c r="DU44" s="2">
        <f t="shared" si="161"/>
        <v>38.696105714285714</v>
      </c>
      <c r="DV44" s="2">
        <f t="shared" si="161"/>
        <v>38.713874285714276</v>
      </c>
      <c r="DW44" s="2">
        <f t="shared" si="161"/>
        <v>38.311491555258478</v>
      </c>
      <c r="DX44" s="2">
        <f t="shared" si="161"/>
        <v>38.219411089661087</v>
      </c>
      <c r="DY44" s="2">
        <f t="shared" si="161"/>
        <v>36.387317540322584</v>
      </c>
      <c r="EA44" s="2">
        <f t="shared" si="71"/>
        <v>37.460122960121389</v>
      </c>
      <c r="EB44" s="2">
        <f t="shared" si="72"/>
        <v>36.635064913010048</v>
      </c>
      <c r="EC44" s="2">
        <f t="shared" si="73"/>
        <v>36.131339191414106</v>
      </c>
      <c r="ED44" s="2">
        <f t="shared" si="74"/>
        <v>36.197034166776788</v>
      </c>
      <c r="EE44" s="2">
        <f t="shared" si="75"/>
        <v>36.352178667030856</v>
      </c>
      <c r="EF44" s="2">
        <f t="shared" si="76"/>
        <v>36.474379560023515</v>
      </c>
      <c r="EG44" s="2">
        <f t="shared" si="77"/>
        <v>35.964339234915791</v>
      </c>
      <c r="EH44" s="2">
        <f t="shared" si="78"/>
        <v>36.035141967213107</v>
      </c>
      <c r="EI44" s="2">
        <f t="shared" si="79"/>
        <v>36.663470945490523</v>
      </c>
      <c r="EJ44" s="2">
        <f t="shared" si="80"/>
        <v>37.250032353905418</v>
      </c>
      <c r="EK44" s="2">
        <f t="shared" si="81"/>
        <v>37.776443222225339</v>
      </c>
      <c r="EL44" s="2">
        <f t="shared" si="82"/>
        <v>38.367468736689702</v>
      </c>
      <c r="EM44" s="2">
        <f t="shared" si="83"/>
        <v>38.084076643323591</v>
      </c>
      <c r="EN44" s="2">
        <f t="shared" si="84"/>
        <v>37.811612080536925</v>
      </c>
      <c r="EO44" s="2">
        <f t="shared" si="85"/>
        <v>37.060187790867893</v>
      </c>
      <c r="EQ44" s="2">
        <f t="shared" si="86"/>
        <v>37.112490078650509</v>
      </c>
      <c r="ER44" s="2">
        <f t="shared" si="162"/>
        <v>36.14368204442961</v>
      </c>
      <c r="ES44" s="2">
        <f t="shared" si="162"/>
        <v>36.068281134132199</v>
      </c>
      <c r="ET44" s="2">
        <f t="shared" si="162"/>
        <v>35.758992639975915</v>
      </c>
      <c r="EU44" s="2">
        <f t="shared" si="162"/>
        <v>36.483780396838647</v>
      </c>
      <c r="EV44" s="2">
        <f t="shared" si="162"/>
        <v>36.272616660420276</v>
      </c>
      <c r="EW44" s="2">
        <f t="shared" si="162"/>
        <v>36.059954796137596</v>
      </c>
      <c r="EX44" s="2">
        <f t="shared" si="162"/>
        <v>35.924018000127091</v>
      </c>
      <c r="EY44" s="2">
        <f t="shared" si="162"/>
        <v>36.726476577563126</v>
      </c>
      <c r="EZ44" s="2">
        <f t="shared" si="162"/>
        <v>37.064091440992009</v>
      </c>
      <c r="FA44" s="2">
        <f t="shared" si="162"/>
        <v>37.768386005969404</v>
      </c>
      <c r="FB44" s="2">
        <f t="shared" si="162"/>
        <v>38.253974191263779</v>
      </c>
      <c r="FC44" s="2">
        <f t="shared" si="162"/>
        <v>38.377663554603956</v>
      </c>
      <c r="FD44" s="2">
        <f t="shared" si="162"/>
        <v>38.187812363881221</v>
      </c>
      <c r="FE44" s="2">
        <f t="shared" si="162"/>
        <v>38.09614619767671</v>
      </c>
      <c r="FG44" s="2">
        <f t="shared" si="88"/>
        <v>0.15302491600785229</v>
      </c>
      <c r="FH44" s="2">
        <f t="shared" si="163"/>
        <v>0.18696896577008415</v>
      </c>
      <c r="FI44" s="2">
        <f t="shared" si="163"/>
        <v>0.1810095767949762</v>
      </c>
      <c r="FJ44" s="2">
        <f t="shared" si="163"/>
        <v>0.18718601226891945</v>
      </c>
      <c r="FK44" s="2">
        <f t="shared" si="163"/>
        <v>0.17766691822586592</v>
      </c>
      <c r="FL44" s="2">
        <f t="shared" si="163"/>
        <v>0.15723804398174024</v>
      </c>
      <c r="FM44" s="2">
        <f t="shared" si="163"/>
        <v>0.16265098298111877</v>
      </c>
      <c r="FN44" s="2">
        <f t="shared" si="163"/>
        <v>0.17798513943369001</v>
      </c>
      <c r="FO44" s="2">
        <f t="shared" si="163"/>
        <v>0.16103978599858329</v>
      </c>
      <c r="FP44" s="2">
        <f t="shared" si="163"/>
        <v>0.15850190290035968</v>
      </c>
      <c r="FQ44" s="2">
        <f t="shared" si="163"/>
        <v>0.16327373594425704</v>
      </c>
      <c r="FR44" s="2">
        <f t="shared" si="163"/>
        <v>0.15347808345362585</v>
      </c>
      <c r="FS44" s="2">
        <f t="shared" si="163"/>
        <v>0.18050053315621201</v>
      </c>
      <c r="FT44" s="2">
        <f t="shared" si="163"/>
        <v>0.14886928600222013</v>
      </c>
      <c r="FU44" s="2">
        <f t="shared" si="163"/>
        <v>0.11953265580406326</v>
      </c>
      <c r="FW44" s="2">
        <f t="shared" si="112"/>
        <v>5.661895658218222E-6</v>
      </c>
      <c r="FX44" s="2">
        <f t="shared" si="164"/>
        <v>7.2097287377214012E-6</v>
      </c>
      <c r="FY44" s="2">
        <f t="shared" si="165"/>
        <v>5.3987894380537772E-6</v>
      </c>
      <c r="FZ44" s="2">
        <f t="shared" si="166"/>
        <v>6.0451673748559037E-6</v>
      </c>
      <c r="GA44" s="2">
        <f t="shared" si="167"/>
        <v>5.7690684703834592E-6</v>
      </c>
      <c r="GB44" s="2">
        <f t="shared" si="168"/>
        <v>7.747750590658726E-6</v>
      </c>
      <c r="GC44" s="2">
        <f t="shared" si="169"/>
        <v>6.3749780327916987E-6</v>
      </c>
      <c r="GD44" s="2">
        <f t="shared" si="170"/>
        <v>7.3419605899201321E-6</v>
      </c>
      <c r="GE44" s="2">
        <f t="shared" si="171"/>
        <v>8.364852245120922E-6</v>
      </c>
      <c r="GF44" s="2">
        <f t="shared" si="172"/>
        <v>8.9294316461828255E-6</v>
      </c>
      <c r="GG44" s="2">
        <f t="shared" si="173"/>
        <v>6.6863065506266029E-6</v>
      </c>
      <c r="GH44" s="2">
        <f t="shared" si="174"/>
        <v>5.3252182608086988E-6</v>
      </c>
      <c r="GI44" s="2">
        <f t="shared" si="175"/>
        <v>5.4219345661502661E-6</v>
      </c>
      <c r="GJ44" s="2">
        <f t="shared" si="176"/>
        <v>4.9005411425801603E-6</v>
      </c>
      <c r="GK44" s="2">
        <f t="shared" si="177"/>
        <v>3.5070955768515446E-6</v>
      </c>
      <c r="GM44" s="86">
        <f t="shared" si="113"/>
        <v>8.0564884357749044E-7</v>
      </c>
      <c r="GN44" s="86">
        <f t="shared" si="178"/>
        <v>1.7150754205300271E-5</v>
      </c>
      <c r="GO44" s="86">
        <f t="shared" si="179"/>
        <v>9.0455344814051275E-6</v>
      </c>
      <c r="GP44" s="86">
        <f t="shared" si="180"/>
        <v>1.3496956000641588E-5</v>
      </c>
      <c r="GQ44" s="86">
        <f t="shared" si="181"/>
        <v>7.3496124687156207E-6</v>
      </c>
      <c r="GR44" s="86">
        <f t="shared" si="182"/>
        <v>6.6575665747186358E-7</v>
      </c>
      <c r="GS44" s="86">
        <f t="shared" si="183"/>
        <v>1.7423182405151332E-6</v>
      </c>
      <c r="GT44" s="86">
        <f t="shared" si="184"/>
        <v>5.1887907344356585E-6</v>
      </c>
      <c r="GU44" s="86">
        <f t="shared" si="185"/>
        <v>1.2895988945425539E-6</v>
      </c>
      <c r="GV44" s="86">
        <f t="shared" si="186"/>
        <v>7.6977979663265283E-7</v>
      </c>
      <c r="GW44" s="86">
        <f t="shared" si="187"/>
        <v>2.0897474690227469E-6</v>
      </c>
      <c r="GX44" s="86">
        <f t="shared" si="188"/>
        <v>7.8544332578568252E-7</v>
      </c>
      <c r="GY44" s="86">
        <f t="shared" si="189"/>
        <v>9.5804712415793241E-6</v>
      </c>
      <c r="GZ44" s="86">
        <f t="shared" si="190"/>
        <v>6.4824160253558436E-7</v>
      </c>
      <c r="HA44" s="86">
        <f t="shared" si="191"/>
        <v>5.8475434590774479E-10</v>
      </c>
      <c r="HC44" s="86">
        <f t="shared" si="145"/>
        <v>1.5512219126072479E-17</v>
      </c>
      <c r="HD44" s="86">
        <f t="shared" si="192"/>
        <v>1.2836807481980656E-13</v>
      </c>
      <c r="HE44" s="86">
        <f t="shared" si="193"/>
        <v>2.0626372385052904E-17</v>
      </c>
      <c r="HF44" s="86">
        <f t="shared" si="194"/>
        <v>5.6230987487388256E-18</v>
      </c>
      <c r="HG44" s="86">
        <f t="shared" si="195"/>
        <v>8.7502726051030113E-18</v>
      </c>
      <c r="HH44" s="86">
        <f t="shared" si="196"/>
        <v>5.8210781492232301E-20</v>
      </c>
      <c r="HI44" s="86">
        <f t="shared" si="197"/>
        <v>6.3352855217635667E-20</v>
      </c>
      <c r="HJ44" s="86">
        <f t="shared" si="198"/>
        <v>8.8828370843815828E-18</v>
      </c>
      <c r="HK44" s="86">
        <f t="shared" si="199"/>
        <v>1.3550593579996463E-19</v>
      </c>
      <c r="HL44" s="86">
        <f t="shared" si="200"/>
        <v>3.4607597725019572E-21</v>
      </c>
      <c r="HM44" s="86">
        <f t="shared" si="201"/>
        <v>9.6076089845845242E-19</v>
      </c>
      <c r="HN44" s="86">
        <f t="shared" si="202"/>
        <v>3.6153208619567446E-19</v>
      </c>
      <c r="HO44" s="86">
        <f t="shared" si="203"/>
        <v>4.0053068191841644E-16</v>
      </c>
      <c r="HP44" s="86">
        <f t="shared" si="204"/>
        <v>2.6447914705605099E-19</v>
      </c>
      <c r="HQ44" s="86">
        <f t="shared" si="205"/>
        <v>5.6031224520161795E-23</v>
      </c>
      <c r="HS44" s="86">
        <f t="shared" si="114"/>
        <v>7.0823389148218349E-108</v>
      </c>
      <c r="HT44" s="86">
        <f t="shared" si="206"/>
        <v>1.460067848960405E-77</v>
      </c>
      <c r="HU44" s="86">
        <f t="shared" si="207"/>
        <v>1.6273514887587691E-106</v>
      </c>
      <c r="HV44" s="86">
        <f t="shared" si="208"/>
        <v>3.7108294869560292E-109</v>
      </c>
      <c r="HW44" s="86">
        <f t="shared" si="209"/>
        <v>6.6753999495905608E-111</v>
      </c>
      <c r="HX44" s="86">
        <f t="shared" si="210"/>
        <v>1.0888887671531285E-124</v>
      </c>
      <c r="HY44" s="86">
        <f t="shared" si="211"/>
        <v>1.15785507189227E-124</v>
      </c>
      <c r="HZ44" s="86">
        <f t="shared" si="212"/>
        <v>2.6846600592412929E-109</v>
      </c>
      <c r="IA44" s="86">
        <f t="shared" si="213"/>
        <v>4.4855151273168136E-120</v>
      </c>
      <c r="IB44" s="86">
        <f t="shared" si="214"/>
        <v>7.5190685763117341E-132</v>
      </c>
      <c r="IC44" s="86">
        <f t="shared" si="215"/>
        <v>1.4883064782834245E-117</v>
      </c>
      <c r="ID44" s="86">
        <f t="shared" si="216"/>
        <v>8.5468995804236159E-121</v>
      </c>
      <c r="IE44" s="86">
        <f t="shared" si="217"/>
        <v>5.7913269501901956E-98</v>
      </c>
      <c r="IF44" s="86">
        <f t="shared" si="218"/>
        <v>2.2736576659625198E-102</v>
      </c>
      <c r="IG44" s="86">
        <f t="shared" si="219"/>
        <v>1.0832515049724435E-50</v>
      </c>
      <c r="II44" s="86">
        <f t="shared" si="115"/>
        <v>0</v>
      </c>
      <c r="IJ44" s="86">
        <f t="shared" si="116"/>
        <v>1.4559943551913226E-234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5.5428527741528519E-302</v>
      </c>
      <c r="IV44" s="86">
        <f t="shared" si="128"/>
        <v>4.8785743459549058E-284</v>
      </c>
      <c r="IW44" s="86">
        <f t="shared" si="129"/>
        <v>5.1404671534010613E-132</v>
      </c>
      <c r="IY44" s="86">
        <f t="shared" si="130"/>
        <v>8.0564884359300269E-7</v>
      </c>
      <c r="IZ44" s="86">
        <f t="shared" si="131"/>
        <v>1.7150754333668344E-5</v>
      </c>
      <c r="JA44" s="86">
        <f t="shared" si="132"/>
        <v>9.0455344814257544E-6</v>
      </c>
      <c r="JB44" s="86">
        <f t="shared" si="133"/>
        <v>1.349695600064721E-5</v>
      </c>
      <c r="JC44" s="86">
        <f t="shared" si="134"/>
        <v>7.3496124687243705E-6</v>
      </c>
      <c r="JD44" s="86">
        <f t="shared" si="135"/>
        <v>6.6575665747192181E-7</v>
      </c>
      <c r="JE44" s="86">
        <f t="shared" si="136"/>
        <v>1.7423182405151965E-6</v>
      </c>
      <c r="JF44" s="86">
        <f t="shared" si="137"/>
        <v>5.1887907344445414E-6</v>
      </c>
      <c r="JG44" s="86">
        <f t="shared" si="138"/>
        <v>1.2895988945426895E-6</v>
      </c>
      <c r="JH44" s="86">
        <f t="shared" si="139"/>
        <v>7.6977979663265632E-7</v>
      </c>
      <c r="JI44" s="86">
        <f t="shared" si="140"/>
        <v>2.0897474690237078E-6</v>
      </c>
      <c r="JJ44" s="86">
        <f t="shared" si="141"/>
        <v>7.854433257860441E-7</v>
      </c>
      <c r="JK44" s="86">
        <f t="shared" si="142"/>
        <v>9.5804712419798555E-6</v>
      </c>
      <c r="JL44" s="86">
        <f t="shared" si="143"/>
        <v>6.4824160253584885E-7</v>
      </c>
      <c r="JM44" s="86">
        <f t="shared" si="144"/>
        <v>5.8475434590780083E-10</v>
      </c>
    </row>
    <row r="45" spans="2:273" x14ac:dyDescent="0.25">
      <c r="B45" s="2">
        <v>18</v>
      </c>
      <c r="C45" s="37">
        <v>37.602200000000003</v>
      </c>
      <c r="D45" s="37">
        <v>37.0687</v>
      </c>
      <c r="E45" s="37">
        <v>36.692700000000002</v>
      </c>
      <c r="F45" s="37">
        <v>36.480800000000002</v>
      </c>
      <c r="G45" s="37">
        <v>36.5197</v>
      </c>
      <c r="H45" s="37">
        <v>36.540900000000001</v>
      </c>
      <c r="I45" s="37">
        <v>36.770599999999995</v>
      </c>
      <c r="J45" s="37">
        <v>36.997199999999999</v>
      </c>
      <c r="K45" s="37">
        <v>37.453900000000004</v>
      </c>
      <c r="L45" s="37">
        <v>37.729600000000005</v>
      </c>
      <c r="M45" s="37">
        <v>38.629599999999996</v>
      </c>
      <c r="N45" s="37">
        <v>39.378</v>
      </c>
      <c r="O45" s="37">
        <v>38.092700000000001</v>
      </c>
      <c r="P45" s="37">
        <v>38.109700000000004</v>
      </c>
      <c r="Q45" s="37">
        <v>36.313099999999999</v>
      </c>
      <c r="S45" s="4">
        <f t="shared" si="8"/>
        <v>37.690470806786578</v>
      </c>
      <c r="T45" s="4">
        <f t="shared" si="9"/>
        <v>37.21947987938929</v>
      </c>
      <c r="U45" s="4">
        <f t="shared" si="10"/>
        <v>36.825625432047993</v>
      </c>
      <c r="V45" s="4">
        <f t="shared" si="11"/>
        <v>36.730626595066006</v>
      </c>
      <c r="W45" s="4">
        <f t="shared" si="12"/>
        <v>36.898279268978229</v>
      </c>
      <c r="X45" s="4">
        <f t="shared" si="13"/>
        <v>36.610062016591641</v>
      </c>
      <c r="Y45" s="4">
        <f t="shared" si="14"/>
        <v>36.556642811523055</v>
      </c>
      <c r="Z45" s="4">
        <f t="shared" si="15"/>
        <v>37.029737631881986</v>
      </c>
      <c r="AA45" s="4">
        <f t="shared" si="16"/>
        <v>37.688243718379503</v>
      </c>
      <c r="AB45" s="4">
        <f t="shared" si="17"/>
        <v>37.910958486846113</v>
      </c>
      <c r="AC45" s="4">
        <f t="shared" si="18"/>
        <v>38.552905785247972</v>
      </c>
      <c r="AD45" s="4">
        <f t="shared" si="19"/>
        <v>38.665497796391996</v>
      </c>
      <c r="AE45" s="4">
        <f t="shared" si="20"/>
        <v>38.286058978371145</v>
      </c>
      <c r="AF45" s="4">
        <f t="shared" si="21"/>
        <v>38.197895084158652</v>
      </c>
      <c r="AG45" s="4">
        <f t="shared" si="22"/>
        <v>36.507063607229902</v>
      </c>
      <c r="AI45" s="4">
        <f t="shared" si="23"/>
        <v>-8.8270806786574951E-2</v>
      </c>
      <c r="AJ45" s="4">
        <f t="shared" si="24"/>
        <v>-0.15077987938929027</v>
      </c>
      <c r="AK45" s="4">
        <f t="shared" si="25"/>
        <v>-0.13292543204799045</v>
      </c>
      <c r="AL45" s="4">
        <f t="shared" si="26"/>
        <v>-0.24982659506600413</v>
      </c>
      <c r="AM45" s="4">
        <f t="shared" si="27"/>
        <v>-0.37857926897822836</v>
      </c>
      <c r="AN45" s="4">
        <f t="shared" si="28"/>
        <v>-6.9162016591640452E-2</v>
      </c>
      <c r="AO45" s="4">
        <f t="shared" si="29"/>
        <v>0.21395718847693956</v>
      </c>
      <c r="AP45" s="4">
        <f t="shared" si="30"/>
        <v>-3.2537631881986329E-2</v>
      </c>
      <c r="AQ45" s="4">
        <f t="shared" si="31"/>
        <v>-0.23434371837949897</v>
      </c>
      <c r="AR45" s="4">
        <f t="shared" si="32"/>
        <v>-0.18135848684610778</v>
      </c>
      <c r="AS45" s="4">
        <f t="shared" si="33"/>
        <v>7.6694214752023981E-2</v>
      </c>
      <c r="AT45" s="4">
        <f t="shared" si="34"/>
        <v>0.71250220360800398</v>
      </c>
      <c r="AU45" s="4">
        <f t="shared" si="35"/>
        <v>-0.19335897837114402</v>
      </c>
      <c r="AV45" s="4">
        <f t="shared" si="146"/>
        <v>-8.819508415864874E-2</v>
      </c>
      <c r="AW45" s="4">
        <f t="shared" si="146"/>
        <v>-0.1939636072299038</v>
      </c>
      <c r="AY45" s="2">
        <f t="shared" si="96"/>
        <v>37.690029267759662</v>
      </c>
      <c r="AZ45" s="2">
        <f t="shared" si="147"/>
        <v>37.212807590016986</v>
      </c>
      <c r="BA45" s="2">
        <f t="shared" si="148"/>
        <v>36.821750399400386</v>
      </c>
      <c r="BB45" s="2">
        <f t="shared" si="149"/>
        <v>36.725239976345755</v>
      </c>
      <c r="BC45" s="2">
        <f t="shared" si="150"/>
        <v>36.895235995813721</v>
      </c>
      <c r="BD45" s="2">
        <f t="shared" si="151"/>
        <v>36.609679033319232</v>
      </c>
      <c r="BE45" s="2">
        <f t="shared" si="152"/>
        <v>36.555771330710996</v>
      </c>
      <c r="BF45" s="2">
        <f t="shared" si="153"/>
        <v>37.027584665720013</v>
      </c>
      <c r="BG45" s="2">
        <f t="shared" si="154"/>
        <v>37.687613420682638</v>
      </c>
      <c r="BH45" s="2">
        <f t="shared" si="155"/>
        <v>37.910555642140352</v>
      </c>
      <c r="BI45" s="2">
        <f t="shared" si="156"/>
        <v>38.551995767280211</v>
      </c>
      <c r="BJ45" s="2">
        <f t="shared" si="157"/>
        <v>38.665107926968645</v>
      </c>
      <c r="BK45" s="2">
        <f t="shared" si="158"/>
        <v>38.282393590156609</v>
      </c>
      <c r="BL45" s="2">
        <f t="shared" si="159"/>
        <v>38.197626609571216</v>
      </c>
      <c r="BM45" s="2">
        <f t="shared" si="160"/>
        <v>36.507063237709708</v>
      </c>
      <c r="BO45" s="2">
        <f t="shared" si="38"/>
        <v>37.602200000000003</v>
      </c>
      <c r="BP45" s="2">
        <f t="shared" si="39"/>
        <v>37.0687</v>
      </c>
      <c r="BQ45" s="2">
        <f t="shared" si="40"/>
        <v>36.692700000000002</v>
      </c>
      <c r="BR45" s="2">
        <f t="shared" si="41"/>
        <v>36.480800000000002</v>
      </c>
      <c r="BS45" s="2">
        <f t="shared" si="42"/>
        <v>36.5197</v>
      </c>
      <c r="BT45" s="2">
        <f t="shared" si="43"/>
        <v>36.540900000000001</v>
      </c>
      <c r="BU45" s="2">
        <f t="shared" si="44"/>
        <v>36.770599999999995</v>
      </c>
      <c r="BV45" s="2">
        <f t="shared" si="45"/>
        <v>36.997199999999999</v>
      </c>
      <c r="BW45" s="2">
        <f t="shared" si="46"/>
        <v>37.453900000000004</v>
      </c>
      <c r="BX45" s="2">
        <f t="shared" si="47"/>
        <v>37.729600000000005</v>
      </c>
      <c r="BY45" s="2">
        <f t="shared" si="48"/>
        <v>38.629599999999996</v>
      </c>
      <c r="BZ45" s="2">
        <f t="shared" si="49"/>
        <v>39.378</v>
      </c>
      <c r="CA45" s="2">
        <f t="shared" si="50"/>
        <v>38.092700000000001</v>
      </c>
      <c r="CB45" s="2">
        <f t="shared" si="51"/>
        <v>38.109700000000004</v>
      </c>
      <c r="CC45" s="2">
        <f t="shared" si="52"/>
        <v>36.313099999999999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37.74271641456582</v>
      </c>
      <c r="DL45" s="2">
        <f t="shared" si="161"/>
        <v>37.36747076648841</v>
      </c>
      <c r="DM45" s="2">
        <f t="shared" si="161"/>
        <v>36.997154411764718</v>
      </c>
      <c r="DN45" s="2">
        <f t="shared" si="161"/>
        <v>36.867776426024967</v>
      </c>
      <c r="DO45" s="2">
        <f t="shared" si="161"/>
        <v>37.032082709447415</v>
      </c>
      <c r="DP45" s="2">
        <f t="shared" si="161"/>
        <v>36.645333557422958</v>
      </c>
      <c r="DQ45" s="2">
        <f t="shared" si="161"/>
        <v>36.68867630252101</v>
      </c>
      <c r="DR45" s="2">
        <f t="shared" si="161"/>
        <v>37.271071932773104</v>
      </c>
      <c r="DS45" s="2">
        <f t="shared" si="161"/>
        <v>37.910875574229692</v>
      </c>
      <c r="DT45" s="2">
        <f t="shared" si="161"/>
        <v>38.055131596638653</v>
      </c>
      <c r="DU45" s="2">
        <f t="shared" si="161"/>
        <v>38.726142913165269</v>
      </c>
      <c r="DV45" s="2">
        <f t="shared" si="161"/>
        <v>38.732598067226881</v>
      </c>
      <c r="DW45" s="2">
        <f t="shared" si="161"/>
        <v>38.338940686274519</v>
      </c>
      <c r="DX45" s="2">
        <f t="shared" si="161"/>
        <v>38.277850021450021</v>
      </c>
      <c r="DY45" s="2">
        <f t="shared" si="161"/>
        <v>36.428880260263931</v>
      </c>
      <c r="EA45" s="2">
        <f t="shared" si="71"/>
        <v>37.424084109997438</v>
      </c>
      <c r="EB45" s="2">
        <f t="shared" si="72"/>
        <v>36.599453841277104</v>
      </c>
      <c r="EC45" s="2">
        <f t="shared" si="73"/>
        <v>36.09795526556497</v>
      </c>
      <c r="ED45" s="2">
        <f t="shared" si="74"/>
        <v>36.160780507226349</v>
      </c>
      <c r="EE45" s="2">
        <f t="shared" si="75"/>
        <v>36.317567352575182</v>
      </c>
      <c r="EF45" s="2">
        <f t="shared" si="76"/>
        <v>36.435403232421734</v>
      </c>
      <c r="EG45" s="2">
        <f t="shared" si="77"/>
        <v>35.93175828690066</v>
      </c>
      <c r="EH45" s="2">
        <f t="shared" si="78"/>
        <v>36.002003044496476</v>
      </c>
      <c r="EI45" s="2">
        <f t="shared" si="79"/>
        <v>36.626835100600879</v>
      </c>
      <c r="EJ45" s="2">
        <f t="shared" si="80"/>
        <v>37.210539254979096</v>
      </c>
      <c r="EK45" s="2">
        <f t="shared" si="81"/>
        <v>37.738072890505613</v>
      </c>
      <c r="EL45" s="2">
        <f t="shared" si="82"/>
        <v>38.325617825072094</v>
      </c>
      <c r="EM45" s="2">
        <f t="shared" si="83"/>
        <v>38.048242090565388</v>
      </c>
      <c r="EN45" s="2">
        <f t="shared" si="84"/>
        <v>37.779309932885916</v>
      </c>
      <c r="EO45" s="2">
        <f t="shared" si="85"/>
        <v>37.032249996514466</v>
      </c>
      <c r="EQ45" s="2">
        <f t="shared" si="86"/>
        <v>37.080298670152423</v>
      </c>
      <c r="ER45" s="2">
        <f t="shared" si="162"/>
        <v>36.113799840438688</v>
      </c>
      <c r="ES45" s="2">
        <f t="shared" si="162"/>
        <v>36.035618631589344</v>
      </c>
      <c r="ET45" s="2">
        <f t="shared" si="162"/>
        <v>35.727885069235398</v>
      </c>
      <c r="EU45" s="2">
        <f t="shared" si="162"/>
        <v>36.44760820897303</v>
      </c>
      <c r="EV45" s="2">
        <f t="shared" si="162"/>
        <v>36.236071155529153</v>
      </c>
      <c r="EW45" s="2">
        <f t="shared" si="162"/>
        <v>36.026238165617073</v>
      </c>
      <c r="EX45" s="2">
        <f t="shared" si="162"/>
        <v>35.892180784506856</v>
      </c>
      <c r="EY45" s="2">
        <f t="shared" si="162"/>
        <v>36.689094688398335</v>
      </c>
      <c r="EZ45" s="2">
        <f t="shared" si="162"/>
        <v>37.026828356613443</v>
      </c>
      <c r="FA45" s="2">
        <f t="shared" si="162"/>
        <v>37.73009787831775</v>
      </c>
      <c r="FB45" s="2">
        <f t="shared" si="162"/>
        <v>38.213430431812036</v>
      </c>
      <c r="FC45" s="2">
        <f t="shared" si="162"/>
        <v>38.338438760656906</v>
      </c>
      <c r="FD45" s="2">
        <f t="shared" si="162"/>
        <v>38.151211969897126</v>
      </c>
      <c r="FE45" s="2">
        <f t="shared" si="162"/>
        <v>38.055901987046106</v>
      </c>
      <c r="FG45" s="2">
        <f t="shared" si="88"/>
        <v>0.16534736679881415</v>
      </c>
      <c r="FH45" s="2">
        <f t="shared" si="163"/>
        <v>0.20137490744222528</v>
      </c>
      <c r="FI45" s="2">
        <f t="shared" si="163"/>
        <v>0.19506651456961493</v>
      </c>
      <c r="FJ45" s="2">
        <f t="shared" si="163"/>
        <v>0.2016045305062974</v>
      </c>
      <c r="FK45" s="2">
        <f t="shared" si="163"/>
        <v>0.19152497551100728</v>
      </c>
      <c r="FL45" s="2">
        <f t="shared" si="163"/>
        <v>0.16983173217604572</v>
      </c>
      <c r="FM45" s="2">
        <f t="shared" si="163"/>
        <v>0.17558788334208533</v>
      </c>
      <c r="FN45" s="2">
        <f t="shared" si="163"/>
        <v>0.1918622268663957</v>
      </c>
      <c r="FO45" s="2">
        <f t="shared" si="163"/>
        <v>0.17387514581450925</v>
      </c>
      <c r="FP45" s="2">
        <f t="shared" si="163"/>
        <v>0.17117625707540393</v>
      </c>
      <c r="FQ45" s="2">
        <f t="shared" si="163"/>
        <v>0.17624974285568887</v>
      </c>
      <c r="FR45" s="2">
        <f t="shared" si="163"/>
        <v>0.16582988117716377</v>
      </c>
      <c r="FS45" s="2">
        <f t="shared" si="163"/>
        <v>0.19452732892586444</v>
      </c>
      <c r="FT45" s="2">
        <f t="shared" si="163"/>
        <v>0.16092068034834026</v>
      </c>
      <c r="FU45" s="2">
        <f t="shared" si="163"/>
        <v>0.12957070324152659</v>
      </c>
      <c r="FW45" s="2">
        <f t="shared" si="112"/>
        <v>6.2081417468798575E-6</v>
      </c>
      <c r="FX45" s="2">
        <f t="shared" si="164"/>
        <v>7.9053048622336528E-6</v>
      </c>
      <c r="FY45" s="2">
        <f t="shared" si="165"/>
        <v>5.9196518210518857E-6</v>
      </c>
      <c r="FZ45" s="2">
        <f t="shared" si="166"/>
        <v>6.6283903527104485E-6</v>
      </c>
      <c r="GA45" s="2">
        <f t="shared" si="167"/>
        <v>6.3256542690409823E-6</v>
      </c>
      <c r="GB45" s="2">
        <f t="shared" si="168"/>
        <v>8.4952332417193607E-6</v>
      </c>
      <c r="GC45" s="2">
        <f t="shared" si="169"/>
        <v>6.9900201146613056E-6</v>
      </c>
      <c r="GD45" s="2">
        <f t="shared" si="170"/>
        <v>8.0502940014518738E-6</v>
      </c>
      <c r="GE45" s="2">
        <f t="shared" si="171"/>
        <v>9.1718706987976573E-6</v>
      </c>
      <c r="GF45" s="2">
        <f t="shared" si="172"/>
        <v>9.7909186691584667E-6</v>
      </c>
      <c r="GG45" s="2">
        <f t="shared" si="173"/>
        <v>7.3313846161413511E-6</v>
      </c>
      <c r="GH45" s="2">
        <f t="shared" si="174"/>
        <v>5.8389827128009996E-6</v>
      </c>
      <c r="GI45" s="2">
        <f t="shared" si="175"/>
        <v>5.9450299228627858E-6</v>
      </c>
      <c r="GJ45" s="2">
        <f t="shared" si="176"/>
        <v>5.3733339716543333E-6</v>
      </c>
      <c r="GK45" s="2">
        <f t="shared" si="177"/>
        <v>3.8454525306673148E-6</v>
      </c>
      <c r="GM45" s="86">
        <f t="shared" si="113"/>
        <v>1.5632370325775602E-6</v>
      </c>
      <c r="GN45" s="86">
        <f t="shared" si="178"/>
        <v>2.8348123303116663E-5</v>
      </c>
      <c r="GO45" s="86">
        <f t="shared" si="179"/>
        <v>1.5566283282234889E-5</v>
      </c>
      <c r="GP45" s="86">
        <f t="shared" si="180"/>
        <v>2.2780858421735162E-5</v>
      </c>
      <c r="GQ45" s="86">
        <f t="shared" si="181"/>
        <v>1.2765502150312744E-5</v>
      </c>
      <c r="GR45" s="86">
        <f t="shared" si="182"/>
        <v>1.3278827471824518E-6</v>
      </c>
      <c r="GS45" s="86">
        <f t="shared" si="183"/>
        <v>3.2713788903478599E-6</v>
      </c>
      <c r="GT45" s="86">
        <f t="shared" si="184"/>
        <v>9.2852165907048355E-6</v>
      </c>
      <c r="GU45" s="86">
        <f t="shared" si="185"/>
        <v>2.46872293208345E-6</v>
      </c>
      <c r="GV45" s="86">
        <f t="shared" si="186"/>
        <v>1.5237061227854794E-6</v>
      </c>
      <c r="GW45" s="86">
        <f t="shared" si="187"/>
        <v>3.8739438659845484E-6</v>
      </c>
      <c r="GX45" s="86">
        <f t="shared" si="188"/>
        <v>1.5290747747514058E-6</v>
      </c>
      <c r="GY45" s="86">
        <f t="shared" si="189"/>
        <v>1.6387753055098606E-5</v>
      </c>
      <c r="GZ45" s="86">
        <f t="shared" si="190"/>
        <v>1.263261695534217E-6</v>
      </c>
      <c r="HA45" s="86">
        <f t="shared" si="191"/>
        <v>1.7007251098880811E-9</v>
      </c>
      <c r="HC45" s="86">
        <f t="shared" si="145"/>
        <v>5.0450023755051114E-17</v>
      </c>
      <c r="HD45" s="86">
        <f t="shared" si="192"/>
        <v>3.0935675314995108E-13</v>
      </c>
      <c r="HE45" s="86">
        <f t="shared" si="193"/>
        <v>6.5990919735811329E-17</v>
      </c>
      <c r="HF45" s="86">
        <f t="shared" si="194"/>
        <v>1.8859822741747448E-17</v>
      </c>
      <c r="HG45" s="86">
        <f t="shared" si="195"/>
        <v>2.9382787198731549E-17</v>
      </c>
      <c r="HH45" s="86">
        <f t="shared" si="196"/>
        <v>2.3574294806952641E-19</v>
      </c>
      <c r="HI45" s="86">
        <f t="shared" si="197"/>
        <v>2.5098114123897981E-19</v>
      </c>
      <c r="HJ45" s="86">
        <f t="shared" si="198"/>
        <v>3.0342935092819481E-17</v>
      </c>
      <c r="HK45" s="86">
        <f t="shared" si="199"/>
        <v>5.290354236297908E-19</v>
      </c>
      <c r="HL45" s="86">
        <f t="shared" si="200"/>
        <v>1.5516684720376901E-20</v>
      </c>
      <c r="HM45" s="86">
        <f t="shared" si="201"/>
        <v>3.5240556730050741E-18</v>
      </c>
      <c r="HN45" s="86">
        <f t="shared" si="202"/>
        <v>1.3365345652895046E-18</v>
      </c>
      <c r="HO45" s="86">
        <f t="shared" si="203"/>
        <v>1.166026517870568E-15</v>
      </c>
      <c r="HP45" s="86">
        <f t="shared" si="204"/>
        <v>9.6563930962490558E-19</v>
      </c>
      <c r="HQ45" s="86">
        <f t="shared" si="205"/>
        <v>2.7331209204999746E-22</v>
      </c>
      <c r="HS45" s="86">
        <f t="shared" si="114"/>
        <v>8.6693780857582072E-106</v>
      </c>
      <c r="HT45" s="86">
        <f t="shared" si="206"/>
        <v>4.707282457480847E-76</v>
      </c>
      <c r="HU45" s="86">
        <f t="shared" si="207"/>
        <v>1.8395669725328552E-104</v>
      </c>
      <c r="HV45" s="86">
        <f t="shared" si="208"/>
        <v>4.9683267557236466E-107</v>
      </c>
      <c r="HW45" s="86">
        <f t="shared" si="209"/>
        <v>9.6167700285930929E-109</v>
      </c>
      <c r="HX45" s="86">
        <f t="shared" si="210"/>
        <v>3.3444328815196673E-122</v>
      </c>
      <c r="HY45" s="86">
        <f t="shared" si="211"/>
        <v>3.2649783419458398E-122</v>
      </c>
      <c r="HZ45" s="86">
        <f t="shared" si="212"/>
        <v>4.0019836916528278E-107</v>
      </c>
      <c r="IA45" s="86">
        <f t="shared" si="213"/>
        <v>1.126016332436399E-117</v>
      </c>
      <c r="IB45" s="86">
        <f t="shared" si="214"/>
        <v>3.4328318024986849E-129</v>
      </c>
      <c r="IC45" s="86">
        <f t="shared" si="215"/>
        <v>3.1063801598730157E-115</v>
      </c>
      <c r="ID45" s="86">
        <f t="shared" si="216"/>
        <v>1.8604285138487445E-118</v>
      </c>
      <c r="IE45" s="86">
        <f t="shared" si="217"/>
        <v>4.435030640281731E-96</v>
      </c>
      <c r="IF45" s="86">
        <f t="shared" si="218"/>
        <v>2.0346111128594948E-100</v>
      </c>
      <c r="IG45" s="86">
        <f t="shared" si="219"/>
        <v>9.1733447657897921E-50</v>
      </c>
      <c r="II45" s="86">
        <f t="shared" si="115"/>
        <v>0</v>
      </c>
      <c r="IJ45" s="86">
        <f t="shared" si="116"/>
        <v>5.8265319743452048E-231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1.9105961946513901E-297</v>
      </c>
      <c r="IV45" s="86">
        <f t="shared" si="128"/>
        <v>8.3023648325452114E-280</v>
      </c>
      <c r="IW45" s="86">
        <f t="shared" si="129"/>
        <v>4.0812627506550961E-130</v>
      </c>
      <c r="IY45" s="86">
        <f t="shared" si="130"/>
        <v>1.5632370326280103E-6</v>
      </c>
      <c r="IZ45" s="86">
        <f t="shared" si="131"/>
        <v>2.8348123612473417E-5</v>
      </c>
      <c r="JA45" s="86">
        <f t="shared" si="132"/>
        <v>1.5566283282300879E-5</v>
      </c>
      <c r="JB45" s="86">
        <f t="shared" si="133"/>
        <v>2.2780858421754021E-5</v>
      </c>
      <c r="JC45" s="86">
        <f t="shared" si="134"/>
        <v>1.2765502150342128E-5</v>
      </c>
      <c r="JD45" s="86">
        <f t="shared" si="135"/>
        <v>1.3278827471826874E-6</v>
      </c>
      <c r="JE45" s="86">
        <f t="shared" si="136"/>
        <v>3.2713788903481111E-6</v>
      </c>
      <c r="JF45" s="86">
        <f t="shared" si="137"/>
        <v>9.2852165907351779E-6</v>
      </c>
      <c r="JG45" s="86">
        <f t="shared" si="138"/>
        <v>2.468722932083979E-6</v>
      </c>
      <c r="JH45" s="86">
        <f t="shared" si="139"/>
        <v>1.5237061227854948E-6</v>
      </c>
      <c r="JI45" s="86">
        <f t="shared" si="140"/>
        <v>3.873943865988072E-6</v>
      </c>
      <c r="JJ45" s="86">
        <f t="shared" si="141"/>
        <v>1.5290747747527424E-6</v>
      </c>
      <c r="JK45" s="86">
        <f t="shared" si="142"/>
        <v>1.6387753056264632E-5</v>
      </c>
      <c r="JL45" s="86">
        <f t="shared" si="143"/>
        <v>1.2632616955351826E-6</v>
      </c>
      <c r="JM45" s="86">
        <f t="shared" si="144"/>
        <v>1.7007251098883545E-9</v>
      </c>
    </row>
    <row r="46" spans="2:273" x14ac:dyDescent="0.25">
      <c r="B46" s="2">
        <v>19</v>
      </c>
      <c r="C46" s="37">
        <v>38.106299999999997</v>
      </c>
      <c r="D46" s="37">
        <v>37.281500000000001</v>
      </c>
      <c r="E46" s="37">
        <v>37.210999999999999</v>
      </c>
      <c r="F46" s="37">
        <v>36.640599999999999</v>
      </c>
      <c r="G46" s="37">
        <v>36.534100000000002</v>
      </c>
      <c r="H46" s="37">
        <v>36.927999999999997</v>
      </c>
      <c r="I46" s="37">
        <v>37.348799999999997</v>
      </c>
      <c r="J46" s="37">
        <v>37.229900000000001</v>
      </c>
      <c r="K46" s="37">
        <v>37.482799999999997</v>
      </c>
      <c r="L46" s="37">
        <v>37.799799999999998</v>
      </c>
      <c r="M46" s="37">
        <v>38.529600000000002</v>
      </c>
      <c r="N46" s="37">
        <v>38.662600000000005</v>
      </c>
      <c r="O46" s="37">
        <v>37.866399999999999</v>
      </c>
      <c r="P46" s="37">
        <v>37.900099999999995</v>
      </c>
      <c r="Q46" s="37">
        <v>35.888599999999997</v>
      </c>
      <c r="S46" s="4">
        <f t="shared" si="8"/>
        <v>37.710534326697655</v>
      </c>
      <c r="T46" s="4">
        <f t="shared" si="9"/>
        <v>37.245062870119654</v>
      </c>
      <c r="U46" s="4">
        <f t="shared" si="10"/>
        <v>36.853815469617786</v>
      </c>
      <c r="V46" s="4">
        <f t="shared" si="11"/>
        <v>36.7444264220631</v>
      </c>
      <c r="W46" s="4">
        <f t="shared" si="12"/>
        <v>36.895374195405289</v>
      </c>
      <c r="X46" s="4">
        <f t="shared" si="13"/>
        <v>36.624532830478607</v>
      </c>
      <c r="Y46" s="4">
        <f t="shared" si="14"/>
        <v>36.56233887929811</v>
      </c>
      <c r="Z46" s="4">
        <f t="shared" si="15"/>
        <v>37.036163324740912</v>
      </c>
      <c r="AA46" s="4">
        <f t="shared" si="16"/>
        <v>37.705422172595114</v>
      </c>
      <c r="AB46" s="4">
        <f t="shared" si="17"/>
        <v>37.912711718967934</v>
      </c>
      <c r="AC46" s="4">
        <f t="shared" si="18"/>
        <v>38.557044444051229</v>
      </c>
      <c r="AD46" s="4">
        <f t="shared" si="19"/>
        <v>38.668372373661896</v>
      </c>
      <c r="AE46" s="4">
        <f t="shared" si="20"/>
        <v>38.29831394706563</v>
      </c>
      <c r="AF46" s="4">
        <f t="shared" si="21"/>
        <v>38.234406115172526</v>
      </c>
      <c r="AG46" s="4">
        <f t="shared" si="22"/>
        <v>36.545359390947674</v>
      </c>
      <c r="AI46" s="4">
        <f t="shared" si="23"/>
        <v>0.39576567330234269</v>
      </c>
      <c r="AJ46" s="4">
        <f t="shared" si="24"/>
        <v>3.6437129880347641E-2</v>
      </c>
      <c r="AK46" s="4">
        <f t="shared" si="25"/>
        <v>0.35718453038221298</v>
      </c>
      <c r="AL46" s="4">
        <f t="shared" si="26"/>
        <v>-0.10382642206310067</v>
      </c>
      <c r="AM46" s="4">
        <f t="shared" si="27"/>
        <v>-0.36127419540528649</v>
      </c>
      <c r="AN46" s="4">
        <f t="shared" si="28"/>
        <v>0.30346716952139019</v>
      </c>
      <c r="AO46" s="4">
        <f t="shared" si="29"/>
        <v>0.78646112070188678</v>
      </c>
      <c r="AP46" s="4">
        <f t="shared" si="30"/>
        <v>0.193736675259089</v>
      </c>
      <c r="AQ46" s="4">
        <f t="shared" si="31"/>
        <v>-0.2226221725951163</v>
      </c>
      <c r="AR46" s="4">
        <f t="shared" si="32"/>
        <v>-0.11291171896793628</v>
      </c>
      <c r="AS46" s="4">
        <f t="shared" si="33"/>
        <v>-2.7444444051226924E-2</v>
      </c>
      <c r="AT46" s="4">
        <f t="shared" si="34"/>
        <v>-5.7723736618910948E-3</v>
      </c>
      <c r="AU46" s="4">
        <f t="shared" si="35"/>
        <v>-0.43191394706563102</v>
      </c>
      <c r="AV46" s="4">
        <f t="shared" si="146"/>
        <v>-0.33430611517253084</v>
      </c>
      <c r="AW46" s="4">
        <f t="shared" si="146"/>
        <v>-0.65675939094767699</v>
      </c>
      <c r="AY46" s="2">
        <f t="shared" si="96"/>
        <v>37.709712972173847</v>
      </c>
      <c r="AZ46" s="2">
        <f t="shared" si="147"/>
        <v>37.234434170667463</v>
      </c>
      <c r="BA46" s="2">
        <f t="shared" si="148"/>
        <v>36.847400334407347</v>
      </c>
      <c r="BB46" s="2">
        <f t="shared" si="149"/>
        <v>36.735675293353722</v>
      </c>
      <c r="BC46" s="2">
        <f t="shared" si="150"/>
        <v>36.890290175712558</v>
      </c>
      <c r="BD46" s="2">
        <f t="shared" si="151"/>
        <v>36.623801904595339</v>
      </c>
      <c r="BE46" s="2">
        <f t="shared" si="152"/>
        <v>36.560769258948092</v>
      </c>
      <c r="BF46" s="2">
        <f t="shared" si="153"/>
        <v>37.032464138799</v>
      </c>
      <c r="BG46" s="2">
        <f t="shared" si="154"/>
        <v>37.704265700626728</v>
      </c>
      <c r="BH46" s="2">
        <f t="shared" si="155"/>
        <v>37.911948545517184</v>
      </c>
      <c r="BI46" s="2">
        <f t="shared" si="156"/>
        <v>38.555425222111722</v>
      </c>
      <c r="BJ46" s="2">
        <f t="shared" si="157"/>
        <v>38.667644896636723</v>
      </c>
      <c r="BK46" s="2">
        <f t="shared" si="158"/>
        <v>38.29227994836787</v>
      </c>
      <c r="BL46" s="2">
        <f t="shared" si="159"/>
        <v>38.233904392327752</v>
      </c>
      <c r="BM46" s="2">
        <f t="shared" si="160"/>
        <v>36.545358374348716</v>
      </c>
      <c r="BO46" s="2">
        <f t="shared" si="38"/>
        <v>38.106299999999997</v>
      </c>
      <c r="BP46" s="2">
        <f t="shared" si="39"/>
        <v>37.281500000000001</v>
      </c>
      <c r="BQ46" s="2">
        <f t="shared" si="40"/>
        <v>37.210999999999999</v>
      </c>
      <c r="BR46" s="2">
        <f t="shared" si="41"/>
        <v>36.640599999999999</v>
      </c>
      <c r="BS46" s="2">
        <f t="shared" si="42"/>
        <v>36.534100000000002</v>
      </c>
      <c r="BT46" s="2">
        <f t="shared" si="43"/>
        <v>36.927999999999997</v>
      </c>
      <c r="BU46" s="2">
        <f t="shared" si="44"/>
        <v>37.348799999999997</v>
      </c>
      <c r="BV46" s="2">
        <f t="shared" si="45"/>
        <v>37.229900000000001</v>
      </c>
      <c r="BW46" s="2">
        <f t="shared" si="46"/>
        <v>37.482799999999997</v>
      </c>
      <c r="BX46" s="2">
        <f t="shared" si="47"/>
        <v>37.799799999999998</v>
      </c>
      <c r="BY46" s="2">
        <f t="shared" si="48"/>
        <v>38.529600000000002</v>
      </c>
      <c r="BZ46" s="2">
        <f t="shared" si="49"/>
        <v>38.662600000000005</v>
      </c>
      <c r="CA46" s="2">
        <f t="shared" si="50"/>
        <v>37.866399999999999</v>
      </c>
      <c r="CB46" s="2">
        <f t="shared" si="51"/>
        <v>37.900099999999995</v>
      </c>
      <c r="CC46" s="2">
        <f t="shared" si="52"/>
        <v>35.888599999999997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37.779587114845931</v>
      </c>
      <c r="DL46" s="2">
        <f t="shared" si="161"/>
        <v>37.419844028520494</v>
      </c>
      <c r="DM46" s="2">
        <f t="shared" si="161"/>
        <v>37.055413435828889</v>
      </c>
      <c r="DN46" s="2">
        <f t="shared" si="161"/>
        <v>36.904890396613197</v>
      </c>
      <c r="DO46" s="2">
        <f t="shared" si="161"/>
        <v>37.048045276292335</v>
      </c>
      <c r="DP46" s="2">
        <f t="shared" si="161"/>
        <v>36.674807114845926</v>
      </c>
      <c r="DQ46" s="2">
        <f t="shared" si="161"/>
        <v>36.715272605042017</v>
      </c>
      <c r="DR46" s="2">
        <f t="shared" si="161"/>
        <v>37.309339495798312</v>
      </c>
      <c r="DS46" s="2">
        <f t="shared" si="161"/>
        <v>37.961365434173672</v>
      </c>
      <c r="DT46" s="2">
        <f t="shared" si="161"/>
        <v>38.079731764705883</v>
      </c>
      <c r="DU46" s="2">
        <f t="shared" si="161"/>
        <v>38.756180112044817</v>
      </c>
      <c r="DV46" s="2">
        <f t="shared" si="161"/>
        <v>38.751321848739487</v>
      </c>
      <c r="DW46" s="2">
        <f t="shared" si="161"/>
        <v>38.366389817290568</v>
      </c>
      <c r="DX46" s="2">
        <f t="shared" si="161"/>
        <v>38.336288953238949</v>
      </c>
      <c r="DY46" s="2">
        <f t="shared" si="161"/>
        <v>36.470442980205284</v>
      </c>
      <c r="EA46" s="2">
        <f t="shared" si="71"/>
        <v>37.388045259873486</v>
      </c>
      <c r="EB46" s="2">
        <f t="shared" si="72"/>
        <v>36.563842769544166</v>
      </c>
      <c r="EC46" s="2">
        <f t="shared" si="73"/>
        <v>36.064571339715833</v>
      </c>
      <c r="ED46" s="2">
        <f t="shared" si="74"/>
        <v>36.124526847675909</v>
      </c>
      <c r="EE46" s="2">
        <f t="shared" si="75"/>
        <v>36.282956038119508</v>
      </c>
      <c r="EF46" s="2">
        <f t="shared" si="76"/>
        <v>36.396426904819947</v>
      </c>
      <c r="EG46" s="2">
        <f t="shared" si="77"/>
        <v>35.899177338885536</v>
      </c>
      <c r="EH46" s="2">
        <f t="shared" si="78"/>
        <v>35.968864121779852</v>
      </c>
      <c r="EI46" s="2">
        <f t="shared" si="79"/>
        <v>36.590199255711227</v>
      </c>
      <c r="EJ46" s="2">
        <f t="shared" si="80"/>
        <v>37.171046156052782</v>
      </c>
      <c r="EK46" s="2">
        <f t="shared" si="81"/>
        <v>37.699702558785894</v>
      </c>
      <c r="EL46" s="2">
        <f t="shared" si="82"/>
        <v>38.283766913454485</v>
      </c>
      <c r="EM46" s="2">
        <f t="shared" si="83"/>
        <v>38.012407537807185</v>
      </c>
      <c r="EN46" s="2">
        <f t="shared" si="84"/>
        <v>37.747007785234914</v>
      </c>
      <c r="EO46" s="2">
        <f t="shared" si="85"/>
        <v>37.004312202161032</v>
      </c>
      <c r="EQ46" s="2">
        <f t="shared" si="86"/>
        <v>37.048107261654344</v>
      </c>
      <c r="ER46" s="2">
        <f t="shared" si="162"/>
        <v>36.083917636447772</v>
      </c>
      <c r="ES46" s="2">
        <f t="shared" si="162"/>
        <v>36.002956129046488</v>
      </c>
      <c r="ET46" s="2">
        <f t="shared" si="162"/>
        <v>35.696777498494882</v>
      </c>
      <c r="EU46" s="2">
        <f t="shared" si="162"/>
        <v>36.411436021107413</v>
      </c>
      <c r="EV46" s="2">
        <f t="shared" si="162"/>
        <v>36.19952565063803</v>
      </c>
      <c r="EW46" s="2">
        <f t="shared" si="162"/>
        <v>35.99252153509655</v>
      </c>
      <c r="EX46" s="2">
        <f t="shared" si="162"/>
        <v>35.86034356888662</v>
      </c>
      <c r="EY46" s="2">
        <f t="shared" si="162"/>
        <v>36.65171279923355</v>
      </c>
      <c r="EZ46" s="2">
        <f t="shared" si="162"/>
        <v>36.989565272234884</v>
      </c>
      <c r="FA46" s="2">
        <f t="shared" si="162"/>
        <v>37.691809750666096</v>
      </c>
      <c r="FB46" s="2">
        <f t="shared" si="162"/>
        <v>38.172886672360285</v>
      </c>
      <c r="FC46" s="2">
        <f t="shared" si="162"/>
        <v>38.299213966709857</v>
      </c>
      <c r="FD46" s="2">
        <f t="shared" si="162"/>
        <v>38.114611575913024</v>
      </c>
      <c r="FE46" s="2">
        <f t="shared" si="162"/>
        <v>38.015657776415502</v>
      </c>
      <c r="FG46" s="2">
        <f t="shared" si="88"/>
        <v>0.17845302563920837</v>
      </c>
      <c r="FH46" s="2">
        <f t="shared" si="163"/>
        <v>0.21659512287347701</v>
      </c>
      <c r="FI46" s="2">
        <f t="shared" si="163"/>
        <v>0.20993526850308683</v>
      </c>
      <c r="FJ46" s="2">
        <f t="shared" si="163"/>
        <v>0.21683738900747937</v>
      </c>
      <c r="FK46" s="2">
        <f t="shared" si="163"/>
        <v>0.2061929299720546</v>
      </c>
      <c r="FL46" s="2">
        <f t="shared" si="163"/>
        <v>0.18321480590895148</v>
      </c>
      <c r="FM46" s="2">
        <f t="shared" si="163"/>
        <v>0.18932110983658676</v>
      </c>
      <c r="FN46" s="2">
        <f t="shared" si="163"/>
        <v>0.2065494110959912</v>
      </c>
      <c r="FO46" s="2">
        <f t="shared" si="163"/>
        <v>0.18750488176524679</v>
      </c>
      <c r="FP46" s="2">
        <f t="shared" si="163"/>
        <v>0.18464171689256809</v>
      </c>
      <c r="FQ46" s="2">
        <f t="shared" si="163"/>
        <v>0.19002280348117628</v>
      </c>
      <c r="FR46" s="2">
        <f t="shared" si="163"/>
        <v>0.17896558435785831</v>
      </c>
      <c r="FS46" s="2">
        <f t="shared" si="163"/>
        <v>0.2093656739115142</v>
      </c>
      <c r="FT46" s="2">
        <f t="shared" si="163"/>
        <v>0.17374851309796518</v>
      </c>
      <c r="FU46" s="2">
        <f t="shared" si="163"/>
        <v>0.14031737880979503</v>
      </c>
      <c r="FW46" s="2">
        <f t="shared" si="112"/>
        <v>6.8070879869125152E-6</v>
      </c>
      <c r="FX46" s="2">
        <f t="shared" si="164"/>
        <v>8.6679878043201726E-6</v>
      </c>
      <c r="FY46" s="2">
        <f t="shared" si="165"/>
        <v>6.4907654435540628E-6</v>
      </c>
      <c r="FZ46" s="2">
        <f t="shared" si="166"/>
        <v>7.2678808494983364E-6</v>
      </c>
      <c r="GA46" s="2">
        <f t="shared" si="167"/>
        <v>6.9359377494259021E-6</v>
      </c>
      <c r="GB46" s="2">
        <f t="shared" si="168"/>
        <v>9.3148303862165796E-6</v>
      </c>
      <c r="GC46" s="2">
        <f t="shared" si="169"/>
        <v>7.664399477575954E-6</v>
      </c>
      <c r="GD46" s="2">
        <f t="shared" si="170"/>
        <v>8.8269649894261129E-6</v>
      </c>
      <c r="GE46" s="2">
        <f t="shared" si="171"/>
        <v>1.0056747340005901E-5</v>
      </c>
      <c r="GF46" s="2">
        <f t="shared" si="172"/>
        <v>1.0735518700063344E-5</v>
      </c>
      <c r="GG46" s="2">
        <f t="shared" si="173"/>
        <v>8.0386976932168529E-6</v>
      </c>
      <c r="GH46" s="2">
        <f t="shared" si="174"/>
        <v>6.4023136255990093E-6</v>
      </c>
      <c r="GI46" s="2">
        <f t="shared" si="175"/>
        <v>6.5185919469966807E-6</v>
      </c>
      <c r="GJ46" s="2">
        <f t="shared" si="176"/>
        <v>5.8917404861797916E-6</v>
      </c>
      <c r="GK46" s="2">
        <f t="shared" si="177"/>
        <v>4.2164532898663822E-6</v>
      </c>
      <c r="GM46" s="86">
        <f t="shared" si="113"/>
        <v>2.9833864056220561E-6</v>
      </c>
      <c r="GN46" s="86">
        <f t="shared" si="178"/>
        <v>4.6289875006157886E-5</v>
      </c>
      <c r="GO46" s="86">
        <f t="shared" si="179"/>
        <v>2.6430766776717488E-5</v>
      </c>
      <c r="GP46" s="86">
        <f t="shared" si="180"/>
        <v>3.7957269485294637E-5</v>
      </c>
      <c r="GQ46" s="86">
        <f t="shared" si="181"/>
        <v>2.1872098170464379E-5</v>
      </c>
      <c r="GR46" s="86">
        <f t="shared" si="182"/>
        <v>2.6019492099017171E-6</v>
      </c>
      <c r="GS46" s="86">
        <f t="shared" si="183"/>
        <v>6.0458414145234811E-6</v>
      </c>
      <c r="GT46" s="86">
        <f t="shared" si="184"/>
        <v>1.6372837663167283E-5</v>
      </c>
      <c r="GU46" s="86">
        <f t="shared" si="185"/>
        <v>4.6488311484283786E-6</v>
      </c>
      <c r="GV46" s="86">
        <f t="shared" si="186"/>
        <v>2.9636185736091156E-6</v>
      </c>
      <c r="GW46" s="86">
        <f t="shared" si="187"/>
        <v>7.0716479440735585E-6</v>
      </c>
      <c r="GX46" s="86">
        <f t="shared" si="188"/>
        <v>2.9274461850589792E-6</v>
      </c>
      <c r="GY46" s="86">
        <f t="shared" si="189"/>
        <v>2.7664791834564922E-5</v>
      </c>
      <c r="GZ46" s="86">
        <f t="shared" si="190"/>
        <v>2.4214418207570089E-6</v>
      </c>
      <c r="HA46" s="86">
        <f t="shared" si="191"/>
        <v>4.8082202275714434E-9</v>
      </c>
      <c r="HC46" s="86">
        <f t="shared" si="145"/>
        <v>1.6103920183884455E-16</v>
      </c>
      <c r="HD46" s="86">
        <f t="shared" si="192"/>
        <v>7.3546066625581837E-13</v>
      </c>
      <c r="HE46" s="86">
        <f t="shared" si="193"/>
        <v>2.0729756387203393E-16</v>
      </c>
      <c r="HF46" s="86">
        <f t="shared" si="194"/>
        <v>6.2054558550056299E-17</v>
      </c>
      <c r="HG46" s="86">
        <f t="shared" si="195"/>
        <v>9.6766674424337333E-17</v>
      </c>
      <c r="HH46" s="86">
        <f t="shared" si="196"/>
        <v>9.3305380014315854E-19</v>
      </c>
      <c r="HI46" s="86">
        <f t="shared" si="197"/>
        <v>9.7239658790655329E-19</v>
      </c>
      <c r="HJ46" s="86">
        <f t="shared" si="198"/>
        <v>1.015966420866186E-16</v>
      </c>
      <c r="HK46" s="86">
        <f t="shared" si="199"/>
        <v>2.0201066616159756E-18</v>
      </c>
      <c r="HL46" s="86">
        <f t="shared" si="200"/>
        <v>6.7865558964160214E-20</v>
      </c>
      <c r="HM46" s="86">
        <f t="shared" si="201"/>
        <v>1.2655433538577664E-17</v>
      </c>
      <c r="HN46" s="86">
        <f t="shared" si="202"/>
        <v>4.8386942287530519E-18</v>
      </c>
      <c r="HO46" s="86">
        <f t="shared" si="203"/>
        <v>3.3381055765750422E-15</v>
      </c>
      <c r="HP46" s="86">
        <f t="shared" si="204"/>
        <v>3.4545666940075051E-18</v>
      </c>
      <c r="HQ46" s="86">
        <f t="shared" si="205"/>
        <v>1.2997179417570503E-21</v>
      </c>
      <c r="HS46" s="86">
        <f t="shared" si="114"/>
        <v>1.0118219490208095E-103</v>
      </c>
      <c r="HT46" s="86">
        <f t="shared" si="206"/>
        <v>1.4657904490915926E-74</v>
      </c>
      <c r="HU46" s="86">
        <f t="shared" si="207"/>
        <v>1.9846154404116102E-102</v>
      </c>
      <c r="HV46" s="86">
        <f t="shared" si="208"/>
        <v>6.3347415439976388E-105</v>
      </c>
      <c r="HW46" s="86">
        <f t="shared" si="209"/>
        <v>1.3184676614353443E-106</v>
      </c>
      <c r="HX46" s="86">
        <f t="shared" si="210"/>
        <v>9.6891057983692495E-120</v>
      </c>
      <c r="HY46" s="86">
        <f t="shared" si="211"/>
        <v>8.6991874221162923E-120</v>
      </c>
      <c r="HZ46" s="86">
        <f t="shared" si="212"/>
        <v>5.6692307541096196E-105</v>
      </c>
      <c r="IA46" s="86">
        <f t="shared" si="213"/>
        <v>2.6713876145022742E-115</v>
      </c>
      <c r="IB46" s="86">
        <f t="shared" si="214"/>
        <v>1.4713559129831738E-126</v>
      </c>
      <c r="IC46" s="86">
        <f t="shared" si="215"/>
        <v>6.1432004920466591E-113</v>
      </c>
      <c r="ID46" s="86">
        <f t="shared" si="216"/>
        <v>3.8395057903713121E-116</v>
      </c>
      <c r="IE46" s="86">
        <f t="shared" si="217"/>
        <v>3.2541233020827867E-94</v>
      </c>
      <c r="IF46" s="86">
        <f t="shared" si="218"/>
        <v>1.7424864153279784E-98</v>
      </c>
      <c r="IG46" s="86">
        <f t="shared" si="219"/>
        <v>7.6123694036333583E-49</v>
      </c>
      <c r="II46" s="86">
        <f t="shared" si="115"/>
        <v>0</v>
      </c>
      <c r="IJ46" s="86">
        <f t="shared" si="116"/>
        <v>2.1856589324890405E-227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6.082143893237738E-293</v>
      </c>
      <c r="IV46" s="86">
        <f t="shared" si="128"/>
        <v>1.3127050693055966E-275</v>
      </c>
      <c r="IW46" s="86">
        <f t="shared" si="129"/>
        <v>3.1379906726076316E-128</v>
      </c>
      <c r="IY46" s="86">
        <f t="shared" si="130"/>
        <v>2.9833864057830953E-6</v>
      </c>
      <c r="IZ46" s="86">
        <f t="shared" si="131"/>
        <v>4.6289875741618549E-5</v>
      </c>
      <c r="JA46" s="86">
        <f t="shared" si="132"/>
        <v>2.6430766776924784E-5</v>
      </c>
      <c r="JB46" s="86">
        <f t="shared" si="133"/>
        <v>3.7957269485356694E-5</v>
      </c>
      <c r="JC46" s="86">
        <f t="shared" si="134"/>
        <v>2.1872098170561144E-5</v>
      </c>
      <c r="JD46" s="86">
        <f t="shared" si="135"/>
        <v>2.6019492099026501E-6</v>
      </c>
      <c r="JE46" s="86">
        <f t="shared" si="136"/>
        <v>6.0458414145244535E-6</v>
      </c>
      <c r="JF46" s="86">
        <f t="shared" si="137"/>
        <v>1.637283766326888E-5</v>
      </c>
      <c r="JG46" s="86">
        <f t="shared" si="138"/>
        <v>4.6488311484303988E-6</v>
      </c>
      <c r="JH46" s="86">
        <f t="shared" si="139"/>
        <v>2.9636185736091834E-6</v>
      </c>
      <c r="JI46" s="86">
        <f t="shared" si="140"/>
        <v>7.071647944086214E-6</v>
      </c>
      <c r="JJ46" s="86">
        <f t="shared" si="141"/>
        <v>2.9274461850638178E-6</v>
      </c>
      <c r="JK46" s="86">
        <f t="shared" si="142"/>
        <v>2.7664791837903028E-5</v>
      </c>
      <c r="JL46" s="86">
        <f t="shared" si="143"/>
        <v>2.4214418207604635E-6</v>
      </c>
      <c r="JM46" s="86">
        <f t="shared" si="144"/>
        <v>4.8082202275727429E-9</v>
      </c>
    </row>
    <row r="47" spans="2:273" x14ac:dyDescent="0.25">
      <c r="B47" s="2">
        <v>20</v>
      </c>
      <c r="C47" s="37">
        <v>37.217599999999997</v>
      </c>
      <c r="D47" s="37">
        <v>37.156399999999998</v>
      </c>
      <c r="E47" s="37">
        <v>37.266100000000002</v>
      </c>
      <c r="F47" s="37">
        <v>37.000799999999998</v>
      </c>
      <c r="G47" s="37">
        <v>36.978100000000005</v>
      </c>
      <c r="H47" s="37">
        <v>36.807400000000001</v>
      </c>
      <c r="I47" s="37">
        <v>36.640499999999996</v>
      </c>
      <c r="J47" s="37">
        <v>37.384299999999996</v>
      </c>
      <c r="K47" s="37">
        <v>38.254899999999999</v>
      </c>
      <c r="L47" s="37">
        <v>37.781500000000001</v>
      </c>
      <c r="M47" s="37">
        <v>38.136199999999995</v>
      </c>
      <c r="N47" s="37">
        <v>38.296500000000002</v>
      </c>
      <c r="O47" s="37">
        <v>38.332699999999996</v>
      </c>
      <c r="P47" s="37">
        <v>38.287599999999998</v>
      </c>
      <c r="Q47" s="37">
        <v>36.521700000000003</v>
      </c>
      <c r="S47" s="4">
        <f t="shared" si="8"/>
        <v>37.728616224305064</v>
      </c>
      <c r="T47" s="4">
        <f t="shared" si="9"/>
        <v>37.26933012146781</v>
      </c>
      <c r="U47" s="4">
        <f t="shared" si="10"/>
        <v>36.879914772462861</v>
      </c>
      <c r="V47" s="4">
        <f t="shared" si="11"/>
        <v>36.757205991369929</v>
      </c>
      <c r="W47" s="4">
        <f t="shared" si="12"/>
        <v>36.89156907479574</v>
      </c>
      <c r="X47" s="4">
        <f t="shared" si="13"/>
        <v>36.63718340386913</v>
      </c>
      <c r="Y47" s="4">
        <f t="shared" si="14"/>
        <v>36.56621507830662</v>
      </c>
      <c r="Z47" s="4">
        <f t="shared" si="15"/>
        <v>37.040354021346907</v>
      </c>
      <c r="AA47" s="4">
        <f t="shared" si="16"/>
        <v>37.719451773115978</v>
      </c>
      <c r="AB47" s="4">
        <f t="shared" si="17"/>
        <v>37.912251999283228</v>
      </c>
      <c r="AC47" s="4">
        <f t="shared" si="18"/>
        <v>38.558895705062653</v>
      </c>
      <c r="AD47" s="4">
        <f t="shared" si="19"/>
        <v>38.66950218107997</v>
      </c>
      <c r="AE47" s="4">
        <f t="shared" si="20"/>
        <v>38.309745473427313</v>
      </c>
      <c r="AF47" s="4">
        <f t="shared" si="21"/>
        <v>38.268235780275397</v>
      </c>
      <c r="AG47" s="4">
        <f t="shared" si="22"/>
        <v>36.582504179707506</v>
      </c>
      <c r="AI47" s="4">
        <f t="shared" si="23"/>
        <v>-0.51101622430506666</v>
      </c>
      <c r="AJ47" s="4">
        <f t="shared" si="24"/>
        <v>-0.11293012146781223</v>
      </c>
      <c r="AK47" s="4">
        <f t="shared" si="25"/>
        <v>0.38618522753714046</v>
      </c>
      <c r="AL47" s="4">
        <f t="shared" si="26"/>
        <v>0.24359400863006897</v>
      </c>
      <c r="AM47" s="4">
        <f t="shared" si="27"/>
        <v>8.6530925204264975E-2</v>
      </c>
      <c r="AN47" s="4">
        <f t="shared" si="28"/>
        <v>0.17021659613087081</v>
      </c>
      <c r="AO47" s="4">
        <f t="shared" si="29"/>
        <v>7.4284921693376305E-2</v>
      </c>
      <c r="AP47" s="4">
        <f t="shared" si="30"/>
        <v>0.34394597865308896</v>
      </c>
      <c r="AQ47" s="4">
        <f t="shared" si="31"/>
        <v>0.53544822688402149</v>
      </c>
      <c r="AR47" s="4">
        <f t="shared" si="32"/>
        <v>-0.13075199928322689</v>
      </c>
      <c r="AS47" s="4">
        <f t="shared" si="33"/>
        <v>-0.42269570506265808</v>
      </c>
      <c r="AT47" s="4">
        <f t="shared" si="34"/>
        <v>-0.37300218107996841</v>
      </c>
      <c r="AU47" s="4">
        <f t="shared" si="35"/>
        <v>2.295452657268271E-2</v>
      </c>
      <c r="AV47" s="4">
        <f t="shared" si="146"/>
        <v>1.9364219724600673E-2</v>
      </c>
      <c r="AW47" s="4">
        <f t="shared" si="146"/>
        <v>-6.0804179707503181E-2</v>
      </c>
      <c r="AY47" s="2">
        <f t="shared" si="96"/>
        <v>37.727114336948972</v>
      </c>
      <c r="AZ47" s="2">
        <f t="shared" si="147"/>
        <v>37.252612833868213</v>
      </c>
      <c r="BA47" s="2">
        <f t="shared" si="148"/>
        <v>36.869442071567462</v>
      </c>
      <c r="BB47" s="2">
        <f t="shared" si="149"/>
        <v>36.74317939879235</v>
      </c>
      <c r="BC47" s="2">
        <f t="shared" si="150"/>
        <v>36.88319569138153</v>
      </c>
      <c r="BD47" s="2">
        <f t="shared" si="151"/>
        <v>36.635813828428184</v>
      </c>
      <c r="BE47" s="2">
        <f t="shared" si="152"/>
        <v>36.563434140572184</v>
      </c>
      <c r="BF47" s="2">
        <f t="shared" si="153"/>
        <v>37.034094856370068</v>
      </c>
      <c r="BG47" s="2">
        <f t="shared" si="154"/>
        <v>37.717365789625859</v>
      </c>
      <c r="BH47" s="2">
        <f t="shared" si="155"/>
        <v>37.910832222471655</v>
      </c>
      <c r="BI47" s="2">
        <f t="shared" si="156"/>
        <v>38.556060322148355</v>
      </c>
      <c r="BJ47" s="2">
        <f t="shared" si="157"/>
        <v>38.668168034638647</v>
      </c>
      <c r="BK47" s="2">
        <f t="shared" si="158"/>
        <v>38.299947923001049</v>
      </c>
      <c r="BL47" s="2">
        <f t="shared" si="159"/>
        <v>38.267314073238246</v>
      </c>
      <c r="BM47" s="2">
        <f t="shared" si="160"/>
        <v>36.582501462954141</v>
      </c>
      <c r="BO47" s="2">
        <f t="shared" si="38"/>
        <v>37.217599999999997</v>
      </c>
      <c r="BP47" s="2">
        <f t="shared" si="39"/>
        <v>37.156399999999998</v>
      </c>
      <c r="BQ47" s="2">
        <f t="shared" si="40"/>
        <v>37.266100000000002</v>
      </c>
      <c r="BR47" s="2">
        <f t="shared" si="41"/>
        <v>37.000799999999998</v>
      </c>
      <c r="BS47" s="2">
        <f t="shared" si="42"/>
        <v>36.978100000000005</v>
      </c>
      <c r="BT47" s="2">
        <f t="shared" si="43"/>
        <v>36.807400000000001</v>
      </c>
      <c r="BU47" s="2">
        <f t="shared" si="44"/>
        <v>36.640499999999996</v>
      </c>
      <c r="BV47" s="2">
        <f t="shared" si="45"/>
        <v>37.384299999999996</v>
      </c>
      <c r="BW47" s="2">
        <f t="shared" si="46"/>
        <v>38.254899999999999</v>
      </c>
      <c r="BX47" s="2">
        <f t="shared" si="47"/>
        <v>37.781500000000001</v>
      </c>
      <c r="BY47" s="2">
        <f t="shared" si="48"/>
        <v>38.136199999999995</v>
      </c>
      <c r="BZ47" s="2">
        <f t="shared" si="49"/>
        <v>38.296500000000002</v>
      </c>
      <c r="CA47" s="2">
        <f t="shared" si="50"/>
        <v>38.332699999999996</v>
      </c>
      <c r="CB47" s="2">
        <f t="shared" si="51"/>
        <v>38.287599999999998</v>
      </c>
      <c r="CC47" s="2">
        <f t="shared" si="52"/>
        <v>36.521700000000003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37.816457815126043</v>
      </c>
      <c r="DL47" s="2">
        <f t="shared" si="161"/>
        <v>37.472217290552585</v>
      </c>
      <c r="DM47" s="2">
        <f t="shared" si="161"/>
        <v>37.11367245989306</v>
      </c>
      <c r="DN47" s="2">
        <f t="shared" si="161"/>
        <v>36.942004367201434</v>
      </c>
      <c r="DO47" s="2">
        <f t="shared" si="161"/>
        <v>37.064007843137254</v>
      </c>
      <c r="DP47" s="2">
        <f t="shared" si="161"/>
        <v>36.704280672268894</v>
      </c>
      <c r="DQ47" s="2">
        <f t="shared" si="161"/>
        <v>36.741868907563024</v>
      </c>
      <c r="DR47" s="2">
        <f t="shared" si="161"/>
        <v>37.347607058823527</v>
      </c>
      <c r="DS47" s="2">
        <f t="shared" si="161"/>
        <v>38.011855294117652</v>
      </c>
      <c r="DT47" s="2">
        <f t="shared" si="161"/>
        <v>38.104331932773107</v>
      </c>
      <c r="DU47" s="2">
        <f t="shared" si="161"/>
        <v>38.786217310924371</v>
      </c>
      <c r="DV47" s="2">
        <f t="shared" si="161"/>
        <v>38.770045630252092</v>
      </c>
      <c r="DW47" s="2">
        <f t="shared" si="161"/>
        <v>38.393838948306609</v>
      </c>
      <c r="DX47" s="2">
        <f t="shared" si="161"/>
        <v>38.394727885027883</v>
      </c>
      <c r="DY47" s="2">
        <f t="shared" si="161"/>
        <v>36.512005700146631</v>
      </c>
      <c r="EA47" s="2">
        <f t="shared" si="71"/>
        <v>37.352006409749535</v>
      </c>
      <c r="EB47" s="2">
        <f t="shared" si="72"/>
        <v>36.528231697811229</v>
      </c>
      <c r="EC47" s="2">
        <f t="shared" si="73"/>
        <v>36.031187413866697</v>
      </c>
      <c r="ED47" s="2">
        <f t="shared" si="74"/>
        <v>36.08827318812547</v>
      </c>
      <c r="EE47" s="2">
        <f t="shared" si="75"/>
        <v>36.248344723663834</v>
      </c>
      <c r="EF47" s="2">
        <f t="shared" si="76"/>
        <v>36.35745057721816</v>
      </c>
      <c r="EG47" s="2">
        <f t="shared" si="77"/>
        <v>35.866596390870406</v>
      </c>
      <c r="EH47" s="2">
        <f t="shared" si="78"/>
        <v>35.935725199063221</v>
      </c>
      <c r="EI47" s="2">
        <f t="shared" si="79"/>
        <v>36.553563410821582</v>
      </c>
      <c r="EJ47" s="2">
        <f t="shared" si="80"/>
        <v>37.13155305712646</v>
      </c>
      <c r="EK47" s="2">
        <f t="shared" si="81"/>
        <v>37.661332227066175</v>
      </c>
      <c r="EL47" s="2">
        <f t="shared" si="82"/>
        <v>38.24191600183687</v>
      </c>
      <c r="EM47" s="2">
        <f t="shared" si="83"/>
        <v>37.976572985048975</v>
      </c>
      <c r="EN47" s="2">
        <f t="shared" si="84"/>
        <v>37.714705637583904</v>
      </c>
      <c r="EO47" s="2">
        <f t="shared" si="85"/>
        <v>36.976374407807597</v>
      </c>
      <c r="EQ47" s="2">
        <f t="shared" si="86"/>
        <v>37.015915853156258</v>
      </c>
      <c r="ER47" s="2">
        <f t="shared" si="162"/>
        <v>36.054035432456857</v>
      </c>
      <c r="ES47" s="2">
        <f t="shared" si="162"/>
        <v>35.970293626503633</v>
      </c>
      <c r="ET47" s="2">
        <f t="shared" si="162"/>
        <v>35.665669927754365</v>
      </c>
      <c r="EU47" s="2">
        <f t="shared" si="162"/>
        <v>36.375263833241796</v>
      </c>
      <c r="EV47" s="2">
        <f t="shared" si="162"/>
        <v>36.162980145746907</v>
      </c>
      <c r="EW47" s="2">
        <f t="shared" si="162"/>
        <v>35.958804904576027</v>
      </c>
      <c r="EX47" s="2">
        <f t="shared" si="162"/>
        <v>35.828506353266384</v>
      </c>
      <c r="EY47" s="2">
        <f t="shared" si="162"/>
        <v>36.614330910068766</v>
      </c>
      <c r="EZ47" s="2">
        <f t="shared" si="162"/>
        <v>36.952302187856318</v>
      </c>
      <c r="FA47" s="2">
        <f t="shared" si="162"/>
        <v>37.653521623014441</v>
      </c>
      <c r="FB47" s="2">
        <f t="shared" si="162"/>
        <v>38.132342912908541</v>
      </c>
      <c r="FC47" s="2">
        <f t="shared" si="162"/>
        <v>38.259989172762815</v>
      </c>
      <c r="FD47" s="2">
        <f t="shared" si="162"/>
        <v>38.078011181928929</v>
      </c>
      <c r="FE47" s="2">
        <f t="shared" si="162"/>
        <v>37.975413565784898</v>
      </c>
      <c r="FG47" s="2">
        <f t="shared" si="88"/>
        <v>0.19235805645949472</v>
      </c>
      <c r="FH47" s="2">
        <f t="shared" si="163"/>
        <v>0.2326306158614023</v>
      </c>
      <c r="FI47" s="2">
        <f t="shared" si="163"/>
        <v>0.22561970333203471</v>
      </c>
      <c r="FJ47" s="2">
        <f t="shared" si="163"/>
        <v>0.23288548612041143</v>
      </c>
      <c r="FK47" s="2">
        <f t="shared" si="163"/>
        <v>0.22167621984048944</v>
      </c>
      <c r="FL47" s="2">
        <f t="shared" si="163"/>
        <v>0.19740172088322264</v>
      </c>
      <c r="FM47" s="2">
        <f t="shared" si="163"/>
        <v>0.2038628409935157</v>
      </c>
      <c r="FN47" s="2">
        <f t="shared" si="163"/>
        <v>0.22205198158857531</v>
      </c>
      <c r="FO47" s="2">
        <f t="shared" si="163"/>
        <v>0.20194185947808721</v>
      </c>
      <c r="FP47" s="2">
        <f t="shared" si="163"/>
        <v>0.19891221441875345</v>
      </c>
      <c r="FQ47" s="2">
        <f t="shared" si="163"/>
        <v>0.20460482873680824</v>
      </c>
      <c r="FR47" s="2">
        <f t="shared" si="163"/>
        <v>0.1929011760177845</v>
      </c>
      <c r="FS47" s="2">
        <f t="shared" si="163"/>
        <v>0.22501967399098774</v>
      </c>
      <c r="FT47" s="2">
        <f t="shared" si="163"/>
        <v>0.18737057394956755</v>
      </c>
      <c r="FU47" s="2">
        <f t="shared" si="163"/>
        <v>0.15179994439669989</v>
      </c>
      <c r="FW47" s="2">
        <f t="shared" si="112"/>
        <v>7.4638186551225784E-6</v>
      </c>
      <c r="FX47" s="2">
        <f t="shared" si="164"/>
        <v>9.504251683734181E-6</v>
      </c>
      <c r="FY47" s="2">
        <f t="shared" si="165"/>
        <v>7.1169783283614272E-6</v>
      </c>
      <c r="FZ47" s="2">
        <f t="shared" si="166"/>
        <v>7.9690672957950244E-6</v>
      </c>
      <c r="GA47" s="2">
        <f t="shared" si="167"/>
        <v>7.6050994229721728E-6</v>
      </c>
      <c r="GB47" s="2">
        <f t="shared" si="168"/>
        <v>1.0213499240611071E-5</v>
      </c>
      <c r="GC47" s="2">
        <f t="shared" si="169"/>
        <v>8.4038406994947903E-6</v>
      </c>
      <c r="GD47" s="2">
        <f t="shared" si="170"/>
        <v>9.6785664066643477E-6</v>
      </c>
      <c r="GE47" s="2">
        <f t="shared" si="171"/>
        <v>1.1026993483421561E-5</v>
      </c>
      <c r="GF47" s="2">
        <f t="shared" si="172"/>
        <v>1.1771249986911471E-5</v>
      </c>
      <c r="GG47" s="2">
        <f t="shared" si="173"/>
        <v>8.8142499100274822E-6</v>
      </c>
      <c r="GH47" s="2">
        <f t="shared" si="174"/>
        <v>7.0199929592047212E-6</v>
      </c>
      <c r="GI47" s="2">
        <f t="shared" si="175"/>
        <v>7.1474894443660699E-6</v>
      </c>
      <c r="GJ47" s="2">
        <f t="shared" si="176"/>
        <v>6.4601613083162739E-6</v>
      </c>
      <c r="GK47" s="2">
        <f t="shared" si="177"/>
        <v>4.6232472166771014E-6</v>
      </c>
      <c r="GM47" s="86">
        <f t="shared" si="113"/>
        <v>5.6003065097000865E-6</v>
      </c>
      <c r="GN47" s="86">
        <f t="shared" si="178"/>
        <v>7.4675594289264649E-5</v>
      </c>
      <c r="GO47" s="86">
        <f t="shared" si="179"/>
        <v>4.4281256327004562E-5</v>
      </c>
      <c r="GP47" s="86">
        <f t="shared" si="180"/>
        <v>6.2434054866449443E-5</v>
      </c>
      <c r="GQ47" s="86">
        <f t="shared" si="181"/>
        <v>3.6968623884168437E-5</v>
      </c>
      <c r="GR47" s="86">
        <f t="shared" si="182"/>
        <v>5.0089404725770029E-6</v>
      </c>
      <c r="GS47" s="86">
        <f t="shared" si="183"/>
        <v>1.0998090466150725E-5</v>
      </c>
      <c r="GT47" s="86">
        <f t="shared" si="184"/>
        <v>2.8449461579731561E-5</v>
      </c>
      <c r="GU47" s="86">
        <f t="shared" si="185"/>
        <v>8.6115505902951321E-6</v>
      </c>
      <c r="GV47" s="86">
        <f t="shared" si="186"/>
        <v>5.6642554399690675E-6</v>
      </c>
      <c r="GW47" s="86">
        <f t="shared" si="187"/>
        <v>1.2711814437413502E-5</v>
      </c>
      <c r="GX47" s="86">
        <f t="shared" si="188"/>
        <v>5.5119790747337296E-6</v>
      </c>
      <c r="GY47" s="86">
        <f t="shared" si="189"/>
        <v>4.6091605240804939E-5</v>
      </c>
      <c r="GZ47" s="86">
        <f t="shared" si="190"/>
        <v>4.5655250217337488E-6</v>
      </c>
      <c r="HA47" s="86">
        <f t="shared" si="191"/>
        <v>1.3214157618569032E-8</v>
      </c>
      <c r="HC47" s="86">
        <f t="shared" si="145"/>
        <v>5.0453115681256523E-16</v>
      </c>
      <c r="HD47" s="86">
        <f t="shared" si="192"/>
        <v>1.7248829072619693E-12</v>
      </c>
      <c r="HE47" s="86">
        <f t="shared" si="193"/>
        <v>6.3937579827925654E-16</v>
      </c>
      <c r="HF47" s="86">
        <f t="shared" si="194"/>
        <v>2.0030293864591489E-16</v>
      </c>
      <c r="HG47" s="86">
        <f t="shared" si="195"/>
        <v>3.1255291090352543E-16</v>
      </c>
      <c r="HH47" s="86">
        <f t="shared" si="196"/>
        <v>3.6092014556271627E-18</v>
      </c>
      <c r="HI47" s="86">
        <f t="shared" si="197"/>
        <v>3.6844851422287157E-18</v>
      </c>
      <c r="HJ47" s="86">
        <f t="shared" si="198"/>
        <v>3.3344225978109454E-16</v>
      </c>
      <c r="HK47" s="86">
        <f t="shared" si="199"/>
        <v>7.5445031505533614E-18</v>
      </c>
      <c r="HL47" s="86">
        <f t="shared" si="200"/>
        <v>2.8955216131420148E-19</v>
      </c>
      <c r="HM47" s="86">
        <f t="shared" si="201"/>
        <v>4.4496083461755246E-17</v>
      </c>
      <c r="HN47" s="86">
        <f t="shared" si="202"/>
        <v>1.7155140405973399E-17</v>
      </c>
      <c r="HO47" s="86">
        <f t="shared" si="203"/>
        <v>9.3975348927228151E-15</v>
      </c>
      <c r="HP47" s="86">
        <f t="shared" si="204"/>
        <v>1.2109624367463272E-17</v>
      </c>
      <c r="HQ47" s="86">
        <f t="shared" si="205"/>
        <v>6.0256577712497852E-21</v>
      </c>
      <c r="HS47" s="86">
        <f t="shared" si="114"/>
        <v>1.1259679370570383E-101</v>
      </c>
      <c r="HT47" s="86">
        <f t="shared" si="206"/>
        <v>4.4083777973873667E-73</v>
      </c>
      <c r="HU47" s="86">
        <f t="shared" si="207"/>
        <v>2.043452292076341E-100</v>
      </c>
      <c r="HV47" s="86">
        <f t="shared" si="208"/>
        <v>7.6918025388077537E-103</v>
      </c>
      <c r="HW47" s="86">
        <f t="shared" si="209"/>
        <v>1.7202791314991688E-104</v>
      </c>
      <c r="HX47" s="86">
        <f t="shared" si="210"/>
        <v>2.6476958783377797E-117</v>
      </c>
      <c r="HY47" s="86">
        <f t="shared" si="211"/>
        <v>2.1900309416366641E-117</v>
      </c>
      <c r="HZ47" s="86">
        <f t="shared" si="212"/>
        <v>7.6319707328729995E-103</v>
      </c>
      <c r="IA47" s="86">
        <f t="shared" si="213"/>
        <v>5.9894911539880072E-113</v>
      </c>
      <c r="IB47" s="86">
        <f t="shared" si="214"/>
        <v>5.9205310098203478E-124</v>
      </c>
      <c r="IC47" s="86">
        <f t="shared" si="215"/>
        <v>1.1511012897394837E-110</v>
      </c>
      <c r="ID47" s="86">
        <f t="shared" si="216"/>
        <v>7.5127074813113362E-114</v>
      </c>
      <c r="IE47" s="86">
        <f t="shared" si="217"/>
        <v>2.28765785310405E-92</v>
      </c>
      <c r="IF47" s="86">
        <f t="shared" si="218"/>
        <v>1.428202750446575E-96</v>
      </c>
      <c r="IG47" s="86">
        <f t="shared" si="219"/>
        <v>6.190225389696848E-48</v>
      </c>
      <c r="II47" s="86">
        <f t="shared" si="115"/>
        <v>0</v>
      </c>
      <c r="IJ47" s="86">
        <f t="shared" si="116"/>
        <v>7.6855841882967175E-224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1.7881217277882484E-288</v>
      </c>
      <c r="IV47" s="86">
        <f t="shared" si="128"/>
        <v>1.9283655053635587E-271</v>
      </c>
      <c r="IW47" s="86">
        <f t="shared" si="129"/>
        <v>2.3365453468967357E-126</v>
      </c>
      <c r="IY47" s="86">
        <f t="shared" si="130"/>
        <v>5.6003065102046174E-6</v>
      </c>
      <c r="IZ47" s="86">
        <f t="shared" si="131"/>
        <v>7.4675596014147554E-5</v>
      </c>
      <c r="JA47" s="86">
        <f t="shared" si="132"/>
        <v>4.4281256327643937E-5</v>
      </c>
      <c r="JB47" s="86">
        <f t="shared" si="133"/>
        <v>6.2434054866649749E-5</v>
      </c>
      <c r="JC47" s="86">
        <f t="shared" si="134"/>
        <v>3.6968623884480992E-5</v>
      </c>
      <c r="JD47" s="86">
        <f t="shared" si="135"/>
        <v>5.0089404725806122E-6</v>
      </c>
      <c r="JE47" s="86">
        <f t="shared" si="136"/>
        <v>1.099809046615441E-5</v>
      </c>
      <c r="JF47" s="86">
        <f t="shared" si="137"/>
        <v>2.8449461580065004E-5</v>
      </c>
      <c r="JG47" s="86">
        <f t="shared" si="138"/>
        <v>8.6115505903026758E-6</v>
      </c>
      <c r="JH47" s="86">
        <f t="shared" si="139"/>
        <v>5.6642554399693572E-6</v>
      </c>
      <c r="JI47" s="86">
        <f t="shared" si="140"/>
        <v>1.2711814437457998E-5</v>
      </c>
      <c r="JJ47" s="86">
        <f t="shared" si="141"/>
        <v>5.5119790747508846E-6</v>
      </c>
      <c r="JK47" s="86">
        <f t="shared" si="142"/>
        <v>4.6091605250202472E-5</v>
      </c>
      <c r="JL47" s="86">
        <f t="shared" si="143"/>
        <v>4.5655250217458589E-6</v>
      </c>
      <c r="JM47" s="86">
        <f t="shared" si="144"/>
        <v>1.3214157618575058E-8</v>
      </c>
    </row>
    <row r="48" spans="2:273" x14ac:dyDescent="0.25">
      <c r="B48" s="2">
        <v>21</v>
      </c>
      <c r="C48" s="37">
        <v>37.315100000000001</v>
      </c>
      <c r="D48" s="37">
        <v>37.3005</v>
      </c>
      <c r="E48" s="37">
        <v>36.769200000000005</v>
      </c>
      <c r="F48" s="37">
        <v>36.847200000000001</v>
      </c>
      <c r="G48" s="37">
        <v>37.051200000000001</v>
      </c>
      <c r="H48" s="37">
        <v>36.675600000000003</v>
      </c>
      <c r="I48" s="37">
        <v>36.518799999999999</v>
      </c>
      <c r="J48" s="37">
        <v>37.343499999999999</v>
      </c>
      <c r="K48" s="37">
        <v>38.043700000000001</v>
      </c>
      <c r="L48" s="37">
        <v>38.088000000000001</v>
      </c>
      <c r="M48" s="37">
        <v>38.735300000000002</v>
      </c>
      <c r="N48" s="37">
        <v>38.222499999999997</v>
      </c>
      <c r="O48" s="37">
        <v>38.102699999999999</v>
      </c>
      <c r="P48" s="37">
        <v>38.284300000000002</v>
      </c>
      <c r="Q48" s="37">
        <v>36.097499999999997</v>
      </c>
      <c r="S48" s="4">
        <f t="shared" si="8"/>
        <v>37.744752134612632</v>
      </c>
      <c r="T48" s="4">
        <f t="shared" si="9"/>
        <v>37.293096364265438</v>
      </c>
      <c r="U48" s="4">
        <f t="shared" si="10"/>
        <v>36.904513945225908</v>
      </c>
      <c r="V48" s="4">
        <f t="shared" si="11"/>
        <v>36.76975964178321</v>
      </c>
      <c r="W48" s="4">
        <f t="shared" si="12"/>
        <v>36.887426247458762</v>
      </c>
      <c r="X48" s="4">
        <f t="shared" si="13"/>
        <v>36.648065505742153</v>
      </c>
      <c r="Y48" s="4">
        <f t="shared" si="14"/>
        <v>36.568463174017388</v>
      </c>
      <c r="Z48" s="4">
        <f t="shared" si="15"/>
        <v>37.042733819004276</v>
      </c>
      <c r="AA48" s="4">
        <f t="shared" si="16"/>
        <v>37.730390480208399</v>
      </c>
      <c r="AB48" s="4">
        <f t="shared" si="17"/>
        <v>37.909636897300068</v>
      </c>
      <c r="AC48" s="4">
        <f t="shared" si="18"/>
        <v>38.558613913667699</v>
      </c>
      <c r="AD48" s="4">
        <f t="shared" si="19"/>
        <v>38.668930383624321</v>
      </c>
      <c r="AE48" s="4">
        <f t="shared" si="20"/>
        <v>38.32093519211049</v>
      </c>
      <c r="AF48" s="4">
        <f t="shared" si="21"/>
        <v>38.299294015558829</v>
      </c>
      <c r="AG48" s="4">
        <f t="shared" si="22"/>
        <v>36.618355781705908</v>
      </c>
      <c r="AI48" s="4">
        <f t="shared" si="23"/>
        <v>-0.42965213461263119</v>
      </c>
      <c r="AJ48" s="4">
        <f t="shared" si="24"/>
        <v>7.4036357345619308E-3</v>
      </c>
      <c r="AK48" s="4">
        <f t="shared" si="25"/>
        <v>-0.1353139452259029</v>
      </c>
      <c r="AL48" s="4">
        <f t="shared" si="26"/>
        <v>7.7440358216790628E-2</v>
      </c>
      <c r="AM48" s="4">
        <f t="shared" si="27"/>
        <v>0.16377375254123905</v>
      </c>
      <c r="AN48" s="4">
        <f t="shared" si="28"/>
        <v>2.7534494257849929E-2</v>
      </c>
      <c r="AO48" s="4">
        <f t="shared" si="29"/>
        <v>-4.9663174017389622E-2</v>
      </c>
      <c r="AP48" s="4">
        <f t="shared" si="30"/>
        <v>0.30076618099572272</v>
      </c>
      <c r="AQ48" s="4">
        <f t="shared" si="31"/>
        <v>0.31330951979160204</v>
      </c>
      <c r="AR48" s="4">
        <f t="shared" si="32"/>
        <v>0.17836310269993305</v>
      </c>
      <c r="AS48" s="4">
        <f t="shared" si="33"/>
        <v>0.1766860863323032</v>
      </c>
      <c r="AT48" s="4">
        <f t="shared" si="34"/>
        <v>-0.44643038362432463</v>
      </c>
      <c r="AU48" s="4">
        <f t="shared" si="35"/>
        <v>-0.21823519211049103</v>
      </c>
      <c r="AV48" s="4">
        <f t="shared" si="146"/>
        <v>-1.4994015558826845E-2</v>
      </c>
      <c r="AW48" s="4">
        <f t="shared" si="146"/>
        <v>-0.52085578170591162</v>
      </c>
      <c r="AY48" s="2">
        <f t="shared" si="96"/>
        <v>37.742052598017573</v>
      </c>
      <c r="AZ48" s="2">
        <f t="shared" si="147"/>
        <v>37.267134735498722</v>
      </c>
      <c r="BA48" s="2">
        <f t="shared" si="148"/>
        <v>36.887654859341367</v>
      </c>
      <c r="BB48" s="2">
        <f t="shared" si="149"/>
        <v>36.747578670000941</v>
      </c>
      <c r="BC48" s="2">
        <f t="shared" si="150"/>
        <v>36.873829901781896</v>
      </c>
      <c r="BD48" s="2">
        <f t="shared" si="151"/>
        <v>36.645545986607033</v>
      </c>
      <c r="BE48" s="2">
        <f t="shared" si="152"/>
        <v>36.563616455894646</v>
      </c>
      <c r="BF48" s="2">
        <f t="shared" si="153"/>
        <v>37.032304212717506</v>
      </c>
      <c r="BG48" s="2">
        <f t="shared" si="154"/>
        <v>37.726691576809365</v>
      </c>
      <c r="BH48" s="2">
        <f t="shared" si="155"/>
        <v>37.907043147171038</v>
      </c>
      <c r="BI48" s="2">
        <f t="shared" si="156"/>
        <v>38.553727772812387</v>
      </c>
      <c r="BJ48" s="2">
        <f t="shared" si="157"/>
        <v>38.666525623092234</v>
      </c>
      <c r="BK48" s="2">
        <f t="shared" si="158"/>
        <v>38.305243966565669</v>
      </c>
      <c r="BL48" s="2">
        <f t="shared" si="159"/>
        <v>38.297629490777041</v>
      </c>
      <c r="BM48" s="2">
        <f t="shared" si="160"/>
        <v>36.618348729258805</v>
      </c>
      <c r="BO48" s="2">
        <f t="shared" si="38"/>
        <v>37.315100000000001</v>
      </c>
      <c r="BP48" s="2">
        <f t="shared" si="39"/>
        <v>37.3005</v>
      </c>
      <c r="BQ48" s="2">
        <f t="shared" si="40"/>
        <v>36.769200000000005</v>
      </c>
      <c r="BR48" s="2">
        <f t="shared" si="41"/>
        <v>36.847200000000001</v>
      </c>
      <c r="BS48" s="2">
        <f t="shared" si="42"/>
        <v>37.051200000000001</v>
      </c>
      <c r="BT48" s="2">
        <f t="shared" si="43"/>
        <v>36.675600000000003</v>
      </c>
      <c r="BU48" s="2">
        <f t="shared" si="44"/>
        <v>36.518799999999999</v>
      </c>
      <c r="BV48" s="2">
        <f t="shared" si="45"/>
        <v>37.343499999999999</v>
      </c>
      <c r="BW48" s="2">
        <f t="shared" si="46"/>
        <v>38.043700000000001</v>
      </c>
      <c r="BX48" s="2">
        <f t="shared" si="47"/>
        <v>38.088000000000001</v>
      </c>
      <c r="BY48" s="2">
        <f t="shared" si="48"/>
        <v>38.735300000000002</v>
      </c>
      <c r="BZ48" s="2">
        <f t="shared" si="49"/>
        <v>38.222499999999997</v>
      </c>
      <c r="CA48" s="2">
        <f t="shared" si="50"/>
        <v>38.102699999999999</v>
      </c>
      <c r="CB48" s="2">
        <f t="shared" si="51"/>
        <v>38.284300000000002</v>
      </c>
      <c r="CC48" s="2">
        <f t="shared" si="52"/>
        <v>36.097499999999997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37.853328515406155</v>
      </c>
      <c r="DL48" s="2">
        <f t="shared" si="161"/>
        <v>37.524590552584669</v>
      </c>
      <c r="DM48" s="2">
        <f t="shared" si="161"/>
        <v>37.171931483957231</v>
      </c>
      <c r="DN48" s="2">
        <f t="shared" si="161"/>
        <v>36.979118337789672</v>
      </c>
      <c r="DO48" s="2">
        <f t="shared" si="161"/>
        <v>37.079970409982174</v>
      </c>
      <c r="DP48" s="2">
        <f t="shared" si="161"/>
        <v>36.733754229691868</v>
      </c>
      <c r="DQ48" s="2">
        <f t="shared" si="161"/>
        <v>36.768465210084031</v>
      </c>
      <c r="DR48" s="2">
        <f t="shared" si="161"/>
        <v>37.385874621848735</v>
      </c>
      <c r="DS48" s="2">
        <f t="shared" si="161"/>
        <v>38.062345154061632</v>
      </c>
      <c r="DT48" s="2">
        <f t="shared" si="161"/>
        <v>38.128932100840338</v>
      </c>
      <c r="DU48" s="2">
        <f t="shared" si="161"/>
        <v>38.816254509803919</v>
      </c>
      <c r="DV48" s="2">
        <f t="shared" si="161"/>
        <v>38.788769411764697</v>
      </c>
      <c r="DW48" s="2">
        <f t="shared" si="161"/>
        <v>38.42128807932265</v>
      </c>
      <c r="DX48" s="2">
        <f t="shared" si="161"/>
        <v>38.453166816816818</v>
      </c>
      <c r="DY48" s="2">
        <f t="shared" si="161"/>
        <v>36.553568420087984</v>
      </c>
      <c r="EA48" s="2">
        <f t="shared" si="71"/>
        <v>37.315967559625577</v>
      </c>
      <c r="EB48" s="2">
        <f t="shared" si="72"/>
        <v>36.492620626078285</v>
      </c>
      <c r="EC48" s="2">
        <f t="shared" si="73"/>
        <v>35.99780348801756</v>
      </c>
      <c r="ED48" s="2">
        <f t="shared" si="74"/>
        <v>36.05201952857503</v>
      </c>
      <c r="EE48" s="2">
        <f t="shared" si="75"/>
        <v>36.21373340920816</v>
      </c>
      <c r="EF48" s="2">
        <f t="shared" si="76"/>
        <v>36.318474249616379</v>
      </c>
      <c r="EG48" s="2">
        <f t="shared" si="77"/>
        <v>35.834015442855282</v>
      </c>
      <c r="EH48" s="2">
        <f t="shared" si="78"/>
        <v>35.902586276346597</v>
      </c>
      <c r="EI48" s="2">
        <f t="shared" si="79"/>
        <v>36.516927565931937</v>
      </c>
      <c r="EJ48" s="2">
        <f t="shared" si="80"/>
        <v>37.092059958200146</v>
      </c>
      <c r="EK48" s="2">
        <f t="shared" si="81"/>
        <v>37.622961895346457</v>
      </c>
      <c r="EL48" s="2">
        <f t="shared" si="82"/>
        <v>38.200065090219262</v>
      </c>
      <c r="EM48" s="2">
        <f t="shared" si="83"/>
        <v>37.940738432290772</v>
      </c>
      <c r="EN48" s="2">
        <f t="shared" si="84"/>
        <v>37.682403489932895</v>
      </c>
      <c r="EO48" s="2">
        <f t="shared" si="85"/>
        <v>36.948436613454163</v>
      </c>
      <c r="EQ48" s="2">
        <f t="shared" si="86"/>
        <v>36.983724444658172</v>
      </c>
      <c r="ER48" s="2">
        <f t="shared" si="162"/>
        <v>36.024153228465941</v>
      </c>
      <c r="ES48" s="2">
        <f t="shared" si="162"/>
        <v>35.937631123960784</v>
      </c>
      <c r="ET48" s="2">
        <f t="shared" si="162"/>
        <v>35.634562357013849</v>
      </c>
      <c r="EU48" s="2">
        <f t="shared" si="162"/>
        <v>36.339091645376172</v>
      </c>
      <c r="EV48" s="2">
        <f t="shared" si="162"/>
        <v>36.126434640855784</v>
      </c>
      <c r="EW48" s="2">
        <f t="shared" si="162"/>
        <v>35.925088274055504</v>
      </c>
      <c r="EX48" s="2">
        <f t="shared" si="162"/>
        <v>35.796669137646155</v>
      </c>
      <c r="EY48" s="2">
        <f t="shared" si="162"/>
        <v>36.576949020903974</v>
      </c>
      <c r="EZ48" s="2">
        <f t="shared" si="162"/>
        <v>36.915039103477753</v>
      </c>
      <c r="FA48" s="2">
        <f t="shared" si="162"/>
        <v>37.61523349536278</v>
      </c>
      <c r="FB48" s="2">
        <f t="shared" si="162"/>
        <v>38.09179915345679</v>
      </c>
      <c r="FC48" s="2">
        <f t="shared" si="162"/>
        <v>38.220764378815765</v>
      </c>
      <c r="FD48" s="2">
        <f t="shared" si="162"/>
        <v>38.041410787944834</v>
      </c>
      <c r="FE48" s="2">
        <f t="shared" si="162"/>
        <v>37.935169355154301</v>
      </c>
      <c r="FG48" s="2">
        <f t="shared" si="88"/>
        <v>0.20707347108924673</v>
      </c>
      <c r="FH48" s="2">
        <f t="shared" si="163"/>
        <v>0.24947523031734731</v>
      </c>
      <c r="FI48" s="2">
        <f t="shared" si="163"/>
        <v>0.24211683567507611</v>
      </c>
      <c r="FJ48" s="2">
        <f t="shared" si="163"/>
        <v>0.24974254932447956</v>
      </c>
      <c r="FK48" s="2">
        <f t="shared" si="163"/>
        <v>0.23797361848523757</v>
      </c>
      <c r="FL48" s="2">
        <f t="shared" si="163"/>
        <v>0.21240150426354473</v>
      </c>
      <c r="FM48" s="2">
        <f t="shared" si="163"/>
        <v>0.21921948142647968</v>
      </c>
      <c r="FN48" s="2">
        <f t="shared" si="163"/>
        <v>0.23836854525018841</v>
      </c>
      <c r="FO48" s="2">
        <f t="shared" si="163"/>
        <v>0.21719327225245197</v>
      </c>
      <c r="FP48" s="2">
        <f t="shared" si="163"/>
        <v>0.2139961715174247</v>
      </c>
      <c r="FQ48" s="2">
        <f t="shared" si="163"/>
        <v>0.22000191664540628</v>
      </c>
      <c r="FR48" s="2">
        <f t="shared" si="163"/>
        <v>0.20764745704611337</v>
      </c>
      <c r="FS48" s="2">
        <f t="shared" si="163"/>
        <v>0.24148661445106084</v>
      </c>
      <c r="FT48" s="2">
        <f t="shared" si="163"/>
        <v>0.20179977901731136</v>
      </c>
      <c r="FU48" s="2">
        <f t="shared" si="163"/>
        <v>0.16404285841983365</v>
      </c>
      <c r="FW48" s="2">
        <f t="shared" si="112"/>
        <v>8.1839085221108274E-6</v>
      </c>
      <c r="FX48" s="2">
        <f t="shared" si="164"/>
        <v>1.0421195186124884E-5</v>
      </c>
      <c r="FY48" s="2">
        <f t="shared" si="165"/>
        <v>7.8036062012565333E-6</v>
      </c>
      <c r="FZ48" s="2">
        <f t="shared" si="166"/>
        <v>8.7379018153777294E-6</v>
      </c>
      <c r="GA48" s="2">
        <f t="shared" si="167"/>
        <v>8.3388195783790847E-6</v>
      </c>
      <c r="GB48" s="2">
        <f t="shared" si="168"/>
        <v>1.119886818851445E-5</v>
      </c>
      <c r="GC48" s="2">
        <f t="shared" si="169"/>
        <v>9.2146206197585114E-6</v>
      </c>
      <c r="GD48" s="2">
        <f t="shared" si="170"/>
        <v>1.0612327125351981E-5</v>
      </c>
      <c r="GE48" s="2">
        <f t="shared" si="171"/>
        <v>1.2090845060564613E-5</v>
      </c>
      <c r="GF48" s="2">
        <f t="shared" si="172"/>
        <v>1.290690429402853E-5</v>
      </c>
      <c r="GG48" s="2">
        <f t="shared" si="173"/>
        <v>9.6646246230703408E-6</v>
      </c>
      <c r="GH48" s="2">
        <f t="shared" si="174"/>
        <v>7.697264003672506E-6</v>
      </c>
      <c r="GI48" s="2">
        <f t="shared" si="175"/>
        <v>7.8370609286548721E-6</v>
      </c>
      <c r="GJ48" s="2">
        <f t="shared" si="176"/>
        <v>7.0834216032899143E-6</v>
      </c>
      <c r="GK48" s="2">
        <f t="shared" si="177"/>
        <v>5.0692875073481716E-6</v>
      </c>
      <c r="GM48" s="86">
        <f t="shared" si="113"/>
        <v>1.0340570380722746E-5</v>
      </c>
      <c r="GN48" s="86">
        <f t="shared" si="178"/>
        <v>1.1901819709705716E-4</v>
      </c>
      <c r="GO48" s="86">
        <f t="shared" si="179"/>
        <v>7.3202743099586484E-5</v>
      </c>
      <c r="GP48" s="86">
        <f t="shared" si="180"/>
        <v>1.0138217198395949E-4</v>
      </c>
      <c r="GQ48" s="86">
        <f t="shared" si="181"/>
        <v>6.1642230388916553E-5</v>
      </c>
      <c r="GR48" s="86">
        <f t="shared" si="182"/>
        <v>9.4735964919085338E-6</v>
      </c>
      <c r="GS48" s="86">
        <f t="shared" si="183"/>
        <v>1.9693610590366045E-5</v>
      </c>
      <c r="GT48" s="86">
        <f t="shared" si="184"/>
        <v>4.8714165336147152E-5</v>
      </c>
      <c r="GU48" s="86">
        <f t="shared" si="185"/>
        <v>1.5692725555643213E-5</v>
      </c>
      <c r="GV48" s="86">
        <f t="shared" si="186"/>
        <v>1.0638409548855316E-5</v>
      </c>
      <c r="GW48" s="86">
        <f t="shared" si="187"/>
        <v>2.250228636445652E-5</v>
      </c>
      <c r="GX48" s="86">
        <f t="shared" si="188"/>
        <v>1.0206987114638837E-5</v>
      </c>
      <c r="GY48" s="86">
        <f t="shared" si="189"/>
        <v>7.5790427516878687E-5</v>
      </c>
      <c r="GZ48" s="86">
        <f t="shared" si="190"/>
        <v>8.4675127008305248E-6</v>
      </c>
      <c r="HA48" s="86">
        <f t="shared" si="191"/>
        <v>3.5303357583363085E-8</v>
      </c>
      <c r="HC48" s="86">
        <f t="shared" si="145"/>
        <v>1.5514365942913673E-15</v>
      </c>
      <c r="HD48" s="86">
        <f t="shared" si="192"/>
        <v>3.9908304637406172E-12</v>
      </c>
      <c r="HE48" s="86">
        <f t="shared" si="193"/>
        <v>1.9363042759790923E-15</v>
      </c>
      <c r="HF48" s="86">
        <f t="shared" si="194"/>
        <v>6.3428145264419476E-16</v>
      </c>
      <c r="HG48" s="86">
        <f t="shared" si="195"/>
        <v>9.9012456476296107E-16</v>
      </c>
      <c r="HH48" s="86">
        <f t="shared" si="196"/>
        <v>1.364444806066201E-17</v>
      </c>
      <c r="HI48" s="86">
        <f t="shared" si="197"/>
        <v>1.3653532192204347E-17</v>
      </c>
      <c r="HJ48" s="86">
        <f t="shared" si="198"/>
        <v>1.0727172535220818E-15</v>
      </c>
      <c r="HK48" s="86">
        <f t="shared" si="199"/>
        <v>2.7558631017555193E-17</v>
      </c>
      <c r="HL48" s="86">
        <f t="shared" si="200"/>
        <v>1.2051334480386507E-18</v>
      </c>
      <c r="HM48" s="86">
        <f t="shared" si="201"/>
        <v>1.5317252737257273E-16</v>
      </c>
      <c r="HN48" s="86">
        <f t="shared" si="202"/>
        <v>5.9563763585289714E-17</v>
      </c>
      <c r="HO48" s="86">
        <f t="shared" si="203"/>
        <v>2.6016773956779399E-14</v>
      </c>
      <c r="HP48" s="86">
        <f t="shared" si="204"/>
        <v>4.1593901755058181E-17</v>
      </c>
      <c r="HQ48" s="86">
        <f t="shared" si="205"/>
        <v>2.723507682082122E-20</v>
      </c>
      <c r="HS48" s="86">
        <f t="shared" si="114"/>
        <v>1.194688308149668E-99</v>
      </c>
      <c r="HT48" s="86">
        <f t="shared" si="206"/>
        <v>1.2805363878913874E-71</v>
      </c>
      <c r="HU48" s="86">
        <f t="shared" si="207"/>
        <v>2.0080794457417242E-98</v>
      </c>
      <c r="HV48" s="86">
        <f t="shared" si="208"/>
        <v>8.8942377521811404E-101</v>
      </c>
      <c r="HW48" s="86">
        <f t="shared" si="209"/>
        <v>2.1360846006795773E-102</v>
      </c>
      <c r="HX48" s="86">
        <f t="shared" si="210"/>
        <v>6.8245914695909656E-115</v>
      </c>
      <c r="HY48" s="86">
        <f t="shared" si="211"/>
        <v>5.2094985443430907E-115</v>
      </c>
      <c r="HZ48" s="86">
        <f t="shared" si="212"/>
        <v>9.763689600519932E-101</v>
      </c>
      <c r="IA48" s="86">
        <f t="shared" si="213"/>
        <v>1.2691259551895009E-110</v>
      </c>
      <c r="IB48" s="86">
        <f t="shared" si="214"/>
        <v>2.2365689528737217E-121</v>
      </c>
      <c r="IC48" s="86">
        <f t="shared" si="215"/>
        <v>2.0436762450599243E-108</v>
      </c>
      <c r="ID48" s="86">
        <f t="shared" si="216"/>
        <v>1.3937257651880538E-111</v>
      </c>
      <c r="IE48" s="86">
        <f t="shared" si="217"/>
        <v>1.5408795638182949E-90</v>
      </c>
      <c r="IF48" s="86">
        <f t="shared" si="218"/>
        <v>1.1203240332849721E-94</v>
      </c>
      <c r="IG48" s="86">
        <f t="shared" si="219"/>
        <v>4.932740890573843E-47</v>
      </c>
      <c r="II48" s="86">
        <f t="shared" si="115"/>
        <v>0</v>
      </c>
      <c r="IJ48" s="86">
        <f t="shared" si="116"/>
        <v>2.5333432580363233E-220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4.8550138984113989E-284</v>
      </c>
      <c r="IV48" s="86">
        <f t="shared" si="128"/>
        <v>2.6318963313440154E-267</v>
      </c>
      <c r="IW48" s="86">
        <f t="shared" si="129"/>
        <v>1.6848552956496656E-124</v>
      </c>
      <c r="IY48" s="86">
        <f t="shared" si="130"/>
        <v>1.0340570382274184E-5</v>
      </c>
      <c r="IZ48" s="86">
        <f t="shared" si="131"/>
        <v>1.1901820108788762E-4</v>
      </c>
      <c r="JA48" s="86">
        <f t="shared" si="132"/>
        <v>7.3202743101522788E-5</v>
      </c>
      <c r="JB48" s="86">
        <f t="shared" si="133"/>
        <v>1.0138217198459377E-4</v>
      </c>
      <c r="JC48" s="86">
        <f t="shared" si="134"/>
        <v>6.1642230389906673E-5</v>
      </c>
      <c r="JD48" s="86">
        <f t="shared" si="135"/>
        <v>9.4735964919221778E-6</v>
      </c>
      <c r="JE48" s="86">
        <f t="shared" si="136"/>
        <v>1.9693610590379699E-5</v>
      </c>
      <c r="JF48" s="86">
        <f t="shared" si="137"/>
        <v>4.8714165337219869E-5</v>
      </c>
      <c r="JG48" s="86">
        <f t="shared" si="138"/>
        <v>1.5692725555670772E-5</v>
      </c>
      <c r="JH48" s="86">
        <f t="shared" si="139"/>
        <v>1.0638409548856521E-5</v>
      </c>
      <c r="JI48" s="86">
        <f t="shared" si="140"/>
        <v>2.2502286364609694E-5</v>
      </c>
      <c r="JJ48" s="86">
        <f t="shared" si="141"/>
        <v>1.02069871146984E-5</v>
      </c>
      <c r="JK48" s="86">
        <f t="shared" si="142"/>
        <v>7.579042754289546E-5</v>
      </c>
      <c r="JL48" s="86">
        <f t="shared" si="143"/>
        <v>8.4675127008721192E-6</v>
      </c>
      <c r="JM48" s="86">
        <f t="shared" si="144"/>
        <v>3.5303357583390323E-8</v>
      </c>
    </row>
    <row r="49" spans="2:273" x14ac:dyDescent="0.25">
      <c r="B49" s="2">
        <v>22</v>
      </c>
      <c r="C49" s="37">
        <v>37.864899999999999</v>
      </c>
      <c r="D49" s="37">
        <v>37.155100000000004</v>
      </c>
      <c r="E49" s="37">
        <v>36.742100000000001</v>
      </c>
      <c r="F49" s="37">
        <v>36.761099999999999</v>
      </c>
      <c r="G49" s="37">
        <v>37.239600000000003</v>
      </c>
      <c r="H49" s="37">
        <v>36.521300000000004</v>
      </c>
      <c r="I49" s="37">
        <v>36.641500000000001</v>
      </c>
      <c r="J49" s="37">
        <v>37.280999999999999</v>
      </c>
      <c r="K49" s="37">
        <v>37.7682</v>
      </c>
      <c r="L49" s="37">
        <v>37.723399999999998</v>
      </c>
      <c r="M49" s="37">
        <v>38.929699999999997</v>
      </c>
      <c r="N49" s="37">
        <v>38.963300000000004</v>
      </c>
      <c r="O49" s="37">
        <v>38.426700000000004</v>
      </c>
      <c r="P49" s="37">
        <v>38.2468</v>
      </c>
      <c r="Q49" s="37">
        <v>36.461799999999997</v>
      </c>
      <c r="S49" s="4">
        <f t="shared" si="8"/>
        <v>37.759117052554892</v>
      </c>
      <c r="T49" s="4">
        <f t="shared" si="9"/>
        <v>37.317610711250019</v>
      </c>
      <c r="U49" s="4">
        <f t="shared" si="10"/>
        <v>36.928591412309025</v>
      </c>
      <c r="V49" s="4">
        <f t="shared" si="11"/>
        <v>36.783314994077003</v>
      </c>
      <c r="W49" s="4">
        <f t="shared" si="12"/>
        <v>36.883842796496296</v>
      </c>
      <c r="X49" s="4">
        <f t="shared" si="13"/>
        <v>36.657380692422052</v>
      </c>
      <c r="Y49" s="4">
        <f t="shared" si="14"/>
        <v>36.569480969222163</v>
      </c>
      <c r="Z49" s="4">
        <f t="shared" si="15"/>
        <v>37.044045867967341</v>
      </c>
      <c r="AA49" s="4">
        <f t="shared" si="16"/>
        <v>37.738476921667569</v>
      </c>
      <c r="AB49" s="4">
        <f t="shared" si="17"/>
        <v>37.905075716674361</v>
      </c>
      <c r="AC49" s="4">
        <f t="shared" si="18"/>
        <v>38.556547382310214</v>
      </c>
      <c r="AD49" s="4">
        <f t="shared" si="19"/>
        <v>38.666827348022636</v>
      </c>
      <c r="AE49" s="4">
        <f t="shared" si="20"/>
        <v>38.332806272970544</v>
      </c>
      <c r="AF49" s="4">
        <f t="shared" si="21"/>
        <v>38.327579665280076</v>
      </c>
      <c r="AG49" s="4">
        <f t="shared" si="22"/>
        <v>36.652766236611612</v>
      </c>
      <c r="AI49" s="4">
        <f t="shared" si="23"/>
        <v>0.10578294744510686</v>
      </c>
      <c r="AJ49" s="4">
        <f t="shared" si="24"/>
        <v>-0.16251071125001459</v>
      </c>
      <c r="AK49" s="4">
        <f t="shared" si="25"/>
        <v>-0.18649141230902444</v>
      </c>
      <c r="AL49" s="4">
        <f t="shared" si="26"/>
        <v>-2.221499407700378E-2</v>
      </c>
      <c r="AM49" s="4">
        <f t="shared" si="27"/>
        <v>0.35575720350370688</v>
      </c>
      <c r="AN49" s="4">
        <f t="shared" si="28"/>
        <v>-0.13608069242204834</v>
      </c>
      <c r="AO49" s="4">
        <f t="shared" si="29"/>
        <v>7.2019030777838111E-2</v>
      </c>
      <c r="AP49" s="4">
        <f t="shared" si="30"/>
        <v>0.23695413203265758</v>
      </c>
      <c r="AQ49" s="4">
        <f t="shared" si="31"/>
        <v>2.972307833243093E-2</v>
      </c>
      <c r="AR49" s="4">
        <f t="shared" si="32"/>
        <v>-0.18167571667436277</v>
      </c>
      <c r="AS49" s="4">
        <f t="shared" si="33"/>
        <v>0.37315261768978303</v>
      </c>
      <c r="AT49" s="4">
        <f t="shared" si="34"/>
        <v>0.29647265197736772</v>
      </c>
      <c r="AU49" s="4">
        <f t="shared" si="35"/>
        <v>9.3893727029460194E-2</v>
      </c>
      <c r="AV49" s="4">
        <f t="shared" si="146"/>
        <v>-8.0779665280076074E-2</v>
      </c>
      <c r="AW49" s="4">
        <f t="shared" si="146"/>
        <v>-0.19096623661161516</v>
      </c>
      <c r="AY49" s="2">
        <f t="shared" si="96"/>
        <v>37.754347405671659</v>
      </c>
      <c r="AZ49" s="2">
        <f t="shared" si="147"/>
        <v>37.277801965743102</v>
      </c>
      <c r="BA49" s="2">
        <f t="shared" si="148"/>
        <v>36.901828597844897</v>
      </c>
      <c r="BB49" s="2">
        <f t="shared" si="149"/>
        <v>36.748709167106085</v>
      </c>
      <c r="BC49" s="2">
        <f t="shared" si="150"/>
        <v>36.86207718447168</v>
      </c>
      <c r="BD49" s="2">
        <f t="shared" si="151"/>
        <v>36.6528300946973</v>
      </c>
      <c r="BE49" s="2">
        <f t="shared" si="152"/>
        <v>36.561171675455782</v>
      </c>
      <c r="BF49" s="2">
        <f t="shared" si="153"/>
        <v>37.02693150616679</v>
      </c>
      <c r="BG49" s="2">
        <f t="shared" si="154"/>
        <v>37.732028974384235</v>
      </c>
      <c r="BH49" s="2">
        <f t="shared" si="155"/>
        <v>37.900422562693684</v>
      </c>
      <c r="BI49" s="2">
        <f t="shared" si="156"/>
        <v>38.548260919741487</v>
      </c>
      <c r="BJ49" s="2">
        <f t="shared" si="157"/>
        <v>38.66256720399268</v>
      </c>
      <c r="BK49" s="2">
        <f t="shared" si="158"/>
        <v>38.308019311889247</v>
      </c>
      <c r="BL49" s="2">
        <f t="shared" si="159"/>
        <v>38.324624675641743</v>
      </c>
      <c r="BM49" s="2">
        <f t="shared" si="160"/>
        <v>36.652748453058763</v>
      </c>
      <c r="BO49" s="2">
        <f t="shared" si="38"/>
        <v>37.864899999999999</v>
      </c>
      <c r="BP49" s="2">
        <f t="shared" si="39"/>
        <v>37.155100000000004</v>
      </c>
      <c r="BQ49" s="2">
        <f t="shared" si="40"/>
        <v>36.742100000000001</v>
      </c>
      <c r="BR49" s="2">
        <f t="shared" si="41"/>
        <v>36.761099999999999</v>
      </c>
      <c r="BS49" s="2">
        <f t="shared" si="42"/>
        <v>37.239600000000003</v>
      </c>
      <c r="BT49" s="2">
        <f t="shared" si="43"/>
        <v>36.521300000000004</v>
      </c>
      <c r="BU49" s="2">
        <f t="shared" si="44"/>
        <v>36.641500000000001</v>
      </c>
      <c r="BV49" s="2">
        <f t="shared" si="45"/>
        <v>37.280999999999999</v>
      </c>
      <c r="BW49" s="2">
        <f t="shared" si="46"/>
        <v>37.7682</v>
      </c>
      <c r="BX49" s="2">
        <f t="shared" si="47"/>
        <v>37.723399999999998</v>
      </c>
      <c r="BY49" s="2">
        <f t="shared" si="48"/>
        <v>38.929699999999997</v>
      </c>
      <c r="BZ49" s="2">
        <f t="shared" si="49"/>
        <v>38.963300000000004</v>
      </c>
      <c r="CA49" s="2">
        <f t="shared" si="50"/>
        <v>38.426700000000004</v>
      </c>
      <c r="CB49" s="2">
        <f t="shared" si="51"/>
        <v>38.2468</v>
      </c>
      <c r="CC49" s="2">
        <f t="shared" si="52"/>
        <v>36.461799999999997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37.890199215686266</v>
      </c>
      <c r="DL49" s="2">
        <f t="shared" si="161"/>
        <v>37.576963814616754</v>
      </c>
      <c r="DM49" s="2">
        <f t="shared" si="161"/>
        <v>37.230190508021401</v>
      </c>
      <c r="DN49" s="2">
        <f t="shared" si="161"/>
        <v>37.016232308377909</v>
      </c>
      <c r="DO49" s="2">
        <f t="shared" si="161"/>
        <v>37.095932976827093</v>
      </c>
      <c r="DP49" s="2">
        <f t="shared" si="161"/>
        <v>36.763227787114836</v>
      </c>
      <c r="DQ49" s="2">
        <f t="shared" si="161"/>
        <v>36.795061512605045</v>
      </c>
      <c r="DR49" s="2">
        <f t="shared" si="161"/>
        <v>37.424142184873944</v>
      </c>
      <c r="DS49" s="2">
        <f t="shared" si="161"/>
        <v>38.112835014005604</v>
      </c>
      <c r="DT49" s="2">
        <f t="shared" si="161"/>
        <v>38.153532268907561</v>
      </c>
      <c r="DU49" s="2">
        <f t="shared" si="161"/>
        <v>38.846291708683474</v>
      </c>
      <c r="DV49" s="2">
        <f t="shared" si="161"/>
        <v>38.807493193277303</v>
      </c>
      <c r="DW49" s="2">
        <f t="shared" si="161"/>
        <v>38.448737210338692</v>
      </c>
      <c r="DX49" s="2">
        <f t="shared" si="161"/>
        <v>38.511605748605746</v>
      </c>
      <c r="DY49" s="2">
        <f t="shared" si="161"/>
        <v>36.595131140029331</v>
      </c>
      <c r="EA49" s="2">
        <f t="shared" si="71"/>
        <v>37.279928709501625</v>
      </c>
      <c r="EB49" s="2">
        <f t="shared" si="72"/>
        <v>36.457009554345348</v>
      </c>
      <c r="EC49" s="2">
        <f t="shared" si="73"/>
        <v>35.964419562168416</v>
      </c>
      <c r="ED49" s="2">
        <f t="shared" si="74"/>
        <v>36.015765869024584</v>
      </c>
      <c r="EE49" s="2">
        <f t="shared" si="75"/>
        <v>36.179122094752486</v>
      </c>
      <c r="EF49" s="2">
        <f t="shared" si="76"/>
        <v>36.279497922014592</v>
      </c>
      <c r="EG49" s="2">
        <f t="shared" si="77"/>
        <v>35.801434494840152</v>
      </c>
      <c r="EH49" s="2">
        <f t="shared" si="78"/>
        <v>35.869447353629965</v>
      </c>
      <c r="EI49" s="2">
        <f t="shared" si="79"/>
        <v>36.480291721042285</v>
      </c>
      <c r="EJ49" s="2">
        <f t="shared" si="80"/>
        <v>37.052566859273831</v>
      </c>
      <c r="EK49" s="2">
        <f t="shared" si="81"/>
        <v>37.584591563626731</v>
      </c>
      <c r="EL49" s="2">
        <f t="shared" si="82"/>
        <v>38.158214178601654</v>
      </c>
      <c r="EM49" s="2">
        <f t="shared" si="83"/>
        <v>37.904903879532569</v>
      </c>
      <c r="EN49" s="2">
        <f t="shared" si="84"/>
        <v>37.650101342281893</v>
      </c>
      <c r="EO49" s="2">
        <f t="shared" si="85"/>
        <v>36.920498819100729</v>
      </c>
      <c r="EQ49" s="2">
        <f t="shared" si="86"/>
        <v>36.951533036160086</v>
      </c>
      <c r="ER49" s="2">
        <f t="shared" si="162"/>
        <v>35.994271024475026</v>
      </c>
      <c r="ES49" s="2">
        <f t="shared" si="162"/>
        <v>35.904968621417929</v>
      </c>
      <c r="ET49" s="2">
        <f t="shared" si="162"/>
        <v>35.603454786273325</v>
      </c>
      <c r="EU49" s="2">
        <f t="shared" si="162"/>
        <v>36.302919457510555</v>
      </c>
      <c r="EV49" s="2">
        <f t="shared" si="162"/>
        <v>36.089889135964661</v>
      </c>
      <c r="EW49" s="2">
        <f t="shared" si="162"/>
        <v>35.891371643534981</v>
      </c>
      <c r="EX49" s="2">
        <f t="shared" si="162"/>
        <v>35.76483192202592</v>
      </c>
      <c r="EY49" s="2">
        <f t="shared" si="162"/>
        <v>36.53956713173919</v>
      </c>
      <c r="EZ49" s="2">
        <f t="shared" si="162"/>
        <v>36.877776019099194</v>
      </c>
      <c r="FA49" s="2">
        <f t="shared" si="162"/>
        <v>37.576945367711126</v>
      </c>
      <c r="FB49" s="2">
        <f t="shared" si="162"/>
        <v>38.051255394005047</v>
      </c>
      <c r="FC49" s="2">
        <f t="shared" si="162"/>
        <v>38.181539584868716</v>
      </c>
      <c r="FD49" s="2">
        <f t="shared" si="162"/>
        <v>38.004810393960732</v>
      </c>
      <c r="FE49" s="2">
        <f t="shared" si="162"/>
        <v>37.894925144523697</v>
      </c>
      <c r="FG49" s="2">
        <f t="shared" si="88"/>
        <v>0.22260433986092718</v>
      </c>
      <c r="FH49" s="2">
        <f t="shared" si="163"/>
        <v>0.26711498134952982</v>
      </c>
      <c r="FI49" s="2">
        <f t="shared" si="163"/>
        <v>0.2594161309845685</v>
      </c>
      <c r="FJ49" s="2">
        <f t="shared" si="163"/>
        <v>0.26739446765356867</v>
      </c>
      <c r="FK49" s="2">
        <f t="shared" si="163"/>
        <v>0.25507651452166075</v>
      </c>
      <c r="FL49" s="2">
        <f t="shared" si="163"/>
        <v>0.2282169700876289</v>
      </c>
      <c r="FM49" s="2">
        <f t="shared" si="163"/>
        <v>0.23539088778635275</v>
      </c>
      <c r="FN49" s="2">
        <f t="shared" si="163"/>
        <v>0.25549030806645706</v>
      </c>
      <c r="FO49" s="2">
        <f t="shared" si="163"/>
        <v>0.23325986336568966</v>
      </c>
      <c r="FP49" s="2">
        <f t="shared" si="163"/>
        <v>0.22989571728404037</v>
      </c>
      <c r="FQ49" s="2">
        <f t="shared" si="163"/>
        <v>0.23621357981340166</v>
      </c>
      <c r="FR49" s="2">
        <f t="shared" si="163"/>
        <v>0.22320925717606591</v>
      </c>
      <c r="FS49" s="2">
        <f t="shared" si="163"/>
        <v>0.2587562542658351</v>
      </c>
      <c r="FT49" s="2">
        <f t="shared" si="163"/>
        <v>0.2170433796391272</v>
      </c>
      <c r="FU49" s="2">
        <f t="shared" si="163"/>
        <v>0.1770670552805115</v>
      </c>
      <c r="FW49" s="2">
        <f t="shared" si="112"/>
        <v>8.9734701685534724E-6</v>
      </c>
      <c r="FX49" s="2">
        <f t="shared" si="164"/>
        <v>1.1426601810825817E-5</v>
      </c>
      <c r="FY49" s="2">
        <f t="shared" si="165"/>
        <v>8.5564776089830879E-6</v>
      </c>
      <c r="FZ49" s="2">
        <f t="shared" si="166"/>
        <v>9.5809107437309493E-6</v>
      </c>
      <c r="GA49" s="2">
        <f t="shared" si="167"/>
        <v>9.1433264933279386E-6</v>
      </c>
      <c r="GB49" s="2">
        <f t="shared" si="168"/>
        <v>1.2279301523058014E-5</v>
      </c>
      <c r="GC49" s="2">
        <f t="shared" si="169"/>
        <v>1.0103621613076184E-5</v>
      </c>
      <c r="GD49" s="2">
        <f t="shared" si="170"/>
        <v>1.1636173389496063E-5</v>
      </c>
      <c r="GE49" s="2">
        <f t="shared" si="171"/>
        <v>1.3257332517137509E-5</v>
      </c>
      <c r="GF49" s="2">
        <f t="shared" si="172"/>
        <v>1.4152121515394324E-5</v>
      </c>
      <c r="GG49" s="2">
        <f t="shared" si="173"/>
        <v>1.0597040292154071E-5</v>
      </c>
      <c r="GH49" s="2">
        <f t="shared" si="174"/>
        <v>8.439875882379712E-6</v>
      </c>
      <c r="GI49" s="2">
        <f t="shared" si="175"/>
        <v>8.5931599327802225E-6</v>
      </c>
      <c r="GJ49" s="2">
        <f t="shared" si="176"/>
        <v>7.7668120342907408E-6</v>
      </c>
      <c r="GK49" s="2">
        <f t="shared" si="177"/>
        <v>5.5583605033291794E-6</v>
      </c>
      <c r="GM49" s="86">
        <f t="shared" si="113"/>
        <v>1.8781109739768076E-5</v>
      </c>
      <c r="GN49" s="86">
        <f t="shared" si="178"/>
        <v>1.8741387833113766E-4</v>
      </c>
      <c r="GO49" s="86">
        <f t="shared" si="179"/>
        <v>1.1941110159057337E-4</v>
      </c>
      <c r="GP49" s="86">
        <f t="shared" si="180"/>
        <v>1.6252779120984131E-4</v>
      </c>
      <c r="GQ49" s="86">
        <f t="shared" si="181"/>
        <v>1.0140008542849781E-4</v>
      </c>
      <c r="GR49" s="86">
        <f t="shared" si="182"/>
        <v>1.7604383199534339E-5</v>
      </c>
      <c r="GS49" s="86">
        <f t="shared" si="183"/>
        <v>3.471320250313666E-5</v>
      </c>
      <c r="GT49" s="86">
        <f t="shared" si="184"/>
        <v>8.2201813593540339E-5</v>
      </c>
      <c r="GU49" s="86">
        <f t="shared" si="185"/>
        <v>2.8132544539136358E-5</v>
      </c>
      <c r="GV49" s="86">
        <f t="shared" si="186"/>
        <v>1.9635358026494205E-5</v>
      </c>
      <c r="GW49" s="86">
        <f t="shared" si="187"/>
        <v>3.9227565920767993E-5</v>
      </c>
      <c r="GX49" s="86">
        <f t="shared" si="188"/>
        <v>1.8589715190443893E-5</v>
      </c>
      <c r="GY49" s="86">
        <f t="shared" si="189"/>
        <v>1.2300347634863559E-4</v>
      </c>
      <c r="GZ49" s="86">
        <f t="shared" si="190"/>
        <v>1.5448372203330309E-5</v>
      </c>
      <c r="HA49" s="86">
        <f t="shared" si="191"/>
        <v>9.1692052303538811E-8</v>
      </c>
      <c r="HC49" s="86">
        <f t="shared" si="145"/>
        <v>4.6824527769897751E-15</v>
      </c>
      <c r="HD49" s="86">
        <f t="shared" si="192"/>
        <v>9.1090638707606474E-12</v>
      </c>
      <c r="HE49" s="86">
        <f t="shared" si="193"/>
        <v>5.757713224923092E-15</v>
      </c>
      <c r="HF49" s="86">
        <f t="shared" si="194"/>
        <v>1.9704319601102713E-15</v>
      </c>
      <c r="HG49" s="86">
        <f t="shared" si="195"/>
        <v>3.0762986909400912E-15</v>
      </c>
      <c r="HH49" s="86">
        <f t="shared" si="196"/>
        <v>5.0413328693309042E-17</v>
      </c>
      <c r="HI49" s="86">
        <f t="shared" si="197"/>
        <v>4.9482543467848795E-17</v>
      </c>
      <c r="HJ49" s="86">
        <f t="shared" si="198"/>
        <v>3.3828070917583938E-15</v>
      </c>
      <c r="HK49" s="86">
        <f t="shared" si="199"/>
        <v>9.8459886882837145E-17</v>
      </c>
      <c r="HL49" s="86">
        <f t="shared" si="200"/>
        <v>4.8930390597469925E-18</v>
      </c>
      <c r="HM49" s="86">
        <f t="shared" si="201"/>
        <v>5.1624793967545654E-16</v>
      </c>
      <c r="HN49" s="86">
        <f t="shared" si="202"/>
        <v>2.0253288838073387E-16</v>
      </c>
      <c r="HO49" s="86">
        <f t="shared" si="203"/>
        <v>7.0830791430726829E-14</v>
      </c>
      <c r="HP49" s="86">
        <f t="shared" si="204"/>
        <v>1.3998908236456888E-16</v>
      </c>
      <c r="HQ49" s="86">
        <f t="shared" si="205"/>
        <v>1.200122104041282E-19</v>
      </c>
      <c r="HS49" s="86">
        <f t="shared" si="114"/>
        <v>1.2086227905361307E-97</v>
      </c>
      <c r="HT49" s="86">
        <f t="shared" si="206"/>
        <v>3.5926273913962352E-70</v>
      </c>
      <c r="HU49" s="86">
        <f t="shared" si="207"/>
        <v>1.8833300366869429E-96</v>
      </c>
      <c r="HV49" s="86">
        <f t="shared" si="208"/>
        <v>9.7942606324239302E-99</v>
      </c>
      <c r="HW49" s="86">
        <f t="shared" si="209"/>
        <v>2.5242304205479569E-100</v>
      </c>
      <c r="HX49" s="86">
        <f t="shared" si="210"/>
        <v>1.6592444671686873E-112</v>
      </c>
      <c r="HY49" s="86">
        <f t="shared" si="211"/>
        <v>1.1708915029669018E-112</v>
      </c>
      <c r="HZ49" s="86">
        <f t="shared" si="212"/>
        <v>1.1870169832159715E-98</v>
      </c>
      <c r="IA49" s="86">
        <f t="shared" si="213"/>
        <v>2.5414543350445185E-108</v>
      </c>
      <c r="IB49" s="86">
        <f t="shared" si="214"/>
        <v>7.9320176047802287E-119</v>
      </c>
      <c r="IC49" s="86">
        <f t="shared" si="215"/>
        <v>3.4378848602336068E-106</v>
      </c>
      <c r="ID49" s="86">
        <f t="shared" si="216"/>
        <v>2.4514259938666177E-109</v>
      </c>
      <c r="IE49" s="86">
        <f t="shared" si="217"/>
        <v>9.9441525091490023E-89</v>
      </c>
      <c r="IF49" s="86">
        <f t="shared" si="218"/>
        <v>8.4106902078306556E-93</v>
      </c>
      <c r="IG49" s="86">
        <f t="shared" si="219"/>
        <v>3.8518216125279777E-46</v>
      </c>
      <c r="II49" s="86">
        <f t="shared" si="115"/>
        <v>0</v>
      </c>
      <c r="IJ49" s="86">
        <f t="shared" si="116"/>
        <v>7.8277022106288617E-217</v>
      </c>
      <c r="IK49" s="86">
        <f t="shared" si="117"/>
        <v>4.4469535060374002E-305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1.2174111945311201E-279</v>
      </c>
      <c r="IV49" s="86">
        <f t="shared" si="128"/>
        <v>3.3373813472904749E-263</v>
      </c>
      <c r="IW49" s="86">
        <f t="shared" si="129"/>
        <v>1.1765684285054087E-122</v>
      </c>
      <c r="IY49" s="86">
        <f t="shared" si="130"/>
        <v>1.8781109744450529E-5</v>
      </c>
      <c r="IZ49" s="86">
        <f t="shared" si="131"/>
        <v>1.8741388744020153E-4</v>
      </c>
      <c r="JA49" s="86">
        <f t="shared" si="132"/>
        <v>1.1941110159633108E-4</v>
      </c>
      <c r="JB49" s="86">
        <f t="shared" si="133"/>
        <v>1.6252779121181174E-4</v>
      </c>
      <c r="JC49" s="86">
        <f t="shared" si="134"/>
        <v>1.0140008543157411E-4</v>
      </c>
      <c r="JD49" s="86">
        <f t="shared" si="135"/>
        <v>1.7604383199584751E-5</v>
      </c>
      <c r="JE49" s="86">
        <f t="shared" si="136"/>
        <v>3.471320250318614E-5</v>
      </c>
      <c r="JF49" s="86">
        <f t="shared" si="137"/>
        <v>8.2201813596923144E-5</v>
      </c>
      <c r="JG49" s="86">
        <f t="shared" si="138"/>
        <v>2.8132544539234817E-5</v>
      </c>
      <c r="JH49" s="86">
        <f t="shared" si="139"/>
        <v>1.9635358026499097E-5</v>
      </c>
      <c r="JI49" s="86">
        <f t="shared" si="140"/>
        <v>3.9227565921284243E-5</v>
      </c>
      <c r="JJ49" s="86">
        <f t="shared" si="141"/>
        <v>1.8589715190646425E-5</v>
      </c>
      <c r="JK49" s="86">
        <f t="shared" si="142"/>
        <v>1.2300347641946638E-4</v>
      </c>
      <c r="JL49" s="86">
        <f t="shared" si="143"/>
        <v>1.5448372203470297E-5</v>
      </c>
      <c r="JM49" s="86">
        <f t="shared" si="144"/>
        <v>9.1692052303658825E-8</v>
      </c>
    </row>
    <row r="50" spans="2:273" x14ac:dyDescent="0.25">
      <c r="B50" s="2">
        <v>23</v>
      </c>
      <c r="C50" s="37">
        <v>38.171999999999997</v>
      </c>
      <c r="D50" s="37">
        <v>37.628699999999995</v>
      </c>
      <c r="E50" s="37">
        <v>37.301299999999998</v>
      </c>
      <c r="F50" s="37">
        <v>37.235600000000005</v>
      </c>
      <c r="G50" s="37">
        <v>37.072200000000002</v>
      </c>
      <c r="H50" s="37">
        <v>36.495699999999999</v>
      </c>
      <c r="I50" s="37">
        <v>36.697899999999997</v>
      </c>
      <c r="J50" s="37">
        <v>37.155799999999999</v>
      </c>
      <c r="K50" s="37">
        <v>37.9724</v>
      </c>
      <c r="L50" s="37">
        <v>37.552900000000001</v>
      </c>
      <c r="M50" s="37">
        <v>39.088699999999996</v>
      </c>
      <c r="N50" s="37">
        <v>38.474399999999996</v>
      </c>
      <c r="O50" s="37">
        <v>38.5229</v>
      </c>
      <c r="P50" s="37">
        <v>38.086999999999996</v>
      </c>
      <c r="Q50" s="37">
        <v>36.460999999999999</v>
      </c>
      <c r="S50" s="4">
        <f t="shared" si="8"/>
        <v>37.772105291265071</v>
      </c>
      <c r="T50" s="4">
        <f t="shared" si="9"/>
        <v>37.344702272607634</v>
      </c>
      <c r="U50" s="4">
        <f t="shared" si="10"/>
        <v>36.953662147726938</v>
      </c>
      <c r="V50" s="4">
        <f t="shared" si="11"/>
        <v>36.799687106013465</v>
      </c>
      <c r="W50" s="4">
        <f t="shared" si="12"/>
        <v>36.882183026707864</v>
      </c>
      <c r="X50" s="4">
        <f t="shared" si="13"/>
        <v>36.665570289595834</v>
      </c>
      <c r="Y50" s="4">
        <f t="shared" si="14"/>
        <v>36.56997626220226</v>
      </c>
      <c r="Z50" s="4">
        <f t="shared" si="15"/>
        <v>37.045487962318113</v>
      </c>
      <c r="AA50" s="4">
        <f t="shared" si="16"/>
        <v>37.744225843470815</v>
      </c>
      <c r="AB50" s="4">
        <f t="shared" si="17"/>
        <v>37.899016803059148</v>
      </c>
      <c r="AC50" s="4">
        <f t="shared" si="18"/>
        <v>38.553332939235077</v>
      </c>
      <c r="AD50" s="4">
        <f t="shared" si="19"/>
        <v>38.663563487328901</v>
      </c>
      <c r="AE50" s="4">
        <f t="shared" si="20"/>
        <v>38.346753128985164</v>
      </c>
      <c r="AF50" s="4">
        <f t="shared" si="21"/>
        <v>38.353234076945071</v>
      </c>
      <c r="AG50" s="4">
        <f t="shared" si="22"/>
        <v>36.685585557968949</v>
      </c>
      <c r="AI50" s="4">
        <f t="shared" si="23"/>
        <v>0.3998947087349265</v>
      </c>
      <c r="AJ50" s="4">
        <f t="shared" si="24"/>
        <v>0.28399772739236084</v>
      </c>
      <c r="AK50" s="4">
        <f t="shared" si="25"/>
        <v>0.34763785227305988</v>
      </c>
      <c r="AL50" s="4">
        <f t="shared" si="26"/>
        <v>0.43591289398653998</v>
      </c>
      <c r="AM50" s="4">
        <f t="shared" si="27"/>
        <v>0.1900169732921384</v>
      </c>
      <c r="AN50" s="4">
        <f t="shared" si="28"/>
        <v>-0.16987028959583483</v>
      </c>
      <c r="AO50" s="4">
        <f t="shared" si="29"/>
        <v>0.12792373779773669</v>
      </c>
      <c r="AP50" s="4">
        <f t="shared" si="30"/>
        <v>0.11031203768188647</v>
      </c>
      <c r="AQ50" s="4">
        <f t="shared" si="31"/>
        <v>0.22817415652918527</v>
      </c>
      <c r="AR50" s="4">
        <f t="shared" si="32"/>
        <v>-0.3461168030591466</v>
      </c>
      <c r="AS50" s="4">
        <f t="shared" si="33"/>
        <v>0.53536706076491924</v>
      </c>
      <c r="AT50" s="4">
        <f t="shared" si="34"/>
        <v>-0.18916348732890498</v>
      </c>
      <c r="AU50" s="4">
        <f t="shared" si="35"/>
        <v>0.17614687101483639</v>
      </c>
      <c r="AV50" s="4">
        <f t="shared" si="146"/>
        <v>-0.26623407694507506</v>
      </c>
      <c r="AW50" s="4">
        <f t="shared" si="146"/>
        <v>-0.22458555796895041</v>
      </c>
      <c r="AY50" s="2">
        <f t="shared" si="96"/>
        <v>37.763821514506958</v>
      </c>
      <c r="AZ50" s="2">
        <f t="shared" si="147"/>
        <v>37.284431676892936</v>
      </c>
      <c r="BA50" s="2">
        <f t="shared" si="148"/>
        <v>36.911768133023166</v>
      </c>
      <c r="BB50" s="2">
        <f t="shared" si="149"/>
        <v>36.746420114302772</v>
      </c>
      <c r="BC50" s="2">
        <f t="shared" si="150"/>
        <v>36.847831421533634</v>
      </c>
      <c r="BD50" s="2">
        <f t="shared" si="151"/>
        <v>36.657500944063244</v>
      </c>
      <c r="BE50" s="2">
        <f t="shared" si="152"/>
        <v>36.555962965509785</v>
      </c>
      <c r="BF50" s="2">
        <f t="shared" si="153"/>
        <v>37.01783161744418</v>
      </c>
      <c r="BG50" s="2">
        <f t="shared" si="154"/>
        <v>37.733175994730367</v>
      </c>
      <c r="BH50" s="2">
        <f t="shared" si="155"/>
        <v>37.890819368756851</v>
      </c>
      <c r="BI50" s="2">
        <f t="shared" si="156"/>
        <v>38.539502967598338</v>
      </c>
      <c r="BJ50" s="2">
        <f t="shared" si="157"/>
        <v>38.656145931179438</v>
      </c>
      <c r="BK50" s="2">
        <f t="shared" si="158"/>
        <v>38.30813272902266</v>
      </c>
      <c r="BL50" s="2">
        <f t="shared" si="159"/>
        <v>38.34807716169481</v>
      </c>
      <c r="BM50" s="2">
        <f t="shared" si="160"/>
        <v>36.685541998127384</v>
      </c>
      <c r="BO50" s="2">
        <f t="shared" si="38"/>
        <v>38.171999999999997</v>
      </c>
      <c r="BP50" s="2">
        <f t="shared" si="39"/>
        <v>37.628699999999995</v>
      </c>
      <c r="BQ50" s="2">
        <f t="shared" si="40"/>
        <v>37.301299999999998</v>
      </c>
      <c r="BR50" s="2">
        <f t="shared" si="41"/>
        <v>37.235600000000005</v>
      </c>
      <c r="BS50" s="2">
        <f t="shared" si="42"/>
        <v>37.072200000000002</v>
      </c>
      <c r="BT50" s="2">
        <f t="shared" si="43"/>
        <v>36.495699999999999</v>
      </c>
      <c r="BU50" s="2">
        <f t="shared" si="44"/>
        <v>36.697899999999997</v>
      </c>
      <c r="BV50" s="2">
        <f t="shared" si="45"/>
        <v>37.155799999999999</v>
      </c>
      <c r="BW50" s="2">
        <f t="shared" si="46"/>
        <v>37.9724</v>
      </c>
      <c r="BX50" s="2">
        <f t="shared" si="47"/>
        <v>37.552900000000001</v>
      </c>
      <c r="BY50" s="2">
        <f t="shared" si="48"/>
        <v>39.088699999999996</v>
      </c>
      <c r="BZ50" s="2">
        <f t="shared" si="49"/>
        <v>38.474399999999996</v>
      </c>
      <c r="CA50" s="2">
        <f t="shared" si="50"/>
        <v>38.5229</v>
      </c>
      <c r="CB50" s="2">
        <f t="shared" si="51"/>
        <v>38.086999999999996</v>
      </c>
      <c r="CC50" s="2">
        <f t="shared" si="52"/>
        <v>36.460999999999999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37.927069915966378</v>
      </c>
      <c r="DL50" s="2">
        <f t="shared" si="161"/>
        <v>37.629337076648838</v>
      </c>
      <c r="DM50" s="2">
        <f t="shared" si="161"/>
        <v>37.288449532085572</v>
      </c>
      <c r="DN50" s="2">
        <f t="shared" si="161"/>
        <v>37.053346278966139</v>
      </c>
      <c r="DO50" s="2">
        <f t="shared" si="161"/>
        <v>37.111895543672013</v>
      </c>
      <c r="DP50" s="2">
        <f t="shared" si="161"/>
        <v>36.792701344537804</v>
      </c>
      <c r="DQ50" s="2">
        <f t="shared" si="161"/>
        <v>36.821657815126052</v>
      </c>
      <c r="DR50" s="2">
        <f t="shared" si="161"/>
        <v>37.462409747899159</v>
      </c>
      <c r="DS50" s="2">
        <f t="shared" si="161"/>
        <v>38.163324873949584</v>
      </c>
      <c r="DT50" s="2">
        <f t="shared" si="161"/>
        <v>38.178132436974785</v>
      </c>
      <c r="DU50" s="2">
        <f t="shared" si="161"/>
        <v>38.876328907563028</v>
      </c>
      <c r="DV50" s="2">
        <f t="shared" si="161"/>
        <v>38.826216974789908</v>
      </c>
      <c r="DW50" s="2">
        <f t="shared" si="161"/>
        <v>38.476186341354733</v>
      </c>
      <c r="DX50" s="2">
        <f t="shared" si="161"/>
        <v>38.57004468039468</v>
      </c>
      <c r="DY50" s="2">
        <f t="shared" si="161"/>
        <v>36.636693859970677</v>
      </c>
      <c r="EA50" s="2">
        <f t="shared" si="71"/>
        <v>37.243889859377674</v>
      </c>
      <c r="EB50" s="2">
        <f t="shared" si="72"/>
        <v>36.421398482612403</v>
      </c>
      <c r="EC50" s="2">
        <f t="shared" si="73"/>
        <v>35.93103563631928</v>
      </c>
      <c r="ED50" s="2">
        <f t="shared" si="74"/>
        <v>35.979512209474144</v>
      </c>
      <c r="EE50" s="2">
        <f t="shared" si="75"/>
        <v>36.144510780296812</v>
      </c>
      <c r="EF50" s="2">
        <f t="shared" si="76"/>
        <v>36.240521594412812</v>
      </c>
      <c r="EG50" s="2">
        <f t="shared" si="77"/>
        <v>35.768853546825028</v>
      </c>
      <c r="EH50" s="2">
        <f t="shared" si="78"/>
        <v>35.836308430913341</v>
      </c>
      <c r="EI50" s="2">
        <f t="shared" si="79"/>
        <v>36.44365587615264</v>
      </c>
      <c r="EJ50" s="2">
        <f t="shared" si="80"/>
        <v>37.01307376034751</v>
      </c>
      <c r="EK50" s="2">
        <f t="shared" si="81"/>
        <v>37.546221231907012</v>
      </c>
      <c r="EL50" s="2">
        <f t="shared" si="82"/>
        <v>38.116363266984045</v>
      </c>
      <c r="EM50" s="2">
        <f t="shared" si="83"/>
        <v>37.869069326774358</v>
      </c>
      <c r="EN50" s="2">
        <f t="shared" si="84"/>
        <v>37.617799194630884</v>
      </c>
      <c r="EO50" s="2">
        <f t="shared" si="85"/>
        <v>36.892561024747295</v>
      </c>
      <c r="EQ50" s="2">
        <f t="shared" si="86"/>
        <v>36.919341627662007</v>
      </c>
      <c r="ER50" s="2">
        <f t="shared" si="162"/>
        <v>35.96438882048411</v>
      </c>
      <c r="ES50" s="2">
        <f t="shared" si="162"/>
        <v>35.872306118875073</v>
      </c>
      <c r="ET50" s="2">
        <f t="shared" si="162"/>
        <v>35.572347215532808</v>
      </c>
      <c r="EU50" s="2">
        <f t="shared" si="162"/>
        <v>36.266747269644938</v>
      </c>
      <c r="EV50" s="2">
        <f t="shared" si="162"/>
        <v>36.053343631073538</v>
      </c>
      <c r="EW50" s="2">
        <f t="shared" si="162"/>
        <v>35.857655013014458</v>
      </c>
      <c r="EX50" s="2">
        <f t="shared" si="162"/>
        <v>35.732994706405684</v>
      </c>
      <c r="EY50" s="2">
        <f t="shared" si="162"/>
        <v>36.502185242574406</v>
      </c>
      <c r="EZ50" s="2">
        <f t="shared" si="162"/>
        <v>36.840512934720628</v>
      </c>
      <c r="FA50" s="2">
        <f t="shared" si="162"/>
        <v>37.538657240059472</v>
      </c>
      <c r="FB50" s="2">
        <f t="shared" si="162"/>
        <v>38.010711634553303</v>
      </c>
      <c r="FC50" s="2">
        <f t="shared" si="162"/>
        <v>38.142314790921667</v>
      </c>
      <c r="FD50" s="2">
        <f t="shared" si="162"/>
        <v>37.968209999976636</v>
      </c>
      <c r="FE50" s="2">
        <f t="shared" si="162"/>
        <v>37.854680933893093</v>
      </c>
      <c r="FG50" s="2">
        <f t="shared" si="88"/>
        <v>0.23894902462124107</v>
      </c>
      <c r="FH50" s="2">
        <f t="shared" si="163"/>
        <v>0.2855274892133578</v>
      </c>
      <c r="FI50" s="2">
        <f t="shared" si="163"/>
        <v>0.27749888905505993</v>
      </c>
      <c r="FJ50" s="2">
        <f t="shared" si="163"/>
        <v>0.2858187275046189</v>
      </c>
      <c r="FK50" s="2">
        <f t="shared" si="163"/>
        <v>0.27296827240981014</v>
      </c>
      <c r="FL50" s="2">
        <f t="shared" si="163"/>
        <v>0.24484396663477798</v>
      </c>
      <c r="FM50" s="2">
        <f t="shared" si="163"/>
        <v>0.25236963925147721</v>
      </c>
      <c r="FN50" s="2">
        <f t="shared" si="163"/>
        <v>0.273400437999957</v>
      </c>
      <c r="FO50" s="2">
        <f t="shared" si="163"/>
        <v>0.25013518914050969</v>
      </c>
      <c r="FP50" s="2">
        <f t="shared" si="163"/>
        <v>0.24660594034798441</v>
      </c>
      <c r="FQ50" s="2">
        <f t="shared" si="163"/>
        <v>0.2532320189111239</v>
      </c>
      <c r="FR50" s="2">
        <f t="shared" si="163"/>
        <v>0.23958466938485448</v>
      </c>
      <c r="FS50" s="2">
        <f t="shared" si="163"/>
        <v>0.2768102077042387</v>
      </c>
      <c r="FT50" s="2">
        <f t="shared" si="163"/>
        <v>0.23310218442998257</v>
      </c>
      <c r="FU50" s="2">
        <f t="shared" si="163"/>
        <v>0.19088918441798683</v>
      </c>
      <c r="FW50" s="2">
        <f t="shared" si="112"/>
        <v>9.8392058653246315E-6</v>
      </c>
      <c r="FX50" s="2">
        <f t="shared" si="164"/>
        <v>1.2529005929379971E-5</v>
      </c>
      <c r="FY50" s="2">
        <f t="shared" si="165"/>
        <v>9.3819833890831438E-6</v>
      </c>
      <c r="FZ50" s="2">
        <f t="shared" si="166"/>
        <v>1.050525001917778E-5</v>
      </c>
      <c r="GA50" s="2">
        <f t="shared" si="167"/>
        <v>1.0025449296386311E-5</v>
      </c>
      <c r="GB50" s="2">
        <f t="shared" si="168"/>
        <v>1.3463970433338996E-5</v>
      </c>
      <c r="GC50" s="2">
        <f t="shared" si="169"/>
        <v>1.1078390001835081E-5</v>
      </c>
      <c r="GD50" s="2">
        <f t="shared" si="170"/>
        <v>1.2758796084627171E-5</v>
      </c>
      <c r="GE50" s="2">
        <f t="shared" si="171"/>
        <v>1.4536357451427444E-5</v>
      </c>
      <c r="GF50" s="2">
        <f t="shared" si="172"/>
        <v>1.551747148369075E-5</v>
      </c>
      <c r="GG50" s="2">
        <f t="shared" si="173"/>
        <v>1.1619411744504846E-5</v>
      </c>
      <c r="GH50" s="2">
        <f t="shared" si="174"/>
        <v>9.2541323478772455E-6</v>
      </c>
      <c r="GI50" s="2">
        <f t="shared" si="175"/>
        <v>9.4222046907617419E-6</v>
      </c>
      <c r="GJ50" s="2">
        <f t="shared" si="176"/>
        <v>8.5161336677647529E-6</v>
      </c>
      <c r="GK50" s="2">
        <f t="shared" si="177"/>
        <v>6.0946178299005199E-6</v>
      </c>
      <c r="GM50" s="86">
        <f t="shared" si="113"/>
        <v>3.3554954076117824E-5</v>
      </c>
      <c r="GN50" s="86">
        <f t="shared" si="178"/>
        <v>2.9157901802281179E-4</v>
      </c>
      <c r="GO50" s="86">
        <f t="shared" si="179"/>
        <v>1.9221420845844144E-4</v>
      </c>
      <c r="GP50" s="86">
        <f t="shared" si="180"/>
        <v>2.5723674179261154E-4</v>
      </c>
      <c r="GQ50" s="86">
        <f t="shared" si="181"/>
        <v>1.6456093320766773E-4</v>
      </c>
      <c r="GR50" s="86">
        <f t="shared" si="182"/>
        <v>3.2142502215238727E-5</v>
      </c>
      <c r="GS50" s="86">
        <f t="shared" si="183"/>
        <v>6.0233761992175525E-5</v>
      </c>
      <c r="GT50" s="86">
        <f t="shared" si="184"/>
        <v>1.3669958193556354E-4</v>
      </c>
      <c r="GU50" s="86">
        <f t="shared" si="185"/>
        <v>4.9616762123412441E-5</v>
      </c>
      <c r="GV50" s="86">
        <f t="shared" si="186"/>
        <v>3.5615999030833256E-5</v>
      </c>
      <c r="GW50" s="86">
        <f t="shared" si="187"/>
        <v>6.7346652519088149E-5</v>
      </c>
      <c r="GX50" s="86">
        <f t="shared" si="188"/>
        <v>3.330027459944214E-5</v>
      </c>
      <c r="GY50" s="86">
        <f t="shared" si="189"/>
        <v>1.9703534286207058E-4</v>
      </c>
      <c r="GZ50" s="86">
        <f t="shared" si="190"/>
        <v>2.7725892351046283E-5</v>
      </c>
      <c r="HA50" s="86">
        <f t="shared" si="191"/>
        <v>2.3152914734569491E-7</v>
      </c>
      <c r="HC50" s="86">
        <f t="shared" si="145"/>
        <v>1.3871070095709799E-14</v>
      </c>
      <c r="HD50" s="86">
        <f t="shared" si="192"/>
        <v>2.0511361542976569E-11</v>
      </c>
      <c r="HE50" s="86">
        <f t="shared" si="193"/>
        <v>1.6810833141992146E-14</v>
      </c>
      <c r="HF50" s="86">
        <f t="shared" si="194"/>
        <v>6.0052275352916723E-15</v>
      </c>
      <c r="HG50" s="86">
        <f t="shared" si="195"/>
        <v>9.3744015018750387E-15</v>
      </c>
      <c r="HH50" s="86">
        <f t="shared" si="196"/>
        <v>1.8204706292241493E-16</v>
      </c>
      <c r="HI50" s="86">
        <f t="shared" si="197"/>
        <v>1.7538883910254629E-16</v>
      </c>
      <c r="HJ50" s="86">
        <f t="shared" si="198"/>
        <v>1.045684662686236E-14</v>
      </c>
      <c r="HK50" s="86">
        <f t="shared" si="199"/>
        <v>3.44064579072622E-16</v>
      </c>
      <c r="HL50" s="86">
        <f t="shared" si="200"/>
        <v>1.9380363435879026E-17</v>
      </c>
      <c r="HM50" s="86">
        <f t="shared" si="201"/>
        <v>1.7035636725880055E-15</v>
      </c>
      <c r="HN50" s="86">
        <f t="shared" si="202"/>
        <v>6.7443259474104124E-16</v>
      </c>
      <c r="HO50" s="86">
        <f t="shared" si="203"/>
        <v>1.8963722861666017E-13</v>
      </c>
      <c r="HP50" s="86">
        <f t="shared" si="204"/>
        <v>4.6166608753074692E-16</v>
      </c>
      <c r="HQ50" s="86">
        <f t="shared" si="205"/>
        <v>5.1558353111764073E-19</v>
      </c>
      <c r="HS50" s="86">
        <f t="shared" si="114"/>
        <v>1.1658306357285733E-95</v>
      </c>
      <c r="HT50" s="86">
        <f t="shared" si="206"/>
        <v>9.7351025461925667E-69</v>
      </c>
      <c r="HU50" s="86">
        <f t="shared" si="207"/>
        <v>1.6857845131291086E-94</v>
      </c>
      <c r="HV50" s="86">
        <f t="shared" si="208"/>
        <v>1.0271121239700777E-96</v>
      </c>
      <c r="HW50" s="86">
        <f t="shared" si="209"/>
        <v>2.838778589362188E-98</v>
      </c>
      <c r="HX50" s="86">
        <f t="shared" si="210"/>
        <v>3.8051369328543743E-110</v>
      </c>
      <c r="HY50" s="86">
        <f t="shared" si="211"/>
        <v>2.4866429853406901E-110</v>
      </c>
      <c r="HZ50" s="86">
        <f t="shared" si="212"/>
        <v>1.3714078389944757E-96</v>
      </c>
      <c r="IA50" s="86">
        <f t="shared" si="213"/>
        <v>4.8097634949499609E-106</v>
      </c>
      <c r="IB50" s="86">
        <f t="shared" si="214"/>
        <v>2.6409845550285574E-116</v>
      </c>
      <c r="IC50" s="86">
        <f t="shared" si="215"/>
        <v>5.4796425796966671E-104</v>
      </c>
      <c r="ID50" s="86">
        <f t="shared" si="216"/>
        <v>4.0881026612314021E-107</v>
      </c>
      <c r="IE50" s="86">
        <f t="shared" si="217"/>
        <v>6.1487840424681717E-87</v>
      </c>
      <c r="IF50" s="86">
        <f t="shared" si="218"/>
        <v>6.0430295482837554E-91</v>
      </c>
      <c r="IG50" s="86">
        <f t="shared" si="219"/>
        <v>2.9474120858138025E-45</v>
      </c>
      <c r="II50" s="86">
        <f t="shared" si="115"/>
        <v>5.1935435418676357E-304</v>
      </c>
      <c r="IJ50" s="86">
        <f t="shared" si="116"/>
        <v>2.2672431749057442E-213</v>
      </c>
      <c r="IK50" s="86">
        <f t="shared" si="117"/>
        <v>2.5754124432690804E-300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2.819278240410577E-275</v>
      </c>
      <c r="IV50" s="86">
        <f t="shared" si="128"/>
        <v>3.9318861029873965E-259</v>
      </c>
      <c r="IW50" s="86">
        <f t="shared" si="129"/>
        <v>7.9567980357319121E-121</v>
      </c>
      <c r="IY50" s="86">
        <f t="shared" si="130"/>
        <v>3.3554954089988896E-5</v>
      </c>
      <c r="IZ50" s="86">
        <f t="shared" si="131"/>
        <v>2.9157903853417334E-4</v>
      </c>
      <c r="JA50" s="86">
        <f t="shared" si="132"/>
        <v>1.9221420847525227E-4</v>
      </c>
      <c r="JB50" s="86">
        <f t="shared" si="133"/>
        <v>2.5723674179861677E-4</v>
      </c>
      <c r="JC50" s="86">
        <f t="shared" si="134"/>
        <v>1.6456093321704212E-4</v>
      </c>
      <c r="JD50" s="86">
        <f t="shared" si="135"/>
        <v>3.2142502215420771E-5</v>
      </c>
      <c r="JE50" s="86">
        <f t="shared" si="136"/>
        <v>6.0233761992350915E-5</v>
      </c>
      <c r="JF50" s="86">
        <f t="shared" si="137"/>
        <v>1.366995819460204E-4</v>
      </c>
      <c r="JG50" s="86">
        <f t="shared" si="138"/>
        <v>4.9616762123756506E-5</v>
      </c>
      <c r="JH50" s="86">
        <f t="shared" si="139"/>
        <v>3.5615999030852636E-5</v>
      </c>
      <c r="JI50" s="86">
        <f t="shared" si="140"/>
        <v>6.7346652520791715E-5</v>
      </c>
      <c r="JJ50" s="86">
        <f t="shared" si="141"/>
        <v>3.3300274600116574E-5</v>
      </c>
      <c r="JK50" s="86">
        <f t="shared" si="142"/>
        <v>1.9703534305170781E-4</v>
      </c>
      <c r="JL50" s="86">
        <f t="shared" si="143"/>
        <v>2.7725892351507949E-5</v>
      </c>
      <c r="JM50" s="86">
        <f t="shared" si="144"/>
        <v>2.3152914734621049E-7</v>
      </c>
    </row>
    <row r="51" spans="2:273" x14ac:dyDescent="0.25">
      <c r="B51" s="2">
        <v>24</v>
      </c>
      <c r="C51" s="37">
        <v>37.6145</v>
      </c>
      <c r="D51" s="37">
        <v>37.265999999999998</v>
      </c>
      <c r="E51" s="37">
        <v>37.068100000000001</v>
      </c>
      <c r="F51" s="37">
        <v>36.837399999999995</v>
      </c>
      <c r="G51" s="37">
        <v>37.421500000000002</v>
      </c>
      <c r="H51" s="37">
        <v>36.707499999999996</v>
      </c>
      <c r="I51" s="37">
        <v>37.061300000000003</v>
      </c>
      <c r="J51" s="37">
        <v>37.369100000000003</v>
      </c>
      <c r="K51" s="37">
        <v>37.826599999999999</v>
      </c>
      <c r="L51" s="37">
        <v>37.925599999999996</v>
      </c>
      <c r="M51" s="37">
        <v>38.617600000000003</v>
      </c>
      <c r="N51" s="37">
        <v>38.917900000000003</v>
      </c>
      <c r="O51" s="37">
        <v>38.348700000000001</v>
      </c>
      <c r="P51" s="37">
        <v>38.240499999999997</v>
      </c>
      <c r="Q51" s="37">
        <v>36.746600000000001</v>
      </c>
      <c r="S51" s="4">
        <f t="shared" si="8"/>
        <v>37.784445928751019</v>
      </c>
      <c r="T51" s="4">
        <f t="shared" si="9"/>
        <v>37.376957869033355</v>
      </c>
      <c r="U51" s="4">
        <f t="shared" si="10"/>
        <v>36.981966484152807</v>
      </c>
      <c r="V51" s="4">
        <f t="shared" si="11"/>
        <v>36.821469809765084</v>
      </c>
      <c r="W51" s="4">
        <f t="shared" si="12"/>
        <v>36.884448926124193</v>
      </c>
      <c r="X51" s="4">
        <f t="shared" si="13"/>
        <v>36.673447627640712</v>
      </c>
      <c r="Y51" s="4">
        <f t="shared" si="14"/>
        <v>36.571111574909516</v>
      </c>
      <c r="Z51" s="4">
        <f t="shared" si="15"/>
        <v>37.048890668388452</v>
      </c>
      <c r="AA51" s="4">
        <f t="shared" si="16"/>
        <v>37.748562705943449</v>
      </c>
      <c r="AB51" s="4">
        <f t="shared" si="17"/>
        <v>37.892274636551697</v>
      </c>
      <c r="AC51" s="4">
        <f t="shared" si="18"/>
        <v>38.550025890935068</v>
      </c>
      <c r="AD51" s="4">
        <f t="shared" si="19"/>
        <v>38.659814664222537</v>
      </c>
      <c r="AE51" s="4">
        <f t="shared" si="20"/>
        <v>38.364805703017808</v>
      </c>
      <c r="AF51" s="4">
        <f t="shared" si="21"/>
        <v>38.376618603544067</v>
      </c>
      <c r="AG51" s="4">
        <f t="shared" si="22"/>
        <v>36.716668798600331</v>
      </c>
      <c r="AI51" s="4">
        <f t="shared" si="23"/>
        <v>-0.16994592875101944</v>
      </c>
      <c r="AJ51" s="4">
        <f t="shared" si="24"/>
        <v>-0.11095786903335636</v>
      </c>
      <c r="AK51" s="4">
        <f t="shared" si="25"/>
        <v>8.6133515847194531E-2</v>
      </c>
      <c r="AL51" s="4">
        <f t="shared" si="26"/>
        <v>1.5930190234911379E-2</v>
      </c>
      <c r="AM51" s="4">
        <f t="shared" si="27"/>
        <v>0.53705107387580853</v>
      </c>
      <c r="AN51" s="4">
        <f t="shared" si="28"/>
        <v>3.4052372359283822E-2</v>
      </c>
      <c r="AO51" s="4">
        <f t="shared" si="29"/>
        <v>0.4901884250904871</v>
      </c>
      <c r="AP51" s="4">
        <f t="shared" si="30"/>
        <v>0.32020933161155085</v>
      </c>
      <c r="AQ51" s="4">
        <f t="shared" si="31"/>
        <v>7.8037294056549911E-2</v>
      </c>
      <c r="AR51" s="4">
        <f t="shared" si="32"/>
        <v>3.3325363448298617E-2</v>
      </c>
      <c r="AS51" s="4">
        <f t="shared" si="33"/>
        <v>6.7574109064935328E-2</v>
      </c>
      <c r="AT51" s="4">
        <f t="shared" si="34"/>
        <v>0.25808533577746573</v>
      </c>
      <c r="AU51" s="4">
        <f t="shared" si="35"/>
        <v>-1.6105703017807116E-2</v>
      </c>
      <c r="AV51" s="4">
        <f t="shared" si="146"/>
        <v>-0.13611860354406957</v>
      </c>
      <c r="AW51" s="4">
        <f t="shared" si="146"/>
        <v>2.993120139966976E-2</v>
      </c>
      <c r="AY51" s="2">
        <f t="shared" si="96"/>
        <v>37.770303770401455</v>
      </c>
      <c r="AZ51" s="2">
        <f t="shared" si="147"/>
        <v>37.286860333143586</v>
      </c>
      <c r="BA51" s="2">
        <f t="shared" si="148"/>
        <v>36.917297711948329</v>
      </c>
      <c r="BB51" s="2">
        <f t="shared" si="149"/>
        <v>36.740577472367335</v>
      </c>
      <c r="BC51" s="2">
        <f t="shared" si="150"/>
        <v>36.830998563799866</v>
      </c>
      <c r="BD51" s="2">
        <f t="shared" si="151"/>
        <v>36.65939921475924</v>
      </c>
      <c r="BE51" s="2">
        <f t="shared" si="152"/>
        <v>36.547864068611858</v>
      </c>
      <c r="BF51" s="2">
        <f t="shared" si="153"/>
        <v>37.004878766667076</v>
      </c>
      <c r="BG51" s="2">
        <f t="shared" si="154"/>
        <v>37.729947083840251</v>
      </c>
      <c r="BH51" s="2">
        <f t="shared" si="155"/>
        <v>37.878093217283698</v>
      </c>
      <c r="BI51" s="2">
        <f t="shared" si="156"/>
        <v>38.527310389297341</v>
      </c>
      <c r="BJ51" s="2">
        <f t="shared" si="157"/>
        <v>38.647121160456301</v>
      </c>
      <c r="BK51" s="2">
        <f t="shared" si="158"/>
        <v>38.305453436015966</v>
      </c>
      <c r="BL51" s="2">
        <f t="shared" si="159"/>
        <v>38.367771678231996</v>
      </c>
      <c r="BM51" s="2">
        <f t="shared" si="160"/>
        <v>36.716565154849349</v>
      </c>
      <c r="BO51" s="2">
        <f t="shared" si="38"/>
        <v>37.6145</v>
      </c>
      <c r="BP51" s="2">
        <f t="shared" si="39"/>
        <v>37.265999999999998</v>
      </c>
      <c r="BQ51" s="2">
        <f t="shared" si="40"/>
        <v>37.068100000000001</v>
      </c>
      <c r="BR51" s="2">
        <f t="shared" si="41"/>
        <v>36.837399999999995</v>
      </c>
      <c r="BS51" s="2">
        <f t="shared" si="42"/>
        <v>37.421500000000002</v>
      </c>
      <c r="BT51" s="2">
        <f t="shared" si="43"/>
        <v>36.707499999999996</v>
      </c>
      <c r="BU51" s="2">
        <f t="shared" si="44"/>
        <v>37.061300000000003</v>
      </c>
      <c r="BV51" s="2">
        <f t="shared" si="45"/>
        <v>37.369100000000003</v>
      </c>
      <c r="BW51" s="2">
        <f t="shared" si="46"/>
        <v>37.826599999999999</v>
      </c>
      <c r="BX51" s="2">
        <f t="shared" si="47"/>
        <v>37.925599999999996</v>
      </c>
      <c r="BY51" s="2">
        <f t="shared" si="48"/>
        <v>38.617600000000003</v>
      </c>
      <c r="BZ51" s="2">
        <f t="shared" si="49"/>
        <v>38.917900000000003</v>
      </c>
      <c r="CA51" s="2">
        <f t="shared" si="50"/>
        <v>38.348700000000001</v>
      </c>
      <c r="CB51" s="2">
        <f t="shared" si="51"/>
        <v>38.240499999999997</v>
      </c>
      <c r="CC51" s="2">
        <f t="shared" si="52"/>
        <v>36.746600000000001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37.963940616246489</v>
      </c>
      <c r="DL51" s="2">
        <f t="shared" si="161"/>
        <v>37.681710338680922</v>
      </c>
      <c r="DM51" s="2">
        <f t="shared" si="161"/>
        <v>37.346708556149743</v>
      </c>
      <c r="DN51" s="2">
        <f t="shared" si="161"/>
        <v>37.090460249554376</v>
      </c>
      <c r="DO51" s="2">
        <f t="shared" si="161"/>
        <v>37.127858110516932</v>
      </c>
      <c r="DP51" s="2">
        <f t="shared" si="161"/>
        <v>36.822174901960771</v>
      </c>
      <c r="DQ51" s="2">
        <f t="shared" si="161"/>
        <v>36.848254117647059</v>
      </c>
      <c r="DR51" s="2">
        <f t="shared" si="161"/>
        <v>37.500677310924367</v>
      </c>
      <c r="DS51" s="2">
        <f t="shared" si="161"/>
        <v>38.213814733893564</v>
      </c>
      <c r="DT51" s="2">
        <f t="shared" si="161"/>
        <v>38.202732605042016</v>
      </c>
      <c r="DU51" s="2">
        <f t="shared" si="161"/>
        <v>38.906366106442576</v>
      </c>
      <c r="DV51" s="2">
        <f t="shared" si="161"/>
        <v>38.844940756302513</v>
      </c>
      <c r="DW51" s="2">
        <f t="shared" si="161"/>
        <v>38.503635472370782</v>
      </c>
      <c r="DX51" s="2">
        <f t="shared" si="161"/>
        <v>38.628483612183615</v>
      </c>
      <c r="DY51" s="2">
        <f t="shared" si="161"/>
        <v>36.678256579912031</v>
      </c>
      <c r="EA51" s="2">
        <f t="shared" si="71"/>
        <v>37.207851009253723</v>
      </c>
      <c r="EB51" s="2">
        <f t="shared" si="72"/>
        <v>36.385787410879466</v>
      </c>
      <c r="EC51" s="2">
        <f t="shared" si="73"/>
        <v>35.897651710470143</v>
      </c>
      <c r="ED51" s="2">
        <f t="shared" si="74"/>
        <v>35.943258549923705</v>
      </c>
      <c r="EE51" s="2">
        <f t="shared" si="75"/>
        <v>36.109899465841139</v>
      </c>
      <c r="EF51" s="2">
        <f t="shared" si="76"/>
        <v>36.201545266811024</v>
      </c>
      <c r="EG51" s="2">
        <f t="shared" si="77"/>
        <v>35.736272598809904</v>
      </c>
      <c r="EH51" s="2">
        <f t="shared" si="78"/>
        <v>35.80316950819671</v>
      </c>
      <c r="EI51" s="2">
        <f t="shared" si="79"/>
        <v>36.407020031262995</v>
      </c>
      <c r="EJ51" s="2">
        <f t="shared" si="80"/>
        <v>36.973580661421195</v>
      </c>
      <c r="EK51" s="2">
        <f t="shared" si="81"/>
        <v>37.507850900187293</v>
      </c>
      <c r="EL51" s="2">
        <f t="shared" si="82"/>
        <v>38.07451235536643</v>
      </c>
      <c r="EM51" s="2">
        <f t="shared" si="83"/>
        <v>37.833234774016155</v>
      </c>
      <c r="EN51" s="2">
        <f t="shared" si="84"/>
        <v>37.585497046979881</v>
      </c>
      <c r="EO51" s="2">
        <f t="shared" si="85"/>
        <v>36.86462323039386</v>
      </c>
      <c r="EQ51" s="2">
        <f t="shared" si="86"/>
        <v>36.887150219163921</v>
      </c>
      <c r="ER51" s="2">
        <f t="shared" si="162"/>
        <v>35.934506616493195</v>
      </c>
      <c r="ES51" s="2">
        <f t="shared" si="162"/>
        <v>35.839643616332218</v>
      </c>
      <c r="ET51" s="2">
        <f t="shared" si="162"/>
        <v>35.541239644792292</v>
      </c>
      <c r="EU51" s="2">
        <f t="shared" si="162"/>
        <v>36.230575081779314</v>
      </c>
      <c r="EV51" s="2">
        <f t="shared" si="162"/>
        <v>36.016798126182415</v>
      </c>
      <c r="EW51" s="2">
        <f t="shared" si="162"/>
        <v>35.823938382493935</v>
      </c>
      <c r="EX51" s="2">
        <f t="shared" si="162"/>
        <v>35.701157490785455</v>
      </c>
      <c r="EY51" s="2">
        <f t="shared" si="162"/>
        <v>36.464803353409614</v>
      </c>
      <c r="EZ51" s="2">
        <f t="shared" si="162"/>
        <v>36.803249850342063</v>
      </c>
      <c r="FA51" s="2">
        <f t="shared" si="162"/>
        <v>37.500369112407817</v>
      </c>
      <c r="FB51" s="2">
        <f t="shared" si="162"/>
        <v>37.970167875101552</v>
      </c>
      <c r="FC51" s="2">
        <f t="shared" si="162"/>
        <v>38.103089996974624</v>
      </c>
      <c r="FD51" s="2">
        <f t="shared" si="162"/>
        <v>37.931609605992541</v>
      </c>
      <c r="FE51" s="2">
        <f t="shared" si="162"/>
        <v>37.814436723262489</v>
      </c>
      <c r="FG51" s="2">
        <f t="shared" si="88"/>
        <v>0.2560984626492997</v>
      </c>
      <c r="FH51" s="2">
        <f t="shared" si="163"/>
        <v>0.30468154971036193</v>
      </c>
      <c r="FI51" s="2">
        <f t="shared" si="163"/>
        <v>0.29633775151392661</v>
      </c>
      <c r="FJ51" s="2">
        <f t="shared" si="163"/>
        <v>0.30498398541251914</v>
      </c>
      <c r="FK51" s="2">
        <f t="shared" si="163"/>
        <v>0.29162370673668164</v>
      </c>
      <c r="FL51" s="2">
        <f t="shared" si="163"/>
        <v>0.26227068540321719</v>
      </c>
      <c r="FM51" s="2">
        <f t="shared" si="163"/>
        <v>0.27014038348690678</v>
      </c>
      <c r="FN51" s="2">
        <f t="shared" si="163"/>
        <v>0.29207354236639993</v>
      </c>
      <c r="FO51" s="2">
        <f t="shared" si="163"/>
        <v>0.26780495334876797</v>
      </c>
      <c r="FP51" s="2">
        <f t="shared" si="163"/>
        <v>0.26411420601181917</v>
      </c>
      <c r="FQ51" s="2">
        <f t="shared" si="163"/>
        <v>0.27104147322009198</v>
      </c>
      <c r="FR51" s="2">
        <f t="shared" si="163"/>
        <v>0.25676433634602386</v>
      </c>
      <c r="FS51" s="2">
        <f t="shared" si="163"/>
        <v>0.29562144666361989</v>
      </c>
      <c r="FT51" s="2">
        <f t="shared" si="163"/>
        <v>0.24996982181863164</v>
      </c>
      <c r="FU51" s="2">
        <f t="shared" si="163"/>
        <v>0.20552082469473928</v>
      </c>
      <c r="FW51" s="2">
        <f t="shared" si="112"/>
        <v>1.0788464457539524E-5</v>
      </c>
      <c r="FX51" s="2">
        <f t="shared" si="164"/>
        <v>1.3737765215034396E-5</v>
      </c>
      <c r="FY51" s="2">
        <f t="shared" si="165"/>
        <v>1.0287130911240366E-5</v>
      </c>
      <c r="FZ51" s="2">
        <f t="shared" si="166"/>
        <v>1.151876591647436E-5</v>
      </c>
      <c r="GA51" s="2">
        <f t="shared" si="167"/>
        <v>1.0992675927500837E-5</v>
      </c>
      <c r="GB51" s="2">
        <f t="shared" si="168"/>
        <v>1.4762930836927008E-5</v>
      </c>
      <c r="GC51" s="2">
        <f t="shared" si="169"/>
        <v>1.2147200102174951E-5</v>
      </c>
      <c r="GD51" s="2">
        <f t="shared" si="170"/>
        <v>1.3989724495240479E-5</v>
      </c>
      <c r="GE51" s="2">
        <f t="shared" si="171"/>
        <v>1.593877664363116E-5</v>
      </c>
      <c r="GF51" s="2">
        <f t="shared" si="172"/>
        <v>1.7014543668707069E-5</v>
      </c>
      <c r="GG51" s="2">
        <f t="shared" si="173"/>
        <v>1.2740417347598411E-5</v>
      </c>
      <c r="GH51" s="2">
        <f t="shared" si="174"/>
        <v>1.0146945284254795E-5</v>
      </c>
      <c r="GI51" s="2">
        <f t="shared" si="175"/>
        <v>1.033123261154238E-5</v>
      </c>
      <c r="GJ51" s="2">
        <f t="shared" si="176"/>
        <v>9.3377472100537547E-6</v>
      </c>
      <c r="GK51" s="2">
        <f t="shared" si="177"/>
        <v>6.682611634950912E-6</v>
      </c>
      <c r="GM51" s="86">
        <f t="shared" si="113"/>
        <v>5.897477495681856E-5</v>
      </c>
      <c r="GN51" s="86">
        <f t="shared" si="178"/>
        <v>4.4821890021024842E-4</v>
      </c>
      <c r="GO51" s="86">
        <f t="shared" si="179"/>
        <v>3.0532622277283352E-4</v>
      </c>
      <c r="GP51" s="86">
        <f t="shared" si="180"/>
        <v>4.0196838804594672E-4</v>
      </c>
      <c r="GQ51" s="86">
        <f t="shared" si="181"/>
        <v>2.6348629641329702E-4</v>
      </c>
      <c r="GR51" s="86">
        <f t="shared" si="182"/>
        <v>5.7664517884972085E-5</v>
      </c>
      <c r="GS51" s="86">
        <f t="shared" si="183"/>
        <v>1.028909033207016E-4</v>
      </c>
      <c r="GT51" s="86">
        <f t="shared" si="184"/>
        <v>2.24041449319426E-4</v>
      </c>
      <c r="GU51" s="86">
        <f t="shared" si="185"/>
        <v>8.6093986008772206E-5</v>
      </c>
      <c r="GV51" s="86">
        <f t="shared" si="186"/>
        <v>6.3491079809479967E-5</v>
      </c>
      <c r="GW51" s="86">
        <f t="shared" si="187"/>
        <v>1.1387173000134845E-4</v>
      </c>
      <c r="GX51" s="86">
        <f t="shared" si="188"/>
        <v>5.8673038600203179E-5</v>
      </c>
      <c r="GY51" s="86">
        <f t="shared" si="189"/>
        <v>3.1153631918226185E-4</v>
      </c>
      <c r="GZ51" s="86">
        <f t="shared" si="190"/>
        <v>4.8953017377168874E-5</v>
      </c>
      <c r="HA51" s="86">
        <f t="shared" si="191"/>
        <v>5.6840595832414971E-7</v>
      </c>
      <c r="HC51" s="86">
        <f t="shared" si="145"/>
        <v>4.0331813228837825E-14</v>
      </c>
      <c r="HD51" s="86">
        <f t="shared" si="192"/>
        <v>4.5564764523971219E-11</v>
      </c>
      <c r="HE51" s="86">
        <f t="shared" si="193"/>
        <v>4.819424421483749E-14</v>
      </c>
      <c r="HF51" s="86">
        <f t="shared" si="194"/>
        <v>1.7955194915478363E-14</v>
      </c>
      <c r="HG51" s="86">
        <f t="shared" si="195"/>
        <v>2.8018132582244807E-14</v>
      </c>
      <c r="HH51" s="86">
        <f t="shared" si="196"/>
        <v>6.4250342620129963E-16</v>
      </c>
      <c r="HI51" s="86">
        <f t="shared" si="197"/>
        <v>6.0799386437062068E-16</v>
      </c>
      <c r="HJ51" s="86">
        <f t="shared" si="198"/>
        <v>3.1685472615661902E-14</v>
      </c>
      <c r="HK51" s="86">
        <f t="shared" si="199"/>
        <v>1.1759909870601166E-15</v>
      </c>
      <c r="HL51" s="86">
        <f t="shared" si="200"/>
        <v>7.4884089157926765E-17</v>
      </c>
      <c r="HM51" s="86">
        <f t="shared" si="201"/>
        <v>5.5040887896604286E-15</v>
      </c>
      <c r="HN51" s="86">
        <f t="shared" si="202"/>
        <v>2.1994561623310382E-15</v>
      </c>
      <c r="HO51" s="86">
        <f t="shared" si="203"/>
        <v>4.9930030966744922E-13</v>
      </c>
      <c r="HP51" s="86">
        <f t="shared" si="204"/>
        <v>1.4918839857877354E-15</v>
      </c>
      <c r="HQ51" s="86">
        <f t="shared" si="205"/>
        <v>2.1595024312701557E-18</v>
      </c>
      <c r="HS51" s="86">
        <f t="shared" si="114"/>
        <v>1.0722341565889916E-93</v>
      </c>
      <c r="HT51" s="86">
        <f t="shared" si="206"/>
        <v>2.5478742011797837E-67</v>
      </c>
      <c r="HU51" s="86">
        <f t="shared" si="207"/>
        <v>1.440153323824247E-92</v>
      </c>
      <c r="HV51" s="86">
        <f t="shared" si="208"/>
        <v>1.0257660555187016E-94</v>
      </c>
      <c r="HW51" s="86">
        <f t="shared" si="209"/>
        <v>3.0382745235640372E-96</v>
      </c>
      <c r="HX51" s="86">
        <f t="shared" si="210"/>
        <v>8.2310920991458775E-108</v>
      </c>
      <c r="HY51" s="86">
        <f t="shared" si="211"/>
        <v>4.9898476445554197E-108</v>
      </c>
      <c r="HZ51" s="86">
        <f t="shared" si="212"/>
        <v>1.5057196146985298E-94</v>
      </c>
      <c r="IA51" s="86">
        <f t="shared" si="213"/>
        <v>8.6026060104690598E-104</v>
      </c>
      <c r="IB51" s="86">
        <f t="shared" si="214"/>
        <v>8.2552450839824557E-114</v>
      </c>
      <c r="IC51" s="86">
        <f t="shared" si="215"/>
        <v>8.2755304504425233E-102</v>
      </c>
      <c r="ID51" s="86">
        <f t="shared" si="216"/>
        <v>6.4637911738598208E-105</v>
      </c>
      <c r="IE51" s="86">
        <f t="shared" si="217"/>
        <v>3.642789208745774E-85</v>
      </c>
      <c r="IF51" s="86">
        <f t="shared" si="218"/>
        <v>4.1554094496534293E-89</v>
      </c>
      <c r="IG51" s="86">
        <f t="shared" si="219"/>
        <v>2.2101065951304885E-44</v>
      </c>
      <c r="II51" s="86">
        <f t="shared" si="115"/>
        <v>3.3017864517938655E-299</v>
      </c>
      <c r="IJ51" s="86">
        <f t="shared" si="116"/>
        <v>6.1558201501801635E-210</v>
      </c>
      <c r="IK51" s="86">
        <f t="shared" si="117"/>
        <v>1.3675505569676548E-295</v>
      </c>
      <c r="IL51" s="86">
        <f t="shared" si="118"/>
        <v>2.9170184110577046E-303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1.2649785590233838E-305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6.0296603854043226E-271</v>
      </c>
      <c r="IV51" s="86">
        <f t="shared" si="128"/>
        <v>4.3038237703302927E-255</v>
      </c>
      <c r="IW51" s="86">
        <f t="shared" si="129"/>
        <v>5.2110641426060705E-119</v>
      </c>
      <c r="IY51" s="86">
        <f t="shared" si="130"/>
        <v>5.8974774997150373E-5</v>
      </c>
      <c r="IZ51" s="86">
        <f t="shared" si="131"/>
        <v>4.4821894577501295E-4</v>
      </c>
      <c r="JA51" s="86">
        <f t="shared" si="132"/>
        <v>3.0532622282102777E-4</v>
      </c>
      <c r="JB51" s="86">
        <f t="shared" si="133"/>
        <v>4.0196838806390192E-4</v>
      </c>
      <c r="JC51" s="86">
        <f t="shared" si="134"/>
        <v>2.6348629644131513E-4</v>
      </c>
      <c r="JD51" s="86">
        <f t="shared" si="135"/>
        <v>5.766451788561459E-5</v>
      </c>
      <c r="JE51" s="86">
        <f t="shared" si="136"/>
        <v>1.028909033213096E-4</v>
      </c>
      <c r="JF51" s="86">
        <f t="shared" si="137"/>
        <v>2.2404144935111149E-4</v>
      </c>
      <c r="JG51" s="86">
        <f t="shared" si="138"/>
        <v>8.60939860099482E-5</v>
      </c>
      <c r="JH51" s="86">
        <f t="shared" si="139"/>
        <v>6.3491079809554845E-5</v>
      </c>
      <c r="JI51" s="86">
        <f t="shared" si="140"/>
        <v>1.1387173000685254E-4</v>
      </c>
      <c r="JJ51" s="86">
        <f t="shared" si="141"/>
        <v>5.8673038602402632E-5</v>
      </c>
      <c r="JK51" s="86">
        <f t="shared" si="142"/>
        <v>3.1153631968156215E-4</v>
      </c>
      <c r="JL51" s="86">
        <f t="shared" si="143"/>
        <v>4.8953017378660757E-5</v>
      </c>
      <c r="JM51" s="86">
        <f t="shared" si="144"/>
        <v>5.6840595832630922E-7</v>
      </c>
    </row>
    <row r="52" spans="2:273" x14ac:dyDescent="0.25">
      <c r="B52" s="2">
        <v>25</v>
      </c>
      <c r="C52" s="37">
        <v>38.214599999999997</v>
      </c>
      <c r="D52" s="37">
        <v>37.753799999999998</v>
      </c>
      <c r="E52" s="37">
        <v>37.450400000000002</v>
      </c>
      <c r="F52" s="37">
        <v>36.4681</v>
      </c>
      <c r="G52" s="37">
        <v>36.9133</v>
      </c>
      <c r="H52" s="37">
        <v>36.894199999999998</v>
      </c>
      <c r="I52" s="37">
        <v>37.076900000000002</v>
      </c>
      <c r="J52" s="37">
        <v>37.1541</v>
      </c>
      <c r="K52" s="37">
        <v>38.161200000000001</v>
      </c>
      <c r="L52" s="37">
        <v>38.152299999999997</v>
      </c>
      <c r="M52" s="37">
        <v>38.263000000000005</v>
      </c>
      <c r="N52" s="37">
        <v>39.114399999999996</v>
      </c>
      <c r="O52" s="37">
        <v>38.193399999999997</v>
      </c>
      <c r="P52" s="37">
        <v>38.276199999999996</v>
      </c>
      <c r="Q52" s="37">
        <v>36.142800000000001</v>
      </c>
      <c r="S52" s="4">
        <f t="shared" si="8"/>
        <v>37.797365097424802</v>
      </c>
      <c r="T52" s="4">
        <f t="shared" si="9"/>
        <v>37.417932378948187</v>
      </c>
      <c r="U52" s="4">
        <f t="shared" si="10"/>
        <v>37.016702768489004</v>
      </c>
      <c r="V52" s="4">
        <f t="shared" si="11"/>
        <v>36.852265888985123</v>
      </c>
      <c r="W52" s="4">
        <f t="shared" si="12"/>
        <v>36.893493133926974</v>
      </c>
      <c r="X52" s="4">
        <f t="shared" si="13"/>
        <v>36.682386892412879</v>
      </c>
      <c r="Y52" s="4">
        <f t="shared" si="14"/>
        <v>36.574700101751972</v>
      </c>
      <c r="Z52" s="4">
        <f t="shared" si="15"/>
        <v>37.056944447435846</v>
      </c>
      <c r="AA52" s="4">
        <f t="shared" si="16"/>
        <v>37.753008430127963</v>
      </c>
      <c r="AB52" s="4">
        <f t="shared" si="17"/>
        <v>37.886209735117511</v>
      </c>
      <c r="AC52" s="4">
        <f t="shared" si="18"/>
        <v>38.548273872355431</v>
      </c>
      <c r="AD52" s="4">
        <f t="shared" si="19"/>
        <v>38.656710660484286</v>
      </c>
      <c r="AE52" s="4">
        <f t="shared" si="20"/>
        <v>38.389831433680442</v>
      </c>
      <c r="AF52" s="4">
        <f t="shared" si="21"/>
        <v>38.398423965324717</v>
      </c>
      <c r="AG52" s="4">
        <f t="shared" si="22"/>
        <v>36.745889355973929</v>
      </c>
      <c r="AI52" s="4">
        <f t="shared" si="23"/>
        <v>0.41723490257519558</v>
      </c>
      <c r="AJ52" s="4">
        <f t="shared" si="24"/>
        <v>0.33586762105181123</v>
      </c>
      <c r="AK52" s="4">
        <f t="shared" si="25"/>
        <v>0.43369723151099748</v>
      </c>
      <c r="AL52" s="4">
        <f t="shared" si="26"/>
        <v>-0.38416588898512316</v>
      </c>
      <c r="AM52" s="4">
        <f t="shared" si="27"/>
        <v>1.9806866073025731E-2</v>
      </c>
      <c r="AN52" s="4">
        <f t="shared" si="28"/>
        <v>0.21181310758711902</v>
      </c>
      <c r="AO52" s="4">
        <f t="shared" si="29"/>
        <v>0.5021998982480298</v>
      </c>
      <c r="AP52" s="4">
        <f t="shared" si="30"/>
        <v>9.7155552564153425E-2</v>
      </c>
      <c r="AQ52" s="4">
        <f t="shared" si="31"/>
        <v>0.40819156987203797</v>
      </c>
      <c r="AR52" s="4">
        <f t="shared" si="32"/>
        <v>0.26609026488248588</v>
      </c>
      <c r="AS52" s="4">
        <f t="shared" si="33"/>
        <v>-0.28527387235542534</v>
      </c>
      <c r="AT52" s="4">
        <f t="shared" si="34"/>
        <v>0.45768933951571</v>
      </c>
      <c r="AU52" s="4">
        <f t="shared" si="35"/>
        <v>-0.19643143368044491</v>
      </c>
      <c r="AV52" s="4">
        <f t="shared" si="146"/>
        <v>-0.12222396532472146</v>
      </c>
      <c r="AW52" s="4">
        <f t="shared" si="146"/>
        <v>-0.60308935597392832</v>
      </c>
      <c r="AY52" s="2">
        <f t="shared" si="96"/>
        <v>37.773632342449559</v>
      </c>
      <c r="AZ52" s="2">
        <f t="shared" si="147"/>
        <v>37.284947953238529</v>
      </c>
      <c r="BA52" s="2">
        <f t="shared" si="148"/>
        <v>36.91826546973985</v>
      </c>
      <c r="BB52" s="2">
        <f t="shared" si="149"/>
        <v>36.731067492313905</v>
      </c>
      <c r="BC52" s="2">
        <f t="shared" si="150"/>
        <v>36.81149919735482</v>
      </c>
      <c r="BD52" s="2">
        <f t="shared" si="151"/>
        <v>36.658374507541581</v>
      </c>
      <c r="BE52" s="2">
        <f t="shared" si="152"/>
        <v>36.536762289397146</v>
      </c>
      <c r="BF52" s="2">
        <f t="shared" si="153"/>
        <v>36.987970232551021</v>
      </c>
      <c r="BG52" s="2">
        <f t="shared" si="154"/>
        <v>37.722177605457063</v>
      </c>
      <c r="BH52" s="2">
        <f t="shared" si="155"/>
        <v>37.862117744744189</v>
      </c>
      <c r="BI52" s="2">
        <f t="shared" si="156"/>
        <v>38.511556440239289</v>
      </c>
      <c r="BJ52" s="2">
        <f t="shared" si="157"/>
        <v>38.63536122955626</v>
      </c>
      <c r="BK52" s="2">
        <f t="shared" si="158"/>
        <v>38.299864085649951</v>
      </c>
      <c r="BL52" s="2">
        <f t="shared" si="159"/>
        <v>38.383504163230747</v>
      </c>
      <c r="BM52" s="2">
        <f t="shared" si="160"/>
        <v>36.745649809919442</v>
      </c>
      <c r="BO52" s="2">
        <f t="shared" si="38"/>
        <v>38.214599999999997</v>
      </c>
      <c r="BP52" s="2">
        <f t="shared" si="39"/>
        <v>37.753799999999998</v>
      </c>
      <c r="BQ52" s="2">
        <f t="shared" si="40"/>
        <v>37.450400000000002</v>
      </c>
      <c r="BR52" s="2">
        <f t="shared" si="41"/>
        <v>36.4681</v>
      </c>
      <c r="BS52" s="2">
        <f t="shared" si="42"/>
        <v>36.9133</v>
      </c>
      <c r="BT52" s="2">
        <f t="shared" si="43"/>
        <v>36.894199999999998</v>
      </c>
      <c r="BU52" s="2">
        <f t="shared" si="44"/>
        <v>37.076900000000002</v>
      </c>
      <c r="BV52" s="2">
        <f t="shared" si="45"/>
        <v>37.1541</v>
      </c>
      <c r="BW52" s="2">
        <f t="shared" si="46"/>
        <v>38.161200000000001</v>
      </c>
      <c r="BX52" s="2">
        <f t="shared" si="47"/>
        <v>38.152299999999997</v>
      </c>
      <c r="BY52" s="2">
        <f t="shared" si="48"/>
        <v>38.263000000000005</v>
      </c>
      <c r="BZ52" s="2">
        <f t="shared" si="49"/>
        <v>39.114399999999996</v>
      </c>
      <c r="CA52" s="2">
        <f t="shared" si="50"/>
        <v>38.193399999999997</v>
      </c>
      <c r="CB52" s="2">
        <f t="shared" si="51"/>
        <v>38.276199999999996</v>
      </c>
      <c r="CC52" s="2">
        <f t="shared" si="52"/>
        <v>36.142800000000001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38.000811316526601</v>
      </c>
      <c r="DL52" s="2">
        <f t="shared" si="161"/>
        <v>37.734083600713006</v>
      </c>
      <c r="DM52" s="2">
        <f t="shared" si="161"/>
        <v>37.404967580213913</v>
      </c>
      <c r="DN52" s="2">
        <f t="shared" si="161"/>
        <v>37.127574220142613</v>
      </c>
      <c r="DO52" s="2">
        <f t="shared" si="161"/>
        <v>37.143820677361859</v>
      </c>
      <c r="DP52" s="2">
        <f t="shared" si="161"/>
        <v>36.851648459383746</v>
      </c>
      <c r="DQ52" s="2">
        <f t="shared" si="161"/>
        <v>36.874850420168066</v>
      </c>
      <c r="DR52" s="2">
        <f t="shared" si="161"/>
        <v>37.538944873949575</v>
      </c>
      <c r="DS52" s="2">
        <f t="shared" si="161"/>
        <v>38.264304593837537</v>
      </c>
      <c r="DT52" s="2">
        <f t="shared" si="161"/>
        <v>38.227332773109239</v>
      </c>
      <c r="DU52" s="2">
        <f t="shared" si="161"/>
        <v>38.936403305322131</v>
      </c>
      <c r="DV52" s="2">
        <f t="shared" si="161"/>
        <v>38.863664537815119</v>
      </c>
      <c r="DW52" s="2">
        <f t="shared" si="161"/>
        <v>38.531084603386823</v>
      </c>
      <c r="DX52" s="2">
        <f t="shared" si="161"/>
        <v>38.686922543972543</v>
      </c>
      <c r="DY52" s="2">
        <f t="shared" si="161"/>
        <v>36.719819299853377</v>
      </c>
      <c r="EA52" s="2">
        <f t="shared" si="71"/>
        <v>37.171812159129772</v>
      </c>
      <c r="EB52" s="2">
        <f t="shared" si="72"/>
        <v>36.350176339146529</v>
      </c>
      <c r="EC52" s="2">
        <f t="shared" si="73"/>
        <v>35.864267784621006</v>
      </c>
      <c r="ED52" s="2">
        <f t="shared" si="74"/>
        <v>35.907004890373265</v>
      </c>
      <c r="EE52" s="2">
        <f t="shared" si="75"/>
        <v>36.075288151385465</v>
      </c>
      <c r="EF52" s="2">
        <f t="shared" si="76"/>
        <v>36.162568939209244</v>
      </c>
      <c r="EG52" s="2">
        <f t="shared" si="77"/>
        <v>35.703691650794774</v>
      </c>
      <c r="EH52" s="2">
        <f t="shared" si="78"/>
        <v>35.770030585480086</v>
      </c>
      <c r="EI52" s="2">
        <f t="shared" si="79"/>
        <v>36.370384186373343</v>
      </c>
      <c r="EJ52" s="2">
        <f t="shared" si="80"/>
        <v>36.934087562494874</v>
      </c>
      <c r="EK52" s="2">
        <f t="shared" si="81"/>
        <v>37.469480568467567</v>
      </c>
      <c r="EL52" s="2">
        <f t="shared" si="82"/>
        <v>38.032661443748822</v>
      </c>
      <c r="EM52" s="2">
        <f t="shared" si="83"/>
        <v>37.797400221257945</v>
      </c>
      <c r="EN52" s="2">
        <f t="shared" si="84"/>
        <v>37.553194899328872</v>
      </c>
      <c r="EO52" s="2">
        <f t="shared" si="85"/>
        <v>36.836685436040426</v>
      </c>
      <c r="EQ52" s="2">
        <f t="shared" si="86"/>
        <v>36.854958810665835</v>
      </c>
      <c r="ER52" s="2">
        <f t="shared" si="162"/>
        <v>35.90462441250228</v>
      </c>
      <c r="ES52" s="2">
        <f t="shared" si="162"/>
        <v>35.806981113789362</v>
      </c>
      <c r="ET52" s="2">
        <f t="shared" si="162"/>
        <v>35.510132074051775</v>
      </c>
      <c r="EU52" s="2">
        <f t="shared" si="162"/>
        <v>36.194402893913697</v>
      </c>
      <c r="EV52" s="2">
        <f t="shared" si="162"/>
        <v>35.980252621291285</v>
      </c>
      <c r="EW52" s="2">
        <f t="shared" si="162"/>
        <v>35.790221751973412</v>
      </c>
      <c r="EX52" s="2">
        <f t="shared" si="162"/>
        <v>35.669320275165219</v>
      </c>
      <c r="EY52" s="2">
        <f t="shared" si="162"/>
        <v>36.42742146424483</v>
      </c>
      <c r="EZ52" s="2">
        <f t="shared" si="162"/>
        <v>36.765986765963504</v>
      </c>
      <c r="FA52" s="2">
        <f t="shared" si="162"/>
        <v>37.462080984756163</v>
      </c>
      <c r="FB52" s="2">
        <f t="shared" si="162"/>
        <v>37.929624115649808</v>
      </c>
      <c r="FC52" s="2">
        <f t="shared" si="162"/>
        <v>38.063865203027575</v>
      </c>
      <c r="FD52" s="2">
        <f t="shared" si="162"/>
        <v>37.895009212008439</v>
      </c>
      <c r="FE52" s="2">
        <f t="shared" si="162"/>
        <v>37.774192512631885</v>
      </c>
      <c r="FG52" s="2">
        <f t="shared" si="88"/>
        <v>0.27403553296230182</v>
      </c>
      <c r="FH52" s="2">
        <f t="shared" si="163"/>
        <v>0.32453687363055322</v>
      </c>
      <c r="FI52" s="2">
        <f t="shared" si="163"/>
        <v>0.31589636455805287</v>
      </c>
      <c r="FJ52" s="2">
        <f t="shared" si="163"/>
        <v>0.32484981035489197</v>
      </c>
      <c r="FK52" s="2">
        <f t="shared" si="163"/>
        <v>0.31100870366034961</v>
      </c>
      <c r="FL52" s="2">
        <f t="shared" si="163"/>
        <v>0.28047706395472721</v>
      </c>
      <c r="FM52" s="2">
        <f t="shared" si="163"/>
        <v>0.28867929107256673</v>
      </c>
      <c r="FN52" s="2">
        <f t="shared" si="163"/>
        <v>0.31147529315216987</v>
      </c>
      <c r="FO52" s="2">
        <f t="shared" si="163"/>
        <v>0.28624644576167491</v>
      </c>
      <c r="FP52" s="2">
        <f t="shared" si="163"/>
        <v>0.2823995706857782</v>
      </c>
      <c r="FQ52" s="2">
        <f t="shared" si="163"/>
        <v>0.28961768131346677</v>
      </c>
      <c r="FR52" s="2">
        <f t="shared" si="163"/>
        <v>0.27473082050680975</v>
      </c>
      <c r="FS52" s="2">
        <f t="shared" si="163"/>
        <v>0.3151539570333996</v>
      </c>
      <c r="FT52" s="2">
        <f t="shared" si="163"/>
        <v>0.2676320736153604</v>
      </c>
      <c r="FU52" s="2">
        <f t="shared" si="163"/>
        <v>0.22096769416577738</v>
      </c>
      <c r="FW52" s="2">
        <f t="shared" si="112"/>
        <v>1.1829303735008175E-5</v>
      </c>
      <c r="FX52" s="2">
        <f t="shared" si="164"/>
        <v>1.5063140057411892E-5</v>
      </c>
      <c r="FY52" s="2">
        <f t="shared" si="165"/>
        <v>1.1279603550221474E-5</v>
      </c>
      <c r="FZ52" s="2">
        <f t="shared" si="166"/>
        <v>1.2630061637980669E-5</v>
      </c>
      <c r="GA52" s="2">
        <f t="shared" si="167"/>
        <v>1.2053216688691067E-5</v>
      </c>
      <c r="GB52" s="2">
        <f t="shared" si="168"/>
        <v>1.6187208718403779E-5</v>
      </c>
      <c r="GC52" s="2">
        <f t="shared" si="169"/>
        <v>1.3319124447009002E-5</v>
      </c>
      <c r="GD52" s="2">
        <f t="shared" si="170"/>
        <v>1.533940717543166E-5</v>
      </c>
      <c r="GE52" s="2">
        <f t="shared" si="171"/>
        <v>1.7476494188556407E-5</v>
      </c>
      <c r="GF52" s="2">
        <f t="shared" si="172"/>
        <v>1.865604552555867E-5</v>
      </c>
      <c r="GG52" s="2">
        <f t="shared" si="173"/>
        <v>1.396957266039172E-5</v>
      </c>
      <c r="GH52" s="2">
        <f t="shared" si="174"/>
        <v>1.1125893369850117E-5</v>
      </c>
      <c r="GI52" s="2">
        <f t="shared" si="175"/>
        <v>1.1327960006823653E-5</v>
      </c>
      <c r="GJ52" s="2">
        <f t="shared" si="176"/>
        <v>1.0238626993054292E-5</v>
      </c>
      <c r="GK52" s="2">
        <f t="shared" si="177"/>
        <v>7.327333226891875E-6</v>
      </c>
      <c r="GM52" s="86">
        <f t="shared" si="113"/>
        <v>1.0196870155679327E-4</v>
      </c>
      <c r="GN52" s="86">
        <f t="shared" si="178"/>
        <v>6.8079684269055092E-4</v>
      </c>
      <c r="GO52" s="86">
        <f t="shared" si="179"/>
        <v>4.7862560513321843E-4</v>
      </c>
      <c r="GP52" s="86">
        <f t="shared" si="180"/>
        <v>6.201824752879269E-4</v>
      </c>
      <c r="GQ52" s="86">
        <f t="shared" si="181"/>
        <v>4.1624362636773248E-4</v>
      </c>
      <c r="GR52" s="86">
        <f t="shared" si="182"/>
        <v>1.0165440364662525E-4</v>
      </c>
      <c r="GS52" s="86">
        <f t="shared" si="183"/>
        <v>1.7303042676118692E-4</v>
      </c>
      <c r="GT52" s="86">
        <f t="shared" si="184"/>
        <v>3.6189435315798119E-4</v>
      </c>
      <c r="GU52" s="86">
        <f t="shared" si="185"/>
        <v>1.4698045380454682E-4</v>
      </c>
      <c r="GV52" s="86">
        <f t="shared" si="186"/>
        <v>1.1123972600349128E-4</v>
      </c>
      <c r="GW52" s="86">
        <f t="shared" si="187"/>
        <v>1.8963017997325568E-4</v>
      </c>
      <c r="GX52" s="86">
        <f t="shared" si="188"/>
        <v>1.0168618018409743E-4</v>
      </c>
      <c r="GY52" s="86">
        <f t="shared" si="189"/>
        <v>4.8621243355306489E-4</v>
      </c>
      <c r="GZ52" s="86">
        <f t="shared" si="190"/>
        <v>8.5031683630574899E-5</v>
      </c>
      <c r="HA52" s="86">
        <f t="shared" si="191"/>
        <v>1.356790837959481E-6</v>
      </c>
      <c r="HC52" s="86">
        <f t="shared" si="145"/>
        <v>1.1510414988979738E-13</v>
      </c>
      <c r="HD52" s="86">
        <f t="shared" si="192"/>
        <v>9.985767737463266E-11</v>
      </c>
      <c r="HE52" s="86">
        <f t="shared" si="193"/>
        <v>1.3566629916373911E-13</v>
      </c>
      <c r="HF52" s="86">
        <f t="shared" si="194"/>
        <v>5.2668099848531997E-14</v>
      </c>
      <c r="HG52" s="86">
        <f t="shared" si="195"/>
        <v>8.2133403192274419E-14</v>
      </c>
      <c r="HH52" s="86">
        <f t="shared" si="196"/>
        <v>2.2162844017031481E-15</v>
      </c>
      <c r="HI52" s="86">
        <f t="shared" si="197"/>
        <v>2.0613338074020661E-15</v>
      </c>
      <c r="HJ52" s="86">
        <f t="shared" si="198"/>
        <v>9.4115296335965392E-14</v>
      </c>
      <c r="HK52" s="86">
        <f t="shared" si="199"/>
        <v>3.9314802607397935E-15</v>
      </c>
      <c r="HL52" s="86">
        <f t="shared" si="200"/>
        <v>2.8227118039720974E-16</v>
      </c>
      <c r="HM52" s="86">
        <f t="shared" si="201"/>
        <v>1.7411820191394546E-14</v>
      </c>
      <c r="HN52" s="86">
        <f t="shared" si="202"/>
        <v>7.024739715408678E-15</v>
      </c>
      <c r="HO52" s="86">
        <f t="shared" si="203"/>
        <v>1.2928283357011763E-12</v>
      </c>
      <c r="HP52" s="86">
        <f t="shared" si="204"/>
        <v>4.7241052431936365E-15</v>
      </c>
      <c r="HQ52" s="86">
        <f t="shared" si="205"/>
        <v>8.8184837856771769E-18</v>
      </c>
      <c r="HS52" s="86">
        <f t="shared" si="114"/>
        <v>9.4027373363676424E-92</v>
      </c>
      <c r="HT52" s="86">
        <f t="shared" si="206"/>
        <v>6.4405885626698704E-66</v>
      </c>
      <c r="HU52" s="86">
        <f t="shared" si="207"/>
        <v>1.1742144934278276E-90</v>
      </c>
      <c r="HV52" s="86">
        <f t="shared" si="208"/>
        <v>9.7558268490342531E-93</v>
      </c>
      <c r="HW52" s="86">
        <f t="shared" si="209"/>
        <v>3.0946852804443125E-94</v>
      </c>
      <c r="HX52" s="86">
        <f t="shared" si="210"/>
        <v>1.6794728692672173E-105</v>
      </c>
      <c r="HY52" s="86">
        <f t="shared" si="211"/>
        <v>9.4610480941405E-106</v>
      </c>
      <c r="HZ52" s="86">
        <f t="shared" si="212"/>
        <v>1.5710516636656488E-92</v>
      </c>
      <c r="IA52" s="86">
        <f t="shared" si="213"/>
        <v>1.4541270501785899E-101</v>
      </c>
      <c r="IB52" s="86">
        <f t="shared" si="214"/>
        <v>2.4225744853033888E-111</v>
      </c>
      <c r="IC52" s="86">
        <f t="shared" si="215"/>
        <v>1.1841949915929724E-99</v>
      </c>
      <c r="ID52" s="86">
        <f t="shared" si="216"/>
        <v>9.6898344667659181E-103</v>
      </c>
      <c r="IE52" s="86">
        <f t="shared" si="217"/>
        <v>2.0677744510743894E-83</v>
      </c>
      <c r="IF52" s="86">
        <f t="shared" si="218"/>
        <v>2.7347013746480654E-87</v>
      </c>
      <c r="IG52" s="86">
        <f t="shared" si="219"/>
        <v>1.6239928254377045E-43</v>
      </c>
      <c r="II52" s="86">
        <f t="shared" si="115"/>
        <v>1.9211618451026548E-294</v>
      </c>
      <c r="IJ52" s="86">
        <f t="shared" si="116"/>
        <v>1.5667446717057569E-206</v>
      </c>
      <c r="IK52" s="86">
        <f t="shared" si="117"/>
        <v>6.6581385899338966E-291</v>
      </c>
      <c r="IL52" s="86">
        <f t="shared" si="118"/>
        <v>2.1010800682981288E-298</v>
      </c>
      <c r="IM52" s="86">
        <f t="shared" si="119"/>
        <v>5.9117860478581606E-305</v>
      </c>
      <c r="IN52" s="86">
        <f t="shared" si="120"/>
        <v>0</v>
      </c>
      <c r="IO52" s="86">
        <f t="shared" si="121"/>
        <v>0</v>
      </c>
      <c r="IP52" s="86">
        <f t="shared" si="122"/>
        <v>1.2090737706177945E-300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1.190974510075008E-266</v>
      </c>
      <c r="IV52" s="86">
        <f t="shared" si="128"/>
        <v>4.3769029254937912E-251</v>
      </c>
      <c r="IW52" s="86">
        <f t="shared" si="129"/>
        <v>3.3050788968218022E-117</v>
      </c>
      <c r="IY52" s="86">
        <f t="shared" si="130"/>
        <v>1.0196870167189742E-4</v>
      </c>
      <c r="IZ52" s="86">
        <f t="shared" si="131"/>
        <v>6.8079694254822827E-4</v>
      </c>
      <c r="JA52" s="86">
        <f t="shared" si="132"/>
        <v>4.786256052688847E-4</v>
      </c>
      <c r="JB52" s="86">
        <f t="shared" si="133"/>
        <v>6.2018247534059495E-4</v>
      </c>
      <c r="JC52" s="86">
        <f t="shared" si="134"/>
        <v>4.1624362644986589E-4</v>
      </c>
      <c r="JD52" s="86">
        <f t="shared" si="135"/>
        <v>1.0165440364884154E-4</v>
      </c>
      <c r="JE52" s="86">
        <f t="shared" si="136"/>
        <v>1.7303042676324826E-4</v>
      </c>
      <c r="JF52" s="86">
        <f t="shared" si="137"/>
        <v>3.6189435325209649E-4</v>
      </c>
      <c r="JG52" s="86">
        <f t="shared" si="138"/>
        <v>1.469804538084783E-4</v>
      </c>
      <c r="JH52" s="86">
        <f t="shared" si="139"/>
        <v>1.1123972600377355E-4</v>
      </c>
      <c r="JI52" s="86">
        <f t="shared" si="140"/>
        <v>1.8963017999066751E-4</v>
      </c>
      <c r="JJ52" s="86">
        <f t="shared" si="141"/>
        <v>1.0168618019112217E-4</v>
      </c>
      <c r="JK52" s="86">
        <f t="shared" si="142"/>
        <v>4.8621243484589321E-4</v>
      </c>
      <c r="JL52" s="86">
        <f t="shared" si="143"/>
        <v>8.5031683635298998E-5</v>
      </c>
      <c r="JM52" s="86">
        <f t="shared" si="144"/>
        <v>1.3567908379682995E-6</v>
      </c>
    </row>
    <row r="53" spans="2:273" x14ac:dyDescent="0.25">
      <c r="B53" s="2">
        <v>26</v>
      </c>
      <c r="C53" s="37">
        <v>38.3962</v>
      </c>
      <c r="D53" s="37">
        <v>37.580999999999996</v>
      </c>
      <c r="E53" s="37">
        <v>37.5154</v>
      </c>
      <c r="F53" s="37">
        <v>37.420299999999997</v>
      </c>
      <c r="G53" s="37">
        <v>37.288399999999996</v>
      </c>
      <c r="H53" s="37">
        <v>36.565399999999997</v>
      </c>
      <c r="I53" s="37">
        <v>36.910699999999999</v>
      </c>
      <c r="J53" s="37">
        <v>37.464300000000001</v>
      </c>
      <c r="K53" s="37">
        <v>37.6892</v>
      </c>
      <c r="L53" s="37">
        <v>38.337600000000002</v>
      </c>
      <c r="M53" s="37">
        <v>39.188000000000002</v>
      </c>
      <c r="N53" s="37">
        <v>38.8018</v>
      </c>
      <c r="O53" s="37">
        <v>38.540799999999997</v>
      </c>
      <c r="P53" s="37">
        <v>37.8551</v>
      </c>
      <c r="Q53" s="37">
        <v>36.469699999999996</v>
      </c>
      <c r="S53" s="4">
        <f t="shared" si="8"/>
        <v>37.812807586872289</v>
      </c>
      <c r="T53" s="4">
        <f t="shared" si="9"/>
        <v>37.472389035094452</v>
      </c>
      <c r="U53" s="4">
        <f t="shared" si="10"/>
        <v>37.062304502467114</v>
      </c>
      <c r="V53" s="4">
        <f t="shared" si="11"/>
        <v>36.896954179168304</v>
      </c>
      <c r="W53" s="4">
        <f t="shared" si="12"/>
        <v>36.913276336148115</v>
      </c>
      <c r="X53" s="4">
        <f t="shared" si="13"/>
        <v>36.694584568581867</v>
      </c>
      <c r="Y53" s="4">
        <f t="shared" si="14"/>
        <v>36.583463007466079</v>
      </c>
      <c r="Z53" s="4">
        <f t="shared" si="15"/>
        <v>37.07347965877576</v>
      </c>
      <c r="AA53" s="4">
        <f t="shared" si="16"/>
        <v>37.759925499884389</v>
      </c>
      <c r="AB53" s="4">
        <f t="shared" si="17"/>
        <v>37.88297560025422</v>
      </c>
      <c r="AC53" s="4">
        <f t="shared" si="18"/>
        <v>38.550542519994501</v>
      </c>
      <c r="AD53" s="4">
        <f t="shared" si="19"/>
        <v>38.656038276127966</v>
      </c>
      <c r="AE53" s="4">
        <f t="shared" si="20"/>
        <v>38.425775288601137</v>
      </c>
      <c r="AF53" s="4">
        <f t="shared" si="21"/>
        <v>38.419820453252186</v>
      </c>
      <c r="AG53" s="4">
        <f t="shared" si="22"/>
        <v>36.773163750456973</v>
      </c>
      <c r="AI53" s="4">
        <f t="shared" si="23"/>
        <v>0.58339241312771151</v>
      </c>
      <c r="AJ53" s="4">
        <f t="shared" si="24"/>
        <v>0.10861096490554445</v>
      </c>
      <c r="AK53" s="4">
        <f t="shared" si="25"/>
        <v>0.45309549753288536</v>
      </c>
      <c r="AL53" s="4">
        <f t="shared" si="26"/>
        <v>0.52334582083169323</v>
      </c>
      <c r="AM53" s="4">
        <f t="shared" si="27"/>
        <v>0.37512366385188045</v>
      </c>
      <c r="AN53" s="4">
        <f t="shared" si="28"/>
        <v>-0.12918456858187</v>
      </c>
      <c r="AO53" s="4">
        <f t="shared" si="29"/>
        <v>0.32723699253391914</v>
      </c>
      <c r="AP53" s="4">
        <f t="shared" si="30"/>
        <v>0.39082034122424147</v>
      </c>
      <c r="AQ53" s="4">
        <f t="shared" si="31"/>
        <v>-7.0725499884389365E-2</v>
      </c>
      <c r="AR53" s="4">
        <f t="shared" si="32"/>
        <v>0.45462439974578217</v>
      </c>
      <c r="AS53" s="4">
        <f t="shared" si="33"/>
        <v>0.63745748000550151</v>
      </c>
      <c r="AT53" s="4">
        <f t="shared" si="34"/>
        <v>0.14576172387203457</v>
      </c>
      <c r="AU53" s="4">
        <f t="shared" si="35"/>
        <v>0.11502471139885984</v>
      </c>
      <c r="AV53" s="4">
        <f t="shared" si="146"/>
        <v>-0.56472045325218545</v>
      </c>
      <c r="AW53" s="4">
        <f t="shared" si="146"/>
        <v>-0.30346375045697727</v>
      </c>
      <c r="AY53" s="2">
        <f t="shared" si="96"/>
        <v>37.773658127808169</v>
      </c>
      <c r="AZ53" s="2">
        <f t="shared" si="147"/>
        <v>37.278582198423251</v>
      </c>
      <c r="BA53" s="2">
        <f t="shared" si="148"/>
        <v>36.914547797738834</v>
      </c>
      <c r="BB53" s="2">
        <f t="shared" si="149"/>
        <v>36.717800125037328</v>
      </c>
      <c r="BC53" s="2">
        <f t="shared" si="150"/>
        <v>36.789271024588125</v>
      </c>
      <c r="BD53" s="2">
        <f t="shared" si="151"/>
        <v>36.654288524630267</v>
      </c>
      <c r="BE53" s="2">
        <f t="shared" si="152"/>
        <v>36.522561499338899</v>
      </c>
      <c r="BF53" s="2">
        <f t="shared" si="153"/>
        <v>36.967029901410697</v>
      </c>
      <c r="BG53" s="2">
        <f t="shared" si="154"/>
        <v>37.709728345872186</v>
      </c>
      <c r="BH53" s="2">
        <f t="shared" si="155"/>
        <v>37.842783852066141</v>
      </c>
      <c r="BI53" s="2">
        <f t="shared" si="156"/>
        <v>38.4921346733314</v>
      </c>
      <c r="BJ53" s="2">
        <f t="shared" si="157"/>
        <v>38.620746362805868</v>
      </c>
      <c r="BK53" s="2">
        <f t="shared" si="158"/>
        <v>38.291263735003817</v>
      </c>
      <c r="BL53" s="2">
        <f t="shared" si="159"/>
        <v>38.395086012303906</v>
      </c>
      <c r="BM53" s="2">
        <f t="shared" si="160"/>
        <v>36.772625946502721</v>
      </c>
      <c r="BO53" s="2">
        <f t="shared" si="38"/>
        <v>38.3962</v>
      </c>
      <c r="BP53" s="2">
        <f t="shared" si="39"/>
        <v>37.580999999999996</v>
      </c>
      <c r="BQ53" s="2">
        <f t="shared" si="40"/>
        <v>37.5154</v>
      </c>
      <c r="BR53" s="2">
        <f t="shared" si="41"/>
        <v>37.420299999999997</v>
      </c>
      <c r="BS53" s="2">
        <f t="shared" si="42"/>
        <v>37.288399999999996</v>
      </c>
      <c r="BT53" s="2">
        <f t="shared" si="43"/>
        <v>36.565399999999997</v>
      </c>
      <c r="BU53" s="2">
        <f t="shared" si="44"/>
        <v>36.910699999999999</v>
      </c>
      <c r="BV53" s="2">
        <f t="shared" si="45"/>
        <v>37.464300000000001</v>
      </c>
      <c r="BW53" s="2">
        <f t="shared" si="46"/>
        <v>37.6892</v>
      </c>
      <c r="BX53" s="2">
        <f t="shared" si="47"/>
        <v>38.337600000000002</v>
      </c>
      <c r="BY53" s="2">
        <f t="shared" si="48"/>
        <v>39.188000000000002</v>
      </c>
      <c r="BZ53" s="2">
        <f t="shared" si="49"/>
        <v>38.8018</v>
      </c>
      <c r="CA53" s="2">
        <f t="shared" si="50"/>
        <v>38.540799999999997</v>
      </c>
      <c r="CB53" s="2">
        <f t="shared" si="51"/>
        <v>37.8551</v>
      </c>
      <c r="CC53" s="2">
        <f t="shared" si="52"/>
        <v>36.469699999999996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38.037682016806713</v>
      </c>
      <c r="DL53" s="2">
        <f t="shared" si="161"/>
        <v>37.786456862745098</v>
      </c>
      <c r="DM53" s="2">
        <f t="shared" si="161"/>
        <v>37.463226604278091</v>
      </c>
      <c r="DN53" s="2">
        <f t="shared" si="161"/>
        <v>37.16468819073085</v>
      </c>
      <c r="DO53" s="2">
        <f t="shared" si="161"/>
        <v>37.159783244206778</v>
      </c>
      <c r="DP53" s="2">
        <f t="shared" si="161"/>
        <v>36.881122016806714</v>
      </c>
      <c r="DQ53" s="2">
        <f t="shared" si="161"/>
        <v>36.901446722689073</v>
      </c>
      <c r="DR53" s="2">
        <f t="shared" si="161"/>
        <v>37.577212436974783</v>
      </c>
      <c r="DS53" s="2">
        <f t="shared" si="161"/>
        <v>38.314794453781516</v>
      </c>
      <c r="DT53" s="2">
        <f t="shared" si="161"/>
        <v>38.25193294117647</v>
      </c>
      <c r="DU53" s="2">
        <f t="shared" si="161"/>
        <v>38.966440504201678</v>
      </c>
      <c r="DV53" s="2">
        <f t="shared" si="161"/>
        <v>38.882388319327724</v>
      </c>
      <c r="DW53" s="2">
        <f t="shared" si="161"/>
        <v>38.558533734402864</v>
      </c>
      <c r="DX53" s="2">
        <f t="shared" si="161"/>
        <v>38.745361475761477</v>
      </c>
      <c r="DY53" s="2">
        <f t="shared" si="161"/>
        <v>36.761382019794723</v>
      </c>
      <c r="EA53" s="2">
        <f t="shared" si="71"/>
        <v>37.135773309005813</v>
      </c>
      <c r="EB53" s="2">
        <f t="shared" si="72"/>
        <v>36.314565267413585</v>
      </c>
      <c r="EC53" s="2">
        <f t="shared" si="73"/>
        <v>35.83088385877187</v>
      </c>
      <c r="ED53" s="2">
        <f t="shared" si="74"/>
        <v>35.870751230822826</v>
      </c>
      <c r="EE53" s="2">
        <f t="shared" si="75"/>
        <v>36.040676836929791</v>
      </c>
      <c r="EF53" s="2">
        <f t="shared" si="76"/>
        <v>36.123592611607457</v>
      </c>
      <c r="EG53" s="2">
        <f t="shared" si="77"/>
        <v>35.67111070277965</v>
      </c>
      <c r="EH53" s="2">
        <f t="shared" si="78"/>
        <v>35.736891662763455</v>
      </c>
      <c r="EI53" s="2">
        <f t="shared" si="79"/>
        <v>36.333748341483698</v>
      </c>
      <c r="EJ53" s="2">
        <f t="shared" si="80"/>
        <v>36.894594463568559</v>
      </c>
      <c r="EK53" s="2">
        <f t="shared" si="81"/>
        <v>37.431110236747848</v>
      </c>
      <c r="EL53" s="2">
        <f t="shared" si="82"/>
        <v>37.990810532131214</v>
      </c>
      <c r="EM53" s="2">
        <f t="shared" si="83"/>
        <v>37.761565668499742</v>
      </c>
      <c r="EN53" s="2">
        <f t="shared" si="84"/>
        <v>37.520892751677863</v>
      </c>
      <c r="EO53" s="2">
        <f t="shared" si="85"/>
        <v>36.808747641686999</v>
      </c>
      <c r="EQ53" s="2">
        <f t="shared" si="86"/>
        <v>36.822767402167756</v>
      </c>
      <c r="ER53" s="2">
        <f t="shared" si="162"/>
        <v>35.874742208511364</v>
      </c>
      <c r="ES53" s="2">
        <f t="shared" si="162"/>
        <v>35.774318611246514</v>
      </c>
      <c r="ET53" s="2">
        <f t="shared" si="162"/>
        <v>35.479024503311258</v>
      </c>
      <c r="EU53" s="2">
        <f t="shared" si="162"/>
        <v>36.15823070604808</v>
      </c>
      <c r="EV53" s="2">
        <f t="shared" si="162"/>
        <v>35.943707116400162</v>
      </c>
      <c r="EW53" s="2">
        <f t="shared" si="162"/>
        <v>35.756505121452889</v>
      </c>
      <c r="EX53" s="2">
        <f t="shared" si="162"/>
        <v>35.637483059544984</v>
      </c>
      <c r="EY53" s="2">
        <f t="shared" si="162"/>
        <v>36.390039575080046</v>
      </c>
      <c r="EZ53" s="2">
        <f t="shared" si="162"/>
        <v>36.728723681584938</v>
      </c>
      <c r="FA53" s="2">
        <f t="shared" si="162"/>
        <v>37.423792857104509</v>
      </c>
      <c r="FB53" s="2">
        <f t="shared" si="162"/>
        <v>37.889080356198058</v>
      </c>
      <c r="FC53" s="2">
        <f t="shared" si="162"/>
        <v>38.024640409080526</v>
      </c>
      <c r="FD53" s="2">
        <f t="shared" si="162"/>
        <v>37.858408818024344</v>
      </c>
      <c r="FE53" s="2">
        <f t="shared" si="162"/>
        <v>37.733948302001281</v>
      </c>
      <c r="FG53" s="2">
        <f t="shared" si="88"/>
        <v>0.29273453826692658</v>
      </c>
      <c r="FH53" s="2">
        <f t="shared" si="163"/>
        <v>0.34504402474179019</v>
      </c>
      <c r="FI53" s="2">
        <f t="shared" si="163"/>
        <v>0.33612922804393769</v>
      </c>
      <c r="FJ53" s="2">
        <f t="shared" si="163"/>
        <v>0.3453666250248778</v>
      </c>
      <c r="FK53" s="2">
        <f t="shared" si="163"/>
        <v>0.3310800213545505</v>
      </c>
      <c r="FL53" s="2">
        <f t="shared" si="163"/>
        <v>0.29943431614810012</v>
      </c>
      <c r="FM53" s="2">
        <f t="shared" si="163"/>
        <v>0.30795365195243307</v>
      </c>
      <c r="FN53" s="2">
        <f t="shared" si="163"/>
        <v>0.33156223204750396</v>
      </c>
      <c r="FO53" s="2">
        <f t="shared" si="163"/>
        <v>0.30542811842567275</v>
      </c>
      <c r="FP53" s="2">
        <f t="shared" si="163"/>
        <v>0.30143232717718865</v>
      </c>
      <c r="FQ53" s="2">
        <f t="shared" si="163"/>
        <v>0.30892748540304099</v>
      </c>
      <c r="FR53" s="2">
        <f t="shared" si="163"/>
        <v>0.29345809108704862</v>
      </c>
      <c r="FS53" s="2">
        <f t="shared" si="163"/>
        <v>0.33536258031546373</v>
      </c>
      <c r="FT53" s="2">
        <f t="shared" si="163"/>
        <v>0.2860663124057225</v>
      </c>
      <c r="FU53" s="2">
        <f t="shared" si="163"/>
        <v>0.2372288795261106</v>
      </c>
      <c r="FW53" s="2">
        <f t="shared" si="112"/>
        <v>1.2970558818083439E-5</v>
      </c>
      <c r="FX53" s="2">
        <f t="shared" si="164"/>
        <v>1.6516380635732151E-5</v>
      </c>
      <c r="FY53" s="2">
        <f t="shared" si="165"/>
        <v>1.236782589484615E-5</v>
      </c>
      <c r="FZ53" s="2">
        <f t="shared" si="166"/>
        <v>1.3848570327153334E-5</v>
      </c>
      <c r="GA53" s="2">
        <f t="shared" si="167"/>
        <v>1.3216073923928614E-5</v>
      </c>
      <c r="GB53" s="2">
        <f t="shared" si="168"/>
        <v>1.7748893697475948E-5</v>
      </c>
      <c r="GC53" s="2">
        <f t="shared" si="169"/>
        <v>1.4604110781506177E-5</v>
      </c>
      <c r="GD53" s="2">
        <f t="shared" si="170"/>
        <v>1.6819300618431779E-5</v>
      </c>
      <c r="GE53" s="2">
        <f t="shared" si="171"/>
        <v>1.9162562512766402E-5</v>
      </c>
      <c r="GF53" s="2">
        <f t="shared" si="172"/>
        <v>2.0455910326403573E-5</v>
      </c>
      <c r="GG53" s="2">
        <f t="shared" si="173"/>
        <v>1.5317311187510804E-5</v>
      </c>
      <c r="GH53" s="2">
        <f t="shared" si="174"/>
        <v>1.219928639786596E-5</v>
      </c>
      <c r="GI53" s="2">
        <f t="shared" si="175"/>
        <v>1.2420847579505566E-5</v>
      </c>
      <c r="GJ53" s="2">
        <f t="shared" si="176"/>
        <v>1.1226420166821387E-5</v>
      </c>
      <c r="GK53" s="2">
        <f t="shared" si="177"/>
        <v>8.0342554395231726E-6</v>
      </c>
      <c r="GM53" s="86">
        <f t="shared" si="113"/>
        <v>1.7345081794228995E-4</v>
      </c>
      <c r="GN53" s="86">
        <f t="shared" si="178"/>
        <v>1.0217705822096561E-3</v>
      </c>
      <c r="GO53" s="86">
        <f t="shared" si="179"/>
        <v>7.4045279992820587E-4</v>
      </c>
      <c r="GP53" s="86">
        <f t="shared" si="180"/>
        <v>9.4478274299822503E-4</v>
      </c>
      <c r="GQ53" s="86">
        <f t="shared" si="181"/>
        <v>6.4880156593360885E-4</v>
      </c>
      <c r="GR53" s="86">
        <f t="shared" si="182"/>
        <v>1.7609705306952052E-4</v>
      </c>
      <c r="GS53" s="86">
        <f t="shared" si="183"/>
        <v>2.8648013619642771E-4</v>
      </c>
      <c r="GT53" s="86">
        <f t="shared" si="184"/>
        <v>5.7616321462469744E-4</v>
      </c>
      <c r="GU53" s="86">
        <f t="shared" si="185"/>
        <v>2.4689220132343738E-4</v>
      </c>
      <c r="GV53" s="86">
        <f t="shared" si="186"/>
        <v>1.9156070458609494E-4</v>
      </c>
      <c r="GW53" s="86">
        <f t="shared" si="187"/>
        <v>3.1103422083493288E-4</v>
      </c>
      <c r="GX53" s="86">
        <f t="shared" si="188"/>
        <v>1.7335485080329082E-4</v>
      </c>
      <c r="GY53" s="86">
        <f t="shared" si="189"/>
        <v>7.490525804934575E-4</v>
      </c>
      <c r="GZ53" s="86">
        <f t="shared" si="190"/>
        <v>1.4531380875952438E-4</v>
      </c>
      <c r="HA53" s="86">
        <f t="shared" si="191"/>
        <v>3.1491455918843227E-6</v>
      </c>
      <c r="HC53" s="86">
        <f t="shared" si="145"/>
        <v>3.2243643561252611E-13</v>
      </c>
      <c r="HD53" s="86">
        <f t="shared" si="192"/>
        <v>2.1590139591102975E-10</v>
      </c>
      <c r="HE53" s="86">
        <f t="shared" si="193"/>
        <v>3.7499371716836663E-13</v>
      </c>
      <c r="HF53" s="86">
        <f t="shared" si="194"/>
        <v>1.5156764155506169E-13</v>
      </c>
      <c r="HG53" s="86">
        <f t="shared" si="195"/>
        <v>2.3615115736050933E-13</v>
      </c>
      <c r="HH53" s="86">
        <f t="shared" si="196"/>
        <v>7.4720342583801689E-15</v>
      </c>
      <c r="HI53" s="86">
        <f t="shared" si="197"/>
        <v>6.8352461486306147E-15</v>
      </c>
      <c r="HJ53" s="86">
        <f t="shared" si="198"/>
        <v>2.7403477390958297E-13</v>
      </c>
      <c r="HK53" s="86">
        <f t="shared" si="199"/>
        <v>1.285586215775417E-14</v>
      </c>
      <c r="HL53" s="86">
        <f t="shared" si="200"/>
        <v>1.0380017706817129E-15</v>
      </c>
      <c r="HM53" s="86">
        <f t="shared" si="201"/>
        <v>5.3931127198682958E-14</v>
      </c>
      <c r="HN53" s="86">
        <f t="shared" si="202"/>
        <v>2.1972929217240236E-14</v>
      </c>
      <c r="HO53" s="86">
        <f t="shared" si="203"/>
        <v>3.2920387519161036E-12</v>
      </c>
      <c r="HP53" s="86">
        <f t="shared" si="204"/>
        <v>1.4658376718231566E-14</v>
      </c>
      <c r="HQ53" s="86">
        <f t="shared" si="205"/>
        <v>3.5109483573592705E-17</v>
      </c>
      <c r="HS53" s="86">
        <f t="shared" si="114"/>
        <v>7.861953980539102E-90</v>
      </c>
      <c r="HT53" s="86">
        <f t="shared" si="206"/>
        <v>1.5724770523324129E-64</v>
      </c>
      <c r="HU53" s="86">
        <f t="shared" si="207"/>
        <v>9.1373276324100604E-89</v>
      </c>
      <c r="HV53" s="86">
        <f t="shared" si="208"/>
        <v>8.836213343864089E-91</v>
      </c>
      <c r="HW53" s="86">
        <f t="shared" si="209"/>
        <v>2.9998601259726179E-92</v>
      </c>
      <c r="HX53" s="86">
        <f t="shared" si="210"/>
        <v>3.2323473311500051E-103</v>
      </c>
      <c r="HY53" s="86">
        <f t="shared" si="211"/>
        <v>1.6950027794332204E-103</v>
      </c>
      <c r="HZ53" s="86">
        <f t="shared" si="212"/>
        <v>1.5577825471935201E-90</v>
      </c>
      <c r="IA53" s="86">
        <f t="shared" si="213"/>
        <v>2.3229605150577636E-99</v>
      </c>
      <c r="IB53" s="86">
        <f t="shared" si="214"/>
        <v>6.6743433155560668E-109</v>
      </c>
      <c r="IC53" s="86">
        <f t="shared" si="215"/>
        <v>1.6055930057590795E-97</v>
      </c>
      <c r="ID53" s="86">
        <f t="shared" si="216"/>
        <v>1.3772410126895889E-100</v>
      </c>
      <c r="IE53" s="86">
        <f t="shared" si="217"/>
        <v>1.1245988283055305E-81</v>
      </c>
      <c r="IF53" s="86">
        <f t="shared" si="218"/>
        <v>1.7224394417520687E-85</v>
      </c>
      <c r="IG53" s="86">
        <f t="shared" si="219"/>
        <v>1.1693766073927082E-42</v>
      </c>
      <c r="II53" s="86">
        <f t="shared" si="115"/>
        <v>1.0230789455436018E-289</v>
      </c>
      <c r="IJ53" s="86">
        <f t="shared" si="116"/>
        <v>3.7379672954926155E-203</v>
      </c>
      <c r="IK53" s="86">
        <f t="shared" si="117"/>
        <v>2.9721830927594452E-286</v>
      </c>
      <c r="IL53" s="86">
        <f t="shared" si="118"/>
        <v>1.3819754303160461E-293</v>
      </c>
      <c r="IM53" s="86">
        <f t="shared" si="119"/>
        <v>4.7424293648517492E-300</v>
      </c>
      <c r="IN53" s="86">
        <f t="shared" si="120"/>
        <v>0</v>
      </c>
      <c r="IO53" s="86">
        <f t="shared" si="121"/>
        <v>0</v>
      </c>
      <c r="IP53" s="86">
        <f t="shared" si="122"/>
        <v>1.0511686179035897E-295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2.1725372614278874E-262</v>
      </c>
      <c r="IV53" s="86">
        <f t="shared" si="128"/>
        <v>4.1356013715220261E-247</v>
      </c>
      <c r="IW53" s="86">
        <f t="shared" si="129"/>
        <v>2.0300417435407628E-115</v>
      </c>
      <c r="IY53" s="86">
        <f t="shared" si="130"/>
        <v>1.7345081826472639E-4</v>
      </c>
      <c r="IZ53" s="86">
        <f t="shared" si="131"/>
        <v>1.021770798111052E-3</v>
      </c>
      <c r="JA53" s="86">
        <f t="shared" si="132"/>
        <v>7.4045280030319964E-4</v>
      </c>
      <c r="JB53" s="86">
        <f t="shared" si="133"/>
        <v>9.447827431497927E-4</v>
      </c>
      <c r="JC53" s="86">
        <f t="shared" si="134"/>
        <v>6.4880156616976001E-4</v>
      </c>
      <c r="JD53" s="86">
        <f t="shared" si="135"/>
        <v>1.7609705307699254E-4</v>
      </c>
      <c r="JE53" s="86">
        <f t="shared" si="136"/>
        <v>2.8648013620326295E-4</v>
      </c>
      <c r="JF53" s="86">
        <f t="shared" si="137"/>
        <v>5.7616321489873225E-4</v>
      </c>
      <c r="JG53" s="86">
        <f t="shared" si="138"/>
        <v>2.4689220133629325E-4</v>
      </c>
      <c r="JH53" s="86">
        <f t="shared" si="139"/>
        <v>1.9156070458713296E-4</v>
      </c>
      <c r="JI53" s="86">
        <f t="shared" si="140"/>
        <v>3.1103422088886402E-4</v>
      </c>
      <c r="JJ53" s="86">
        <f t="shared" si="141"/>
        <v>1.7335485082526375E-4</v>
      </c>
      <c r="JK53" s="86">
        <f t="shared" si="142"/>
        <v>7.4905258378549623E-4</v>
      </c>
      <c r="JL53" s="86">
        <f t="shared" si="143"/>
        <v>1.4531380877418277E-4</v>
      </c>
      <c r="JM53" s="86">
        <f t="shared" si="144"/>
        <v>3.1491455919194322E-6</v>
      </c>
    </row>
    <row r="54" spans="2:273" x14ac:dyDescent="0.25">
      <c r="B54" s="2">
        <v>27</v>
      </c>
      <c r="C54" s="37">
        <v>38.243899999999996</v>
      </c>
      <c r="D54" s="37">
        <v>37.967199999999998</v>
      </c>
      <c r="E54" s="37">
        <v>36.928199999999997</v>
      </c>
      <c r="F54" s="37">
        <v>37.074300000000001</v>
      </c>
      <c r="G54" s="37">
        <v>37.481299999999997</v>
      </c>
      <c r="H54" s="37">
        <v>36.999200000000002</v>
      </c>
      <c r="I54" s="37">
        <v>36.756399999999999</v>
      </c>
      <c r="J54" s="37">
        <v>37.7682</v>
      </c>
      <c r="K54" s="37">
        <v>38.004800000000003</v>
      </c>
      <c r="L54" s="37">
        <v>38.375500000000002</v>
      </c>
      <c r="M54" s="37">
        <v>38.922499999999999</v>
      </c>
      <c r="N54" s="37">
        <v>38.525300000000001</v>
      </c>
      <c r="O54" s="37">
        <v>38.884900000000002</v>
      </c>
      <c r="P54" s="37">
        <v>38.357400000000005</v>
      </c>
      <c r="Q54" s="37">
        <v>36.100300000000004</v>
      </c>
      <c r="S54" s="4">
        <f t="shared" si="8"/>
        <v>37.833729934646897</v>
      </c>
      <c r="T54" s="4">
        <f t="shared" si="9"/>
        <v>37.546562454378858</v>
      </c>
      <c r="U54" s="4">
        <f t="shared" si="10"/>
        <v>37.124757637490816</v>
      </c>
      <c r="V54" s="4">
        <f t="shared" si="11"/>
        <v>36.961986445332059</v>
      </c>
      <c r="W54" s="4">
        <f t="shared" si="12"/>
        <v>36.949166647807566</v>
      </c>
      <c r="X54" s="4">
        <f t="shared" si="13"/>
        <v>36.713409219187284</v>
      </c>
      <c r="Y54" s="4">
        <f t="shared" si="14"/>
        <v>36.601355956419205</v>
      </c>
      <c r="Z54" s="4">
        <f t="shared" si="15"/>
        <v>37.103798593292552</v>
      </c>
      <c r="AA54" s="4">
        <f t="shared" si="16"/>
        <v>37.772834991661817</v>
      </c>
      <c r="AB54" s="4">
        <f t="shared" si="17"/>
        <v>37.885846341138141</v>
      </c>
      <c r="AC54" s="4">
        <f t="shared" si="18"/>
        <v>38.560398712858223</v>
      </c>
      <c r="AD54" s="4">
        <f t="shared" si="19"/>
        <v>38.660510368703065</v>
      </c>
      <c r="AE54" s="4">
        <f t="shared" si="20"/>
        <v>38.477933991179022</v>
      </c>
      <c r="AF54" s="4">
        <f t="shared" si="21"/>
        <v>38.442658144346218</v>
      </c>
      <c r="AG54" s="4">
        <f t="shared" si="22"/>
        <v>36.798496829666938</v>
      </c>
      <c r="AI54" s="4">
        <f t="shared" si="23"/>
        <v>0.41017006535309974</v>
      </c>
      <c r="AJ54" s="4">
        <f t="shared" si="24"/>
        <v>0.42063754562114042</v>
      </c>
      <c r="AK54" s="4">
        <f t="shared" si="25"/>
        <v>-0.19655763749081956</v>
      </c>
      <c r="AL54" s="4">
        <f t="shared" si="26"/>
        <v>0.11231355466794213</v>
      </c>
      <c r="AM54" s="4">
        <f t="shared" si="27"/>
        <v>0.53213335219243163</v>
      </c>
      <c r="AN54" s="4">
        <f t="shared" si="28"/>
        <v>0.28579078081271803</v>
      </c>
      <c r="AO54" s="4">
        <f t="shared" si="29"/>
        <v>0.15504404358079427</v>
      </c>
      <c r="AP54" s="4">
        <f t="shared" si="30"/>
        <v>0.66440140670744796</v>
      </c>
      <c r="AQ54" s="4">
        <f t="shared" si="31"/>
        <v>0.2319650083381859</v>
      </c>
      <c r="AR54" s="4">
        <f t="shared" si="32"/>
        <v>0.48965365886186163</v>
      </c>
      <c r="AS54" s="4">
        <f t="shared" si="33"/>
        <v>0.36210128714177614</v>
      </c>
      <c r="AT54" s="4">
        <f t="shared" si="34"/>
        <v>-0.13521036870306347</v>
      </c>
      <c r="AU54" s="4">
        <f t="shared" si="35"/>
        <v>0.40696600882098011</v>
      </c>
      <c r="AV54" s="4">
        <f t="shared" si="146"/>
        <v>-8.5258144346212816E-2</v>
      </c>
      <c r="AW54" s="4">
        <f t="shared" si="146"/>
        <v>-0.69819682966693364</v>
      </c>
      <c r="AY54" s="2">
        <f t="shared" si="96"/>
        <v>37.77024823783681</v>
      </c>
      <c r="AZ54" s="2">
        <f t="shared" si="147"/>
        <v>37.267682145746782</v>
      </c>
      <c r="BA54" s="2">
        <f t="shared" si="148"/>
        <v>36.906053427291496</v>
      </c>
      <c r="BB54" s="2">
        <f t="shared" si="149"/>
        <v>36.700712151868295</v>
      </c>
      <c r="BC54" s="2">
        <f t="shared" si="150"/>
        <v>36.764271163643656</v>
      </c>
      <c r="BD54" s="2">
        <f t="shared" si="151"/>
        <v>36.647018310877002</v>
      </c>
      <c r="BE54" s="2">
        <f t="shared" si="152"/>
        <v>36.505185060093019</v>
      </c>
      <c r="BF54" s="2">
        <f t="shared" si="153"/>
        <v>36.94201150276669</v>
      </c>
      <c r="BG54" s="2">
        <f t="shared" si="154"/>
        <v>37.692489888135682</v>
      </c>
      <c r="BH54" s="2">
        <f t="shared" si="155"/>
        <v>37.820002926643234</v>
      </c>
      <c r="BI54" s="2">
        <f t="shared" si="156"/>
        <v>38.468962334500283</v>
      </c>
      <c r="BJ54" s="2">
        <f t="shared" si="157"/>
        <v>38.603171619101538</v>
      </c>
      <c r="BK54" s="2">
        <f t="shared" si="158"/>
        <v>38.279570692614215</v>
      </c>
      <c r="BL54" s="2">
        <f t="shared" si="159"/>
        <v>38.402348453245033</v>
      </c>
      <c r="BM54" s="2">
        <f t="shared" si="160"/>
        <v>36.797323964659569</v>
      </c>
      <c r="BO54" s="2">
        <f t="shared" si="38"/>
        <v>38.243899999999996</v>
      </c>
      <c r="BP54" s="2">
        <f t="shared" si="39"/>
        <v>37.967199999999998</v>
      </c>
      <c r="BQ54" s="2">
        <f t="shared" si="40"/>
        <v>36.928199999999997</v>
      </c>
      <c r="BR54" s="2">
        <f t="shared" si="41"/>
        <v>37.074300000000001</v>
      </c>
      <c r="BS54" s="2">
        <f t="shared" si="42"/>
        <v>37.481299999999997</v>
      </c>
      <c r="BT54" s="2">
        <f t="shared" si="43"/>
        <v>36.999200000000002</v>
      </c>
      <c r="BU54" s="2">
        <f t="shared" si="44"/>
        <v>36.756399999999999</v>
      </c>
      <c r="BV54" s="2">
        <f t="shared" si="45"/>
        <v>37.7682</v>
      </c>
      <c r="BW54" s="2">
        <f t="shared" si="46"/>
        <v>38.004800000000003</v>
      </c>
      <c r="BX54" s="2">
        <f t="shared" si="47"/>
        <v>38.375500000000002</v>
      </c>
      <c r="BY54" s="2">
        <f t="shared" si="48"/>
        <v>38.922499999999999</v>
      </c>
      <c r="BZ54" s="2">
        <f t="shared" si="49"/>
        <v>38.525300000000001</v>
      </c>
      <c r="CA54" s="2">
        <f t="shared" si="50"/>
        <v>38.884900000000002</v>
      </c>
      <c r="CB54" s="2">
        <f t="shared" si="51"/>
        <v>38.357400000000005</v>
      </c>
      <c r="CC54" s="2">
        <f t="shared" si="52"/>
        <v>36.100300000000004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38.074552717086824</v>
      </c>
      <c r="DL54" s="2">
        <f t="shared" si="161"/>
        <v>37.838830124777182</v>
      </c>
      <c r="DM54" s="2">
        <f t="shared" si="161"/>
        <v>37.521485628342262</v>
      </c>
      <c r="DN54" s="2">
        <f t="shared" si="161"/>
        <v>37.20180216131908</v>
      </c>
      <c r="DO54" s="2">
        <f t="shared" si="161"/>
        <v>37.175745811051698</v>
      </c>
      <c r="DP54" s="2">
        <f t="shared" si="161"/>
        <v>36.910595574229681</v>
      </c>
      <c r="DQ54" s="2">
        <f t="shared" si="161"/>
        <v>36.928043025210087</v>
      </c>
      <c r="DR54" s="2">
        <f t="shared" si="161"/>
        <v>37.615479999999998</v>
      </c>
      <c r="DS54" s="2">
        <f t="shared" si="161"/>
        <v>38.365284313725496</v>
      </c>
      <c r="DT54" s="2">
        <f t="shared" si="161"/>
        <v>38.276533109243694</v>
      </c>
      <c r="DU54" s="2">
        <f t="shared" si="161"/>
        <v>38.996477703081233</v>
      </c>
      <c r="DV54" s="2">
        <f t="shared" si="161"/>
        <v>38.901112100840329</v>
      </c>
      <c r="DW54" s="2">
        <f t="shared" si="161"/>
        <v>38.585982865418906</v>
      </c>
      <c r="DX54" s="2">
        <f t="shared" si="161"/>
        <v>38.803800407550405</v>
      </c>
      <c r="DY54" s="2">
        <f t="shared" si="161"/>
        <v>36.802944739736077</v>
      </c>
      <c r="EA54" s="2">
        <f t="shared" si="71"/>
        <v>37.099734458881862</v>
      </c>
      <c r="EB54" s="2">
        <f t="shared" si="72"/>
        <v>36.278954195680647</v>
      </c>
      <c r="EC54" s="2">
        <f t="shared" si="73"/>
        <v>35.797499932922733</v>
      </c>
      <c r="ED54" s="2">
        <f t="shared" si="74"/>
        <v>35.834497571272387</v>
      </c>
      <c r="EE54" s="2">
        <f t="shared" si="75"/>
        <v>36.006065522474117</v>
      </c>
      <c r="EF54" s="2">
        <f t="shared" si="76"/>
        <v>36.084616284005676</v>
      </c>
      <c r="EG54" s="2">
        <f t="shared" si="77"/>
        <v>35.638529754764519</v>
      </c>
      <c r="EH54" s="2">
        <f t="shared" si="78"/>
        <v>35.703752740046831</v>
      </c>
      <c r="EI54" s="2">
        <f t="shared" si="79"/>
        <v>36.297112496594053</v>
      </c>
      <c r="EJ54" s="2">
        <f t="shared" si="80"/>
        <v>36.855101364642238</v>
      </c>
      <c r="EK54" s="2">
        <f t="shared" si="81"/>
        <v>37.392739905028129</v>
      </c>
      <c r="EL54" s="2">
        <f t="shared" si="82"/>
        <v>37.948959620513605</v>
      </c>
      <c r="EM54" s="2">
        <f t="shared" si="83"/>
        <v>37.725731115741539</v>
      </c>
      <c r="EN54" s="2">
        <f t="shared" si="84"/>
        <v>37.488590604026861</v>
      </c>
      <c r="EO54" s="2">
        <f t="shared" si="85"/>
        <v>36.780809847333565</v>
      </c>
      <c r="EQ54" s="2">
        <f t="shared" si="86"/>
        <v>36.79057599366967</v>
      </c>
      <c r="ER54" s="2">
        <f t="shared" si="162"/>
        <v>35.844860004520449</v>
      </c>
      <c r="ES54" s="2">
        <f t="shared" si="162"/>
        <v>35.741656108703658</v>
      </c>
      <c r="ET54" s="2">
        <f t="shared" si="162"/>
        <v>35.447916932570742</v>
      </c>
      <c r="EU54" s="2">
        <f t="shared" si="162"/>
        <v>36.122058518182456</v>
      </c>
      <c r="EV54" s="2">
        <f t="shared" si="162"/>
        <v>35.907161611509039</v>
      </c>
      <c r="EW54" s="2">
        <f t="shared" si="162"/>
        <v>35.722788490932366</v>
      </c>
      <c r="EX54" s="2">
        <f t="shared" si="162"/>
        <v>35.605645843924748</v>
      </c>
      <c r="EY54" s="2">
        <f t="shared" si="162"/>
        <v>36.352657685915254</v>
      </c>
      <c r="EZ54" s="2">
        <f t="shared" si="162"/>
        <v>36.691460597206373</v>
      </c>
      <c r="FA54" s="2">
        <f t="shared" si="162"/>
        <v>37.385504729452848</v>
      </c>
      <c r="FB54" s="2">
        <f t="shared" si="162"/>
        <v>37.848536596746314</v>
      </c>
      <c r="FC54" s="2">
        <f t="shared" si="162"/>
        <v>37.985415615133483</v>
      </c>
      <c r="FD54" s="2">
        <f t="shared" si="162"/>
        <v>37.821808424040249</v>
      </c>
      <c r="FE54" s="2">
        <f t="shared" si="162"/>
        <v>37.693704091370677</v>
      </c>
      <c r="FG54" s="2">
        <f t="shared" si="88"/>
        <v>0.31216083599447164</v>
      </c>
      <c r="FH54" s="2">
        <f t="shared" si="163"/>
        <v>0.36614458048115234</v>
      </c>
      <c r="FI54" s="2">
        <f t="shared" si="163"/>
        <v>0.35698175767109813</v>
      </c>
      <c r="FJ54" s="2">
        <f t="shared" si="163"/>
        <v>0.36647587012615201</v>
      </c>
      <c r="FK54" s="2">
        <f t="shared" si="163"/>
        <v>0.35178529748215936</v>
      </c>
      <c r="FL54" s="2">
        <f t="shared" si="163"/>
        <v>0.31910462282042901</v>
      </c>
      <c r="FM54" s="2">
        <f t="shared" si="163"/>
        <v>0.32792164613528624</v>
      </c>
      <c r="FN54" s="2">
        <f t="shared" si="163"/>
        <v>0.35228178310629971</v>
      </c>
      <c r="FO54" s="2">
        <f t="shared" si="163"/>
        <v>0.32530933218074448</v>
      </c>
      <c r="FP54" s="2">
        <f t="shared" si="163"/>
        <v>0.32117371373446862</v>
      </c>
      <c r="FQ54" s="2">
        <f t="shared" si="163"/>
        <v>0.32892861146381841</v>
      </c>
      <c r="FR54" s="2">
        <f t="shared" si="163"/>
        <v>0.31291116140821534</v>
      </c>
      <c r="FS54" s="2">
        <f t="shared" si="163"/>
        <v>0.35619306744511947</v>
      </c>
      <c r="FT54" s="2">
        <f t="shared" si="163"/>
        <v>0.30524107635029946</v>
      </c>
      <c r="FU54" s="2">
        <f t="shared" si="163"/>
        <v>0.25429611337639668</v>
      </c>
      <c r="FW54" s="2">
        <f t="shared" si="112"/>
        <v>1.422191713885375E-5</v>
      </c>
      <c r="FX54" s="2">
        <f t="shared" si="164"/>
        <v>1.8109822388812108E-5</v>
      </c>
      <c r="FY54" s="2">
        <f t="shared" si="165"/>
        <v>1.3561035246020372E-5</v>
      </c>
      <c r="FZ54" s="2">
        <f t="shared" si="166"/>
        <v>1.5184635123514618E-5</v>
      </c>
      <c r="GA54" s="2">
        <f t="shared" si="167"/>
        <v>1.4491118419115706E-5</v>
      </c>
      <c r="GB54" s="2">
        <f t="shared" si="168"/>
        <v>1.9461241619880396E-5</v>
      </c>
      <c r="GC54" s="2">
        <f t="shared" si="169"/>
        <v>1.601306648391853E-5</v>
      </c>
      <c r="GD54" s="2">
        <f t="shared" si="170"/>
        <v>1.8441966476786773E-5</v>
      </c>
      <c r="GE54" s="2">
        <f t="shared" si="171"/>
        <v>2.1011293132441957E-5</v>
      </c>
      <c r="GF54" s="2">
        <f t="shared" si="172"/>
        <v>2.2429415389604046E-5</v>
      </c>
      <c r="GG54" s="2">
        <f t="shared" si="173"/>
        <v>1.6795072921112773E-5</v>
      </c>
      <c r="GH54" s="2">
        <f t="shared" si="174"/>
        <v>1.3376235800402835E-5</v>
      </c>
      <c r="GI54" s="2">
        <f t="shared" si="175"/>
        <v>1.3619172228133657E-5</v>
      </c>
      <c r="GJ54" s="2">
        <f t="shared" si="176"/>
        <v>1.230951160117109E-5</v>
      </c>
      <c r="GK54" s="2">
        <f t="shared" si="177"/>
        <v>8.8093790832637689E-6</v>
      </c>
      <c r="GM54" s="86">
        <f t="shared" si="113"/>
        <v>2.9027785702028159E-4</v>
      </c>
      <c r="GN54" s="86">
        <f t="shared" si="178"/>
        <v>1.5153528805001933E-3</v>
      </c>
      <c r="GO54" s="86">
        <f t="shared" si="179"/>
        <v>1.1305402281286377E-3</v>
      </c>
      <c r="GP54" s="86">
        <f t="shared" si="180"/>
        <v>1.4211717977659392E-3</v>
      </c>
      <c r="GQ54" s="86">
        <f t="shared" si="181"/>
        <v>9.978574750536841E-4</v>
      </c>
      <c r="GR54" s="86">
        <f t="shared" si="182"/>
        <v>2.997834516112546E-4</v>
      </c>
      <c r="GS54" s="86">
        <f t="shared" si="183"/>
        <v>4.6699521565652546E-4</v>
      </c>
      <c r="GT54" s="86">
        <f t="shared" si="184"/>
        <v>9.0414664812816397E-4</v>
      </c>
      <c r="GU54" s="86">
        <f t="shared" si="185"/>
        <v>4.0807144465765225E-4</v>
      </c>
      <c r="GV54" s="86">
        <f t="shared" si="186"/>
        <v>3.2424512470235719E-4</v>
      </c>
      <c r="GW54" s="86">
        <f t="shared" si="187"/>
        <v>5.0250094084128868E-4</v>
      </c>
      <c r="GX54" s="86">
        <f t="shared" si="188"/>
        <v>2.9072356451278206E-4</v>
      </c>
      <c r="GY54" s="86">
        <f t="shared" si="189"/>
        <v>1.1391595683925124E-3</v>
      </c>
      <c r="GZ54" s="86">
        <f t="shared" si="190"/>
        <v>2.4432981983182146E-4</v>
      </c>
      <c r="HA54" s="86">
        <f t="shared" si="191"/>
        <v>7.1076236615794193E-6</v>
      </c>
      <c r="HC54" s="86">
        <f t="shared" si="145"/>
        <v>8.8656749141164946E-13</v>
      </c>
      <c r="HD54" s="86">
        <f t="shared" si="192"/>
        <v>4.6052717092739672E-10</v>
      </c>
      <c r="HE54" s="86">
        <f t="shared" si="193"/>
        <v>1.0177843585541573E-12</v>
      </c>
      <c r="HF54" s="86">
        <f t="shared" si="194"/>
        <v>4.2792860994982316E-13</v>
      </c>
      <c r="HG54" s="86">
        <f t="shared" si="195"/>
        <v>6.6597025889723614E-13</v>
      </c>
      <c r="HH54" s="86">
        <f t="shared" si="196"/>
        <v>2.4621860175073541E-14</v>
      </c>
      <c r="HI54" s="86">
        <f t="shared" si="197"/>
        <v>2.2167757526460451E-14</v>
      </c>
      <c r="HJ54" s="86">
        <f t="shared" si="198"/>
        <v>7.8217097100956203E-13</v>
      </c>
      <c r="HK54" s="86">
        <f t="shared" si="199"/>
        <v>4.1119184977089871E-14</v>
      </c>
      <c r="HL54" s="86">
        <f t="shared" si="200"/>
        <v>3.7238288348347816E-15</v>
      </c>
      <c r="HM54" s="86">
        <f t="shared" si="201"/>
        <v>1.6355979505771744E-13</v>
      </c>
      <c r="HN54" s="86">
        <f t="shared" si="202"/>
        <v>6.7312129659768281E-14</v>
      </c>
      <c r="HO54" s="86">
        <f t="shared" si="203"/>
        <v>8.2440104498645189E-12</v>
      </c>
      <c r="HP54" s="86">
        <f t="shared" si="204"/>
        <v>4.4569584378798302E-14</v>
      </c>
      <c r="HQ54" s="86">
        <f t="shared" si="205"/>
        <v>1.3628568488428335E-16</v>
      </c>
      <c r="HS54" s="86">
        <f t="shared" si="114"/>
        <v>6.2678599552273882E-88</v>
      </c>
      <c r="HT54" s="86">
        <f t="shared" si="206"/>
        <v>3.70813345258254E-63</v>
      </c>
      <c r="HU54" s="86">
        <f t="shared" si="207"/>
        <v>6.7861751963660158E-87</v>
      </c>
      <c r="HV54" s="86">
        <f t="shared" si="208"/>
        <v>7.6217683031639354E-89</v>
      </c>
      <c r="HW54" s="86">
        <f t="shared" si="209"/>
        <v>2.7674618786909544E-90</v>
      </c>
      <c r="HX54" s="86">
        <f t="shared" si="210"/>
        <v>5.8680488925664646E-101</v>
      </c>
      <c r="HY54" s="86">
        <f t="shared" si="211"/>
        <v>2.869339244316909E-101</v>
      </c>
      <c r="HZ54" s="86">
        <f t="shared" si="212"/>
        <v>1.4678929181516912E-88</v>
      </c>
      <c r="IA54" s="86">
        <f t="shared" si="213"/>
        <v>3.5071120374554351E-97</v>
      </c>
      <c r="IB54" s="86">
        <f t="shared" si="214"/>
        <v>1.7263362840762986E-106</v>
      </c>
      <c r="IC54" s="86">
        <f t="shared" si="215"/>
        <v>2.0626888421191426E-95</v>
      </c>
      <c r="ID54" s="86">
        <f t="shared" si="216"/>
        <v>1.8559622945094603E-98</v>
      </c>
      <c r="IE54" s="86">
        <f t="shared" si="217"/>
        <v>5.8602814568739933E-80</v>
      </c>
      <c r="IF54" s="86">
        <f t="shared" si="218"/>
        <v>1.0382860019467193E-83</v>
      </c>
      <c r="IG54" s="86">
        <f t="shared" si="219"/>
        <v>8.2513501799517611E-42</v>
      </c>
      <c r="II54" s="86">
        <f t="shared" si="115"/>
        <v>4.986376080575359E-285</v>
      </c>
      <c r="IJ54" s="86">
        <f t="shared" si="116"/>
        <v>8.3598451160978926E-200</v>
      </c>
      <c r="IK54" s="86">
        <f t="shared" si="117"/>
        <v>1.2164997859862942E-281</v>
      </c>
      <c r="IL54" s="86">
        <f t="shared" si="118"/>
        <v>8.3006633769081701E-289</v>
      </c>
      <c r="IM54" s="86">
        <f t="shared" si="119"/>
        <v>3.4697405316243148E-295</v>
      </c>
      <c r="IN54" s="86">
        <f t="shared" si="120"/>
        <v>0</v>
      </c>
      <c r="IO54" s="86">
        <f t="shared" si="121"/>
        <v>0</v>
      </c>
      <c r="IP54" s="86">
        <f t="shared" si="122"/>
        <v>8.3127060896771941E-291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3.6600550197530939E-258</v>
      </c>
      <c r="IV54" s="86">
        <f t="shared" si="128"/>
        <v>3.630531392413112E-243</v>
      </c>
      <c r="IW54" s="86">
        <f t="shared" si="129"/>
        <v>1.2075252939353893E-113</v>
      </c>
      <c r="IY54" s="86">
        <f t="shared" si="130"/>
        <v>2.902778579068491E-4</v>
      </c>
      <c r="IZ54" s="86">
        <f t="shared" si="131"/>
        <v>1.5153533410273642E-3</v>
      </c>
      <c r="JA54" s="86">
        <f t="shared" si="132"/>
        <v>1.1305402291464221E-3</v>
      </c>
      <c r="JB54" s="86">
        <f t="shared" si="133"/>
        <v>1.4211717981938677E-3</v>
      </c>
      <c r="JC54" s="86">
        <f t="shared" si="134"/>
        <v>9.9785747571965442E-4</v>
      </c>
      <c r="JD54" s="86">
        <f t="shared" si="135"/>
        <v>2.9978345163587646E-4</v>
      </c>
      <c r="JE54" s="86">
        <f t="shared" si="136"/>
        <v>4.6699521567869322E-4</v>
      </c>
      <c r="JF54" s="86">
        <f t="shared" si="137"/>
        <v>9.0414664891033496E-4</v>
      </c>
      <c r="JG54" s="86">
        <f t="shared" si="138"/>
        <v>4.0807144469877144E-4</v>
      </c>
      <c r="JH54" s="86">
        <f t="shared" si="139"/>
        <v>3.2424512470608104E-4</v>
      </c>
      <c r="JI54" s="86">
        <f t="shared" si="140"/>
        <v>5.025009410048485E-4</v>
      </c>
      <c r="JJ54" s="86">
        <f t="shared" si="141"/>
        <v>2.9072356458009421E-4</v>
      </c>
      <c r="JK54" s="86">
        <f t="shared" si="142"/>
        <v>1.1391595766365229E-3</v>
      </c>
      <c r="JL54" s="86">
        <f t="shared" si="143"/>
        <v>2.4432981987639106E-4</v>
      </c>
      <c r="JM54" s="86">
        <f t="shared" si="144"/>
        <v>7.1076236617157053E-6</v>
      </c>
    </row>
    <row r="55" spans="2:273" x14ac:dyDescent="0.25">
      <c r="B55" s="2">
        <v>28</v>
      </c>
      <c r="C55" s="37">
        <v>38.147999999999996</v>
      </c>
      <c r="D55" s="37">
        <v>38.097999999999999</v>
      </c>
      <c r="E55" s="37">
        <v>37.0886</v>
      </c>
      <c r="F55" s="37">
        <v>36.772599999999997</v>
      </c>
      <c r="G55" s="37">
        <v>37.184600000000003</v>
      </c>
      <c r="H55" s="37">
        <v>36.800600000000003</v>
      </c>
      <c r="I55" s="37">
        <v>36.757100000000001</v>
      </c>
      <c r="J55" s="37">
        <v>37.185299999999998</v>
      </c>
      <c r="K55" s="37">
        <v>38.679699999999997</v>
      </c>
      <c r="L55" s="37">
        <v>38.236899999999999</v>
      </c>
      <c r="M55" s="37">
        <v>38.951799999999999</v>
      </c>
      <c r="N55" s="37">
        <v>39.051699999999997</v>
      </c>
      <c r="O55" s="37">
        <v>38.447499999999998</v>
      </c>
      <c r="P55" s="37">
        <v>38.431199999999997</v>
      </c>
      <c r="Q55" s="37">
        <v>36.294499999999999</v>
      </c>
      <c r="S55" s="4">
        <f t="shared" si="8"/>
        <v>37.864474526645502</v>
      </c>
      <c r="T55" s="4">
        <f t="shared" si="9"/>
        <v>37.648431313955768</v>
      </c>
      <c r="U55" s="4">
        <f t="shared" si="10"/>
        <v>37.211946640211394</v>
      </c>
      <c r="V55" s="4">
        <f t="shared" si="11"/>
        <v>37.055699910573409</v>
      </c>
      <c r="W55" s="4">
        <f t="shared" si="12"/>
        <v>37.008272117100361</v>
      </c>
      <c r="X55" s="4">
        <f t="shared" si="13"/>
        <v>36.743851936207989</v>
      </c>
      <c r="Y55" s="4">
        <f t="shared" si="14"/>
        <v>36.633967730962915</v>
      </c>
      <c r="Z55" s="4">
        <f t="shared" si="15"/>
        <v>37.155051306434075</v>
      </c>
      <c r="AA55" s="4">
        <f t="shared" si="16"/>
        <v>37.796809691152262</v>
      </c>
      <c r="AB55" s="4">
        <f t="shared" si="17"/>
        <v>37.899635022548424</v>
      </c>
      <c r="AC55" s="4">
        <f t="shared" si="18"/>
        <v>38.58285261426137</v>
      </c>
      <c r="AD55" s="4">
        <f t="shared" si="19"/>
        <v>38.67410969503409</v>
      </c>
      <c r="AE55" s="4">
        <f t="shared" si="20"/>
        <v>38.553254560257038</v>
      </c>
      <c r="AF55" s="4">
        <f t="shared" si="21"/>
        <v>38.469725000222546</v>
      </c>
      <c r="AG55" s="4">
        <f t="shared" si="22"/>
        <v>36.822061922545856</v>
      </c>
      <c r="AI55" s="4">
        <f t="shared" si="23"/>
        <v>0.2835254733544943</v>
      </c>
      <c r="AJ55" s="4">
        <f t="shared" si="24"/>
        <v>0.4495686860442305</v>
      </c>
      <c r="AK55" s="4">
        <f t="shared" si="25"/>
        <v>-0.12334664021139474</v>
      </c>
      <c r="AL55" s="4">
        <f t="shared" si="26"/>
        <v>-0.28309991057341222</v>
      </c>
      <c r="AM55" s="4">
        <f t="shared" si="27"/>
        <v>0.17632788289964196</v>
      </c>
      <c r="AN55" s="4">
        <f t="shared" si="28"/>
        <v>5.6748063792014136E-2</v>
      </c>
      <c r="AO55" s="4">
        <f t="shared" si="29"/>
        <v>0.12313226903708596</v>
      </c>
      <c r="AP55" s="4">
        <f t="shared" si="30"/>
        <v>3.024869356592319E-2</v>
      </c>
      <c r="AQ55" s="4">
        <f t="shared" si="31"/>
        <v>0.88289030884773467</v>
      </c>
      <c r="AR55" s="4">
        <f t="shared" si="32"/>
        <v>0.33726497745157502</v>
      </c>
      <c r="AS55" s="4">
        <f t="shared" si="33"/>
        <v>0.36894738573862895</v>
      </c>
      <c r="AT55" s="4">
        <f t="shared" si="34"/>
        <v>0.3775903049659064</v>
      </c>
      <c r="AU55" s="4">
        <f t="shared" si="35"/>
        <v>-0.10575456025704</v>
      </c>
      <c r="AV55" s="4">
        <f t="shared" si="146"/>
        <v>-3.8525000222549011E-2</v>
      </c>
      <c r="AW55" s="4">
        <f t="shared" si="146"/>
        <v>-0.52756192254585699</v>
      </c>
      <c r="AY55" s="2">
        <f t="shared" si="96"/>
        <v>37.763289456254917</v>
      </c>
      <c r="AZ55" s="2">
        <f t="shared" si="147"/>
        <v>37.252201582236424</v>
      </c>
      <c r="BA55" s="2">
        <f t="shared" si="148"/>
        <v>36.892727055937861</v>
      </c>
      <c r="BB55" s="2">
        <f t="shared" si="149"/>
        <v>36.67976989781539</v>
      </c>
      <c r="BC55" s="2">
        <f t="shared" si="150"/>
        <v>36.73647816619097</v>
      </c>
      <c r="BD55" s="2">
        <f t="shared" si="151"/>
        <v>36.636459451128566</v>
      </c>
      <c r="BE55" s="2">
        <f t="shared" si="152"/>
        <v>36.484578554447857</v>
      </c>
      <c r="BF55" s="2">
        <f t="shared" si="153"/>
        <v>36.912901384589567</v>
      </c>
      <c r="BG55" s="2">
        <f t="shared" si="154"/>
        <v>37.670386688613902</v>
      </c>
      <c r="BH55" s="2">
        <f t="shared" si="155"/>
        <v>37.793709888146012</v>
      </c>
      <c r="BI55" s="2">
        <f t="shared" si="156"/>
        <v>38.441983506806125</v>
      </c>
      <c r="BJ55" s="2">
        <f t="shared" si="157"/>
        <v>38.582549787483458</v>
      </c>
      <c r="BK55" s="2">
        <f t="shared" si="158"/>
        <v>38.264725130390424</v>
      </c>
      <c r="BL55" s="2">
        <f t="shared" si="159"/>
        <v>38.405146913141913</v>
      </c>
      <c r="BM55" s="2">
        <f t="shared" si="160"/>
        <v>36.819577295910918</v>
      </c>
      <c r="BO55" s="2">
        <f t="shared" si="38"/>
        <v>38.147999999999996</v>
      </c>
      <c r="BP55" s="2">
        <f t="shared" si="39"/>
        <v>38.097999999999999</v>
      </c>
      <c r="BQ55" s="2">
        <f t="shared" si="40"/>
        <v>37.0886</v>
      </c>
      <c r="BR55" s="2">
        <f t="shared" si="41"/>
        <v>36.772599999999997</v>
      </c>
      <c r="BS55" s="2">
        <f t="shared" si="42"/>
        <v>37.184600000000003</v>
      </c>
      <c r="BT55" s="2">
        <f t="shared" si="43"/>
        <v>36.800600000000003</v>
      </c>
      <c r="BU55" s="2">
        <f t="shared" si="44"/>
        <v>36.757100000000001</v>
      </c>
      <c r="BV55" s="2">
        <f t="shared" si="45"/>
        <v>37.185299999999998</v>
      </c>
      <c r="BW55" s="2">
        <f t="shared" si="46"/>
        <v>38.679699999999997</v>
      </c>
      <c r="BX55" s="2">
        <f t="shared" si="47"/>
        <v>38.236899999999999</v>
      </c>
      <c r="BY55" s="2">
        <f t="shared" si="48"/>
        <v>38.951799999999999</v>
      </c>
      <c r="BZ55" s="2">
        <f t="shared" si="49"/>
        <v>39.051699999999997</v>
      </c>
      <c r="CA55" s="2">
        <f t="shared" si="50"/>
        <v>38.447499999999998</v>
      </c>
      <c r="CB55" s="2">
        <f t="shared" si="51"/>
        <v>38.431199999999997</v>
      </c>
      <c r="CC55" s="2">
        <f t="shared" si="52"/>
        <v>36.294499999999999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38.111423417366936</v>
      </c>
      <c r="DL55" s="2">
        <f t="shared" si="161"/>
        <v>37.891203386809266</v>
      </c>
      <c r="DM55" s="2">
        <f t="shared" si="161"/>
        <v>37.579744652406433</v>
      </c>
      <c r="DN55" s="2">
        <f t="shared" si="161"/>
        <v>37.238916131907317</v>
      </c>
      <c r="DO55" s="2">
        <f t="shared" si="161"/>
        <v>37.191708377896617</v>
      </c>
      <c r="DP55" s="2">
        <f t="shared" si="161"/>
        <v>36.940069131652649</v>
      </c>
      <c r="DQ55" s="2">
        <f t="shared" si="161"/>
        <v>36.954639327731094</v>
      </c>
      <c r="DR55" s="2">
        <f t="shared" si="161"/>
        <v>37.653747563025206</v>
      </c>
      <c r="DS55" s="2">
        <f t="shared" si="161"/>
        <v>38.415774173669469</v>
      </c>
      <c r="DT55" s="2">
        <f t="shared" si="161"/>
        <v>38.301133277310925</v>
      </c>
      <c r="DU55" s="2">
        <f t="shared" si="161"/>
        <v>39.026514901960788</v>
      </c>
      <c r="DV55" s="2">
        <f t="shared" si="161"/>
        <v>38.919835882352935</v>
      </c>
      <c r="DW55" s="2">
        <f t="shared" si="161"/>
        <v>38.613431996434947</v>
      </c>
      <c r="DX55" s="2">
        <f t="shared" si="161"/>
        <v>38.862239339339339</v>
      </c>
      <c r="DY55" s="2">
        <f t="shared" si="161"/>
        <v>36.844507459677423</v>
      </c>
      <c r="EA55" s="2">
        <f t="shared" si="71"/>
        <v>37.063695608757911</v>
      </c>
      <c r="EB55" s="2">
        <f t="shared" si="72"/>
        <v>36.24334312394771</v>
      </c>
      <c r="EC55" s="2">
        <f t="shared" si="73"/>
        <v>35.764116007073596</v>
      </c>
      <c r="ED55" s="2">
        <f t="shared" si="74"/>
        <v>35.798243911721947</v>
      </c>
      <c r="EE55" s="2">
        <f t="shared" si="75"/>
        <v>35.971454208018443</v>
      </c>
      <c r="EF55" s="2">
        <f t="shared" si="76"/>
        <v>36.045639956403889</v>
      </c>
      <c r="EG55" s="2">
        <f t="shared" si="77"/>
        <v>35.605948806749396</v>
      </c>
      <c r="EH55" s="2">
        <f t="shared" si="78"/>
        <v>35.670613817330199</v>
      </c>
      <c r="EI55" s="2">
        <f t="shared" si="79"/>
        <v>36.260476651704401</v>
      </c>
      <c r="EJ55" s="2">
        <f t="shared" si="80"/>
        <v>36.815608265715923</v>
      </c>
      <c r="EK55" s="2">
        <f t="shared" si="81"/>
        <v>37.354369573308411</v>
      </c>
      <c r="EL55" s="2">
        <f t="shared" si="82"/>
        <v>37.90710870889599</v>
      </c>
      <c r="EM55" s="2">
        <f t="shared" si="83"/>
        <v>37.689896562983328</v>
      </c>
      <c r="EN55" s="2">
        <f t="shared" si="84"/>
        <v>37.456288456375852</v>
      </c>
      <c r="EO55" s="2">
        <f t="shared" si="85"/>
        <v>36.75287205298013</v>
      </c>
      <c r="EQ55" s="2">
        <f t="shared" si="86"/>
        <v>36.758384585171584</v>
      </c>
      <c r="ER55" s="2">
        <f t="shared" si="162"/>
        <v>35.814977800529533</v>
      </c>
      <c r="ES55" s="2">
        <f t="shared" si="162"/>
        <v>35.708993606160803</v>
      </c>
      <c r="ET55" s="2">
        <f t="shared" si="162"/>
        <v>35.416809361830218</v>
      </c>
      <c r="EU55" s="2">
        <f t="shared" si="162"/>
        <v>36.085886330316839</v>
      </c>
      <c r="EV55" s="2">
        <f t="shared" si="162"/>
        <v>35.870616106617916</v>
      </c>
      <c r="EW55" s="2">
        <f t="shared" si="162"/>
        <v>35.689071860411843</v>
      </c>
      <c r="EX55" s="2">
        <f t="shared" si="162"/>
        <v>35.573808628304519</v>
      </c>
      <c r="EY55" s="2">
        <f t="shared" si="162"/>
        <v>36.31527579675047</v>
      </c>
      <c r="EZ55" s="2">
        <f t="shared" si="162"/>
        <v>36.654197512827814</v>
      </c>
      <c r="FA55" s="2">
        <f t="shared" si="162"/>
        <v>37.347216601801193</v>
      </c>
      <c r="FB55" s="2">
        <f t="shared" si="162"/>
        <v>37.80799283729457</v>
      </c>
      <c r="FC55" s="2">
        <f t="shared" si="162"/>
        <v>37.946190821186434</v>
      </c>
      <c r="FD55" s="2">
        <f t="shared" si="162"/>
        <v>37.785208030056147</v>
      </c>
      <c r="FE55" s="2">
        <f t="shared" si="162"/>
        <v>37.653459880740073</v>
      </c>
      <c r="FG55" s="2">
        <f t="shared" si="88"/>
        <v>0.33227065009747481</v>
      </c>
      <c r="FH55" s="2">
        <f t="shared" si="163"/>
        <v>0.38777153192405711</v>
      </c>
      <c r="FI55" s="2">
        <f t="shared" si="163"/>
        <v>0.37839058036441242</v>
      </c>
      <c r="FJ55" s="2">
        <f t="shared" si="163"/>
        <v>0.38811040813188674</v>
      </c>
      <c r="FK55" s="2">
        <f t="shared" si="163"/>
        <v>0.37306328564556573</v>
      </c>
      <c r="FL55" s="2">
        <f t="shared" si="163"/>
        <v>0.33944101347430083</v>
      </c>
      <c r="FM55" s="2">
        <f t="shared" si="163"/>
        <v>0.34853231741526008</v>
      </c>
      <c r="FN55" s="2">
        <f t="shared" si="163"/>
        <v>0.37357249480973626</v>
      </c>
      <c r="FO55" s="2">
        <f t="shared" si="163"/>
        <v>0.34584030276218636</v>
      </c>
      <c r="FP55" s="2">
        <f t="shared" si="163"/>
        <v>0.34157581702050077</v>
      </c>
      <c r="FQ55" s="2">
        <f t="shared" si="163"/>
        <v>0.34956965367412868</v>
      </c>
      <c r="FR55" s="2">
        <f t="shared" si="163"/>
        <v>0.33304590812175883</v>
      </c>
      <c r="FS55" s="2">
        <f t="shared" si="163"/>
        <v>0.37758236520554944</v>
      </c>
      <c r="FT55" s="2">
        <f t="shared" si="163"/>
        <v>0.32511581392708228</v>
      </c>
      <c r="FU55" s="2">
        <f t="shared" si="163"/>
        <v>0.27215313052923007</v>
      </c>
      <c r="FW55" s="2">
        <f t="shared" si="112"/>
        <v>1.559400065350332E-5</v>
      </c>
      <c r="FX55" s="2">
        <f t="shared" si="164"/>
        <v>1.9856990691164525E-5</v>
      </c>
      <c r="FY55" s="2">
        <f t="shared" si="165"/>
        <v>1.4869360010149363E-5</v>
      </c>
      <c r="FZ55" s="2">
        <f t="shared" si="166"/>
        <v>1.6649596937893907E-5</v>
      </c>
      <c r="GA55" s="2">
        <f t="shared" si="167"/>
        <v>1.5889173170002257E-5</v>
      </c>
      <c r="GB55" s="2">
        <f t="shared" si="168"/>
        <v>2.1338787040676285E-5</v>
      </c>
      <c r="GC55" s="2">
        <f t="shared" si="169"/>
        <v>1.7557951127522541E-5</v>
      </c>
      <c r="GD55" s="2">
        <f t="shared" si="170"/>
        <v>2.0221178157316341E-5</v>
      </c>
      <c r="GE55" s="2">
        <f t="shared" si="171"/>
        <v>2.3038378090670018E-5</v>
      </c>
      <c r="GF55" s="2">
        <f t="shared" si="172"/>
        <v>2.4593311708253735E-5</v>
      </c>
      <c r="GG55" s="2">
        <f t="shared" si="173"/>
        <v>1.8415401421085715E-5</v>
      </c>
      <c r="GH55" s="2">
        <f t="shared" si="174"/>
        <v>1.4666731973972465E-5</v>
      </c>
      <c r="GI55" s="2">
        <f t="shared" si="175"/>
        <v>1.4933105776265706E-5</v>
      </c>
      <c r="GJ55" s="2">
        <f t="shared" si="176"/>
        <v>1.3497095046712718E-5</v>
      </c>
      <c r="GK55" s="2">
        <f t="shared" si="177"/>
        <v>9.6592838768075912E-6</v>
      </c>
      <c r="GM55" s="86">
        <f t="shared" si="113"/>
        <v>4.7796953729885354E-4</v>
      </c>
      <c r="GN55" s="86">
        <f t="shared" si="178"/>
        <v>2.2208324752143573E-3</v>
      </c>
      <c r="GO55" s="86">
        <f t="shared" si="179"/>
        <v>1.7036510677675611E-3</v>
      </c>
      <c r="GP55" s="86">
        <f t="shared" si="180"/>
        <v>2.1109690987739325E-3</v>
      </c>
      <c r="GQ55" s="86">
        <f t="shared" si="181"/>
        <v>1.5143850762919389E-3</v>
      </c>
      <c r="GR55" s="86">
        <f t="shared" si="182"/>
        <v>5.015518810815398E-4</v>
      </c>
      <c r="GS55" s="86">
        <f t="shared" si="183"/>
        <v>7.4954378650880879E-4</v>
      </c>
      <c r="GT55" s="86">
        <f t="shared" si="184"/>
        <v>1.3985648631697251E-3</v>
      </c>
      <c r="GU55" s="86">
        <f t="shared" si="185"/>
        <v>6.6369358154095073E-4</v>
      </c>
      <c r="GV55" s="86">
        <f t="shared" si="186"/>
        <v>5.3949053141959203E-4</v>
      </c>
      <c r="GW55" s="86">
        <f t="shared" si="187"/>
        <v>7.9967544919051455E-4</v>
      </c>
      <c r="GX55" s="86">
        <f t="shared" si="188"/>
        <v>4.7964018208680032E-4</v>
      </c>
      <c r="GY55" s="86">
        <f t="shared" si="189"/>
        <v>1.710256217184074E-3</v>
      </c>
      <c r="GZ55" s="86">
        <f t="shared" si="190"/>
        <v>4.0421238232913378E-4</v>
      </c>
      <c r="HA55" s="86">
        <f t="shared" si="191"/>
        <v>1.5600428938583999E-5</v>
      </c>
      <c r="HC55" s="86">
        <f t="shared" si="145"/>
        <v>2.392758998794851E-12</v>
      </c>
      <c r="HD55" s="86">
        <f t="shared" si="192"/>
        <v>9.6913715601883264E-10</v>
      </c>
      <c r="HE55" s="86">
        <f t="shared" si="193"/>
        <v>2.7125147570706296E-12</v>
      </c>
      <c r="HF55" s="86">
        <f t="shared" si="194"/>
        <v>1.1853512180539775E-12</v>
      </c>
      <c r="HG55" s="86">
        <f t="shared" si="195"/>
        <v>1.8421254711020654E-12</v>
      </c>
      <c r="HH55" s="86">
        <f t="shared" si="196"/>
        <v>7.9300716936933919E-14</v>
      </c>
      <c r="HI55" s="86">
        <f t="shared" si="197"/>
        <v>7.0316374774386677E-14</v>
      </c>
      <c r="HJ55" s="86">
        <f t="shared" si="198"/>
        <v>2.1885357849224118E-12</v>
      </c>
      <c r="HK55" s="86">
        <f t="shared" si="199"/>
        <v>1.2864456086456697E-13</v>
      </c>
      <c r="HL55" s="86">
        <f t="shared" si="200"/>
        <v>1.3033083604318334E-14</v>
      </c>
      <c r="HM55" s="86">
        <f t="shared" si="201"/>
        <v>4.8569181275102595E-13</v>
      </c>
      <c r="HN55" s="86">
        <f t="shared" si="202"/>
        <v>2.0195354260142881E-13</v>
      </c>
      <c r="HO55" s="86">
        <f t="shared" si="203"/>
        <v>2.0303286287210767E-11</v>
      </c>
      <c r="HP55" s="86">
        <f t="shared" si="204"/>
        <v>1.327952383583466E-13</v>
      </c>
      <c r="HQ55" s="86">
        <f t="shared" si="205"/>
        <v>5.1579433087871803E-16</v>
      </c>
      <c r="HS55" s="86">
        <f t="shared" si="114"/>
        <v>4.7645486668942641E-86</v>
      </c>
      <c r="HT55" s="86">
        <f t="shared" si="206"/>
        <v>8.4457807814868599E-62</v>
      </c>
      <c r="HU55" s="86">
        <f t="shared" si="207"/>
        <v>4.8102332349509146E-85</v>
      </c>
      <c r="HV55" s="86">
        <f t="shared" si="208"/>
        <v>6.2608580620866559E-87</v>
      </c>
      <c r="HW55" s="86">
        <f t="shared" si="209"/>
        <v>2.4297385103550241E-88</v>
      </c>
      <c r="HX55" s="86">
        <f t="shared" si="210"/>
        <v>1.0048501775842991E-98</v>
      </c>
      <c r="HY55" s="86">
        <f t="shared" si="211"/>
        <v>4.5896002149960487E-99</v>
      </c>
      <c r="HZ55" s="86">
        <f t="shared" si="212"/>
        <v>1.3144809507235596E-86</v>
      </c>
      <c r="IA55" s="86">
        <f t="shared" si="213"/>
        <v>5.0041119055579035E-95</v>
      </c>
      <c r="IB55" s="86">
        <f t="shared" si="214"/>
        <v>4.1920742591496599E-104</v>
      </c>
      <c r="IC55" s="86">
        <f t="shared" si="215"/>
        <v>2.510840632086128E-93</v>
      </c>
      <c r="ID55" s="86">
        <f t="shared" si="216"/>
        <v>2.3713467471499128E-96</v>
      </c>
      <c r="IE55" s="86">
        <f t="shared" si="217"/>
        <v>2.9259492648175717E-78</v>
      </c>
      <c r="IF55" s="86">
        <f t="shared" si="218"/>
        <v>5.9900448007867109E-82</v>
      </c>
      <c r="IG55" s="86">
        <f t="shared" si="219"/>
        <v>5.7055418558864567E-41</v>
      </c>
      <c r="II55" s="86">
        <f t="shared" si="115"/>
        <v>2.22429343939122E-280</v>
      </c>
      <c r="IJ55" s="86">
        <f t="shared" si="116"/>
        <v>1.7526166633901569E-196</v>
      </c>
      <c r="IK55" s="86">
        <f t="shared" si="117"/>
        <v>4.5652307622765107E-277</v>
      </c>
      <c r="IL55" s="86">
        <f t="shared" si="118"/>
        <v>4.5528205127482161E-284</v>
      </c>
      <c r="IM55" s="86">
        <f t="shared" si="119"/>
        <v>2.3153016073958769E-290</v>
      </c>
      <c r="IN55" s="86">
        <f t="shared" si="120"/>
        <v>0</v>
      </c>
      <c r="IO55" s="86">
        <f t="shared" si="121"/>
        <v>0</v>
      </c>
      <c r="IP55" s="86">
        <f t="shared" si="122"/>
        <v>5.9794801546903843E-286</v>
      </c>
      <c r="IQ55" s="86">
        <f t="shared" si="123"/>
        <v>0</v>
      </c>
      <c r="IR55" s="86">
        <f t="shared" si="124"/>
        <v>0</v>
      </c>
      <c r="IS55" s="86">
        <f t="shared" si="125"/>
        <v>1.3479224240548989E-307</v>
      </c>
      <c r="IT55" s="86">
        <f t="shared" si="126"/>
        <v>0</v>
      </c>
      <c r="IU55" s="86">
        <f t="shared" si="127"/>
        <v>5.6946112129953024E-254</v>
      </c>
      <c r="IV55" s="86">
        <f t="shared" si="128"/>
        <v>2.9611605218043313E-239</v>
      </c>
      <c r="IW55" s="86">
        <f t="shared" si="129"/>
        <v>6.9559435953391204E-112</v>
      </c>
      <c r="IY55" s="86">
        <f t="shared" si="130"/>
        <v>4.7796953969161254E-4</v>
      </c>
      <c r="IZ55" s="86">
        <f t="shared" si="131"/>
        <v>2.2208334443515132E-3</v>
      </c>
      <c r="JA55" s="86">
        <f t="shared" si="132"/>
        <v>1.7036510704800758E-3</v>
      </c>
      <c r="JB55" s="86">
        <f t="shared" si="133"/>
        <v>2.1109690999592838E-3</v>
      </c>
      <c r="JC55" s="86">
        <f t="shared" si="134"/>
        <v>1.5143850781340644E-3</v>
      </c>
      <c r="JD55" s="86">
        <f t="shared" si="135"/>
        <v>5.0155188116084051E-4</v>
      </c>
      <c r="JE55" s="86">
        <f t="shared" si="136"/>
        <v>7.4954378657912516E-4</v>
      </c>
      <c r="JF55" s="86">
        <f t="shared" si="137"/>
        <v>1.3985648653582609E-3</v>
      </c>
      <c r="JG55" s="86">
        <f t="shared" si="138"/>
        <v>6.6369358166959533E-4</v>
      </c>
      <c r="JH55" s="86">
        <f t="shared" si="139"/>
        <v>5.3949053143262512E-4</v>
      </c>
      <c r="JI55" s="86">
        <f t="shared" si="140"/>
        <v>7.9967544967620634E-4</v>
      </c>
      <c r="JJ55" s="86">
        <f t="shared" si="141"/>
        <v>4.7964018228875384E-4</v>
      </c>
      <c r="JK55" s="86">
        <f t="shared" si="142"/>
        <v>1.7102562374873601E-3</v>
      </c>
      <c r="JL55" s="86">
        <f t="shared" si="143"/>
        <v>4.0421238246192903E-4</v>
      </c>
      <c r="JM55" s="86">
        <f t="shared" si="144"/>
        <v>1.5600428939099795E-5</v>
      </c>
    </row>
    <row r="56" spans="2:273" x14ac:dyDescent="0.25">
      <c r="B56" s="2">
        <v>29</v>
      </c>
      <c r="C56" s="37">
        <v>38.2331</v>
      </c>
      <c r="D56" s="37">
        <v>38.118099999999998</v>
      </c>
      <c r="E56" s="37">
        <v>37.767000000000003</v>
      </c>
      <c r="F56" s="37">
        <v>37.333100000000002</v>
      </c>
      <c r="G56" s="37">
        <v>36.994100000000003</v>
      </c>
      <c r="H56" s="37">
        <v>37.005800000000001</v>
      </c>
      <c r="I56" s="37">
        <v>36.561300000000003</v>
      </c>
      <c r="J56" s="37">
        <v>37.8279</v>
      </c>
      <c r="K56" s="37">
        <v>37.906300000000002</v>
      </c>
      <c r="L56" s="37">
        <v>38.828200000000002</v>
      </c>
      <c r="M56" s="37">
        <v>38.7913</v>
      </c>
      <c r="N56" s="37">
        <v>38.584499999999998</v>
      </c>
      <c r="O56" s="37">
        <v>38.567499999999995</v>
      </c>
      <c r="P56" s="37">
        <v>38.381300000000003</v>
      </c>
      <c r="Q56" s="37">
        <v>37.060200000000002</v>
      </c>
      <c r="S56" s="4">
        <f t="shared" si="8"/>
        <v>37.911228131637884</v>
      </c>
      <c r="T56" s="4">
        <f t="shared" si="9"/>
        <v>37.787980536550243</v>
      </c>
      <c r="U56" s="4">
        <f t="shared" si="10"/>
        <v>37.334008791228982</v>
      </c>
      <c r="V56" s="4">
        <f t="shared" si="11"/>
        <v>37.188622720034076</v>
      </c>
      <c r="W56" s="4">
        <f t="shared" si="12"/>
        <v>37.099788897820169</v>
      </c>
      <c r="X56" s="4">
        <f t="shared" si="13"/>
        <v>36.79308167300703</v>
      </c>
      <c r="Y56" s="4">
        <f t="shared" si="14"/>
        <v>36.688985160811718</v>
      </c>
      <c r="Z56" s="4">
        <f t="shared" si="15"/>
        <v>37.236636738008698</v>
      </c>
      <c r="AA56" s="4">
        <f t="shared" si="16"/>
        <v>37.838940286161758</v>
      </c>
      <c r="AB56" s="4">
        <f t="shared" si="17"/>
        <v>37.93120484172735</v>
      </c>
      <c r="AC56" s="4">
        <f t="shared" si="18"/>
        <v>38.624752285710137</v>
      </c>
      <c r="AD56" s="4">
        <f t="shared" si="19"/>
        <v>38.702510754756304</v>
      </c>
      <c r="AE56" s="4">
        <f t="shared" si="20"/>
        <v>38.660639525860034</v>
      </c>
      <c r="AF56" s="4">
        <f t="shared" si="21"/>
        <v>38.505067161469036</v>
      </c>
      <c r="AG56" s="4">
        <f t="shared" si="22"/>
        <v>36.84433812122542</v>
      </c>
      <c r="AI56" s="4">
        <f t="shared" si="23"/>
        <v>0.32187186836211623</v>
      </c>
      <c r="AJ56" s="4">
        <f t="shared" si="24"/>
        <v>0.33011946344975485</v>
      </c>
      <c r="AK56" s="4">
        <f t="shared" si="25"/>
        <v>0.43299120877102126</v>
      </c>
      <c r="AL56" s="4">
        <f t="shared" si="26"/>
        <v>0.14447727996592619</v>
      </c>
      <c r="AM56" s="4">
        <f t="shared" si="27"/>
        <v>-0.10568889782016555</v>
      </c>
      <c r="AN56" s="4">
        <f t="shared" si="28"/>
        <v>0.21271832699297022</v>
      </c>
      <c r="AO56" s="4">
        <f t="shared" si="29"/>
        <v>-0.12768516081171555</v>
      </c>
      <c r="AP56" s="4">
        <f t="shared" si="30"/>
        <v>0.59126326199130119</v>
      </c>
      <c r="AQ56" s="4">
        <f t="shared" si="31"/>
        <v>6.7359713838243351E-2</v>
      </c>
      <c r="AR56" s="4">
        <f t="shared" si="32"/>
        <v>0.8969951582726523</v>
      </c>
      <c r="AS56" s="4">
        <f t="shared" si="33"/>
        <v>0.16654771428986237</v>
      </c>
      <c r="AT56" s="4">
        <f t="shared" si="34"/>
        <v>-0.1180107547563054</v>
      </c>
      <c r="AU56" s="4">
        <f t="shared" si="35"/>
        <v>-9.313952586003893E-2</v>
      </c>
      <c r="AV56" s="4">
        <f t="shared" si="146"/>
        <v>-0.12376716146903277</v>
      </c>
      <c r="AW56" s="4">
        <f t="shared" si="146"/>
        <v>0.21586187877458229</v>
      </c>
      <c r="AY56" s="2">
        <f t="shared" si="96"/>
        <v>37.752691545979104</v>
      </c>
      <c r="AZ56" s="2">
        <f t="shared" si="147"/>
        <v>37.232131660416428</v>
      </c>
      <c r="BA56" s="2">
        <f t="shared" si="148"/>
        <v>36.874552344761618</v>
      </c>
      <c r="BB56" s="2">
        <f t="shared" si="149"/>
        <v>36.654971394150238</v>
      </c>
      <c r="BC56" s="2">
        <f t="shared" si="150"/>
        <v>36.705893655059946</v>
      </c>
      <c r="BD56" s="2">
        <f t="shared" si="151"/>
        <v>36.622529107398904</v>
      </c>
      <c r="BE56" s="2">
        <f t="shared" si="152"/>
        <v>36.460712208343381</v>
      </c>
      <c r="BF56" s="2">
        <f t="shared" si="153"/>
        <v>36.879720685839764</v>
      </c>
      <c r="BG56" s="2">
        <f t="shared" si="154"/>
        <v>37.643380680566011</v>
      </c>
      <c r="BH56" s="2">
        <f t="shared" si="155"/>
        <v>37.763865932067539</v>
      </c>
      <c r="BI56" s="2">
        <f t="shared" si="156"/>
        <v>38.411171865816918</v>
      </c>
      <c r="BJ56" s="2">
        <f t="shared" si="157"/>
        <v>38.558814123616713</v>
      </c>
      <c r="BK56" s="2">
        <f t="shared" si="158"/>
        <v>38.246691345693428</v>
      </c>
      <c r="BL56" s="2">
        <f t="shared" si="159"/>
        <v>38.403365226136984</v>
      </c>
      <c r="BM56" s="2">
        <f t="shared" si="160"/>
        <v>36.839225268149605</v>
      </c>
      <c r="BO56" s="2">
        <f t="shared" si="38"/>
        <v>38.2331</v>
      </c>
      <c r="BP56" s="2">
        <f t="shared" si="39"/>
        <v>38.118099999999998</v>
      </c>
      <c r="BQ56" s="2">
        <f t="shared" si="40"/>
        <v>37.767000000000003</v>
      </c>
      <c r="BR56" s="2">
        <f t="shared" si="41"/>
        <v>37.333100000000002</v>
      </c>
      <c r="BS56" s="2">
        <f t="shared" si="42"/>
        <v>36.994100000000003</v>
      </c>
      <c r="BT56" s="2">
        <f t="shared" si="43"/>
        <v>37.005800000000001</v>
      </c>
      <c r="BU56" s="2">
        <f t="shared" si="44"/>
        <v>36.561300000000003</v>
      </c>
      <c r="BV56" s="2">
        <f t="shared" si="45"/>
        <v>37.8279</v>
      </c>
      <c r="BW56" s="2">
        <f t="shared" si="46"/>
        <v>37.906300000000002</v>
      </c>
      <c r="BX56" s="2">
        <f t="shared" si="47"/>
        <v>38.828200000000002</v>
      </c>
      <c r="BY56" s="2">
        <f t="shared" si="48"/>
        <v>38.7913</v>
      </c>
      <c r="BZ56" s="2">
        <f t="shared" si="49"/>
        <v>38.584499999999998</v>
      </c>
      <c r="CA56" s="2">
        <f t="shared" si="50"/>
        <v>38.567499999999995</v>
      </c>
      <c r="CB56" s="2">
        <f t="shared" si="51"/>
        <v>38.381300000000003</v>
      </c>
      <c r="CC56" s="2">
        <f t="shared" si="52"/>
        <v>37.060200000000002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38.148294117647048</v>
      </c>
      <c r="DL56" s="2">
        <f t="shared" si="161"/>
        <v>37.943576648841351</v>
      </c>
      <c r="DM56" s="2">
        <f t="shared" si="161"/>
        <v>37.638003676470603</v>
      </c>
      <c r="DN56" s="2">
        <f t="shared" si="161"/>
        <v>37.276030102495554</v>
      </c>
      <c r="DO56" s="2">
        <f t="shared" si="161"/>
        <v>37.207670944741537</v>
      </c>
      <c r="DP56" s="2">
        <f t="shared" si="161"/>
        <v>36.969542689075617</v>
      </c>
      <c r="DQ56" s="2">
        <f t="shared" si="161"/>
        <v>36.981235630252101</v>
      </c>
      <c r="DR56" s="2">
        <f t="shared" si="161"/>
        <v>37.692015126050414</v>
      </c>
      <c r="DS56" s="2">
        <f t="shared" si="161"/>
        <v>38.466264033613449</v>
      </c>
      <c r="DT56" s="2">
        <f t="shared" si="161"/>
        <v>38.325733445378148</v>
      </c>
      <c r="DU56" s="2">
        <f t="shared" si="161"/>
        <v>39.056552100840335</v>
      </c>
      <c r="DV56" s="2">
        <f t="shared" si="161"/>
        <v>38.93855966386554</v>
      </c>
      <c r="DW56" s="2">
        <f t="shared" si="161"/>
        <v>38.640881127450996</v>
      </c>
      <c r="DX56" s="2">
        <f t="shared" si="161"/>
        <v>38.920678271128274</v>
      </c>
      <c r="DY56" s="2">
        <f t="shared" si="161"/>
        <v>36.88607017961877</v>
      </c>
      <c r="EA56" s="2">
        <f t="shared" si="71"/>
        <v>37.02765675863396</v>
      </c>
      <c r="EB56" s="2">
        <f t="shared" si="72"/>
        <v>36.207732052214766</v>
      </c>
      <c r="EC56" s="2">
        <f t="shared" si="73"/>
        <v>35.73073208122446</v>
      </c>
      <c r="ED56" s="2">
        <f t="shared" si="74"/>
        <v>35.761990252171508</v>
      </c>
      <c r="EE56" s="2">
        <f t="shared" si="75"/>
        <v>35.936842893562769</v>
      </c>
      <c r="EF56" s="2">
        <f t="shared" si="76"/>
        <v>36.006663628802109</v>
      </c>
      <c r="EG56" s="2">
        <f t="shared" si="77"/>
        <v>35.573367858734265</v>
      </c>
      <c r="EH56" s="2">
        <f t="shared" si="78"/>
        <v>35.637474894613575</v>
      </c>
      <c r="EI56" s="2">
        <f t="shared" si="79"/>
        <v>36.223840806814756</v>
      </c>
      <c r="EJ56" s="2">
        <f t="shared" si="80"/>
        <v>36.776115166789609</v>
      </c>
      <c r="EK56" s="2">
        <f t="shared" si="81"/>
        <v>37.315999241588685</v>
      </c>
      <c r="EL56" s="2">
        <f t="shared" si="82"/>
        <v>37.865257797278382</v>
      </c>
      <c r="EM56" s="2">
        <f t="shared" si="83"/>
        <v>37.654062010225125</v>
      </c>
      <c r="EN56" s="2">
        <f t="shared" si="84"/>
        <v>37.423986308724842</v>
      </c>
      <c r="EO56" s="2">
        <f t="shared" si="85"/>
        <v>36.724934258626696</v>
      </c>
      <c r="EQ56" s="2">
        <f t="shared" si="86"/>
        <v>36.726193176673497</v>
      </c>
      <c r="ER56" s="2">
        <f t="shared" si="162"/>
        <v>35.785095596538618</v>
      </c>
      <c r="ES56" s="2">
        <f t="shared" si="162"/>
        <v>35.676331103617947</v>
      </c>
      <c r="ET56" s="2">
        <f t="shared" si="162"/>
        <v>35.385701791089701</v>
      </c>
      <c r="EU56" s="2">
        <f t="shared" si="162"/>
        <v>36.049714142451222</v>
      </c>
      <c r="EV56" s="2">
        <f t="shared" si="162"/>
        <v>35.834070601726793</v>
      </c>
      <c r="EW56" s="2">
        <f t="shared" si="162"/>
        <v>35.65535522989132</v>
      </c>
      <c r="EX56" s="2">
        <f t="shared" si="162"/>
        <v>35.541971412684283</v>
      </c>
      <c r="EY56" s="2">
        <f t="shared" si="162"/>
        <v>36.277893907585685</v>
      </c>
      <c r="EZ56" s="2">
        <f t="shared" si="162"/>
        <v>36.616934428449248</v>
      </c>
      <c r="FA56" s="2">
        <f t="shared" si="162"/>
        <v>37.308928474149539</v>
      </c>
      <c r="FB56" s="2">
        <f t="shared" si="162"/>
        <v>37.767449077842819</v>
      </c>
      <c r="FC56" s="2">
        <f t="shared" si="162"/>
        <v>37.906966027239385</v>
      </c>
      <c r="FD56" s="2">
        <f t="shared" si="162"/>
        <v>37.748607636072052</v>
      </c>
      <c r="FE56" s="2">
        <f t="shared" si="162"/>
        <v>37.613215670109469</v>
      </c>
      <c r="FG56" s="2">
        <f t="shared" si="88"/>
        <v>0.3530110913440816</v>
      </c>
      <c r="FH56" s="2">
        <f t="shared" si="163"/>
        <v>0.40984993003645587</v>
      </c>
      <c r="FI56" s="2">
        <f t="shared" si="163"/>
        <v>0.40028407420499185</v>
      </c>
      <c r="FJ56" s="2">
        <f t="shared" si="163"/>
        <v>0.41019517335120154</v>
      </c>
      <c r="FK56" s="2">
        <f t="shared" si="163"/>
        <v>0.3948443345037449</v>
      </c>
      <c r="FL56" s="2">
        <f t="shared" si="163"/>
        <v>0.36038746479601147</v>
      </c>
      <c r="FM56" s="2">
        <f t="shared" si="163"/>
        <v>0.36972577315154881</v>
      </c>
      <c r="FN56" s="2">
        <f t="shared" si="163"/>
        <v>0.39536452500410374</v>
      </c>
      <c r="FO56" s="2">
        <f t="shared" si="163"/>
        <v>0.36696227039122592</v>
      </c>
      <c r="FP56" s="2">
        <f t="shared" si="163"/>
        <v>0.36258169422213632</v>
      </c>
      <c r="FQ56" s="2">
        <f t="shared" si="163"/>
        <v>0.37079028586790946</v>
      </c>
      <c r="FR56" s="2">
        <f t="shared" si="163"/>
        <v>0.35380909987886072</v>
      </c>
      <c r="FS56" s="2">
        <f t="shared" si="163"/>
        <v>0.39945914694664431</v>
      </c>
      <c r="FT56" s="2">
        <f t="shared" si="163"/>
        <v>0.34564082799852153</v>
      </c>
      <c r="FU56" s="2">
        <f t="shared" si="163"/>
        <v>0.29077513649860715</v>
      </c>
      <c r="FW56" s="2">
        <f t="shared" si="112"/>
        <v>1.7098455982905884E-5</v>
      </c>
      <c r="FX56" s="2">
        <f t="shared" si="164"/>
        <v>2.1772715622437774E-5</v>
      </c>
      <c r="FY56" s="2">
        <f t="shared" si="165"/>
        <v>1.6303905652654067E-5</v>
      </c>
      <c r="FZ56" s="2">
        <f t="shared" si="166"/>
        <v>1.8255890692114455E-5</v>
      </c>
      <c r="GA56" s="2">
        <f t="shared" si="167"/>
        <v>1.7422105228281872E-5</v>
      </c>
      <c r="GB56" s="2">
        <f t="shared" si="168"/>
        <v>2.3397466553232229E-5</v>
      </c>
      <c r="GC56" s="2">
        <f t="shared" si="169"/>
        <v>1.9251877968375443E-5</v>
      </c>
      <c r="GD56" s="2">
        <f t="shared" si="170"/>
        <v>2.2172037694333969E-5</v>
      </c>
      <c r="GE56" s="2">
        <f t="shared" si="171"/>
        <v>2.5261023103217172E-5</v>
      </c>
      <c r="GF56" s="2">
        <f t="shared" si="172"/>
        <v>2.6965966076410567E-5</v>
      </c>
      <c r="GG56" s="2">
        <f t="shared" si="173"/>
        <v>2.0192050256537737E-5</v>
      </c>
      <c r="GH56" s="2">
        <f t="shared" si="174"/>
        <v>1.6081729062171173E-5</v>
      </c>
      <c r="GI56" s="2">
        <f t="shared" si="175"/>
        <v>1.6373801294326797E-5</v>
      </c>
      <c r="GJ56" s="2">
        <f t="shared" si="176"/>
        <v>1.4799251158772121E-5</v>
      </c>
      <c r="GK56" s="2">
        <f t="shared" si="177"/>
        <v>1.0591184291243369E-5</v>
      </c>
      <c r="GM56" s="86">
        <f t="shared" si="113"/>
        <v>7.7438603259118079E-4</v>
      </c>
      <c r="GN56" s="86">
        <f t="shared" si="178"/>
        <v>3.2164569815672354E-3</v>
      </c>
      <c r="GO56" s="86">
        <f t="shared" si="179"/>
        <v>2.5339696595282619E-3</v>
      </c>
      <c r="GP56" s="86">
        <f t="shared" si="180"/>
        <v>3.0964041929643273E-3</v>
      </c>
      <c r="GQ56" s="86">
        <f t="shared" si="181"/>
        <v>2.2679606137085001E-3</v>
      </c>
      <c r="GR56" s="86">
        <f t="shared" si="182"/>
        <v>8.2471042343510706E-4</v>
      </c>
      <c r="GS56" s="86">
        <f t="shared" si="183"/>
        <v>1.1845968981958228E-3</v>
      </c>
      <c r="GT56" s="86">
        <f t="shared" si="184"/>
        <v>2.1325490956008468E-3</v>
      </c>
      <c r="GU56" s="86">
        <f t="shared" si="185"/>
        <v>1.0622452288457857E-3</v>
      </c>
      <c r="GV56" s="86">
        <f t="shared" si="186"/>
        <v>8.8239321706385006E-4</v>
      </c>
      <c r="GW56" s="86">
        <f t="shared" si="187"/>
        <v>1.2536044340427052E-3</v>
      </c>
      <c r="GX56" s="86">
        <f t="shared" si="188"/>
        <v>7.7851051424937361E-4</v>
      </c>
      <c r="GY56" s="86">
        <f t="shared" si="189"/>
        <v>2.5349056234345536E-3</v>
      </c>
      <c r="GZ56" s="86">
        <f t="shared" si="190"/>
        <v>6.5800301236922511E-4</v>
      </c>
      <c r="HA56" s="86">
        <f t="shared" si="191"/>
        <v>3.3301225349236659E-5</v>
      </c>
      <c r="HC56" s="86">
        <f t="shared" si="145"/>
        <v>6.3388538105782651E-12</v>
      </c>
      <c r="HD56" s="86">
        <f t="shared" si="192"/>
        <v>2.012101943585548E-9</v>
      </c>
      <c r="HE56" s="86">
        <f t="shared" si="193"/>
        <v>7.098687174210128E-12</v>
      </c>
      <c r="HF56" s="86">
        <f t="shared" si="194"/>
        <v>3.2213568671633673E-12</v>
      </c>
      <c r="HG56" s="86">
        <f t="shared" si="195"/>
        <v>4.9979117863075391E-12</v>
      </c>
      <c r="HH56" s="86">
        <f t="shared" si="196"/>
        <v>2.4963962675620543E-13</v>
      </c>
      <c r="HI56" s="86">
        <f t="shared" si="197"/>
        <v>2.1815436645948125E-13</v>
      </c>
      <c r="HJ56" s="86">
        <f t="shared" si="198"/>
        <v>6.0029845609228361E-12</v>
      </c>
      <c r="HK56" s="86">
        <f t="shared" si="199"/>
        <v>3.9368398862648067E-13</v>
      </c>
      <c r="HL56" s="86">
        <f t="shared" si="200"/>
        <v>4.4501701956425346E-14</v>
      </c>
      <c r="HM56" s="86">
        <f t="shared" si="201"/>
        <v>1.4122054813012649E-12</v>
      </c>
      <c r="HN56" s="86">
        <f t="shared" si="202"/>
        <v>5.9342764708080751E-13</v>
      </c>
      <c r="HO56" s="86">
        <f t="shared" si="203"/>
        <v>4.9176009421880409E-11</v>
      </c>
      <c r="HP56" s="86">
        <f t="shared" si="204"/>
        <v>3.8772401981574688E-13</v>
      </c>
      <c r="HQ56" s="86">
        <f t="shared" si="205"/>
        <v>1.9033074135584386E-15</v>
      </c>
      <c r="HS56" s="86">
        <f t="shared" si="114"/>
        <v>3.4533379782318756E-84</v>
      </c>
      <c r="HT56" s="86">
        <f t="shared" si="206"/>
        <v>1.8579705729351059E-60</v>
      </c>
      <c r="HU56" s="86">
        <f t="shared" si="207"/>
        <v>3.2541946176123876E-83</v>
      </c>
      <c r="HV56" s="86">
        <f t="shared" si="208"/>
        <v>4.8978074133249542E-85</v>
      </c>
      <c r="HW56" s="86">
        <f t="shared" si="209"/>
        <v>2.0301860274449184E-86</v>
      </c>
      <c r="HX56" s="86">
        <f t="shared" si="210"/>
        <v>1.6230879269946158E-96</v>
      </c>
      <c r="HY56" s="86">
        <f t="shared" si="211"/>
        <v>6.9366612521187338E-97</v>
      </c>
      <c r="HZ56" s="86">
        <f t="shared" si="212"/>
        <v>1.1186335614521468E-84</v>
      </c>
      <c r="IA56" s="86">
        <f t="shared" si="213"/>
        <v>6.7480021515976812E-93</v>
      </c>
      <c r="IB56" s="86">
        <f t="shared" si="214"/>
        <v>9.5569772092230453E-102</v>
      </c>
      <c r="IC56" s="86">
        <f t="shared" si="215"/>
        <v>2.8959627163553175E-91</v>
      </c>
      <c r="ID56" s="86">
        <f t="shared" si="216"/>
        <v>2.8726904059013259E-94</v>
      </c>
      <c r="IE56" s="86">
        <f t="shared" si="217"/>
        <v>1.3997281401121373E-76</v>
      </c>
      <c r="IF56" s="86">
        <f t="shared" si="218"/>
        <v>3.3073812545853525E-80</v>
      </c>
      <c r="IG56" s="86">
        <f t="shared" si="219"/>
        <v>3.8660814661960578E-40</v>
      </c>
      <c r="II56" s="86">
        <f t="shared" si="115"/>
        <v>9.0809396157603301E-276</v>
      </c>
      <c r="IJ56" s="86">
        <f t="shared" si="116"/>
        <v>3.4443092190813196E-193</v>
      </c>
      <c r="IK56" s="86">
        <f t="shared" si="117"/>
        <v>1.5708262038960697E-272</v>
      </c>
      <c r="IL56" s="86">
        <f t="shared" si="118"/>
        <v>2.2803630886539774E-279</v>
      </c>
      <c r="IM56" s="86">
        <f t="shared" si="119"/>
        <v>1.4090716767335462E-285</v>
      </c>
      <c r="IN56" s="86">
        <f t="shared" si="120"/>
        <v>0</v>
      </c>
      <c r="IO56" s="86">
        <f t="shared" si="121"/>
        <v>0</v>
      </c>
      <c r="IP56" s="86">
        <f t="shared" si="122"/>
        <v>3.9123339885097003E-281</v>
      </c>
      <c r="IQ56" s="86">
        <f t="shared" si="123"/>
        <v>7.0642682734980808E-304</v>
      </c>
      <c r="IR56" s="86">
        <f t="shared" si="124"/>
        <v>0</v>
      </c>
      <c r="IS56" s="86">
        <f t="shared" si="125"/>
        <v>1.8545116251492177E-302</v>
      </c>
      <c r="IT56" s="86">
        <f t="shared" si="126"/>
        <v>0</v>
      </c>
      <c r="IU56" s="86">
        <f t="shared" si="127"/>
        <v>8.1827091050416085E-250</v>
      </c>
      <c r="IV56" s="86">
        <f t="shared" si="128"/>
        <v>2.2439563476490273E-235</v>
      </c>
      <c r="IW56" s="86">
        <f t="shared" si="129"/>
        <v>3.8804745464996793E-110</v>
      </c>
      <c r="IY56" s="86">
        <f t="shared" si="130"/>
        <v>7.7438603893003461E-4</v>
      </c>
      <c r="IZ56" s="86">
        <f t="shared" si="131"/>
        <v>3.2164589936691788E-3</v>
      </c>
      <c r="JA56" s="86">
        <f t="shared" si="132"/>
        <v>2.533969666626949E-3</v>
      </c>
      <c r="JB56" s="86">
        <f t="shared" si="133"/>
        <v>3.0964041961856841E-3</v>
      </c>
      <c r="JC56" s="86">
        <f t="shared" si="134"/>
        <v>2.2679606187064119E-3</v>
      </c>
      <c r="JD56" s="86">
        <f t="shared" si="135"/>
        <v>8.2471042368474667E-4</v>
      </c>
      <c r="JE56" s="86">
        <f t="shared" si="136"/>
        <v>1.1845968984139771E-3</v>
      </c>
      <c r="JF56" s="86">
        <f t="shared" si="137"/>
        <v>2.1325491016038313E-3</v>
      </c>
      <c r="JG56" s="86">
        <f t="shared" si="138"/>
        <v>1.0622452292394697E-3</v>
      </c>
      <c r="JH56" s="86">
        <f t="shared" si="139"/>
        <v>8.8239321710835178E-4</v>
      </c>
      <c r="JI56" s="86">
        <f t="shared" si="140"/>
        <v>1.2536044354549106E-3</v>
      </c>
      <c r="JJ56" s="86">
        <f t="shared" si="141"/>
        <v>7.7851051484280126E-4</v>
      </c>
      <c r="JK56" s="86">
        <f t="shared" si="142"/>
        <v>2.5349056726105632E-3</v>
      </c>
      <c r="JL56" s="86">
        <f t="shared" si="143"/>
        <v>6.5800301275694914E-4</v>
      </c>
      <c r="JM56" s="86">
        <f t="shared" si="144"/>
        <v>3.3301225351139969E-5</v>
      </c>
    </row>
    <row r="57" spans="2:273" x14ac:dyDescent="0.25">
      <c r="B57" s="2">
        <v>30</v>
      </c>
      <c r="C57" s="37">
        <v>38.362099999999998</v>
      </c>
      <c r="D57" s="37">
        <v>38.3446</v>
      </c>
      <c r="E57" s="37">
        <v>37.654600000000002</v>
      </c>
      <c r="F57" s="37">
        <v>37.209099999999999</v>
      </c>
      <c r="G57" s="37">
        <v>37.241800000000005</v>
      </c>
      <c r="H57" s="37">
        <v>36.680600000000005</v>
      </c>
      <c r="I57" s="37">
        <v>36.750799999999998</v>
      </c>
      <c r="J57" s="37">
        <v>37.4801</v>
      </c>
      <c r="K57" s="37">
        <v>38.174700000000001</v>
      </c>
      <c r="L57" s="37">
        <v>38.380499999999998</v>
      </c>
      <c r="M57" s="37">
        <v>39.2042</v>
      </c>
      <c r="N57" s="37">
        <v>39.246400000000001</v>
      </c>
      <c r="O57" s="37">
        <v>38.811700000000002</v>
      </c>
      <c r="P57" s="37">
        <v>38.378700000000002</v>
      </c>
      <c r="Q57" s="37">
        <v>37.133699999999997</v>
      </c>
      <c r="S57" s="4">
        <f t="shared" si="8"/>
        <v>37.982557692789612</v>
      </c>
      <c r="T57" s="4">
        <f t="shared" si="9"/>
        <v>37.977425033724863</v>
      </c>
      <c r="U57" s="4">
        <f t="shared" si="10"/>
        <v>37.503665252573541</v>
      </c>
      <c r="V57" s="4">
        <f t="shared" si="11"/>
        <v>37.373739900294765</v>
      </c>
      <c r="W57" s="4">
        <f t="shared" si="12"/>
        <v>37.235337092513312</v>
      </c>
      <c r="X57" s="4">
        <f t="shared" si="13"/>
        <v>36.871095325751817</v>
      </c>
      <c r="Y57" s="4">
        <f t="shared" si="14"/>
        <v>36.776705731340336</v>
      </c>
      <c r="Z57" s="4">
        <f t="shared" si="15"/>
        <v>37.360597569129219</v>
      </c>
      <c r="AA57" s="4">
        <f t="shared" si="16"/>
        <v>37.908858896466953</v>
      </c>
      <c r="AB57" s="4">
        <f t="shared" si="17"/>
        <v>37.990061674385863</v>
      </c>
      <c r="AC57" s="4">
        <f t="shared" si="18"/>
        <v>38.695213811276155</v>
      </c>
      <c r="AD57" s="4">
        <f t="shared" si="19"/>
        <v>38.753572960674994</v>
      </c>
      <c r="AE57" s="4">
        <f t="shared" si="20"/>
        <v>38.811231961027033</v>
      </c>
      <c r="AF57" s="4">
        <f t="shared" si="21"/>
        <v>38.554369128710405</v>
      </c>
      <c r="AG57" s="4">
        <f t="shared" si="22"/>
        <v>36.866336244784897</v>
      </c>
      <c r="AI57" s="4">
        <f t="shared" si="23"/>
        <v>0.37954230721038584</v>
      </c>
      <c r="AJ57" s="4">
        <f t="shared" si="24"/>
        <v>0.36717496627513668</v>
      </c>
      <c r="AK57" s="4">
        <f t="shared" si="25"/>
        <v>0.15093474742646151</v>
      </c>
      <c r="AL57" s="4">
        <f t="shared" si="26"/>
        <v>-0.16463990029476605</v>
      </c>
      <c r="AM57" s="4">
        <f t="shared" si="27"/>
        <v>6.4629074866928704E-3</v>
      </c>
      <c r="AN57" s="4">
        <f t="shared" si="28"/>
        <v>-0.19049532575181161</v>
      </c>
      <c r="AO57" s="4">
        <f t="shared" si="29"/>
        <v>-2.5905731340337468E-2</v>
      </c>
      <c r="AP57" s="4">
        <f t="shared" si="30"/>
        <v>0.1195024308707815</v>
      </c>
      <c r="AQ57" s="4">
        <f t="shared" si="31"/>
        <v>0.26584110353304879</v>
      </c>
      <c r="AR57" s="4">
        <f t="shared" si="32"/>
        <v>0.39043832561413438</v>
      </c>
      <c r="AS57" s="4">
        <f t="shared" si="33"/>
        <v>0.5089861887238456</v>
      </c>
      <c r="AT57" s="4">
        <f t="shared" si="34"/>
        <v>0.49282703932500738</v>
      </c>
      <c r="AU57" s="4">
        <f t="shared" si="35"/>
        <v>4.6803897296854302E-4</v>
      </c>
      <c r="AV57" s="4">
        <f t="shared" si="146"/>
        <v>-0.1756691287104033</v>
      </c>
      <c r="AW57" s="4">
        <f t="shared" si="146"/>
        <v>0.2673637552151007</v>
      </c>
      <c r="AY57" s="2">
        <f t="shared" si="96"/>
        <v>37.738390272540101</v>
      </c>
      <c r="AZ57" s="2">
        <f t="shared" si="147"/>
        <v>37.207502770950263</v>
      </c>
      <c r="BA57" s="2">
        <f t="shared" si="148"/>
        <v>36.851554128345342</v>
      </c>
      <c r="BB57" s="2">
        <f t="shared" si="149"/>
        <v>36.626347870620997</v>
      </c>
      <c r="BC57" s="2">
        <f t="shared" si="150"/>
        <v>36.672543491118574</v>
      </c>
      <c r="BD57" s="2">
        <f t="shared" si="151"/>
        <v>36.605168772531108</v>
      </c>
      <c r="BE57" s="2">
        <f t="shared" si="152"/>
        <v>36.43358288815822</v>
      </c>
      <c r="BF57" s="2">
        <f t="shared" si="153"/>
        <v>36.842526777870788</v>
      </c>
      <c r="BG57" s="2">
        <f t="shared" si="154"/>
        <v>37.611474230596627</v>
      </c>
      <c r="BH57" s="2">
        <f t="shared" si="155"/>
        <v>37.730460843658257</v>
      </c>
      <c r="BI57" s="2">
        <f t="shared" si="156"/>
        <v>38.376532911021783</v>
      </c>
      <c r="BJ57" s="2">
        <f t="shared" si="157"/>
        <v>38.531920814282522</v>
      </c>
      <c r="BK57" s="2">
        <f t="shared" si="158"/>
        <v>38.22545956403566</v>
      </c>
      <c r="BL57" s="2">
        <f t="shared" si="159"/>
        <v>38.396919517178084</v>
      </c>
      <c r="BM57" s="2">
        <f t="shared" si="160"/>
        <v>36.856116158593053</v>
      </c>
      <c r="BO57" s="2">
        <f t="shared" si="38"/>
        <v>38.362099999999998</v>
      </c>
      <c r="BP57" s="2">
        <f t="shared" si="39"/>
        <v>38.3446</v>
      </c>
      <c r="BQ57" s="2">
        <f t="shared" si="40"/>
        <v>37.654600000000002</v>
      </c>
      <c r="BR57" s="2">
        <f t="shared" si="41"/>
        <v>37.209099999999999</v>
      </c>
      <c r="BS57" s="2">
        <f t="shared" si="42"/>
        <v>37.241800000000005</v>
      </c>
      <c r="BT57" s="2">
        <f t="shared" si="43"/>
        <v>36.680600000000005</v>
      </c>
      <c r="BU57" s="2">
        <f t="shared" si="44"/>
        <v>36.750799999999998</v>
      </c>
      <c r="BV57" s="2">
        <f t="shared" si="45"/>
        <v>37.4801</v>
      </c>
      <c r="BW57" s="2">
        <f t="shared" si="46"/>
        <v>38.174700000000001</v>
      </c>
      <c r="BX57" s="2">
        <f t="shared" si="47"/>
        <v>38.380499999999998</v>
      </c>
      <c r="BY57" s="2">
        <f t="shared" si="48"/>
        <v>39.2042</v>
      </c>
      <c r="BZ57" s="2">
        <f t="shared" si="49"/>
        <v>39.246400000000001</v>
      </c>
      <c r="CA57" s="2">
        <f t="shared" si="50"/>
        <v>38.811700000000002</v>
      </c>
      <c r="CB57" s="2">
        <f t="shared" si="51"/>
        <v>38.378700000000002</v>
      </c>
      <c r="CC57" s="2">
        <f t="shared" si="52"/>
        <v>37.133699999999997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38.185164817927159</v>
      </c>
      <c r="DL57" s="2">
        <f t="shared" si="161"/>
        <v>37.995949910873435</v>
      </c>
      <c r="DM57" s="2">
        <f t="shared" si="161"/>
        <v>37.696262700534774</v>
      </c>
      <c r="DN57" s="2">
        <f t="shared" si="161"/>
        <v>37.313144073083791</v>
      </c>
      <c r="DO57" s="2">
        <f t="shared" si="161"/>
        <v>37.223633511586456</v>
      </c>
      <c r="DP57" s="2">
        <f t="shared" si="161"/>
        <v>36.999016246498591</v>
      </c>
      <c r="DQ57" s="2">
        <f t="shared" si="161"/>
        <v>37.007831932773108</v>
      </c>
      <c r="DR57" s="2">
        <f t="shared" si="161"/>
        <v>37.730282689075629</v>
      </c>
      <c r="DS57" s="2">
        <f t="shared" si="161"/>
        <v>38.516753893557429</v>
      </c>
      <c r="DT57" s="2">
        <f t="shared" si="161"/>
        <v>38.350333613445379</v>
      </c>
      <c r="DU57" s="2">
        <f t="shared" si="161"/>
        <v>39.08658929971989</v>
      </c>
      <c r="DV57" s="2">
        <f t="shared" si="161"/>
        <v>38.957283445378145</v>
      </c>
      <c r="DW57" s="2">
        <f t="shared" si="161"/>
        <v>38.668330258467037</v>
      </c>
      <c r="DX57" s="2">
        <f t="shared" si="161"/>
        <v>38.979117202917202</v>
      </c>
      <c r="DY57" s="2">
        <f t="shared" si="161"/>
        <v>36.927632899560123</v>
      </c>
      <c r="EA57" s="2">
        <f t="shared" si="71"/>
        <v>36.991617908510001</v>
      </c>
      <c r="EB57" s="2">
        <f t="shared" si="72"/>
        <v>36.172120980481829</v>
      </c>
      <c r="EC57" s="2">
        <f t="shared" si="73"/>
        <v>35.697348155375323</v>
      </c>
      <c r="ED57" s="2">
        <f t="shared" si="74"/>
        <v>35.725736592621061</v>
      </c>
      <c r="EE57" s="2">
        <f t="shared" si="75"/>
        <v>35.902231579107095</v>
      </c>
      <c r="EF57" s="2">
        <f t="shared" si="76"/>
        <v>35.967687301200321</v>
      </c>
      <c r="EG57" s="2">
        <f t="shared" si="77"/>
        <v>35.540786910719142</v>
      </c>
      <c r="EH57" s="2">
        <f t="shared" si="78"/>
        <v>35.604335971896944</v>
      </c>
      <c r="EI57" s="2">
        <f t="shared" si="79"/>
        <v>36.187204961925111</v>
      </c>
      <c r="EJ57" s="2">
        <f t="shared" si="80"/>
        <v>36.736622067863287</v>
      </c>
      <c r="EK57" s="2">
        <f t="shared" si="81"/>
        <v>37.277628909868966</v>
      </c>
      <c r="EL57" s="2">
        <f t="shared" si="82"/>
        <v>37.823406885660773</v>
      </c>
      <c r="EM57" s="2">
        <f t="shared" si="83"/>
        <v>37.618227457466915</v>
      </c>
      <c r="EN57" s="2">
        <f t="shared" si="84"/>
        <v>37.39168416107384</v>
      </c>
      <c r="EO57" s="2">
        <f t="shared" si="85"/>
        <v>36.696996464273262</v>
      </c>
      <c r="EQ57" s="2">
        <f t="shared" si="86"/>
        <v>36.694001768175418</v>
      </c>
      <c r="ER57" s="2">
        <f t="shared" si="162"/>
        <v>35.755213392547695</v>
      </c>
      <c r="ES57" s="2">
        <f t="shared" si="162"/>
        <v>35.643668601075092</v>
      </c>
      <c r="ET57" s="2">
        <f t="shared" si="162"/>
        <v>35.354594220349185</v>
      </c>
      <c r="EU57" s="2">
        <f t="shared" si="162"/>
        <v>36.013541954585598</v>
      </c>
      <c r="EV57" s="2">
        <f t="shared" si="162"/>
        <v>35.79752509683567</v>
      </c>
      <c r="EW57" s="2">
        <f t="shared" si="162"/>
        <v>35.621638599370797</v>
      </c>
      <c r="EX57" s="2">
        <f t="shared" si="162"/>
        <v>35.510134197064048</v>
      </c>
      <c r="EY57" s="2">
        <f t="shared" si="162"/>
        <v>36.240512018420901</v>
      </c>
      <c r="EZ57" s="2">
        <f t="shared" si="162"/>
        <v>36.579671344070682</v>
      </c>
      <c r="FA57" s="2">
        <f t="shared" si="162"/>
        <v>37.270640346497885</v>
      </c>
      <c r="FB57" s="2">
        <f t="shared" si="162"/>
        <v>37.726905318391076</v>
      </c>
      <c r="FC57" s="2">
        <f t="shared" si="162"/>
        <v>37.867741233292335</v>
      </c>
      <c r="FD57" s="2">
        <f t="shared" si="162"/>
        <v>37.712007242087957</v>
      </c>
      <c r="FE57" s="2">
        <f t="shared" si="162"/>
        <v>37.572971459478865</v>
      </c>
      <c r="FG57" s="2">
        <f t="shared" si="88"/>
        <v>0.37432040763440622</v>
      </c>
      <c r="FH57" s="2">
        <f t="shared" si="163"/>
        <v>0.43229777411829606</v>
      </c>
      <c r="FI57" s="2">
        <f t="shared" si="163"/>
        <v>0.4225831537489611</v>
      </c>
      <c r="FJ57" s="2">
        <f t="shared" si="163"/>
        <v>0.43264806403063161</v>
      </c>
      <c r="FK57" s="2">
        <f t="shared" si="163"/>
        <v>0.41705111312178367</v>
      </c>
      <c r="FL57" s="2">
        <f t="shared" si="163"/>
        <v>0.38187923483916908</v>
      </c>
      <c r="FM57" s="2">
        <f t="shared" si="163"/>
        <v>0.39143362521172315</v>
      </c>
      <c r="FN57" s="2">
        <f t="shared" si="163"/>
        <v>0.41758037202072146</v>
      </c>
      <c r="FO57" s="2">
        <f t="shared" si="163"/>
        <v>0.38860790909865245</v>
      </c>
      <c r="FP57" s="2">
        <f t="shared" si="163"/>
        <v>0.38412573228528568</v>
      </c>
      <c r="FQ57" s="2">
        <f t="shared" si="163"/>
        <v>0.39252171465685676</v>
      </c>
      <c r="FR57" s="2">
        <f t="shared" si="163"/>
        <v>0.37513865668636359</v>
      </c>
      <c r="FS57" s="2">
        <f t="shared" si="163"/>
        <v>0.42174458886510247</v>
      </c>
      <c r="FT57" s="2">
        <f t="shared" si="163"/>
        <v>0.36675744317144371</v>
      </c>
      <c r="FU57" s="2">
        <f t="shared" si="163"/>
        <v>0.31012842167650351</v>
      </c>
      <c r="FW57" s="2">
        <f t="shared" si="112"/>
        <v>1.8748053245653174E-5</v>
      </c>
      <c r="FX57" s="2">
        <f t="shared" si="164"/>
        <v>2.3873257802846907E-5</v>
      </c>
      <c r="FY57" s="2">
        <f t="shared" si="165"/>
        <v>1.7876848940338562E-5</v>
      </c>
      <c r="FZ57" s="2">
        <f t="shared" si="166"/>
        <v>2.0017150838961095E-5</v>
      </c>
      <c r="GA57" s="2">
        <f t="shared" si="167"/>
        <v>1.9102926404506639E-5</v>
      </c>
      <c r="GB57" s="2">
        <f t="shared" si="168"/>
        <v>2.5654754008968498E-5</v>
      </c>
      <c r="GC57" s="2">
        <f t="shared" si="169"/>
        <v>2.1109225219143981E-5</v>
      </c>
      <c r="GD57" s="2">
        <f t="shared" si="170"/>
        <v>2.431110389157718E-5</v>
      </c>
      <c r="GE57" s="2">
        <f t="shared" si="171"/>
        <v>2.7698093540872234E-5</v>
      </c>
      <c r="GF57" s="2">
        <f t="shared" si="172"/>
        <v>2.9567516917048086E-5</v>
      </c>
      <c r="GG57" s="2">
        <f t="shared" si="173"/>
        <v>2.2140099710756983E-5</v>
      </c>
      <c r="GH57" s="2">
        <f t="shared" si="174"/>
        <v>1.7633237914345738E-5</v>
      </c>
      <c r="GI57" s="2">
        <f t="shared" si="175"/>
        <v>1.7953487745819853E-5</v>
      </c>
      <c r="GJ57" s="2">
        <f t="shared" si="176"/>
        <v>1.6227033045800561E-5</v>
      </c>
      <c r="GK57" s="2">
        <f t="shared" si="177"/>
        <v>1.1612990780315443E-5</v>
      </c>
      <c r="GM57" s="86">
        <f t="shared" si="113"/>
        <v>1.2345529738246037E-3</v>
      </c>
      <c r="GN57" s="86">
        <f t="shared" si="178"/>
        <v>4.6038290337307563E-3</v>
      </c>
      <c r="GO57" s="86">
        <f t="shared" si="179"/>
        <v>3.7202309988977745E-3</v>
      </c>
      <c r="GP57" s="86">
        <f t="shared" si="180"/>
        <v>4.4853374591926438E-3</v>
      </c>
      <c r="GQ57" s="86">
        <f t="shared" si="181"/>
        <v>3.3518744839021791E-3</v>
      </c>
      <c r="GR57" s="86">
        <f t="shared" si="182"/>
        <v>1.3328806722902064E-3</v>
      </c>
      <c r="GS57" s="86">
        <f t="shared" si="183"/>
        <v>1.8435598321758487E-3</v>
      </c>
      <c r="GT57" s="86">
        <f t="shared" si="184"/>
        <v>3.2056207358427398E-3</v>
      </c>
      <c r="GU57" s="86">
        <f t="shared" si="185"/>
        <v>1.673141624735674E-3</v>
      </c>
      <c r="GV57" s="86">
        <f t="shared" si="186"/>
        <v>1.4188452839081437E-3</v>
      </c>
      <c r="GW57" s="86">
        <f t="shared" si="187"/>
        <v>1.9359783059359058E-3</v>
      </c>
      <c r="GX57" s="86">
        <f t="shared" si="188"/>
        <v>1.2432293640202996E-3</v>
      </c>
      <c r="GY57" s="86">
        <f t="shared" si="189"/>
        <v>3.709432475055226E-3</v>
      </c>
      <c r="GZ57" s="86">
        <f t="shared" si="190"/>
        <v>1.054033741779801E-3</v>
      </c>
      <c r="HA57" s="86">
        <f t="shared" si="191"/>
        <v>6.9140006105400072E-5</v>
      </c>
      <c r="HC57" s="86">
        <f t="shared" si="145"/>
        <v>1.6483618880965055E-11</v>
      </c>
      <c r="HD57" s="86">
        <f t="shared" si="192"/>
        <v>4.1214901488284335E-9</v>
      </c>
      <c r="HE57" s="86">
        <f t="shared" si="193"/>
        <v>1.8242268976270936E-11</v>
      </c>
      <c r="HF57" s="86">
        <f t="shared" si="194"/>
        <v>8.5891883566930345E-12</v>
      </c>
      <c r="HG57" s="86">
        <f t="shared" si="195"/>
        <v>1.3300520871630807E-11</v>
      </c>
      <c r="HH57" s="86">
        <f t="shared" si="196"/>
        <v>7.6813283954042405E-13</v>
      </c>
      <c r="HI57" s="86">
        <f t="shared" si="197"/>
        <v>6.6198782869076937E-13</v>
      </c>
      <c r="HJ57" s="86">
        <f t="shared" si="198"/>
        <v>1.6141667590032485E-11</v>
      </c>
      <c r="HK57" s="86">
        <f t="shared" si="199"/>
        <v>1.1784727265872088E-12</v>
      </c>
      <c r="HL57" s="86">
        <f t="shared" si="200"/>
        <v>1.4824651347477114E-13</v>
      </c>
      <c r="HM57" s="86">
        <f t="shared" si="201"/>
        <v>4.0206282648977314E-12</v>
      </c>
      <c r="HN57" s="86">
        <f t="shared" si="202"/>
        <v>1.7078428469669334E-12</v>
      </c>
      <c r="HO57" s="86">
        <f t="shared" si="203"/>
        <v>1.1713981992535377E-10</v>
      </c>
      <c r="HP57" s="86">
        <f t="shared" si="204"/>
        <v>1.1093396477968547E-12</v>
      </c>
      <c r="HQ57" s="86">
        <f t="shared" si="205"/>
        <v>6.8478335402597049E-15</v>
      </c>
      <c r="HS57" s="86">
        <f t="shared" si="114"/>
        <v>2.3865603056616517E-82</v>
      </c>
      <c r="HT57" s="86">
        <f t="shared" si="206"/>
        <v>3.9477863578465118E-59</v>
      </c>
      <c r="HU57" s="86">
        <f t="shared" si="207"/>
        <v>2.1011564540611923E-81</v>
      </c>
      <c r="HV57" s="86">
        <f t="shared" si="208"/>
        <v>3.6488875817496584E-83</v>
      </c>
      <c r="HW57" s="86">
        <f t="shared" si="209"/>
        <v>1.6144021879258239E-84</v>
      </c>
      <c r="HX57" s="86">
        <f t="shared" si="210"/>
        <v>2.4729607549448387E-94</v>
      </c>
      <c r="HY57" s="86">
        <f t="shared" si="211"/>
        <v>9.9062668243355174E-95</v>
      </c>
      <c r="HZ57" s="86">
        <f t="shared" si="212"/>
        <v>9.0468274926968896E-83</v>
      </c>
      <c r="IA57" s="86">
        <f t="shared" si="213"/>
        <v>8.5999424782612543E-91</v>
      </c>
      <c r="IB57" s="86">
        <f t="shared" si="214"/>
        <v>2.0455094759446714E-99</v>
      </c>
      <c r="IC57" s="86">
        <f t="shared" si="215"/>
        <v>3.1648740221863061E-89</v>
      </c>
      <c r="ID57" s="86">
        <f t="shared" si="216"/>
        <v>3.2995263839615958E-92</v>
      </c>
      <c r="IE57" s="86">
        <f t="shared" si="217"/>
        <v>6.4157928961491098E-75</v>
      </c>
      <c r="IF57" s="86">
        <f t="shared" si="218"/>
        <v>1.7477555437301762E-78</v>
      </c>
      <c r="IG57" s="86">
        <f t="shared" si="219"/>
        <v>2.5671327864908333E-39</v>
      </c>
      <c r="II57" s="86">
        <f t="shared" si="115"/>
        <v>3.3931390200114621E-271</v>
      </c>
      <c r="IJ57" s="86">
        <f t="shared" si="116"/>
        <v>6.3451860161588037E-190</v>
      </c>
      <c r="IK57" s="86">
        <f t="shared" si="117"/>
        <v>4.9557425805171521E-268</v>
      </c>
      <c r="IL57" s="86">
        <f t="shared" si="118"/>
        <v>1.0429986182194293E-274</v>
      </c>
      <c r="IM57" s="86">
        <f t="shared" si="119"/>
        <v>7.8212116848028848E-281</v>
      </c>
      <c r="IN57" s="86">
        <f t="shared" si="120"/>
        <v>0</v>
      </c>
      <c r="IO57" s="86">
        <f t="shared" si="121"/>
        <v>0</v>
      </c>
      <c r="IP57" s="86">
        <f t="shared" si="122"/>
        <v>2.3284153097260094E-276</v>
      </c>
      <c r="IQ57" s="86">
        <f t="shared" si="123"/>
        <v>1.1912331695823672E-298</v>
      </c>
      <c r="IR57" s="86">
        <f t="shared" si="124"/>
        <v>0</v>
      </c>
      <c r="IS57" s="86">
        <f t="shared" si="125"/>
        <v>2.3081378382933792E-297</v>
      </c>
      <c r="IT57" s="86">
        <f t="shared" si="126"/>
        <v>2.457252831822044E-306</v>
      </c>
      <c r="IU57" s="86">
        <f t="shared" si="127"/>
        <v>1.0858934406685368E-245</v>
      </c>
      <c r="IV57" s="86">
        <f t="shared" si="128"/>
        <v>1.5798943239857329E-231</v>
      </c>
      <c r="IW57" s="86">
        <f t="shared" si="129"/>
        <v>2.0964428816747063E-108</v>
      </c>
      <c r="IY57" s="86">
        <f t="shared" si="130"/>
        <v>1.2345529903082227E-3</v>
      </c>
      <c r="IZ57" s="86">
        <f t="shared" si="131"/>
        <v>4.6038331552209055E-3</v>
      </c>
      <c r="JA57" s="86">
        <f t="shared" si="132"/>
        <v>3.7202310171400433E-3</v>
      </c>
      <c r="JB57" s="86">
        <f t="shared" si="133"/>
        <v>4.4853374677818322E-3</v>
      </c>
      <c r="JC57" s="86">
        <f t="shared" si="134"/>
        <v>3.3518744972026999E-3</v>
      </c>
      <c r="JD57" s="86">
        <f t="shared" si="135"/>
        <v>1.3328806730583391E-3</v>
      </c>
      <c r="JE57" s="86">
        <f t="shared" si="136"/>
        <v>1.8435598328378365E-3</v>
      </c>
      <c r="JF57" s="86">
        <f t="shared" si="137"/>
        <v>3.2056207519844072E-3</v>
      </c>
      <c r="JG57" s="86">
        <f t="shared" si="138"/>
        <v>1.6731416259141466E-3</v>
      </c>
      <c r="JH57" s="86">
        <f t="shared" si="139"/>
        <v>1.4188452840563901E-3</v>
      </c>
      <c r="JI57" s="86">
        <f t="shared" si="140"/>
        <v>1.9359783099565341E-3</v>
      </c>
      <c r="JJ57" s="86">
        <f t="shared" si="141"/>
        <v>1.2432293657281424E-3</v>
      </c>
      <c r="JK57" s="86">
        <f t="shared" si="142"/>
        <v>3.709432592195046E-3</v>
      </c>
      <c r="JL57" s="86">
        <f t="shared" si="143"/>
        <v>1.0540337428891406E-3</v>
      </c>
      <c r="JM57" s="86">
        <f t="shared" si="144"/>
        <v>6.9140006112247907E-5</v>
      </c>
    </row>
    <row r="58" spans="2:273" x14ac:dyDescent="0.25">
      <c r="B58" s="2">
        <v>31</v>
      </c>
      <c r="C58" s="37">
        <v>38.369999999999997</v>
      </c>
      <c r="D58" s="37">
        <v>38.792100000000005</v>
      </c>
      <c r="E58" s="37">
        <v>38.558799999999998</v>
      </c>
      <c r="F58" s="37">
        <v>37.938600000000001</v>
      </c>
      <c r="G58" s="37">
        <v>37.368400000000001</v>
      </c>
      <c r="H58" s="37">
        <v>37.069800000000001</v>
      </c>
      <c r="I58" s="37">
        <v>36.971600000000002</v>
      </c>
      <c r="J58" s="37">
        <v>38.082700000000003</v>
      </c>
      <c r="K58" s="37">
        <v>38.4726</v>
      </c>
      <c r="L58" s="37">
        <v>38.460100000000004</v>
      </c>
      <c r="M58" s="37">
        <v>39.081800000000001</v>
      </c>
      <c r="N58" s="37">
        <v>39.058199999999999</v>
      </c>
      <c r="O58" s="37">
        <v>38.906800000000004</v>
      </c>
      <c r="P58" s="37">
        <v>38.855800000000002</v>
      </c>
      <c r="Q58" s="37">
        <v>36.4529</v>
      </c>
      <c r="S58" s="4">
        <f t="shared" si="8"/>
        <v>38.090000325063052</v>
      </c>
      <c r="T58" s="4">
        <f t="shared" si="9"/>
        <v>38.231359194969137</v>
      </c>
      <c r="U58" s="4">
        <f t="shared" si="10"/>
        <v>37.736485529681552</v>
      </c>
      <c r="V58" s="4">
        <f t="shared" si="11"/>
        <v>37.626677393496252</v>
      </c>
      <c r="W58" s="4">
        <f t="shared" si="12"/>
        <v>37.429244425162366</v>
      </c>
      <c r="X58" s="4">
        <f t="shared" si="13"/>
        <v>36.991430806086974</v>
      </c>
      <c r="Y58" s="4">
        <f t="shared" si="14"/>
        <v>36.910562056437143</v>
      </c>
      <c r="Z58" s="4">
        <f t="shared" si="15"/>
        <v>37.541962212337403</v>
      </c>
      <c r="AA58" s="4">
        <f t="shared" si="16"/>
        <v>38.019286588412747</v>
      </c>
      <c r="AB58" s="4">
        <f t="shared" si="17"/>
        <v>38.088996516188836</v>
      </c>
      <c r="AC58" s="4">
        <f t="shared" si="18"/>
        <v>38.806055666839363</v>
      </c>
      <c r="AD58" s="4">
        <f t="shared" si="19"/>
        <v>38.837883654710389</v>
      </c>
      <c r="AE58" s="4">
        <f t="shared" si="20"/>
        <v>39.018643442782675</v>
      </c>
      <c r="AF58" s="4">
        <f t="shared" si="21"/>
        <v>38.625381173623381</v>
      </c>
      <c r="AG58" s="4">
        <f t="shared" si="22"/>
        <v>36.889954612692549</v>
      </c>
      <c r="AI58" s="4">
        <f t="shared" si="23"/>
        <v>0.27999967493694555</v>
      </c>
      <c r="AJ58" s="4">
        <f t="shared" si="24"/>
        <v>0.56074080503086776</v>
      </c>
      <c r="AK58" s="4">
        <f t="shared" si="25"/>
        <v>0.82231447031844596</v>
      </c>
      <c r="AL58" s="4">
        <f t="shared" si="26"/>
        <v>0.31192260650374948</v>
      </c>
      <c r="AM58" s="4">
        <f t="shared" si="27"/>
        <v>-6.0844425162365212E-2</v>
      </c>
      <c r="AN58" s="4">
        <f t="shared" si="28"/>
        <v>7.8369193913026436E-2</v>
      </c>
      <c r="AO58" s="4">
        <f t="shared" si="29"/>
        <v>6.1037943562858743E-2</v>
      </c>
      <c r="AP58" s="4">
        <f t="shared" si="30"/>
        <v>0.54073778766260006</v>
      </c>
      <c r="AQ58" s="4">
        <f t="shared" si="31"/>
        <v>0.4533134115872528</v>
      </c>
      <c r="AR58" s="4">
        <f t="shared" si="32"/>
        <v>0.37110348381116864</v>
      </c>
      <c r="AS58" s="4">
        <f t="shared" si="33"/>
        <v>0.27574433316063818</v>
      </c>
      <c r="AT58" s="4">
        <f t="shared" si="34"/>
        <v>0.22031634528961064</v>
      </c>
      <c r="AU58" s="4">
        <f t="shared" si="35"/>
        <v>-0.11184344278267133</v>
      </c>
      <c r="AV58" s="4">
        <f t="shared" si="146"/>
        <v>0.2304188263766207</v>
      </c>
      <c r="AW58" s="4">
        <f t="shared" si="146"/>
        <v>-0.43705461269254897</v>
      </c>
      <c r="AY58" s="2">
        <f t="shared" si="96"/>
        <v>37.720350010034061</v>
      </c>
      <c r="AZ58" s="2">
        <f t="shared" si="147"/>
        <v>37.178385513912687</v>
      </c>
      <c r="BA58" s="2">
        <f t="shared" si="148"/>
        <v>36.823799702571385</v>
      </c>
      <c r="BB58" s="2">
        <f t="shared" si="149"/>
        <v>36.593964479945434</v>
      </c>
      <c r="BC58" s="2">
        <f t="shared" si="150"/>
        <v>36.636478393047248</v>
      </c>
      <c r="BD58" s="2">
        <f t="shared" si="151"/>
        <v>36.584346616690389</v>
      </c>
      <c r="BE58" s="2">
        <f t="shared" si="152"/>
        <v>36.403215565366501</v>
      </c>
      <c r="BF58" s="2">
        <f t="shared" si="153"/>
        <v>36.801413869596189</v>
      </c>
      <c r="BG58" s="2">
        <f t="shared" si="154"/>
        <v>37.574712285813085</v>
      </c>
      <c r="BH58" s="2">
        <f t="shared" si="155"/>
        <v>37.693514761223383</v>
      </c>
      <c r="BI58" s="2">
        <f t="shared" si="156"/>
        <v>38.338105548718069</v>
      </c>
      <c r="BJ58" s="2">
        <f t="shared" si="157"/>
        <v>38.501851056786883</v>
      </c>
      <c r="BK58" s="2">
        <f t="shared" si="158"/>
        <v>38.201047185188891</v>
      </c>
      <c r="BL58" s="2">
        <f t="shared" si="159"/>
        <v>38.385761592526613</v>
      </c>
      <c r="BM58" s="2">
        <f t="shared" si="160"/>
        <v>36.8701103543087</v>
      </c>
      <c r="BO58" s="2">
        <f t="shared" si="38"/>
        <v>38.369999999999997</v>
      </c>
      <c r="BP58" s="2">
        <f t="shared" si="39"/>
        <v>38.792100000000005</v>
      </c>
      <c r="BQ58" s="2">
        <f t="shared" si="40"/>
        <v>38.558799999999998</v>
      </c>
      <c r="BR58" s="2">
        <f t="shared" si="41"/>
        <v>37.938600000000001</v>
      </c>
      <c r="BS58" s="2">
        <f t="shared" si="42"/>
        <v>37.368400000000001</v>
      </c>
      <c r="BT58" s="2">
        <f t="shared" si="43"/>
        <v>37.069800000000001</v>
      </c>
      <c r="BU58" s="2">
        <f t="shared" si="44"/>
        <v>36.971600000000002</v>
      </c>
      <c r="BV58" s="2">
        <f t="shared" si="45"/>
        <v>38.082700000000003</v>
      </c>
      <c r="BW58" s="2">
        <f t="shared" si="46"/>
        <v>38.4726</v>
      </c>
      <c r="BX58" s="2">
        <f t="shared" si="47"/>
        <v>38.460100000000004</v>
      </c>
      <c r="BY58" s="2">
        <f t="shared" si="48"/>
        <v>39.081800000000001</v>
      </c>
      <c r="BZ58" s="2">
        <f t="shared" si="49"/>
        <v>39.058199999999999</v>
      </c>
      <c r="CA58" s="2">
        <f t="shared" si="50"/>
        <v>38.906800000000004</v>
      </c>
      <c r="CB58" s="2">
        <f t="shared" si="51"/>
        <v>38.855800000000002</v>
      </c>
      <c r="CC58" s="2">
        <f t="shared" si="52"/>
        <v>36.4529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38.222035518207271</v>
      </c>
      <c r="DL58" s="2">
        <f t="shared" si="161"/>
        <v>38.048323172905526</v>
      </c>
      <c r="DM58" s="2">
        <f t="shared" si="161"/>
        <v>37.754521724598945</v>
      </c>
      <c r="DN58" s="2">
        <f t="shared" si="161"/>
        <v>37.350258043672021</v>
      </c>
      <c r="DO58" s="2">
        <f t="shared" si="161"/>
        <v>37.239596078431376</v>
      </c>
      <c r="DP58" s="2">
        <f t="shared" si="161"/>
        <v>37.028489803921559</v>
      </c>
      <c r="DQ58" s="2">
        <f t="shared" si="161"/>
        <v>37.034428235294122</v>
      </c>
      <c r="DR58" s="2">
        <f t="shared" si="161"/>
        <v>37.768550252100837</v>
      </c>
      <c r="DS58" s="2">
        <f t="shared" si="161"/>
        <v>38.567243753501401</v>
      </c>
      <c r="DT58" s="2">
        <f t="shared" si="161"/>
        <v>38.374933781512603</v>
      </c>
      <c r="DU58" s="2">
        <f t="shared" si="161"/>
        <v>39.116626498599437</v>
      </c>
      <c r="DV58" s="2">
        <f t="shared" si="161"/>
        <v>38.976007226890751</v>
      </c>
      <c r="DW58" s="2">
        <f t="shared" si="161"/>
        <v>38.695779389483079</v>
      </c>
      <c r="DX58" s="2">
        <f t="shared" si="161"/>
        <v>39.037556134706136</v>
      </c>
      <c r="DY58" s="2">
        <f t="shared" si="161"/>
        <v>36.96919561950147</v>
      </c>
      <c r="EA58" s="2">
        <f t="shared" si="71"/>
        <v>36.95557905838605</v>
      </c>
      <c r="EB58" s="2">
        <f t="shared" si="72"/>
        <v>36.136509908748884</v>
      </c>
      <c r="EC58" s="2">
        <f t="shared" si="73"/>
        <v>35.663964229526187</v>
      </c>
      <c r="ED58" s="2">
        <f t="shared" si="74"/>
        <v>35.689482933070622</v>
      </c>
      <c r="EE58" s="2">
        <f t="shared" si="75"/>
        <v>35.867620264651421</v>
      </c>
      <c r="EF58" s="2">
        <f t="shared" si="76"/>
        <v>35.928710973598541</v>
      </c>
      <c r="EG58" s="2">
        <f t="shared" si="77"/>
        <v>35.508205962704018</v>
      </c>
      <c r="EH58" s="2">
        <f t="shared" si="78"/>
        <v>35.57119704918032</v>
      </c>
      <c r="EI58" s="2">
        <f t="shared" si="79"/>
        <v>36.150569117035459</v>
      </c>
      <c r="EJ58" s="2">
        <f t="shared" si="80"/>
        <v>36.697128968936973</v>
      </c>
      <c r="EK58" s="2">
        <f t="shared" si="81"/>
        <v>37.239258578149247</v>
      </c>
      <c r="EL58" s="2">
        <f t="shared" si="82"/>
        <v>37.781555974043165</v>
      </c>
      <c r="EM58" s="2">
        <f t="shared" si="83"/>
        <v>37.582392904708712</v>
      </c>
      <c r="EN58" s="2">
        <f t="shared" si="84"/>
        <v>37.359382013422831</v>
      </c>
      <c r="EO58" s="2">
        <f t="shared" si="85"/>
        <v>36.669058669919828</v>
      </c>
      <c r="EQ58" s="2">
        <f t="shared" si="86"/>
        <v>36.661810359677332</v>
      </c>
      <c r="ER58" s="2">
        <f t="shared" si="162"/>
        <v>35.72533118855678</v>
      </c>
      <c r="ES58" s="2">
        <f t="shared" si="162"/>
        <v>35.611006098532236</v>
      </c>
      <c r="ET58" s="2">
        <f t="shared" si="162"/>
        <v>35.323486649608668</v>
      </c>
      <c r="EU58" s="2">
        <f t="shared" si="162"/>
        <v>35.977369766719981</v>
      </c>
      <c r="EV58" s="2">
        <f t="shared" si="162"/>
        <v>35.760979591944547</v>
      </c>
      <c r="EW58" s="2">
        <f t="shared" si="162"/>
        <v>35.587921968850274</v>
      </c>
      <c r="EX58" s="2">
        <f t="shared" si="162"/>
        <v>35.478296981443812</v>
      </c>
      <c r="EY58" s="2">
        <f t="shared" si="162"/>
        <v>36.20313012925611</v>
      </c>
      <c r="EZ58" s="2">
        <f t="shared" si="162"/>
        <v>36.542408259692124</v>
      </c>
      <c r="FA58" s="2">
        <f t="shared" si="162"/>
        <v>37.232352218846231</v>
      </c>
      <c r="FB58" s="2">
        <f t="shared" si="162"/>
        <v>37.686361558939325</v>
      </c>
      <c r="FC58" s="2">
        <f t="shared" si="162"/>
        <v>37.828516439345293</v>
      </c>
      <c r="FD58" s="2">
        <f t="shared" si="162"/>
        <v>37.675406848103854</v>
      </c>
      <c r="FE58" s="2">
        <f t="shared" si="162"/>
        <v>37.532727248848261</v>
      </c>
      <c r="FG58" s="2">
        <f t="shared" si="88"/>
        <v>0.39612847748535146</v>
      </c>
      <c r="FH58" s="2">
        <f t="shared" si="163"/>
        <v>0.45502712639608806</v>
      </c>
      <c r="FI58" s="2">
        <f t="shared" si="163"/>
        <v>0.44520228989644584</v>
      </c>
      <c r="FJ58" s="2">
        <f t="shared" si="163"/>
        <v>0.45538106026082742</v>
      </c>
      <c r="FK58" s="2">
        <f t="shared" si="163"/>
        <v>0.43959957466375288</v>
      </c>
      <c r="FL58" s="2">
        <f t="shared" si="163"/>
        <v>0.40384344263930322</v>
      </c>
      <c r="FM58" s="2">
        <f t="shared" si="163"/>
        <v>0.41357967731908202</v>
      </c>
      <c r="FN58" s="2">
        <f t="shared" si="163"/>
        <v>0.44013584380768411</v>
      </c>
      <c r="FO58" s="2">
        <f t="shared" si="163"/>
        <v>0.41070198238689209</v>
      </c>
      <c r="FP58" s="2">
        <f t="shared" si="163"/>
        <v>0.40613425300097356</v>
      </c>
      <c r="FQ58" s="2">
        <f t="shared" si="163"/>
        <v>0.41468737893173385</v>
      </c>
      <c r="FR58" s="2">
        <f t="shared" si="163"/>
        <v>0.39696415273867941</v>
      </c>
      <c r="FS58" s="2">
        <f t="shared" si="163"/>
        <v>0.4443533814562598</v>
      </c>
      <c r="FT58" s="2">
        <f t="shared" si="163"/>
        <v>0.38839841277730103</v>
      </c>
      <c r="FU58" s="2">
        <f t="shared" si="163"/>
        <v>0.33017015315321924</v>
      </c>
      <c r="FW58" s="2">
        <f t="shared" si="112"/>
        <v>2.0556794421305307E-5</v>
      </c>
      <c r="FX58" s="2">
        <f t="shared" si="164"/>
        <v>2.6176446360856884E-5</v>
      </c>
      <c r="FY58" s="2">
        <f t="shared" si="165"/>
        <v>1.9601541271536043E-5</v>
      </c>
      <c r="FZ58" s="2">
        <f t="shared" si="166"/>
        <v>2.1948327056812531E-5</v>
      </c>
      <c r="GA58" s="2">
        <f t="shared" si="167"/>
        <v>2.0945903681436295E-5</v>
      </c>
      <c r="GB58" s="2">
        <f t="shared" si="168"/>
        <v>2.8129808773475154E-5</v>
      </c>
      <c r="GC58" s="2">
        <f t="shared" si="169"/>
        <v>2.3145758052079949E-5</v>
      </c>
      <c r="GD58" s="2">
        <f t="shared" si="170"/>
        <v>2.6656532818616295E-5</v>
      </c>
      <c r="GE58" s="2">
        <f t="shared" si="171"/>
        <v>3.0370274484967269E-5</v>
      </c>
      <c r="GF58" s="2">
        <f t="shared" si="172"/>
        <v>3.2420045131546244E-5</v>
      </c>
      <c r="GG58" s="2">
        <f t="shared" si="173"/>
        <v>2.4276084738668698E-5</v>
      </c>
      <c r="GH58" s="2">
        <f t="shared" si="174"/>
        <v>1.9334428008312076E-5</v>
      </c>
      <c r="GI58" s="2">
        <f t="shared" si="175"/>
        <v>1.9685573760237125E-5</v>
      </c>
      <c r="GJ58" s="2">
        <f t="shared" si="176"/>
        <v>1.7792560067586091E-5</v>
      </c>
      <c r="GK58" s="2">
        <f t="shared" si="177"/>
        <v>1.2733376916147089E-5</v>
      </c>
      <c r="GM58" s="86">
        <f t="shared" si="113"/>
        <v>1.9367907240723631E-3</v>
      </c>
      <c r="GN58" s="86">
        <f t="shared" si="178"/>
        <v>6.5126999041960152E-3</v>
      </c>
      <c r="GO58" s="86">
        <f t="shared" si="179"/>
        <v>5.391496581395103E-3</v>
      </c>
      <c r="GP58" s="86">
        <f t="shared" si="180"/>
        <v>6.4167789609631135E-3</v>
      </c>
      <c r="GQ58" s="86">
        <f t="shared" si="181"/>
        <v>4.8889580617538361E-3</v>
      </c>
      <c r="GR58" s="86">
        <f t="shared" si="182"/>
        <v>2.1174548462054247E-3</v>
      </c>
      <c r="GS58" s="86">
        <f t="shared" si="183"/>
        <v>2.825419099688187E-3</v>
      </c>
      <c r="GT58" s="86">
        <f t="shared" si="184"/>
        <v>4.7505920766587181E-3</v>
      </c>
      <c r="GU58" s="86">
        <f t="shared" si="185"/>
        <v>2.5936915177546273E-3</v>
      </c>
      <c r="GV58" s="86">
        <f t="shared" si="186"/>
        <v>2.2430099873038943E-3</v>
      </c>
      <c r="GW58" s="86">
        <f t="shared" si="187"/>
        <v>2.9454984343499396E-3</v>
      </c>
      <c r="GX58" s="86">
        <f t="shared" si="188"/>
        <v>1.9534489032852469E-3</v>
      </c>
      <c r="GY58" s="86">
        <f t="shared" si="189"/>
        <v>5.3594570515126828E-3</v>
      </c>
      <c r="GZ58" s="86">
        <f t="shared" si="190"/>
        <v>1.661554348494949E-3</v>
      </c>
      <c r="HA58" s="86">
        <f t="shared" si="191"/>
        <v>1.3963081352943979E-4</v>
      </c>
      <c r="HC58" s="86">
        <f t="shared" si="145"/>
        <v>4.2075584971819387E-11</v>
      </c>
      <c r="HD58" s="86">
        <f t="shared" si="192"/>
        <v>8.3291971458225812E-9</v>
      </c>
      <c r="HE58" s="86">
        <f t="shared" si="193"/>
        <v>4.6034151003981847E-11</v>
      </c>
      <c r="HF58" s="86">
        <f t="shared" si="194"/>
        <v>2.246946024302061E-11</v>
      </c>
      <c r="HG58" s="86">
        <f t="shared" si="195"/>
        <v>3.4718853935545856E-11</v>
      </c>
      <c r="HH58" s="86">
        <f t="shared" si="196"/>
        <v>2.310213563064437E-12</v>
      </c>
      <c r="HI58" s="86">
        <f t="shared" si="197"/>
        <v>1.9648120517351426E-12</v>
      </c>
      <c r="HJ58" s="86">
        <f t="shared" si="198"/>
        <v>4.2550384130052651E-11</v>
      </c>
      <c r="HK58" s="86">
        <f t="shared" si="199"/>
        <v>3.450747546185767E-12</v>
      </c>
      <c r="HL58" s="86">
        <f t="shared" si="200"/>
        <v>4.8181200018879033E-13</v>
      </c>
      <c r="HM58" s="86">
        <f t="shared" si="201"/>
        <v>1.1208699782436314E-11</v>
      </c>
      <c r="HN58" s="86">
        <f t="shared" si="202"/>
        <v>4.8139086803788099E-12</v>
      </c>
      <c r="HO58" s="86">
        <f t="shared" si="203"/>
        <v>2.7442621740288171E-10</v>
      </c>
      <c r="HP58" s="86">
        <f t="shared" si="204"/>
        <v>3.1103811525884381E-12</v>
      </c>
      <c r="HQ58" s="86">
        <f t="shared" si="205"/>
        <v>2.4022349701168673E-14</v>
      </c>
      <c r="HS58" s="86">
        <f t="shared" si="114"/>
        <v>1.572617004950535E-80</v>
      </c>
      <c r="HT58" s="86">
        <f t="shared" si="206"/>
        <v>8.1018739898102257E-58</v>
      </c>
      <c r="HU58" s="86">
        <f t="shared" si="207"/>
        <v>1.2948275806810641E-79</v>
      </c>
      <c r="HV58" s="86">
        <f t="shared" si="208"/>
        <v>2.5888771315960019E-81</v>
      </c>
      <c r="HW58" s="86">
        <f t="shared" si="209"/>
        <v>1.2217672651666625E-82</v>
      </c>
      <c r="HX58" s="86">
        <f t="shared" si="210"/>
        <v>3.5540880995647874E-92</v>
      </c>
      <c r="HY58" s="86">
        <f t="shared" si="211"/>
        <v>1.3367639957866169E-92</v>
      </c>
      <c r="HZ58" s="86">
        <f t="shared" si="212"/>
        <v>6.9531407899676538E-81</v>
      </c>
      <c r="IA58" s="86">
        <f t="shared" si="213"/>
        <v>1.0358321096287899E-88</v>
      </c>
      <c r="IB58" s="86">
        <f t="shared" si="214"/>
        <v>4.1102969488040397E-97</v>
      </c>
      <c r="IC58" s="86">
        <f t="shared" si="215"/>
        <v>3.2772594819301594E-87</v>
      </c>
      <c r="ID58" s="86">
        <f t="shared" si="216"/>
        <v>3.5932267132231303E-90</v>
      </c>
      <c r="IE58" s="86">
        <f t="shared" si="217"/>
        <v>2.817655621587646E-73</v>
      </c>
      <c r="IF58" s="86">
        <f t="shared" si="218"/>
        <v>8.8393536575307058E-77</v>
      </c>
      <c r="IG58" s="86">
        <f t="shared" si="219"/>
        <v>1.6704363100551963E-38</v>
      </c>
      <c r="II58" s="86">
        <f t="shared" si="115"/>
        <v>1.1603932465642931E-266</v>
      </c>
      <c r="IJ58" s="86">
        <f t="shared" si="116"/>
        <v>1.095756757911789E-186</v>
      </c>
      <c r="IK58" s="86">
        <f t="shared" si="117"/>
        <v>1.4335242672801519E-263</v>
      </c>
      <c r="IL58" s="86">
        <f t="shared" si="118"/>
        <v>4.3563247227223882E-270</v>
      </c>
      <c r="IM58" s="86">
        <f t="shared" si="119"/>
        <v>3.9594143798638056E-276</v>
      </c>
      <c r="IN58" s="86">
        <f t="shared" si="120"/>
        <v>7.6044241762835283E-308</v>
      </c>
      <c r="IO58" s="86">
        <f t="shared" si="121"/>
        <v>0</v>
      </c>
      <c r="IP58" s="86">
        <f t="shared" si="122"/>
        <v>1.2604846260759605E-271</v>
      </c>
      <c r="IQ58" s="86">
        <f t="shared" si="123"/>
        <v>1.8084987080553573E-293</v>
      </c>
      <c r="IR58" s="86">
        <f t="shared" si="124"/>
        <v>0</v>
      </c>
      <c r="IS58" s="86">
        <f t="shared" si="125"/>
        <v>2.5987349032179598E-292</v>
      </c>
      <c r="IT58" s="86">
        <f t="shared" si="126"/>
        <v>3.0733436537174488E-301</v>
      </c>
      <c r="IU58" s="86">
        <f t="shared" si="127"/>
        <v>1.3308676836495628E-241</v>
      </c>
      <c r="IV58" s="86">
        <f t="shared" si="128"/>
        <v>1.0334830272804643E-227</v>
      </c>
      <c r="IW58" s="86">
        <f t="shared" si="129"/>
        <v>1.0968597089395606E-106</v>
      </c>
      <c r="IY58" s="86">
        <f t="shared" si="130"/>
        <v>1.9367907661479481E-3</v>
      </c>
      <c r="IZ58" s="86">
        <f t="shared" si="131"/>
        <v>6.5127082333931614E-3</v>
      </c>
      <c r="JA58" s="86">
        <f t="shared" si="132"/>
        <v>5.3914966274292543E-3</v>
      </c>
      <c r="JB58" s="86">
        <f t="shared" si="133"/>
        <v>6.4167789834325738E-3</v>
      </c>
      <c r="JC58" s="86">
        <f t="shared" si="134"/>
        <v>4.8889580964726898E-3</v>
      </c>
      <c r="JD58" s="86">
        <f t="shared" si="135"/>
        <v>2.1174548485156383E-3</v>
      </c>
      <c r="JE58" s="86">
        <f t="shared" si="136"/>
        <v>2.825419101652999E-3</v>
      </c>
      <c r="JF58" s="86">
        <f t="shared" si="137"/>
        <v>4.7505921192091023E-3</v>
      </c>
      <c r="JG58" s="86">
        <f t="shared" si="138"/>
        <v>2.5936915212053748E-3</v>
      </c>
      <c r="JH58" s="86">
        <f t="shared" si="139"/>
        <v>2.2430099877857063E-3</v>
      </c>
      <c r="JI58" s="86">
        <f t="shared" si="140"/>
        <v>2.9454984455586394E-3</v>
      </c>
      <c r="JJ58" s="86">
        <f t="shared" si="141"/>
        <v>1.9534489080991558E-3</v>
      </c>
      <c r="JK58" s="86">
        <f t="shared" si="142"/>
        <v>5.3594573259388998E-3</v>
      </c>
      <c r="JL58" s="86">
        <f t="shared" si="143"/>
        <v>1.6615543516053301E-3</v>
      </c>
      <c r="JM58" s="86">
        <f t="shared" si="144"/>
        <v>1.3963081355346214E-4</v>
      </c>
    </row>
    <row r="59" spans="2:273" x14ac:dyDescent="0.25">
      <c r="B59" s="2">
        <v>32</v>
      </c>
      <c r="C59" s="37">
        <v>38.644099999999995</v>
      </c>
      <c r="D59" s="37">
        <v>38.752299999999998</v>
      </c>
      <c r="E59" s="37">
        <v>38.948999999999998</v>
      </c>
      <c r="F59" s="37">
        <v>38.682600000000001</v>
      </c>
      <c r="G59" s="37">
        <v>38.109900000000003</v>
      </c>
      <c r="H59" s="37">
        <v>37.3262</v>
      </c>
      <c r="I59" s="37">
        <v>37.413600000000002</v>
      </c>
      <c r="J59" s="37">
        <v>37.951499999999996</v>
      </c>
      <c r="K59" s="37">
        <v>39.034600000000005</v>
      </c>
      <c r="L59" s="37">
        <v>38.915399999999998</v>
      </c>
      <c r="M59" s="37">
        <v>39.891500000000001</v>
      </c>
      <c r="N59" s="37">
        <v>38.788499999999999</v>
      </c>
      <c r="O59" s="37">
        <v>39.331200000000003</v>
      </c>
      <c r="P59" s="37">
        <v>39.0623</v>
      </c>
      <c r="Q59" s="37">
        <v>36.747999999999998</v>
      </c>
      <c r="S59" s="4">
        <f t="shared" si="8"/>
        <v>38.2486632108008</v>
      </c>
      <c r="T59" s="4">
        <f t="shared" si="9"/>
        <v>38.566789439863584</v>
      </c>
      <c r="U59" s="4">
        <f t="shared" si="10"/>
        <v>38.051030388411881</v>
      </c>
      <c r="V59" s="4">
        <f t="shared" si="11"/>
        <v>37.965752827014278</v>
      </c>
      <c r="W59" s="4">
        <f t="shared" si="12"/>
        <v>37.698725950947583</v>
      </c>
      <c r="X59" s="4">
        <f t="shared" si="13"/>
        <v>37.171882380709533</v>
      </c>
      <c r="Y59" s="4">
        <f t="shared" si="14"/>
        <v>37.107601593110431</v>
      </c>
      <c r="Z59" s="4">
        <f t="shared" si="15"/>
        <v>37.798971748603016</v>
      </c>
      <c r="AA59" s="4">
        <f t="shared" si="16"/>
        <v>38.186549537257932</v>
      </c>
      <c r="AB59" s="4">
        <f t="shared" si="17"/>
        <v>38.244720005570208</v>
      </c>
      <c r="AC59" s="4">
        <f t="shared" si="18"/>
        <v>38.972189153690195</v>
      </c>
      <c r="AD59" s="4">
        <f t="shared" si="19"/>
        <v>38.969309649924142</v>
      </c>
      <c r="AE59" s="4">
        <f t="shared" si="20"/>
        <v>39.299078329851866</v>
      </c>
      <c r="AF59" s="4">
        <f t="shared" si="21"/>
        <v>38.728366972305665</v>
      </c>
      <c r="AG59" s="4">
        <f t="shared" si="22"/>
        <v>36.918512181550881</v>
      </c>
      <c r="AI59" s="4">
        <f t="shared" si="23"/>
        <v>0.395436789199195</v>
      </c>
      <c r="AJ59" s="4">
        <f t="shared" si="24"/>
        <v>0.18551056013641443</v>
      </c>
      <c r="AK59" s="4">
        <f t="shared" si="25"/>
        <v>0.89796961158811683</v>
      </c>
      <c r="AL59" s="4">
        <f t="shared" si="26"/>
        <v>0.71684717298572309</v>
      </c>
      <c r="AM59" s="4">
        <f t="shared" si="27"/>
        <v>0.41117404905241983</v>
      </c>
      <c r="AN59" s="4">
        <f t="shared" si="28"/>
        <v>0.15431761929046672</v>
      </c>
      <c r="AO59" s="4">
        <f t="shared" si="29"/>
        <v>0.30599840688957158</v>
      </c>
      <c r="AP59" s="4">
        <f t="shared" si="30"/>
        <v>0.1525282513969799</v>
      </c>
      <c r="AQ59" s="4">
        <f t="shared" si="31"/>
        <v>0.84805046274207285</v>
      </c>
      <c r="AR59" s="4">
        <f t="shared" si="32"/>
        <v>0.67067999442978987</v>
      </c>
      <c r="AS59" s="4">
        <f t="shared" si="33"/>
        <v>0.91931084630980564</v>
      </c>
      <c r="AT59" s="4">
        <f t="shared" si="34"/>
        <v>-0.18080964992414295</v>
      </c>
      <c r="AU59" s="4">
        <f t="shared" si="35"/>
        <v>3.2121670148136161E-2</v>
      </c>
      <c r="AV59" s="4">
        <f t="shared" ref="AV59:AW74" si="220">IF(OR($B59 &lt; P$230, $B59 &gt; P$233), 0, P59-AF59)</f>
        <v>0.33393302769433575</v>
      </c>
      <c r="AW59" s="4">
        <f t="shared" si="220"/>
        <v>-0.17051218155088321</v>
      </c>
      <c r="AY59" s="2">
        <f t="shared" si="96"/>
        <v>37.69856580158158</v>
      </c>
      <c r="AZ59" s="2">
        <f t="shared" si="147"/>
        <v>37.144890685421636</v>
      </c>
      <c r="BA59" s="2">
        <f t="shared" si="148"/>
        <v>36.791399089793764</v>
      </c>
      <c r="BB59" s="2">
        <f t="shared" si="149"/>
        <v>36.557920187501679</v>
      </c>
      <c r="BC59" s="2">
        <f t="shared" si="150"/>
        <v>36.597773954000473</v>
      </c>
      <c r="BD59" s="2">
        <f t="shared" si="151"/>
        <v>36.560059310231608</v>
      </c>
      <c r="BE59" s="2">
        <f t="shared" si="152"/>
        <v>36.369664156087985</v>
      </c>
      <c r="BF59" s="2">
        <f t="shared" si="153"/>
        <v>36.756512703341969</v>
      </c>
      <c r="BG59" s="2">
        <f t="shared" si="154"/>
        <v>37.533183572812405</v>
      </c>
      <c r="BH59" s="2">
        <f t="shared" si="155"/>
        <v>37.653079282240704</v>
      </c>
      <c r="BI59" s="2">
        <f t="shared" si="156"/>
        <v>38.295962921306256</v>
      </c>
      <c r="BJ59" s="2">
        <f t="shared" si="157"/>
        <v>38.46861264689565</v>
      </c>
      <c r="BK59" s="2">
        <f t="shared" si="158"/>
        <v>38.173499394951101</v>
      </c>
      <c r="BL59" s="2">
        <f t="shared" si="159"/>
        <v>38.3698816729569</v>
      </c>
      <c r="BM59" s="2">
        <f t="shared" si="160"/>
        <v>36.881083523446605</v>
      </c>
      <c r="BO59" s="2">
        <f t="shared" si="38"/>
        <v>38.644099999999995</v>
      </c>
      <c r="BP59" s="2">
        <f t="shared" si="39"/>
        <v>38.752299999999998</v>
      </c>
      <c r="BQ59" s="2">
        <f t="shared" si="40"/>
        <v>38.948999999999998</v>
      </c>
      <c r="BR59" s="2">
        <f t="shared" si="41"/>
        <v>38.682600000000001</v>
      </c>
      <c r="BS59" s="2">
        <f t="shared" si="42"/>
        <v>38.109900000000003</v>
      </c>
      <c r="BT59" s="2">
        <f t="shared" si="43"/>
        <v>37.3262</v>
      </c>
      <c r="BU59" s="2">
        <f t="shared" si="44"/>
        <v>37.413600000000002</v>
      </c>
      <c r="BV59" s="2">
        <f t="shared" si="45"/>
        <v>37.951499999999996</v>
      </c>
      <c r="BW59" s="2">
        <f t="shared" si="46"/>
        <v>39.034600000000005</v>
      </c>
      <c r="BX59" s="2">
        <f t="shared" si="47"/>
        <v>38.915399999999998</v>
      </c>
      <c r="BY59" s="2">
        <f t="shared" si="48"/>
        <v>39.891500000000001</v>
      </c>
      <c r="BZ59" s="2">
        <f t="shared" si="49"/>
        <v>38.788499999999999</v>
      </c>
      <c r="CA59" s="2">
        <f t="shared" si="50"/>
        <v>39.331200000000003</v>
      </c>
      <c r="CB59" s="2">
        <f t="shared" si="51"/>
        <v>39.0623</v>
      </c>
      <c r="CC59" s="2">
        <f t="shared" si="52"/>
        <v>36.747999999999998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38.258906218487382</v>
      </c>
      <c r="DL59" s="2">
        <f t="shared" ref="DL59:DY74" si="221">BP$228*$B59+BP$229</f>
        <v>38.10069643493761</v>
      </c>
      <c r="DM59" s="2">
        <f t="shared" si="221"/>
        <v>37.812780748663116</v>
      </c>
      <c r="DN59" s="2">
        <f t="shared" si="221"/>
        <v>37.387372014260258</v>
      </c>
      <c r="DO59" s="2">
        <f t="shared" si="221"/>
        <v>37.255558645276295</v>
      </c>
      <c r="DP59" s="2">
        <f t="shared" si="221"/>
        <v>37.057963361344527</v>
      </c>
      <c r="DQ59" s="2">
        <f t="shared" si="221"/>
        <v>37.061024537815129</v>
      </c>
      <c r="DR59" s="2">
        <f t="shared" si="221"/>
        <v>37.806817815126045</v>
      </c>
      <c r="DS59" s="2">
        <f t="shared" si="221"/>
        <v>38.617733613445381</v>
      </c>
      <c r="DT59" s="2">
        <f t="shared" si="221"/>
        <v>38.399533949579833</v>
      </c>
      <c r="DU59" s="2">
        <f t="shared" si="221"/>
        <v>39.146663697478992</v>
      </c>
      <c r="DV59" s="2">
        <f t="shared" si="221"/>
        <v>38.994731008403356</v>
      </c>
      <c r="DW59" s="2">
        <f t="shared" si="221"/>
        <v>38.72322852049912</v>
      </c>
      <c r="DX59" s="2">
        <f t="shared" si="221"/>
        <v>39.095995066495064</v>
      </c>
      <c r="DY59" s="2">
        <f t="shared" si="221"/>
        <v>37.010758339442816</v>
      </c>
      <c r="EA59" s="2">
        <f t="shared" si="71"/>
        <v>36.919540208262099</v>
      </c>
      <c r="EB59" s="2">
        <f t="shared" si="72"/>
        <v>36.100898837015947</v>
      </c>
      <c r="EC59" s="2">
        <f t="shared" si="73"/>
        <v>35.63058030367705</v>
      </c>
      <c r="ED59" s="2">
        <f t="shared" si="74"/>
        <v>35.653229273520182</v>
      </c>
      <c r="EE59" s="2">
        <f t="shared" si="75"/>
        <v>35.833008950195747</v>
      </c>
      <c r="EF59" s="2">
        <f t="shared" si="76"/>
        <v>35.889734645996754</v>
      </c>
      <c r="EG59" s="2">
        <f t="shared" si="77"/>
        <v>35.475625014688887</v>
      </c>
      <c r="EH59" s="2">
        <f t="shared" si="78"/>
        <v>35.538058126463689</v>
      </c>
      <c r="EI59" s="2">
        <f t="shared" si="79"/>
        <v>36.113933272145815</v>
      </c>
      <c r="EJ59" s="2">
        <f t="shared" si="80"/>
        <v>36.657635870010651</v>
      </c>
      <c r="EK59" s="2">
        <f t="shared" si="81"/>
        <v>37.200888246429528</v>
      </c>
      <c r="EL59" s="2">
        <f t="shared" si="82"/>
        <v>37.73970506242555</v>
      </c>
      <c r="EM59" s="2">
        <f t="shared" si="83"/>
        <v>37.546558351950509</v>
      </c>
      <c r="EN59" s="2">
        <f t="shared" si="84"/>
        <v>37.327079865771822</v>
      </c>
      <c r="EO59" s="2">
        <f t="shared" si="85"/>
        <v>36.641120875566394</v>
      </c>
      <c r="EQ59" s="2">
        <f t="shared" si="86"/>
        <v>36.629618951179246</v>
      </c>
      <c r="ER59" s="2">
        <f t="shared" ref="ER59:FE74" si="222">CV$228*$B59+CV$229</f>
        <v>35.695448984565864</v>
      </c>
      <c r="ES59" s="2">
        <f t="shared" si="222"/>
        <v>35.578343595989388</v>
      </c>
      <c r="ET59" s="2">
        <f t="shared" si="222"/>
        <v>35.292379078868152</v>
      </c>
      <c r="EU59" s="2">
        <f t="shared" si="222"/>
        <v>35.941197578854364</v>
      </c>
      <c r="EV59" s="2">
        <f t="shared" si="222"/>
        <v>35.724434087053424</v>
      </c>
      <c r="EW59" s="2">
        <f t="shared" si="222"/>
        <v>35.554205338329751</v>
      </c>
      <c r="EX59" s="2">
        <f t="shared" si="222"/>
        <v>35.446459765823583</v>
      </c>
      <c r="EY59" s="2">
        <f t="shared" si="222"/>
        <v>36.165748240091325</v>
      </c>
      <c r="EZ59" s="2">
        <f t="shared" si="222"/>
        <v>36.505145175313558</v>
      </c>
      <c r="FA59" s="2">
        <f t="shared" si="222"/>
        <v>37.194064091194576</v>
      </c>
      <c r="FB59" s="2">
        <f t="shared" si="222"/>
        <v>37.645817799487581</v>
      </c>
      <c r="FC59" s="2">
        <f t="shared" si="222"/>
        <v>37.789291645398244</v>
      </c>
      <c r="FD59" s="2">
        <f t="shared" si="222"/>
        <v>37.638806454119759</v>
      </c>
      <c r="FE59" s="2">
        <f t="shared" si="222"/>
        <v>37.492483038217657</v>
      </c>
      <c r="FG59" s="2">
        <f t="shared" si="88"/>
        <v>0.4183575496119184</v>
      </c>
      <c r="FH59" s="2">
        <f t="shared" ref="FH59:FU74" si="223">POWER(10,($B59-D$231)/D$229)/(1+POWER(10,($B59-D$231)/D$229))</f>
        <v>0.47794542475522545</v>
      </c>
      <c r="FI59" s="2">
        <f t="shared" si="223"/>
        <v>0.46805074140293107</v>
      </c>
      <c r="FJ59" s="2">
        <f t="shared" si="223"/>
        <v>0.47830153949840648</v>
      </c>
      <c r="FK59" s="2">
        <f t="shared" si="223"/>
        <v>0.46240013848670275</v>
      </c>
      <c r="FL59" s="2">
        <f t="shared" si="223"/>
        <v>0.42619989228227056</v>
      </c>
      <c r="FM59" s="2">
        <f t="shared" si="223"/>
        <v>0.4360808527526252</v>
      </c>
      <c r="FN59" s="2">
        <f t="shared" si="223"/>
        <v>0.46294124484608073</v>
      </c>
      <c r="FO59" s="2">
        <f t="shared" si="223"/>
        <v>0.43316224069257941</v>
      </c>
      <c r="FP59" s="2">
        <f t="shared" si="223"/>
        <v>0.42852636178398607</v>
      </c>
      <c r="FQ59" s="2">
        <f t="shared" si="223"/>
        <v>0.43720388910633062</v>
      </c>
      <c r="FR59" s="2">
        <f t="shared" si="223"/>
        <v>0.41920756523668756</v>
      </c>
      <c r="FS59" s="2">
        <f t="shared" si="223"/>
        <v>0.46719495367705072</v>
      </c>
      <c r="FT59" s="2">
        <f t="shared" si="223"/>
        <v>0.41048857217853535</v>
      </c>
      <c r="FU59" s="2">
        <f t="shared" si="223"/>
        <v>0.35084837242832195</v>
      </c>
      <c r="FW59" s="2">
        <f t="shared" si="112"/>
        <v>2.2540032162309045E-5</v>
      </c>
      <c r="FX59" s="2">
        <f t="shared" si="164"/>
        <v>2.8701830201972525E-5</v>
      </c>
      <c r="FY59" s="2">
        <f t="shared" si="165"/>
        <v>2.1492621969883891E-5</v>
      </c>
      <c r="FZ59" s="2">
        <f t="shared" si="166"/>
        <v>2.4065811099417086E-5</v>
      </c>
      <c r="GA59" s="2">
        <f t="shared" si="167"/>
        <v>2.2966680273614346E-5</v>
      </c>
      <c r="GB59" s="2">
        <f t="shared" si="168"/>
        <v>3.084363827483546E-5</v>
      </c>
      <c r="GC59" s="2">
        <f t="shared" si="169"/>
        <v>2.5378762364987121E-5</v>
      </c>
      <c r="GD59" s="2">
        <f t="shared" si="170"/>
        <v>2.9228231851975355E-5</v>
      </c>
      <c r="GE59" s="2">
        <f t="shared" si="171"/>
        <v>3.330024621162123E-5</v>
      </c>
      <c r="GF59" s="2">
        <f t="shared" si="172"/>
        <v>3.5547761417453702E-5</v>
      </c>
      <c r="GG59" s="2">
        <f t="shared" si="173"/>
        <v>2.661813526099751E-5</v>
      </c>
      <c r="GH59" s="2">
        <f t="shared" si="174"/>
        <v>2.119973920106513E-5</v>
      </c>
      <c r="GI59" s="2">
        <f t="shared" si="175"/>
        <v>2.158476141227121E-5</v>
      </c>
      <c r="GJ59" s="2">
        <f t="shared" si="176"/>
        <v>1.9509120678434601E-5</v>
      </c>
      <c r="GK59" s="2">
        <f t="shared" si="177"/>
        <v>1.396185299978626E-5</v>
      </c>
      <c r="GM59" s="86">
        <f t="shared" si="113"/>
        <v>2.9902279123523025E-3</v>
      </c>
      <c r="GN59" s="86">
        <f t="shared" si="178"/>
        <v>9.1059619696446884E-3</v>
      </c>
      <c r="GO59" s="86">
        <f t="shared" si="179"/>
        <v>7.7133780420797502E-3</v>
      </c>
      <c r="GP59" s="86">
        <f t="shared" si="180"/>
        <v>9.0666733489790426E-3</v>
      </c>
      <c r="GQ59" s="86">
        <f t="shared" si="181"/>
        <v>7.0379506723514387E-3</v>
      </c>
      <c r="GR59" s="86">
        <f t="shared" si="182"/>
        <v>3.3067508744660575E-3</v>
      </c>
      <c r="GS59" s="86">
        <f t="shared" si="183"/>
        <v>4.264572395754152E-3</v>
      </c>
      <c r="GT59" s="86">
        <f t="shared" si="184"/>
        <v>6.9411859388035357E-3</v>
      </c>
      <c r="GU59" s="86">
        <f t="shared" si="185"/>
        <v>3.9574074758457695E-3</v>
      </c>
      <c r="GV59" s="86">
        <f t="shared" si="186"/>
        <v>3.4864366054186921E-3</v>
      </c>
      <c r="GW59" s="86">
        <f t="shared" si="187"/>
        <v>4.4153236722959243E-3</v>
      </c>
      <c r="GX59" s="86">
        <f t="shared" si="188"/>
        <v>3.0202655828926563E-3</v>
      </c>
      <c r="GY59" s="86">
        <f t="shared" si="189"/>
        <v>7.6458545840497267E-3</v>
      </c>
      <c r="GZ59" s="86">
        <f t="shared" si="190"/>
        <v>2.5777157170532271E-3</v>
      </c>
      <c r="HA59" s="86">
        <f t="shared" si="191"/>
        <v>2.7431935216785252E-4</v>
      </c>
      <c r="HC59" s="86">
        <f t="shared" si="145"/>
        <v>1.0542644414967139E-10</v>
      </c>
      <c r="HD59" s="86">
        <f t="shared" si="192"/>
        <v>1.6607409885990993E-8</v>
      </c>
      <c r="HE59" s="86">
        <f t="shared" si="193"/>
        <v>1.1407428741710796E-10</v>
      </c>
      <c r="HF59" s="86">
        <f t="shared" si="194"/>
        <v>5.7672186654594885E-11</v>
      </c>
      <c r="HG59" s="86">
        <f t="shared" si="195"/>
        <v>8.8896588994024383E-11</v>
      </c>
      <c r="HH59" s="86">
        <f t="shared" si="196"/>
        <v>6.791534073045538E-12</v>
      </c>
      <c r="HI59" s="86">
        <f t="shared" si="197"/>
        <v>5.7040529259056503E-12</v>
      </c>
      <c r="HJ59" s="86">
        <f t="shared" si="198"/>
        <v>1.0996111907783417E-10</v>
      </c>
      <c r="HK59" s="86">
        <f t="shared" si="199"/>
        <v>9.8840623913445872E-12</v>
      </c>
      <c r="HL59" s="86">
        <f t="shared" si="200"/>
        <v>1.5277884433080351E-12</v>
      </c>
      <c r="HM59" s="86">
        <f t="shared" si="201"/>
        <v>3.0597684910903217E-11</v>
      </c>
      <c r="HN59" s="86">
        <f t="shared" si="202"/>
        <v>1.3289967466521032E-11</v>
      </c>
      <c r="HO59" s="86">
        <f t="shared" si="203"/>
        <v>6.3229852661035286E-10</v>
      </c>
      <c r="HP59" s="86">
        <f t="shared" si="204"/>
        <v>8.5462553784790568E-12</v>
      </c>
      <c r="HQ59" s="86">
        <f t="shared" si="205"/>
        <v>8.2167923302077995E-14</v>
      </c>
      <c r="HS59" s="86">
        <f t="shared" si="114"/>
        <v>9.8807976464045034E-79</v>
      </c>
      <c r="HT59" s="86">
        <f t="shared" si="206"/>
        <v>1.6059634169446161E-56</v>
      </c>
      <c r="HU59" s="86">
        <f t="shared" si="207"/>
        <v>7.6156225734813854E-78</v>
      </c>
      <c r="HV59" s="86">
        <f t="shared" si="208"/>
        <v>1.7492660113908084E-79</v>
      </c>
      <c r="HW59" s="86">
        <f t="shared" si="209"/>
        <v>8.7996896944328546E-81</v>
      </c>
      <c r="HX59" s="86">
        <f t="shared" si="210"/>
        <v>4.818105809851105E-90</v>
      </c>
      <c r="HY59" s="86">
        <f t="shared" si="211"/>
        <v>1.7044566624051559E-90</v>
      </c>
      <c r="HZ59" s="86">
        <f t="shared" si="212"/>
        <v>5.0785925113153449E-79</v>
      </c>
      <c r="IA59" s="86">
        <f t="shared" si="213"/>
        <v>1.1791202115802387E-86</v>
      </c>
      <c r="IB59" s="86">
        <f t="shared" si="214"/>
        <v>7.7542018883047645E-95</v>
      </c>
      <c r="IC59" s="86">
        <f t="shared" si="215"/>
        <v>3.2155666161077114E-85</v>
      </c>
      <c r="ID59" s="86">
        <f t="shared" si="216"/>
        <v>3.7101299411101802E-88</v>
      </c>
      <c r="IE59" s="86">
        <f t="shared" si="217"/>
        <v>1.1856531329468967E-71</v>
      </c>
      <c r="IF59" s="86">
        <f t="shared" si="218"/>
        <v>4.2786318606324733E-75</v>
      </c>
      <c r="IG59" s="86">
        <f t="shared" si="219"/>
        <v>1.0651648540306193E-37</v>
      </c>
      <c r="II59" s="86">
        <f t="shared" si="115"/>
        <v>3.6319673279046026E-262</v>
      </c>
      <c r="IJ59" s="86">
        <f t="shared" si="116"/>
        <v>1.7738304043060974E-183</v>
      </c>
      <c r="IK59" s="86">
        <f t="shared" si="117"/>
        <v>3.8020479333419519E-259</v>
      </c>
      <c r="IL59" s="86">
        <f t="shared" si="118"/>
        <v>1.6615525282597848E-265</v>
      </c>
      <c r="IM59" s="86">
        <f t="shared" si="119"/>
        <v>1.8281185817451677E-271</v>
      </c>
      <c r="IN59" s="86">
        <f t="shared" si="120"/>
        <v>1.7014358883144939E-302</v>
      </c>
      <c r="IO59" s="86">
        <f t="shared" si="121"/>
        <v>1.1466100319056826E-304</v>
      </c>
      <c r="IP59" s="86">
        <f t="shared" si="122"/>
        <v>6.2068008512866129E-267</v>
      </c>
      <c r="IQ59" s="86">
        <f t="shared" si="123"/>
        <v>2.4719065535035089E-288</v>
      </c>
      <c r="IR59" s="86">
        <f t="shared" si="124"/>
        <v>0</v>
      </c>
      <c r="IS59" s="86">
        <f t="shared" si="125"/>
        <v>2.6468591410218851E-287</v>
      </c>
      <c r="IT59" s="86">
        <f t="shared" si="126"/>
        <v>3.481471818268999E-296</v>
      </c>
      <c r="IU59" s="86">
        <f t="shared" si="127"/>
        <v>1.506401164765752E-237</v>
      </c>
      <c r="IV59" s="86">
        <f t="shared" si="128"/>
        <v>6.2811742309073189E-224</v>
      </c>
      <c r="IW59" s="86">
        <f t="shared" si="129"/>
        <v>5.5576276200088977E-105</v>
      </c>
      <c r="IY59" s="86">
        <f t="shared" si="130"/>
        <v>2.9902280177787465E-3</v>
      </c>
      <c r="IZ59" s="86">
        <f t="shared" si="131"/>
        <v>9.1059785770545749E-3</v>
      </c>
      <c r="JA59" s="86">
        <f t="shared" si="132"/>
        <v>7.7133781561540375E-3</v>
      </c>
      <c r="JB59" s="86">
        <f t="shared" si="133"/>
        <v>9.0666734066512291E-3</v>
      </c>
      <c r="JC59" s="86">
        <f t="shared" si="134"/>
        <v>7.0379507612480276E-3</v>
      </c>
      <c r="JD59" s="86">
        <f t="shared" si="135"/>
        <v>3.3067508812575914E-3</v>
      </c>
      <c r="JE59" s="86">
        <f t="shared" si="136"/>
        <v>4.2645724014582047E-3</v>
      </c>
      <c r="JF59" s="86">
        <f t="shared" si="137"/>
        <v>6.9411860487646549E-3</v>
      </c>
      <c r="JG59" s="86">
        <f t="shared" si="138"/>
        <v>3.9574074857298318E-3</v>
      </c>
      <c r="JH59" s="86">
        <f t="shared" si="139"/>
        <v>3.4864366069464804E-3</v>
      </c>
      <c r="JI59" s="86">
        <f t="shared" si="140"/>
        <v>4.4153237028936093E-3</v>
      </c>
      <c r="JJ59" s="86">
        <f t="shared" si="141"/>
        <v>3.0202655961826239E-3</v>
      </c>
      <c r="JK59" s="86">
        <f t="shared" si="142"/>
        <v>7.6458552163482536E-3</v>
      </c>
      <c r="JL59" s="86">
        <f t="shared" si="143"/>
        <v>2.5777157255994824E-3</v>
      </c>
      <c r="JM59" s="86">
        <f t="shared" si="144"/>
        <v>2.7431935225002047E-4</v>
      </c>
    </row>
    <row r="60" spans="2:273" x14ac:dyDescent="0.25">
      <c r="B60" s="2">
        <v>33</v>
      </c>
      <c r="C60" s="37">
        <v>38.553800000000003</v>
      </c>
      <c r="D60" s="37">
        <v>39.364600000000003</v>
      </c>
      <c r="E60" s="37">
        <v>39.370699999999999</v>
      </c>
      <c r="F60" s="37">
        <v>38.465700000000005</v>
      </c>
      <c r="G60" s="37">
        <v>37.932000000000002</v>
      </c>
      <c r="H60" s="37">
        <v>37.456299999999999</v>
      </c>
      <c r="I60" s="37">
        <v>37.651400000000002</v>
      </c>
      <c r="J60" s="37">
        <v>38.533099999999997</v>
      </c>
      <c r="K60" s="37">
        <v>39.702500000000001</v>
      </c>
      <c r="L60" s="37">
        <v>38.2883</v>
      </c>
      <c r="M60" s="37">
        <v>39.758400000000002</v>
      </c>
      <c r="N60" s="37">
        <v>39.375300000000003</v>
      </c>
      <c r="O60" s="37">
        <v>39.306899999999999</v>
      </c>
      <c r="P60" s="37">
        <v>40.1526</v>
      </c>
      <c r="Q60" s="37">
        <v>37.050800000000002</v>
      </c>
      <c r="S60" s="4">
        <f t="shared" si="8"/>
        <v>38.477763410502348</v>
      </c>
      <c r="T60" s="4">
        <f t="shared" si="9"/>
        <v>39.003002591742124</v>
      </c>
      <c r="U60" s="4">
        <f t="shared" si="10"/>
        <v>38.468808940998123</v>
      </c>
      <c r="V60" s="4">
        <f t="shared" si="11"/>
        <v>38.411835544979418</v>
      </c>
      <c r="W60" s="4">
        <f t="shared" si="12"/>
        <v>38.063897715600419</v>
      </c>
      <c r="X60" s="4">
        <f t="shared" si="13"/>
        <v>37.435122819897302</v>
      </c>
      <c r="Y60" s="4">
        <f t="shared" si="14"/>
        <v>37.388842350748305</v>
      </c>
      <c r="Z60" s="4">
        <f t="shared" si="15"/>
        <v>38.15311583022833</v>
      </c>
      <c r="AA60" s="4">
        <f t="shared" si="16"/>
        <v>38.430983860054546</v>
      </c>
      <c r="AB60" s="4">
        <f t="shared" si="17"/>
        <v>38.478400163258414</v>
      </c>
      <c r="AC60" s="4">
        <f t="shared" si="18"/>
        <v>39.211898628908983</v>
      </c>
      <c r="AD60" s="4">
        <f t="shared" si="19"/>
        <v>39.165492024484792</v>
      </c>
      <c r="AE60" s="4">
        <f t="shared" si="20"/>
        <v>39.671299873528959</v>
      </c>
      <c r="AF60" s="4">
        <f t="shared" si="21"/>
        <v>38.876526504767853</v>
      </c>
      <c r="AG60" s="4">
        <f t="shared" si="22"/>
        <v>36.95750419676564</v>
      </c>
      <c r="AI60" s="4">
        <f t="shared" si="23"/>
        <v>7.6036589497654461E-2</v>
      </c>
      <c r="AJ60" s="4">
        <f t="shared" si="24"/>
        <v>0.36159740825787878</v>
      </c>
      <c r="AK60" s="4">
        <f t="shared" si="25"/>
        <v>0.90189105900187627</v>
      </c>
      <c r="AL60" s="4">
        <f t="shared" si="26"/>
        <v>5.3864455020587343E-2</v>
      </c>
      <c r="AM60" s="4">
        <f t="shared" si="27"/>
        <v>-0.13189771560041663</v>
      </c>
      <c r="AN60" s="4">
        <f t="shared" si="28"/>
        <v>2.117718010269698E-2</v>
      </c>
      <c r="AO60" s="4">
        <f t="shared" si="29"/>
        <v>0.262557649251697</v>
      </c>
      <c r="AP60" s="4">
        <f t="shared" si="30"/>
        <v>0.37998416977166727</v>
      </c>
      <c r="AQ60" s="4">
        <f t="shared" si="31"/>
        <v>1.2715161399454544</v>
      </c>
      <c r="AR60" s="4">
        <f t="shared" si="32"/>
        <v>-0.19010016325841406</v>
      </c>
      <c r="AS60" s="4">
        <f t="shared" si="33"/>
        <v>0.54650137109101848</v>
      </c>
      <c r="AT60" s="4">
        <f t="shared" si="34"/>
        <v>0.20980797551521135</v>
      </c>
      <c r="AU60" s="4">
        <f t="shared" si="35"/>
        <v>-0.36439987352895997</v>
      </c>
      <c r="AV60" s="4">
        <f t="shared" si="220"/>
        <v>1.2760734952321471</v>
      </c>
      <c r="AW60" s="4">
        <f t="shared" si="220"/>
        <v>9.329580323436204E-2</v>
      </c>
      <c r="AY60" s="2">
        <f t="shared" si="96"/>
        <v>37.673064760817233</v>
      </c>
      <c r="AZ60" s="2">
        <f t="shared" si="147"/>
        <v>37.107168239165446</v>
      </c>
      <c r="BA60" s="2">
        <f t="shared" si="148"/>
        <v>36.754504224000627</v>
      </c>
      <c r="BB60" s="2">
        <f t="shared" si="149"/>
        <v>36.51834679563256</v>
      </c>
      <c r="BC60" s="2">
        <f t="shared" si="150"/>
        <v>36.556530024565156</v>
      </c>
      <c r="BD60" s="2">
        <f t="shared" si="151"/>
        <v>36.532333221608489</v>
      </c>
      <c r="BE60" s="2">
        <f t="shared" si="152"/>
        <v>36.333011665678853</v>
      </c>
      <c r="BF60" s="2">
        <f t="shared" si="153"/>
        <v>36.707989307380416</v>
      </c>
      <c r="BG60" s="2">
        <f t="shared" si="154"/>
        <v>37.487020743792428</v>
      </c>
      <c r="BH60" s="2">
        <f t="shared" si="155"/>
        <v>37.609237828286915</v>
      </c>
      <c r="BI60" s="2">
        <f t="shared" si="156"/>
        <v>38.250212405787444</v>
      </c>
      <c r="BJ60" s="2">
        <f t="shared" si="157"/>
        <v>38.43224098287974</v>
      </c>
      <c r="BK60" s="2">
        <f t="shared" si="158"/>
        <v>38.142889090580333</v>
      </c>
      <c r="BL60" s="2">
        <f t="shared" si="159"/>
        <v>38.349310321414976</v>
      </c>
      <c r="BM60" s="2">
        <f t="shared" si="160"/>
        <v>36.888929687234331</v>
      </c>
      <c r="BO60" s="2">
        <f t="shared" si="38"/>
        <v>38.553800000000003</v>
      </c>
      <c r="BP60" s="2" t="str">
        <f t="shared" si="39"/>
        <v/>
      </c>
      <c r="BQ60" s="2" t="str">
        <f t="shared" si="40"/>
        <v/>
      </c>
      <c r="BR60" s="2" t="str">
        <f t="shared" si="41"/>
        <v/>
      </c>
      <c r="BS60" s="2" t="str">
        <f t="shared" si="42"/>
        <v/>
      </c>
      <c r="BT60" s="2">
        <f t="shared" si="43"/>
        <v>37.456299999999999</v>
      </c>
      <c r="BU60" s="2">
        <f t="shared" si="44"/>
        <v>37.651400000000002</v>
      </c>
      <c r="BV60" s="2">
        <f t="shared" si="45"/>
        <v>38.533099999999997</v>
      </c>
      <c r="BW60" s="2">
        <f t="shared" si="46"/>
        <v>39.702500000000001</v>
      </c>
      <c r="BX60" s="2">
        <f t="shared" si="47"/>
        <v>38.2883</v>
      </c>
      <c r="BY60" s="2">
        <f t="shared" si="48"/>
        <v>39.758400000000002</v>
      </c>
      <c r="BZ60" s="2">
        <f t="shared" si="49"/>
        <v>39.375300000000003</v>
      </c>
      <c r="CA60" s="2" t="str">
        <f t="shared" si="50"/>
        <v/>
      </c>
      <c r="CB60" s="2">
        <f t="shared" si="51"/>
        <v>40.1526</v>
      </c>
      <c r="CC60" s="2">
        <f t="shared" si="52"/>
        <v>37.050800000000002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38.295776918767494</v>
      </c>
      <c r="DL60" s="2">
        <f t="shared" si="221"/>
        <v>38.153069696969695</v>
      </c>
      <c r="DM60" s="2">
        <f t="shared" si="221"/>
        <v>37.871039772727286</v>
      </c>
      <c r="DN60" s="2">
        <f t="shared" si="221"/>
        <v>37.424485984848495</v>
      </c>
      <c r="DO60" s="2">
        <f t="shared" si="221"/>
        <v>37.271521212121215</v>
      </c>
      <c r="DP60" s="2">
        <f t="shared" si="221"/>
        <v>37.087436918767494</v>
      </c>
      <c r="DQ60" s="2">
        <f t="shared" si="221"/>
        <v>37.087620840336136</v>
      </c>
      <c r="DR60" s="2">
        <f t="shared" si="221"/>
        <v>37.845085378151254</v>
      </c>
      <c r="DS60" s="2">
        <f t="shared" si="221"/>
        <v>38.668223473389361</v>
      </c>
      <c r="DT60" s="2">
        <f t="shared" si="221"/>
        <v>38.424134117647057</v>
      </c>
      <c r="DU60" s="2">
        <f t="shared" si="221"/>
        <v>39.17670089635854</v>
      </c>
      <c r="DV60" s="2">
        <f t="shared" si="221"/>
        <v>39.013454789915954</v>
      </c>
      <c r="DW60" s="2">
        <f t="shared" si="221"/>
        <v>38.750677651515161</v>
      </c>
      <c r="DX60" s="2">
        <f t="shared" si="221"/>
        <v>39.154433998283999</v>
      </c>
      <c r="DY60" s="2">
        <f t="shared" si="221"/>
        <v>37.05232105938417</v>
      </c>
      <c r="EA60" s="2">
        <f t="shared" si="71"/>
        <v>36.883501358138147</v>
      </c>
      <c r="EB60" s="2">
        <f t="shared" si="72"/>
        <v>36.06528776528301</v>
      </c>
      <c r="EC60" s="2">
        <f t="shared" si="73"/>
        <v>35.597196377827913</v>
      </c>
      <c r="ED60" s="2">
        <f t="shared" si="74"/>
        <v>35.616975613969743</v>
      </c>
      <c r="EE60" s="2">
        <f t="shared" si="75"/>
        <v>35.798397635740073</v>
      </c>
      <c r="EF60" s="2">
        <f t="shared" si="76"/>
        <v>35.850758318394973</v>
      </c>
      <c r="EG60" s="2">
        <f t="shared" si="77"/>
        <v>35.443044066673764</v>
      </c>
      <c r="EH60" s="2">
        <f t="shared" si="78"/>
        <v>35.504919203747065</v>
      </c>
      <c r="EI60" s="2">
        <f t="shared" si="79"/>
        <v>36.07729742725617</v>
      </c>
      <c r="EJ60" s="2">
        <f t="shared" si="80"/>
        <v>36.618142771084337</v>
      </c>
      <c r="EK60" s="2">
        <f t="shared" si="81"/>
        <v>37.162517914709802</v>
      </c>
      <c r="EL60" s="2">
        <f t="shared" si="82"/>
        <v>37.697854150807942</v>
      </c>
      <c r="EM60" s="2">
        <f t="shared" si="83"/>
        <v>37.510723799192299</v>
      </c>
      <c r="EN60" s="2">
        <f t="shared" si="84"/>
        <v>37.29477771812082</v>
      </c>
      <c r="EO60" s="2">
        <f t="shared" si="85"/>
        <v>36.613183081212966</v>
      </c>
      <c r="EQ60" s="2">
        <f t="shared" si="86"/>
        <v>36.597427542681167</v>
      </c>
      <c r="ER60" s="2">
        <f t="shared" si="222"/>
        <v>35.665566780574949</v>
      </c>
      <c r="ES60" s="2">
        <f t="shared" si="222"/>
        <v>35.545681093446532</v>
      </c>
      <c r="ET60" s="2">
        <f t="shared" si="222"/>
        <v>35.261271508127635</v>
      </c>
      <c r="EU60" s="2">
        <f t="shared" si="222"/>
        <v>35.90502539098874</v>
      </c>
      <c r="EV60" s="2">
        <f t="shared" si="222"/>
        <v>35.687888582162302</v>
      </c>
      <c r="EW60" s="2">
        <f t="shared" si="222"/>
        <v>35.520488707809228</v>
      </c>
      <c r="EX60" s="2">
        <f t="shared" si="222"/>
        <v>35.414622550203347</v>
      </c>
      <c r="EY60" s="2">
        <f t="shared" si="222"/>
        <v>36.128366350926541</v>
      </c>
      <c r="EZ60" s="2">
        <f t="shared" si="222"/>
        <v>36.467882090934992</v>
      </c>
      <c r="FA60" s="2">
        <f t="shared" si="222"/>
        <v>37.155775963542915</v>
      </c>
      <c r="FB60" s="2">
        <f t="shared" si="222"/>
        <v>37.605274040035837</v>
      </c>
      <c r="FC60" s="2">
        <f t="shared" si="222"/>
        <v>37.750066851451194</v>
      </c>
      <c r="FD60" s="2">
        <f t="shared" si="222"/>
        <v>37.602206060135657</v>
      </c>
      <c r="FE60" s="2">
        <f t="shared" si="222"/>
        <v>37.452238827587053</v>
      </c>
      <c r="FG60" s="2">
        <f t="shared" si="88"/>
        <v>0.44092322002147816</v>
      </c>
      <c r="FH60" s="2">
        <f t="shared" si="223"/>
        <v>0.50095695454294553</v>
      </c>
      <c r="FI60" s="2">
        <f t="shared" si="223"/>
        <v>0.49103396355910328</v>
      </c>
      <c r="FJ60" s="2">
        <f t="shared" si="223"/>
        <v>0.50131375047454052</v>
      </c>
      <c r="FK60" s="2">
        <f t="shared" si="223"/>
        <v>0.48535905891627734</v>
      </c>
      <c r="FL60" s="2">
        <f t="shared" si="223"/>
        <v>0.44886212865266212</v>
      </c>
      <c r="FM60" s="2">
        <f t="shared" si="223"/>
        <v>0.45884834433339433</v>
      </c>
      <c r="FN60" s="2">
        <f t="shared" si="223"/>
        <v>0.48590274886381246</v>
      </c>
      <c r="FO60" s="2">
        <f t="shared" si="223"/>
        <v>0.45590054414448794</v>
      </c>
      <c r="FP60" s="2">
        <f t="shared" si="223"/>
        <v>0.45121502612333619</v>
      </c>
      <c r="FQ60" s="2">
        <f t="shared" si="223"/>
        <v>0.45998218743822455</v>
      </c>
      <c r="FR60" s="2">
        <f t="shared" si="223"/>
        <v>0.44178426015756522</v>
      </c>
      <c r="FS60" s="2">
        <f t="shared" si="223"/>
        <v>0.49017487575780305</v>
      </c>
      <c r="FT60" s="2">
        <f t="shared" si="223"/>
        <v>0.43294573397494224</v>
      </c>
      <c r="FU60" s="2">
        <f t="shared" si="223"/>
        <v>0.37210222127949905</v>
      </c>
      <c r="FW60" s="2">
        <f t="shared" si="112"/>
        <v>2.4714600061433808E-5</v>
      </c>
      <c r="FX60" s="2">
        <f t="shared" si="164"/>
        <v>3.1470843859927778E-5</v>
      </c>
      <c r="FY60" s="2">
        <f t="shared" si="165"/>
        <v>2.3566142501893784E-5</v>
      </c>
      <c r="FZ60" s="2">
        <f t="shared" si="166"/>
        <v>2.6387575875650578E-5</v>
      </c>
      <c r="GA60" s="2">
        <f t="shared" si="167"/>
        <v>2.5182408359035311E-5</v>
      </c>
      <c r="GB60" s="2">
        <f t="shared" si="168"/>
        <v>3.3819276220759355E-5</v>
      </c>
      <c r="GC60" s="2">
        <f t="shared" si="169"/>
        <v>2.7827191443506911E-5</v>
      </c>
      <c r="GD60" s="2">
        <f t="shared" si="170"/>
        <v>3.2048028565686894E-5</v>
      </c>
      <c r="GE60" s="2">
        <f t="shared" si="171"/>
        <v>3.6512876590582598E-5</v>
      </c>
      <c r="GF60" s="2">
        <f t="shared" si="172"/>
        <v>3.8977211640320472E-5</v>
      </c>
      <c r="GG60" s="2">
        <f t="shared" si="173"/>
        <v>2.9186129983658512E-5</v>
      </c>
      <c r="GH60" s="2">
        <f t="shared" si="174"/>
        <v>2.3245004254589877E-5</v>
      </c>
      <c r="GI60" s="2">
        <f t="shared" si="175"/>
        <v>2.3667170971598579E-5</v>
      </c>
      <c r="GJ60" s="2">
        <f t="shared" si="176"/>
        <v>2.1391285187050589E-5</v>
      </c>
      <c r="GK60" s="2">
        <f t="shared" si="177"/>
        <v>1.5308846770785021E-5</v>
      </c>
      <c r="GM60" s="86">
        <f t="shared" si="113"/>
        <v>4.5436477315300774E-3</v>
      </c>
      <c r="GN60" s="86">
        <f t="shared" si="178"/>
        <v>1.258454611749598E-2</v>
      </c>
      <c r="GO60" s="86">
        <f t="shared" si="179"/>
        <v>1.0894381220473332E-2</v>
      </c>
      <c r="GP60" s="86">
        <f t="shared" si="180"/>
        <v>1.2653599221412322E-2</v>
      </c>
      <c r="GQ60" s="86">
        <f t="shared" si="181"/>
        <v>1.0000101005872543E-2</v>
      </c>
      <c r="GR60" s="86">
        <f t="shared" si="182"/>
        <v>5.0767666030248106E-3</v>
      </c>
      <c r="GS60" s="86">
        <f t="shared" si="183"/>
        <v>6.3396504231081844E-3</v>
      </c>
      <c r="GT60" s="86">
        <f t="shared" si="184"/>
        <v>9.9999997195822608E-3</v>
      </c>
      <c r="GU60" s="86">
        <f t="shared" si="185"/>
        <v>5.9434902384219012E-3</v>
      </c>
      <c r="GV60" s="86">
        <f t="shared" si="186"/>
        <v>5.3286900574386143E-3</v>
      </c>
      <c r="GW60" s="86">
        <f t="shared" si="187"/>
        <v>6.5214021393375848E-3</v>
      </c>
      <c r="GX60" s="86">
        <f t="shared" si="188"/>
        <v>4.5952702280998075E-3</v>
      </c>
      <c r="GY60" s="86">
        <f t="shared" si="189"/>
        <v>1.0770832427820154E-2</v>
      </c>
      <c r="GZ60" s="86">
        <f t="shared" si="190"/>
        <v>3.9359096237117112E-3</v>
      </c>
      <c r="HA60" s="86">
        <f t="shared" si="191"/>
        <v>5.2432380796608232E-4</v>
      </c>
      <c r="HC60" s="86">
        <f t="shared" si="145"/>
        <v>2.5930871547825005E-10</v>
      </c>
      <c r="HD60" s="86">
        <f t="shared" si="192"/>
        <v>3.2670525980852585E-8</v>
      </c>
      <c r="HE60" s="86">
        <f t="shared" si="193"/>
        <v>2.7759263097382816E-10</v>
      </c>
      <c r="HF60" s="86">
        <f t="shared" si="194"/>
        <v>1.4523785736535741E-10</v>
      </c>
      <c r="HG60" s="86">
        <f t="shared" si="195"/>
        <v>2.232721054031435E-10</v>
      </c>
      <c r="HH60" s="86">
        <f t="shared" si="196"/>
        <v>1.9516007343941595E-11</v>
      </c>
      <c r="HI60" s="86">
        <f t="shared" si="197"/>
        <v>1.6197373366120891E-11</v>
      </c>
      <c r="HJ60" s="86">
        <f t="shared" si="198"/>
        <v>2.7858802564413786E-10</v>
      </c>
      <c r="HK60" s="86">
        <f t="shared" si="199"/>
        <v>2.7694502543710522E-11</v>
      </c>
      <c r="HL60" s="86">
        <f t="shared" si="200"/>
        <v>4.7266012765588093E-12</v>
      </c>
      <c r="HM60" s="86">
        <f t="shared" si="201"/>
        <v>8.1790154607805691E-11</v>
      </c>
      <c r="HN60" s="86">
        <f t="shared" si="202"/>
        <v>3.5936252539125519E-11</v>
      </c>
      <c r="HO60" s="86">
        <f t="shared" si="203"/>
        <v>1.4328486430155938E-9</v>
      </c>
      <c r="HP60" s="86">
        <f t="shared" si="204"/>
        <v>2.3012169016404628E-11</v>
      </c>
      <c r="HQ60" s="86">
        <f t="shared" si="205"/>
        <v>2.7404415778692423E-13</v>
      </c>
      <c r="HS60" s="86">
        <f t="shared" si="114"/>
        <v>5.9194427761408629E-77</v>
      </c>
      <c r="HT60" s="86">
        <f t="shared" si="206"/>
        <v>3.0747192569673406E-55</v>
      </c>
      <c r="HU60" s="86">
        <f t="shared" si="207"/>
        <v>4.2750390558165062E-76</v>
      </c>
      <c r="HV60" s="86">
        <f t="shared" si="208"/>
        <v>1.1256284716463807E-77</v>
      </c>
      <c r="HW60" s="86">
        <f t="shared" si="209"/>
        <v>6.0318381745428823E-79</v>
      </c>
      <c r="HX60" s="86">
        <f t="shared" si="210"/>
        <v>6.1611686722267806E-88</v>
      </c>
      <c r="HY60" s="86">
        <f t="shared" si="211"/>
        <v>2.0535489525508529E-88</v>
      </c>
      <c r="HZ60" s="86">
        <f t="shared" si="212"/>
        <v>3.5252082100663798E-77</v>
      </c>
      <c r="IA60" s="86">
        <f t="shared" si="213"/>
        <v>1.2685370065296874E-84</v>
      </c>
      <c r="IB60" s="86">
        <f t="shared" si="214"/>
        <v>1.3733926195264208E-92</v>
      </c>
      <c r="IC60" s="86">
        <f t="shared" si="215"/>
        <v>2.9894952247987819E-83</v>
      </c>
      <c r="ID60" s="86">
        <f t="shared" si="216"/>
        <v>3.6321719815056942E-86</v>
      </c>
      <c r="IE60" s="86">
        <f t="shared" si="217"/>
        <v>4.7803625497232788E-70</v>
      </c>
      <c r="IF60" s="86">
        <f t="shared" si="218"/>
        <v>1.9821437871648827E-73</v>
      </c>
      <c r="IG60" s="86">
        <f t="shared" si="219"/>
        <v>6.6559515048976693E-37</v>
      </c>
      <c r="II60" s="86">
        <f t="shared" si="115"/>
        <v>1.0404289226319088E-257</v>
      </c>
      <c r="IJ60" s="86">
        <f t="shared" si="116"/>
        <v>2.6917749446305332E-180</v>
      </c>
      <c r="IK60" s="86">
        <f t="shared" si="117"/>
        <v>9.2458509809438238E-255</v>
      </c>
      <c r="IL60" s="86">
        <f t="shared" si="118"/>
        <v>5.7871638292332926E-261</v>
      </c>
      <c r="IM60" s="86">
        <f t="shared" si="119"/>
        <v>7.698299549556545E-267</v>
      </c>
      <c r="IN60" s="86">
        <f t="shared" si="120"/>
        <v>3.4150951273939345E-297</v>
      </c>
      <c r="IO60" s="86">
        <f t="shared" si="121"/>
        <v>2.0058994818151234E-299</v>
      </c>
      <c r="IP60" s="86">
        <f t="shared" si="122"/>
        <v>2.7800448545045287E-262</v>
      </c>
      <c r="IQ60" s="86">
        <f t="shared" si="123"/>
        <v>3.0418578957405586E-283</v>
      </c>
      <c r="IR60" s="86">
        <f t="shared" si="124"/>
        <v>0</v>
      </c>
      <c r="IS60" s="86">
        <f t="shared" si="125"/>
        <v>2.4387588591364492E-282</v>
      </c>
      <c r="IT60" s="86">
        <f t="shared" si="126"/>
        <v>3.5719523364874671E-291</v>
      </c>
      <c r="IU60" s="86">
        <f t="shared" si="127"/>
        <v>1.574726130029525E-233</v>
      </c>
      <c r="IV60" s="86">
        <f t="shared" si="128"/>
        <v>3.546835389033725E-220</v>
      </c>
      <c r="IW60" s="86">
        <f t="shared" si="129"/>
        <v>2.7270844293891638E-103</v>
      </c>
      <c r="IY60" s="86">
        <f t="shared" si="130"/>
        <v>4.5436479908387926E-3</v>
      </c>
      <c r="IZ60" s="86">
        <f t="shared" si="131"/>
        <v>1.2584578788021961E-2</v>
      </c>
      <c r="JA60" s="86">
        <f t="shared" si="132"/>
        <v>1.0894381498065963E-2</v>
      </c>
      <c r="JB60" s="86">
        <f t="shared" si="133"/>
        <v>1.265359936665018E-2</v>
      </c>
      <c r="JC60" s="86">
        <f t="shared" si="134"/>
        <v>1.0000101229144649E-2</v>
      </c>
      <c r="JD60" s="86">
        <f t="shared" si="135"/>
        <v>5.0767666225408183E-3</v>
      </c>
      <c r="JE60" s="86">
        <f t="shared" si="136"/>
        <v>6.3396504393055577E-3</v>
      </c>
      <c r="JF60" s="86">
        <f t="shared" si="137"/>
        <v>9.9999999981702867E-3</v>
      </c>
      <c r="JG60" s="86">
        <f t="shared" si="138"/>
        <v>5.9434902661164041E-3</v>
      </c>
      <c r="JH60" s="86">
        <f t="shared" si="139"/>
        <v>5.3286900621652153E-3</v>
      </c>
      <c r="JI60" s="86">
        <f t="shared" si="140"/>
        <v>6.5214022211277393E-3</v>
      </c>
      <c r="JJ60" s="86">
        <f t="shared" si="141"/>
        <v>4.5952702640360598E-3</v>
      </c>
      <c r="JK60" s="86">
        <f t="shared" si="142"/>
        <v>1.0770833860668797E-2</v>
      </c>
      <c r="JL60" s="86">
        <f t="shared" si="143"/>
        <v>3.9359096467238806E-3</v>
      </c>
      <c r="JM60" s="86">
        <f t="shared" si="144"/>
        <v>5.2432380824012645E-4</v>
      </c>
    </row>
    <row r="61" spans="2:273" x14ac:dyDescent="0.25">
      <c r="B61" s="2">
        <v>34</v>
      </c>
      <c r="C61" s="37">
        <v>38.139000000000003</v>
      </c>
      <c r="D61" s="37">
        <v>39.483499999999999</v>
      </c>
      <c r="E61" s="37">
        <v>39.792400000000001</v>
      </c>
      <c r="F61" s="37">
        <v>39.077600000000004</v>
      </c>
      <c r="G61" s="37">
        <v>38.029800000000002</v>
      </c>
      <c r="H61" s="37">
        <v>37.517499999999998</v>
      </c>
      <c r="I61" s="37">
        <v>37.5946</v>
      </c>
      <c r="J61" s="37">
        <v>39.114800000000002</v>
      </c>
      <c r="K61" s="37">
        <v>40.042299999999997</v>
      </c>
      <c r="L61" s="37">
        <v>39.295400000000001</v>
      </c>
      <c r="M61" s="37">
        <v>39.7545</v>
      </c>
      <c r="N61" s="37">
        <v>39.697600000000001</v>
      </c>
      <c r="O61" s="37">
        <v>40.470199999999998</v>
      </c>
      <c r="P61" s="37">
        <v>40.402999999999999</v>
      </c>
      <c r="Q61" s="37">
        <v>37.3842</v>
      </c>
      <c r="S61" s="4">
        <f t="shared" si="8"/>
        <v>38.801009937405219</v>
      </c>
      <c r="T61" s="4">
        <f t="shared" si="9"/>
        <v>39.561222091960623</v>
      </c>
      <c r="U61" s="4">
        <f t="shared" si="10"/>
        <v>39.013980808895596</v>
      </c>
      <c r="V61" s="4">
        <f t="shared" si="11"/>
        <v>38.987957074332272</v>
      </c>
      <c r="W61" s="4">
        <f t="shared" si="12"/>
        <v>38.54755590648292</v>
      </c>
      <c r="X61" s="4">
        <f t="shared" si="13"/>
        <v>37.809100181405761</v>
      </c>
      <c r="Y61" s="4">
        <f t="shared" si="14"/>
        <v>37.779404019361913</v>
      </c>
      <c r="Z61" s="4">
        <f t="shared" si="15"/>
        <v>38.628892634372725</v>
      </c>
      <c r="AA61" s="4">
        <f t="shared" si="16"/>
        <v>38.777125036101481</v>
      </c>
      <c r="AB61" s="4">
        <f t="shared" si="17"/>
        <v>38.815982308359843</v>
      </c>
      <c r="AC61" s="4">
        <f t="shared" si="18"/>
        <v>39.546928552521628</v>
      </c>
      <c r="AD61" s="4">
        <f t="shared" si="19"/>
        <v>39.448193121416615</v>
      </c>
      <c r="AE61" s="4">
        <f t="shared" si="20"/>
        <v>40.156379581421724</v>
      </c>
      <c r="AF61" s="4">
        <f t="shared" si="21"/>
        <v>39.086329107209899</v>
      </c>
      <c r="AG61" s="4">
        <f t="shared" si="22"/>
        <v>37.015606332011082</v>
      </c>
      <c r="AI61" s="4">
        <f t="shared" si="23"/>
        <v>-0.66200993740521596</v>
      </c>
      <c r="AJ61" s="4">
        <f t="shared" si="24"/>
        <v>-7.7722091960623629E-2</v>
      </c>
      <c r="AK61" s="4">
        <f t="shared" si="25"/>
        <v>0.77841919110440472</v>
      </c>
      <c r="AL61" s="4">
        <f t="shared" si="26"/>
        <v>8.9642925667732243E-2</v>
      </c>
      <c r="AM61" s="4">
        <f t="shared" si="27"/>
        <v>-0.51775590648291825</v>
      </c>
      <c r="AN61" s="4">
        <f t="shared" si="28"/>
        <v>-0.29160018140576227</v>
      </c>
      <c r="AO61" s="4">
        <f t="shared" si="29"/>
        <v>-0.18480401936191271</v>
      </c>
      <c r="AP61" s="4">
        <f t="shared" si="30"/>
        <v>0.48590736562727699</v>
      </c>
      <c r="AQ61" s="4">
        <f t="shared" si="31"/>
        <v>1.2651749638985166</v>
      </c>
      <c r="AR61" s="4">
        <f t="shared" si="32"/>
        <v>0.47941769164015824</v>
      </c>
      <c r="AS61" s="4">
        <f t="shared" si="33"/>
        <v>0.20757144747837231</v>
      </c>
      <c r="AT61" s="4">
        <f t="shared" si="34"/>
        <v>0.24940687858338606</v>
      </c>
      <c r="AU61" s="4">
        <f t="shared" si="35"/>
        <v>0.31382041857827403</v>
      </c>
      <c r="AV61" s="4">
        <f t="shared" si="220"/>
        <v>1.3166708927900999</v>
      </c>
      <c r="AW61" s="4">
        <f t="shared" si="220"/>
        <v>0.36859366798891813</v>
      </c>
      <c r="AY61" s="2">
        <f t="shared" si="96"/>
        <v>37.643906723853185</v>
      </c>
      <c r="AZ61" s="2">
        <f t="shared" si="147"/>
        <v>37.065405229955743</v>
      </c>
      <c r="BA61" s="2">
        <f t="shared" si="148"/>
        <v>36.713307047822305</v>
      </c>
      <c r="BB61" s="2">
        <f t="shared" si="149"/>
        <v>36.475407112309988</v>
      </c>
      <c r="BC61" s="2">
        <f t="shared" si="150"/>
        <v>36.512869460361102</v>
      </c>
      <c r="BD61" s="2">
        <f t="shared" si="151"/>
        <v>36.501224911716008</v>
      </c>
      <c r="BE61" s="2">
        <f t="shared" si="152"/>
        <v>36.293369597305571</v>
      </c>
      <c r="BF61" s="2">
        <f t="shared" si="153"/>
        <v>36.656042814805204</v>
      </c>
      <c r="BG61" s="2">
        <f t="shared" si="154"/>
        <v>37.436399408587576</v>
      </c>
      <c r="BH61" s="2">
        <f t="shared" si="155"/>
        <v>37.5621052144418</v>
      </c>
      <c r="BI61" s="2">
        <f t="shared" si="156"/>
        <v>38.200994739152932</v>
      </c>
      <c r="BJ61" s="2">
        <f t="shared" si="157"/>
        <v>38.392799414238603</v>
      </c>
      <c r="BK61" s="2">
        <f t="shared" si="158"/>
        <v>38.109316098439642</v>
      </c>
      <c r="BL61" s="2">
        <f t="shared" si="159"/>
        <v>38.324119443449959</v>
      </c>
      <c r="BM61" s="2">
        <f t="shared" si="160"/>
        <v>36.893564074561915</v>
      </c>
      <c r="BO61" s="2">
        <f t="shared" si="38"/>
        <v>38.139000000000003</v>
      </c>
      <c r="BP61" s="2" t="str">
        <f t="shared" si="39"/>
        <v/>
      </c>
      <c r="BQ61" s="2" t="str">
        <f t="shared" si="40"/>
        <v/>
      </c>
      <c r="BR61" s="2" t="str">
        <f t="shared" si="41"/>
        <v/>
      </c>
      <c r="BS61" s="2" t="str">
        <f t="shared" si="42"/>
        <v/>
      </c>
      <c r="BT61" s="2">
        <f t="shared" si="43"/>
        <v>37.517499999999998</v>
      </c>
      <c r="BU61" s="2">
        <f t="shared" si="44"/>
        <v>37.5946</v>
      </c>
      <c r="BV61" s="2" t="str">
        <f t="shared" si="45"/>
        <v/>
      </c>
      <c r="BW61" s="2">
        <f t="shared" si="46"/>
        <v>40.042299999999997</v>
      </c>
      <c r="BX61" s="2">
        <f t="shared" si="47"/>
        <v>39.295400000000001</v>
      </c>
      <c r="BY61" s="2">
        <f t="shared" si="48"/>
        <v>39.7545</v>
      </c>
      <c r="BZ61" s="2">
        <f t="shared" si="49"/>
        <v>39.697600000000001</v>
      </c>
      <c r="CA61" s="2" t="str">
        <f t="shared" si="50"/>
        <v/>
      </c>
      <c r="CB61" s="2">
        <f t="shared" si="51"/>
        <v>40.402999999999999</v>
      </c>
      <c r="CC61" s="2">
        <f t="shared" si="52"/>
        <v>37.3842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38.332647619047606</v>
      </c>
      <c r="DL61" s="2">
        <f t="shared" si="221"/>
        <v>38.205442959001779</v>
      </c>
      <c r="DM61" s="2">
        <f t="shared" si="221"/>
        <v>37.929298796791457</v>
      </c>
      <c r="DN61" s="2">
        <f t="shared" si="221"/>
        <v>37.461599955436732</v>
      </c>
      <c r="DO61" s="2">
        <f t="shared" si="221"/>
        <v>37.287483778966134</v>
      </c>
      <c r="DP61" s="2">
        <f t="shared" si="221"/>
        <v>37.116910476190469</v>
      </c>
      <c r="DQ61" s="2">
        <f t="shared" si="221"/>
        <v>37.114217142857143</v>
      </c>
      <c r="DR61" s="2">
        <f t="shared" si="221"/>
        <v>37.883352941176469</v>
      </c>
      <c r="DS61" s="2">
        <f t="shared" si="221"/>
        <v>38.718713333333341</v>
      </c>
      <c r="DT61" s="2">
        <f t="shared" si="221"/>
        <v>38.448734285714281</v>
      </c>
      <c r="DU61" s="2">
        <f t="shared" si="221"/>
        <v>39.206738095238094</v>
      </c>
      <c r="DV61" s="2">
        <f t="shared" si="221"/>
        <v>39.03217857142856</v>
      </c>
      <c r="DW61" s="2">
        <f t="shared" si="221"/>
        <v>38.778126782531203</v>
      </c>
      <c r="DX61" s="2">
        <f t="shared" si="221"/>
        <v>39.212872930072933</v>
      </c>
      <c r="DY61" s="2">
        <f t="shared" si="221"/>
        <v>37.093883779325516</v>
      </c>
      <c r="EA61" s="2">
        <f t="shared" si="71"/>
        <v>36.847462508014196</v>
      </c>
      <c r="EB61" s="2">
        <f t="shared" si="72"/>
        <v>36.029676693550066</v>
      </c>
      <c r="EC61" s="2">
        <f t="shared" si="73"/>
        <v>35.563812451978777</v>
      </c>
      <c r="ED61" s="2">
        <f t="shared" si="74"/>
        <v>35.580721954419303</v>
      </c>
      <c r="EE61" s="2">
        <f t="shared" si="75"/>
        <v>35.7637863212844</v>
      </c>
      <c r="EF61" s="2">
        <f t="shared" si="76"/>
        <v>35.811781990793186</v>
      </c>
      <c r="EG61" s="2">
        <f t="shared" si="77"/>
        <v>35.410463118658633</v>
      </c>
      <c r="EH61" s="2">
        <f t="shared" si="78"/>
        <v>35.471780281030433</v>
      </c>
      <c r="EI61" s="2">
        <f t="shared" si="79"/>
        <v>36.040661582366518</v>
      </c>
      <c r="EJ61" s="2">
        <f t="shared" si="80"/>
        <v>36.578649672158022</v>
      </c>
      <c r="EK61" s="2">
        <f t="shared" si="81"/>
        <v>37.124147582990084</v>
      </c>
      <c r="EL61" s="2">
        <f t="shared" si="82"/>
        <v>37.656003239190333</v>
      </c>
      <c r="EM61" s="2">
        <f t="shared" si="83"/>
        <v>37.474889246434095</v>
      </c>
      <c r="EN61" s="2">
        <f t="shared" si="84"/>
        <v>37.26247557046981</v>
      </c>
      <c r="EO61" s="2">
        <f t="shared" si="85"/>
        <v>36.585245286859532</v>
      </c>
      <c r="EQ61" s="2">
        <f t="shared" si="86"/>
        <v>36.565236134183081</v>
      </c>
      <c r="ER61" s="2">
        <f t="shared" si="222"/>
        <v>35.635684576584033</v>
      </c>
      <c r="ES61" s="2">
        <f t="shared" si="222"/>
        <v>35.513018590903677</v>
      </c>
      <c r="ET61" s="2">
        <f t="shared" si="222"/>
        <v>35.230163937387111</v>
      </c>
      <c r="EU61" s="2">
        <f t="shared" si="222"/>
        <v>35.868853203123123</v>
      </c>
      <c r="EV61" s="2">
        <f t="shared" si="222"/>
        <v>35.651343077271179</v>
      </c>
      <c r="EW61" s="2">
        <f t="shared" si="222"/>
        <v>35.486772077288705</v>
      </c>
      <c r="EX61" s="2">
        <f t="shared" si="222"/>
        <v>35.382785334583112</v>
      </c>
      <c r="EY61" s="2">
        <f t="shared" si="222"/>
        <v>36.090984461761749</v>
      </c>
      <c r="EZ61" s="2">
        <f t="shared" si="222"/>
        <v>36.430619006556434</v>
      </c>
      <c r="FA61" s="2">
        <f t="shared" si="222"/>
        <v>37.117487835891261</v>
      </c>
      <c r="FB61" s="2">
        <f t="shared" si="222"/>
        <v>37.564730280584087</v>
      </c>
      <c r="FC61" s="2">
        <f t="shared" si="222"/>
        <v>37.710842057504152</v>
      </c>
      <c r="FD61" s="2">
        <f t="shared" si="222"/>
        <v>37.565605666151562</v>
      </c>
      <c r="FE61" s="2">
        <f t="shared" si="222"/>
        <v>37.411994616956449</v>
      </c>
      <c r="FG61" s="2">
        <f t="shared" si="88"/>
        <v>0.4637356259754401</v>
      </c>
      <c r="FH61" s="2">
        <f t="shared" si="223"/>
        <v>0.52396443113689628</v>
      </c>
      <c r="FI61" s="2">
        <f t="shared" si="223"/>
        <v>0.51405514943573771</v>
      </c>
      <c r="FJ61" s="2">
        <f t="shared" si="223"/>
        <v>0.52432039706095779</v>
      </c>
      <c r="FK61" s="2">
        <f t="shared" si="223"/>
        <v>0.50837993841589513</v>
      </c>
      <c r="FL61" s="2">
        <f t="shared" si="223"/>
        <v>0.4717387000367132</v>
      </c>
      <c r="FM61" s="2">
        <f t="shared" si="223"/>
        <v>0.48178895675004824</v>
      </c>
      <c r="FN61" s="2">
        <f t="shared" si="223"/>
        <v>0.50892391483130661</v>
      </c>
      <c r="FO61" s="2">
        <f t="shared" si="223"/>
        <v>0.47882418216192013</v>
      </c>
      <c r="FP61" s="2">
        <f t="shared" si="223"/>
        <v>0.47410835765637765</v>
      </c>
      <c r="FQ61" s="2">
        <f t="shared" si="223"/>
        <v>0.48292889891023522</v>
      </c>
      <c r="FR61" s="2">
        <f t="shared" si="223"/>
        <v>0.46460419387328222</v>
      </c>
      <c r="FS61" s="2">
        <f t="shared" si="223"/>
        <v>0.51319639640112247</v>
      </c>
      <c r="FT61" s="2">
        <f t="shared" si="223"/>
        <v>0.45568180872082759</v>
      </c>
      <c r="FU61" s="2">
        <f t="shared" si="223"/>
        <v>0.39386240989066706</v>
      </c>
      <c r="FW61" s="2">
        <f t="shared" si="112"/>
        <v>2.7098955478468888E-5</v>
      </c>
      <c r="FX61" s="2">
        <f t="shared" si="164"/>
        <v>3.4506989334782552E-5</v>
      </c>
      <c r="FY61" s="2">
        <f t="shared" si="165"/>
        <v>2.5839702670892891E-5</v>
      </c>
      <c r="FZ61" s="2">
        <f t="shared" si="166"/>
        <v>2.8933327937514359E-5</v>
      </c>
      <c r="GA61" s="2">
        <f t="shared" si="167"/>
        <v>2.7611894607485561E-5</v>
      </c>
      <c r="GB61" s="2">
        <f t="shared" si="168"/>
        <v>3.7081977993484428E-5</v>
      </c>
      <c r="GC61" s="2">
        <f t="shared" si="169"/>
        <v>3.0511826762080424E-5</v>
      </c>
      <c r="GD61" s="2">
        <f t="shared" si="170"/>
        <v>3.5139855901464608E-5</v>
      </c>
      <c r="GE61" s="2">
        <f t="shared" si="171"/>
        <v>4.0035432027365738E-5</v>
      </c>
      <c r="GF61" s="2">
        <f t="shared" si="172"/>
        <v>4.2737501997784698E-5</v>
      </c>
      <c r="GG61" s="2">
        <f t="shared" si="173"/>
        <v>3.2001865045225271E-5</v>
      </c>
      <c r="GH61" s="2">
        <f t="shared" si="174"/>
        <v>2.5487583175039741E-5</v>
      </c>
      <c r="GI61" s="2">
        <f t="shared" si="175"/>
        <v>2.5950477680313294E-5</v>
      </c>
      <c r="GJ61" s="2">
        <f t="shared" si="176"/>
        <v>2.3455029388765386E-5</v>
      </c>
      <c r="GK61" s="2">
        <f t="shared" si="177"/>
        <v>1.678579190015306E-5</v>
      </c>
      <c r="GM61" s="86">
        <f t="shared" si="113"/>
        <v>6.7954215235701918E-3</v>
      </c>
      <c r="GN61" s="86">
        <f t="shared" si="178"/>
        <v>1.7191828931128923E-2</v>
      </c>
      <c r="GO61" s="86">
        <f t="shared" si="179"/>
        <v>1.5191898683827344E-2</v>
      </c>
      <c r="GP61" s="86">
        <f t="shared" si="180"/>
        <v>1.7443903167353302E-2</v>
      </c>
      <c r="GQ61" s="86">
        <f t="shared" si="181"/>
        <v>1.4025547022963774E-2</v>
      </c>
      <c r="GR61" s="86">
        <f t="shared" si="182"/>
        <v>7.6631653913981817E-3</v>
      </c>
      <c r="GS61" s="86">
        <f t="shared" si="183"/>
        <v>9.2829290362015145E-3</v>
      </c>
      <c r="GT61" s="86">
        <f t="shared" si="184"/>
        <v>1.4206238730678059E-2</v>
      </c>
      <c r="GU61" s="86">
        <f t="shared" si="185"/>
        <v>8.7870842904704833E-3</v>
      </c>
      <c r="GV61" s="86">
        <f t="shared" si="186"/>
        <v>8.0091028133723319E-3</v>
      </c>
      <c r="GW61" s="86">
        <f t="shared" si="187"/>
        <v>9.4913001170217094E-3</v>
      </c>
      <c r="GX61" s="86">
        <f t="shared" si="188"/>
        <v>6.8807045689411178E-3</v>
      </c>
      <c r="GY61" s="86">
        <f t="shared" si="189"/>
        <v>1.498368261136681E-2</v>
      </c>
      <c r="GZ61" s="86">
        <f t="shared" si="190"/>
        <v>5.9152953242043397E-3</v>
      </c>
      <c r="HA61" s="86">
        <f t="shared" si="191"/>
        <v>9.7512376191882192E-4</v>
      </c>
      <c r="HC61" s="86">
        <f t="shared" si="145"/>
        <v>6.2609400407012151E-10</v>
      </c>
      <c r="HD61" s="86">
        <f t="shared" si="192"/>
        <v>6.3412032145140653E-8</v>
      </c>
      <c r="HE61" s="86">
        <f t="shared" si="193"/>
        <v>6.633568003039414E-10</v>
      </c>
      <c r="HF61" s="86">
        <f t="shared" si="194"/>
        <v>3.5887203345298349E-10</v>
      </c>
      <c r="HG61" s="86">
        <f t="shared" si="195"/>
        <v>5.5007326949255047E-10</v>
      </c>
      <c r="HH61" s="86">
        <f t="shared" si="196"/>
        <v>5.481876034120731E-11</v>
      </c>
      <c r="HI61" s="86">
        <f t="shared" si="197"/>
        <v>4.4989539713107498E-11</v>
      </c>
      <c r="HJ61" s="86">
        <f t="shared" si="198"/>
        <v>6.9195973784808523E-10</v>
      </c>
      <c r="HK61" s="86">
        <f t="shared" si="199"/>
        <v>7.5909309561811554E-11</v>
      </c>
      <c r="HL61" s="86">
        <f t="shared" si="200"/>
        <v>1.4267338724076499E-11</v>
      </c>
      <c r="HM61" s="86">
        <f t="shared" si="201"/>
        <v>2.1409185764064028E-10</v>
      </c>
      <c r="HN61" s="86">
        <f t="shared" si="202"/>
        <v>9.5176889184573717E-11</v>
      </c>
      <c r="HO61" s="86">
        <f t="shared" si="203"/>
        <v>3.1934963566902193E-9</v>
      </c>
      <c r="HP61" s="86">
        <f t="shared" si="204"/>
        <v>6.0724687045334353E-11</v>
      </c>
      <c r="HQ61" s="86">
        <f t="shared" si="205"/>
        <v>8.9120471125717817E-13</v>
      </c>
      <c r="HS61" s="86">
        <f t="shared" si="114"/>
        <v>3.3813550619395878E-75</v>
      </c>
      <c r="HT61" s="86">
        <f t="shared" si="206"/>
        <v>5.6858621283972923E-54</v>
      </c>
      <c r="HU61" s="86">
        <f t="shared" si="207"/>
        <v>2.2904314109684885E-74</v>
      </c>
      <c r="HV61" s="86">
        <f t="shared" si="208"/>
        <v>6.8981153427296374E-76</v>
      </c>
      <c r="HW61" s="86">
        <f t="shared" si="209"/>
        <v>3.9349283408255801E-77</v>
      </c>
      <c r="HX61" s="86">
        <f t="shared" si="210"/>
        <v>7.4317309405556633E-86</v>
      </c>
      <c r="HY61" s="86">
        <f t="shared" si="211"/>
        <v>2.3378327942187188E-86</v>
      </c>
      <c r="HZ61" s="86">
        <f t="shared" si="212"/>
        <v>2.3254484632010764E-75</v>
      </c>
      <c r="IA61" s="86">
        <f t="shared" si="213"/>
        <v>1.289810910881189E-82</v>
      </c>
      <c r="IB61" s="86">
        <f t="shared" si="214"/>
        <v>2.2837447699008767E-90</v>
      </c>
      <c r="IC61" s="86">
        <f t="shared" si="215"/>
        <v>2.6335000169297967E-81</v>
      </c>
      <c r="ID61" s="86">
        <f t="shared" si="216"/>
        <v>3.3714584542880425E-84</v>
      </c>
      <c r="IE61" s="86">
        <f t="shared" si="217"/>
        <v>1.8467103247601371E-68</v>
      </c>
      <c r="IF61" s="86">
        <f t="shared" si="218"/>
        <v>8.7884541575239788E-72</v>
      </c>
      <c r="IG61" s="86">
        <f t="shared" si="219"/>
        <v>4.0757826484928162E-36</v>
      </c>
      <c r="II61" s="86">
        <f t="shared" si="115"/>
        <v>2.7278293542988789E-253</v>
      </c>
      <c r="IJ61" s="86">
        <f t="shared" si="116"/>
        <v>3.8290823404791071E-177</v>
      </c>
      <c r="IK61" s="86">
        <f t="shared" si="117"/>
        <v>2.0615482430515718E-250</v>
      </c>
      <c r="IL61" s="86">
        <f t="shared" si="118"/>
        <v>1.8406699196535941E-256</v>
      </c>
      <c r="IM61" s="86">
        <f t="shared" si="119"/>
        <v>2.9566699244448482E-262</v>
      </c>
      <c r="IN61" s="86">
        <f t="shared" si="120"/>
        <v>6.1493412085453532E-292</v>
      </c>
      <c r="IO61" s="86">
        <f t="shared" si="121"/>
        <v>3.1581646413023636E-294</v>
      </c>
      <c r="IP61" s="86">
        <f t="shared" si="122"/>
        <v>1.132635390718359E-257</v>
      </c>
      <c r="IQ61" s="86">
        <f t="shared" si="123"/>
        <v>3.3700740435551404E-278</v>
      </c>
      <c r="IR61" s="86">
        <f t="shared" si="124"/>
        <v>1.3048078000034191E-306</v>
      </c>
      <c r="IS61" s="86">
        <f t="shared" si="125"/>
        <v>2.0327157529259277E-277</v>
      </c>
      <c r="IT61" s="86">
        <f t="shared" si="126"/>
        <v>3.319250159139656E-286</v>
      </c>
      <c r="IU61" s="86">
        <f t="shared" si="127"/>
        <v>1.5202975699996271E-229</v>
      </c>
      <c r="IV61" s="86">
        <f t="shared" si="128"/>
        <v>1.8608204047250193E-216</v>
      </c>
      <c r="IW61" s="86">
        <f t="shared" si="129"/>
        <v>1.2959223559947981E-101</v>
      </c>
      <c r="IY61" s="86">
        <f t="shared" si="130"/>
        <v>6.7954221496641957E-3</v>
      </c>
      <c r="IZ61" s="86">
        <f t="shared" si="131"/>
        <v>1.7191892343161069E-2</v>
      </c>
      <c r="JA61" s="86">
        <f t="shared" si="132"/>
        <v>1.5191899347184144E-2</v>
      </c>
      <c r="JB61" s="86">
        <f t="shared" si="133"/>
        <v>1.7443903526225334E-2</v>
      </c>
      <c r="JC61" s="86">
        <f t="shared" si="134"/>
        <v>1.4025547573037044E-2</v>
      </c>
      <c r="JD61" s="86">
        <f t="shared" si="135"/>
        <v>7.6631654462169423E-3</v>
      </c>
      <c r="JE61" s="86">
        <f t="shared" si="136"/>
        <v>9.2829290811910544E-3</v>
      </c>
      <c r="JF61" s="86">
        <f t="shared" si="137"/>
        <v>1.4206239422637797E-2</v>
      </c>
      <c r="JG61" s="86">
        <f t="shared" si="138"/>
        <v>8.7870843663797934E-3</v>
      </c>
      <c r="JH61" s="86">
        <f t="shared" si="139"/>
        <v>8.0091028276396709E-3</v>
      </c>
      <c r="JI61" s="86">
        <f t="shared" si="140"/>
        <v>9.4913003311135665E-3</v>
      </c>
      <c r="JJ61" s="86">
        <f t="shared" si="141"/>
        <v>6.8807046641180068E-3</v>
      </c>
      <c r="JK61" s="86">
        <f t="shared" si="142"/>
        <v>1.4983685804863166E-2</v>
      </c>
      <c r="JL61" s="86">
        <f t="shared" si="143"/>
        <v>5.9152953849290271E-3</v>
      </c>
      <c r="JM61" s="86">
        <f t="shared" si="144"/>
        <v>9.7512376281002667E-4</v>
      </c>
    </row>
    <row r="62" spans="2:273" x14ac:dyDescent="0.25">
      <c r="B62" s="2">
        <v>35</v>
      </c>
      <c r="C62" s="37">
        <v>38.7943</v>
      </c>
      <c r="D62" s="37">
        <v>39.991199999999999</v>
      </c>
      <c r="E62" s="37">
        <v>40.581299999999999</v>
      </c>
      <c r="F62" s="37">
        <v>39.241999999999997</v>
      </c>
      <c r="G62" s="37">
        <v>38.856999999999999</v>
      </c>
      <c r="H62" s="37">
        <v>37.751300000000001</v>
      </c>
      <c r="I62" s="37">
        <v>37.558999999999997</v>
      </c>
      <c r="J62" s="37">
        <v>39.8354</v>
      </c>
      <c r="K62" s="37">
        <v>39.851500000000001</v>
      </c>
      <c r="L62" s="37">
        <v>39.334200000000003</v>
      </c>
      <c r="M62" s="37">
        <v>40.277299999999997</v>
      </c>
      <c r="N62" s="37">
        <v>40.031499999999994</v>
      </c>
      <c r="O62" s="37">
        <v>40.935300000000005</v>
      </c>
      <c r="P62" s="37">
        <v>41.476400000000005</v>
      </c>
      <c r="Q62" s="37">
        <v>37.5227</v>
      </c>
      <c r="S62" s="4">
        <f t="shared" si="8"/>
        <v>39.246704899881443</v>
      </c>
      <c r="T62" s="4">
        <f t="shared" si="9"/>
        <v>40.264008677147181</v>
      </c>
      <c r="U62" s="4">
        <f t="shared" si="10"/>
        <v>39.712736548354144</v>
      </c>
      <c r="V62" s="4">
        <f t="shared" si="11"/>
        <v>39.718618665224696</v>
      </c>
      <c r="W62" s="4">
        <f t="shared" si="12"/>
        <v>39.174653167905433</v>
      </c>
      <c r="X62" s="4">
        <f t="shared" si="13"/>
        <v>38.32704466423229</v>
      </c>
      <c r="Y62" s="4">
        <f t="shared" si="14"/>
        <v>38.308298305853107</v>
      </c>
      <c r="Z62" s="4">
        <f t="shared" si="15"/>
        <v>39.253207441493593</v>
      </c>
      <c r="AA62" s="4">
        <f t="shared" si="16"/>
        <v>39.253558975186941</v>
      </c>
      <c r="AB62" s="4">
        <f t="shared" si="17"/>
        <v>39.288142584384616</v>
      </c>
      <c r="AC62" s="4">
        <f t="shared" si="18"/>
        <v>40.002282552682345</v>
      </c>
      <c r="AD62" s="4">
        <f t="shared" si="19"/>
        <v>39.84338102474171</v>
      </c>
      <c r="AE62" s="4">
        <f t="shared" si="20"/>
        <v>40.777173034770144</v>
      </c>
      <c r="AF62" s="4">
        <f t="shared" si="21"/>
        <v>39.377671795653228</v>
      </c>
      <c r="AG62" s="4">
        <f t="shared" si="22"/>
        <v>37.105908328270154</v>
      </c>
      <c r="AI62" s="4">
        <f t="shared" si="23"/>
        <v>-0.45240489988144361</v>
      </c>
      <c r="AJ62" s="4">
        <f t="shared" si="24"/>
        <v>-0.27280867714718227</v>
      </c>
      <c r="AK62" s="4">
        <f t="shared" si="25"/>
        <v>0.86856345164585491</v>
      </c>
      <c r="AL62" s="4">
        <f t="shared" si="26"/>
        <v>-0.47661866522469865</v>
      </c>
      <c r="AM62" s="4">
        <f t="shared" si="27"/>
        <v>-0.31765316790543352</v>
      </c>
      <c r="AN62" s="4">
        <f t="shared" si="28"/>
        <v>-0.57574466423228898</v>
      </c>
      <c r="AO62" s="4">
        <f t="shared" si="29"/>
        <v>-0.74929830585310953</v>
      </c>
      <c r="AP62" s="4">
        <f t="shared" si="30"/>
        <v>0.5821925585064065</v>
      </c>
      <c r="AQ62" s="4">
        <f t="shared" si="31"/>
        <v>0.59794102481306055</v>
      </c>
      <c r="AR62" s="4">
        <f t="shared" si="32"/>
        <v>4.6057415615386788E-2</v>
      </c>
      <c r="AS62" s="4">
        <f t="shared" si="33"/>
        <v>0.27501744731765143</v>
      </c>
      <c r="AT62" s="4">
        <f t="shared" si="34"/>
        <v>0.18811897525828414</v>
      </c>
      <c r="AU62" s="4">
        <f t="shared" si="35"/>
        <v>0.15812696522986158</v>
      </c>
      <c r="AV62" s="4">
        <f t="shared" si="220"/>
        <v>2.0987282043467772</v>
      </c>
      <c r="AW62" s="4">
        <f t="shared" si="220"/>
        <v>0.41679167172984677</v>
      </c>
      <c r="AY62" s="2">
        <f t="shared" si="96"/>
        <v>37.611184091483352</v>
      </c>
      <c r="AZ62" s="2">
        <f t="shared" si="147"/>
        <v>37.019822795395591</v>
      </c>
      <c r="BA62" s="2">
        <f t="shared" si="148"/>
        <v>36.668036565174731</v>
      </c>
      <c r="BB62" s="2">
        <f t="shared" si="149"/>
        <v>36.429292315154143</v>
      </c>
      <c r="BC62" s="2">
        <f t="shared" si="150"/>
        <v>36.466936263069996</v>
      </c>
      <c r="BD62" s="2">
        <f t="shared" si="151"/>
        <v>36.466820875306652</v>
      </c>
      <c r="BE62" s="2">
        <f t="shared" si="152"/>
        <v>36.250876616691457</v>
      </c>
      <c r="BF62" s="2">
        <f t="shared" si="153"/>
        <v>36.60090240357308</v>
      </c>
      <c r="BG62" s="2">
        <f t="shared" si="154"/>
        <v>37.381536041698084</v>
      </c>
      <c r="BH62" s="2">
        <f t="shared" si="155"/>
        <v>37.511826404006769</v>
      </c>
      <c r="BI62" s="2">
        <f t="shared" si="156"/>
        <v>38.14848226815694</v>
      </c>
      <c r="BJ62" s="2">
        <f t="shared" si="157"/>
        <v>38.350378890707823</v>
      </c>
      <c r="BK62" s="2">
        <f t="shared" si="158"/>
        <v>38.072905695639854</v>
      </c>
      <c r="BL62" s="2">
        <f t="shared" si="159"/>
        <v>38.294422275029596</v>
      </c>
      <c r="BM62" s="2">
        <f t="shared" si="160"/>
        <v>36.89492563895498</v>
      </c>
      <c r="BO62" s="2" t="str">
        <f t="shared" si="38"/>
        <v/>
      </c>
      <c r="BP62" s="2" t="str">
        <f t="shared" si="39"/>
        <v/>
      </c>
      <c r="BQ62" s="2" t="str">
        <f t="shared" si="40"/>
        <v/>
      </c>
      <c r="BR62" s="2" t="str">
        <f t="shared" si="41"/>
        <v/>
      </c>
      <c r="BS62" s="2" t="str">
        <f t="shared" si="42"/>
        <v/>
      </c>
      <c r="BT62" s="2" t="str">
        <f t="shared" si="43"/>
        <v/>
      </c>
      <c r="BU62" s="2" t="str">
        <f t="shared" si="44"/>
        <v/>
      </c>
      <c r="BV62" s="2" t="str">
        <f t="shared" si="45"/>
        <v/>
      </c>
      <c r="BW62" s="2" t="str">
        <f t="shared" si="46"/>
        <v/>
      </c>
      <c r="BX62" s="2" t="str">
        <f t="shared" si="47"/>
        <v/>
      </c>
      <c r="BY62" s="2" t="str">
        <f t="shared" si="48"/>
        <v/>
      </c>
      <c r="BZ62" s="2" t="str">
        <f t="shared" si="49"/>
        <v/>
      </c>
      <c r="CA62" s="2" t="str">
        <f t="shared" si="50"/>
        <v/>
      </c>
      <c r="CB62" s="2">
        <f t="shared" si="51"/>
        <v>41.476400000000005</v>
      </c>
      <c r="CC62" s="2">
        <f t="shared" si="52"/>
        <v>37.5227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38.369518319327717</v>
      </c>
      <c r="DL62" s="2">
        <f t="shared" si="221"/>
        <v>38.257816221033863</v>
      </c>
      <c r="DM62" s="2">
        <f t="shared" si="221"/>
        <v>37.987557820855628</v>
      </c>
      <c r="DN62" s="2">
        <f t="shared" si="221"/>
        <v>37.498713926024962</v>
      </c>
      <c r="DO62" s="2">
        <f t="shared" si="221"/>
        <v>37.303446345811054</v>
      </c>
      <c r="DP62" s="2">
        <f t="shared" si="221"/>
        <v>37.146384033613437</v>
      </c>
      <c r="DQ62" s="2">
        <f t="shared" si="221"/>
        <v>37.14081344537815</v>
      </c>
      <c r="DR62" s="2">
        <f t="shared" si="221"/>
        <v>37.921620504201677</v>
      </c>
      <c r="DS62" s="2">
        <f t="shared" si="221"/>
        <v>38.769203193277313</v>
      </c>
      <c r="DT62" s="2">
        <f t="shared" si="221"/>
        <v>38.473334453781511</v>
      </c>
      <c r="DU62" s="2">
        <f t="shared" si="221"/>
        <v>39.236775294117649</v>
      </c>
      <c r="DV62" s="2">
        <f t="shared" si="221"/>
        <v>39.050902352941165</v>
      </c>
      <c r="DW62" s="2">
        <f t="shared" si="221"/>
        <v>38.805575913547251</v>
      </c>
      <c r="DX62" s="2">
        <f t="shared" si="221"/>
        <v>39.271311861861861</v>
      </c>
      <c r="DY62" s="2">
        <f t="shared" si="221"/>
        <v>37.135446499266862</v>
      </c>
      <c r="EA62" s="2">
        <f t="shared" si="71"/>
        <v>36.811423657890238</v>
      </c>
      <c r="EB62" s="2">
        <f t="shared" si="72"/>
        <v>35.994065621817128</v>
      </c>
      <c r="EC62" s="2">
        <f t="shared" si="73"/>
        <v>35.53042852612964</v>
      </c>
      <c r="ED62" s="2">
        <f t="shared" si="74"/>
        <v>35.544468294868864</v>
      </c>
      <c r="EE62" s="2">
        <f t="shared" si="75"/>
        <v>35.729175006828726</v>
      </c>
      <c r="EF62" s="2">
        <f t="shared" si="76"/>
        <v>35.772805663191406</v>
      </c>
      <c r="EG62" s="2">
        <f t="shared" si="77"/>
        <v>35.37788217064351</v>
      </c>
      <c r="EH62" s="2">
        <f t="shared" si="78"/>
        <v>35.438641358313809</v>
      </c>
      <c r="EI62" s="2">
        <f t="shared" si="79"/>
        <v>36.004025737476873</v>
      </c>
      <c r="EJ62" s="2">
        <f t="shared" si="80"/>
        <v>36.539156573231701</v>
      </c>
      <c r="EK62" s="2">
        <f t="shared" si="81"/>
        <v>37.085777251270365</v>
      </c>
      <c r="EL62" s="2">
        <f t="shared" si="82"/>
        <v>37.614152327572725</v>
      </c>
      <c r="EM62" s="2">
        <f t="shared" si="83"/>
        <v>37.439054693675885</v>
      </c>
      <c r="EN62" s="2">
        <f t="shared" si="84"/>
        <v>37.230173422818808</v>
      </c>
      <c r="EO62" s="2">
        <f t="shared" si="85"/>
        <v>36.557307492506098</v>
      </c>
      <c r="EQ62" s="2">
        <f t="shared" si="86"/>
        <v>36.533044725684995</v>
      </c>
      <c r="ER62" s="2">
        <f t="shared" si="222"/>
        <v>35.605802372593118</v>
      </c>
      <c r="ES62" s="2">
        <f t="shared" si="222"/>
        <v>35.480356088360821</v>
      </c>
      <c r="ET62" s="2">
        <f t="shared" si="222"/>
        <v>35.199056366646595</v>
      </c>
      <c r="EU62" s="2">
        <f t="shared" si="222"/>
        <v>35.832681015257506</v>
      </c>
      <c r="EV62" s="2">
        <f t="shared" si="222"/>
        <v>35.614797572380056</v>
      </c>
      <c r="EW62" s="2">
        <f t="shared" si="222"/>
        <v>35.453055446768182</v>
      </c>
      <c r="EX62" s="2">
        <f t="shared" si="222"/>
        <v>35.350948118962876</v>
      </c>
      <c r="EY62" s="2">
        <f t="shared" si="222"/>
        <v>36.053602572596965</v>
      </c>
      <c r="EZ62" s="2">
        <f t="shared" si="222"/>
        <v>36.393355922177868</v>
      </c>
      <c r="FA62" s="2">
        <f t="shared" si="222"/>
        <v>37.079199708239607</v>
      </c>
      <c r="FB62" s="2">
        <f t="shared" si="222"/>
        <v>37.524186521132343</v>
      </c>
      <c r="FC62" s="2">
        <f t="shared" si="222"/>
        <v>37.671617263557103</v>
      </c>
      <c r="FD62" s="2">
        <f t="shared" si="222"/>
        <v>37.529005272167467</v>
      </c>
      <c r="FE62" s="2">
        <f t="shared" si="222"/>
        <v>37.371750406325845</v>
      </c>
      <c r="FG62" s="2">
        <f t="shared" si="88"/>
        <v>0.48670082444025631</v>
      </c>
      <c r="FH62" s="2">
        <f t="shared" si="223"/>
        <v>0.5468706383665034</v>
      </c>
      <c r="FI62" s="2">
        <f t="shared" si="223"/>
        <v>0.53701685126247933</v>
      </c>
      <c r="FJ62" s="2">
        <f t="shared" si="223"/>
        <v>0.54722427710232591</v>
      </c>
      <c r="FK62" s="2">
        <f t="shared" si="223"/>
        <v>0.53136533439327649</v>
      </c>
      <c r="FL62" s="2">
        <f t="shared" si="223"/>
        <v>0.4947345913566713</v>
      </c>
      <c r="FM62" s="2">
        <f t="shared" si="223"/>
        <v>0.50480660045965287</v>
      </c>
      <c r="FN62" s="2">
        <f t="shared" si="223"/>
        <v>0.53190729531469627</v>
      </c>
      <c r="FO62" s="2">
        <f t="shared" si="223"/>
        <v>0.50183735043217081</v>
      </c>
      <c r="FP62" s="2">
        <f t="shared" si="223"/>
        <v>0.4971110605418213</v>
      </c>
      <c r="FQ62" s="2">
        <f t="shared" si="223"/>
        <v>0.50594783141650868</v>
      </c>
      <c r="FR62" s="2">
        <f t="shared" si="223"/>
        <v>0.48757329781382608</v>
      </c>
      <c r="FS62" s="2">
        <f t="shared" si="223"/>
        <v>0.53616206217864792</v>
      </c>
      <c r="FT62" s="2">
        <f t="shared" si="223"/>
        <v>0.47860412280950032</v>
      </c>
      <c r="FU62" s="2">
        <f t="shared" si="223"/>
        <v>0.41605193129012913</v>
      </c>
      <c r="FW62" s="2">
        <f t="shared" si="112"/>
        <v>2.9713336136116508E-5</v>
      </c>
      <c r="FX62" s="2">
        <f t="shared" si="164"/>
        <v>3.7836035457461479E-5</v>
      </c>
      <c r="FY62" s="2">
        <f t="shared" si="165"/>
        <v>2.8332599941194613E-5</v>
      </c>
      <c r="FZ62" s="2">
        <f t="shared" si="166"/>
        <v>3.1724674667968583E-5</v>
      </c>
      <c r="GA62" s="2">
        <f t="shared" si="167"/>
        <v>3.0275759738328988E-5</v>
      </c>
      <c r="GB62" s="2">
        <f t="shared" si="168"/>
        <v>4.0659434876427456E-5</v>
      </c>
      <c r="GC62" s="2">
        <f t="shared" si="169"/>
        <v>3.3455454285428432E-5</v>
      </c>
      <c r="GD62" s="2">
        <f t="shared" si="170"/>
        <v>3.8529955186162848E-5</v>
      </c>
      <c r="GE62" s="2">
        <f t="shared" si="171"/>
        <v>4.3897808733861946E-5</v>
      </c>
      <c r="GF62" s="2">
        <f t="shared" si="172"/>
        <v>4.686054588105538E-5</v>
      </c>
      <c r="GG62" s="2">
        <f t="shared" si="173"/>
        <v>3.5089238920605213E-5</v>
      </c>
      <c r="GH62" s="2">
        <f t="shared" si="174"/>
        <v>2.7946510503458052E-5</v>
      </c>
      <c r="GI62" s="2">
        <f t="shared" si="175"/>
        <v>2.8454061716802159E-5</v>
      </c>
      <c r="GJ62" s="2">
        <f t="shared" si="176"/>
        <v>2.5717870117738184E-5</v>
      </c>
      <c r="GK62" s="2">
        <f t="shared" si="177"/>
        <v>1.8405225016935194E-5</v>
      </c>
      <c r="GM62" s="86">
        <f t="shared" si="113"/>
        <v>1.000402741088058E-2</v>
      </c>
      <c r="GN62" s="86">
        <f t="shared" si="178"/>
        <v>2.3217056910533239E-2</v>
      </c>
      <c r="GO62" s="86">
        <f t="shared" si="179"/>
        <v>2.0917230850001117E-2</v>
      </c>
      <c r="GP62" s="86">
        <f t="shared" si="180"/>
        <v>2.3755664583525054E-2</v>
      </c>
      <c r="GQ62" s="86">
        <f t="shared" si="181"/>
        <v>1.94188604381542E-2</v>
      </c>
      <c r="GR62" s="86">
        <f t="shared" si="182"/>
        <v>1.137377328998879E-2</v>
      </c>
      <c r="GS62" s="86">
        <f t="shared" si="183"/>
        <v>1.3389675492940688E-2</v>
      </c>
      <c r="GT62" s="86">
        <f t="shared" si="184"/>
        <v>1.9902430436452685E-2</v>
      </c>
      <c r="GU62" s="86">
        <f t="shared" si="185"/>
        <v>1.2789615196135723E-2</v>
      </c>
      <c r="GV62" s="86">
        <f t="shared" si="186"/>
        <v>1.1838911319225402E-2</v>
      </c>
      <c r="GW62" s="86">
        <f t="shared" si="187"/>
        <v>1.3612907826397843E-2</v>
      </c>
      <c r="GX62" s="86">
        <f t="shared" si="188"/>
        <v>1.0140201177339644E-2</v>
      </c>
      <c r="GY62" s="86">
        <f t="shared" si="189"/>
        <v>2.0585629194474722E-2</v>
      </c>
      <c r="GZ62" s="86">
        <f t="shared" si="190"/>
        <v>8.7511105773657744E-3</v>
      </c>
      <c r="HA62" s="86">
        <f t="shared" si="191"/>
        <v>1.7647817505936747E-3</v>
      </c>
      <c r="HC62" s="86">
        <f t="shared" si="145"/>
        <v>1.4839659981647405E-9</v>
      </c>
      <c r="HD62" s="86">
        <f t="shared" si="192"/>
        <v>1.2143803026816307E-7</v>
      </c>
      <c r="HE62" s="86">
        <f t="shared" si="193"/>
        <v>1.556726910186081E-9</v>
      </c>
      <c r="HF62" s="86">
        <f t="shared" si="194"/>
        <v>8.7006736305258525E-10</v>
      </c>
      <c r="HG62" s="86">
        <f t="shared" si="195"/>
        <v>1.3293850007193144E-9</v>
      </c>
      <c r="HH62" s="86">
        <f t="shared" si="196"/>
        <v>1.5051884673472517E-10</v>
      </c>
      <c r="HI62" s="86">
        <f t="shared" si="197"/>
        <v>1.222340640695998E-10</v>
      </c>
      <c r="HJ62" s="86">
        <f t="shared" si="198"/>
        <v>1.6850088546917705E-9</v>
      </c>
      <c r="HK62" s="86">
        <f t="shared" si="199"/>
        <v>2.0353913793388475E-10</v>
      </c>
      <c r="HL62" s="86">
        <f t="shared" si="200"/>
        <v>4.2019787220989857E-11</v>
      </c>
      <c r="HM62" s="86">
        <f t="shared" si="201"/>
        <v>5.4877448311350933E-10</v>
      </c>
      <c r="HN62" s="86">
        <f t="shared" si="202"/>
        <v>2.4690366613565584E-10</v>
      </c>
      <c r="HO62" s="86">
        <f t="shared" si="203"/>
        <v>7.0004705711669365E-9</v>
      </c>
      <c r="HP62" s="86">
        <f t="shared" si="204"/>
        <v>1.5703846446051412E-10</v>
      </c>
      <c r="HQ62" s="86">
        <f t="shared" si="205"/>
        <v>2.8260562270328852E-12</v>
      </c>
      <c r="HS62" s="86">
        <f t="shared" si="114"/>
        <v>1.8417184889253393E-73</v>
      </c>
      <c r="HT62" s="86">
        <f t="shared" si="206"/>
        <v>1.0155694969343119E-52</v>
      </c>
      <c r="HU62" s="86">
        <f t="shared" si="207"/>
        <v>1.1712197802669422E-72</v>
      </c>
      <c r="HV62" s="86">
        <f t="shared" si="208"/>
        <v>4.0259041472397673E-74</v>
      </c>
      <c r="HW62" s="86">
        <f t="shared" si="209"/>
        <v>2.4430379698121364E-75</v>
      </c>
      <c r="HX62" s="86">
        <f t="shared" si="210"/>
        <v>8.4558743231820851E-84</v>
      </c>
      <c r="HY62" s="86">
        <f t="shared" si="211"/>
        <v>2.5148529149873219E-84</v>
      </c>
      <c r="HZ62" s="86">
        <f t="shared" si="212"/>
        <v>1.4578429506270909E-73</v>
      </c>
      <c r="IA62" s="86">
        <f t="shared" si="213"/>
        <v>1.2394481364072821E-80</v>
      </c>
      <c r="IB62" s="86">
        <f t="shared" si="214"/>
        <v>3.5653098819627921E-88</v>
      </c>
      <c r="IC62" s="86">
        <f t="shared" si="215"/>
        <v>2.1981907978233589E-79</v>
      </c>
      <c r="ID62" s="86">
        <f t="shared" si="216"/>
        <v>2.9671857478239674E-82</v>
      </c>
      <c r="IE62" s="86">
        <f t="shared" si="217"/>
        <v>6.8355402316805599E-67</v>
      </c>
      <c r="IF62" s="86">
        <f t="shared" si="218"/>
        <v>3.7293938524324008E-70</v>
      </c>
      <c r="IG62" s="86">
        <f t="shared" si="219"/>
        <v>2.4457980701213453E-35</v>
      </c>
      <c r="II62" s="86">
        <f t="shared" si="115"/>
        <v>6.545711337542917E-249</v>
      </c>
      <c r="IJ62" s="86">
        <f t="shared" si="116"/>
        <v>5.1059972974670751E-174</v>
      </c>
      <c r="IK62" s="86">
        <f t="shared" si="117"/>
        <v>4.2146157804972124E-246</v>
      </c>
      <c r="IL62" s="86">
        <f t="shared" si="118"/>
        <v>5.3461983910169404E-252</v>
      </c>
      <c r="IM62" s="86">
        <f t="shared" si="119"/>
        <v>1.0356882506066195E-257</v>
      </c>
      <c r="IN62" s="86">
        <f t="shared" si="120"/>
        <v>9.9333004578021866E-287</v>
      </c>
      <c r="IO62" s="86">
        <f t="shared" si="121"/>
        <v>4.475000930489379E-289</v>
      </c>
      <c r="IP62" s="86">
        <f t="shared" si="122"/>
        <v>4.1974293907739167E-253</v>
      </c>
      <c r="IQ62" s="86">
        <f t="shared" si="123"/>
        <v>3.3615087927923479E-273</v>
      </c>
      <c r="IR62" s="86">
        <f t="shared" si="124"/>
        <v>4.6153739712394684E-301</v>
      </c>
      <c r="IS62" s="86">
        <f t="shared" si="125"/>
        <v>1.5326917042156088E-272</v>
      </c>
      <c r="IT62" s="86">
        <f t="shared" si="126"/>
        <v>2.7936142282838579E-281</v>
      </c>
      <c r="IU62" s="86">
        <f t="shared" si="127"/>
        <v>1.3555386580419464E-225</v>
      </c>
      <c r="IV62" s="86">
        <f t="shared" si="128"/>
        <v>9.0705091658339234E-213</v>
      </c>
      <c r="IW62" s="86">
        <f t="shared" si="129"/>
        <v>5.9639106786109455E-100</v>
      </c>
      <c r="IY62" s="86">
        <f t="shared" si="130"/>
        <v>1.0004028894846579E-2</v>
      </c>
      <c r="IZ62" s="86">
        <f t="shared" si="131"/>
        <v>2.3217178348563506E-2</v>
      </c>
      <c r="JA62" s="86">
        <f t="shared" si="132"/>
        <v>2.0917232406728027E-2</v>
      </c>
      <c r="JB62" s="86">
        <f t="shared" si="133"/>
        <v>2.3755665453592416E-2</v>
      </c>
      <c r="JC62" s="86">
        <f t="shared" si="134"/>
        <v>1.9418861767539201E-2</v>
      </c>
      <c r="JD62" s="86">
        <f t="shared" si="135"/>
        <v>1.1373773440507638E-2</v>
      </c>
      <c r="JE62" s="86">
        <f t="shared" si="136"/>
        <v>1.3389675615174753E-2</v>
      </c>
      <c r="JF62" s="86">
        <f t="shared" si="137"/>
        <v>1.990243212146154E-2</v>
      </c>
      <c r="JG62" s="86">
        <f t="shared" si="138"/>
        <v>1.2789615399674862E-2</v>
      </c>
      <c r="JH62" s="86">
        <f t="shared" si="139"/>
        <v>1.1838911361245189E-2</v>
      </c>
      <c r="JI62" s="86">
        <f t="shared" si="140"/>
        <v>1.3612908375172325E-2</v>
      </c>
      <c r="JJ62" s="86">
        <f t="shared" si="141"/>
        <v>1.014020142424331E-2</v>
      </c>
      <c r="JK62" s="86">
        <f t="shared" si="142"/>
        <v>2.0585636194945293E-2</v>
      </c>
      <c r="JL62" s="86">
        <f t="shared" si="143"/>
        <v>8.7511107344042383E-3</v>
      </c>
      <c r="JM62" s="86">
        <f t="shared" si="144"/>
        <v>1.7647817534197309E-3</v>
      </c>
    </row>
    <row r="63" spans="2:273" x14ac:dyDescent="0.25">
      <c r="B63" s="2">
        <v>36</v>
      </c>
      <c r="C63" s="37">
        <v>39.2057</v>
      </c>
      <c r="D63" s="37">
        <v>40.272799999999997</v>
      </c>
      <c r="E63" s="37">
        <v>40.741799999999998</v>
      </c>
      <c r="F63" s="37">
        <v>40.691200000000002</v>
      </c>
      <c r="G63" s="37">
        <v>39.958100000000002</v>
      </c>
      <c r="H63" s="37">
        <v>37.671199999999999</v>
      </c>
      <c r="I63" s="37">
        <v>38.3628</v>
      </c>
      <c r="J63" s="37">
        <v>41.084199999999996</v>
      </c>
      <c r="K63" s="37">
        <v>40.737699999999997</v>
      </c>
      <c r="L63" s="37">
        <v>39.446899999999999</v>
      </c>
      <c r="M63" s="37">
        <v>40.713000000000001</v>
      </c>
      <c r="N63" s="37">
        <v>40.400700000000001</v>
      </c>
      <c r="O63" s="37">
        <v>41.526000000000003</v>
      </c>
      <c r="P63" s="37">
        <v>41.876000000000005</v>
      </c>
      <c r="Q63" s="37">
        <v>37.814500000000002</v>
      </c>
      <c r="S63" s="4">
        <f t="shared" si="8"/>
        <v>39.847422803208595</v>
      </c>
      <c r="T63" s="4">
        <f t="shared" si="9"/>
        <v>41.134373387823707</v>
      </c>
      <c r="U63" s="4">
        <f t="shared" si="10"/>
        <v>40.592301285847995</v>
      </c>
      <c r="V63" s="4">
        <f t="shared" si="11"/>
        <v>40.628756583759092</v>
      </c>
      <c r="W63" s="4">
        <f t="shared" si="12"/>
        <v>39.971412927000088</v>
      </c>
      <c r="X63" s="4">
        <f t="shared" si="13"/>
        <v>39.026901534716032</v>
      </c>
      <c r="Y63" s="4">
        <f t="shared" si="14"/>
        <v>39.00775768434351</v>
      </c>
      <c r="Z63" s="4">
        <f t="shared" si="15"/>
        <v>40.05433589116187</v>
      </c>
      <c r="AA63" s="4">
        <f t="shared" si="16"/>
        <v>39.892304128369489</v>
      </c>
      <c r="AB63" s="4">
        <f t="shared" si="17"/>
        <v>39.929711379722896</v>
      </c>
      <c r="AC63" s="4">
        <f t="shared" si="18"/>
        <v>40.605637001492852</v>
      </c>
      <c r="AD63" s="4">
        <f t="shared" si="19"/>
        <v>40.380920642545732</v>
      </c>
      <c r="AE63" s="4">
        <f t="shared" si="20"/>
        <v>41.557475009770592</v>
      </c>
      <c r="AF63" s="4">
        <f t="shared" si="21"/>
        <v>39.773762451648196</v>
      </c>
      <c r="AG63" s="4">
        <f t="shared" si="22"/>
        <v>37.24728020968702</v>
      </c>
      <c r="AI63" s="4">
        <f t="shared" si="23"/>
        <v>-0.64172280320859443</v>
      </c>
      <c r="AJ63" s="4">
        <f t="shared" si="24"/>
        <v>-0.86157338782371085</v>
      </c>
      <c r="AK63" s="4">
        <f t="shared" si="25"/>
        <v>0.14949871415200278</v>
      </c>
      <c r="AL63" s="4">
        <f t="shared" si="26"/>
        <v>6.244341624091021E-2</v>
      </c>
      <c r="AM63" s="4">
        <f t="shared" si="27"/>
        <v>-1.3312927000086461E-2</v>
      </c>
      <c r="AN63" s="4">
        <f t="shared" si="28"/>
        <v>-1.3557015347160331</v>
      </c>
      <c r="AO63" s="4">
        <f t="shared" si="29"/>
        <v>-0.64495768434350964</v>
      </c>
      <c r="AP63" s="4">
        <f t="shared" si="30"/>
        <v>1.029864108838126</v>
      </c>
      <c r="AQ63" s="4">
        <f t="shared" si="31"/>
        <v>0.84539587163050811</v>
      </c>
      <c r="AR63" s="4">
        <f t="shared" si="32"/>
        <v>-0.48281137972289656</v>
      </c>
      <c r="AS63" s="4">
        <f t="shared" si="33"/>
        <v>0.10736299850714914</v>
      </c>
      <c r="AT63" s="4">
        <f t="shared" si="34"/>
        <v>1.977935745426862E-2</v>
      </c>
      <c r="AU63" s="4">
        <f t="shared" si="35"/>
        <v>-3.1475009770588258E-2</v>
      </c>
      <c r="AV63" s="4">
        <f t="shared" si="220"/>
        <v>2.102237548351809</v>
      </c>
      <c r="AW63" s="4">
        <f t="shared" si="220"/>
        <v>0.56721979031298275</v>
      </c>
      <c r="AY63" s="2">
        <f t="shared" si="96"/>
        <v>37.575020837355261</v>
      </c>
      <c r="AZ63" s="2">
        <f t="shared" si="147"/>
        <v>36.970672278363928</v>
      </c>
      <c r="BA63" s="2">
        <f t="shared" si="148"/>
        <v>36.618954944077359</v>
      </c>
      <c r="BB63" s="2">
        <f t="shared" si="149"/>
        <v>36.380218600833956</v>
      </c>
      <c r="BC63" s="2">
        <f t="shared" si="150"/>
        <v>36.418893173348067</v>
      </c>
      <c r="BD63" s="2">
        <f t="shared" si="151"/>
        <v>36.429236514110634</v>
      </c>
      <c r="BE63" s="2">
        <f t="shared" si="152"/>
        <v>36.205696500645459</v>
      </c>
      <c r="BF63" s="2">
        <f t="shared" si="153"/>
        <v>36.542823455796629</v>
      </c>
      <c r="BG63" s="2">
        <f t="shared" si="154"/>
        <v>37.322684806982139</v>
      </c>
      <c r="BH63" s="2">
        <f t="shared" si="155"/>
        <v>37.458574467697147</v>
      </c>
      <c r="BI63" s="2">
        <f t="shared" si="156"/>
        <v>38.092876362914105</v>
      </c>
      <c r="BJ63" s="2">
        <f t="shared" si="157"/>
        <v>38.305096898631831</v>
      </c>
      <c r="BK63" s="2">
        <f t="shared" si="158"/>
        <v>38.033806480967158</v>
      </c>
      <c r="BL63" s="2">
        <f t="shared" si="159"/>
        <v>38.260372316419591</v>
      </c>
      <c r="BM63" s="2">
        <f t="shared" si="160"/>
        <v>36.89297912287104</v>
      </c>
      <c r="BO63" s="2" t="str">
        <f t="shared" si="38"/>
        <v/>
      </c>
      <c r="BP63" s="2" t="str">
        <f t="shared" si="39"/>
        <v/>
      </c>
      <c r="BQ63" s="2" t="str">
        <f t="shared" si="40"/>
        <v/>
      </c>
      <c r="BR63" s="2" t="str">
        <f t="shared" si="41"/>
        <v/>
      </c>
      <c r="BS63" s="2" t="str">
        <f t="shared" si="42"/>
        <v/>
      </c>
      <c r="BT63" s="2" t="str">
        <f t="shared" si="43"/>
        <v/>
      </c>
      <c r="BU63" s="2" t="str">
        <f t="shared" si="44"/>
        <v/>
      </c>
      <c r="BV63" s="2" t="str">
        <f t="shared" si="45"/>
        <v/>
      </c>
      <c r="BW63" s="2" t="str">
        <f t="shared" si="46"/>
        <v/>
      </c>
      <c r="BX63" s="2" t="str">
        <f t="shared" si="47"/>
        <v/>
      </c>
      <c r="BY63" s="2" t="str">
        <f t="shared" si="48"/>
        <v/>
      </c>
      <c r="BZ63" s="2" t="str">
        <f t="shared" si="49"/>
        <v/>
      </c>
      <c r="CA63" s="2" t="str">
        <f t="shared" si="50"/>
        <v/>
      </c>
      <c r="CB63" s="2" t="str">
        <f t="shared" si="51"/>
        <v/>
      </c>
      <c r="CC63" s="2">
        <f t="shared" si="52"/>
        <v>37.814500000000002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38.406389019607829</v>
      </c>
      <c r="DL63" s="2">
        <f t="shared" si="221"/>
        <v>38.310189483065948</v>
      </c>
      <c r="DM63" s="2">
        <f t="shared" si="221"/>
        <v>38.045816844919798</v>
      </c>
      <c r="DN63" s="2">
        <f t="shared" si="221"/>
        <v>37.535827896613199</v>
      </c>
      <c r="DO63" s="2">
        <f t="shared" si="221"/>
        <v>37.319408912655973</v>
      </c>
      <c r="DP63" s="2">
        <f t="shared" si="221"/>
        <v>37.175857591036404</v>
      </c>
      <c r="DQ63" s="2">
        <f t="shared" si="221"/>
        <v>37.167409747899164</v>
      </c>
      <c r="DR63" s="2">
        <f t="shared" si="221"/>
        <v>37.959888067226885</v>
      </c>
      <c r="DS63" s="2">
        <f t="shared" si="221"/>
        <v>38.819693053221293</v>
      </c>
      <c r="DT63" s="2">
        <f t="shared" si="221"/>
        <v>38.497934621848735</v>
      </c>
      <c r="DU63" s="2">
        <f t="shared" si="221"/>
        <v>39.266812492997197</v>
      </c>
      <c r="DV63" s="2">
        <f t="shared" si="221"/>
        <v>39.06962613445377</v>
      </c>
      <c r="DW63" s="2">
        <f t="shared" si="221"/>
        <v>38.833025044563293</v>
      </c>
      <c r="DX63" s="2">
        <f t="shared" si="221"/>
        <v>39.329750793650796</v>
      </c>
      <c r="DY63" s="2">
        <f t="shared" si="221"/>
        <v>37.177009219208216</v>
      </c>
      <c r="EA63" s="2">
        <f t="shared" si="71"/>
        <v>36.775384807766287</v>
      </c>
      <c r="EB63" s="2">
        <f t="shared" si="72"/>
        <v>35.958454550084191</v>
      </c>
      <c r="EC63" s="2">
        <f t="shared" si="73"/>
        <v>35.497044600280503</v>
      </c>
      <c r="ED63" s="2">
        <f t="shared" si="74"/>
        <v>35.508214635318424</v>
      </c>
      <c r="EE63" s="2">
        <f t="shared" si="75"/>
        <v>35.694563692373052</v>
      </c>
      <c r="EF63" s="2">
        <f t="shared" si="76"/>
        <v>35.733829335589618</v>
      </c>
      <c r="EG63" s="2">
        <f t="shared" si="77"/>
        <v>35.345301222628379</v>
      </c>
      <c r="EH63" s="2">
        <f t="shared" si="78"/>
        <v>35.405502435597178</v>
      </c>
      <c r="EI63" s="2">
        <f t="shared" si="79"/>
        <v>35.967389892587221</v>
      </c>
      <c r="EJ63" s="2">
        <f t="shared" si="80"/>
        <v>36.499663474305386</v>
      </c>
      <c r="EK63" s="2">
        <f t="shared" si="81"/>
        <v>37.047406919550646</v>
      </c>
      <c r="EL63" s="2">
        <f t="shared" si="82"/>
        <v>37.57230141595511</v>
      </c>
      <c r="EM63" s="2">
        <f t="shared" si="83"/>
        <v>37.403220140917682</v>
      </c>
      <c r="EN63" s="2">
        <f t="shared" si="84"/>
        <v>37.197871275167799</v>
      </c>
      <c r="EO63" s="2">
        <f t="shared" si="85"/>
        <v>36.529369698152664</v>
      </c>
      <c r="EQ63" s="2">
        <f t="shared" si="86"/>
        <v>36.500853317186909</v>
      </c>
      <c r="ER63" s="2">
        <f t="shared" si="222"/>
        <v>35.575920168602202</v>
      </c>
      <c r="ES63" s="2">
        <f t="shared" si="222"/>
        <v>35.447693585817966</v>
      </c>
      <c r="ET63" s="2">
        <f t="shared" si="222"/>
        <v>35.167948795906078</v>
      </c>
      <c r="EU63" s="2">
        <f t="shared" si="222"/>
        <v>35.796508827391882</v>
      </c>
      <c r="EV63" s="2">
        <f t="shared" si="222"/>
        <v>35.578252067488933</v>
      </c>
      <c r="EW63" s="2">
        <f t="shared" si="222"/>
        <v>35.419338816247659</v>
      </c>
      <c r="EX63" s="2">
        <f t="shared" si="222"/>
        <v>35.319110903342647</v>
      </c>
      <c r="EY63" s="2">
        <f t="shared" si="222"/>
        <v>36.016220683432181</v>
      </c>
      <c r="EZ63" s="2">
        <f t="shared" si="222"/>
        <v>36.356092837799302</v>
      </c>
      <c r="FA63" s="2">
        <f t="shared" si="222"/>
        <v>37.040911580587952</v>
      </c>
      <c r="FB63" s="2">
        <f t="shared" si="222"/>
        <v>37.483642761680592</v>
      </c>
      <c r="FC63" s="2">
        <f t="shared" si="222"/>
        <v>37.632392469610053</v>
      </c>
      <c r="FD63" s="2">
        <f t="shared" si="222"/>
        <v>37.492404878183365</v>
      </c>
      <c r="FE63" s="2">
        <f t="shared" si="222"/>
        <v>37.331506195695241</v>
      </c>
      <c r="FG63" s="2">
        <f t="shared" si="88"/>
        <v>0.50972231218008113</v>
      </c>
      <c r="FH63" s="2">
        <f t="shared" si="223"/>
        <v>0.56958006448960785</v>
      </c>
      <c r="FI63" s="2">
        <f t="shared" si="223"/>
        <v>0.55982262467947141</v>
      </c>
      <c r="FJ63" s="2">
        <f t="shared" si="223"/>
        <v>0.56992991789244551</v>
      </c>
      <c r="FK63" s="2">
        <f t="shared" si="223"/>
        <v>0.55421840326695238</v>
      </c>
      <c r="FL63" s="2">
        <f t="shared" si="223"/>
        <v>0.51775278199891284</v>
      </c>
      <c r="FM63" s="2">
        <f t="shared" si="223"/>
        <v>0.52780388755170682</v>
      </c>
      <c r="FN63" s="2">
        <f t="shared" si="223"/>
        <v>0.55475608071541638</v>
      </c>
      <c r="FO63" s="2">
        <f t="shared" si="223"/>
        <v>0.52484273665650183</v>
      </c>
      <c r="FP63" s="2">
        <f t="shared" si="223"/>
        <v>0.52012599920609082</v>
      </c>
      <c r="FQ63" s="2">
        <f t="shared" si="223"/>
        <v>0.52894157526847874</v>
      </c>
      <c r="FR63" s="2">
        <f t="shared" si="223"/>
        <v>0.51059500296756066</v>
      </c>
      <c r="FS63" s="2">
        <f t="shared" si="223"/>
        <v>0.55897536198496156</v>
      </c>
      <c r="FT63" s="2">
        <f t="shared" si="223"/>
        <v>0.50161689416168787</v>
      </c>
      <c r="FU63" s="2">
        <f t="shared" si="223"/>
        <v>0.4385870147398036</v>
      </c>
      <c r="FW63" s="2">
        <f t="shared" si="112"/>
        <v>3.2579931811390649E-5</v>
      </c>
      <c r="FX63" s="2">
        <f t="shared" si="164"/>
        <v>4.1486236468221993E-5</v>
      </c>
      <c r="FY63" s="2">
        <f t="shared" si="165"/>
        <v>3.1065993157354555E-5</v>
      </c>
      <c r="FZ63" s="2">
        <f t="shared" si="166"/>
        <v>3.4785307584402623E-5</v>
      </c>
      <c r="GA63" s="2">
        <f t="shared" si="167"/>
        <v>3.3196613459076552E-5</v>
      </c>
      <c r="GB63" s="2">
        <f t="shared" si="168"/>
        <v>4.4582008925478521E-5</v>
      </c>
      <c r="GC63" s="2">
        <f t="shared" si="169"/>
        <v>3.6683057763329148E-5</v>
      </c>
      <c r="GD63" s="2">
        <f t="shared" si="170"/>
        <v>4.2247098714837286E-5</v>
      </c>
      <c r="GE63" s="2">
        <f t="shared" si="171"/>
        <v>4.8132786284062226E-5</v>
      </c>
      <c r="GF63" s="2">
        <f t="shared" si="172"/>
        <v>5.1381334521855422E-5</v>
      </c>
      <c r="GG63" s="2">
        <f t="shared" si="173"/>
        <v>3.8474455146341316E-5</v>
      </c>
      <c r="GH63" s="2">
        <f t="shared" si="174"/>
        <v>3.0642656805710726E-5</v>
      </c>
      <c r="GI63" s="2">
        <f t="shared" si="175"/>
        <v>3.1199172616325189E-5</v>
      </c>
      <c r="GJ63" s="2">
        <f t="shared" si="176"/>
        <v>2.8199013867562296E-5</v>
      </c>
      <c r="GK63" s="2">
        <f t="shared" si="177"/>
        <v>2.0180892090909722E-5</v>
      </c>
      <c r="GM63" s="86">
        <f t="shared" si="113"/>
        <v>1.4498343034446002E-2</v>
      </c>
      <c r="GN63" s="86">
        <f t="shared" si="178"/>
        <v>3.0997213759784419E-2</v>
      </c>
      <c r="GO63" s="86">
        <f t="shared" si="179"/>
        <v>2.8438882566265575E-2</v>
      </c>
      <c r="GP63" s="86">
        <f t="shared" si="180"/>
        <v>3.1960784179512716E-2</v>
      </c>
      <c r="GQ63" s="86">
        <f t="shared" si="181"/>
        <v>2.6542994017247086E-2</v>
      </c>
      <c r="GR63" s="86">
        <f t="shared" si="182"/>
        <v>1.6600452708904246E-2</v>
      </c>
      <c r="GS63" s="86">
        <f t="shared" si="183"/>
        <v>1.9026493150284419E-2</v>
      </c>
      <c r="GT63" s="86">
        <f t="shared" si="184"/>
        <v>2.7499130722316936E-2</v>
      </c>
      <c r="GU63" s="86">
        <f t="shared" si="185"/>
        <v>1.8328197820336786E-2</v>
      </c>
      <c r="GV63" s="86">
        <f t="shared" si="186"/>
        <v>1.7212637542996366E-2</v>
      </c>
      <c r="GW63" s="86">
        <f t="shared" si="187"/>
        <v>1.9242149858972955E-2</v>
      </c>
      <c r="GX63" s="86">
        <f t="shared" si="188"/>
        <v>1.4709264738803371E-2</v>
      </c>
      <c r="GY63" s="86">
        <f t="shared" si="189"/>
        <v>2.7933064822208736E-2</v>
      </c>
      <c r="GZ63" s="86">
        <f t="shared" si="190"/>
        <v>1.2745076003924842E-2</v>
      </c>
      <c r="HA63" s="86">
        <f t="shared" si="191"/>
        <v>3.1085157568967424E-3</v>
      </c>
      <c r="HC63" s="86">
        <f t="shared" si="145"/>
        <v>3.4528510129296226E-9</v>
      </c>
      <c r="HD63" s="86">
        <f t="shared" si="192"/>
        <v>2.2946252354675917E-7</v>
      </c>
      <c r="HE63" s="86">
        <f t="shared" si="193"/>
        <v>3.5876575438702298E-9</v>
      </c>
      <c r="HF63" s="86">
        <f t="shared" si="194"/>
        <v>2.0697941123469799E-9</v>
      </c>
      <c r="HG63" s="86">
        <f t="shared" si="195"/>
        <v>3.1516143025279022E-9</v>
      </c>
      <c r="HH63" s="86">
        <f t="shared" si="196"/>
        <v>4.0400318006592935E-10</v>
      </c>
      <c r="HI63" s="86">
        <f t="shared" si="197"/>
        <v>3.248590765890193E-10</v>
      </c>
      <c r="HJ63" s="86">
        <f t="shared" si="198"/>
        <v>4.0228598368689824E-9</v>
      </c>
      <c r="HK63" s="86">
        <f t="shared" si="199"/>
        <v>5.3390103141548193E-10</v>
      </c>
      <c r="HL63" s="86">
        <f t="shared" si="200"/>
        <v>1.207510047668204E-10</v>
      </c>
      <c r="HM63" s="86">
        <f t="shared" si="201"/>
        <v>1.3774973273648563E-9</v>
      </c>
      <c r="HN63" s="86">
        <f t="shared" si="202"/>
        <v>6.2737728217193252E-10</v>
      </c>
      <c r="HO63" s="86">
        <f t="shared" si="203"/>
        <v>1.5093496700668239E-8</v>
      </c>
      <c r="HP63" s="86">
        <f t="shared" si="204"/>
        <v>3.9800378941197989E-10</v>
      </c>
      <c r="HQ63" s="86">
        <f t="shared" si="205"/>
        <v>8.738536391040316E-12</v>
      </c>
      <c r="HS63" s="86">
        <f t="shared" si="114"/>
        <v>9.5648834561585024E-72</v>
      </c>
      <c r="HT63" s="86">
        <f t="shared" si="206"/>
        <v>1.7520517076493366E-51</v>
      </c>
      <c r="HU63" s="86">
        <f t="shared" si="207"/>
        <v>5.7161659772264128E-71</v>
      </c>
      <c r="HV63" s="86">
        <f t="shared" si="208"/>
        <v>2.2376671312432643E-72</v>
      </c>
      <c r="HW63" s="86">
        <f t="shared" si="209"/>
        <v>1.443548300257628E-73</v>
      </c>
      <c r="HX63" s="86">
        <f t="shared" si="210"/>
        <v>9.0754951290623389E-82</v>
      </c>
      <c r="HY63" s="86">
        <f t="shared" si="211"/>
        <v>2.5562540314716534E-82</v>
      </c>
      <c r="HZ63" s="86">
        <f t="shared" si="212"/>
        <v>8.6855721090150171E-72</v>
      </c>
      <c r="IA63" s="86">
        <f t="shared" si="213"/>
        <v>1.1256715644003263E-78</v>
      </c>
      <c r="IB63" s="86">
        <f t="shared" si="214"/>
        <v>5.2257127072843574E-86</v>
      </c>
      <c r="IC63" s="86">
        <f t="shared" si="215"/>
        <v>1.7385836383028264E-77</v>
      </c>
      <c r="ID63" s="86">
        <f t="shared" si="216"/>
        <v>2.4759884135353893E-80</v>
      </c>
      <c r="IE63" s="86">
        <f t="shared" si="217"/>
        <v>2.4242893173092735E-65</v>
      </c>
      <c r="IF63" s="86">
        <f t="shared" si="218"/>
        <v>1.5146552680853786E-68</v>
      </c>
      <c r="IG63" s="86">
        <f t="shared" si="219"/>
        <v>1.4382689407932644E-34</v>
      </c>
      <c r="II63" s="86">
        <f t="shared" si="115"/>
        <v>1.4375797741097837E-244</v>
      </c>
      <c r="IJ63" s="86">
        <f t="shared" si="116"/>
        <v>6.3825907214633348E-171</v>
      </c>
      <c r="IK63" s="86">
        <f t="shared" si="117"/>
        <v>7.9002516716655458E-242</v>
      </c>
      <c r="IL63" s="86">
        <f t="shared" si="118"/>
        <v>1.4179921961538815E-247</v>
      </c>
      <c r="IM63" s="86">
        <f t="shared" si="119"/>
        <v>3.3088266264809033E-253</v>
      </c>
      <c r="IN63" s="86">
        <f t="shared" si="120"/>
        <v>1.4394559833351969E-281</v>
      </c>
      <c r="IO63" s="86">
        <f t="shared" si="121"/>
        <v>5.7066976280191842E-284</v>
      </c>
      <c r="IP63" s="86">
        <f t="shared" si="122"/>
        <v>1.4149211842163171E-248</v>
      </c>
      <c r="IQ63" s="86">
        <f t="shared" si="123"/>
        <v>3.0187281484386557E-268</v>
      </c>
      <c r="IR63" s="86">
        <f t="shared" si="124"/>
        <v>1.4518072970966642E-295</v>
      </c>
      <c r="IS63" s="86">
        <f t="shared" si="125"/>
        <v>1.0454516116103523E-267</v>
      </c>
      <c r="IT63" s="86">
        <f t="shared" si="126"/>
        <v>2.1295389039922379E-276</v>
      </c>
      <c r="IU63" s="86">
        <f t="shared" si="127"/>
        <v>1.1162347279450166E-221</v>
      </c>
      <c r="IV63" s="86">
        <f t="shared" si="128"/>
        <v>4.1079317010721556E-209</v>
      </c>
      <c r="IW63" s="86">
        <f t="shared" si="129"/>
        <v>2.6580034045579723E-98</v>
      </c>
      <c r="IY63" s="86">
        <f t="shared" si="130"/>
        <v>1.4498346487297016E-2</v>
      </c>
      <c r="IZ63" s="86">
        <f t="shared" si="131"/>
        <v>3.0997443222307967E-2</v>
      </c>
      <c r="JA63" s="86">
        <f t="shared" si="132"/>
        <v>2.8438886153923117E-2</v>
      </c>
      <c r="JB63" s="86">
        <f t="shared" si="133"/>
        <v>3.196078624930683E-2</v>
      </c>
      <c r="JC63" s="86">
        <f t="shared" si="134"/>
        <v>2.6542997168861389E-2</v>
      </c>
      <c r="JD63" s="86">
        <f t="shared" si="135"/>
        <v>1.6600453112907428E-2</v>
      </c>
      <c r="JE63" s="86">
        <f t="shared" si="136"/>
        <v>1.9026493475143496E-2</v>
      </c>
      <c r="JF63" s="86">
        <f t="shared" si="137"/>
        <v>2.7499134745176772E-2</v>
      </c>
      <c r="JG63" s="86">
        <f t="shared" si="138"/>
        <v>1.8328198354237817E-2</v>
      </c>
      <c r="JH63" s="86">
        <f t="shared" si="139"/>
        <v>1.7212637663747372E-2</v>
      </c>
      <c r="JI63" s="86">
        <f t="shared" si="140"/>
        <v>1.9242151236470283E-2</v>
      </c>
      <c r="JJ63" s="86">
        <f t="shared" si="141"/>
        <v>1.4709265366180653E-2</v>
      </c>
      <c r="JK63" s="86">
        <f t="shared" si="142"/>
        <v>2.7933079915705435E-2</v>
      </c>
      <c r="JL63" s="86">
        <f t="shared" si="143"/>
        <v>1.2745076401928632E-2</v>
      </c>
      <c r="JM63" s="86">
        <f t="shared" si="144"/>
        <v>3.1085157656352788E-3</v>
      </c>
    </row>
    <row r="64" spans="2:273" x14ac:dyDescent="0.25">
      <c r="B64" s="2">
        <v>37</v>
      </c>
      <c r="C64" s="37">
        <v>39.488500000000002</v>
      </c>
      <c r="D64" s="37">
        <v>40.672499999999999</v>
      </c>
      <c r="E64" s="37">
        <v>41.4206</v>
      </c>
      <c r="F64" s="37">
        <v>41.440199999999997</v>
      </c>
      <c r="G64" s="37">
        <v>40.939</v>
      </c>
      <c r="H64" s="37">
        <v>38.419899999999998</v>
      </c>
      <c r="I64" s="37">
        <v>39.103999999999999</v>
      </c>
      <c r="J64" s="37">
        <v>43.075699999999998</v>
      </c>
      <c r="K64" s="37">
        <v>40.717599999999997</v>
      </c>
      <c r="L64" s="37">
        <v>40.031599999999997</v>
      </c>
      <c r="M64" s="37">
        <v>40.704099999999997</v>
      </c>
      <c r="N64" s="37">
        <v>40.6051</v>
      </c>
      <c r="O64" s="37">
        <v>41.735199999999999</v>
      </c>
      <c r="P64" s="37">
        <v>42.087400000000002</v>
      </c>
      <c r="Q64" s="37">
        <v>37.308599999999998</v>
      </c>
      <c r="S64" s="4">
        <f t="shared" si="8"/>
        <v>40.639123860397532</v>
      </c>
      <c r="T64" s="4">
        <f t="shared" si="9"/>
        <v>42.194589457019831</v>
      </c>
      <c r="U64" s="4">
        <f t="shared" si="10"/>
        <v>41.679529531346994</v>
      </c>
      <c r="V64" s="4">
        <f t="shared" si="11"/>
        <v>41.742349501760273</v>
      </c>
      <c r="W64" s="4">
        <f t="shared" si="12"/>
        <v>40.96404283145543</v>
      </c>
      <c r="X64" s="4">
        <f t="shared" si="13"/>
        <v>39.950009718271588</v>
      </c>
      <c r="Y64" s="4">
        <f t="shared" si="14"/>
        <v>39.911993855855364</v>
      </c>
      <c r="Z64" s="4">
        <f t="shared" si="15"/>
        <v>41.060404303834702</v>
      </c>
      <c r="AA64" s="4">
        <f t="shared" si="16"/>
        <v>40.727603994244241</v>
      </c>
      <c r="AB64" s="4">
        <f t="shared" si="17"/>
        <v>40.778408975404361</v>
      </c>
      <c r="AC64" s="4">
        <f t="shared" si="18"/>
        <v>41.386282350889289</v>
      </c>
      <c r="AD64" s="4">
        <f t="shared" si="19"/>
        <v>41.093738461115571</v>
      </c>
      <c r="AE64" s="4">
        <f t="shared" si="20"/>
        <v>42.520825762336798</v>
      </c>
      <c r="AF64" s="4">
        <f t="shared" si="21"/>
        <v>40.300621039197338</v>
      </c>
      <c r="AG64" s="4">
        <f t="shared" si="22"/>
        <v>37.465662501863285</v>
      </c>
      <c r="AI64" s="4">
        <f t="shared" si="23"/>
        <v>-1.1506238603975305</v>
      </c>
      <c r="AJ64" s="4">
        <f t="shared" si="24"/>
        <v>-1.5220894570198311</v>
      </c>
      <c r="AK64" s="4">
        <f t="shared" si="25"/>
        <v>-0.25892953134699326</v>
      </c>
      <c r="AL64" s="4">
        <f t="shared" si="26"/>
        <v>-0.302149501760276</v>
      </c>
      <c r="AM64" s="4">
        <f t="shared" si="27"/>
        <v>-2.5042831455429848E-2</v>
      </c>
      <c r="AN64" s="4">
        <f t="shared" si="28"/>
        <v>-1.5301097182715893</v>
      </c>
      <c r="AO64" s="4">
        <f t="shared" si="29"/>
        <v>-0.80799385585536498</v>
      </c>
      <c r="AP64" s="4">
        <f t="shared" si="30"/>
        <v>2.0152956961652961</v>
      </c>
      <c r="AQ64" s="4">
        <f t="shared" si="31"/>
        <v>-1.0003994244243586E-2</v>
      </c>
      <c r="AR64" s="4">
        <f t="shared" si="32"/>
        <v>-0.7468089754043632</v>
      </c>
      <c r="AS64" s="4">
        <f t="shared" si="33"/>
        <v>-0.68218235088929191</v>
      </c>
      <c r="AT64" s="4">
        <f t="shared" si="34"/>
        <v>-0.48863846111557052</v>
      </c>
      <c r="AU64" s="4">
        <f t="shared" si="35"/>
        <v>-0.78562576233679948</v>
      </c>
      <c r="AV64" s="4">
        <f t="shared" si="220"/>
        <v>1.7867789608026641</v>
      </c>
      <c r="AW64" s="4">
        <f t="shared" si="220"/>
        <v>-0.15706250186328674</v>
      </c>
      <c r="AY64" s="2">
        <f t="shared" si="96"/>
        <v>37.535570697007294</v>
      </c>
      <c r="AZ64" s="2">
        <f t="shared" si="147"/>
        <v>36.918230633688637</v>
      </c>
      <c r="BA64" s="2">
        <f t="shared" si="148"/>
        <v>36.566352809840801</v>
      </c>
      <c r="BB64" s="2">
        <f t="shared" si="149"/>
        <v>36.32842324367769</v>
      </c>
      <c r="BC64" s="2">
        <f t="shared" si="150"/>
        <v>36.368918800681023</v>
      </c>
      <c r="BD64" s="2">
        <f t="shared" si="151"/>
        <v>36.38861436265784</v>
      </c>
      <c r="BE64" s="2">
        <f t="shared" si="152"/>
        <v>36.158015431952506</v>
      </c>
      <c r="BF64" s="2">
        <f t="shared" si="153"/>
        <v>36.482083072358691</v>
      </c>
      <c r="BG64" s="2">
        <f t="shared" si="154"/>
        <v>37.260133395651025</v>
      </c>
      <c r="BH64" s="2">
        <f t="shared" si="155"/>
        <v>37.402547805161049</v>
      </c>
      <c r="BI64" s="2">
        <f t="shared" si="156"/>
        <v>38.034404074732279</v>
      </c>
      <c r="BJ64" s="2">
        <f t="shared" si="157"/>
        <v>38.257095705531967</v>
      </c>
      <c r="BK64" s="2">
        <f t="shared" si="158"/>
        <v>37.992187671588233</v>
      </c>
      <c r="BL64" s="2">
        <f t="shared" si="159"/>
        <v>38.222161219765262</v>
      </c>
      <c r="BM64" s="2">
        <f t="shared" si="160"/>
        <v>36.887716566983315</v>
      </c>
      <c r="BO64" s="2" t="str">
        <f t="shared" si="38"/>
        <v/>
      </c>
      <c r="BP64" s="2" t="str">
        <f t="shared" si="39"/>
        <v/>
      </c>
      <c r="BQ64" s="2" t="str">
        <f t="shared" si="40"/>
        <v/>
      </c>
      <c r="BR64" s="2" t="str">
        <f t="shared" si="41"/>
        <v/>
      </c>
      <c r="BS64" s="2" t="str">
        <f t="shared" si="42"/>
        <v/>
      </c>
      <c r="BT64" s="2" t="str">
        <f t="shared" si="43"/>
        <v/>
      </c>
      <c r="BU64" s="2" t="str">
        <f t="shared" si="44"/>
        <v/>
      </c>
      <c r="BV64" s="2" t="str">
        <f t="shared" si="45"/>
        <v/>
      </c>
      <c r="BW64" s="2" t="str">
        <f t="shared" si="46"/>
        <v/>
      </c>
      <c r="BX64" s="2" t="str">
        <f t="shared" si="47"/>
        <v/>
      </c>
      <c r="BY64" s="2" t="str">
        <f t="shared" si="48"/>
        <v/>
      </c>
      <c r="BZ64" s="2" t="str">
        <f t="shared" si="49"/>
        <v/>
      </c>
      <c r="CA64" s="2" t="str">
        <f t="shared" si="50"/>
        <v/>
      </c>
      <c r="CB64" s="2" t="str">
        <f t="shared" si="51"/>
        <v/>
      </c>
      <c r="CC64" s="2">
        <f t="shared" si="52"/>
        <v>37.308599999999998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38.443259719887941</v>
      </c>
      <c r="DL64" s="2">
        <f t="shared" si="221"/>
        <v>38.362562745098039</v>
      </c>
      <c r="DM64" s="2">
        <f t="shared" si="221"/>
        <v>38.104075868983969</v>
      </c>
      <c r="DN64" s="2">
        <f t="shared" si="221"/>
        <v>37.572941867201436</v>
      </c>
      <c r="DO64" s="2">
        <f t="shared" si="221"/>
        <v>37.335371479500893</v>
      </c>
      <c r="DP64" s="2">
        <f t="shared" si="221"/>
        <v>37.205331148459372</v>
      </c>
      <c r="DQ64" s="2">
        <f t="shared" si="221"/>
        <v>37.194006050420171</v>
      </c>
      <c r="DR64" s="2">
        <f t="shared" si="221"/>
        <v>37.9981556302521</v>
      </c>
      <c r="DS64" s="2">
        <f t="shared" si="221"/>
        <v>38.870182913165273</v>
      </c>
      <c r="DT64" s="2">
        <f t="shared" si="221"/>
        <v>38.522534789915966</v>
      </c>
      <c r="DU64" s="2">
        <f t="shared" si="221"/>
        <v>39.296849691876751</v>
      </c>
      <c r="DV64" s="2">
        <f t="shared" si="221"/>
        <v>39.088349915966376</v>
      </c>
      <c r="DW64" s="2">
        <f t="shared" si="221"/>
        <v>38.860474175579334</v>
      </c>
      <c r="DX64" s="2">
        <f t="shared" si="221"/>
        <v>39.388189725439723</v>
      </c>
      <c r="DY64" s="2">
        <f t="shared" si="221"/>
        <v>37.218571939149562</v>
      </c>
      <c r="EA64" s="2">
        <f t="shared" si="71"/>
        <v>36.739345957642335</v>
      </c>
      <c r="EB64" s="2">
        <f t="shared" si="72"/>
        <v>35.922843478351247</v>
      </c>
      <c r="EC64" s="2">
        <f t="shared" si="73"/>
        <v>35.46366067443136</v>
      </c>
      <c r="ED64" s="2">
        <f t="shared" si="74"/>
        <v>35.471960975767985</v>
      </c>
      <c r="EE64" s="2">
        <f t="shared" si="75"/>
        <v>35.659952377917378</v>
      </c>
      <c r="EF64" s="2">
        <f t="shared" si="76"/>
        <v>35.694853007987831</v>
      </c>
      <c r="EG64" s="2">
        <f t="shared" si="77"/>
        <v>35.312720274613255</v>
      </c>
      <c r="EH64" s="2">
        <f t="shared" si="78"/>
        <v>35.372363512880554</v>
      </c>
      <c r="EI64" s="2">
        <f t="shared" si="79"/>
        <v>35.930754047697576</v>
      </c>
      <c r="EJ64" s="2">
        <f t="shared" si="80"/>
        <v>36.460170375379064</v>
      </c>
      <c r="EK64" s="2">
        <f t="shared" si="81"/>
        <v>37.00903658783092</v>
      </c>
      <c r="EL64" s="2">
        <f t="shared" si="82"/>
        <v>37.530450504337502</v>
      </c>
      <c r="EM64" s="2">
        <f t="shared" si="83"/>
        <v>37.367385588159479</v>
      </c>
      <c r="EN64" s="2">
        <f t="shared" si="84"/>
        <v>37.16556912751679</v>
      </c>
      <c r="EO64" s="2">
        <f t="shared" si="85"/>
        <v>36.501431903799229</v>
      </c>
      <c r="EQ64" s="2">
        <f t="shared" si="86"/>
        <v>36.46866190868883</v>
      </c>
      <c r="ER64" s="2">
        <f t="shared" si="222"/>
        <v>35.546037964611287</v>
      </c>
      <c r="ES64" s="2">
        <f t="shared" si="222"/>
        <v>35.41503108327511</v>
      </c>
      <c r="ET64" s="2">
        <f t="shared" si="222"/>
        <v>35.136841225165561</v>
      </c>
      <c r="EU64" s="2">
        <f t="shared" si="222"/>
        <v>35.760336639526265</v>
      </c>
      <c r="EV64" s="2">
        <f t="shared" si="222"/>
        <v>35.54170656259781</v>
      </c>
      <c r="EW64" s="2">
        <f t="shared" si="222"/>
        <v>35.385622185727136</v>
      </c>
      <c r="EX64" s="2">
        <f t="shared" si="222"/>
        <v>35.287273687722411</v>
      </c>
      <c r="EY64" s="2">
        <f t="shared" si="222"/>
        <v>35.978838794267389</v>
      </c>
      <c r="EZ64" s="2">
        <f t="shared" si="222"/>
        <v>36.318829753420744</v>
      </c>
      <c r="FA64" s="2">
        <f t="shared" si="222"/>
        <v>37.002623452936298</v>
      </c>
      <c r="FB64" s="2">
        <f t="shared" si="222"/>
        <v>37.443099002228848</v>
      </c>
      <c r="FC64" s="2">
        <f t="shared" si="222"/>
        <v>37.593167675663004</v>
      </c>
      <c r="FD64" s="2">
        <f t="shared" si="222"/>
        <v>37.45580448419927</v>
      </c>
      <c r="FE64" s="2">
        <f t="shared" si="222"/>
        <v>37.291261985064637</v>
      </c>
      <c r="FG64" s="2">
        <f t="shared" si="88"/>
        <v>0.53270263632267234</v>
      </c>
      <c r="FH64" s="2">
        <f t="shared" si="223"/>
        <v>0.59200047757571872</v>
      </c>
      <c r="FI64" s="2">
        <f t="shared" si="223"/>
        <v>0.58237863720897476</v>
      </c>
      <c r="FJ64" s="2">
        <f t="shared" si="223"/>
        <v>0.59234515017607137</v>
      </c>
      <c r="FK64" s="2">
        <f t="shared" si="223"/>
        <v>0.57684452315118739</v>
      </c>
      <c r="FL64" s="2">
        <f t="shared" si="223"/>
        <v>0.54069587481110015</v>
      </c>
      <c r="FM64" s="2">
        <f t="shared" si="223"/>
        <v>0.55068377386004475</v>
      </c>
      <c r="FN64" s="2">
        <f t="shared" si="223"/>
        <v>0.57737572074410248</v>
      </c>
      <c r="FO64" s="2">
        <f t="shared" si="223"/>
        <v>0.5477431599602075</v>
      </c>
      <c r="FP64" s="2">
        <f t="shared" si="223"/>
        <v>0.54305583144257563</v>
      </c>
      <c r="FQ64" s="2">
        <f t="shared" si="223"/>
        <v>0.55181314608516341</v>
      </c>
      <c r="FR64" s="2">
        <f t="shared" si="223"/>
        <v>0.53357185278759889</v>
      </c>
      <c r="FS64" s="2">
        <f t="shared" si="223"/>
        <v>0.58154233788346632</v>
      </c>
      <c r="FT64" s="2">
        <f t="shared" si="223"/>
        <v>0.52462281718345338</v>
      </c>
      <c r="FU64" s="2">
        <f t="shared" si="223"/>
        <v>0.46137829867227825</v>
      </c>
      <c r="FW64" s="2">
        <f t="shared" si="112"/>
        <v>3.5723072576364748E-5</v>
      </c>
      <c r="FX64" s="2">
        <f t="shared" si="164"/>
        <v>4.5488571658652492E-5</v>
      </c>
      <c r="FY64" s="2">
        <f t="shared" si="165"/>
        <v>3.4063082045010335E-5</v>
      </c>
      <c r="FZ64" s="2">
        <f t="shared" si="166"/>
        <v>3.8141203309648305E-5</v>
      </c>
      <c r="GA64" s="2">
        <f t="shared" si="167"/>
        <v>3.6399246266007303E-5</v>
      </c>
      <c r="GB64" s="2">
        <f t="shared" si="168"/>
        <v>4.8882990471930199E-5</v>
      </c>
      <c r="GC64" s="2">
        <f t="shared" si="169"/>
        <v>4.022203065494963E-5</v>
      </c>
      <c r="GD64" s="2">
        <f t="shared" si="170"/>
        <v>4.6322833782783696E-5</v>
      </c>
      <c r="GE64" s="2">
        <f t="shared" si="171"/>
        <v>5.2776305599365079E-5</v>
      </c>
      <c r="GF64" s="2">
        <f t="shared" si="172"/>
        <v>5.6338233713274355E-5</v>
      </c>
      <c r="GG64" s="2">
        <f t="shared" si="173"/>
        <v>4.2186244583389077E-5</v>
      </c>
      <c r="GH64" s="2">
        <f t="shared" si="174"/>
        <v>3.3598905729294163E-5</v>
      </c>
      <c r="GI64" s="2">
        <f t="shared" si="175"/>
        <v>3.4209109540723589E-5</v>
      </c>
      <c r="GJ64" s="2">
        <f t="shared" si="176"/>
        <v>3.0919519739185426E-5</v>
      </c>
      <c r="GK64" s="2">
        <f t="shared" si="177"/>
        <v>2.2127865073092119E-5</v>
      </c>
      <c r="GM64" s="86">
        <f t="shared" si="113"/>
        <v>2.0686564784886809E-2</v>
      </c>
      <c r="GN64" s="86">
        <f t="shared" si="178"/>
        <v>4.0916706839773401E-2</v>
      </c>
      <c r="GO64" s="86">
        <f t="shared" si="179"/>
        <v>3.8183285816910065E-2</v>
      </c>
      <c r="GP64" s="86">
        <f t="shared" si="180"/>
        <v>4.2484426936723538E-2</v>
      </c>
      <c r="GQ64" s="86">
        <f t="shared" si="181"/>
        <v>3.5820755340462494E-2</v>
      </c>
      <c r="GR64" s="86">
        <f t="shared" si="182"/>
        <v>2.3828781375534926E-2</v>
      </c>
      <c r="GS64" s="86">
        <f t="shared" si="183"/>
        <v>2.6637457106667692E-2</v>
      </c>
      <c r="GT64" s="86">
        <f t="shared" si="184"/>
        <v>3.7476479101063893E-2</v>
      </c>
      <c r="GU64" s="86">
        <f t="shared" si="185"/>
        <v>2.5862784569710962E-2</v>
      </c>
      <c r="GV64" s="86">
        <f t="shared" si="186"/>
        <v>2.4617161028914022E-2</v>
      </c>
      <c r="GW64" s="86">
        <f t="shared" si="187"/>
        <v>2.6808585451542681E-2</v>
      </c>
      <c r="GX64" s="86">
        <f t="shared" si="188"/>
        <v>2.1004308501991933E-2</v>
      </c>
      <c r="GY64" s="86">
        <f t="shared" si="189"/>
        <v>3.7438379460198803E-2</v>
      </c>
      <c r="GZ64" s="86">
        <f t="shared" si="190"/>
        <v>1.8274877422296668E-2</v>
      </c>
      <c r="HA64" s="86">
        <f t="shared" si="191"/>
        <v>5.3298132706782004E-3</v>
      </c>
      <c r="HC64" s="86">
        <f t="shared" si="145"/>
        <v>7.886951364210905E-9</v>
      </c>
      <c r="HD64" s="86">
        <f t="shared" si="192"/>
        <v>4.2780877721615479E-7</v>
      </c>
      <c r="HE64" s="86">
        <f t="shared" si="193"/>
        <v>8.1198977830475585E-9</v>
      </c>
      <c r="HF64" s="86">
        <f t="shared" si="194"/>
        <v>4.831371039609922E-9</v>
      </c>
      <c r="HG64" s="86">
        <f t="shared" si="195"/>
        <v>7.3295240416937647E-9</v>
      </c>
      <c r="HH64" s="86">
        <f t="shared" si="196"/>
        <v>1.0600351347199315E-9</v>
      </c>
      <c r="HI64" s="86">
        <f t="shared" si="197"/>
        <v>8.4455634494305935E-10</v>
      </c>
      <c r="HJ64" s="86">
        <f t="shared" si="198"/>
        <v>9.4164639337681616E-9</v>
      </c>
      <c r="HK64" s="86">
        <f t="shared" si="199"/>
        <v>1.3700694359713579E-9</v>
      </c>
      <c r="HL64" s="86">
        <f t="shared" si="200"/>
        <v>3.3858165419752026E-10</v>
      </c>
      <c r="HM64" s="86">
        <f t="shared" si="201"/>
        <v>3.3860993469132171E-9</v>
      </c>
      <c r="HN64" s="86">
        <f t="shared" si="202"/>
        <v>1.5615059215557579E-9</v>
      </c>
      <c r="HO64" s="86">
        <f t="shared" si="203"/>
        <v>3.2008243531086567E-8</v>
      </c>
      <c r="HP64" s="86">
        <f t="shared" si="204"/>
        <v>9.8859090087833168E-10</v>
      </c>
      <c r="HQ64" s="86">
        <f t="shared" si="205"/>
        <v>2.6348740348309989E-11</v>
      </c>
      <c r="HS64" s="86">
        <f t="shared" si="114"/>
        <v>4.7365439850243491E-70</v>
      </c>
      <c r="HT64" s="86">
        <f t="shared" si="206"/>
        <v>2.9195080153167415E-50</v>
      </c>
      <c r="HU64" s="86">
        <f t="shared" si="207"/>
        <v>2.6626743845533169E-69</v>
      </c>
      <c r="HV64" s="86">
        <f t="shared" si="208"/>
        <v>1.1844811090213447E-70</v>
      </c>
      <c r="HW64" s="86">
        <f t="shared" si="209"/>
        <v>8.1178619325389758E-72</v>
      </c>
      <c r="HX64" s="86">
        <f t="shared" si="210"/>
        <v>9.1881286646532656E-80</v>
      </c>
      <c r="HY64" s="86">
        <f t="shared" si="211"/>
        <v>2.4552136169262395E-80</v>
      </c>
      <c r="HZ64" s="86">
        <f t="shared" si="212"/>
        <v>4.9178064981723038E-70</v>
      </c>
      <c r="IA64" s="86">
        <f t="shared" si="213"/>
        <v>9.6622380739723403E-77</v>
      </c>
      <c r="IB64" s="86">
        <f t="shared" si="214"/>
        <v>7.1910786614592739E-84</v>
      </c>
      <c r="IC64" s="86">
        <f t="shared" si="215"/>
        <v>1.3029433531789124E-75</v>
      </c>
      <c r="ID64" s="86">
        <f t="shared" si="216"/>
        <v>1.9589841563085276E-78</v>
      </c>
      <c r="IE64" s="86">
        <f t="shared" si="217"/>
        <v>8.2382516241712355E-64</v>
      </c>
      <c r="IF64" s="86">
        <f t="shared" si="218"/>
        <v>5.8876306123978086E-67</v>
      </c>
      <c r="IG64" s="86">
        <f t="shared" si="219"/>
        <v>8.2884014095220776E-34</v>
      </c>
      <c r="II64" s="86">
        <f t="shared" si="115"/>
        <v>2.8896358275214918E-240</v>
      </c>
      <c r="IJ64" s="86">
        <f t="shared" si="116"/>
        <v>7.4790182887191026E-168</v>
      </c>
      <c r="IK64" s="86">
        <f t="shared" si="117"/>
        <v>1.357822208051777E-237</v>
      </c>
      <c r="IL64" s="86">
        <f t="shared" si="118"/>
        <v>3.4344945943802214E-243</v>
      </c>
      <c r="IM64" s="86">
        <f t="shared" si="119"/>
        <v>9.6413608019568895E-249</v>
      </c>
      <c r="IN64" s="86">
        <f t="shared" si="120"/>
        <v>1.8713012294187149E-276</v>
      </c>
      <c r="IO64" s="86">
        <f t="shared" si="121"/>
        <v>6.5495367821354104E-279</v>
      </c>
      <c r="IP64" s="86">
        <f t="shared" si="122"/>
        <v>4.3384772583011192E-244</v>
      </c>
      <c r="IQ64" s="86">
        <f t="shared" si="123"/>
        <v>2.4406717589781787E-263</v>
      </c>
      <c r="IR64" s="86">
        <f t="shared" si="124"/>
        <v>4.0611914974767101E-290</v>
      </c>
      <c r="IS64" s="86">
        <f t="shared" si="125"/>
        <v>6.4509648145241837E-263</v>
      </c>
      <c r="IT64" s="86">
        <f t="shared" si="126"/>
        <v>1.4702730929907E-271</v>
      </c>
      <c r="IU64" s="86">
        <f t="shared" si="127"/>
        <v>8.4890689589377967E-218</v>
      </c>
      <c r="IV64" s="86">
        <f t="shared" si="128"/>
        <v>1.7285409735141612E-205</v>
      </c>
      <c r="IW64" s="86">
        <f t="shared" si="129"/>
        <v>1.1472358396175745E-96</v>
      </c>
      <c r="IY64" s="86">
        <f t="shared" si="130"/>
        <v>2.0686572671838172E-2</v>
      </c>
      <c r="IZ64" s="86">
        <f t="shared" si="131"/>
        <v>4.0917134648550617E-2</v>
      </c>
      <c r="JA64" s="86">
        <f t="shared" si="132"/>
        <v>3.8183293936807847E-2</v>
      </c>
      <c r="JB64" s="86">
        <f t="shared" si="133"/>
        <v>4.2484431768094577E-2</v>
      </c>
      <c r="JC64" s="86">
        <f t="shared" si="134"/>
        <v>3.5820762669986538E-2</v>
      </c>
      <c r="JD64" s="86">
        <f t="shared" si="135"/>
        <v>2.3828782435570062E-2</v>
      </c>
      <c r="JE64" s="86">
        <f t="shared" si="136"/>
        <v>2.6637457951224037E-2</v>
      </c>
      <c r="JF64" s="86">
        <f t="shared" si="137"/>
        <v>3.7476488517527828E-2</v>
      </c>
      <c r="JG64" s="86">
        <f t="shared" si="138"/>
        <v>2.5862785939780399E-2</v>
      </c>
      <c r="JH64" s="86">
        <f t="shared" si="139"/>
        <v>2.4617161367495678E-2</v>
      </c>
      <c r="JI64" s="86">
        <f t="shared" si="140"/>
        <v>2.6808588837642026E-2</v>
      </c>
      <c r="JJ64" s="86">
        <f t="shared" si="141"/>
        <v>2.1004310063497855E-2</v>
      </c>
      <c r="JK64" s="86">
        <f t="shared" si="142"/>
        <v>3.7438411468442331E-2</v>
      </c>
      <c r="JL64" s="86">
        <f t="shared" si="143"/>
        <v>1.8274878410887568E-2</v>
      </c>
      <c r="JM64" s="86">
        <f t="shared" si="144"/>
        <v>5.3298132970269405E-3</v>
      </c>
    </row>
    <row r="65" spans="2:273" x14ac:dyDescent="0.25">
      <c r="B65" s="2">
        <v>38</v>
      </c>
      <c r="C65" s="37">
        <v>40.589799999999997</v>
      </c>
      <c r="D65" s="37">
        <v>42.110700000000001</v>
      </c>
      <c r="E65" s="37">
        <v>41.645600000000002</v>
      </c>
      <c r="F65" s="37">
        <v>42.593899999999998</v>
      </c>
      <c r="G65" s="37">
        <v>41.457300000000004</v>
      </c>
      <c r="H65" s="37">
        <v>40.002800000000001</v>
      </c>
      <c r="I65" s="37">
        <v>39.9422</v>
      </c>
      <c r="J65" s="37">
        <v>44.790999999999997</v>
      </c>
      <c r="K65" s="37">
        <v>40.790799999999997</v>
      </c>
      <c r="L65" s="37">
        <v>40.680399999999999</v>
      </c>
      <c r="M65" s="37">
        <v>42.232799999999997</v>
      </c>
      <c r="N65" s="37">
        <v>41.539900000000003</v>
      </c>
      <c r="O65" s="37">
        <v>43.4026</v>
      </c>
      <c r="P65" s="37">
        <v>42.295000000000002</v>
      </c>
      <c r="Q65" s="37">
        <v>37.917299999999997</v>
      </c>
      <c r="S65" s="4">
        <f t="shared" si="8"/>
        <v>41.659574366050904</v>
      </c>
      <c r="T65" s="4">
        <f t="shared" si="9"/>
        <v>43.464715727958264</v>
      </c>
      <c r="U65" s="4">
        <f t="shared" si="10"/>
        <v>42.99909402927689</v>
      </c>
      <c r="V65" s="4">
        <f t="shared" si="11"/>
        <v>43.080685567239883</v>
      </c>
      <c r="W65" s="4">
        <f t="shared" si="12"/>
        <v>42.177040716652641</v>
      </c>
      <c r="X65" s="4">
        <f t="shared" si="13"/>
        <v>41.138882033057968</v>
      </c>
      <c r="Y65" s="4">
        <f t="shared" si="14"/>
        <v>41.055310782311487</v>
      </c>
      <c r="Z65" s="4">
        <f t="shared" si="15"/>
        <v>42.297381997566269</v>
      </c>
      <c r="AA65" s="4">
        <f t="shared" si="16"/>
        <v>41.794042682130708</v>
      </c>
      <c r="AB65" s="4">
        <f t="shared" si="17"/>
        <v>41.872771345974641</v>
      </c>
      <c r="AC65" s="4">
        <f t="shared" si="18"/>
        <v>42.373533361262858</v>
      </c>
      <c r="AD65" s="4">
        <f t="shared" si="19"/>
        <v>42.016346685759181</v>
      </c>
      <c r="AE65" s="4">
        <f t="shared" si="20"/>
        <v>43.688969255820538</v>
      </c>
      <c r="AF65" s="4">
        <f t="shared" si="21"/>
        <v>40.986099985651599</v>
      </c>
      <c r="AG65" s="4">
        <f t="shared" si="22"/>
        <v>37.794937859018759</v>
      </c>
      <c r="AI65" s="4">
        <f t="shared" si="23"/>
        <v>-1.0697743660509076</v>
      </c>
      <c r="AJ65" s="4">
        <f t="shared" si="24"/>
        <v>-1.354015727958263</v>
      </c>
      <c r="AK65" s="4">
        <f t="shared" si="25"/>
        <v>-1.353494029276888</v>
      </c>
      <c r="AL65" s="4">
        <f t="shared" si="26"/>
        <v>-0.48678556723988464</v>
      </c>
      <c r="AM65" s="4">
        <f t="shared" si="27"/>
        <v>-0.7197407166526375</v>
      </c>
      <c r="AN65" s="4">
        <f t="shared" si="28"/>
        <v>-1.1360820330579671</v>
      </c>
      <c r="AO65" s="4">
        <f t="shared" si="29"/>
        <v>-1.1131107823114874</v>
      </c>
      <c r="AP65" s="4">
        <f t="shared" si="30"/>
        <v>2.4936180024337276</v>
      </c>
      <c r="AQ65" s="4">
        <f t="shared" si="31"/>
        <v>-1.0032426821307112</v>
      </c>
      <c r="AR65" s="4">
        <f t="shared" si="32"/>
        <v>-1.1923713459746423</v>
      </c>
      <c r="AS65" s="4">
        <f t="shared" si="33"/>
        <v>-0.14073336126286051</v>
      </c>
      <c r="AT65" s="4">
        <f t="shared" si="34"/>
        <v>-0.47644668575917848</v>
      </c>
      <c r="AU65" s="4">
        <f t="shared" si="35"/>
        <v>-0.28636925582053863</v>
      </c>
      <c r="AV65" s="4">
        <f t="shared" si="220"/>
        <v>1.3089000143484029</v>
      </c>
      <c r="AW65" s="4">
        <f t="shared" si="220"/>
        <v>0.1223621409812381</v>
      </c>
      <c r="AY65" s="2">
        <f t="shared" si="96"/>
        <v>37.49301459217385</v>
      </c>
      <c r="AZ65" s="2">
        <f t="shared" si="147"/>
        <v>36.862795294036133</v>
      </c>
      <c r="BA65" s="2">
        <f t="shared" si="148"/>
        <v>36.510543905878649</v>
      </c>
      <c r="BB65" s="2">
        <f t="shared" si="149"/>
        <v>36.274160213342903</v>
      </c>
      <c r="BC65" s="2">
        <f t="shared" si="150"/>
        <v>36.317204396719603</v>
      </c>
      <c r="BD65" s="2">
        <f t="shared" si="151"/>
        <v>36.345121623842935</v>
      </c>
      <c r="BE65" s="2">
        <f t="shared" si="152"/>
        <v>36.108038735028053</v>
      </c>
      <c r="BF65" s="2">
        <f t="shared" si="153"/>
        <v>36.418975108687881</v>
      </c>
      <c r="BG65" s="2">
        <f t="shared" si="154"/>
        <v>37.194198021461276</v>
      </c>
      <c r="BH65" s="2">
        <f t="shared" si="155"/>
        <v>37.343966722782291</v>
      </c>
      <c r="BI65" s="2">
        <f t="shared" si="156"/>
        <v>37.973314155409113</v>
      </c>
      <c r="BJ65" s="2">
        <f t="shared" si="157"/>
        <v>38.206539967227272</v>
      </c>
      <c r="BK65" s="2">
        <f t="shared" si="158"/>
        <v>37.9482359285456</v>
      </c>
      <c r="BL65" s="2">
        <f t="shared" si="159"/>
        <v>38.180015688335324</v>
      </c>
      <c r="BM65" s="2">
        <f t="shared" si="160"/>
        <v>36.87915818219421</v>
      </c>
      <c r="BO65" s="2" t="str">
        <f t="shared" si="38"/>
        <v/>
      </c>
      <c r="BP65" s="2" t="str">
        <f t="shared" si="39"/>
        <v/>
      </c>
      <c r="BQ65" s="2" t="str">
        <f t="shared" si="40"/>
        <v/>
      </c>
      <c r="BR65" s="2" t="str">
        <f t="shared" si="41"/>
        <v/>
      </c>
      <c r="BS65" s="2" t="str">
        <f t="shared" si="42"/>
        <v/>
      </c>
      <c r="BT65" s="2" t="str">
        <f t="shared" si="43"/>
        <v/>
      </c>
      <c r="BU65" s="2" t="str">
        <f t="shared" si="44"/>
        <v/>
      </c>
      <c r="BV65" s="2" t="str">
        <f t="shared" si="45"/>
        <v/>
      </c>
      <c r="BW65" s="2" t="str">
        <f t="shared" si="46"/>
        <v/>
      </c>
      <c r="BX65" s="2" t="str">
        <f t="shared" si="47"/>
        <v/>
      </c>
      <c r="BY65" s="2" t="str">
        <f t="shared" si="48"/>
        <v/>
      </c>
      <c r="BZ65" s="2" t="str">
        <f t="shared" si="49"/>
        <v/>
      </c>
      <c r="CA65" s="2" t="str">
        <f t="shared" si="50"/>
        <v/>
      </c>
      <c r="CB65" s="2" t="str">
        <f t="shared" si="51"/>
        <v/>
      </c>
      <c r="CC65" s="2">
        <f t="shared" si="52"/>
        <v>37.917299999999997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38.480130420168052</v>
      </c>
      <c r="DL65" s="2">
        <f t="shared" si="221"/>
        <v>38.414936007130123</v>
      </c>
      <c r="DM65" s="2">
        <f t="shared" si="221"/>
        <v>38.16233489304814</v>
      </c>
      <c r="DN65" s="2">
        <f t="shared" si="221"/>
        <v>37.610055837789673</v>
      </c>
      <c r="DO65" s="2">
        <f t="shared" si="221"/>
        <v>37.351334046345812</v>
      </c>
      <c r="DP65" s="2">
        <f t="shared" si="221"/>
        <v>37.23480470588234</v>
      </c>
      <c r="DQ65" s="2">
        <f t="shared" si="221"/>
        <v>37.220602352941178</v>
      </c>
      <c r="DR65" s="2">
        <f t="shared" si="221"/>
        <v>38.036423193277308</v>
      </c>
      <c r="DS65" s="2">
        <f t="shared" si="221"/>
        <v>38.920672773109246</v>
      </c>
      <c r="DT65" s="2">
        <f t="shared" si="221"/>
        <v>38.547134957983189</v>
      </c>
      <c r="DU65" s="2">
        <f t="shared" si="221"/>
        <v>39.326886890756299</v>
      </c>
      <c r="DV65" s="2">
        <f t="shared" si="221"/>
        <v>39.107073697478981</v>
      </c>
      <c r="DW65" s="2">
        <f t="shared" si="221"/>
        <v>38.887923306595376</v>
      </c>
      <c r="DX65" s="2">
        <f t="shared" si="221"/>
        <v>39.446628657228658</v>
      </c>
      <c r="DY65" s="2">
        <f t="shared" si="221"/>
        <v>37.260134659090916</v>
      </c>
      <c r="EA65" s="2">
        <f t="shared" si="71"/>
        <v>36.703307107518384</v>
      </c>
      <c r="EB65" s="2">
        <f t="shared" si="72"/>
        <v>35.88723240661831</v>
      </c>
      <c r="EC65" s="2">
        <f t="shared" si="73"/>
        <v>35.430276748582223</v>
      </c>
      <c r="ED65" s="2">
        <f t="shared" si="74"/>
        <v>35.435707316217545</v>
      </c>
      <c r="EE65" s="2">
        <f t="shared" si="75"/>
        <v>35.625341063461704</v>
      </c>
      <c r="EF65" s="2">
        <f t="shared" si="76"/>
        <v>35.655876680386051</v>
      </c>
      <c r="EG65" s="2">
        <f t="shared" si="77"/>
        <v>35.280139326598132</v>
      </c>
      <c r="EH65" s="2">
        <f t="shared" si="78"/>
        <v>35.339224590163923</v>
      </c>
      <c r="EI65" s="2">
        <f t="shared" si="79"/>
        <v>35.894118202807931</v>
      </c>
      <c r="EJ65" s="2">
        <f t="shared" si="80"/>
        <v>36.42067727645275</v>
      </c>
      <c r="EK65" s="2">
        <f t="shared" si="81"/>
        <v>36.970666256111201</v>
      </c>
      <c r="EL65" s="2">
        <f t="shared" si="82"/>
        <v>37.488599592719893</v>
      </c>
      <c r="EM65" s="2">
        <f t="shared" si="83"/>
        <v>37.331551035401269</v>
      </c>
      <c r="EN65" s="2">
        <f t="shared" si="84"/>
        <v>37.133266979865788</v>
      </c>
      <c r="EO65" s="2">
        <f t="shared" si="85"/>
        <v>36.473494109445795</v>
      </c>
      <c r="EQ65" s="2">
        <f t="shared" si="86"/>
        <v>36.436470500190744</v>
      </c>
      <c r="ER65" s="2">
        <f t="shared" si="222"/>
        <v>35.516155760620371</v>
      </c>
      <c r="ES65" s="2">
        <f t="shared" si="222"/>
        <v>35.382368580732262</v>
      </c>
      <c r="ET65" s="2">
        <f t="shared" si="222"/>
        <v>35.105733654425045</v>
      </c>
      <c r="EU65" s="2">
        <f t="shared" si="222"/>
        <v>35.724164451660648</v>
      </c>
      <c r="EV65" s="2">
        <f t="shared" si="222"/>
        <v>35.505161057706687</v>
      </c>
      <c r="EW65" s="2">
        <f t="shared" si="222"/>
        <v>35.351905555206613</v>
      </c>
      <c r="EX65" s="2">
        <f t="shared" si="222"/>
        <v>35.255436472102176</v>
      </c>
      <c r="EY65" s="2">
        <f t="shared" si="222"/>
        <v>35.941456905102605</v>
      </c>
      <c r="EZ65" s="2">
        <f t="shared" si="222"/>
        <v>36.281566669042178</v>
      </c>
      <c r="FA65" s="2">
        <f t="shared" si="222"/>
        <v>36.964335325284637</v>
      </c>
      <c r="FB65" s="2">
        <f t="shared" si="222"/>
        <v>37.402555242777098</v>
      </c>
      <c r="FC65" s="2">
        <f t="shared" si="222"/>
        <v>37.553942881715962</v>
      </c>
      <c r="FD65" s="2">
        <f t="shared" si="222"/>
        <v>37.419204090215175</v>
      </c>
      <c r="FE65" s="2">
        <f t="shared" si="222"/>
        <v>37.251017774434033</v>
      </c>
      <c r="FG65" s="2">
        <f t="shared" si="88"/>
        <v>0.5555450387934181</v>
      </c>
      <c r="FH65" s="2">
        <f t="shared" si="223"/>
        <v>0.61404438581597542</v>
      </c>
      <c r="FI65" s="2">
        <f t="shared" si="223"/>
        <v>0.60459518446876392</v>
      </c>
      <c r="FJ65" s="2">
        <f t="shared" si="223"/>
        <v>0.61438256627961385</v>
      </c>
      <c r="FK65" s="2">
        <f t="shared" si="223"/>
        <v>0.59915283781895134</v>
      </c>
      <c r="FL65" s="2">
        <f t="shared" si="223"/>
        <v>0.56346773854439647</v>
      </c>
      <c r="FM65" s="2">
        <f t="shared" si="223"/>
        <v>0.57335118880021718</v>
      </c>
      <c r="FN65" s="2">
        <f t="shared" si="223"/>
        <v>0.59967546586196541</v>
      </c>
      <c r="FO65" s="2">
        <f t="shared" si="223"/>
        <v>0.57044320560901063</v>
      </c>
      <c r="FP65" s="2">
        <f t="shared" si="223"/>
        <v>0.56580464889026971</v>
      </c>
      <c r="FQ65" s="2">
        <f t="shared" si="223"/>
        <v>0.57446761249794354</v>
      </c>
      <c r="FR65" s="2">
        <f t="shared" si="223"/>
        <v>0.55640714775720679</v>
      </c>
      <c r="FS65" s="2">
        <f t="shared" si="223"/>
        <v>0.60377310572215126</v>
      </c>
      <c r="FT65" s="2">
        <f t="shared" si="223"/>
        <v>0.54752470193672942</v>
      </c>
      <c r="FU65" s="2">
        <f t="shared" si="223"/>
        <v>0.48433219196305144</v>
      </c>
      <c r="FW65" s="2">
        <f t="shared" si="112"/>
        <v>3.9169435181860021E-5</v>
      </c>
      <c r="FX65" s="2">
        <f t="shared" si="164"/>
        <v>4.9877008104411372E-5</v>
      </c>
      <c r="FY65" s="2">
        <f t="shared" si="165"/>
        <v>3.7349304013102538E-5</v>
      </c>
      <c r="FZ65" s="2">
        <f t="shared" si="166"/>
        <v>4.1820843911582552E-5</v>
      </c>
      <c r="GA65" s="2">
        <f t="shared" si="167"/>
        <v>3.9910839730485528E-5</v>
      </c>
      <c r="GB65" s="2">
        <f t="shared" si="168"/>
        <v>5.3598880434775613E-5</v>
      </c>
      <c r="GC65" s="2">
        <f t="shared" si="169"/>
        <v>4.4102408476199661E-5</v>
      </c>
      <c r="GD65" s="2">
        <f t="shared" si="170"/>
        <v>5.0791750230769607E-5</v>
      </c>
      <c r="GE65" s="2">
        <f t="shared" si="171"/>
        <v>5.7867773713717965E-5</v>
      </c>
      <c r="GF65" s="2">
        <f t="shared" si="172"/>
        <v>6.1773309112490426E-5</v>
      </c>
      <c r="GG65" s="2">
        <f t="shared" si="173"/>
        <v>4.6256109098044339E-5</v>
      </c>
      <c r="GH65" s="2">
        <f t="shared" si="174"/>
        <v>3.6840348126175551E-5</v>
      </c>
      <c r="GI65" s="2">
        <f t="shared" si="175"/>
        <v>3.7509418923546422E-5</v>
      </c>
      <c r="GJ65" s="2">
        <f t="shared" si="176"/>
        <v>3.3902478096126594E-5</v>
      </c>
      <c r="GK65" s="2">
        <f t="shared" si="177"/>
        <v>2.4262669782525411E-5</v>
      </c>
      <c r="GM65" s="86">
        <f t="shared" si="113"/>
        <v>2.9062274864982127E-2</v>
      </c>
      <c r="GN65" s="86">
        <f t="shared" si="178"/>
        <v>5.3404246042077441E-2</v>
      </c>
      <c r="GO65" s="86">
        <f t="shared" si="179"/>
        <v>5.0632065303694872E-2</v>
      </c>
      <c r="GP65" s="86">
        <f t="shared" si="180"/>
        <v>5.580105038841629E-2</v>
      </c>
      <c r="GQ65" s="86">
        <f t="shared" si="181"/>
        <v>4.773287608342168E-2</v>
      </c>
      <c r="GR65" s="86">
        <f t="shared" si="182"/>
        <v>3.3643574643062883E-2</v>
      </c>
      <c r="GS65" s="86">
        <f t="shared" si="183"/>
        <v>3.6746613906770316E-2</v>
      </c>
      <c r="GT65" s="86">
        <f t="shared" si="184"/>
        <v>5.0381390686966926E-2</v>
      </c>
      <c r="GU65" s="86">
        <f t="shared" si="185"/>
        <v>3.5939455944403696E-2</v>
      </c>
      <c r="GV65" s="86">
        <f t="shared" si="186"/>
        <v>3.4636563020840998E-2</v>
      </c>
      <c r="GW65" s="86">
        <f t="shared" si="187"/>
        <v>3.6817590571717518E-2</v>
      </c>
      <c r="GX65" s="86">
        <f t="shared" si="188"/>
        <v>2.9528735608358395E-2</v>
      </c>
      <c r="GY65" s="86">
        <f t="shared" si="189"/>
        <v>4.9567549585957729E-2</v>
      </c>
      <c r="GZ65" s="86">
        <f t="shared" si="190"/>
        <v>2.5801387428292594E-2</v>
      </c>
      <c r="HA65" s="86">
        <f t="shared" si="191"/>
        <v>8.896946435650744E-3</v>
      </c>
      <c r="HC65" s="86">
        <f t="shared" si="145"/>
        <v>1.7685866615890137E-8</v>
      </c>
      <c r="HD65" s="86">
        <f t="shared" si="192"/>
        <v>7.8700182138335322E-7</v>
      </c>
      <c r="HE65" s="86">
        <f t="shared" si="193"/>
        <v>1.8048427303319416E-8</v>
      </c>
      <c r="HF65" s="86">
        <f t="shared" si="194"/>
        <v>1.1066009994722466E-8</v>
      </c>
      <c r="HG65" s="86">
        <f t="shared" si="195"/>
        <v>1.6721983241642053E-8</v>
      </c>
      <c r="HH65" s="86">
        <f t="shared" si="196"/>
        <v>2.7189877572226603E-9</v>
      </c>
      <c r="HI65" s="86">
        <f t="shared" si="197"/>
        <v>2.1478427883517451E-9</v>
      </c>
      <c r="HJ65" s="86">
        <f t="shared" si="198"/>
        <v>2.1610780717915907E-8</v>
      </c>
      <c r="HK65" s="86">
        <f t="shared" si="199"/>
        <v>3.4395609062904727E-9</v>
      </c>
      <c r="HL65" s="86">
        <f t="shared" si="200"/>
        <v>9.2636518684947507E-10</v>
      </c>
      <c r="HM65" s="86">
        <f t="shared" si="201"/>
        <v>8.1513631731045579E-9</v>
      </c>
      <c r="HN65" s="86">
        <f t="shared" si="202"/>
        <v>3.8069833057223489E-9</v>
      </c>
      <c r="HO65" s="86">
        <f t="shared" si="203"/>
        <v>6.6765350928544346E-8</v>
      </c>
      <c r="HP65" s="86">
        <f t="shared" si="204"/>
        <v>2.4065923750154989E-9</v>
      </c>
      <c r="HQ65" s="86">
        <f t="shared" si="205"/>
        <v>7.7473557813740152E-11</v>
      </c>
      <c r="HS65" s="86">
        <f t="shared" si="114"/>
        <v>2.2365080825598041E-68</v>
      </c>
      <c r="HT65" s="86">
        <f t="shared" si="206"/>
        <v>4.6989356395466372E-49</v>
      </c>
      <c r="HU65" s="86">
        <f t="shared" si="207"/>
        <v>1.1838034821015225E-67</v>
      </c>
      <c r="HV65" s="86">
        <f t="shared" si="208"/>
        <v>5.9712188037086334E-69</v>
      </c>
      <c r="HW65" s="86">
        <f t="shared" si="209"/>
        <v>4.3447302707956566E-70</v>
      </c>
      <c r="HX65" s="86">
        <f t="shared" si="210"/>
        <v>8.7746634385319057E-78</v>
      </c>
      <c r="HY65" s="86">
        <f t="shared" si="211"/>
        <v>2.2282814543066725E-78</v>
      </c>
      <c r="HZ65" s="86">
        <f t="shared" si="212"/>
        <v>2.6462536633251454E-68</v>
      </c>
      <c r="IA65" s="86">
        <f t="shared" si="213"/>
        <v>7.8384143266166142E-75</v>
      </c>
      <c r="IB65" s="86">
        <f t="shared" si="214"/>
        <v>9.2906181415082061E-82</v>
      </c>
      <c r="IC65" s="86">
        <f t="shared" si="215"/>
        <v>9.2524529600978064E-74</v>
      </c>
      <c r="ID65" s="86">
        <f t="shared" si="216"/>
        <v>1.469579973193903E-76</v>
      </c>
      <c r="IE65" s="86">
        <f t="shared" si="217"/>
        <v>2.6824162697293092E-62</v>
      </c>
      <c r="IF65" s="86">
        <f t="shared" si="218"/>
        <v>2.1903826052501823E-65</v>
      </c>
      <c r="IG65" s="86">
        <f t="shared" si="219"/>
        <v>4.6807334392489877E-33</v>
      </c>
      <c r="II65" s="86">
        <f t="shared" si="115"/>
        <v>5.3160731048850382E-236</v>
      </c>
      <c r="IJ65" s="86">
        <f t="shared" si="116"/>
        <v>8.2153115186616657E-165</v>
      </c>
      <c r="IK65" s="86">
        <f t="shared" si="117"/>
        <v>2.139757418157908E-233</v>
      </c>
      <c r="IL65" s="86">
        <f t="shared" si="118"/>
        <v>7.5964850802512828E-239</v>
      </c>
      <c r="IM65" s="86">
        <f t="shared" si="119"/>
        <v>2.5622567194410146E-244</v>
      </c>
      <c r="IN65" s="86">
        <f t="shared" si="120"/>
        <v>2.1823790856006699E-271</v>
      </c>
      <c r="IO65" s="86">
        <f t="shared" si="121"/>
        <v>6.765048906970629E-274</v>
      </c>
      <c r="IP65" s="86">
        <f t="shared" si="122"/>
        <v>1.2100387957059832E-239</v>
      </c>
      <c r="IQ65" s="86">
        <f t="shared" si="123"/>
        <v>1.7766057357270322E-258</v>
      </c>
      <c r="IR65" s="86">
        <f t="shared" si="124"/>
        <v>1.0102784393831572E-284</v>
      </c>
      <c r="IS65" s="86">
        <f t="shared" si="125"/>
        <v>3.6009547614066332E-258</v>
      </c>
      <c r="IT65" s="86">
        <f t="shared" si="126"/>
        <v>9.193996489657047E-267</v>
      </c>
      <c r="IU65" s="86">
        <f t="shared" si="127"/>
        <v>5.9624686770024177E-214</v>
      </c>
      <c r="IV65" s="86">
        <f t="shared" si="128"/>
        <v>6.7577426647578483E-202</v>
      </c>
      <c r="IW65" s="86">
        <f t="shared" si="129"/>
        <v>4.7953816718898113E-95</v>
      </c>
      <c r="IY65" s="86">
        <f t="shared" si="130"/>
        <v>2.9062292550848742E-2</v>
      </c>
      <c r="IZ65" s="86">
        <f t="shared" si="131"/>
        <v>5.3405033043898827E-2</v>
      </c>
      <c r="JA65" s="86">
        <f t="shared" si="132"/>
        <v>5.0632083352122173E-2</v>
      </c>
      <c r="JB65" s="86">
        <f t="shared" si="133"/>
        <v>5.5801061454426287E-2</v>
      </c>
      <c r="JC65" s="86">
        <f t="shared" si="134"/>
        <v>4.7732892805404922E-2</v>
      </c>
      <c r="JD65" s="86">
        <f t="shared" si="135"/>
        <v>3.364357736205064E-2</v>
      </c>
      <c r="JE65" s="86">
        <f t="shared" si="136"/>
        <v>3.6746616054613102E-2</v>
      </c>
      <c r="JF65" s="86">
        <f t="shared" si="137"/>
        <v>5.0381412297747646E-2</v>
      </c>
      <c r="JG65" s="86">
        <f t="shared" si="138"/>
        <v>3.5939459383964603E-2</v>
      </c>
      <c r="JH65" s="86">
        <f t="shared" si="139"/>
        <v>3.4636563947206184E-2</v>
      </c>
      <c r="JI65" s="86">
        <f t="shared" si="140"/>
        <v>3.6817598723080693E-2</v>
      </c>
      <c r="JJ65" s="86">
        <f t="shared" si="141"/>
        <v>2.95287394153417E-2</v>
      </c>
      <c r="JK65" s="86">
        <f t="shared" si="142"/>
        <v>4.9567616351308658E-2</v>
      </c>
      <c r="JL65" s="86">
        <f t="shared" si="143"/>
        <v>2.5801389834884968E-2</v>
      </c>
      <c r="JM65" s="86">
        <f t="shared" si="144"/>
        <v>8.8969465131243011E-3</v>
      </c>
    </row>
    <row r="66" spans="2:273" x14ac:dyDescent="0.25">
      <c r="B66" s="2">
        <v>39</v>
      </c>
      <c r="C66" s="37">
        <v>41.228200000000001</v>
      </c>
      <c r="D66" s="37">
        <v>43.385400000000004</v>
      </c>
      <c r="E66" s="37">
        <v>42.652799999999999</v>
      </c>
      <c r="F66" s="37">
        <v>43.8782</v>
      </c>
      <c r="G66" s="37">
        <v>43.297200000000004</v>
      </c>
      <c r="H66" s="37">
        <v>41.052599999999998</v>
      </c>
      <c r="I66" s="37">
        <v>40.969499999999996</v>
      </c>
      <c r="J66" s="37">
        <v>45.835000000000001</v>
      </c>
      <c r="K66" s="37">
        <v>41.808399999999999</v>
      </c>
      <c r="L66" s="37">
        <v>41.535299999999999</v>
      </c>
      <c r="M66" s="37">
        <v>42.691899999999997</v>
      </c>
      <c r="N66" s="37">
        <v>42.203499999999998</v>
      </c>
      <c r="O66" s="37">
        <v>44.074300000000001</v>
      </c>
      <c r="P66" s="37">
        <v>42.974800000000002</v>
      </c>
      <c r="Q66" s="37">
        <v>38.199600000000004</v>
      </c>
      <c r="S66" s="4">
        <f t="shared" si="8"/>
        <v>42.945986953378217</v>
      </c>
      <c r="T66" s="4">
        <f t="shared" si="9"/>
        <v>44.960876692646671</v>
      </c>
      <c r="U66" s="4">
        <f t="shared" si="10"/>
        <v>44.571317191687747</v>
      </c>
      <c r="V66" s="4">
        <f t="shared" si="11"/>
        <v>44.660348012028884</v>
      </c>
      <c r="W66" s="4">
        <f t="shared" si="12"/>
        <v>43.631130271833882</v>
      </c>
      <c r="X66" s="4">
        <f t="shared" si="13"/>
        <v>42.634019247561973</v>
      </c>
      <c r="Y66" s="4">
        <f t="shared" si="14"/>
        <v>42.469554866114812</v>
      </c>
      <c r="Z66" s="4">
        <f t="shared" si="15"/>
        <v>43.786638273599699</v>
      </c>
      <c r="AA66" s="4">
        <f t="shared" si="16"/>
        <v>43.123956325189845</v>
      </c>
      <c r="AB66" s="4">
        <f t="shared" si="17"/>
        <v>43.249214892218511</v>
      </c>
      <c r="AC66" s="4">
        <f t="shared" si="18"/>
        <v>43.594596307722078</v>
      </c>
      <c r="AD66" s="4">
        <f t="shared" si="19"/>
        <v>43.182657182828819</v>
      </c>
      <c r="AE66" s="4">
        <f t="shared" si="20"/>
        <v>45.080002136983374</v>
      </c>
      <c r="AF66" s="4">
        <f t="shared" si="21"/>
        <v>41.858351920882882</v>
      </c>
      <c r="AG66" s="4">
        <f t="shared" si="22"/>
        <v>38.27691325322413</v>
      </c>
      <c r="AI66" s="4">
        <f t="shared" si="23"/>
        <v>-1.7177869533782157</v>
      </c>
      <c r="AJ66" s="4">
        <f t="shared" si="24"/>
        <v>-1.5754766926466672</v>
      </c>
      <c r="AK66" s="4">
        <f t="shared" si="25"/>
        <v>-1.9185171916877479</v>
      </c>
      <c r="AL66" s="4">
        <f t="shared" si="26"/>
        <v>-0.78214801202888395</v>
      </c>
      <c r="AM66" s="4">
        <f t="shared" si="27"/>
        <v>-0.33393027183387858</v>
      </c>
      <c r="AN66" s="4">
        <f t="shared" si="28"/>
        <v>-1.5814192475619748</v>
      </c>
      <c r="AO66" s="4">
        <f t="shared" si="29"/>
        <v>-1.5000548661148159</v>
      </c>
      <c r="AP66" s="4">
        <f t="shared" si="30"/>
        <v>2.0483617264003016</v>
      </c>
      <c r="AQ66" s="4">
        <f t="shared" si="31"/>
        <v>-1.3155563251898457</v>
      </c>
      <c r="AR66" s="4">
        <f t="shared" si="32"/>
        <v>-1.7139148922185115</v>
      </c>
      <c r="AS66" s="4">
        <f t="shared" si="33"/>
        <v>-0.90269630772208131</v>
      </c>
      <c r="AT66" s="4">
        <f t="shared" si="34"/>
        <v>-0.97915718282882125</v>
      </c>
      <c r="AU66" s="4">
        <f t="shared" si="35"/>
        <v>-1.0057021369833734</v>
      </c>
      <c r="AV66" s="4">
        <f t="shared" si="220"/>
        <v>1.1164480791171201</v>
      </c>
      <c r="AW66" s="4">
        <f t="shared" si="220"/>
        <v>-7.7313253224126299E-2</v>
      </c>
      <c r="AY66" s="2">
        <f t="shared" si="96"/>
        <v>37.447557381586094</v>
      </c>
      <c r="AZ66" s="2">
        <f t="shared" si="147"/>
        <v>36.804678690468961</v>
      </c>
      <c r="BA66" s="2">
        <f t="shared" si="148"/>
        <v>36.45185932515939</v>
      </c>
      <c r="BB66" s="2">
        <f t="shared" si="149"/>
        <v>36.21769551781891</v>
      </c>
      <c r="BC66" s="2">
        <f t="shared" si="150"/>
        <v>36.263950393401331</v>
      </c>
      <c r="BD66" s="2">
        <f t="shared" si="151"/>
        <v>36.298947104233363</v>
      </c>
      <c r="BE66" s="2">
        <f t="shared" si="152"/>
        <v>36.055987172950985</v>
      </c>
      <c r="BF66" s="2">
        <f t="shared" si="153"/>
        <v>36.35380491689267</v>
      </c>
      <c r="BG66" s="2">
        <f t="shared" si="154"/>
        <v>37.125217756783982</v>
      </c>
      <c r="BH66" s="2">
        <f t="shared" si="155"/>
        <v>37.283069492434841</v>
      </c>
      <c r="BI66" s="2">
        <f t="shared" si="156"/>
        <v>37.909872585033106</v>
      </c>
      <c r="BJ66" s="2">
        <f t="shared" si="157"/>
        <v>38.153613782597077</v>
      </c>
      <c r="BK66" s="2">
        <f t="shared" si="158"/>
        <v>37.902151833939577</v>
      </c>
      <c r="BL66" s="2">
        <f t="shared" si="159"/>
        <v>38.134193493255566</v>
      </c>
      <c r="BM66" s="2">
        <f t="shared" si="160"/>
        <v>36.867352528586174</v>
      </c>
      <c r="BO66" s="2" t="str">
        <f t="shared" si="38"/>
        <v/>
      </c>
      <c r="BP66" s="2" t="str">
        <f t="shared" si="39"/>
        <v/>
      </c>
      <c r="BQ66" s="2" t="str">
        <f t="shared" si="40"/>
        <v/>
      </c>
      <c r="BR66" s="2" t="str">
        <f t="shared" si="41"/>
        <v/>
      </c>
      <c r="BS66" s="2" t="str">
        <f t="shared" si="42"/>
        <v/>
      </c>
      <c r="BT66" s="2" t="str">
        <f t="shared" si="43"/>
        <v/>
      </c>
      <c r="BU66" s="2" t="str">
        <f t="shared" si="44"/>
        <v/>
      </c>
      <c r="BV66" s="2" t="str">
        <f t="shared" si="45"/>
        <v/>
      </c>
      <c r="BW66" s="2" t="str">
        <f t="shared" si="46"/>
        <v/>
      </c>
      <c r="BX66" s="2" t="str">
        <f t="shared" si="47"/>
        <v/>
      </c>
      <c r="BY66" s="2" t="str">
        <f t="shared" si="48"/>
        <v/>
      </c>
      <c r="BZ66" s="2" t="str">
        <f t="shared" si="49"/>
        <v/>
      </c>
      <c r="CA66" s="2" t="str">
        <f t="shared" si="50"/>
        <v/>
      </c>
      <c r="CB66" s="2" t="str">
        <f t="shared" si="51"/>
        <v/>
      </c>
      <c r="CC66" s="2" t="str">
        <f t="shared" si="52"/>
        <v/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38.517001120448171</v>
      </c>
      <c r="DL66" s="2">
        <f t="shared" si="221"/>
        <v>38.467309269162207</v>
      </c>
      <c r="DM66" s="2">
        <f t="shared" si="221"/>
        <v>38.220593917112311</v>
      </c>
      <c r="DN66" s="2">
        <f t="shared" si="221"/>
        <v>37.647169808377903</v>
      </c>
      <c r="DO66" s="2">
        <f t="shared" si="221"/>
        <v>37.367296613190732</v>
      </c>
      <c r="DP66" s="2">
        <f t="shared" si="221"/>
        <v>37.264278263305314</v>
      </c>
      <c r="DQ66" s="2">
        <f t="shared" si="221"/>
        <v>37.247198655462185</v>
      </c>
      <c r="DR66" s="2">
        <f t="shared" si="221"/>
        <v>38.074690756302516</v>
      </c>
      <c r="DS66" s="2">
        <f t="shared" si="221"/>
        <v>38.971162633053225</v>
      </c>
      <c r="DT66" s="2">
        <f t="shared" si="221"/>
        <v>38.57173512605042</v>
      </c>
      <c r="DU66" s="2">
        <f t="shared" si="221"/>
        <v>39.356924089635854</v>
      </c>
      <c r="DV66" s="2">
        <f t="shared" si="221"/>
        <v>39.125797478991586</v>
      </c>
      <c r="DW66" s="2">
        <f t="shared" si="221"/>
        <v>38.915372437611417</v>
      </c>
      <c r="DX66" s="2">
        <f t="shared" si="221"/>
        <v>39.505067589017592</v>
      </c>
      <c r="DY66" s="2">
        <f t="shared" si="221"/>
        <v>37.301697379032262</v>
      </c>
      <c r="EA66" s="2">
        <f t="shared" si="71"/>
        <v>36.667268257394426</v>
      </c>
      <c r="EB66" s="2">
        <f t="shared" si="72"/>
        <v>35.851621334885365</v>
      </c>
      <c r="EC66" s="2">
        <f t="shared" si="73"/>
        <v>35.396892822733086</v>
      </c>
      <c r="ED66" s="2">
        <f t="shared" si="74"/>
        <v>35.399453656667099</v>
      </c>
      <c r="EE66" s="2">
        <f t="shared" si="75"/>
        <v>35.59072974900603</v>
      </c>
      <c r="EF66" s="2">
        <f t="shared" si="76"/>
        <v>35.616900352784263</v>
      </c>
      <c r="EG66" s="2">
        <f t="shared" si="77"/>
        <v>35.247558378583001</v>
      </c>
      <c r="EH66" s="2">
        <f t="shared" si="78"/>
        <v>35.306085667447299</v>
      </c>
      <c r="EI66" s="2">
        <f t="shared" si="79"/>
        <v>35.857482357918279</v>
      </c>
      <c r="EJ66" s="2">
        <f t="shared" si="80"/>
        <v>36.381184177526428</v>
      </c>
      <c r="EK66" s="2">
        <f t="shared" si="81"/>
        <v>36.932295924391482</v>
      </c>
      <c r="EL66" s="2">
        <f t="shared" si="82"/>
        <v>37.446748681102285</v>
      </c>
      <c r="EM66" s="2">
        <f t="shared" si="83"/>
        <v>37.295716482643066</v>
      </c>
      <c r="EN66" s="2">
        <f t="shared" si="84"/>
        <v>37.100964832214778</v>
      </c>
      <c r="EO66" s="2">
        <f t="shared" si="85"/>
        <v>36.445556315092361</v>
      </c>
      <c r="EQ66" s="2">
        <f t="shared" si="86"/>
        <v>36.404279091692658</v>
      </c>
      <c r="ER66" s="2">
        <f t="shared" si="222"/>
        <v>35.486273556629456</v>
      </c>
      <c r="ES66" s="2">
        <f t="shared" si="222"/>
        <v>35.349706078189406</v>
      </c>
      <c r="ET66" s="2">
        <f t="shared" si="222"/>
        <v>35.074626083684528</v>
      </c>
      <c r="EU66" s="2">
        <f t="shared" si="222"/>
        <v>35.687992263795024</v>
      </c>
      <c r="EV66" s="2">
        <f t="shared" si="222"/>
        <v>35.468615552815564</v>
      </c>
      <c r="EW66" s="2">
        <f t="shared" si="222"/>
        <v>35.318188924686091</v>
      </c>
      <c r="EX66" s="2">
        <f t="shared" si="222"/>
        <v>35.223599256481947</v>
      </c>
      <c r="EY66" s="2">
        <f t="shared" si="222"/>
        <v>35.904075015937821</v>
      </c>
      <c r="EZ66" s="2">
        <f t="shared" si="222"/>
        <v>36.244303584663619</v>
      </c>
      <c r="FA66" s="2">
        <f t="shared" si="222"/>
        <v>36.926047197632982</v>
      </c>
      <c r="FB66" s="2">
        <f t="shared" si="222"/>
        <v>37.362011483325354</v>
      </c>
      <c r="FC66" s="2">
        <f t="shared" si="222"/>
        <v>37.514718087768912</v>
      </c>
      <c r="FD66" s="2">
        <f t="shared" si="222"/>
        <v>37.382603696231072</v>
      </c>
      <c r="FE66" s="2">
        <f t="shared" si="222"/>
        <v>37.210773563803428</v>
      </c>
      <c r="FG66" s="2">
        <f t="shared" si="88"/>
        <v>0.57815507595351756</v>
      </c>
      <c r="FH66" s="2">
        <f t="shared" si="223"/>
        <v>0.63563033513225942</v>
      </c>
      <c r="FI66" s="2">
        <f t="shared" si="223"/>
        <v>0.62638806318990314</v>
      </c>
      <c r="FJ66" s="2">
        <f t="shared" si="223"/>
        <v>0.63596081487144618</v>
      </c>
      <c r="FK66" s="2">
        <f t="shared" si="223"/>
        <v>0.62105766934914797</v>
      </c>
      <c r="FL66" s="2">
        <f t="shared" si="223"/>
        <v>0.58597510519820206</v>
      </c>
      <c r="FM66" s="2">
        <f t="shared" si="223"/>
        <v>0.59571459515726777</v>
      </c>
      <c r="FN66" s="2">
        <f t="shared" si="223"/>
        <v>0.62156977624673548</v>
      </c>
      <c r="FO66" s="2">
        <f t="shared" si="223"/>
        <v>0.5928507969598551</v>
      </c>
      <c r="FP66" s="2">
        <f t="shared" si="223"/>
        <v>0.58827956646892865</v>
      </c>
      <c r="FQ66" s="2">
        <f t="shared" si="223"/>
        <v>0.5968136510244223</v>
      </c>
      <c r="FR66" s="2">
        <f t="shared" si="223"/>
        <v>0.5790065629422555</v>
      </c>
      <c r="FS66" s="2">
        <f t="shared" si="223"/>
        <v>0.62558323431966134</v>
      </c>
      <c r="FT66" s="2">
        <f t="shared" si="223"/>
        <v>0.57022710917929953</v>
      </c>
      <c r="FU66" s="2">
        <f t="shared" si="223"/>
        <v>0.50735238168311958</v>
      </c>
      <c r="FW66" s="2">
        <f t="shared" si="112"/>
        <v>4.2948269330795929E-5</v>
      </c>
      <c r="FX66" s="2">
        <f t="shared" si="164"/>
        <v>5.4688788710499027E-5</v>
      </c>
      <c r="FY66" s="2">
        <f t="shared" si="165"/>
        <v>4.0952549923338756E-5</v>
      </c>
      <c r="FZ66" s="2">
        <f t="shared" si="166"/>
        <v>4.5855458475773033E-5</v>
      </c>
      <c r="GA66" s="2">
        <f t="shared" si="167"/>
        <v>4.3761197050623191E-5</v>
      </c>
      <c r="GB66" s="2">
        <f t="shared" si="168"/>
        <v>5.8769699829052889E-5</v>
      </c>
      <c r="GC66" s="2">
        <f t="shared" si="169"/>
        <v>4.8357123535821781E-5</v>
      </c>
      <c r="GD66" s="2">
        <f t="shared" si="170"/>
        <v>5.5691773765788651E-5</v>
      </c>
      <c r="GE66" s="2">
        <f t="shared" si="171"/>
        <v>6.3450397894237114E-5</v>
      </c>
      <c r="GF66" s="2">
        <f t="shared" si="172"/>
        <v>6.7732682873743982E-5</v>
      </c>
      <c r="GG66" s="2">
        <f t="shared" si="173"/>
        <v>5.0718588722277503E-5</v>
      </c>
      <c r="GH66" s="2">
        <f t="shared" si="174"/>
        <v>4.0394494884913275E-5</v>
      </c>
      <c r="GI66" s="2">
        <f t="shared" si="175"/>
        <v>4.1128111163571143E-5</v>
      </c>
      <c r="GJ66" s="2">
        <f t="shared" si="176"/>
        <v>3.7173206439645053E-5</v>
      </c>
      <c r="GK66" s="2">
        <f t="shared" si="177"/>
        <v>2.6603426122966143E-5</v>
      </c>
      <c r="GM66" s="86">
        <f t="shared" si="113"/>
        <v>4.0205877703926286E-2</v>
      </c>
      <c r="GN66" s="86">
        <f t="shared" si="178"/>
        <v>6.892634723701882E-2</v>
      </c>
      <c r="GO66" s="86">
        <f t="shared" si="179"/>
        <v>6.6315016569538462E-2</v>
      </c>
      <c r="GP66" s="86">
        <f t="shared" si="180"/>
        <v>7.2426330896478902E-2</v>
      </c>
      <c r="GQ66" s="86">
        <f t="shared" si="181"/>
        <v>6.2811778465300547E-2</v>
      </c>
      <c r="GR66" s="86">
        <f t="shared" si="182"/>
        <v>4.6728030450360544E-2</v>
      </c>
      <c r="GS66" s="86">
        <f t="shared" si="183"/>
        <v>4.9955305301004449E-2</v>
      </c>
      <c r="GT66" s="86">
        <f t="shared" si="184"/>
        <v>6.681922827696031E-2</v>
      </c>
      <c r="GU66" s="86">
        <f t="shared" si="185"/>
        <v>4.9188105656423682E-2</v>
      </c>
      <c r="GV66" s="86">
        <f t="shared" si="186"/>
        <v>4.7950595205164211E-2</v>
      </c>
      <c r="GW66" s="86">
        <f t="shared" si="187"/>
        <v>4.9847717353677344E-2</v>
      </c>
      <c r="GX66" s="86">
        <f t="shared" si="188"/>
        <v>4.0874311583996292E-2</v>
      </c>
      <c r="GY66" s="86">
        <f t="shared" si="189"/>
        <v>6.4833700888645263E-2</v>
      </c>
      <c r="GZ66" s="86">
        <f t="shared" si="190"/>
        <v>3.5872017193091264E-2</v>
      </c>
      <c r="HA66" s="86">
        <f t="shared" si="191"/>
        <v>1.4461764672859697E-2</v>
      </c>
      <c r="HC66" s="86">
        <f t="shared" si="145"/>
        <v>3.8934833696703678E-8</v>
      </c>
      <c r="HD66" s="86">
        <f t="shared" si="192"/>
        <v>1.4285569646027329E-6</v>
      </c>
      <c r="HE66" s="86">
        <f t="shared" si="193"/>
        <v>3.9399078958711733E-8</v>
      </c>
      <c r="HF66" s="86">
        <f t="shared" si="194"/>
        <v>2.4871278318556463E-8</v>
      </c>
      <c r="HG66" s="86">
        <f t="shared" si="195"/>
        <v>3.7426439970366038E-8</v>
      </c>
      <c r="HH66" s="86">
        <f t="shared" si="196"/>
        <v>6.8179897573491195E-9</v>
      </c>
      <c r="HI66" s="86">
        <f t="shared" si="197"/>
        <v>5.3435090786335273E-9</v>
      </c>
      <c r="HJ66" s="86">
        <f t="shared" si="198"/>
        <v>4.8628710715632731E-8</v>
      </c>
      <c r="HK66" s="86">
        <f t="shared" si="199"/>
        <v>8.4479682513436552E-9</v>
      </c>
      <c r="HL66" s="86">
        <f t="shared" si="200"/>
        <v>2.4731941862926824E-9</v>
      </c>
      <c r="HM66" s="86">
        <f t="shared" si="201"/>
        <v>1.9217308110576675E-8</v>
      </c>
      <c r="HN66" s="86">
        <f t="shared" si="202"/>
        <v>9.0918077903734205E-9</v>
      </c>
      <c r="HO66" s="86">
        <f t="shared" si="203"/>
        <v>1.3698284506392036E-7</v>
      </c>
      <c r="HP66" s="86">
        <f t="shared" si="204"/>
        <v>5.7418756827382365E-9</v>
      </c>
      <c r="HQ66" s="86">
        <f t="shared" si="205"/>
        <v>2.2214136877708868E-10</v>
      </c>
      <c r="HS66" s="86">
        <f t="shared" si="114"/>
        <v>1.0069501709964026E-66</v>
      </c>
      <c r="HT66" s="86">
        <f t="shared" si="206"/>
        <v>7.3049633663452745E-48</v>
      </c>
      <c r="HU66" s="86">
        <f t="shared" si="207"/>
        <v>5.0233226126641433E-66</v>
      </c>
      <c r="HV66" s="86">
        <f t="shared" si="208"/>
        <v>2.8668282030428276E-67</v>
      </c>
      <c r="HW66" s="86">
        <f t="shared" si="209"/>
        <v>2.2130765476079584E-68</v>
      </c>
      <c r="HX66" s="86">
        <f t="shared" si="210"/>
        <v>7.9046440883423266E-76</v>
      </c>
      <c r="HY66" s="86">
        <f t="shared" si="211"/>
        <v>1.9109441356421944E-76</v>
      </c>
      <c r="HZ66" s="86">
        <f t="shared" si="212"/>
        <v>1.3532571022907276E-66</v>
      </c>
      <c r="IA66" s="86">
        <f t="shared" si="213"/>
        <v>6.009868213597919E-73</v>
      </c>
      <c r="IB66" s="86">
        <f t="shared" si="214"/>
        <v>1.1269356332722855E-79</v>
      </c>
      <c r="IC66" s="86">
        <f t="shared" si="215"/>
        <v>6.225745521754574E-72</v>
      </c>
      <c r="ID66" s="86">
        <f t="shared" si="216"/>
        <v>1.0452907644835706E-74</v>
      </c>
      <c r="IE66" s="86">
        <f t="shared" si="217"/>
        <v>8.36872669580897E-61</v>
      </c>
      <c r="IF66" s="86">
        <f t="shared" si="218"/>
        <v>7.7992636265753156E-64</v>
      </c>
      <c r="IG66" s="86">
        <f t="shared" si="219"/>
        <v>2.5904238880223013E-32</v>
      </c>
      <c r="II66" s="86">
        <f t="shared" si="115"/>
        <v>8.9510932486767335E-232</v>
      </c>
      <c r="IJ66" s="86">
        <f t="shared" si="116"/>
        <v>8.459330587646922E-162</v>
      </c>
      <c r="IK66" s="86">
        <f t="shared" si="117"/>
        <v>3.0917648164632079E-229</v>
      </c>
      <c r="IL66" s="86">
        <f t="shared" si="118"/>
        <v>1.5343486059928457E-234</v>
      </c>
      <c r="IM66" s="86">
        <f t="shared" si="119"/>
        <v>6.2105142873890943E-240</v>
      </c>
      <c r="IN66" s="86">
        <f t="shared" si="120"/>
        <v>2.2832767304398441E-266</v>
      </c>
      <c r="IO66" s="86">
        <f t="shared" si="121"/>
        <v>6.2887826444265274E-269</v>
      </c>
      <c r="IP66" s="86">
        <f t="shared" si="122"/>
        <v>3.0698619226474897E-235</v>
      </c>
      <c r="IQ66" s="86">
        <f t="shared" si="123"/>
        <v>1.1643130612508937E-253</v>
      </c>
      <c r="IR66" s="86">
        <f t="shared" si="124"/>
        <v>2.2349743977910551E-279</v>
      </c>
      <c r="IS66" s="86">
        <f t="shared" si="125"/>
        <v>1.8183755352718435E-253</v>
      </c>
      <c r="IT66" s="86">
        <f t="shared" si="126"/>
        <v>5.2072109801119766E-262</v>
      </c>
      <c r="IU66" s="86">
        <f t="shared" si="127"/>
        <v>3.8677135528651982E-210</v>
      </c>
      <c r="IV66" s="86">
        <f t="shared" si="128"/>
        <v>2.4546508939926592E-198</v>
      </c>
      <c r="IW66" s="86">
        <f t="shared" si="129"/>
        <v>1.9411875426732214E-93</v>
      </c>
      <c r="IY66" s="86">
        <f t="shared" si="130"/>
        <v>4.0205916638759984E-2</v>
      </c>
      <c r="IZ66" s="86">
        <f t="shared" si="131"/>
        <v>6.8927775793983417E-2</v>
      </c>
      <c r="JA66" s="86">
        <f t="shared" si="132"/>
        <v>6.631505596861742E-2</v>
      </c>
      <c r="JB66" s="86">
        <f t="shared" si="133"/>
        <v>7.2426355767757217E-2</v>
      </c>
      <c r="JC66" s="86">
        <f t="shared" si="134"/>
        <v>6.2811815891740522E-2</v>
      </c>
      <c r="JD66" s="86">
        <f t="shared" si="135"/>
        <v>4.67280372683503E-2</v>
      </c>
      <c r="JE66" s="86">
        <f t="shared" si="136"/>
        <v>4.9955310644513529E-2</v>
      </c>
      <c r="JF66" s="86">
        <f t="shared" si="137"/>
        <v>6.6819276905671021E-2</v>
      </c>
      <c r="JG66" s="86">
        <f t="shared" si="138"/>
        <v>4.9188114104391931E-2</v>
      </c>
      <c r="JH66" s="86">
        <f t="shared" si="139"/>
        <v>4.7950597678358395E-2</v>
      </c>
      <c r="JI66" s="86">
        <f t="shared" si="140"/>
        <v>4.9847736570985457E-2</v>
      </c>
      <c r="JJ66" s="86">
        <f t="shared" si="141"/>
        <v>4.0874320675804085E-2</v>
      </c>
      <c r="JK66" s="86">
        <f t="shared" si="142"/>
        <v>6.483383787149033E-2</v>
      </c>
      <c r="JL66" s="86">
        <f t="shared" si="143"/>
        <v>3.5872022934966948E-2</v>
      </c>
      <c r="JM66" s="86">
        <f t="shared" si="144"/>
        <v>1.4461764895001067E-2</v>
      </c>
    </row>
    <row r="67" spans="2:273" x14ac:dyDescent="0.25">
      <c r="B67" s="2">
        <v>40</v>
      </c>
      <c r="C67" s="37">
        <v>43.3003</v>
      </c>
      <c r="D67" s="37">
        <v>45.0764</v>
      </c>
      <c r="E67" s="37">
        <v>45.006599999999999</v>
      </c>
      <c r="F67" s="37">
        <v>45.917400000000001</v>
      </c>
      <c r="G67" s="37">
        <v>45.069600000000001</v>
      </c>
      <c r="H67" s="37">
        <v>43.257600000000004</v>
      </c>
      <c r="I67" s="37">
        <v>42.615099999999998</v>
      </c>
      <c r="J67" s="37">
        <v>46.8538</v>
      </c>
      <c r="K67" s="37">
        <v>42.829299999999996</v>
      </c>
      <c r="L67" s="37">
        <v>42.967199999999998</v>
      </c>
      <c r="M67" s="37">
        <v>44.122</v>
      </c>
      <c r="N67" s="37">
        <v>42.9056</v>
      </c>
      <c r="O67" s="37">
        <v>45.754800000000003</v>
      </c>
      <c r="P67" s="37">
        <v>42.237299999999998</v>
      </c>
      <c r="Q67" s="37">
        <v>38.884299999999996</v>
      </c>
      <c r="S67" s="4">
        <f t="shared" si="8"/>
        <v>44.531848316606784</v>
      </c>
      <c r="T67" s="4">
        <f t="shared" si="9"/>
        <v>46.693380705553977</v>
      </c>
      <c r="U67" s="4">
        <f t="shared" si="10"/>
        <v>46.409746878800426</v>
      </c>
      <c r="V67" s="4">
        <f t="shared" si="11"/>
        <v>46.491024148880726</v>
      </c>
      <c r="W67" s="4">
        <f t="shared" si="12"/>
        <v>45.340916105731139</v>
      </c>
      <c r="X67" s="4">
        <f t="shared" si="13"/>
        <v>44.469807638509458</v>
      </c>
      <c r="Y67" s="4">
        <f t="shared" si="14"/>
        <v>44.180965805749558</v>
      </c>
      <c r="Z67" s="4">
        <f t="shared" si="15"/>
        <v>45.542185697335917</v>
      </c>
      <c r="AA67" s="4">
        <f t="shared" si="16"/>
        <v>44.744199656533489</v>
      </c>
      <c r="AB67" s="4">
        <f t="shared" si="17"/>
        <v>44.938295648057071</v>
      </c>
      <c r="AC67" s="4">
        <f t="shared" si="18"/>
        <v>45.071946447968038</v>
      </c>
      <c r="AD67" s="4">
        <f t="shared" si="19"/>
        <v>44.623088670060397</v>
      </c>
      <c r="AE67" s="4">
        <f t="shared" si="20"/>
        <v>46.706296907234936</v>
      </c>
      <c r="AF67" s="4">
        <f t="shared" si="21"/>
        <v>42.943722002441795</v>
      </c>
      <c r="AG67" s="4">
        <f t="shared" si="22"/>
        <v>38.959864681566167</v>
      </c>
      <c r="AI67" s="4">
        <f t="shared" si="23"/>
        <v>-1.2315483166067835</v>
      </c>
      <c r="AJ67" s="4">
        <f t="shared" si="24"/>
        <v>-1.6169807055539778</v>
      </c>
      <c r="AK67" s="4">
        <f t="shared" si="25"/>
        <v>-1.4031468788004275</v>
      </c>
      <c r="AL67" s="4">
        <f t="shared" si="26"/>
        <v>-0.57362414888072522</v>
      </c>
      <c r="AM67" s="4">
        <f t="shared" si="27"/>
        <v>-0.27131610573113818</v>
      </c>
      <c r="AN67" s="4">
        <f t="shared" si="28"/>
        <v>-1.2122076385094545</v>
      </c>
      <c r="AO67" s="4">
        <f t="shared" si="29"/>
        <v>-1.56586580574956</v>
      </c>
      <c r="AP67" s="4">
        <f t="shared" si="30"/>
        <v>1.3116143026640827</v>
      </c>
      <c r="AQ67" s="4">
        <f t="shared" si="31"/>
        <v>-1.9148996565334926</v>
      </c>
      <c r="AR67" s="4">
        <f t="shared" si="32"/>
        <v>-1.9710956480570729</v>
      </c>
      <c r="AS67" s="4">
        <f t="shared" si="33"/>
        <v>-0.9499464479680384</v>
      </c>
      <c r="AT67" s="4">
        <f t="shared" si="34"/>
        <v>-1.7174886700603977</v>
      </c>
      <c r="AU67" s="4">
        <f t="shared" si="35"/>
        <v>-0.95149690723493308</v>
      </c>
      <c r="AV67" s="4">
        <f t="shared" si="220"/>
        <v>-0.70642200244179776</v>
      </c>
      <c r="AW67" s="4">
        <f t="shared" si="220"/>
        <v>-7.5564681566170577E-2</v>
      </c>
      <c r="AY67" s="2">
        <f t="shared" si="96"/>
        <v>37.399424060812677</v>
      </c>
      <c r="AZ67" s="2">
        <f t="shared" si="147"/>
        <v>36.744202631177188</v>
      </c>
      <c r="BA67" s="2">
        <f t="shared" si="148"/>
        <v>36.390641528157339</v>
      </c>
      <c r="BB67" s="2">
        <f t="shared" si="149"/>
        <v>36.159302443970716</v>
      </c>
      <c r="BC67" s="2">
        <f t="shared" si="150"/>
        <v>36.209362834265271</v>
      </c>
      <c r="BD67" s="2">
        <f t="shared" si="151"/>
        <v>36.250297666480073</v>
      </c>
      <c r="BE67" s="2">
        <f t="shared" si="152"/>
        <v>36.002092945125838</v>
      </c>
      <c r="BF67" s="2">
        <f t="shared" si="153"/>
        <v>36.286883987193015</v>
      </c>
      <c r="BG67" s="2">
        <f t="shared" si="154"/>
        <v>37.053548421549074</v>
      </c>
      <c r="BH67" s="2">
        <f t="shared" si="155"/>
        <v>37.220108038832656</v>
      </c>
      <c r="BI67" s="2">
        <f t="shared" si="156"/>
        <v>37.844357775912037</v>
      </c>
      <c r="BJ67" s="2">
        <f t="shared" si="157"/>
        <v>38.098517306647977</v>
      </c>
      <c r="BK67" s="2">
        <f t="shared" si="158"/>
        <v>37.854146154629788</v>
      </c>
      <c r="BL67" s="2">
        <f t="shared" si="159"/>
        <v>38.084978755285682</v>
      </c>
      <c r="BM67" s="2">
        <f t="shared" si="160"/>
        <v>36.852375976730649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 t="str">
        <f t="shared" si="42"/>
        <v/>
      </c>
      <c r="BT67" s="2" t="str">
        <f t="shared" si="43"/>
        <v/>
      </c>
      <c r="BU67" s="2" t="str">
        <f t="shared" si="44"/>
        <v/>
      </c>
      <c r="BV67" s="2" t="str">
        <f t="shared" si="45"/>
        <v/>
      </c>
      <c r="BW67" s="2" t="str">
        <f t="shared" si="46"/>
        <v/>
      </c>
      <c r="BX67" s="2" t="str">
        <f t="shared" si="47"/>
        <v/>
      </c>
      <c r="BY67" s="2" t="str">
        <f t="shared" si="48"/>
        <v/>
      </c>
      <c r="BZ67" s="2" t="str">
        <f t="shared" si="49"/>
        <v/>
      </c>
      <c r="CA67" s="2" t="str">
        <f t="shared" si="50"/>
        <v/>
      </c>
      <c r="CB67" s="2" t="str">
        <f t="shared" si="51"/>
        <v/>
      </c>
      <c r="CC67" s="2" t="str">
        <f t="shared" si="52"/>
        <v/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38.553871820728283</v>
      </c>
      <c r="DL67" s="2">
        <f t="shared" si="221"/>
        <v>38.519682531194292</v>
      </c>
      <c r="DM67" s="2">
        <f t="shared" si="221"/>
        <v>38.278852941176481</v>
      </c>
      <c r="DN67" s="2">
        <f t="shared" si="221"/>
        <v>37.68428377896614</v>
      </c>
      <c r="DO67" s="2">
        <f t="shared" si="221"/>
        <v>37.383259180035651</v>
      </c>
      <c r="DP67" s="2">
        <f t="shared" si="221"/>
        <v>37.293751820728282</v>
      </c>
      <c r="DQ67" s="2">
        <f t="shared" si="221"/>
        <v>37.273794957983192</v>
      </c>
      <c r="DR67" s="2">
        <f t="shared" si="221"/>
        <v>38.112958319327724</v>
      </c>
      <c r="DS67" s="2">
        <f t="shared" si="221"/>
        <v>39.021652492997205</v>
      </c>
      <c r="DT67" s="2">
        <f t="shared" si="221"/>
        <v>38.596335294117644</v>
      </c>
      <c r="DU67" s="2">
        <f t="shared" si="221"/>
        <v>39.386961288515408</v>
      </c>
      <c r="DV67" s="2">
        <f t="shared" si="221"/>
        <v>39.144521260504192</v>
      </c>
      <c r="DW67" s="2">
        <f t="shared" si="221"/>
        <v>38.942821568627465</v>
      </c>
      <c r="DX67" s="2">
        <f t="shared" si="221"/>
        <v>39.56350652080652</v>
      </c>
      <c r="DY67" s="2">
        <f t="shared" si="221"/>
        <v>37.343260098973609</v>
      </c>
      <c r="EA67" s="2">
        <f t="shared" si="71"/>
        <v>36.631229407270474</v>
      </c>
      <c r="EB67" s="2">
        <f t="shared" si="72"/>
        <v>35.816010263152428</v>
      </c>
      <c r="EC67" s="2">
        <f t="shared" si="73"/>
        <v>35.36350889688395</v>
      </c>
      <c r="ED67" s="2">
        <f t="shared" si="74"/>
        <v>35.363199997116659</v>
      </c>
      <c r="EE67" s="2">
        <f t="shared" si="75"/>
        <v>35.556118434550356</v>
      </c>
      <c r="EF67" s="2">
        <f t="shared" si="76"/>
        <v>35.577924025182483</v>
      </c>
      <c r="EG67" s="2">
        <f t="shared" si="77"/>
        <v>35.214977430567878</v>
      </c>
      <c r="EH67" s="2">
        <f t="shared" si="78"/>
        <v>35.272946744730667</v>
      </c>
      <c r="EI67" s="2">
        <f t="shared" si="79"/>
        <v>35.820846513028634</v>
      </c>
      <c r="EJ67" s="2">
        <f t="shared" si="80"/>
        <v>36.341691078600114</v>
      </c>
      <c r="EK67" s="2">
        <f t="shared" si="81"/>
        <v>36.893925592671764</v>
      </c>
      <c r="EL67" s="2">
        <f t="shared" si="82"/>
        <v>37.404897769484677</v>
      </c>
      <c r="EM67" s="2">
        <f t="shared" si="83"/>
        <v>37.259881929884862</v>
      </c>
      <c r="EN67" s="2">
        <f t="shared" si="84"/>
        <v>37.068662684563769</v>
      </c>
      <c r="EO67" s="2">
        <f t="shared" si="85"/>
        <v>36.417618520738934</v>
      </c>
      <c r="EQ67" s="2">
        <f t="shared" si="86"/>
        <v>36.372087683194579</v>
      </c>
      <c r="ER67" s="2">
        <f t="shared" si="222"/>
        <v>35.456391352638541</v>
      </c>
      <c r="ES67" s="2">
        <f t="shared" si="222"/>
        <v>35.317043575646551</v>
      </c>
      <c r="ET67" s="2">
        <f t="shared" si="222"/>
        <v>35.043518512944004</v>
      </c>
      <c r="EU67" s="2">
        <f t="shared" si="222"/>
        <v>35.651820075929407</v>
      </c>
      <c r="EV67" s="2">
        <f t="shared" si="222"/>
        <v>35.432070047924441</v>
      </c>
      <c r="EW67" s="2">
        <f t="shared" si="222"/>
        <v>35.284472294165568</v>
      </c>
      <c r="EX67" s="2">
        <f t="shared" si="222"/>
        <v>35.191762040861711</v>
      </c>
      <c r="EY67" s="2">
        <f t="shared" si="222"/>
        <v>35.866693126773029</v>
      </c>
      <c r="EZ67" s="2">
        <f t="shared" si="222"/>
        <v>36.207040500285053</v>
      </c>
      <c r="FA67" s="2">
        <f t="shared" si="222"/>
        <v>36.887759069981328</v>
      </c>
      <c r="FB67" s="2">
        <f t="shared" si="222"/>
        <v>37.32146772387361</v>
      </c>
      <c r="FC67" s="2">
        <f t="shared" si="222"/>
        <v>37.475493293821863</v>
      </c>
      <c r="FD67" s="2">
        <f t="shared" si="222"/>
        <v>37.346003302246977</v>
      </c>
      <c r="FE67" s="2">
        <f t="shared" si="222"/>
        <v>37.170529353172824</v>
      </c>
      <c r="FG67" s="2">
        <f t="shared" si="88"/>
        <v>0.60044215628694275</v>
      </c>
      <c r="FH67" s="2">
        <f t="shared" si="223"/>
        <v>0.65668400587828613</v>
      </c>
      <c r="FI67" s="2">
        <f t="shared" si="223"/>
        <v>0.64767975850562642</v>
      </c>
      <c r="FJ67" s="2">
        <f t="shared" si="223"/>
        <v>0.65700569430669453</v>
      </c>
      <c r="FK67" s="2">
        <f t="shared" si="223"/>
        <v>0.642479754623415</v>
      </c>
      <c r="FL67" s="2">
        <f t="shared" si="223"/>
        <v>0.60812906646255327</v>
      </c>
      <c r="FM67" s="2">
        <f t="shared" si="223"/>
        <v>0.61768742528158238</v>
      </c>
      <c r="FN67" s="2">
        <f t="shared" si="223"/>
        <v>0.64297955366307202</v>
      </c>
      <c r="FO67" s="2">
        <f t="shared" si="223"/>
        <v>0.61487865037278044</v>
      </c>
      <c r="FP67" s="2">
        <f t="shared" si="223"/>
        <v>0.61039220544370421</v>
      </c>
      <c r="FQ67" s="2">
        <f t="shared" si="223"/>
        <v>0.61876497486388238</v>
      </c>
      <c r="FR67" s="2">
        <f t="shared" si="223"/>
        <v>0.60127968150193467</v>
      </c>
      <c r="FS67" s="2">
        <f t="shared" si="223"/>
        <v>0.64689494033143158</v>
      </c>
      <c r="FT67" s="2">
        <f t="shared" si="223"/>
        <v>0.59263792318259756</v>
      </c>
      <c r="FU67" s="2">
        <f t="shared" si="223"/>
        <v>0.53034143689778501</v>
      </c>
      <c r="FW67" s="2">
        <f t="shared" si="112"/>
        <v>4.7091645755699056E-5</v>
      </c>
      <c r="FX67" s="2">
        <f t="shared" si="164"/>
        <v>5.9964748004001943E-5</v>
      </c>
      <c r="FY67" s="2">
        <f t="shared" si="165"/>
        <v>4.490340065280645E-5</v>
      </c>
      <c r="FZ67" s="2">
        <f t="shared" si="166"/>
        <v>5.0279287954654056E-5</v>
      </c>
      <c r="GA67" s="2">
        <f t="shared" si="167"/>
        <v>4.7982995818860527E-5</v>
      </c>
      <c r="GB67" s="2">
        <f t="shared" si="168"/>
        <v>6.4439329085786627E-5</v>
      </c>
      <c r="GC67" s="2">
        <f t="shared" si="169"/>
        <v>5.3022284214639448E-5</v>
      </c>
      <c r="GD67" s="2">
        <f t="shared" si="170"/>
        <v>6.1064487536677787E-5</v>
      </c>
      <c r="GE67" s="2">
        <f t="shared" si="171"/>
        <v>6.9571551939824142E-5</v>
      </c>
      <c r="GF67" s="2">
        <f t="shared" si="172"/>
        <v>7.4266924623258909E-5</v>
      </c>
      <c r="GG67" s="2">
        <f t="shared" si="173"/>
        <v>5.5611554552561661E-5</v>
      </c>
      <c r="GH67" s="2">
        <f t="shared" si="174"/>
        <v>4.4291510273182513E-5</v>
      </c>
      <c r="GI67" s="2">
        <f t="shared" si="175"/>
        <v>4.5095898200419235E-5</v>
      </c>
      <c r="GJ67" s="2">
        <f t="shared" si="176"/>
        <v>4.0759464161898892E-5</v>
      </c>
      <c r="GK67" s="2">
        <f t="shared" si="177"/>
        <v>2.9170001817336795E-5</v>
      </c>
      <c r="GM67" s="86">
        <f t="shared" si="113"/>
        <v>5.4779326576955369E-2</v>
      </c>
      <c r="GN67" s="86">
        <f t="shared" si="178"/>
        <v>8.7977023909630206E-2</v>
      </c>
      <c r="GO67" s="86">
        <f t="shared" si="179"/>
        <v>8.5798124965871303E-2</v>
      </c>
      <c r="GP67" s="86">
        <f t="shared" si="180"/>
        <v>9.2904477502017607E-2</v>
      </c>
      <c r="GQ67" s="86">
        <f t="shared" si="181"/>
        <v>8.1630283811022539E-2</v>
      </c>
      <c r="GR67" s="86">
        <f t="shared" si="182"/>
        <v>6.3854246557298211E-2</v>
      </c>
      <c r="GS67" s="86">
        <f t="shared" si="183"/>
        <v>6.6932825329182544E-2</v>
      </c>
      <c r="GT67" s="86">
        <f t="shared" si="184"/>
        <v>8.7439011068867645E-2</v>
      </c>
      <c r="GU67" s="86">
        <f t="shared" si="185"/>
        <v>6.6312807125049153E-2</v>
      </c>
      <c r="GV67" s="86">
        <f t="shared" si="186"/>
        <v>6.5324623460552927E-2</v>
      </c>
      <c r="GW67" s="86">
        <f t="shared" si="187"/>
        <v>6.6541875885765475E-2</v>
      </c>
      <c r="GX67" s="86">
        <f t="shared" si="188"/>
        <v>5.5715982530380549E-2</v>
      </c>
      <c r="GY67" s="86">
        <f t="shared" si="189"/>
        <v>8.3786000481385514E-2</v>
      </c>
      <c r="GZ67" s="86">
        <f t="shared" si="190"/>
        <v>4.9118436548466704E-2</v>
      </c>
      <c r="HA67" s="86">
        <f t="shared" si="191"/>
        <v>2.28951306782742E-2</v>
      </c>
      <c r="HC67" s="86">
        <f t="shared" si="145"/>
        <v>8.415009054571988E-8</v>
      </c>
      <c r="HD67" s="86">
        <f t="shared" si="192"/>
        <v>2.5587229356061898E-6</v>
      </c>
      <c r="HE67" s="86">
        <f t="shared" si="193"/>
        <v>8.4469493200585636E-8</v>
      </c>
      <c r="HF67" s="86">
        <f t="shared" si="194"/>
        <v>5.485308473756836E-8</v>
      </c>
      <c r="HG67" s="86">
        <f t="shared" si="195"/>
        <v>8.2178459694797549E-8</v>
      </c>
      <c r="HH67" s="86">
        <f t="shared" si="196"/>
        <v>1.6713939318596068E-8</v>
      </c>
      <c r="HI67" s="86">
        <f t="shared" si="197"/>
        <v>1.3005031907471922E-8</v>
      </c>
      <c r="HJ67" s="86">
        <f t="shared" si="198"/>
        <v>1.0729152383632929E-7</v>
      </c>
      <c r="HK67" s="86">
        <f t="shared" si="199"/>
        <v>2.0300245350290699E-8</v>
      </c>
      <c r="HL67" s="86">
        <f t="shared" si="200"/>
        <v>6.4432234675640887E-9</v>
      </c>
      <c r="HM67" s="86">
        <f t="shared" si="201"/>
        <v>4.4370817606845484E-8</v>
      </c>
      <c r="HN67" s="86">
        <f t="shared" si="202"/>
        <v>2.1269706694166479E-8</v>
      </c>
      <c r="HO67" s="86">
        <f t="shared" si="203"/>
        <v>2.764495744366376E-7</v>
      </c>
      <c r="HP67" s="86">
        <f t="shared" si="204"/>
        <v>1.3427021875328859E-8</v>
      </c>
      <c r="HQ67" s="86">
        <f t="shared" si="205"/>
        <v>6.2115236377286842E-10</v>
      </c>
      <c r="HS67" s="86">
        <f t="shared" si="114"/>
        <v>4.3229057163758876E-65</v>
      </c>
      <c r="HT67" s="86">
        <f t="shared" si="206"/>
        <v>1.0968999579117504E-46</v>
      </c>
      <c r="HU67" s="86">
        <f t="shared" si="207"/>
        <v>2.0344830386940119E-64</v>
      </c>
      <c r="HV67" s="86">
        <f t="shared" si="208"/>
        <v>1.3108285593578306E-65</v>
      </c>
      <c r="HW67" s="86">
        <f t="shared" si="209"/>
        <v>1.0728628548277695E-66</v>
      </c>
      <c r="HX67" s="86">
        <f t="shared" si="210"/>
        <v>6.7171413844781346E-74</v>
      </c>
      <c r="HY67" s="86">
        <f t="shared" si="211"/>
        <v>1.5485487454829854E-74</v>
      </c>
      <c r="HZ67" s="86">
        <f t="shared" si="212"/>
        <v>6.5768783824728089E-65</v>
      </c>
      <c r="IA67" s="86">
        <f t="shared" si="213"/>
        <v>4.3550165616905854E-71</v>
      </c>
      <c r="IB67" s="86">
        <f t="shared" si="214"/>
        <v>1.2833924641543816E-77</v>
      </c>
      <c r="IC67" s="86">
        <f t="shared" si="215"/>
        <v>3.9694538873709153E-70</v>
      </c>
      <c r="ID67" s="86">
        <f t="shared" si="216"/>
        <v>7.0495963267081811E-73</v>
      </c>
      <c r="IE67" s="86">
        <f t="shared" si="217"/>
        <v>2.501706249390441E-59</v>
      </c>
      <c r="IF67" s="86">
        <f t="shared" si="218"/>
        <v>2.6579266084466601E-62</v>
      </c>
      <c r="IG67" s="86">
        <f t="shared" si="219"/>
        <v>1.4048919905332516E-31</v>
      </c>
      <c r="II67" s="86">
        <f t="shared" si="115"/>
        <v>1.3794284379364559E-227</v>
      </c>
      <c r="IJ67" s="86">
        <f t="shared" si="116"/>
        <v>8.1654697733530561E-159</v>
      </c>
      <c r="IK67" s="86">
        <f t="shared" si="117"/>
        <v>4.0960880112666864E-225</v>
      </c>
      <c r="IL67" s="86">
        <f t="shared" si="118"/>
        <v>2.8300725103609416E-230</v>
      </c>
      <c r="IM67" s="86">
        <f t="shared" si="119"/>
        <v>1.3729469732073263E-235</v>
      </c>
      <c r="IN67" s="86">
        <f t="shared" si="120"/>
        <v>2.1430361579237814E-261</v>
      </c>
      <c r="IO67" s="86">
        <f t="shared" si="121"/>
        <v>5.2613621171094579E-264</v>
      </c>
      <c r="IP67" s="86">
        <f t="shared" si="122"/>
        <v>7.084295556125825E-231</v>
      </c>
      <c r="IQ67" s="86">
        <f t="shared" si="123"/>
        <v>6.8698339208863894E-249</v>
      </c>
      <c r="IR67" s="86">
        <f t="shared" si="124"/>
        <v>4.3969205789811559E-274</v>
      </c>
      <c r="IS67" s="86">
        <f t="shared" si="125"/>
        <v>8.3065962383720826E-249</v>
      </c>
      <c r="IT67" s="86">
        <f t="shared" si="126"/>
        <v>2.6711678060580599E-257</v>
      </c>
      <c r="IU67" s="86">
        <f t="shared" si="127"/>
        <v>2.3171026758828122E-206</v>
      </c>
      <c r="IV67" s="86">
        <f t="shared" si="128"/>
        <v>8.2840851741210834E-195</v>
      </c>
      <c r="IW67" s="86">
        <f t="shared" si="129"/>
        <v>7.6100272667830102E-92</v>
      </c>
      <c r="IY67" s="86">
        <f t="shared" si="130"/>
        <v>5.4779410727045917E-2</v>
      </c>
      <c r="IZ67" s="86">
        <f t="shared" si="131"/>
        <v>8.7979582632565806E-2</v>
      </c>
      <c r="JA67" s="86">
        <f t="shared" si="132"/>
        <v>8.5798209435364509E-2</v>
      </c>
      <c r="JB67" s="86">
        <f t="shared" si="133"/>
        <v>9.2904532355102348E-2</v>
      </c>
      <c r="JC67" s="86">
        <f t="shared" si="134"/>
        <v>8.1630365989482229E-2</v>
      </c>
      <c r="JD67" s="86">
        <f t="shared" si="135"/>
        <v>6.3854263271237527E-2</v>
      </c>
      <c r="JE67" s="86">
        <f t="shared" si="136"/>
        <v>6.6932838334214456E-2</v>
      </c>
      <c r="JF67" s="86">
        <f t="shared" si="137"/>
        <v>8.7439118360391477E-2</v>
      </c>
      <c r="JG67" s="86">
        <f t="shared" si="138"/>
        <v>6.6312827425294499E-2</v>
      </c>
      <c r="JH67" s="86">
        <f t="shared" si="139"/>
        <v>6.5324629903776396E-2</v>
      </c>
      <c r="JI67" s="86">
        <f t="shared" si="140"/>
        <v>6.6541920256583079E-2</v>
      </c>
      <c r="JJ67" s="86">
        <f t="shared" si="141"/>
        <v>5.5716003800087247E-2</v>
      </c>
      <c r="JK67" s="86">
        <f t="shared" si="142"/>
        <v>8.3786276930959955E-2</v>
      </c>
      <c r="JL67" s="86">
        <f t="shared" si="143"/>
        <v>4.911844997548858E-2</v>
      </c>
      <c r="JM67" s="86">
        <f t="shared" si="144"/>
        <v>2.2895131299426563E-2</v>
      </c>
    </row>
    <row r="68" spans="2:273" x14ac:dyDescent="0.25">
      <c r="B68" s="2">
        <v>41</v>
      </c>
      <c r="C68" s="37">
        <v>46.247599999999998</v>
      </c>
      <c r="D68" s="37">
        <v>47.850500000000004</v>
      </c>
      <c r="E68" s="37">
        <v>47.527000000000001</v>
      </c>
      <c r="F68" s="37">
        <v>47.610799999999998</v>
      </c>
      <c r="G68" s="37">
        <v>46.316600000000001</v>
      </c>
      <c r="H68" s="37">
        <v>45.6892</v>
      </c>
      <c r="I68" s="37">
        <v>45.3339</v>
      </c>
      <c r="J68" s="37">
        <v>48.848599999999998</v>
      </c>
      <c r="K68" s="37">
        <v>45.236699999999999</v>
      </c>
      <c r="L68" s="37">
        <v>45.823300000000003</v>
      </c>
      <c r="M68" s="37">
        <v>45.823900000000002</v>
      </c>
      <c r="N68" s="37">
        <v>44.936900000000001</v>
      </c>
      <c r="O68" s="37">
        <v>48.1008</v>
      </c>
      <c r="P68" s="37">
        <v>43.010999999999996</v>
      </c>
      <c r="Q68" s="37">
        <v>39.347300000000004</v>
      </c>
      <c r="S68" s="4">
        <f t="shared" si="8"/>
        <v>46.442945677476949</v>
      </c>
      <c r="T68" s="4">
        <f t="shared" si="9"/>
        <v>48.664794642639613</v>
      </c>
      <c r="U68" s="4">
        <f t="shared" si="10"/>
        <v>48.518632700815907</v>
      </c>
      <c r="V68" s="4">
        <f t="shared" si="11"/>
        <v>48.57328768505274</v>
      </c>
      <c r="W68" s="4">
        <f t="shared" si="12"/>
        <v>47.312404356926294</v>
      </c>
      <c r="X68" s="4">
        <f t="shared" si="13"/>
        <v>46.669701713419066</v>
      </c>
      <c r="Y68" s="4">
        <f t="shared" si="14"/>
        <v>46.206590322622873</v>
      </c>
      <c r="Z68" s="4">
        <f t="shared" si="15"/>
        <v>47.567803984932468</v>
      </c>
      <c r="AA68" s="4">
        <f t="shared" si="16"/>
        <v>46.672434239573597</v>
      </c>
      <c r="AB68" s="4">
        <f t="shared" si="17"/>
        <v>46.960354575740595</v>
      </c>
      <c r="AC68" s="4">
        <f t="shared" si="18"/>
        <v>46.820348064026128</v>
      </c>
      <c r="AD68" s="4">
        <f t="shared" si="19"/>
        <v>46.361069468876579</v>
      </c>
      <c r="AE68" s="4">
        <f t="shared" si="20"/>
        <v>48.572329525401749</v>
      </c>
      <c r="AF68" s="4">
        <f t="shared" si="21"/>
        <v>44.26411271674376</v>
      </c>
      <c r="AG68" s="4">
        <f t="shared" si="22"/>
        <v>39.895123480095783</v>
      </c>
      <c r="AI68" s="4">
        <f t="shared" si="23"/>
        <v>-0.19534567747695064</v>
      </c>
      <c r="AJ68" s="4">
        <f t="shared" si="24"/>
        <v>-0.81429464263960938</v>
      </c>
      <c r="AK68" s="4">
        <f t="shared" si="25"/>
        <v>-0.99163270081590582</v>
      </c>
      <c r="AL68" s="4">
        <f t="shared" si="26"/>
        <v>-0.96248768505274285</v>
      </c>
      <c r="AM68" s="4">
        <f t="shared" si="27"/>
        <v>-0.99580435692629266</v>
      </c>
      <c r="AN68" s="4">
        <f t="shared" si="28"/>
        <v>-0.98050171341906633</v>
      </c>
      <c r="AO68" s="4">
        <f t="shared" si="29"/>
        <v>-0.87269032262287283</v>
      </c>
      <c r="AP68" s="4">
        <f t="shared" si="30"/>
        <v>1.2807960150675299</v>
      </c>
      <c r="AQ68" s="4">
        <f t="shared" si="31"/>
        <v>-1.4357342395735984</v>
      </c>
      <c r="AR68" s="4">
        <f t="shared" si="32"/>
        <v>-1.1370545757405921</v>
      </c>
      <c r="AS68" s="4">
        <f t="shared" si="33"/>
        <v>-0.99644806402612573</v>
      </c>
      <c r="AT68" s="4">
        <f t="shared" si="34"/>
        <v>-1.4241694688765776</v>
      </c>
      <c r="AU68" s="4">
        <f t="shared" si="35"/>
        <v>-0.47152952540174908</v>
      </c>
      <c r="AV68" s="4">
        <f t="shared" si="220"/>
        <v>-1.2531127167437646</v>
      </c>
      <c r="AW68" s="4">
        <f t="shared" si="220"/>
        <v>-0.5478234800957793</v>
      </c>
      <c r="AY68" s="2">
        <f t="shared" si="96"/>
        <v>37.348855557169991</v>
      </c>
      <c r="AZ68" s="2">
        <f t="shared" si="147"/>
        <v>36.681692737596897</v>
      </c>
      <c r="BA68" s="2">
        <f t="shared" si="148"/>
        <v>36.32723836269453</v>
      </c>
      <c r="BB68" s="2">
        <f t="shared" si="149"/>
        <v>36.099256863367096</v>
      </c>
      <c r="BC68" s="2">
        <f t="shared" si="150"/>
        <v>36.153649826577741</v>
      </c>
      <c r="BD68" s="2">
        <f t="shared" si="151"/>
        <v>36.199394335968911</v>
      </c>
      <c r="BE68" s="2">
        <f t="shared" si="152"/>
        <v>35.946595534646505</v>
      </c>
      <c r="BF68" s="2">
        <f t="shared" si="153"/>
        <v>36.218524677596513</v>
      </c>
      <c r="BG68" s="2">
        <f t="shared" si="154"/>
        <v>36.97955625199581</v>
      </c>
      <c r="BH68" s="2">
        <f t="shared" si="155"/>
        <v>37.155343416747733</v>
      </c>
      <c r="BI68" s="2">
        <f t="shared" si="156"/>
        <v>37.777055630259248</v>
      </c>
      <c r="BJ68" s="2">
        <f t="shared" si="157"/>
        <v>38.041463051075219</v>
      </c>
      <c r="BK68" s="2">
        <f t="shared" si="158"/>
        <v>37.804436030734408</v>
      </c>
      <c r="BL68" s="2">
        <f t="shared" si="159"/>
        <v>38.032676671624792</v>
      </c>
      <c r="BM68" s="2">
        <f t="shared" si="160"/>
        <v>36.83433146055004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 t="str">
        <f t="shared" si="51"/>
        <v/>
      </c>
      <c r="CC68" s="2" t="str">
        <f t="shared" si="52"/>
        <v/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38.590742521008394</v>
      </c>
      <c r="DL68" s="2">
        <f t="shared" si="221"/>
        <v>38.572055793226376</v>
      </c>
      <c r="DM68" s="2">
        <f t="shared" si="221"/>
        <v>38.337111965240652</v>
      </c>
      <c r="DN68" s="2">
        <f t="shared" si="221"/>
        <v>37.721397749554377</v>
      </c>
      <c r="DO68" s="2">
        <f t="shared" si="221"/>
        <v>37.399221746880571</v>
      </c>
      <c r="DP68" s="2">
        <f t="shared" si="221"/>
        <v>37.32322537815125</v>
      </c>
      <c r="DQ68" s="2">
        <f t="shared" si="221"/>
        <v>37.300391260504206</v>
      </c>
      <c r="DR68" s="2">
        <f t="shared" si="221"/>
        <v>38.151225882352939</v>
      </c>
      <c r="DS68" s="2">
        <f t="shared" si="221"/>
        <v>39.072142352941178</v>
      </c>
      <c r="DT68" s="2">
        <f t="shared" si="221"/>
        <v>38.620935462184875</v>
      </c>
      <c r="DU68" s="2">
        <f t="shared" si="221"/>
        <v>39.416998487394956</v>
      </c>
      <c r="DV68" s="2">
        <f t="shared" si="221"/>
        <v>39.163245042016797</v>
      </c>
      <c r="DW68" s="2">
        <f t="shared" si="221"/>
        <v>38.970270699643507</v>
      </c>
      <c r="DX68" s="2">
        <f t="shared" si="221"/>
        <v>39.621945452595455</v>
      </c>
      <c r="DY68" s="2">
        <f t="shared" si="221"/>
        <v>37.384822818914962</v>
      </c>
      <c r="EA68" s="2">
        <f t="shared" si="71"/>
        <v>36.595190557146523</v>
      </c>
      <c r="EB68" s="2">
        <f t="shared" si="72"/>
        <v>35.780399191419491</v>
      </c>
      <c r="EC68" s="2">
        <f t="shared" si="73"/>
        <v>35.330124971034813</v>
      </c>
      <c r="ED68" s="2">
        <f t="shared" si="74"/>
        <v>35.32694633756622</v>
      </c>
      <c r="EE68" s="2">
        <f t="shared" si="75"/>
        <v>35.521507120094682</v>
      </c>
      <c r="EF68" s="2">
        <f t="shared" si="76"/>
        <v>35.538947697580696</v>
      </c>
      <c r="EG68" s="2">
        <f t="shared" si="77"/>
        <v>35.182396482552747</v>
      </c>
      <c r="EH68" s="2">
        <f t="shared" si="78"/>
        <v>35.239807822014043</v>
      </c>
      <c r="EI68" s="2">
        <f t="shared" si="79"/>
        <v>35.784210668138989</v>
      </c>
      <c r="EJ68" s="2">
        <f t="shared" si="80"/>
        <v>36.302197979673792</v>
      </c>
      <c r="EK68" s="2">
        <f t="shared" si="81"/>
        <v>36.855555260952038</v>
      </c>
      <c r="EL68" s="2">
        <f t="shared" si="82"/>
        <v>37.363046857867062</v>
      </c>
      <c r="EM68" s="2">
        <f t="shared" si="83"/>
        <v>37.224047377126652</v>
      </c>
      <c r="EN68" s="2">
        <f t="shared" si="84"/>
        <v>37.036360536912767</v>
      </c>
      <c r="EO68" s="2">
        <f t="shared" si="85"/>
        <v>36.3896807263855</v>
      </c>
      <c r="EQ68" s="2">
        <f t="shared" si="86"/>
        <v>36.339896274696493</v>
      </c>
      <c r="ER68" s="2">
        <f t="shared" si="222"/>
        <v>35.426509148647625</v>
      </c>
      <c r="ES68" s="2">
        <f t="shared" si="222"/>
        <v>35.284381073103695</v>
      </c>
      <c r="ET68" s="2">
        <f t="shared" si="222"/>
        <v>35.012410942203488</v>
      </c>
      <c r="EU68" s="2">
        <f t="shared" si="222"/>
        <v>35.615647888063791</v>
      </c>
      <c r="EV68" s="2">
        <f t="shared" si="222"/>
        <v>35.395524543033311</v>
      </c>
      <c r="EW68" s="2">
        <f t="shared" si="222"/>
        <v>35.250755663645045</v>
      </c>
      <c r="EX68" s="2">
        <f t="shared" si="222"/>
        <v>35.159924825241475</v>
      </c>
      <c r="EY68" s="2">
        <f t="shared" si="222"/>
        <v>35.829311237608245</v>
      </c>
      <c r="EZ68" s="2">
        <f t="shared" si="222"/>
        <v>36.169777415906488</v>
      </c>
      <c r="FA68" s="2">
        <f t="shared" si="222"/>
        <v>36.849470942329674</v>
      </c>
      <c r="FB68" s="2">
        <f t="shared" si="222"/>
        <v>37.280923964421859</v>
      </c>
      <c r="FC68" s="2">
        <f t="shared" si="222"/>
        <v>37.436268499874821</v>
      </c>
      <c r="FD68" s="2">
        <f t="shared" si="222"/>
        <v>37.309402908262882</v>
      </c>
      <c r="FE68" s="2">
        <f t="shared" si="222"/>
        <v>37.13028514254222</v>
      </c>
      <c r="FG68" s="2">
        <f t="shared" si="88"/>
        <v>0.62232094391778869</v>
      </c>
      <c r="FH68" s="2">
        <f t="shared" si="223"/>
        <v>0.67713908159641167</v>
      </c>
      <c r="FI68" s="2">
        <f t="shared" si="223"/>
        <v>0.66840041350376866</v>
      </c>
      <c r="FJ68" s="2">
        <f t="shared" si="223"/>
        <v>0.67745101770230121</v>
      </c>
      <c r="FK68" s="2">
        <f t="shared" si="223"/>
        <v>0.66334727091896817</v>
      </c>
      <c r="FL68" s="2">
        <f t="shared" si="223"/>
        <v>0.62984641949551656</v>
      </c>
      <c r="FM68" s="2">
        <f t="shared" si="223"/>
        <v>0.63918934748163125</v>
      </c>
      <c r="FN68" s="2">
        <f t="shared" si="223"/>
        <v>0.66383316174341811</v>
      </c>
      <c r="FO68" s="2">
        <f t="shared" si="223"/>
        <v>0.63644556577398059</v>
      </c>
      <c r="FP68" s="2">
        <f t="shared" si="223"/>
        <v>0.63206002114887483</v>
      </c>
      <c r="FQ68" s="2">
        <f t="shared" si="223"/>
        <v>0.64024159083645149</v>
      </c>
      <c r="FR68" s="2">
        <f t="shared" si="223"/>
        <v>0.62314139218888165</v>
      </c>
      <c r="FS68" s="2">
        <f t="shared" si="223"/>
        <v>0.66763806636755396</v>
      </c>
      <c r="FT68" s="2">
        <f t="shared" si="223"/>
        <v>0.61466980800183879</v>
      </c>
      <c r="FU68" s="2">
        <f t="shared" si="223"/>
        <v>0.55320245231641607</v>
      </c>
      <c r="FW68" s="2">
        <f t="shared" si="112"/>
        <v>5.1634728198682588E-5</v>
      </c>
      <c r="FX68" s="2">
        <f t="shared" si="164"/>
        <v>6.5749658342720437E-5</v>
      </c>
      <c r="FY68" s="2">
        <f t="shared" si="165"/>
        <v>4.9235386450987346E-5</v>
      </c>
      <c r="FZ68" s="2">
        <f t="shared" si="166"/>
        <v>5.5129875532850274E-5</v>
      </c>
      <c r="GA68" s="2">
        <f t="shared" si="167"/>
        <v>5.2612065143299321E-5</v>
      </c>
      <c r="GB68" s="2">
        <f t="shared" si="168"/>
        <v>7.0655880049744335E-5</v>
      </c>
      <c r="GC68" s="2">
        <f t="shared" si="169"/>
        <v>5.8137481149103554E-5</v>
      </c>
      <c r="GD68" s="2">
        <f t="shared" si="170"/>
        <v>6.6955484681644129E-5</v>
      </c>
      <c r="GE68" s="2">
        <f t="shared" si="171"/>
        <v>7.6283177750656629E-5</v>
      </c>
      <c r="GF68" s="2">
        <f t="shared" si="172"/>
        <v>8.1431480076145666E-5</v>
      </c>
      <c r="GG68" s="2">
        <f t="shared" si="173"/>
        <v>6.0976529862984943E-5</v>
      </c>
      <c r="GH68" s="2">
        <f t="shared" si="174"/>
        <v>4.8564467764811827E-5</v>
      </c>
      <c r="GI68" s="2">
        <f t="shared" si="175"/>
        <v>4.9446453982058686E-5</v>
      </c>
      <c r="GJ68" s="2">
        <f t="shared" si="176"/>
        <v>4.469168799442667E-5</v>
      </c>
      <c r="GK68" s="2">
        <f t="shared" si="177"/>
        <v>3.1984180962072866E-5</v>
      </c>
      <c r="GM68" s="86">
        <f t="shared" si="113"/>
        <v>7.3511562406967698E-2</v>
      </c>
      <c r="GN68" s="86">
        <f t="shared" si="178"/>
        <v>0.11106343697747022</v>
      </c>
      <c r="GO68" s="86">
        <f t="shared" si="179"/>
        <v>0.1096662185042795</v>
      </c>
      <c r="GP68" s="86">
        <f t="shared" si="180"/>
        <v>0.11779069239262746</v>
      </c>
      <c r="GQ68" s="86">
        <f t="shared" si="181"/>
        <v>0.10478477704262872</v>
      </c>
      <c r="GR68" s="86">
        <f t="shared" si="182"/>
        <v>8.5863149317217835E-2</v>
      </c>
      <c r="GS68" s="86">
        <f t="shared" si="183"/>
        <v>8.8399180380781942E-2</v>
      </c>
      <c r="GT68" s="86">
        <f t="shared" si="184"/>
        <v>0.11291160364289611</v>
      </c>
      <c r="GU68" s="86">
        <f t="shared" si="185"/>
        <v>8.8073427490161199E-2</v>
      </c>
      <c r="GV68" s="86">
        <f t="shared" si="186"/>
        <v>8.7589206199240335E-2</v>
      </c>
      <c r="GW68" s="86">
        <f t="shared" si="187"/>
        <v>8.7591221092152463E-2</v>
      </c>
      <c r="GX68" s="86">
        <f t="shared" si="188"/>
        <v>7.4798424109840458E-2</v>
      </c>
      <c r="GY68" s="86">
        <f t="shared" si="189"/>
        <v>0.1069934840665496</v>
      </c>
      <c r="GZ68" s="86">
        <f t="shared" si="190"/>
        <v>6.6246933299618546E-2</v>
      </c>
      <c r="HA68" s="86">
        <f t="shared" si="191"/>
        <v>3.5310659812519705E-2</v>
      </c>
      <c r="HC68" s="86">
        <f t="shared" si="145"/>
        <v>1.7856042907709233E-7</v>
      </c>
      <c r="HD68" s="86">
        <f t="shared" si="192"/>
        <v>4.5223211578584639E-6</v>
      </c>
      <c r="HE68" s="86">
        <f t="shared" si="193"/>
        <v>1.7786504498400364E-7</v>
      </c>
      <c r="HF68" s="86">
        <f t="shared" si="194"/>
        <v>1.1871620874316393E-7</v>
      </c>
      <c r="HG68" s="86">
        <f t="shared" si="195"/>
        <v>1.7702592747477784E-7</v>
      </c>
      <c r="HH68" s="86">
        <f t="shared" si="196"/>
        <v>4.0057765960960707E-8</v>
      </c>
      <c r="HI68" s="86">
        <f t="shared" si="197"/>
        <v>3.0964809214604322E-8</v>
      </c>
      <c r="HJ68" s="86">
        <f t="shared" si="198"/>
        <v>2.3211317834558194E-7</v>
      </c>
      <c r="HK68" s="86">
        <f t="shared" si="199"/>
        <v>4.7726729112405114E-8</v>
      </c>
      <c r="HL68" s="86">
        <f t="shared" si="200"/>
        <v>1.6380598455930675E-8</v>
      </c>
      <c r="HM68" s="86">
        <f t="shared" si="201"/>
        <v>1.0033591016782753E-7</v>
      </c>
      <c r="HN68" s="86">
        <f t="shared" si="202"/>
        <v>4.8744478896146852E-8</v>
      </c>
      <c r="HO68" s="86">
        <f t="shared" si="203"/>
        <v>5.4879463740256296E-7</v>
      </c>
      <c r="HP68" s="86">
        <f t="shared" si="204"/>
        <v>3.077444284890492E-8</v>
      </c>
      <c r="HQ68" s="86">
        <f t="shared" si="205"/>
        <v>1.6938336079000851E-9</v>
      </c>
      <c r="HS68" s="86">
        <f t="shared" si="114"/>
        <v>1.7696017965464E-63</v>
      </c>
      <c r="HT68" s="86">
        <f t="shared" si="206"/>
        <v>1.5909194983391975E-45</v>
      </c>
      <c r="HU68" s="86">
        <f t="shared" si="207"/>
        <v>7.8644856317417165E-63</v>
      </c>
      <c r="HV68" s="86">
        <f t="shared" si="208"/>
        <v>5.7081770822557374E-64</v>
      </c>
      <c r="HW68" s="86">
        <f t="shared" si="209"/>
        <v>4.9500308376695149E-65</v>
      </c>
      <c r="HX68" s="86">
        <f t="shared" si="210"/>
        <v>5.3844197905758383E-72</v>
      </c>
      <c r="HY68" s="86">
        <f t="shared" si="211"/>
        <v>1.185775690543E-72</v>
      </c>
      <c r="HZ68" s="86">
        <f t="shared" si="212"/>
        <v>3.037748943962747E-63</v>
      </c>
      <c r="IA68" s="86">
        <f t="shared" si="213"/>
        <v>2.9826668988248587E-69</v>
      </c>
      <c r="IB68" s="86">
        <f t="shared" si="214"/>
        <v>1.3722326566903157E-75</v>
      </c>
      <c r="IC68" s="86">
        <f t="shared" si="215"/>
        <v>2.3981532538412175E-68</v>
      </c>
      <c r="ID68" s="86">
        <f t="shared" si="216"/>
        <v>4.5079216174047028E-71</v>
      </c>
      <c r="IE68" s="86">
        <f t="shared" si="217"/>
        <v>7.1657004687329837E-58</v>
      </c>
      <c r="IF68" s="86">
        <f t="shared" si="218"/>
        <v>8.6694145098710556E-61</v>
      </c>
      <c r="IG68" s="86">
        <f t="shared" si="219"/>
        <v>7.4667504699439575E-31</v>
      </c>
      <c r="II68" s="86">
        <f t="shared" si="115"/>
        <v>1.9456328691090251E-223</v>
      </c>
      <c r="IJ68" s="86">
        <f t="shared" si="116"/>
        <v>7.3885682114276776E-156</v>
      </c>
      <c r="IK68" s="86">
        <f t="shared" si="117"/>
        <v>4.9756942651195168E-221</v>
      </c>
      <c r="IL68" s="86">
        <f t="shared" si="118"/>
        <v>4.7668768375821045E-226</v>
      </c>
      <c r="IM68" s="86">
        <f t="shared" si="119"/>
        <v>2.7682283381578182E-231</v>
      </c>
      <c r="IN68" s="86">
        <f t="shared" si="120"/>
        <v>1.8044455115147224E-256</v>
      </c>
      <c r="IO68" s="86">
        <f t="shared" si="121"/>
        <v>3.9615620388942314E-259</v>
      </c>
      <c r="IP68" s="86">
        <f t="shared" si="122"/>
        <v>1.4870771744502315E-226</v>
      </c>
      <c r="IQ68" s="86">
        <f t="shared" si="123"/>
        <v>3.6493979232391929E-244</v>
      </c>
      <c r="IR68" s="86">
        <f t="shared" si="124"/>
        <v>7.6925452811870154E-269</v>
      </c>
      <c r="IS68" s="86">
        <f t="shared" si="125"/>
        <v>3.4327085669592965E-244</v>
      </c>
      <c r="IT68" s="86">
        <f t="shared" si="126"/>
        <v>1.2410605876109323E-252</v>
      </c>
      <c r="IU68" s="86">
        <f t="shared" si="127"/>
        <v>1.2820344627813056E-202</v>
      </c>
      <c r="IV68" s="86">
        <f t="shared" si="128"/>
        <v>2.597566965801582E-191</v>
      </c>
      <c r="IW68" s="86">
        <f t="shared" si="129"/>
        <v>2.8892152769298517E-90</v>
      </c>
      <c r="IY68" s="86">
        <f t="shared" si="130"/>
        <v>7.351174096739678E-2</v>
      </c>
      <c r="IZ68" s="86">
        <f t="shared" si="131"/>
        <v>0.11106795929862807</v>
      </c>
      <c r="JA68" s="86">
        <f t="shared" si="132"/>
        <v>0.10966639636932449</v>
      </c>
      <c r="JB68" s="86">
        <f t="shared" si="133"/>
        <v>0.1177908111088362</v>
      </c>
      <c r="JC68" s="86">
        <f t="shared" si="134"/>
        <v>0.10478495406855619</v>
      </c>
      <c r="JD68" s="86">
        <f t="shared" si="135"/>
        <v>8.58631893749838E-2</v>
      </c>
      <c r="JE68" s="86">
        <f t="shared" si="136"/>
        <v>8.8399211345591158E-2</v>
      </c>
      <c r="JF68" s="86">
        <f t="shared" si="137"/>
        <v>0.11291183575607446</v>
      </c>
      <c r="JG68" s="86">
        <f t="shared" si="138"/>
        <v>8.807347521689031E-2</v>
      </c>
      <c r="JH68" s="86">
        <f t="shared" si="139"/>
        <v>8.7589222579838796E-2</v>
      </c>
      <c r="JI68" s="86">
        <f t="shared" si="140"/>
        <v>8.7591321428062627E-2</v>
      </c>
      <c r="JJ68" s="86">
        <f t="shared" si="141"/>
        <v>7.4798472854319356E-2</v>
      </c>
      <c r="JK68" s="86">
        <f t="shared" si="142"/>
        <v>0.106994032861187</v>
      </c>
      <c r="JL68" s="86">
        <f t="shared" si="143"/>
        <v>6.6246964074061401E-2</v>
      </c>
      <c r="JM68" s="86">
        <f t="shared" si="144"/>
        <v>3.5310661506353314E-2</v>
      </c>
    </row>
    <row r="69" spans="2:273" x14ac:dyDescent="0.25">
      <c r="B69" s="2">
        <v>42</v>
      </c>
      <c r="C69" s="37">
        <v>48.422699999999999</v>
      </c>
      <c r="D69" s="37">
        <v>50.919000000000004</v>
      </c>
      <c r="E69" s="37">
        <v>51.225900000000003</v>
      </c>
      <c r="F69" s="37">
        <v>50.272099999999995</v>
      </c>
      <c r="G69" s="37">
        <v>48.989199999999997</v>
      </c>
      <c r="H69" s="37">
        <v>49.331199999999995</v>
      </c>
      <c r="I69" s="37">
        <v>48.378500000000003</v>
      </c>
      <c r="J69" s="37">
        <v>50.462200000000003</v>
      </c>
      <c r="K69" s="37">
        <v>48.0381</v>
      </c>
      <c r="L69" s="37">
        <v>49.273899999999998</v>
      </c>
      <c r="M69" s="37">
        <v>47.780799999999999</v>
      </c>
      <c r="N69" s="37">
        <v>47.565400000000004</v>
      </c>
      <c r="O69" s="37">
        <v>50.470000000000006</v>
      </c>
      <c r="P69" s="37">
        <v>44.051200000000001</v>
      </c>
      <c r="Q69" s="37">
        <v>40.19</v>
      </c>
      <c r="S69" s="4">
        <f t="shared" si="8"/>
        <v>48.692583795121557</v>
      </c>
      <c r="T69" s="4">
        <f t="shared" si="9"/>
        <v>50.868123955583492</v>
      </c>
      <c r="U69" s="4">
        <f t="shared" si="10"/>
        <v>50.890501145870431</v>
      </c>
      <c r="V69" s="4">
        <f t="shared" si="11"/>
        <v>50.896537381114385</v>
      </c>
      <c r="W69" s="4">
        <f t="shared" si="12"/>
        <v>49.540588465322649</v>
      </c>
      <c r="X69" s="4">
        <f t="shared" si="13"/>
        <v>49.241062380052121</v>
      </c>
      <c r="Y69" s="4">
        <f t="shared" si="14"/>
        <v>48.550526510762758</v>
      </c>
      <c r="Z69" s="4">
        <f t="shared" si="15"/>
        <v>49.854302526571004</v>
      </c>
      <c r="AA69" s="4">
        <f t="shared" si="16"/>
        <v>48.913220867553328</v>
      </c>
      <c r="AB69" s="4">
        <f t="shared" si="17"/>
        <v>49.320890440113224</v>
      </c>
      <c r="AC69" s="4">
        <f t="shared" si="18"/>
        <v>48.843733866197397</v>
      </c>
      <c r="AD69" s="4">
        <f t="shared" si="19"/>
        <v>48.409153897015003</v>
      </c>
      <c r="AE69" s="4">
        <f t="shared" si="20"/>
        <v>50.67258299348179</v>
      </c>
      <c r="AF69" s="4">
        <f t="shared" si="21"/>
        <v>45.833956462607695</v>
      </c>
      <c r="AG69" s="4">
        <f t="shared" si="22"/>
        <v>41.131347946388246</v>
      </c>
      <c r="AI69" s="4">
        <f t="shared" si="23"/>
        <v>-0.26988379512155802</v>
      </c>
      <c r="AJ69" s="4">
        <f t="shared" si="24"/>
        <v>5.0876044416511945E-2</v>
      </c>
      <c r="AK69" s="4">
        <f t="shared" si="25"/>
        <v>0.33539885412957204</v>
      </c>
      <c r="AL69" s="4">
        <f t="shared" si="26"/>
        <v>-0.62443738111439018</v>
      </c>
      <c r="AM69" s="4">
        <f t="shared" si="27"/>
        <v>-0.55138846532265262</v>
      </c>
      <c r="AN69" s="4">
        <f t="shared" si="28"/>
        <v>9.0137619947874725E-2</v>
      </c>
      <c r="AO69" s="4">
        <f t="shared" si="29"/>
        <v>-0.17202651076275544</v>
      </c>
      <c r="AP69" s="4">
        <f t="shared" si="30"/>
        <v>0.60789747342899858</v>
      </c>
      <c r="AQ69" s="4">
        <f t="shared" si="31"/>
        <v>-0.87512086755332774</v>
      </c>
      <c r="AR69" s="4">
        <f t="shared" si="32"/>
        <v>-4.6990440113226839E-2</v>
      </c>
      <c r="AS69" s="4">
        <f t="shared" si="33"/>
        <v>-1.0629338661973975</v>
      </c>
      <c r="AT69" s="4">
        <f t="shared" si="34"/>
        <v>-0.8437538970149987</v>
      </c>
      <c r="AU69" s="4">
        <f t="shared" si="35"/>
        <v>-0.20258299348178355</v>
      </c>
      <c r="AV69" s="4">
        <f t="shared" si="220"/>
        <v>-1.7827564626076935</v>
      </c>
      <c r="AW69" s="4">
        <f t="shared" si="220"/>
        <v>-0.94134794638824815</v>
      </c>
      <c r="AY69" s="2">
        <f t="shared" si="96"/>
        <v>37.296104279816682</v>
      </c>
      <c r="AZ69" s="2">
        <f t="shared" si="147"/>
        <v>36.617473121602764</v>
      </c>
      <c r="BA69" s="2">
        <f t="shared" si="148"/>
        <v>36.26199728809663</v>
      </c>
      <c r="BB69" s="2">
        <f t="shared" si="149"/>
        <v>36.037832757269321</v>
      </c>
      <c r="BC69" s="2">
        <f t="shared" si="150"/>
        <v>36.097018133692622</v>
      </c>
      <c r="BD69" s="2">
        <f t="shared" si="151"/>
        <v>36.146468209795955</v>
      </c>
      <c r="BE69" s="2">
        <f t="shared" si="152"/>
        <v>35.889737555030258</v>
      </c>
      <c r="BF69" s="2">
        <f t="shared" si="153"/>
        <v>36.149035205976446</v>
      </c>
      <c r="BG69" s="2">
        <f t="shared" si="154"/>
        <v>36.90361157706193</v>
      </c>
      <c r="BH69" s="2">
        <f t="shared" si="155"/>
        <v>37.089041242928424</v>
      </c>
      <c r="BI69" s="2">
        <f t="shared" si="156"/>
        <v>37.708254628352599</v>
      </c>
      <c r="BJ69" s="2">
        <f t="shared" si="157"/>
        <v>37.982672011776287</v>
      </c>
      <c r="BK69" s="2">
        <f t="shared" si="158"/>
        <v>37.753241222399176</v>
      </c>
      <c r="BL69" s="2">
        <f t="shared" si="159"/>
        <v>37.977607888606165</v>
      </c>
      <c r="BM69" s="2">
        <f t="shared" si="160"/>
        <v>36.813346564750475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 t="str">
        <f t="shared" si="52"/>
        <v/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38.627613221288506</v>
      </c>
      <c r="DL69" s="2">
        <f t="shared" si="221"/>
        <v>38.62442905525846</v>
      </c>
      <c r="DM69" s="2">
        <f t="shared" si="221"/>
        <v>38.395370989304823</v>
      </c>
      <c r="DN69" s="2">
        <f t="shared" si="221"/>
        <v>37.758511720142614</v>
      </c>
      <c r="DO69" s="2">
        <f t="shared" si="221"/>
        <v>37.415184313725497</v>
      </c>
      <c r="DP69" s="2">
        <f t="shared" si="221"/>
        <v>37.352698935574217</v>
      </c>
      <c r="DQ69" s="2">
        <f t="shared" si="221"/>
        <v>37.326987563025213</v>
      </c>
      <c r="DR69" s="2">
        <f t="shared" si="221"/>
        <v>38.189493445378147</v>
      </c>
      <c r="DS69" s="2">
        <f t="shared" si="221"/>
        <v>39.122632212885158</v>
      </c>
      <c r="DT69" s="2">
        <f t="shared" si="221"/>
        <v>38.645535630252098</v>
      </c>
      <c r="DU69" s="2">
        <f t="shared" si="221"/>
        <v>39.447035686274511</v>
      </c>
      <c r="DV69" s="2">
        <f t="shared" si="221"/>
        <v>39.181968823529402</v>
      </c>
      <c r="DW69" s="2">
        <f t="shared" si="221"/>
        <v>38.997719830659548</v>
      </c>
      <c r="DX69" s="2">
        <f t="shared" si="221"/>
        <v>39.680384384384382</v>
      </c>
      <c r="DY69" s="2">
        <f t="shared" si="221"/>
        <v>37.426385538856309</v>
      </c>
      <c r="EA69" s="2">
        <f t="shared" si="71"/>
        <v>36.559151707022572</v>
      </c>
      <c r="EB69" s="2">
        <f t="shared" si="72"/>
        <v>35.744788119686547</v>
      </c>
      <c r="EC69" s="2">
        <f t="shared" si="73"/>
        <v>35.296741045185676</v>
      </c>
      <c r="ED69" s="2">
        <f t="shared" si="74"/>
        <v>35.29069267801578</v>
      </c>
      <c r="EE69" s="2">
        <f t="shared" si="75"/>
        <v>35.486895805639008</v>
      </c>
      <c r="EF69" s="2">
        <f t="shared" si="76"/>
        <v>35.499971369978915</v>
      </c>
      <c r="EG69" s="2">
        <f t="shared" si="77"/>
        <v>35.149815534537623</v>
      </c>
      <c r="EH69" s="2">
        <f t="shared" si="78"/>
        <v>35.206668899297412</v>
      </c>
      <c r="EI69" s="2">
        <f t="shared" si="79"/>
        <v>35.747574823249337</v>
      </c>
      <c r="EJ69" s="2">
        <f t="shared" si="80"/>
        <v>36.262704880747478</v>
      </c>
      <c r="EK69" s="2">
        <f t="shared" si="81"/>
        <v>36.817184929232319</v>
      </c>
      <c r="EL69" s="2">
        <f t="shared" si="82"/>
        <v>37.321195946249453</v>
      </c>
      <c r="EM69" s="2">
        <f t="shared" si="83"/>
        <v>37.188212824368449</v>
      </c>
      <c r="EN69" s="2">
        <f t="shared" si="84"/>
        <v>37.004058389261758</v>
      </c>
      <c r="EO69" s="2">
        <f t="shared" si="85"/>
        <v>36.361742932032065</v>
      </c>
      <c r="EQ69" s="2">
        <f t="shared" si="86"/>
        <v>36.307704866198407</v>
      </c>
      <c r="ER69" s="2">
        <f t="shared" si="222"/>
        <v>35.396626944656703</v>
      </c>
      <c r="ES69" s="2">
        <f t="shared" si="222"/>
        <v>35.25171857056084</v>
      </c>
      <c r="ET69" s="2">
        <f t="shared" si="222"/>
        <v>34.981303371462971</v>
      </c>
      <c r="EU69" s="2">
        <f t="shared" si="222"/>
        <v>35.579475700198167</v>
      </c>
      <c r="EV69" s="2">
        <f t="shared" si="222"/>
        <v>35.358979038142188</v>
      </c>
      <c r="EW69" s="2">
        <f t="shared" si="222"/>
        <v>35.217039033124522</v>
      </c>
      <c r="EX69" s="2">
        <f t="shared" si="222"/>
        <v>35.12808760962124</v>
      </c>
      <c r="EY69" s="2">
        <f t="shared" si="222"/>
        <v>35.79192934844346</v>
      </c>
      <c r="EZ69" s="2">
        <f t="shared" si="222"/>
        <v>36.132514331527929</v>
      </c>
      <c r="FA69" s="2">
        <f t="shared" si="222"/>
        <v>36.81118281467802</v>
      </c>
      <c r="FB69" s="2">
        <f t="shared" si="222"/>
        <v>37.240380204970116</v>
      </c>
      <c r="FC69" s="2">
        <f t="shared" si="222"/>
        <v>37.397043705927771</v>
      </c>
      <c r="FD69" s="2">
        <f t="shared" si="222"/>
        <v>37.27280251427878</v>
      </c>
      <c r="FE69" s="2">
        <f t="shared" si="222"/>
        <v>37.090040931911616</v>
      </c>
      <c r="FG69" s="2">
        <f t="shared" si="88"/>
        <v>0.64371258365520501</v>
      </c>
      <c r="FH69" s="2">
        <f t="shared" si="223"/>
        <v>0.69693787479427227</v>
      </c>
      <c r="FI69" s="2">
        <f t="shared" si="223"/>
        <v>0.68848856079332466</v>
      </c>
      <c r="FJ69" s="2">
        <f t="shared" si="223"/>
        <v>0.69723923489401196</v>
      </c>
      <c r="FK69" s="2">
        <f t="shared" si="223"/>
        <v>0.68359662738494709</v>
      </c>
      <c r="FL69" s="2">
        <f t="shared" si="223"/>
        <v>0.65105082107315826</v>
      </c>
      <c r="FM69" s="2">
        <f t="shared" si="223"/>
        <v>0.6601473261765014</v>
      </c>
      <c r="FN69" s="2">
        <f t="shared" si="223"/>
        <v>0.68406721174955676</v>
      </c>
      <c r="FO69" s="2">
        <f t="shared" si="223"/>
        <v>0.65747751506349006</v>
      </c>
      <c r="FP69" s="2">
        <f t="shared" si="223"/>
        <v>0.6532074354443117</v>
      </c>
      <c r="FQ69" s="2">
        <f t="shared" si="223"/>
        <v>0.66117084856248576</v>
      </c>
      <c r="FR69" s="2">
        <f t="shared" si="223"/>
        <v>0.64451310688592089</v>
      </c>
      <c r="FS69" s="2">
        <f t="shared" si="223"/>
        <v>0.68775082166298884</v>
      </c>
      <c r="FT69" s="2">
        <f t="shared" si="223"/>
        <v>0.6362414998086896</v>
      </c>
      <c r="FU69" s="2">
        <f t="shared" si="223"/>
        <v>0.57584067317700727</v>
      </c>
      <c r="FW69" s="2">
        <f t="shared" si="112"/>
        <v>5.6616071593572821E-5</v>
      </c>
      <c r="FX69" s="2">
        <f t="shared" si="164"/>
        <v>7.2092609463790037E-5</v>
      </c>
      <c r="FY69" s="2">
        <f t="shared" si="165"/>
        <v>5.3985271284526024E-5</v>
      </c>
      <c r="FZ69" s="2">
        <f t="shared" si="166"/>
        <v>6.0448384963117313E-5</v>
      </c>
      <c r="GA69" s="2">
        <f t="shared" si="167"/>
        <v>5.7687689465760829E-5</v>
      </c>
      <c r="GB69" s="2">
        <f t="shared" si="168"/>
        <v>7.7472103795745863E-5</v>
      </c>
      <c r="GC69" s="2">
        <f t="shared" si="169"/>
        <v>6.3746122906718192E-5</v>
      </c>
      <c r="GD69" s="2">
        <f t="shared" si="170"/>
        <v>7.34147548250716E-5</v>
      </c>
      <c r="GE69" s="2">
        <f t="shared" si="171"/>
        <v>8.3642225557485134E-5</v>
      </c>
      <c r="GF69" s="2">
        <f t="shared" si="172"/>
        <v>8.9287140911033507E-5</v>
      </c>
      <c r="GG69" s="2">
        <f t="shared" si="173"/>
        <v>6.6859042145802884E-5</v>
      </c>
      <c r="GH69" s="2">
        <f t="shared" si="174"/>
        <v>5.3249630514943761E-5</v>
      </c>
      <c r="GI69" s="2">
        <f t="shared" si="175"/>
        <v>5.4216700026903168E-5</v>
      </c>
      <c r="GJ69" s="2">
        <f t="shared" si="176"/>
        <v>4.900325014381051E-5</v>
      </c>
      <c r="GK69" s="2">
        <f t="shared" si="177"/>
        <v>3.5069848828710112E-5</v>
      </c>
      <c r="GM69" s="86">
        <f t="shared" si="113"/>
        <v>9.717085589586795E-2</v>
      </c>
      <c r="GN69" s="86">
        <f t="shared" si="178"/>
        <v>0.13868753164714739</v>
      </c>
      <c r="GO69" s="86">
        <f t="shared" si="179"/>
        <v>0.13850014945195652</v>
      </c>
      <c r="GP69" s="86">
        <f t="shared" si="180"/>
        <v>0.14762883902501517</v>
      </c>
      <c r="GQ69" s="86">
        <f t="shared" si="181"/>
        <v>0.13287273659865542</v>
      </c>
      <c r="GR69" s="86">
        <f t="shared" si="182"/>
        <v>0.11363253227276353</v>
      </c>
      <c r="GS69" s="86">
        <f t="shared" si="183"/>
        <v>0.11509922179986468</v>
      </c>
      <c r="GT69" s="86">
        <f t="shared" si="184"/>
        <v>0.14390085749307338</v>
      </c>
      <c r="GU69" s="86">
        <f t="shared" si="185"/>
        <v>0.11525761634031134</v>
      </c>
      <c r="GV69" s="86">
        <f t="shared" si="186"/>
        <v>0.11560813961808322</v>
      </c>
      <c r="GW69" s="86">
        <f t="shared" si="187"/>
        <v>0.11371107891544097</v>
      </c>
      <c r="GX69" s="86">
        <f t="shared" si="188"/>
        <v>9.8913011311517571E-2</v>
      </c>
      <c r="GY69" s="86">
        <f t="shared" si="189"/>
        <v>0.13502375748504594</v>
      </c>
      <c r="GZ69" s="86">
        <f t="shared" si="190"/>
        <v>8.801995992229282E-2</v>
      </c>
      <c r="HA69" s="86">
        <f t="shared" si="191"/>
        <v>5.306588762204531E-2</v>
      </c>
      <c r="HC69" s="86">
        <f t="shared" si="145"/>
        <v>3.7199829803676945E-7</v>
      </c>
      <c r="HD69" s="86">
        <f t="shared" si="192"/>
        <v>7.8871672688906559E-6</v>
      </c>
      <c r="HE69" s="86">
        <f t="shared" si="193"/>
        <v>3.6784819263284474E-7</v>
      </c>
      <c r="HF69" s="86">
        <f t="shared" si="194"/>
        <v>2.5213652372209614E-7</v>
      </c>
      <c r="HG69" s="86">
        <f t="shared" si="195"/>
        <v>3.7413343213001187E-7</v>
      </c>
      <c r="HH69" s="86">
        <f t="shared" si="196"/>
        <v>9.3862674292624188E-8</v>
      </c>
      <c r="HI69" s="86">
        <f t="shared" si="197"/>
        <v>7.2128944498372539E-8</v>
      </c>
      <c r="HJ69" s="86">
        <f t="shared" si="198"/>
        <v>4.9238865013640995E-7</v>
      </c>
      <c r="HK69" s="86">
        <f t="shared" si="199"/>
        <v>1.0978571622617331E-7</v>
      </c>
      <c r="HL69" s="86">
        <f t="shared" si="200"/>
        <v>4.0639786425369381E-8</v>
      </c>
      <c r="HM69" s="86">
        <f t="shared" si="201"/>
        <v>2.2221927853857239E-7</v>
      </c>
      <c r="HN69" s="86">
        <f t="shared" si="202"/>
        <v>1.0943429236815095E-7</v>
      </c>
      <c r="HO69" s="86">
        <f t="shared" si="203"/>
        <v>1.0716625724759057E-6</v>
      </c>
      <c r="HP69" s="86">
        <f t="shared" si="204"/>
        <v>6.9134664457613416E-8</v>
      </c>
      <c r="HQ69" s="86">
        <f t="shared" si="205"/>
        <v>4.5046303263974452E-9</v>
      </c>
      <c r="HS69" s="86">
        <f t="shared" si="114"/>
        <v>6.9073129749893809E-62</v>
      </c>
      <c r="HT69" s="86">
        <f t="shared" si="206"/>
        <v>2.2287606951370328E-44</v>
      </c>
      <c r="HU69" s="86">
        <f t="shared" si="207"/>
        <v>2.9016270189061181E-61</v>
      </c>
      <c r="HV69" s="86">
        <f t="shared" si="208"/>
        <v>2.3673263763921727E-62</v>
      </c>
      <c r="HW69" s="86">
        <f t="shared" si="209"/>
        <v>2.1736486938637796E-63</v>
      </c>
      <c r="HX69" s="86">
        <f t="shared" si="210"/>
        <v>4.071435890081209E-70</v>
      </c>
      <c r="HY69" s="86">
        <f t="shared" si="211"/>
        <v>8.5799128493532667E-71</v>
      </c>
      <c r="HZ69" s="86">
        <f t="shared" si="212"/>
        <v>1.3334554526625515E-61</v>
      </c>
      <c r="IA69" s="86">
        <f t="shared" si="213"/>
        <v>1.930686720200299E-67</v>
      </c>
      <c r="IB69" s="86">
        <f t="shared" si="214"/>
        <v>1.3775456812976355E-73</v>
      </c>
      <c r="IC69" s="86">
        <f t="shared" si="215"/>
        <v>1.3728775785445925E-66</v>
      </c>
      <c r="ID69" s="86">
        <f t="shared" si="216"/>
        <v>2.7332239842608732E-69</v>
      </c>
      <c r="IE69" s="86">
        <f t="shared" si="217"/>
        <v>1.9666548626872556E-56</v>
      </c>
      <c r="IF69" s="86">
        <f t="shared" si="218"/>
        <v>2.7064228078651322E-59</v>
      </c>
      <c r="IG69" s="86">
        <f t="shared" si="219"/>
        <v>3.8890042604525746E-30</v>
      </c>
      <c r="II69" s="86">
        <f t="shared" si="115"/>
        <v>2.5116662375227068E-219</v>
      </c>
      <c r="IJ69" s="86">
        <f t="shared" si="116"/>
        <v>6.2672074304038396E-153</v>
      </c>
      <c r="IK69" s="86">
        <f t="shared" si="117"/>
        <v>5.5419212569958539E-217</v>
      </c>
      <c r="IL69" s="86">
        <f t="shared" si="118"/>
        <v>7.332192350617246E-222</v>
      </c>
      <c r="IM69" s="86">
        <f t="shared" si="119"/>
        <v>5.0906436355243686E-227</v>
      </c>
      <c r="IN69" s="86">
        <f t="shared" si="120"/>
        <v>1.3630196916602608E-251</v>
      </c>
      <c r="IO69" s="86">
        <f t="shared" si="121"/>
        <v>2.6845537447460333E-254</v>
      </c>
      <c r="IP69" s="86">
        <f t="shared" si="122"/>
        <v>2.839422993431551E-222</v>
      </c>
      <c r="IQ69" s="86">
        <f t="shared" si="123"/>
        <v>1.7454020976182177E-239</v>
      </c>
      <c r="IR69" s="86">
        <f t="shared" si="124"/>
        <v>1.1968443307066305E-263</v>
      </c>
      <c r="IS69" s="86">
        <f t="shared" si="125"/>
        <v>1.2832929324356541E-239</v>
      </c>
      <c r="IT69" s="86">
        <f t="shared" si="126"/>
        <v>5.2225341301992772E-248</v>
      </c>
      <c r="IU69" s="86">
        <f t="shared" si="127"/>
        <v>6.551160557107679E-199</v>
      </c>
      <c r="IV69" s="86">
        <f t="shared" si="128"/>
        <v>7.5675793425586098E-188</v>
      </c>
      <c r="IW69" s="86">
        <f t="shared" si="129"/>
        <v>1.0623048189526217E-88</v>
      </c>
      <c r="IY69" s="86">
        <f t="shared" si="130"/>
        <v>9.717122789416599E-2</v>
      </c>
      <c r="IZ69" s="86">
        <f t="shared" si="131"/>
        <v>0.13869541881441627</v>
      </c>
      <c r="JA69" s="86">
        <f t="shared" si="132"/>
        <v>0.13850051730014915</v>
      </c>
      <c r="JB69" s="86">
        <f t="shared" si="133"/>
        <v>0.14762909116153888</v>
      </c>
      <c r="JC69" s="86">
        <f t="shared" si="134"/>
        <v>0.13287311073208755</v>
      </c>
      <c r="JD69" s="86">
        <f t="shared" si="135"/>
        <v>0.11363262613543781</v>
      </c>
      <c r="JE69" s="86">
        <f t="shared" si="136"/>
        <v>0.11509929392880917</v>
      </c>
      <c r="JF69" s="86">
        <f t="shared" si="137"/>
        <v>0.14390134988172351</v>
      </c>
      <c r="JG69" s="86">
        <f t="shared" si="138"/>
        <v>0.11525772612602757</v>
      </c>
      <c r="JH69" s="86">
        <f t="shared" si="139"/>
        <v>0.11560818025786965</v>
      </c>
      <c r="JI69" s="86">
        <f t="shared" si="140"/>
        <v>0.1137113011347195</v>
      </c>
      <c r="JJ69" s="86">
        <f t="shared" si="141"/>
        <v>9.8913120745809935E-2</v>
      </c>
      <c r="JK69" s="86">
        <f t="shared" si="142"/>
        <v>0.13502482914761843</v>
      </c>
      <c r="JL69" s="86">
        <f t="shared" si="143"/>
        <v>8.8020029056957272E-2</v>
      </c>
      <c r="JM69" s="86">
        <f t="shared" si="144"/>
        <v>5.3065892126675639E-2</v>
      </c>
    </row>
    <row r="70" spans="2:273" x14ac:dyDescent="0.25">
      <c r="B70" s="2">
        <v>43</v>
      </c>
      <c r="C70" s="37">
        <v>51.929000000000002</v>
      </c>
      <c r="D70" s="37">
        <v>54.134000000000007</v>
      </c>
      <c r="E70" s="37">
        <v>54.924599999999998</v>
      </c>
      <c r="F70" s="37">
        <v>53.972200000000001</v>
      </c>
      <c r="G70" s="37">
        <v>52.093999999999994</v>
      </c>
      <c r="H70" s="37">
        <v>53.255800000000001</v>
      </c>
      <c r="I70" s="37">
        <v>51.703600000000009</v>
      </c>
      <c r="J70" s="37">
        <v>53.270200000000003</v>
      </c>
      <c r="K70" s="37">
        <v>51.604099999999995</v>
      </c>
      <c r="L70" s="37">
        <v>52.848199999999999</v>
      </c>
      <c r="M70" s="37">
        <v>50.5916</v>
      </c>
      <c r="N70" s="37">
        <v>51.231000000000002</v>
      </c>
      <c r="O70" s="37">
        <v>53.392700000000005</v>
      </c>
      <c r="P70" s="37">
        <v>46.4801</v>
      </c>
      <c r="Q70" s="37">
        <v>42.1982</v>
      </c>
      <c r="S70" s="4">
        <f t="shared" si="8"/>
        <v>51.275833979385133</v>
      </c>
      <c r="T70" s="4">
        <f t="shared" si="9"/>
        <v>53.28525677381765</v>
      </c>
      <c r="U70" s="4">
        <f t="shared" si="10"/>
        <v>53.504020017306885</v>
      </c>
      <c r="V70" s="4">
        <f t="shared" si="11"/>
        <v>53.437265017361405</v>
      </c>
      <c r="W70" s="4">
        <f t="shared" si="12"/>
        <v>52.007341820523052</v>
      </c>
      <c r="X70" s="4">
        <f t="shared" si="13"/>
        <v>52.170167590893158</v>
      </c>
      <c r="Y70" s="4">
        <f t="shared" si="14"/>
        <v>51.200361998116918</v>
      </c>
      <c r="Z70" s="4">
        <f t="shared" si="15"/>
        <v>52.377204347000855</v>
      </c>
      <c r="AA70" s="4">
        <f t="shared" si="16"/>
        <v>51.45430460314558</v>
      </c>
      <c r="AB70" s="4">
        <f t="shared" si="17"/>
        <v>52.006137008002057</v>
      </c>
      <c r="AC70" s="4">
        <f t="shared" si="18"/>
        <v>51.132238116379106</v>
      </c>
      <c r="AD70" s="4">
        <f t="shared" si="19"/>
        <v>50.76508412158158</v>
      </c>
      <c r="AE70" s="4">
        <f t="shared" si="20"/>
        <v>52.98971664681121</v>
      </c>
      <c r="AF70" s="4">
        <f t="shared" si="21"/>
        <v>47.657024029815034</v>
      </c>
      <c r="AG70" s="4">
        <f t="shared" si="22"/>
        <v>42.706375332373852</v>
      </c>
      <c r="AI70" s="4">
        <f t="shared" si="23"/>
        <v>0.65316602061486861</v>
      </c>
      <c r="AJ70" s="4">
        <f t="shared" si="24"/>
        <v>0.84874322618235709</v>
      </c>
      <c r="AK70" s="4">
        <f t="shared" si="25"/>
        <v>1.4205799826931127</v>
      </c>
      <c r="AL70" s="4">
        <f t="shared" si="26"/>
        <v>0.53493498263859607</v>
      </c>
      <c r="AM70" s="4">
        <f t="shared" si="27"/>
        <v>8.6658179476941655E-2</v>
      </c>
      <c r="AN70" s="4">
        <f t="shared" si="28"/>
        <v>1.085632409106843</v>
      </c>
      <c r="AO70" s="4">
        <f t="shared" si="29"/>
        <v>0.50323800188309065</v>
      </c>
      <c r="AP70" s="4">
        <f t="shared" si="30"/>
        <v>0.89299565299914718</v>
      </c>
      <c r="AQ70" s="4">
        <f t="shared" si="31"/>
        <v>0.14979539685441523</v>
      </c>
      <c r="AR70" s="4">
        <f t="shared" si="32"/>
        <v>0.84206299199794188</v>
      </c>
      <c r="AS70" s="4">
        <f t="shared" si="33"/>
        <v>-0.54063811637910675</v>
      </c>
      <c r="AT70" s="4">
        <f t="shared" si="34"/>
        <v>0.46591587841842141</v>
      </c>
      <c r="AU70" s="4">
        <f t="shared" si="35"/>
        <v>0.40298335318879452</v>
      </c>
      <c r="AV70" s="4">
        <f t="shared" si="220"/>
        <v>-1.1769240298150336</v>
      </c>
      <c r="AW70" s="4">
        <f t="shared" si="220"/>
        <v>-0.50817533237385248</v>
      </c>
      <c r="AY70" s="2">
        <f t="shared" si="96"/>
        <v>37.241429589164341</v>
      </c>
      <c r="AZ70" s="2">
        <f t="shared" si="147"/>
        <v>36.551861462701858</v>
      </c>
      <c r="BA70" s="2">
        <f t="shared" si="148"/>
        <v>36.195259982466354</v>
      </c>
      <c r="BB70" s="2">
        <f t="shared" si="149"/>
        <v>35.975298093129048</v>
      </c>
      <c r="BC70" s="2">
        <f t="shared" si="150"/>
        <v>36.039670012579741</v>
      </c>
      <c r="BD70" s="2">
        <f t="shared" si="151"/>
        <v>36.091756317858788</v>
      </c>
      <c r="BE70" s="2">
        <f t="shared" si="152"/>
        <v>35.831760737803037</v>
      </c>
      <c r="BF70" s="2">
        <f t="shared" si="153"/>
        <v>36.078715054943352</v>
      </c>
      <c r="BG70" s="2">
        <f t="shared" si="154"/>
        <v>36.826082717749884</v>
      </c>
      <c r="BH70" s="2">
        <f t="shared" si="155"/>
        <v>37.021467241250264</v>
      </c>
      <c r="BI70" s="2">
        <f t="shared" si="156"/>
        <v>37.638241112686785</v>
      </c>
      <c r="BJ70" s="2">
        <f t="shared" si="157"/>
        <v>37.922369764358692</v>
      </c>
      <c r="BK70" s="2">
        <f t="shared" si="158"/>
        <v>37.700780536196774</v>
      </c>
      <c r="BL70" s="2">
        <f t="shared" si="159"/>
        <v>37.920102729303196</v>
      </c>
      <c r="BM70" s="2">
        <f t="shared" si="160"/>
        <v>36.789571021137817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38.664483921568618</v>
      </c>
      <c r="DL70" s="2">
        <f t="shared" si="221"/>
        <v>38.676802317290552</v>
      </c>
      <c r="DM70" s="2">
        <f t="shared" si="221"/>
        <v>38.453630013368993</v>
      </c>
      <c r="DN70" s="2">
        <f t="shared" si="221"/>
        <v>37.795625690730844</v>
      </c>
      <c r="DO70" s="2">
        <f t="shared" si="221"/>
        <v>37.431146880570417</v>
      </c>
      <c r="DP70" s="2">
        <f t="shared" si="221"/>
        <v>37.382172492997192</v>
      </c>
      <c r="DQ70" s="2">
        <f t="shared" si="221"/>
        <v>37.35358386554622</v>
      </c>
      <c r="DR70" s="2">
        <f t="shared" si="221"/>
        <v>38.227761008403355</v>
      </c>
      <c r="DS70" s="2">
        <f t="shared" si="221"/>
        <v>39.173122072829138</v>
      </c>
      <c r="DT70" s="2">
        <f t="shared" si="221"/>
        <v>38.670135798319329</v>
      </c>
      <c r="DU70" s="2">
        <f t="shared" si="221"/>
        <v>39.477072885154058</v>
      </c>
      <c r="DV70" s="2">
        <f t="shared" si="221"/>
        <v>39.200692605042008</v>
      </c>
      <c r="DW70" s="2">
        <f t="shared" si="221"/>
        <v>39.02516896167559</v>
      </c>
      <c r="DX70" s="2">
        <f t="shared" si="221"/>
        <v>39.738823316173317</v>
      </c>
      <c r="DY70" s="2">
        <f t="shared" si="221"/>
        <v>37.467948258797655</v>
      </c>
      <c r="EA70" s="2">
        <f t="shared" si="71"/>
        <v>36.523112856898621</v>
      </c>
      <c r="EB70" s="2">
        <f t="shared" si="72"/>
        <v>35.709177047953609</v>
      </c>
      <c r="EC70" s="2">
        <f t="shared" si="73"/>
        <v>35.26335711933654</v>
      </c>
      <c r="ED70" s="2">
        <f t="shared" si="74"/>
        <v>35.254439018465341</v>
      </c>
      <c r="EE70" s="2">
        <f t="shared" si="75"/>
        <v>35.452284491183335</v>
      </c>
      <c r="EF70" s="2">
        <f t="shared" si="76"/>
        <v>35.460995042377128</v>
      </c>
      <c r="EG70" s="2">
        <f t="shared" si="77"/>
        <v>35.117234586522493</v>
      </c>
      <c r="EH70" s="2">
        <f t="shared" si="78"/>
        <v>35.173529976580788</v>
      </c>
      <c r="EI70" s="2">
        <f t="shared" si="79"/>
        <v>35.710938978359692</v>
      </c>
      <c r="EJ70" s="2">
        <f t="shared" si="80"/>
        <v>36.223211781821163</v>
      </c>
      <c r="EK70" s="2">
        <f t="shared" si="81"/>
        <v>36.7788145975126</v>
      </c>
      <c r="EL70" s="2">
        <f t="shared" si="82"/>
        <v>37.279345034631845</v>
      </c>
      <c r="EM70" s="2">
        <f t="shared" si="83"/>
        <v>37.152378271610239</v>
      </c>
      <c r="EN70" s="2">
        <f t="shared" si="84"/>
        <v>36.971756241610748</v>
      </c>
      <c r="EO70" s="2">
        <f t="shared" si="85"/>
        <v>36.333805137678631</v>
      </c>
      <c r="EQ70" s="2">
        <f t="shared" si="86"/>
        <v>36.275513457700328</v>
      </c>
      <c r="ER70" s="2">
        <f t="shared" si="222"/>
        <v>35.366744740665787</v>
      </c>
      <c r="ES70" s="2">
        <f t="shared" si="222"/>
        <v>35.219056068017984</v>
      </c>
      <c r="ET70" s="2">
        <f t="shared" si="222"/>
        <v>34.950195800722454</v>
      </c>
      <c r="EU70" s="2">
        <f t="shared" si="222"/>
        <v>35.54330351233255</v>
      </c>
      <c r="EV70" s="2">
        <f t="shared" si="222"/>
        <v>35.322433533251065</v>
      </c>
      <c r="EW70" s="2">
        <f t="shared" si="222"/>
        <v>35.183322402603999</v>
      </c>
      <c r="EX70" s="2">
        <f t="shared" si="222"/>
        <v>35.096250394001011</v>
      </c>
      <c r="EY70" s="2">
        <f t="shared" si="222"/>
        <v>35.754547459278669</v>
      </c>
      <c r="EZ70" s="2">
        <f t="shared" si="222"/>
        <v>36.095251247149363</v>
      </c>
      <c r="FA70" s="2">
        <f t="shared" si="222"/>
        <v>36.772894687026366</v>
      </c>
      <c r="FB70" s="2">
        <f t="shared" si="222"/>
        <v>37.199836445518365</v>
      </c>
      <c r="FC70" s="2">
        <f t="shared" si="222"/>
        <v>37.357818911980722</v>
      </c>
      <c r="FD70" s="2">
        <f t="shared" si="222"/>
        <v>37.236202120294685</v>
      </c>
      <c r="FE70" s="2">
        <f t="shared" si="222"/>
        <v>37.049796721281012</v>
      </c>
      <c r="FG70" s="2">
        <f t="shared" si="88"/>
        <v>0.66454571345424851</v>
      </c>
      <c r="FH70" s="2">
        <f t="shared" si="223"/>
        <v>0.7160317066148596</v>
      </c>
      <c r="FI70" s="2">
        <f t="shared" si="223"/>
        <v>0.70789160789308614</v>
      </c>
      <c r="FJ70" s="2">
        <f t="shared" si="223"/>
        <v>0.71632180832817005</v>
      </c>
      <c r="FK70" s="2">
        <f t="shared" si="223"/>
        <v>0.7031730112585014</v>
      </c>
      <c r="FL70" s="2">
        <f t="shared" si="223"/>
        <v>0.67167371993589142</v>
      </c>
      <c r="FM70" s="2">
        <f t="shared" si="223"/>
        <v>0.68049645074608822</v>
      </c>
      <c r="FN70" s="2">
        <f t="shared" si="223"/>
        <v>0.70362710295517761</v>
      </c>
      <c r="FO70" s="2">
        <f t="shared" si="223"/>
        <v>0.67790850178080142</v>
      </c>
      <c r="FP70" s="2">
        <f t="shared" si="223"/>
        <v>0.67376674491940303</v>
      </c>
      <c r="FQ70" s="2">
        <f t="shared" si="223"/>
        <v>0.68148825740912333</v>
      </c>
      <c r="FR70" s="2">
        <f t="shared" si="223"/>
        <v>0.66532376448765607</v>
      </c>
      <c r="FS70" s="2">
        <f t="shared" si="223"/>
        <v>0.70718027666331973</v>
      </c>
      <c r="FT70" s="2">
        <f t="shared" si="223"/>
        <v>0.65727889737936041</v>
      </c>
      <c r="FU70" s="2">
        <f t="shared" si="223"/>
        <v>0.59816504389153857</v>
      </c>
      <c r="FW70" s="2">
        <f t="shared" si="112"/>
        <v>6.2077948970439456E-5</v>
      </c>
      <c r="FX70" s="2">
        <f t="shared" si="164"/>
        <v>7.9047424576427961E-5</v>
      </c>
      <c r="FY70" s="2">
        <f t="shared" si="165"/>
        <v>5.9193364573543278E-5</v>
      </c>
      <c r="FZ70" s="2">
        <f t="shared" si="166"/>
        <v>6.6279949562700205E-5</v>
      </c>
      <c r="GA70" s="2">
        <f t="shared" si="167"/>
        <v>6.3252941644246705E-5</v>
      </c>
      <c r="GB70" s="2">
        <f t="shared" si="168"/>
        <v>8.4945837704855781E-5</v>
      </c>
      <c r="GC70" s="2">
        <f t="shared" si="169"/>
        <v>6.9895803988930709E-5</v>
      </c>
      <c r="GD70" s="2">
        <f t="shared" si="170"/>
        <v>8.0497107786063182E-5</v>
      </c>
      <c r="GE70" s="2">
        <f t="shared" si="171"/>
        <v>9.171113652380416E-5</v>
      </c>
      <c r="GF70" s="2">
        <f t="shared" si="172"/>
        <v>9.7900559863811E-5</v>
      </c>
      <c r="GG70" s="2">
        <f t="shared" si="173"/>
        <v>7.3309009052542731E-5</v>
      </c>
      <c r="GH70" s="2">
        <f t="shared" si="174"/>
        <v>5.8386758854529494E-5</v>
      </c>
      <c r="GI70" s="2">
        <f t="shared" si="175"/>
        <v>5.9447118494543423E-5</v>
      </c>
      <c r="GJ70" s="2">
        <f t="shared" si="176"/>
        <v>5.3730741297585567E-5</v>
      </c>
      <c r="GK70" s="2">
        <f t="shared" si="177"/>
        <v>3.8453194477267067E-5</v>
      </c>
      <c r="GM70" s="86">
        <f t="shared" si="113"/>
        <v>0.12651728432980675</v>
      </c>
      <c r="GN70" s="86">
        <f t="shared" si="178"/>
        <v>0.17132387538041424</v>
      </c>
      <c r="GO70" s="86">
        <f t="shared" si="179"/>
        <v>0.17284838263879984</v>
      </c>
      <c r="GP70" s="86">
        <f t="shared" si="180"/>
        <v>0.18292440318093503</v>
      </c>
      <c r="GQ70" s="86">
        <f t="shared" si="181"/>
        <v>0.16646504415934466</v>
      </c>
      <c r="GR70" s="86">
        <f t="shared" si="182"/>
        <v>0.14803281762066112</v>
      </c>
      <c r="GS70" s="86">
        <f t="shared" si="183"/>
        <v>0.14776814184852341</v>
      </c>
      <c r="GT70" s="86">
        <f t="shared" si="184"/>
        <v>0.18102809637879316</v>
      </c>
      <c r="GU70" s="86">
        <f t="shared" si="185"/>
        <v>0.14864312193626905</v>
      </c>
      <c r="GV70" s="86">
        <f t="shared" si="186"/>
        <v>0.15023478850975253</v>
      </c>
      <c r="GW70" s="86">
        <f t="shared" si="187"/>
        <v>0.14560890517504552</v>
      </c>
      <c r="GX70" s="86">
        <f t="shared" si="188"/>
        <v>0.12886455941651881</v>
      </c>
      <c r="GY70" s="86">
        <f t="shared" si="189"/>
        <v>0.16841678167909682</v>
      </c>
      <c r="GZ70" s="86">
        <f t="shared" si="190"/>
        <v>0.11522795334581119</v>
      </c>
      <c r="HA70" s="86">
        <f t="shared" si="191"/>
        <v>7.7727219127978225E-2</v>
      </c>
      <c r="HC70" s="86">
        <f t="shared" si="145"/>
        <v>7.6090985744761854E-7</v>
      </c>
      <c r="HD70" s="86">
        <f t="shared" si="192"/>
        <v>1.3574124492007014E-5</v>
      </c>
      <c r="HE70" s="86">
        <f t="shared" si="193"/>
        <v>7.4721403508359019E-7</v>
      </c>
      <c r="HF70" s="86">
        <f t="shared" si="194"/>
        <v>5.2552060436665841E-7</v>
      </c>
      <c r="HG70" s="86">
        <f t="shared" si="195"/>
        <v>7.757807928126299E-7</v>
      </c>
      <c r="HH70" s="86">
        <f t="shared" si="196"/>
        <v>2.1503600573404067E-7</v>
      </c>
      <c r="HI70" s="86">
        <f t="shared" si="197"/>
        <v>1.6437956180893334E-7</v>
      </c>
      <c r="HJ70" s="86">
        <f t="shared" si="198"/>
        <v>1.024243139062446E-6</v>
      </c>
      <c r="HK70" s="86">
        <f t="shared" si="199"/>
        <v>2.4709676401649284E-7</v>
      </c>
      <c r="HL70" s="86">
        <f t="shared" si="200"/>
        <v>9.8397168715687259E-8</v>
      </c>
      <c r="HM70" s="86">
        <f t="shared" si="201"/>
        <v>4.8204388531454119E-7</v>
      </c>
      <c r="HN70" s="86">
        <f t="shared" si="202"/>
        <v>2.4068978837796399E-7</v>
      </c>
      <c r="HO70" s="86">
        <f t="shared" si="203"/>
        <v>2.0585966289218955E-6</v>
      </c>
      <c r="HP70" s="86">
        <f t="shared" si="204"/>
        <v>1.5223269413910283E-7</v>
      </c>
      <c r="HQ70" s="86">
        <f t="shared" si="205"/>
        <v>1.1683584323220095E-8</v>
      </c>
      <c r="HS70" s="86">
        <f t="shared" si="114"/>
        <v>2.5708597147020417E-60</v>
      </c>
      <c r="HT70" s="86">
        <f t="shared" si="206"/>
        <v>3.01588405995347E-43</v>
      </c>
      <c r="HU70" s="86">
        <f t="shared" si="207"/>
        <v>1.0218089391093429E-59</v>
      </c>
      <c r="HV70" s="86">
        <f t="shared" si="208"/>
        <v>9.3503938770447624E-61</v>
      </c>
      <c r="HW70" s="86">
        <f t="shared" si="209"/>
        <v>9.0842789882163321E-62</v>
      </c>
      <c r="HX70" s="86">
        <f t="shared" si="210"/>
        <v>2.9041072473682113E-68</v>
      </c>
      <c r="HY70" s="86">
        <f t="shared" si="211"/>
        <v>5.8663484639509905E-69</v>
      </c>
      <c r="HZ70" s="86">
        <f t="shared" si="212"/>
        <v>5.5629068049381552E-60</v>
      </c>
      <c r="IA70" s="86">
        <f t="shared" si="213"/>
        <v>1.181171847927667E-65</v>
      </c>
      <c r="IB70" s="86">
        <f t="shared" si="214"/>
        <v>1.2983639515904477E-71</v>
      </c>
      <c r="IC70" s="86">
        <f t="shared" si="215"/>
        <v>7.4472752638145018E-65</v>
      </c>
      <c r="ID70" s="86">
        <f t="shared" si="216"/>
        <v>1.5713130180138873E-67</v>
      </c>
      <c r="IE70" s="86">
        <f t="shared" si="217"/>
        <v>5.1718585055360793E-55</v>
      </c>
      <c r="IF70" s="86">
        <f t="shared" si="218"/>
        <v>8.0865331698934664E-58</v>
      </c>
      <c r="IG70" s="86">
        <f t="shared" si="219"/>
        <v>1.9850196510329276E-29</v>
      </c>
      <c r="II70" s="86">
        <f t="shared" si="115"/>
        <v>2.9675837331334372E-215</v>
      </c>
      <c r="IJ70" s="86">
        <f t="shared" si="116"/>
        <v>4.9833716782996139E-150</v>
      </c>
      <c r="IK70" s="86">
        <f t="shared" si="117"/>
        <v>5.6596551239906706E-213</v>
      </c>
      <c r="IL70" s="86">
        <f t="shared" si="118"/>
        <v>1.0299070709554155E-217</v>
      </c>
      <c r="IM70" s="86">
        <f t="shared" si="119"/>
        <v>8.5382100054517567E-223</v>
      </c>
      <c r="IN70" s="86">
        <f t="shared" si="120"/>
        <v>9.2364557289259436E-247</v>
      </c>
      <c r="IO70" s="86">
        <f t="shared" si="121"/>
        <v>1.6372532176202578E-249</v>
      </c>
      <c r="IP70" s="86">
        <f t="shared" si="122"/>
        <v>4.9315926895719749E-218</v>
      </c>
      <c r="IQ70" s="86">
        <f t="shared" si="123"/>
        <v>7.5157072718591314E-235</v>
      </c>
      <c r="IR70" s="86">
        <f t="shared" si="124"/>
        <v>1.6559692001475823E-258</v>
      </c>
      <c r="IS70" s="86">
        <f t="shared" si="125"/>
        <v>4.3400072188739987E-235</v>
      </c>
      <c r="IT70" s="86">
        <f t="shared" si="126"/>
        <v>1.9905210544099811E-243</v>
      </c>
      <c r="IU70" s="86">
        <f t="shared" si="127"/>
        <v>3.0917303311047014E-195</v>
      </c>
      <c r="IV70" s="86">
        <f t="shared" si="128"/>
        <v>2.0484054489801545E-184</v>
      </c>
      <c r="IW70" s="86">
        <f t="shared" si="129"/>
        <v>3.7826360944616663E-87</v>
      </c>
      <c r="IY70" s="86">
        <f t="shared" si="130"/>
        <v>0.1265180452396642</v>
      </c>
      <c r="IZ70" s="86">
        <f t="shared" si="131"/>
        <v>0.17133744950490626</v>
      </c>
      <c r="JA70" s="86">
        <f t="shared" si="132"/>
        <v>0.17284912985283493</v>
      </c>
      <c r="JB70" s="86">
        <f t="shared" si="133"/>
        <v>0.1829249287015394</v>
      </c>
      <c r="JC70" s="86">
        <f t="shared" si="134"/>
        <v>0.16646581994013745</v>
      </c>
      <c r="JD70" s="86">
        <f t="shared" si="135"/>
        <v>0.14803303265666684</v>
      </c>
      <c r="JE70" s="86">
        <f t="shared" si="136"/>
        <v>0.14776830622808521</v>
      </c>
      <c r="JF70" s="86">
        <f t="shared" si="137"/>
        <v>0.18102912062193222</v>
      </c>
      <c r="JG70" s="86">
        <f t="shared" si="138"/>
        <v>0.14864336903303307</v>
      </c>
      <c r="JH70" s="86">
        <f t="shared" si="139"/>
        <v>0.15023488690692124</v>
      </c>
      <c r="JI70" s="86">
        <f t="shared" si="140"/>
        <v>0.14560938721893082</v>
      </c>
      <c r="JJ70" s="86">
        <f t="shared" si="141"/>
        <v>0.12886480010630719</v>
      </c>
      <c r="JK70" s="86">
        <f t="shared" si="142"/>
        <v>0.16841884027572573</v>
      </c>
      <c r="JL70" s="86">
        <f t="shared" si="143"/>
        <v>0.11522810557850534</v>
      </c>
      <c r="JM70" s="86">
        <f t="shared" si="144"/>
        <v>7.7727230811562548E-2</v>
      </c>
    </row>
    <row r="71" spans="2:273" x14ac:dyDescent="0.25">
      <c r="B71" s="2">
        <v>44</v>
      </c>
      <c r="C71" s="37">
        <v>55.184399999999997</v>
      </c>
      <c r="D71" s="37">
        <v>57.629200000000004</v>
      </c>
      <c r="E71" s="37">
        <v>57.674700000000001</v>
      </c>
      <c r="F71" s="37">
        <v>57.116500000000002</v>
      </c>
      <c r="G71" s="37">
        <v>55.249499999999998</v>
      </c>
      <c r="H71" s="37">
        <v>57.123800000000003</v>
      </c>
      <c r="I71" s="37">
        <v>55.478700000000003</v>
      </c>
      <c r="J71" s="37">
        <v>55.901299999999999</v>
      </c>
      <c r="K71" s="37">
        <v>55.592600000000004</v>
      </c>
      <c r="L71" s="37">
        <v>56.519799999999996</v>
      </c>
      <c r="M71" s="37">
        <v>54.147999999999996</v>
      </c>
      <c r="N71" s="37">
        <v>54.151600000000002</v>
      </c>
      <c r="O71" s="37">
        <v>55.950400000000002</v>
      </c>
      <c r="P71" s="37">
        <v>48.143099999999997</v>
      </c>
      <c r="Q71" s="37">
        <v>44.470799999999997</v>
      </c>
      <c r="S71" s="4">
        <f t="shared" si="8"/>
        <v>54.162354649510597</v>
      </c>
      <c r="T71" s="4">
        <f t="shared" si="9"/>
        <v>55.885770709782392</v>
      </c>
      <c r="U71" s="4">
        <f t="shared" si="10"/>
        <v>56.322169694317452</v>
      </c>
      <c r="V71" s="4">
        <f t="shared" si="11"/>
        <v>56.157670175323545</v>
      </c>
      <c r="W71" s="4">
        <f t="shared" si="12"/>
        <v>54.679879346985125</v>
      </c>
      <c r="X71" s="4">
        <f t="shared" si="13"/>
        <v>55.417924256228197</v>
      </c>
      <c r="Y71" s="4">
        <f t="shared" si="14"/>
        <v>54.124221025361301</v>
      </c>
      <c r="Z71" s="4">
        <f t="shared" si="15"/>
        <v>55.09501367632388</v>
      </c>
      <c r="AA71" s="4">
        <f t="shared" si="16"/>
        <v>54.263539673057451</v>
      </c>
      <c r="AB71" s="4">
        <f t="shared" si="17"/>
        <v>54.979370864936307</v>
      </c>
      <c r="AC71" s="4">
        <f t="shared" si="18"/>
        <v>53.659729245919166</v>
      </c>
      <c r="AD71" s="4">
        <f t="shared" si="19"/>
        <v>53.408193659201601</v>
      </c>
      <c r="AE71" s="4">
        <f t="shared" si="20"/>
        <v>55.493128259642177</v>
      </c>
      <c r="AF71" s="4">
        <f t="shared" si="21"/>
        <v>49.723369031089689</v>
      </c>
      <c r="AG71" s="4">
        <f t="shared" si="22"/>
        <v>44.636647846994798</v>
      </c>
      <c r="AI71" s="4">
        <f t="shared" si="23"/>
        <v>1.0220453504893996</v>
      </c>
      <c r="AJ71" s="4">
        <f t="shared" si="24"/>
        <v>1.7434292902176125</v>
      </c>
      <c r="AK71" s="4">
        <f t="shared" si="25"/>
        <v>1.3525303056825493</v>
      </c>
      <c r="AL71" s="4">
        <f t="shared" si="26"/>
        <v>0.95882982467645661</v>
      </c>
      <c r="AM71" s="4">
        <f t="shared" si="27"/>
        <v>0.56962065301487286</v>
      </c>
      <c r="AN71" s="4">
        <f t="shared" si="28"/>
        <v>1.7058757437718057</v>
      </c>
      <c r="AO71" s="4">
        <f t="shared" si="29"/>
        <v>1.3544789746387025</v>
      </c>
      <c r="AP71" s="4">
        <f t="shared" si="30"/>
        <v>0.80628632367611885</v>
      </c>
      <c r="AQ71" s="4">
        <f t="shared" si="31"/>
        <v>1.3290603269425532</v>
      </c>
      <c r="AR71" s="4">
        <f t="shared" si="32"/>
        <v>1.5404291350636896</v>
      </c>
      <c r="AS71" s="4">
        <f t="shared" si="33"/>
        <v>0.48827075408082976</v>
      </c>
      <c r="AT71" s="4">
        <f t="shared" si="34"/>
        <v>0.74340634079840129</v>
      </c>
      <c r="AU71" s="4">
        <f t="shared" si="35"/>
        <v>0.45727174035782525</v>
      </c>
      <c r="AV71" s="4">
        <f t="shared" si="220"/>
        <v>-1.5802690310896921</v>
      </c>
      <c r="AW71" s="4">
        <f t="shared" si="220"/>
        <v>-0.16584784699480082</v>
      </c>
      <c r="AY71" s="2">
        <f t="shared" si="96"/>
        <v>37.185093343953241</v>
      </c>
      <c r="AZ71" s="2">
        <f t="shared" si="147"/>
        <v>36.485164612765793</v>
      </c>
      <c r="BA71" s="2">
        <f t="shared" si="148"/>
        <v>36.127357480206733</v>
      </c>
      <c r="BB71" s="2">
        <f t="shared" si="149"/>
        <v>35.911911157982772</v>
      </c>
      <c r="BC71" s="2">
        <f t="shared" si="150"/>
        <v>35.981800382223803</v>
      </c>
      <c r="BD71" s="2">
        <f t="shared" si="151"/>
        <v>36.035497578765955</v>
      </c>
      <c r="BE71" s="2">
        <f t="shared" si="152"/>
        <v>35.772902186625558</v>
      </c>
      <c r="BF71" s="2">
        <f t="shared" si="153"/>
        <v>36.007850909602105</v>
      </c>
      <c r="BG71" s="2">
        <f t="shared" si="154"/>
        <v>36.747330300699971</v>
      </c>
      <c r="BH71" s="2">
        <f t="shared" si="155"/>
        <v>36.952883044544087</v>
      </c>
      <c r="BI71" s="2">
        <f t="shared" si="156"/>
        <v>37.567294913676022</v>
      </c>
      <c r="BJ71" s="2">
        <f t="shared" si="157"/>
        <v>37.860782661956677</v>
      </c>
      <c r="BK71" s="2">
        <f t="shared" si="158"/>
        <v>37.647268534594723</v>
      </c>
      <c r="BL71" s="2">
        <f t="shared" si="159"/>
        <v>37.860495480557674</v>
      </c>
      <c r="BM71" s="2">
        <f t="shared" si="160"/>
        <v>36.763173714549133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38.701354621848729</v>
      </c>
      <c r="DL71" s="2">
        <f t="shared" si="221"/>
        <v>38.729175579322636</v>
      </c>
      <c r="DM71" s="2">
        <f t="shared" si="221"/>
        <v>38.511889037433171</v>
      </c>
      <c r="DN71" s="2">
        <f t="shared" si="221"/>
        <v>37.832739661319081</v>
      </c>
      <c r="DO71" s="2">
        <f t="shared" si="221"/>
        <v>37.447109447415336</v>
      </c>
      <c r="DP71" s="2">
        <f t="shared" si="221"/>
        <v>37.41164605042016</v>
      </c>
      <c r="DQ71" s="2">
        <f t="shared" si="221"/>
        <v>37.380180168067227</v>
      </c>
      <c r="DR71" s="2">
        <f t="shared" si="221"/>
        <v>38.266028571428571</v>
      </c>
      <c r="DS71" s="2">
        <f t="shared" si="221"/>
        <v>39.22361193277311</v>
      </c>
      <c r="DT71" s="2">
        <f t="shared" si="221"/>
        <v>38.694735966386553</v>
      </c>
      <c r="DU71" s="2">
        <f t="shared" si="221"/>
        <v>39.507110084033613</v>
      </c>
      <c r="DV71" s="2">
        <f t="shared" si="221"/>
        <v>39.219416386554613</v>
      </c>
      <c r="DW71" s="2">
        <f t="shared" si="221"/>
        <v>39.052618092691631</v>
      </c>
      <c r="DX71" s="2">
        <f t="shared" si="221"/>
        <v>39.797262247962252</v>
      </c>
      <c r="DY71" s="2">
        <f t="shared" si="221"/>
        <v>37.509510978739009</v>
      </c>
      <c r="EA71" s="2">
        <f t="shared" si="71"/>
        <v>36.487074006774662</v>
      </c>
      <c r="EB71" s="2">
        <f t="shared" si="72"/>
        <v>35.673565976220672</v>
      </c>
      <c r="EC71" s="2">
        <f t="shared" si="73"/>
        <v>35.229973193487403</v>
      </c>
      <c r="ED71" s="2">
        <f t="shared" si="74"/>
        <v>35.218185358914901</v>
      </c>
      <c r="EE71" s="2">
        <f t="shared" si="75"/>
        <v>35.417673176727661</v>
      </c>
      <c r="EF71" s="2">
        <f t="shared" si="76"/>
        <v>35.422018714775348</v>
      </c>
      <c r="EG71" s="2">
        <f t="shared" si="77"/>
        <v>35.084653638507369</v>
      </c>
      <c r="EH71" s="2">
        <f t="shared" si="78"/>
        <v>35.140391053864157</v>
      </c>
      <c r="EI71" s="2">
        <f t="shared" si="79"/>
        <v>35.674303133470048</v>
      </c>
      <c r="EJ71" s="2">
        <f t="shared" si="80"/>
        <v>36.183718682894842</v>
      </c>
      <c r="EK71" s="2">
        <f t="shared" si="81"/>
        <v>36.740444265792881</v>
      </c>
      <c r="EL71" s="2">
        <f t="shared" si="82"/>
        <v>37.237494123014237</v>
      </c>
      <c r="EM71" s="2">
        <f t="shared" si="83"/>
        <v>37.116543718852036</v>
      </c>
      <c r="EN71" s="2">
        <f t="shared" si="84"/>
        <v>36.939454093959746</v>
      </c>
      <c r="EO71" s="2">
        <f t="shared" si="85"/>
        <v>36.305867343325197</v>
      </c>
      <c r="EQ71" s="2">
        <f t="shared" si="86"/>
        <v>36.243322049202241</v>
      </c>
      <c r="ER71" s="2">
        <f t="shared" si="222"/>
        <v>35.336862536674872</v>
      </c>
      <c r="ES71" s="2">
        <f t="shared" si="222"/>
        <v>35.186393565475136</v>
      </c>
      <c r="ET71" s="2">
        <f t="shared" si="222"/>
        <v>34.919088229981938</v>
      </c>
      <c r="EU71" s="2">
        <f t="shared" si="222"/>
        <v>35.507131324466933</v>
      </c>
      <c r="EV71" s="2">
        <f t="shared" si="222"/>
        <v>35.285888028359942</v>
      </c>
      <c r="EW71" s="2">
        <f t="shared" si="222"/>
        <v>35.149605772083476</v>
      </c>
      <c r="EX71" s="2">
        <f t="shared" si="222"/>
        <v>35.064413178380775</v>
      </c>
      <c r="EY71" s="2">
        <f t="shared" si="222"/>
        <v>35.717165570113885</v>
      </c>
      <c r="EZ71" s="2">
        <f t="shared" si="222"/>
        <v>36.057988162770798</v>
      </c>
      <c r="FA71" s="2">
        <f t="shared" si="222"/>
        <v>36.734606559374704</v>
      </c>
      <c r="FB71" s="2">
        <f t="shared" si="222"/>
        <v>37.159292686066621</v>
      </c>
      <c r="FC71" s="2">
        <f t="shared" si="222"/>
        <v>37.318594118033673</v>
      </c>
      <c r="FD71" s="2">
        <f t="shared" si="222"/>
        <v>37.19960172631059</v>
      </c>
      <c r="FE71" s="2">
        <f t="shared" si="222"/>
        <v>37.009552510650408</v>
      </c>
      <c r="FG71" s="2">
        <f t="shared" si="88"/>
        <v>0.68475724177849751</v>
      </c>
      <c r="FH71" s="2">
        <f t="shared" si="223"/>
        <v>0.73438104826689032</v>
      </c>
      <c r="FI71" s="2">
        <f t="shared" si="223"/>
        <v>0.72656607973024012</v>
      </c>
      <c r="FJ71" s="2">
        <f t="shared" si="223"/>
        <v>0.73465935091457668</v>
      </c>
      <c r="FK71" s="2">
        <f t="shared" si="223"/>
        <v>0.72203068937422366</v>
      </c>
      <c r="FL71" s="2">
        <f t="shared" si="223"/>
        <v>0.69165504902385222</v>
      </c>
      <c r="FM71" s="2">
        <f t="shared" si="223"/>
        <v>0.70018052006458908</v>
      </c>
      <c r="FN71" s="2">
        <f t="shared" si="223"/>
        <v>0.72246731846832324</v>
      </c>
      <c r="FO71" s="2">
        <f t="shared" si="223"/>
        <v>0.69768117745523317</v>
      </c>
      <c r="FP71" s="2">
        <f t="shared" si="223"/>
        <v>0.69367878778630776</v>
      </c>
      <c r="FQ71" s="2">
        <f t="shared" si="223"/>
        <v>0.70113805878783508</v>
      </c>
      <c r="FR71" s="2">
        <f t="shared" si="223"/>
        <v>0.68551059906769052</v>
      </c>
      <c r="FS71" s="2">
        <f t="shared" si="223"/>
        <v>0.72588261440505208</v>
      </c>
      <c r="FT71" s="2">
        <f t="shared" si="223"/>
        <v>0.67771592403874414</v>
      </c>
      <c r="FU71" s="2">
        <f t="shared" si="223"/>
        <v>0.62008962757798569</v>
      </c>
      <c r="FW71" s="2">
        <f t="shared" si="112"/>
        <v>6.8066709844379086E-5</v>
      </c>
      <c r="FX71" s="2">
        <f t="shared" si="164"/>
        <v>8.6673116509549867E-5</v>
      </c>
      <c r="FY71" s="2">
        <f t="shared" si="165"/>
        <v>6.4903862953783259E-5</v>
      </c>
      <c r="FZ71" s="2">
        <f t="shared" si="166"/>
        <v>7.2674054817641938E-5</v>
      </c>
      <c r="GA71" s="2">
        <f t="shared" si="167"/>
        <v>6.9355048113592065E-5</v>
      </c>
      <c r="GB71" s="2">
        <f t="shared" si="168"/>
        <v>9.3140495570900782E-5</v>
      </c>
      <c r="GC71" s="2">
        <f t="shared" si="169"/>
        <v>7.6638708268678929E-5</v>
      </c>
      <c r="GD71" s="2">
        <f t="shared" si="170"/>
        <v>8.8262638073315745E-5</v>
      </c>
      <c r="GE71" s="2">
        <f t="shared" si="171"/>
        <v>1.0055837178881711E-4</v>
      </c>
      <c r="GF71" s="2">
        <f t="shared" si="172"/>
        <v>1.0734481538017753E-4</v>
      </c>
      <c r="GG71" s="2">
        <f t="shared" si="173"/>
        <v>8.0381161493451209E-5</v>
      </c>
      <c r="GH71" s="2">
        <f t="shared" si="174"/>
        <v>6.4019447402766471E-5</v>
      </c>
      <c r="GI71" s="2">
        <f t="shared" si="175"/>
        <v>6.5182095410626787E-5</v>
      </c>
      <c r="GJ71" s="2">
        <f t="shared" si="176"/>
        <v>5.8914280892912431E-5</v>
      </c>
      <c r="GK71" s="2">
        <f t="shared" si="177"/>
        <v>4.2162932896329699E-5</v>
      </c>
      <c r="GM71" s="86">
        <f t="shared" si="113"/>
        <v>0.16222272078604633</v>
      </c>
      <c r="GN71" s="86">
        <f t="shared" si="178"/>
        <v>0.20939345412720481</v>
      </c>
      <c r="GO71" s="86">
        <f t="shared" si="179"/>
        <v>0.21319113283061603</v>
      </c>
      <c r="GP71" s="86">
        <f t="shared" si="180"/>
        <v>0.22411128624955667</v>
      </c>
      <c r="GQ71" s="86">
        <f t="shared" si="181"/>
        <v>0.20607404628727508</v>
      </c>
      <c r="GR71" s="86">
        <f t="shared" si="182"/>
        <v>0.18987038532371719</v>
      </c>
      <c r="GS71" s="86">
        <f t="shared" si="183"/>
        <v>0.18708905990490482</v>
      </c>
      <c r="GT71" s="86">
        <f t="shared" si="184"/>
        <v>0.22482931915315321</v>
      </c>
      <c r="GU71" s="86">
        <f t="shared" si="185"/>
        <v>0.18895124134917554</v>
      </c>
      <c r="GV71" s="86">
        <f t="shared" si="186"/>
        <v>0.19225726671353408</v>
      </c>
      <c r="GW71" s="86">
        <f t="shared" si="187"/>
        <v>0.18394504071754889</v>
      </c>
      <c r="GX71" s="86">
        <f t="shared" si="188"/>
        <v>0.165427760622683</v>
      </c>
      <c r="GY71" s="86">
        <f t="shared" si="189"/>
        <v>0.20765344510728448</v>
      </c>
      <c r="GZ71" s="86">
        <f t="shared" si="190"/>
        <v>0.14865114538975918</v>
      </c>
      <c r="HA71" s="86">
        <f t="shared" si="191"/>
        <v>0.11097867264545365</v>
      </c>
      <c r="HC71" s="86">
        <f t="shared" si="145"/>
        <v>1.5281788175450839E-6</v>
      </c>
      <c r="HD71" s="86">
        <f t="shared" si="192"/>
        <v>2.3053874817828093E-5</v>
      </c>
      <c r="HE71" s="86">
        <f t="shared" si="193"/>
        <v>1.4908418851649063E-6</v>
      </c>
      <c r="HF71" s="86">
        <f t="shared" si="194"/>
        <v>1.0749399631195937E-6</v>
      </c>
      <c r="HG71" s="86">
        <f t="shared" si="195"/>
        <v>1.5782918635430216E-6</v>
      </c>
      <c r="HH71" s="86">
        <f t="shared" si="196"/>
        <v>4.8167738147253606E-7</v>
      </c>
      <c r="HI71" s="86">
        <f t="shared" si="197"/>
        <v>3.6651936176592614E-7</v>
      </c>
      <c r="HJ71" s="86">
        <f t="shared" si="198"/>
        <v>2.0892899974626482E-6</v>
      </c>
      <c r="HK71" s="86">
        <f t="shared" si="199"/>
        <v>5.441761771941229E-7</v>
      </c>
      <c r="HL71" s="86">
        <f t="shared" si="200"/>
        <v>2.3250849310228637E-7</v>
      </c>
      <c r="HM71" s="86">
        <f t="shared" si="201"/>
        <v>1.0242004796734475E-6</v>
      </c>
      <c r="HN71" s="86">
        <f t="shared" si="202"/>
        <v>5.1862220905834044E-7</v>
      </c>
      <c r="HO71" s="86">
        <f t="shared" si="203"/>
        <v>3.8901007323506377E-6</v>
      </c>
      <c r="HP71" s="86">
        <f t="shared" si="204"/>
        <v>3.2857795713791401E-7</v>
      </c>
      <c r="HQ71" s="86">
        <f t="shared" si="205"/>
        <v>2.9555287307210033E-8</v>
      </c>
      <c r="HS71" s="86">
        <f t="shared" si="114"/>
        <v>9.1239988002638204E-59</v>
      </c>
      <c r="HT71" s="86">
        <f t="shared" si="206"/>
        <v>3.9418836369905407E-42</v>
      </c>
      <c r="HU71" s="86">
        <f t="shared" si="207"/>
        <v>3.4344449733877232E-58</v>
      </c>
      <c r="HV71" s="86">
        <f t="shared" si="208"/>
        <v>3.5173430797929755E-59</v>
      </c>
      <c r="HW71" s="86">
        <f t="shared" si="209"/>
        <v>3.6133764552160338E-60</v>
      </c>
      <c r="HX71" s="86">
        <f t="shared" si="210"/>
        <v>1.9540525628931195E-66</v>
      </c>
      <c r="HY71" s="86">
        <f t="shared" si="211"/>
        <v>3.790177391911487E-67</v>
      </c>
      <c r="HZ71" s="86">
        <f t="shared" si="212"/>
        <v>2.2055852814779723E-58</v>
      </c>
      <c r="IA71" s="86">
        <f t="shared" si="213"/>
        <v>6.8298440435249226E-64</v>
      </c>
      <c r="IB71" s="86">
        <f t="shared" si="214"/>
        <v>1.1489505746897576E-69</v>
      </c>
      <c r="IC71" s="86">
        <f t="shared" si="215"/>
        <v>3.8280341560948326E-63</v>
      </c>
      <c r="ID71" s="86">
        <f t="shared" si="216"/>
        <v>8.5652638107557471E-66</v>
      </c>
      <c r="IE71" s="86">
        <f t="shared" si="217"/>
        <v>1.3032147779054287E-53</v>
      </c>
      <c r="IF71" s="86">
        <f t="shared" si="218"/>
        <v>2.3125534358516752E-56</v>
      </c>
      <c r="IG71" s="86">
        <f t="shared" si="219"/>
        <v>9.9291574830028124E-29</v>
      </c>
      <c r="II71" s="86">
        <f t="shared" si="115"/>
        <v>3.2091113320887696E-211</v>
      </c>
      <c r="IJ71" s="86">
        <f t="shared" si="116"/>
        <v>3.7145713004790159E-147</v>
      </c>
      <c r="IK71" s="86">
        <f t="shared" si="117"/>
        <v>5.2996019957358884E-209</v>
      </c>
      <c r="IL71" s="86">
        <f t="shared" si="118"/>
        <v>1.3210743008717624E-213</v>
      </c>
      <c r="IM71" s="86">
        <f t="shared" si="119"/>
        <v>1.3061259316526293E-218</v>
      </c>
      <c r="IN71" s="86">
        <f t="shared" si="120"/>
        <v>5.6150579705390196E-242</v>
      </c>
      <c r="IO71" s="86">
        <f t="shared" si="121"/>
        <v>8.9866632120911032E-245</v>
      </c>
      <c r="IP71" s="86">
        <f t="shared" si="122"/>
        <v>7.7912225930630177E-214</v>
      </c>
      <c r="IQ71" s="86">
        <f t="shared" si="123"/>
        <v>2.9137020028213294E-230</v>
      </c>
      <c r="IR71" s="86">
        <f t="shared" si="124"/>
        <v>2.0375799895630423E-253</v>
      </c>
      <c r="IS71" s="86">
        <f t="shared" si="125"/>
        <v>1.3277968954182473E-230</v>
      </c>
      <c r="IT71" s="86">
        <f t="shared" si="126"/>
        <v>6.8714780725810353E-239</v>
      </c>
      <c r="IU71" s="86">
        <f t="shared" si="127"/>
        <v>1.347567431614695E-191</v>
      </c>
      <c r="IV71" s="86">
        <f t="shared" si="128"/>
        <v>5.1516252746171001E-181</v>
      </c>
      <c r="IW71" s="86">
        <f t="shared" si="129"/>
        <v>1.3044179107077668E-85</v>
      </c>
      <c r="IY71" s="86">
        <f t="shared" si="130"/>
        <v>0.16222424896486387</v>
      </c>
      <c r="IZ71" s="86">
        <f t="shared" si="131"/>
        <v>0.20941650800202263</v>
      </c>
      <c r="JA71" s="86">
        <f t="shared" si="132"/>
        <v>0.21319262367250119</v>
      </c>
      <c r="JB71" s="86">
        <f t="shared" si="133"/>
        <v>0.2241123611895198</v>
      </c>
      <c r="JC71" s="86">
        <f t="shared" si="134"/>
        <v>0.20607562457913861</v>
      </c>
      <c r="JD71" s="86">
        <f t="shared" si="135"/>
        <v>0.18987086700109868</v>
      </c>
      <c r="JE71" s="86">
        <f t="shared" si="136"/>
        <v>0.1870894264242666</v>
      </c>
      <c r="JF71" s="86">
        <f t="shared" si="137"/>
        <v>0.22483140844315067</v>
      </c>
      <c r="JG71" s="86">
        <f t="shared" si="138"/>
        <v>0.18895178552535274</v>
      </c>
      <c r="JH71" s="86">
        <f t="shared" si="139"/>
        <v>0.19225749922202717</v>
      </c>
      <c r="JI71" s="86">
        <f t="shared" si="140"/>
        <v>0.18394606491802856</v>
      </c>
      <c r="JJ71" s="86">
        <f t="shared" si="141"/>
        <v>0.16542827924489206</v>
      </c>
      <c r="JK71" s="86">
        <f t="shared" si="142"/>
        <v>0.20765733520801682</v>
      </c>
      <c r="JL71" s="86">
        <f t="shared" si="143"/>
        <v>0.14865147396771633</v>
      </c>
      <c r="JM71" s="86">
        <f t="shared" si="144"/>
        <v>0.11097870220074095</v>
      </c>
    </row>
    <row r="72" spans="2:273" x14ac:dyDescent="0.25">
      <c r="B72" s="2">
        <v>45</v>
      </c>
      <c r="C72" s="37">
        <v>58.583399999999997</v>
      </c>
      <c r="D72" s="37">
        <v>60.749099999999999</v>
      </c>
      <c r="E72" s="37">
        <v>61.457999999999998</v>
      </c>
      <c r="F72" s="37">
        <v>60.491499999999995</v>
      </c>
      <c r="G72" s="37">
        <v>59.0503</v>
      </c>
      <c r="H72" s="37">
        <v>61.179200000000002</v>
      </c>
      <c r="I72" s="37">
        <v>59.150700000000001</v>
      </c>
      <c r="J72" s="37">
        <v>58.875299999999996</v>
      </c>
      <c r="K72" s="37">
        <v>58.804100000000005</v>
      </c>
      <c r="L72" s="37">
        <v>60.053500000000007</v>
      </c>
      <c r="M72" s="37">
        <v>57.855999999999995</v>
      </c>
      <c r="N72" s="37">
        <v>57.897699999999993</v>
      </c>
      <c r="O72" s="37">
        <v>59.254100000000001</v>
      </c>
      <c r="P72" s="37">
        <v>51.988800000000005</v>
      </c>
      <c r="Q72" s="37">
        <v>47.564900000000002</v>
      </c>
      <c r="S72" s="4">
        <f t="shared" si="8"/>
        <v>57.287039781308863</v>
      </c>
      <c r="T72" s="4">
        <f t="shared" si="9"/>
        <v>58.625916943013699</v>
      </c>
      <c r="U72" s="4">
        <f t="shared" si="10"/>
        <v>59.290105328971606</v>
      </c>
      <c r="V72" s="4">
        <f t="shared" si="11"/>
        <v>59.004052704147142</v>
      </c>
      <c r="W72" s="4">
        <f t="shared" si="12"/>
        <v>57.510022523784734</v>
      </c>
      <c r="X72" s="4">
        <f t="shared" si="13"/>
        <v>58.916278558706551</v>
      </c>
      <c r="Y72" s="4">
        <f t="shared" si="14"/>
        <v>57.268725108852863</v>
      </c>
      <c r="Z72" s="4">
        <f t="shared" si="15"/>
        <v>57.947590777272872</v>
      </c>
      <c r="AA72" s="4">
        <f t="shared" si="16"/>
        <v>57.286779267449212</v>
      </c>
      <c r="AB72" s="4">
        <f t="shared" si="17"/>
        <v>58.178166035212108</v>
      </c>
      <c r="AC72" s="4">
        <f t="shared" si="18"/>
        <v>56.382157199976859</v>
      </c>
      <c r="AD72" s="4">
        <f t="shared" si="19"/>
        <v>56.296405380643051</v>
      </c>
      <c r="AE72" s="4">
        <f t="shared" si="20"/>
        <v>58.137705969937628</v>
      </c>
      <c r="AF72" s="4">
        <f t="shared" si="21"/>
        <v>52.006678748888227</v>
      </c>
      <c r="AG72" s="4">
        <f t="shared" si="22"/>
        <v>46.903691483726874</v>
      </c>
      <c r="AI72" s="4">
        <f t="shared" si="23"/>
        <v>1.2963602186911345</v>
      </c>
      <c r="AJ72" s="4">
        <f t="shared" si="24"/>
        <v>2.1231830569862993</v>
      </c>
      <c r="AK72" s="4">
        <f t="shared" si="25"/>
        <v>2.1678946710283924</v>
      </c>
      <c r="AL72" s="4">
        <f t="shared" si="26"/>
        <v>1.4874472958528528</v>
      </c>
      <c r="AM72" s="4">
        <f t="shared" si="27"/>
        <v>1.540277476215266</v>
      </c>
      <c r="AN72" s="4">
        <f t="shared" si="28"/>
        <v>2.2629214412934502</v>
      </c>
      <c r="AO72" s="4">
        <f t="shared" si="29"/>
        <v>1.8819748911471379</v>
      </c>
      <c r="AP72" s="4">
        <f t="shared" si="30"/>
        <v>0.92770922272712397</v>
      </c>
      <c r="AQ72" s="4">
        <f t="shared" si="31"/>
        <v>1.5173207325507931</v>
      </c>
      <c r="AR72" s="4">
        <f t="shared" si="32"/>
        <v>1.8753339647878988</v>
      </c>
      <c r="AS72" s="4">
        <f t="shared" si="33"/>
        <v>1.4738428000231352</v>
      </c>
      <c r="AT72" s="4">
        <f t="shared" si="34"/>
        <v>1.601294619356942</v>
      </c>
      <c r="AU72" s="4">
        <f t="shared" si="35"/>
        <v>1.1163940300623736</v>
      </c>
      <c r="AV72" s="4">
        <f t="shared" si="220"/>
        <v>-1.7878748888222162E-2</v>
      </c>
      <c r="AW72" s="4">
        <f t="shared" si="220"/>
        <v>0.6612085162731276</v>
      </c>
      <c r="AY72" s="2">
        <f t="shared" si="96"/>
        <v>37.127355669864933</v>
      </c>
      <c r="AZ72" s="2">
        <f t="shared" si="147"/>
        <v>36.41767482068957</v>
      </c>
      <c r="BA72" s="2">
        <f t="shared" si="148"/>
        <v>36.058605950222926</v>
      </c>
      <c r="BB72" s="2">
        <f t="shared" si="149"/>
        <v>35.84791742417741</v>
      </c>
      <c r="BC72" s="2">
        <f t="shared" si="150"/>
        <v>35.923594386432796</v>
      </c>
      <c r="BD72" s="2">
        <f t="shared" si="151"/>
        <v>35.977928978551326</v>
      </c>
      <c r="BE72" s="2">
        <f t="shared" si="152"/>
        <v>35.713391002002055</v>
      </c>
      <c r="BF72" s="2">
        <f t="shared" si="153"/>
        <v>35.936713214208638</v>
      </c>
      <c r="BG72" s="2">
        <f t="shared" si="154"/>
        <v>36.6677021441253</v>
      </c>
      <c r="BH72" s="2">
        <f t="shared" si="155"/>
        <v>36.883542374428615</v>
      </c>
      <c r="BI72" s="2">
        <f t="shared" si="156"/>
        <v>37.495685435872396</v>
      </c>
      <c r="BJ72" s="2">
        <f t="shared" si="157"/>
        <v>37.798134255706195</v>
      </c>
      <c r="BK72" s="2">
        <f t="shared" si="158"/>
        <v>37.592912610027014</v>
      </c>
      <c r="BL72" s="2">
        <f t="shared" si="159"/>
        <v>37.799118927909582</v>
      </c>
      <c r="BM72" s="2">
        <f t="shared" si="160"/>
        <v>36.734339318805667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38.738225322128841</v>
      </c>
      <c r="DL72" s="2">
        <f t="shared" si="221"/>
        <v>38.78154884135472</v>
      </c>
      <c r="DM72" s="2">
        <f t="shared" si="221"/>
        <v>38.570148061497342</v>
      </c>
      <c r="DN72" s="2">
        <f t="shared" si="221"/>
        <v>37.869853631907318</v>
      </c>
      <c r="DO72" s="2">
        <f t="shared" si="221"/>
        <v>37.463072014260256</v>
      </c>
      <c r="DP72" s="2">
        <f t="shared" si="221"/>
        <v>37.441119607843127</v>
      </c>
      <c r="DQ72" s="2">
        <f t="shared" si="221"/>
        <v>37.406776470588234</v>
      </c>
      <c r="DR72" s="2">
        <f t="shared" si="221"/>
        <v>38.304296134453779</v>
      </c>
      <c r="DS72" s="2">
        <f t="shared" si="221"/>
        <v>39.27410179271709</v>
      </c>
      <c r="DT72" s="2">
        <f t="shared" si="221"/>
        <v>38.719336134453776</v>
      </c>
      <c r="DU72" s="2">
        <f t="shared" si="221"/>
        <v>39.537147282913168</v>
      </c>
      <c r="DV72" s="2">
        <f t="shared" si="221"/>
        <v>39.238140168067218</v>
      </c>
      <c r="DW72" s="2">
        <f t="shared" si="221"/>
        <v>39.08006722370768</v>
      </c>
      <c r="DX72" s="2">
        <f t="shared" si="221"/>
        <v>39.855701179751179</v>
      </c>
      <c r="DY72" s="2">
        <f t="shared" si="221"/>
        <v>37.551073698680355</v>
      </c>
      <c r="EA72" s="2">
        <f t="shared" si="71"/>
        <v>36.451035156650711</v>
      </c>
      <c r="EB72" s="2">
        <f t="shared" si="72"/>
        <v>35.637954904487728</v>
      </c>
      <c r="EC72" s="2">
        <f t="shared" si="73"/>
        <v>35.196589267638267</v>
      </c>
      <c r="ED72" s="2">
        <f t="shared" si="74"/>
        <v>35.181931699364462</v>
      </c>
      <c r="EE72" s="2">
        <f t="shared" si="75"/>
        <v>35.383061862271987</v>
      </c>
      <c r="EF72" s="2">
        <f t="shared" si="76"/>
        <v>35.38304238717356</v>
      </c>
      <c r="EG72" s="2">
        <f t="shared" si="77"/>
        <v>35.052072690492245</v>
      </c>
      <c r="EH72" s="2">
        <f t="shared" si="78"/>
        <v>35.107252131147533</v>
      </c>
      <c r="EI72" s="2">
        <f t="shared" si="79"/>
        <v>35.637667288580396</v>
      </c>
      <c r="EJ72" s="2">
        <f t="shared" si="80"/>
        <v>36.144225583968527</v>
      </c>
      <c r="EK72" s="2">
        <f t="shared" si="81"/>
        <v>36.702073934073155</v>
      </c>
      <c r="EL72" s="2">
        <f t="shared" si="82"/>
        <v>37.195643211396622</v>
      </c>
      <c r="EM72" s="2">
        <f t="shared" si="83"/>
        <v>37.080709166093833</v>
      </c>
      <c r="EN72" s="2">
        <f t="shared" si="84"/>
        <v>36.907151946308737</v>
      </c>
      <c r="EO72" s="2">
        <f t="shared" si="85"/>
        <v>36.277929548971763</v>
      </c>
      <c r="EQ72" s="2">
        <f t="shared" si="86"/>
        <v>36.211130640704155</v>
      </c>
      <c r="ER72" s="2">
        <f t="shared" si="222"/>
        <v>35.306980332683956</v>
      </c>
      <c r="ES72" s="2">
        <f t="shared" si="222"/>
        <v>35.15373106293228</v>
      </c>
      <c r="ET72" s="2">
        <f t="shared" si="222"/>
        <v>34.887980659241421</v>
      </c>
      <c r="EU72" s="2">
        <f t="shared" si="222"/>
        <v>35.470959136601309</v>
      </c>
      <c r="EV72" s="2">
        <f t="shared" si="222"/>
        <v>35.249342523468819</v>
      </c>
      <c r="EW72" s="2">
        <f t="shared" si="222"/>
        <v>35.115889141562953</v>
      </c>
      <c r="EX72" s="2">
        <f t="shared" si="222"/>
        <v>35.032575962760539</v>
      </c>
      <c r="EY72" s="2">
        <f t="shared" si="222"/>
        <v>35.6797836809491</v>
      </c>
      <c r="EZ72" s="2">
        <f t="shared" si="222"/>
        <v>36.020725078392239</v>
      </c>
      <c r="FA72" s="2">
        <f t="shared" si="222"/>
        <v>36.69631843172305</v>
      </c>
      <c r="FB72" s="2">
        <f t="shared" si="222"/>
        <v>37.118748926614877</v>
      </c>
      <c r="FC72" s="2">
        <f t="shared" si="222"/>
        <v>37.27936932408663</v>
      </c>
      <c r="FD72" s="2">
        <f t="shared" si="222"/>
        <v>37.163001332326488</v>
      </c>
      <c r="FE72" s="2">
        <f t="shared" si="222"/>
        <v>36.969308300019804</v>
      </c>
      <c r="FG72" s="2">
        <f t="shared" si="88"/>
        <v>0.70429287942128704</v>
      </c>
      <c r="FH72" s="2">
        <f t="shared" si="223"/>
        <v>0.75195544150185023</v>
      </c>
      <c r="FI72" s="2">
        <f t="shared" si="223"/>
        <v>0.74447763170228964</v>
      </c>
      <c r="FJ72" s="2">
        <f t="shared" si="223"/>
        <v>0.75222154325772406</v>
      </c>
      <c r="FK72" s="2">
        <f t="shared" si="223"/>
        <v>0.74013307606862955</v>
      </c>
      <c r="FL72" s="2">
        <f t="shared" si="223"/>
        <v>0.71094367131488179</v>
      </c>
      <c r="FM72" s="2">
        <f t="shared" si="223"/>
        <v>0.71915238151290173</v>
      </c>
      <c r="FN72" s="2">
        <f t="shared" si="223"/>
        <v>0.74055148782552449</v>
      </c>
      <c r="FO72" s="2">
        <f t="shared" si="223"/>
        <v>0.71674721195660629</v>
      </c>
      <c r="FP72" s="2">
        <f t="shared" si="223"/>
        <v>0.71289336439010131</v>
      </c>
      <c r="FQ72" s="2">
        <f t="shared" si="223"/>
        <v>0.72007355316289345</v>
      </c>
      <c r="FR72" s="2">
        <f t="shared" si="223"/>
        <v>0.705019662343077</v>
      </c>
      <c r="FS72" s="2">
        <f t="shared" si="223"/>
        <v>0.74382315179504577</v>
      </c>
      <c r="FT72" s="2">
        <f t="shared" si="223"/>
        <v>0.69749514637156906</v>
      </c>
      <c r="FU72" s="2">
        <f t="shared" si="223"/>
        <v>0.64153485124253773</v>
      </c>
      <c r="FW72" s="2">
        <f t="shared" si="112"/>
        <v>7.4633173114997803E-5</v>
      </c>
      <c r="FX72" s="2">
        <f t="shared" si="164"/>
        <v>9.5034387760682774E-5</v>
      </c>
      <c r="FY72" s="2">
        <f t="shared" si="165"/>
        <v>7.1165224951340935E-5</v>
      </c>
      <c r="FZ72" s="2">
        <f t="shared" si="166"/>
        <v>7.968495782482788E-5</v>
      </c>
      <c r="GA72" s="2">
        <f t="shared" si="167"/>
        <v>7.6045789207633213E-5</v>
      </c>
      <c r="GB72" s="2">
        <f t="shared" si="168"/>
        <v>1.0212560486802076E-4</v>
      </c>
      <c r="GC72" s="2">
        <f t="shared" si="169"/>
        <v>8.4032051267195483E-5</v>
      </c>
      <c r="GD72" s="2">
        <f t="shared" si="170"/>
        <v>9.6777234082663082E-5</v>
      </c>
      <c r="GE72" s="2">
        <f t="shared" si="171"/>
        <v>1.1025899240749884E-4</v>
      </c>
      <c r="GF72" s="2">
        <f t="shared" si="172"/>
        <v>1.1770003058076371E-4</v>
      </c>
      <c r="GG72" s="2">
        <f t="shared" si="173"/>
        <v>8.8135507464776251E-5</v>
      </c>
      <c r="GH72" s="2">
        <f t="shared" si="174"/>
        <v>7.0195494645143707E-5</v>
      </c>
      <c r="GI72" s="2">
        <f t="shared" si="175"/>
        <v>7.1470296944923666E-5</v>
      </c>
      <c r="GJ72" s="2">
        <f t="shared" si="176"/>
        <v>6.4597857269959479E-5</v>
      </c>
      <c r="GK72" s="2">
        <f t="shared" si="177"/>
        <v>4.6230548549476834E-5</v>
      </c>
      <c r="GM72" s="86">
        <f t="shared" si="113"/>
        <v>0.20473704261738621</v>
      </c>
      <c r="GN72" s="86">
        <f t="shared" si="178"/>
        <v>0.25322995969601875</v>
      </c>
      <c r="GO72" s="86">
        <f t="shared" si="179"/>
        <v>0.25988741843285612</v>
      </c>
      <c r="GP72" s="86">
        <f t="shared" si="180"/>
        <v>0.27150357805934305</v>
      </c>
      <c r="GQ72" s="86">
        <f t="shared" si="181"/>
        <v>0.25211866560122043</v>
      </c>
      <c r="GR72" s="86">
        <f t="shared" si="182"/>
        <v>0.23981312660145385</v>
      </c>
      <c r="GS72" s="86">
        <f t="shared" si="183"/>
        <v>0.23364288747375137</v>
      </c>
      <c r="GT72" s="86">
        <f t="shared" si="184"/>
        <v>0.27569645678834831</v>
      </c>
      <c r="GU72" s="86">
        <f t="shared" si="185"/>
        <v>0.23679156332571627</v>
      </c>
      <c r="GV72" s="86">
        <f t="shared" si="186"/>
        <v>0.24233024421941377</v>
      </c>
      <c r="GW72" s="86">
        <f t="shared" si="187"/>
        <v>0.22928728951941152</v>
      </c>
      <c r="GX72" s="86">
        <f t="shared" si="188"/>
        <v>0.2092918809336812</v>
      </c>
      <c r="GY72" s="86">
        <f t="shared" si="189"/>
        <v>0.25311458902629519</v>
      </c>
      <c r="GZ72" s="86">
        <f t="shared" si="190"/>
        <v>0.18901079497629769</v>
      </c>
      <c r="HA72" s="86">
        <f t="shared" si="191"/>
        <v>0.15443510618927489</v>
      </c>
      <c r="HC72" s="86">
        <f t="shared" si="145"/>
        <v>3.013539239228583E-6</v>
      </c>
      <c r="HD72" s="86">
        <f t="shared" si="192"/>
        <v>3.8639205617477377E-5</v>
      </c>
      <c r="HE72" s="86">
        <f t="shared" si="193"/>
        <v>2.9217355403154898E-6</v>
      </c>
      <c r="HF72" s="86">
        <f t="shared" si="194"/>
        <v>2.1579043805953214E-6</v>
      </c>
      <c r="HG72" s="86">
        <f t="shared" si="195"/>
        <v>3.1505415713197705E-6</v>
      </c>
      <c r="HH72" s="86">
        <f t="shared" si="196"/>
        <v>1.0549793189141144E-6</v>
      </c>
      <c r="HI72" s="86">
        <f t="shared" si="197"/>
        <v>7.9959791719561114E-7</v>
      </c>
      <c r="HJ72" s="86">
        <f t="shared" si="198"/>
        <v>4.1793604332492955E-6</v>
      </c>
      <c r="HK72" s="86">
        <f t="shared" si="199"/>
        <v>1.1726771320628751E-6</v>
      </c>
      <c r="HL72" s="86">
        <f t="shared" si="200"/>
        <v>5.3621224276751613E-7</v>
      </c>
      <c r="HM72" s="86">
        <f t="shared" si="201"/>
        <v>2.1315325309555683E-6</v>
      </c>
      <c r="HN72" s="86">
        <f t="shared" si="202"/>
        <v>1.094832439469523E-6</v>
      </c>
      <c r="HO72" s="86">
        <f t="shared" si="203"/>
        <v>7.231676412899162E-6</v>
      </c>
      <c r="HP72" s="86">
        <f t="shared" si="204"/>
        <v>6.9518461279536829E-7</v>
      </c>
      <c r="HQ72" s="86">
        <f t="shared" si="205"/>
        <v>7.2920730926897138E-8</v>
      </c>
      <c r="HS72" s="86">
        <f t="shared" si="114"/>
        <v>3.0876756230827965E-57</v>
      </c>
      <c r="HT72" s="86">
        <f t="shared" si="206"/>
        <v>4.9766028502837301E-41</v>
      </c>
      <c r="HU72" s="86">
        <f t="shared" si="207"/>
        <v>1.1018035363613591E-56</v>
      </c>
      <c r="HV72" s="86">
        <f t="shared" si="208"/>
        <v>1.2601280579448895E-57</v>
      </c>
      <c r="HW72" s="86">
        <f t="shared" si="209"/>
        <v>1.3679167067205953E-58</v>
      </c>
      <c r="HX72" s="86">
        <f t="shared" si="210"/>
        <v>1.2402825814711628E-64</v>
      </c>
      <c r="HY72" s="86">
        <f t="shared" si="211"/>
        <v>2.3139824103625117E-65</v>
      </c>
      <c r="HZ72" s="86">
        <f t="shared" si="212"/>
        <v>8.3108792157594121E-57</v>
      </c>
      <c r="IA72" s="86">
        <f t="shared" si="213"/>
        <v>3.7325634332769607E-62</v>
      </c>
      <c r="IB72" s="86">
        <f t="shared" si="214"/>
        <v>9.5460361811076592E-68</v>
      </c>
      <c r="IC72" s="86">
        <f t="shared" si="215"/>
        <v>1.864529158115293E-61</v>
      </c>
      <c r="ID72" s="86">
        <f t="shared" si="216"/>
        <v>4.4270184974132853E-64</v>
      </c>
      <c r="IE72" s="86">
        <f t="shared" si="217"/>
        <v>3.1465758196526869E-52</v>
      </c>
      <c r="IF72" s="86">
        <f t="shared" si="218"/>
        <v>6.3297382971387772E-55</v>
      </c>
      <c r="IG72" s="86">
        <f t="shared" si="219"/>
        <v>4.8672407502934248E-28</v>
      </c>
      <c r="II72" s="86">
        <f t="shared" si="115"/>
        <v>3.1762017652852787E-207</v>
      </c>
      <c r="IJ72" s="86">
        <f t="shared" si="116"/>
        <v>2.5955603430548257E-144</v>
      </c>
      <c r="IK72" s="86">
        <f t="shared" si="117"/>
        <v>4.5501000801554562E-205</v>
      </c>
      <c r="IL72" s="86">
        <f t="shared" si="118"/>
        <v>1.5474699576003584E-209</v>
      </c>
      <c r="IM72" s="86">
        <f t="shared" si="119"/>
        <v>1.8223345416506795E-214</v>
      </c>
      <c r="IN72" s="86">
        <f t="shared" si="120"/>
        <v>3.0623133791198896E-237</v>
      </c>
      <c r="IO72" s="86">
        <f t="shared" si="121"/>
        <v>4.4393636487095138E-240</v>
      </c>
      <c r="IP72" s="86">
        <f t="shared" si="122"/>
        <v>1.1196599486148335E-209</v>
      </c>
      <c r="IQ72" s="86">
        <f t="shared" si="123"/>
        <v>1.0170028485838092E-225</v>
      </c>
      <c r="IR72" s="86">
        <f t="shared" si="124"/>
        <v>2.2295939112376893E-248</v>
      </c>
      <c r="IS72" s="86">
        <f t="shared" si="125"/>
        <v>3.6749394046230513E-226</v>
      </c>
      <c r="IT72" s="86">
        <f t="shared" si="126"/>
        <v>2.1484843275913211E-234</v>
      </c>
      <c r="IU72" s="86">
        <f t="shared" si="127"/>
        <v>5.424574519982902E-188</v>
      </c>
      <c r="IV72" s="86">
        <f t="shared" si="128"/>
        <v>1.2037678096108926E-177</v>
      </c>
      <c r="IW72" s="86">
        <f t="shared" si="129"/>
        <v>4.3562857545503175E-84</v>
      </c>
      <c r="IY72" s="86">
        <f t="shared" si="130"/>
        <v>0.20474005615662544</v>
      </c>
      <c r="IZ72" s="86">
        <f t="shared" si="131"/>
        <v>0.25326859890163622</v>
      </c>
      <c r="JA72" s="86">
        <f t="shared" si="132"/>
        <v>0.25989034016839646</v>
      </c>
      <c r="JB72" s="86">
        <f t="shared" si="133"/>
        <v>0.27150573596372363</v>
      </c>
      <c r="JC72" s="86">
        <f t="shared" si="134"/>
        <v>0.25212181614279172</v>
      </c>
      <c r="JD72" s="86">
        <f t="shared" si="135"/>
        <v>0.23981418158077275</v>
      </c>
      <c r="JE72" s="86">
        <f t="shared" si="136"/>
        <v>0.23364368707166855</v>
      </c>
      <c r="JF72" s="86">
        <f t="shared" si="137"/>
        <v>0.27570063614878154</v>
      </c>
      <c r="JG72" s="86">
        <f t="shared" si="138"/>
        <v>0.23679273600284834</v>
      </c>
      <c r="JH72" s="86">
        <f t="shared" si="139"/>
        <v>0.24233078043165654</v>
      </c>
      <c r="JI72" s="86">
        <f t="shared" si="140"/>
        <v>0.22928942105194247</v>
      </c>
      <c r="JJ72" s="86">
        <f t="shared" si="141"/>
        <v>0.20929297576612066</v>
      </c>
      <c r="JK72" s="86">
        <f t="shared" si="142"/>
        <v>0.25312182070270811</v>
      </c>
      <c r="JL72" s="86">
        <f t="shared" si="143"/>
        <v>0.18901149016091048</v>
      </c>
      <c r="JM72" s="86">
        <f t="shared" si="144"/>
        <v>0.15443517911000582</v>
      </c>
    </row>
    <row r="73" spans="2:273" x14ac:dyDescent="0.25">
      <c r="B73" s="2">
        <v>46</v>
      </c>
      <c r="C73" s="37">
        <v>61.301799999999993</v>
      </c>
      <c r="D73" s="37">
        <v>63.280200000000001</v>
      </c>
      <c r="E73" s="37">
        <v>64.209699999999998</v>
      </c>
      <c r="F73" s="37">
        <v>63.188299999999998</v>
      </c>
      <c r="G73" s="37">
        <v>61.855199999999996</v>
      </c>
      <c r="H73" s="37">
        <v>64.002200000000002</v>
      </c>
      <c r="I73" s="37">
        <v>62.512199999999993</v>
      </c>
      <c r="J73" s="37">
        <v>61.805699999999995</v>
      </c>
      <c r="K73" s="37">
        <v>62.698600000000006</v>
      </c>
      <c r="L73" s="37">
        <v>63.393799999999999</v>
      </c>
      <c r="M73" s="37">
        <v>60.385399999999997</v>
      </c>
      <c r="N73" s="37">
        <v>61.127099999999999</v>
      </c>
      <c r="O73" s="37">
        <v>62.061</v>
      </c>
      <c r="P73" s="37">
        <v>54.4373</v>
      </c>
      <c r="Q73" s="37">
        <v>50.285999999999994</v>
      </c>
      <c r="S73" s="4">
        <f t="shared" si="8"/>
        <v>60.538022748459333</v>
      </c>
      <c r="T73" s="4">
        <f t="shared" si="9"/>
        <v>61.446713943142818</v>
      </c>
      <c r="U73" s="4">
        <f t="shared" si="10"/>
        <v>62.330506663394061</v>
      </c>
      <c r="V73" s="4">
        <f t="shared" si="11"/>
        <v>61.902856988133905</v>
      </c>
      <c r="W73" s="4">
        <f t="shared" si="12"/>
        <v>60.434279773316362</v>
      </c>
      <c r="X73" s="4">
        <f t="shared" si="13"/>
        <v>62.563033258766723</v>
      </c>
      <c r="Y73" s="4">
        <f t="shared" si="14"/>
        <v>60.557401661632895</v>
      </c>
      <c r="Z73" s="4">
        <f t="shared" si="15"/>
        <v>60.852068223768711</v>
      </c>
      <c r="AA73" s="4">
        <f t="shared" si="16"/>
        <v>60.446181696819814</v>
      </c>
      <c r="AB73" s="4">
        <f t="shared" si="17"/>
        <v>61.511141300832726</v>
      </c>
      <c r="AC73" s="4">
        <f t="shared" si="18"/>
        <v>59.236658809650471</v>
      </c>
      <c r="AD73" s="4">
        <f t="shared" si="19"/>
        <v>59.363217250953525</v>
      </c>
      <c r="AE73" s="4">
        <f t="shared" si="20"/>
        <v>60.861510423907028</v>
      </c>
      <c r="AF73" s="4">
        <f t="shared" si="21"/>
        <v>54.461905365134648</v>
      </c>
      <c r="AG73" s="4">
        <f t="shared" si="22"/>
        <v>49.435794239716358</v>
      </c>
      <c r="AI73" s="4">
        <f t="shared" si="23"/>
        <v>0.76377725154065956</v>
      </c>
      <c r="AJ73" s="4">
        <f t="shared" si="24"/>
        <v>1.8334860568571827</v>
      </c>
      <c r="AK73" s="4">
        <f t="shared" si="25"/>
        <v>1.8791933366059368</v>
      </c>
      <c r="AL73" s="4">
        <f t="shared" si="26"/>
        <v>1.2854430118660929</v>
      </c>
      <c r="AM73" s="4">
        <f t="shared" si="27"/>
        <v>1.4209202266836343</v>
      </c>
      <c r="AN73" s="4">
        <f t="shared" si="28"/>
        <v>1.4391667412332794</v>
      </c>
      <c r="AO73" s="4">
        <f t="shared" si="29"/>
        <v>1.9547983383670982</v>
      </c>
      <c r="AP73" s="4">
        <f t="shared" si="30"/>
        <v>0.95363177623128337</v>
      </c>
      <c r="AQ73" s="4">
        <f t="shared" si="31"/>
        <v>2.2524183031801925</v>
      </c>
      <c r="AR73" s="4">
        <f t="shared" si="32"/>
        <v>1.8826586991672727</v>
      </c>
      <c r="AS73" s="4">
        <f t="shared" si="33"/>
        <v>1.1487411903495257</v>
      </c>
      <c r="AT73" s="4">
        <f t="shared" si="34"/>
        <v>1.7638827490464735</v>
      </c>
      <c r="AU73" s="4">
        <f t="shared" si="35"/>
        <v>1.1994895760929722</v>
      </c>
      <c r="AV73" s="4">
        <f t="shared" si="220"/>
        <v>-2.4605365134647172E-2</v>
      </c>
      <c r="AW73" s="4">
        <f t="shared" si="220"/>
        <v>0.85020576028363593</v>
      </c>
      <c r="AY73" s="2">
        <f t="shared" si="96"/>
        <v>37.068471072139275</v>
      </c>
      <c r="AZ73" s="2">
        <f t="shared" si="147"/>
        <v>36.34966663328494</v>
      </c>
      <c r="BA73" s="2">
        <f t="shared" si="148"/>
        <v>35.989303186569998</v>
      </c>
      <c r="BB73" s="2">
        <f t="shared" si="149"/>
        <v>35.783546992298014</v>
      </c>
      <c r="BC73" s="2">
        <f t="shared" si="150"/>
        <v>35.865225391340189</v>
      </c>
      <c r="BD73" s="2">
        <f t="shared" si="151"/>
        <v>35.919282079564361</v>
      </c>
      <c r="BE73" s="2">
        <f t="shared" si="152"/>
        <v>35.653445355184886</v>
      </c>
      <c r="BF73" s="2">
        <f t="shared" si="153"/>
        <v>35.865553398636507</v>
      </c>
      <c r="BG73" s="2">
        <f t="shared" si="154"/>
        <v>36.58752883538402</v>
      </c>
      <c r="BH73" s="2">
        <f t="shared" si="155"/>
        <v>36.813687693523363</v>
      </c>
      <c r="BI73" s="2">
        <f t="shared" si="156"/>
        <v>37.423668292945251</v>
      </c>
      <c r="BJ73" s="2">
        <f t="shared" si="157"/>
        <v>37.734642038634632</v>
      </c>
      <c r="BK73" s="2">
        <f t="shared" si="158"/>
        <v>37.537910481171956</v>
      </c>
      <c r="BL73" s="2">
        <f t="shared" si="159"/>
        <v>37.736299301421781</v>
      </c>
      <c r="BM73" s="2">
        <f t="shared" si="160"/>
        <v>36.703264694825528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38.775096022408952</v>
      </c>
      <c r="DL73" s="2">
        <f t="shared" si="221"/>
        <v>38.833922103386804</v>
      </c>
      <c r="DM73" s="2">
        <f t="shared" si="221"/>
        <v>38.628407085561513</v>
      </c>
      <c r="DN73" s="2">
        <f t="shared" si="221"/>
        <v>37.906967602495556</v>
      </c>
      <c r="DO73" s="2">
        <f t="shared" si="221"/>
        <v>37.479034581105175</v>
      </c>
      <c r="DP73" s="2">
        <f t="shared" si="221"/>
        <v>37.470593165266095</v>
      </c>
      <c r="DQ73" s="2">
        <f t="shared" si="221"/>
        <v>37.433372773109248</v>
      </c>
      <c r="DR73" s="2">
        <f t="shared" si="221"/>
        <v>38.342563697478987</v>
      </c>
      <c r="DS73" s="2">
        <f t="shared" si="221"/>
        <v>39.32459165266107</v>
      </c>
      <c r="DT73" s="2">
        <f t="shared" si="221"/>
        <v>38.743936302521007</v>
      </c>
      <c r="DU73" s="2">
        <f t="shared" si="221"/>
        <v>39.567184481792715</v>
      </c>
      <c r="DV73" s="2">
        <f t="shared" si="221"/>
        <v>39.256863949579824</v>
      </c>
      <c r="DW73" s="2">
        <f t="shared" si="221"/>
        <v>39.107516354723721</v>
      </c>
      <c r="DX73" s="2">
        <f t="shared" si="221"/>
        <v>39.914140111540114</v>
      </c>
      <c r="DY73" s="2">
        <f t="shared" si="221"/>
        <v>37.592636418621701</v>
      </c>
      <c r="EA73" s="2">
        <f t="shared" si="71"/>
        <v>36.41499630652676</v>
      </c>
      <c r="EB73" s="2">
        <f t="shared" si="72"/>
        <v>35.602343832754791</v>
      </c>
      <c r="EC73" s="2">
        <f t="shared" si="73"/>
        <v>35.16320534178913</v>
      </c>
      <c r="ED73" s="2">
        <f t="shared" si="74"/>
        <v>35.145678039814022</v>
      </c>
      <c r="EE73" s="2">
        <f t="shared" si="75"/>
        <v>35.348450547816313</v>
      </c>
      <c r="EF73" s="2">
        <f t="shared" si="76"/>
        <v>35.34406605957178</v>
      </c>
      <c r="EG73" s="2">
        <f t="shared" si="77"/>
        <v>35.019491742477115</v>
      </c>
      <c r="EH73" s="2">
        <f t="shared" si="78"/>
        <v>35.074113208430902</v>
      </c>
      <c r="EI73" s="2">
        <f t="shared" si="79"/>
        <v>35.601031443690751</v>
      </c>
      <c r="EJ73" s="2">
        <f t="shared" si="80"/>
        <v>36.104732485042206</v>
      </c>
      <c r="EK73" s="2">
        <f t="shared" si="81"/>
        <v>36.663703602353436</v>
      </c>
      <c r="EL73" s="2">
        <f t="shared" si="82"/>
        <v>37.153792299779013</v>
      </c>
      <c r="EM73" s="2">
        <f t="shared" si="83"/>
        <v>37.044874613335622</v>
      </c>
      <c r="EN73" s="2">
        <f t="shared" si="84"/>
        <v>36.874849798657728</v>
      </c>
      <c r="EO73" s="2">
        <f t="shared" si="85"/>
        <v>36.249991754618328</v>
      </c>
      <c r="EQ73" s="2">
        <f t="shared" si="86"/>
        <v>36.178939232206069</v>
      </c>
      <c r="ER73" s="2">
        <f t="shared" si="222"/>
        <v>35.277098128693041</v>
      </c>
      <c r="ES73" s="2">
        <f t="shared" si="222"/>
        <v>35.121068560389425</v>
      </c>
      <c r="ET73" s="2">
        <f t="shared" si="222"/>
        <v>34.856873088500905</v>
      </c>
      <c r="EU73" s="2">
        <f t="shared" si="222"/>
        <v>35.434786948735692</v>
      </c>
      <c r="EV73" s="2">
        <f t="shared" si="222"/>
        <v>35.212797018577696</v>
      </c>
      <c r="EW73" s="2">
        <f t="shared" si="222"/>
        <v>35.08217251104243</v>
      </c>
      <c r="EX73" s="2">
        <f t="shared" si="222"/>
        <v>35.000738747140304</v>
      </c>
      <c r="EY73" s="2">
        <f t="shared" si="222"/>
        <v>35.642401791784309</v>
      </c>
      <c r="EZ73" s="2">
        <f t="shared" si="222"/>
        <v>35.983461994013673</v>
      </c>
      <c r="FA73" s="2">
        <f t="shared" si="222"/>
        <v>36.658030304071396</v>
      </c>
      <c r="FB73" s="2">
        <f t="shared" si="222"/>
        <v>37.078205167163127</v>
      </c>
      <c r="FC73" s="2">
        <f t="shared" si="222"/>
        <v>37.240144530139581</v>
      </c>
      <c r="FD73" s="2">
        <f t="shared" si="222"/>
        <v>37.126400938342393</v>
      </c>
      <c r="FE73" s="2">
        <f t="shared" si="222"/>
        <v>36.9290640893892</v>
      </c>
      <c r="FG73" s="2">
        <f t="shared" si="88"/>
        <v>0.7231074269925728</v>
      </c>
      <c r="FH73" s="2">
        <f t="shared" si="223"/>
        <v>0.76873322282398349</v>
      </c>
      <c r="FI73" s="2">
        <f t="shared" si="223"/>
        <v>0.76160085506620501</v>
      </c>
      <c r="FJ73" s="2">
        <f t="shared" si="223"/>
        <v>0.76898685504999587</v>
      </c>
      <c r="FK73" s="2">
        <f t="shared" si="223"/>
        <v>0.75745258738762578</v>
      </c>
      <c r="FL73" s="2">
        <f t="shared" si="223"/>
        <v>0.72949758429243339</v>
      </c>
      <c r="FM73" s="2">
        <f t="shared" si="223"/>
        <v>0.73737403403609658</v>
      </c>
      <c r="FN73" s="2">
        <f t="shared" si="223"/>
        <v>0.75785223644910649</v>
      </c>
      <c r="FO73" s="2">
        <f t="shared" si="223"/>
        <v>0.73506742610572029</v>
      </c>
      <c r="FP73" s="2">
        <f t="shared" si="223"/>
        <v>0.73136941746065787</v>
      </c>
      <c r="FQ73" s="2">
        <f t="shared" si="223"/>
        <v>0.73825719183180005</v>
      </c>
      <c r="FR73" s="2">
        <f t="shared" si="223"/>
        <v>0.72380610206563523</v>
      </c>
      <c r="FS73" s="2">
        <f t="shared" si="223"/>
        <v>0.76097615228056059</v>
      </c>
      <c r="FT73" s="2">
        <f t="shared" si="223"/>
        <v>0.71656814690558734</v>
      </c>
      <c r="FU73" s="2">
        <f t="shared" si="223"/>
        <v>0.66242854137056295</v>
      </c>
      <c r="FW73" s="2">
        <f t="shared" si="112"/>
        <v>8.1833057792776804E-5</v>
      </c>
      <c r="FX73" s="2">
        <f t="shared" si="164"/>
        <v>1.0420217866006504E-4</v>
      </c>
      <c r="FY73" s="2">
        <f t="shared" si="165"/>
        <v>7.8030581733181927E-5</v>
      </c>
      <c r="FZ73" s="2">
        <f t="shared" si="166"/>
        <v>8.737214711059171E-5</v>
      </c>
      <c r="GA73" s="2">
        <f t="shared" si="167"/>
        <v>8.3381938021355651E-5</v>
      </c>
      <c r="GB73" s="2">
        <f t="shared" si="168"/>
        <v>1.1197739570429334E-4</v>
      </c>
      <c r="GC73" s="2">
        <f t="shared" si="169"/>
        <v>9.2138565000296865E-5</v>
      </c>
      <c r="GD73" s="2">
        <f t="shared" si="170"/>
        <v>1.061131362876887E-4</v>
      </c>
      <c r="GE73" s="2">
        <f t="shared" si="171"/>
        <v>1.2089529506911518E-4</v>
      </c>
      <c r="GF73" s="2">
        <f t="shared" si="172"/>
        <v>1.2905405174563347E-4</v>
      </c>
      <c r="GG73" s="2">
        <f t="shared" si="173"/>
        <v>9.6637840514626896E-5</v>
      </c>
      <c r="GH73" s="2">
        <f t="shared" si="174"/>
        <v>7.6967308097514281E-5</v>
      </c>
      <c r="GI73" s="2">
        <f t="shared" si="175"/>
        <v>7.8365081919253539E-5</v>
      </c>
      <c r="GJ73" s="2">
        <f t="shared" si="176"/>
        <v>7.0829700583217682E-5</v>
      </c>
      <c r="GK73" s="2">
        <f t="shared" si="177"/>
        <v>5.0690562388169885E-5</v>
      </c>
      <c r="GM73" s="86">
        <f t="shared" si="113"/>
        <v>0.25407208434127743</v>
      </c>
      <c r="GN73" s="86">
        <f t="shared" si="178"/>
        <v>0.30302298151169466</v>
      </c>
      <c r="GO73" s="86">
        <f t="shared" si="179"/>
        <v>0.31307203267789019</v>
      </c>
      <c r="GP73" s="86">
        <f t="shared" si="180"/>
        <v>0.32519996441466203</v>
      </c>
      <c r="GQ73" s="86">
        <f t="shared" si="181"/>
        <v>0.30488596259024442</v>
      </c>
      <c r="GR73" s="86">
        <f t="shared" si="182"/>
        <v>0.29826487253273337</v>
      </c>
      <c r="GS73" s="86">
        <f t="shared" si="183"/>
        <v>0.28784223410056026</v>
      </c>
      <c r="GT73" s="86">
        <f t="shared" si="184"/>
        <v>0.33376189683567581</v>
      </c>
      <c r="GU73" s="86">
        <f t="shared" si="185"/>
        <v>0.29258797630208999</v>
      </c>
      <c r="GV73" s="86">
        <f t="shared" si="186"/>
        <v>0.30087014859110139</v>
      </c>
      <c r="GW73" s="86">
        <f t="shared" si="187"/>
        <v>0.28205639624360218</v>
      </c>
      <c r="GX73" s="86">
        <f t="shared" si="188"/>
        <v>0.26098156379132303</v>
      </c>
      <c r="GY73" s="86">
        <f t="shared" si="189"/>
        <v>0.30501043076727768</v>
      </c>
      <c r="GZ73" s="86">
        <f t="shared" si="190"/>
        <v>0.23690371303854113</v>
      </c>
      <c r="HA73" s="86">
        <f t="shared" si="191"/>
        <v>0.2092750298417265</v>
      </c>
      <c r="HC73" s="86">
        <f t="shared" si="145"/>
        <v>5.8351917112681704E-6</v>
      </c>
      <c r="HD73" s="86">
        <f t="shared" si="192"/>
        <v>6.3911073501965899E-5</v>
      </c>
      <c r="HE73" s="86">
        <f t="shared" si="193"/>
        <v>5.6245322041016758E-6</v>
      </c>
      <c r="HF73" s="86">
        <f t="shared" si="194"/>
        <v>4.2515536418162983E-6</v>
      </c>
      <c r="HG73" s="86">
        <f t="shared" si="195"/>
        <v>6.1708855517786972E-6</v>
      </c>
      <c r="HH73" s="86">
        <f t="shared" si="196"/>
        <v>2.2593902415959309E-6</v>
      </c>
      <c r="HI73" s="86">
        <f t="shared" si="197"/>
        <v>1.7068205054202483E-6</v>
      </c>
      <c r="HJ73" s="86">
        <f t="shared" si="198"/>
        <v>8.1988366953848308E-6</v>
      </c>
      <c r="HK73" s="86">
        <f t="shared" si="199"/>
        <v>2.4728636664947886E-6</v>
      </c>
      <c r="HL73" s="86">
        <f t="shared" si="200"/>
        <v>1.2069637448382982E-6</v>
      </c>
      <c r="HM73" s="86">
        <f t="shared" si="201"/>
        <v>4.3453391478887353E-6</v>
      </c>
      <c r="HN73" s="86">
        <f t="shared" si="202"/>
        <v>2.2644470530581643E-6</v>
      </c>
      <c r="HO73" s="86">
        <f t="shared" si="203"/>
        <v>1.3225698825734616E-5</v>
      </c>
      <c r="HP73" s="86">
        <f t="shared" si="204"/>
        <v>1.4418059376323767E-6</v>
      </c>
      <c r="HQ73" s="86">
        <f t="shared" si="205"/>
        <v>1.7548469253060675E-7</v>
      </c>
      <c r="HS73" s="86">
        <f t="shared" si="114"/>
        <v>9.9636811551797338E-56</v>
      </c>
      <c r="HT73" s="86">
        <f t="shared" si="206"/>
        <v>6.0688212642820581E-40</v>
      </c>
      <c r="HU73" s="86">
        <f t="shared" si="207"/>
        <v>3.3737628844077429E-55</v>
      </c>
      <c r="HV73" s="86">
        <f t="shared" si="208"/>
        <v>4.2996381547655755E-56</v>
      </c>
      <c r="HW73" s="86">
        <f t="shared" si="209"/>
        <v>4.9286949029345808E-57</v>
      </c>
      <c r="HX73" s="86">
        <f t="shared" si="210"/>
        <v>7.4262270661464277E-63</v>
      </c>
      <c r="HY73" s="86">
        <f t="shared" si="211"/>
        <v>1.334970383726681E-63</v>
      </c>
      <c r="HZ73" s="86">
        <f t="shared" si="212"/>
        <v>2.9762778498344606E-55</v>
      </c>
      <c r="IA73" s="86">
        <f t="shared" si="213"/>
        <v>1.9279896747966521E-60</v>
      </c>
      <c r="IB73" s="86">
        <f t="shared" si="214"/>
        <v>7.4467043496824913E-66</v>
      </c>
      <c r="IC73" s="86">
        <f t="shared" si="215"/>
        <v>8.6055730504719678E-60</v>
      </c>
      <c r="ID73" s="86">
        <f t="shared" si="216"/>
        <v>2.1695845297190225E-62</v>
      </c>
      <c r="IE73" s="86">
        <f t="shared" si="217"/>
        <v>7.2797303750291259E-51</v>
      </c>
      <c r="IF73" s="86">
        <f t="shared" si="218"/>
        <v>1.6582357611767952E-53</v>
      </c>
      <c r="IG73" s="86">
        <f t="shared" si="219"/>
        <v>2.3381792596581626E-27</v>
      </c>
      <c r="II73" s="86">
        <f t="shared" si="115"/>
        <v>2.8772238239649751E-203</v>
      </c>
      <c r="IJ73" s="86">
        <f t="shared" si="116"/>
        <v>1.7001662854653475E-141</v>
      </c>
      <c r="IK73" s="86">
        <f t="shared" si="117"/>
        <v>3.5819853784426371E-201</v>
      </c>
      <c r="IL73" s="86">
        <f t="shared" si="118"/>
        <v>1.6553268994942315E-205</v>
      </c>
      <c r="IM73" s="86">
        <f t="shared" si="119"/>
        <v>2.3189787699691512E-210</v>
      </c>
      <c r="IN73" s="86">
        <f t="shared" si="120"/>
        <v>1.4982778794717118E-232</v>
      </c>
      <c r="IO73" s="86">
        <f t="shared" si="121"/>
        <v>1.9737103534413018E-235</v>
      </c>
      <c r="IP73" s="86">
        <f t="shared" si="122"/>
        <v>1.4636243627730564E-205</v>
      </c>
      <c r="IQ73" s="86">
        <f t="shared" si="123"/>
        <v>3.1959637193859618E-221</v>
      </c>
      <c r="IR73" s="86">
        <f t="shared" si="124"/>
        <v>2.1696338934209797E-243</v>
      </c>
      <c r="IS73" s="86">
        <f t="shared" si="125"/>
        <v>9.2012507280208612E-222</v>
      </c>
      <c r="IT73" s="86">
        <f t="shared" si="126"/>
        <v>6.0843418511003185E-230</v>
      </c>
      <c r="IU73" s="86">
        <f t="shared" si="127"/>
        <v>2.0167305877382393E-184</v>
      </c>
      <c r="IV73" s="86">
        <f t="shared" si="128"/>
        <v>2.6134370138150983E-174</v>
      </c>
      <c r="IW73" s="86">
        <f t="shared" si="129"/>
        <v>1.4089449819208238E-82</v>
      </c>
      <c r="IY73" s="86">
        <f t="shared" si="130"/>
        <v>0.25407791953298869</v>
      </c>
      <c r="IZ73" s="86">
        <f t="shared" si="131"/>
        <v>0.30308689258519661</v>
      </c>
      <c r="JA73" s="86">
        <f t="shared" si="132"/>
        <v>0.31307765721009428</v>
      </c>
      <c r="JB73" s="86">
        <f t="shared" si="133"/>
        <v>0.32520421596830384</v>
      </c>
      <c r="JC73" s="86">
        <f t="shared" si="134"/>
        <v>0.30489213347579619</v>
      </c>
      <c r="JD73" s="86">
        <f t="shared" si="135"/>
        <v>0.29826713192297499</v>
      </c>
      <c r="JE73" s="86">
        <f t="shared" si="136"/>
        <v>0.28784394092106569</v>
      </c>
      <c r="JF73" s="86">
        <f t="shared" si="137"/>
        <v>0.3337700956723712</v>
      </c>
      <c r="JG73" s="86">
        <f t="shared" si="138"/>
        <v>0.29259044916575649</v>
      </c>
      <c r="JH73" s="86">
        <f t="shared" si="139"/>
        <v>0.30087135555484623</v>
      </c>
      <c r="JI73" s="86">
        <f t="shared" si="140"/>
        <v>0.28206074158275007</v>
      </c>
      <c r="JJ73" s="86">
        <f t="shared" si="141"/>
        <v>0.26098382823837607</v>
      </c>
      <c r="JK73" s="86">
        <f t="shared" si="142"/>
        <v>0.30502365646610341</v>
      </c>
      <c r="JL73" s="86">
        <f t="shared" si="143"/>
        <v>0.23690515484447877</v>
      </c>
      <c r="JM73" s="86">
        <f t="shared" si="144"/>
        <v>0.20927520532641902</v>
      </c>
    </row>
    <row r="74" spans="2:273" x14ac:dyDescent="0.25">
      <c r="B74" s="2">
        <v>47</v>
      </c>
      <c r="C74" s="37">
        <v>64.293400000000005</v>
      </c>
      <c r="D74" s="37">
        <v>65.435600000000008</v>
      </c>
      <c r="E74" s="37">
        <v>66.714500000000001</v>
      </c>
      <c r="F74" s="37">
        <v>65.498800000000003</v>
      </c>
      <c r="G74" s="37">
        <v>64.777200000000008</v>
      </c>
      <c r="H74" s="37">
        <v>67.242000000000004</v>
      </c>
      <c r="I74" s="37">
        <v>65.466899999999995</v>
      </c>
      <c r="J74" s="37">
        <v>63.591500000000003</v>
      </c>
      <c r="K74" s="37">
        <v>65.186999999999998</v>
      </c>
      <c r="L74" s="37">
        <v>65.501800000000003</v>
      </c>
      <c r="M74" s="37">
        <v>63.551500000000004</v>
      </c>
      <c r="N74" s="37">
        <v>64.016899999999993</v>
      </c>
      <c r="O74" s="37">
        <v>64.703299999999999</v>
      </c>
      <c r="P74" s="37">
        <v>58.346299999999992</v>
      </c>
      <c r="Q74" s="37">
        <v>52.733600000000003</v>
      </c>
      <c r="S74" s="4">
        <f t="shared" si="8"/>
        <v>63.743262848741452</v>
      </c>
      <c r="T74" s="4">
        <f t="shared" si="9"/>
        <v>64.268086399906466</v>
      </c>
      <c r="U74" s="4">
        <f t="shared" si="10"/>
        <v>65.331578021222214</v>
      </c>
      <c r="V74" s="4">
        <f t="shared" si="11"/>
        <v>64.749440318931036</v>
      </c>
      <c r="W74" s="4">
        <f t="shared" si="12"/>
        <v>63.373574576221849</v>
      </c>
      <c r="X74" s="4">
        <f t="shared" si="13"/>
        <v>66.206742582409632</v>
      </c>
      <c r="Y74" s="4">
        <f t="shared" si="14"/>
        <v>63.886094521262777</v>
      </c>
      <c r="Z74" s="4">
        <f t="shared" si="15"/>
        <v>63.689173953752579</v>
      </c>
      <c r="AA74" s="4">
        <f t="shared" si="16"/>
        <v>63.634972943215736</v>
      </c>
      <c r="AB74" s="4">
        <f t="shared" si="17"/>
        <v>64.847379919394768</v>
      </c>
      <c r="AC74" s="4">
        <f t="shared" si="18"/>
        <v>62.139623909937001</v>
      </c>
      <c r="AD74" s="4">
        <f t="shared" si="19"/>
        <v>62.511362236836014</v>
      </c>
      <c r="AE74" s="4">
        <f t="shared" si="20"/>
        <v>63.578732136433693</v>
      </c>
      <c r="AF74" s="4">
        <f t="shared" si="21"/>
        <v>57.021614570205358</v>
      </c>
      <c r="AG74" s="4">
        <f t="shared" si="22"/>
        <v>52.082486459755472</v>
      </c>
      <c r="AI74" s="4">
        <f t="shared" si="23"/>
        <v>0.55013715125855356</v>
      </c>
      <c r="AJ74" s="4">
        <f t="shared" si="24"/>
        <v>1.1675136000935424</v>
      </c>
      <c r="AK74" s="4">
        <f t="shared" si="25"/>
        <v>1.3829219787777873</v>
      </c>
      <c r="AL74" s="4">
        <f t="shared" si="26"/>
        <v>0.74935968106896667</v>
      </c>
      <c r="AM74" s="4">
        <f t="shared" si="27"/>
        <v>1.4036254237781591</v>
      </c>
      <c r="AN74" s="4">
        <f t="shared" si="28"/>
        <v>1.0352574175903726</v>
      </c>
      <c r="AO74" s="4">
        <f t="shared" si="29"/>
        <v>1.5808054787372186</v>
      </c>
      <c r="AP74" s="4">
        <f t="shared" si="30"/>
        <v>-9.7673953752575926E-2</v>
      </c>
      <c r="AQ74" s="4">
        <f t="shared" si="31"/>
        <v>1.5520270567842616</v>
      </c>
      <c r="AR74" s="4">
        <f t="shared" si="32"/>
        <v>0.65442008060523449</v>
      </c>
      <c r="AS74" s="4">
        <f t="shared" si="33"/>
        <v>1.4118760900630036</v>
      </c>
      <c r="AT74" s="4">
        <f t="shared" si="34"/>
        <v>1.5055377631639786</v>
      </c>
      <c r="AU74" s="4">
        <f t="shared" si="35"/>
        <v>1.1245678635663054</v>
      </c>
      <c r="AV74" s="4">
        <f t="shared" si="220"/>
        <v>1.3246854297946342</v>
      </c>
      <c r="AW74" s="4">
        <f t="shared" si="220"/>
        <v>0.6511135402445305</v>
      </c>
      <c r="AY74" s="2">
        <f t="shared" si="96"/>
        <v>37.008684988508705</v>
      </c>
      <c r="AZ74" s="2">
        <f t="shared" si="147"/>
        <v>36.281394494213714</v>
      </c>
      <c r="BA74" s="2">
        <f t="shared" si="148"/>
        <v>35.91972584552633</v>
      </c>
      <c r="BB74" s="2">
        <f t="shared" si="149"/>
        <v>35.719012627097463</v>
      </c>
      <c r="BC74" s="2">
        <f t="shared" si="150"/>
        <v>35.806853435236881</v>
      </c>
      <c r="BD74" s="2">
        <f t="shared" si="151"/>
        <v>35.859779942427515</v>
      </c>
      <c r="BE74" s="2">
        <f t="shared" si="152"/>
        <v>35.593270062837703</v>
      </c>
      <c r="BF74" s="2">
        <f t="shared" si="153"/>
        <v>35.794601791915056</v>
      </c>
      <c r="BG74" s="2">
        <f t="shared" si="154"/>
        <v>36.507120078081051</v>
      </c>
      <c r="BH74" s="2">
        <f t="shared" si="155"/>
        <v>36.743547395002935</v>
      </c>
      <c r="BI74" s="2">
        <f t="shared" si="156"/>
        <v>37.351482547378758</v>
      </c>
      <c r="BJ74" s="2">
        <f t="shared" si="157"/>
        <v>37.670514590423728</v>
      </c>
      <c r="BK74" s="2">
        <f t="shared" si="158"/>
        <v>37.482448144929783</v>
      </c>
      <c r="BL74" s="2">
        <f t="shared" si="159"/>
        <v>37.672351763127615</v>
      </c>
      <c r="BM74" s="2">
        <f t="shared" si="160"/>
        <v>36.670155186395213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38.811966722689064</v>
      </c>
      <c r="DL74" s="2">
        <f t="shared" si="221"/>
        <v>38.886295365418889</v>
      </c>
      <c r="DM74" s="2">
        <f t="shared" si="221"/>
        <v>38.686666109625683</v>
      </c>
      <c r="DN74" s="2">
        <f t="shared" si="221"/>
        <v>37.944081573083785</v>
      </c>
      <c r="DO74" s="2">
        <f t="shared" si="221"/>
        <v>37.494997147950095</v>
      </c>
      <c r="DP74" s="2">
        <f t="shared" si="221"/>
        <v>37.500066722689063</v>
      </c>
      <c r="DQ74" s="2">
        <f t="shared" si="221"/>
        <v>37.459969075630255</v>
      </c>
      <c r="DR74" s="2">
        <f t="shared" si="221"/>
        <v>38.380831260504195</v>
      </c>
      <c r="DS74" s="2">
        <f t="shared" si="221"/>
        <v>39.37508151260505</v>
      </c>
      <c r="DT74" s="2">
        <f t="shared" si="221"/>
        <v>38.768536470588231</v>
      </c>
      <c r="DU74" s="2">
        <f t="shared" si="221"/>
        <v>39.59722168067227</v>
      </c>
      <c r="DV74" s="2">
        <f t="shared" si="221"/>
        <v>39.275587731092429</v>
      </c>
      <c r="DW74" s="2">
        <f t="shared" si="221"/>
        <v>39.134965485739762</v>
      </c>
      <c r="DX74" s="2">
        <f t="shared" si="221"/>
        <v>39.972579043329041</v>
      </c>
      <c r="DY74" s="2">
        <f t="shared" si="221"/>
        <v>37.634199138563055</v>
      </c>
      <c r="EA74" s="2">
        <f t="shared" si="71"/>
        <v>36.378957456402809</v>
      </c>
      <c r="EB74" s="2">
        <f t="shared" si="72"/>
        <v>35.566732761021854</v>
      </c>
      <c r="EC74" s="2">
        <f t="shared" si="73"/>
        <v>35.129821415939993</v>
      </c>
      <c r="ED74" s="2">
        <f t="shared" si="74"/>
        <v>35.109424380263576</v>
      </c>
      <c r="EE74" s="2">
        <f t="shared" si="75"/>
        <v>35.313839233360639</v>
      </c>
      <c r="EF74" s="2">
        <f t="shared" si="76"/>
        <v>35.305089731969993</v>
      </c>
      <c r="EG74" s="2">
        <f t="shared" si="77"/>
        <v>34.986910794461991</v>
      </c>
      <c r="EH74" s="2">
        <f t="shared" si="78"/>
        <v>35.040974285714277</v>
      </c>
      <c r="EI74" s="2">
        <f t="shared" si="79"/>
        <v>35.564395598801106</v>
      </c>
      <c r="EJ74" s="2">
        <f t="shared" si="80"/>
        <v>36.065239386115891</v>
      </c>
      <c r="EK74" s="2">
        <f t="shared" si="81"/>
        <v>36.625333270633718</v>
      </c>
      <c r="EL74" s="2">
        <f t="shared" si="82"/>
        <v>37.111941388161405</v>
      </c>
      <c r="EM74" s="2">
        <f t="shared" si="83"/>
        <v>37.009040060577419</v>
      </c>
      <c r="EN74" s="2">
        <f t="shared" si="84"/>
        <v>36.842547651006726</v>
      </c>
      <c r="EO74" s="2">
        <f t="shared" si="85"/>
        <v>36.222053960264901</v>
      </c>
      <c r="EQ74" s="2">
        <f t="shared" si="86"/>
        <v>36.14674782370799</v>
      </c>
      <c r="ER74" s="2">
        <f t="shared" si="222"/>
        <v>35.247215924702125</v>
      </c>
      <c r="ES74" s="2">
        <f t="shared" si="222"/>
        <v>35.088406057846569</v>
      </c>
      <c r="ET74" s="2">
        <f t="shared" si="222"/>
        <v>34.825765517760381</v>
      </c>
      <c r="EU74" s="2">
        <f t="shared" si="222"/>
        <v>35.398614760870075</v>
      </c>
      <c r="EV74" s="2">
        <f t="shared" si="222"/>
        <v>35.176251513686573</v>
      </c>
      <c r="EW74" s="2">
        <f t="shared" si="222"/>
        <v>35.048455880521907</v>
      </c>
      <c r="EX74" s="2">
        <f t="shared" si="222"/>
        <v>34.968901531520075</v>
      </c>
      <c r="EY74" s="2">
        <f t="shared" si="222"/>
        <v>35.605019902619524</v>
      </c>
      <c r="EZ74" s="2">
        <f t="shared" si="222"/>
        <v>35.946198909635108</v>
      </c>
      <c r="FA74" s="2">
        <f t="shared" si="222"/>
        <v>36.619742176419741</v>
      </c>
      <c r="FB74" s="2">
        <f t="shared" si="222"/>
        <v>37.037661407711383</v>
      </c>
      <c r="FC74" s="2">
        <f t="shared" si="222"/>
        <v>37.200919736192532</v>
      </c>
      <c r="FD74" s="2">
        <f t="shared" si="222"/>
        <v>37.089800544358297</v>
      </c>
      <c r="FE74" s="2">
        <f t="shared" si="222"/>
        <v>36.888819878758596</v>
      </c>
      <c r="FG74" s="2">
        <f t="shared" si="88"/>
        <v>0.74116482973919739</v>
      </c>
      <c r="FH74" s="2">
        <f t="shared" si="223"/>
        <v>0.78470108127874583</v>
      </c>
      <c r="FI74" s="2">
        <f t="shared" si="223"/>
        <v>0.77791890255663976</v>
      </c>
      <c r="FJ74" s="2">
        <f t="shared" si="223"/>
        <v>0.78494210053435831</v>
      </c>
      <c r="FK74" s="2">
        <f t="shared" si="223"/>
        <v>0.77397030819587442</v>
      </c>
      <c r="FL74" s="2">
        <f t="shared" si="223"/>
        <v>0.74728389796882544</v>
      </c>
      <c r="FM74" s="2">
        <f t="shared" si="223"/>
        <v>0.75481651391893212</v>
      </c>
      <c r="FN74" s="2">
        <f t="shared" si="223"/>
        <v>0.77435084869745452</v>
      </c>
      <c r="FO74" s="2">
        <f t="shared" si="223"/>
        <v>0.75261170415318335</v>
      </c>
      <c r="FP74" s="2">
        <f t="shared" si="223"/>
        <v>0.7490749879505576</v>
      </c>
      <c r="FQ74" s="2">
        <f t="shared" si="223"/>
        <v>0.75566045255056336</v>
      </c>
      <c r="FR74" s="2">
        <f t="shared" si="223"/>
        <v>0.74183420837269065</v>
      </c>
      <c r="FS74" s="2">
        <f t="shared" si="223"/>
        <v>0.77732445762348268</v>
      </c>
      <c r="FT74" s="2">
        <f t="shared" si="223"/>
        <v>0.73489565892819098</v>
      </c>
      <c r="FU74" s="2">
        <f t="shared" si="223"/>
        <v>0.68270672618042227</v>
      </c>
      <c r="FW74" s="2">
        <f t="shared" si="112"/>
        <v>8.9727455185752971E-5</v>
      </c>
      <c r="FX74" s="2">
        <f t="shared" si="164"/>
        <v>1.1425426826600015E-4</v>
      </c>
      <c r="FY74" s="2">
        <f t="shared" si="165"/>
        <v>8.5558187399398079E-5</v>
      </c>
      <c r="FZ74" s="2">
        <f t="shared" si="166"/>
        <v>9.5800846703056677E-5</v>
      </c>
      <c r="GA74" s="2">
        <f t="shared" si="167"/>
        <v>9.1425741514638266E-5</v>
      </c>
      <c r="GB74" s="2">
        <f t="shared" si="168"/>
        <v>1.2277944641798968E-4</v>
      </c>
      <c r="GC74" s="2">
        <f t="shared" si="169"/>
        <v>1.0102702948085503E-4</v>
      </c>
      <c r="GD74" s="2">
        <f t="shared" si="170"/>
        <v>1.1634954912321411E-4</v>
      </c>
      <c r="GE74" s="2">
        <f t="shared" si="171"/>
        <v>1.325575089406122E-4</v>
      </c>
      <c r="GF74" s="2">
        <f t="shared" si="172"/>
        <v>1.415031920206285E-4</v>
      </c>
      <c r="GG74" s="2">
        <f t="shared" si="173"/>
        <v>1.0596029713169778E-4</v>
      </c>
      <c r="GH74" s="2">
        <f t="shared" si="174"/>
        <v>8.4392348475278081E-5</v>
      </c>
      <c r="GI74" s="2">
        <f t="shared" si="175"/>
        <v>8.5924954025952868E-5</v>
      </c>
      <c r="GJ74" s="2">
        <f t="shared" si="176"/>
        <v>7.7662691619156547E-5</v>
      </c>
      <c r="GK74" s="2">
        <f t="shared" si="177"/>
        <v>5.5580824588950527E-5</v>
      </c>
      <c r="GM74" s="86">
        <f t="shared" si="113"/>
        <v>0.30948098755524017</v>
      </c>
      <c r="GN74" s="86">
        <f t="shared" si="178"/>
        <v>0.35868955079052123</v>
      </c>
      <c r="GO74" s="86">
        <f t="shared" si="179"/>
        <v>0.37241953309209425</v>
      </c>
      <c r="GP74" s="86">
        <f t="shared" si="180"/>
        <v>0.38485515394079745</v>
      </c>
      <c r="GQ74" s="86">
        <f t="shared" si="181"/>
        <v>0.36447288381128029</v>
      </c>
      <c r="GR74" s="86">
        <f t="shared" si="182"/>
        <v>0.36506390611546463</v>
      </c>
      <c r="GS74" s="86">
        <f t="shared" si="183"/>
        <v>0.34980017808774089</v>
      </c>
      <c r="GT74" s="86">
        <f t="shared" si="184"/>
        <v>0.39859826895613248</v>
      </c>
      <c r="GU74" s="86">
        <f t="shared" si="185"/>
        <v>0.35642596008961636</v>
      </c>
      <c r="GV74" s="86">
        <f t="shared" si="186"/>
        <v>0.36780739274340624</v>
      </c>
      <c r="GW74" s="86">
        <f t="shared" si="187"/>
        <v>0.34243425865778898</v>
      </c>
      <c r="GX74" s="86">
        <f t="shared" si="188"/>
        <v>0.3207004667711143</v>
      </c>
      <c r="GY74" s="86">
        <f t="shared" si="189"/>
        <v>0.36321709700149096</v>
      </c>
      <c r="GZ74" s="86">
        <f t="shared" si="190"/>
        <v>0.29268938286793095</v>
      </c>
      <c r="HA74" s="86">
        <f t="shared" si="191"/>
        <v>0.27554415502183727</v>
      </c>
      <c r="HC74" s="86">
        <f t="shared" si="145"/>
        <v>1.1094912256523161E-5</v>
      </c>
      <c r="HD74" s="86">
        <f t="shared" si="192"/>
        <v>1.0432777411803216E-4</v>
      </c>
      <c r="HE74" s="86">
        <f t="shared" si="193"/>
        <v>1.0636101149079939E-5</v>
      </c>
      <c r="HF74" s="86">
        <f t="shared" si="194"/>
        <v>8.2213954113881327E-6</v>
      </c>
      <c r="HG74" s="86">
        <f t="shared" si="195"/>
        <v>1.1860144503809936E-5</v>
      </c>
      <c r="HH74" s="86">
        <f t="shared" si="196"/>
        <v>4.7316915661169753E-6</v>
      </c>
      <c r="HI74" s="86">
        <f t="shared" si="197"/>
        <v>3.565024489801834E-6</v>
      </c>
      <c r="HJ74" s="86">
        <f t="shared" si="198"/>
        <v>1.5774041390840084E-5</v>
      </c>
      <c r="HK74" s="86">
        <f t="shared" si="199"/>
        <v>5.1029605829488265E-6</v>
      </c>
      <c r="HL74" s="86">
        <f t="shared" si="200"/>
        <v>2.6517380000160684E-6</v>
      </c>
      <c r="HM74" s="86">
        <f t="shared" si="201"/>
        <v>8.6775561271090025E-6</v>
      </c>
      <c r="HN74" s="86">
        <f t="shared" si="202"/>
        <v>4.5889210738417482E-6</v>
      </c>
      <c r="HO74" s="86">
        <f t="shared" si="203"/>
        <v>2.3796528838766314E-5</v>
      </c>
      <c r="HP74" s="86">
        <f t="shared" si="204"/>
        <v>2.9313863544408589E-6</v>
      </c>
      <c r="HQ74" s="86">
        <f t="shared" si="205"/>
        <v>4.1192361400908028E-7</v>
      </c>
      <c r="HS74" s="86">
        <f t="shared" si="114"/>
        <v>3.0658567235311184E-54</v>
      </c>
      <c r="HT74" s="86">
        <f t="shared" si="206"/>
        <v>7.1485857359374522E-39</v>
      </c>
      <c r="HU74" s="86">
        <f t="shared" si="207"/>
        <v>9.860294549792498E-54</v>
      </c>
      <c r="HV74" s="86">
        <f t="shared" si="208"/>
        <v>1.3972324084951404E-54</v>
      </c>
      <c r="HW74" s="86">
        <f t="shared" si="209"/>
        <v>1.6901773767549595E-55</v>
      </c>
      <c r="HX74" s="86">
        <f t="shared" si="210"/>
        <v>4.1945120547368568E-61</v>
      </c>
      <c r="HY74" s="86">
        <f t="shared" si="211"/>
        <v>7.2777408474141816E-62</v>
      </c>
      <c r="HZ74" s="86">
        <f t="shared" si="212"/>
        <v>1.0129914960995122E-53</v>
      </c>
      <c r="IA74" s="86">
        <f t="shared" si="213"/>
        <v>9.4125174433287284E-59</v>
      </c>
      <c r="IB74" s="86">
        <f t="shared" si="214"/>
        <v>5.4541494657670456E-64</v>
      </c>
      <c r="IC74" s="86">
        <f t="shared" si="215"/>
        <v>3.7636567719164401E-58</v>
      </c>
      <c r="ID74" s="86">
        <f t="shared" si="216"/>
        <v>1.008181291154027E-60</v>
      </c>
      <c r="IE74" s="86">
        <f t="shared" si="217"/>
        <v>1.6137988569774229E-49</v>
      </c>
      <c r="IF74" s="86">
        <f t="shared" si="218"/>
        <v>4.1579129562300203E-52</v>
      </c>
      <c r="IG74" s="86">
        <f t="shared" si="219"/>
        <v>1.100776358776489E-26</v>
      </c>
      <c r="II74" s="86">
        <f t="shared" si="115"/>
        <v>2.3855156561810713E-199</v>
      </c>
      <c r="IJ74" s="86">
        <f t="shared" si="116"/>
        <v>1.0439756275124249E-138</v>
      </c>
      <c r="IK74" s="86">
        <f t="shared" si="117"/>
        <v>2.5855480563454408E-197</v>
      </c>
      <c r="IL74" s="86">
        <f t="shared" si="118"/>
        <v>1.6170099476460477E-201</v>
      </c>
      <c r="IM74" s="86">
        <f t="shared" si="119"/>
        <v>2.6914842713670579E-206</v>
      </c>
      <c r="IN74" s="86">
        <f t="shared" si="120"/>
        <v>6.5763259445399896E-228</v>
      </c>
      <c r="IO74" s="86">
        <f t="shared" si="121"/>
        <v>7.897459071205656E-231</v>
      </c>
      <c r="IP74" s="86">
        <f t="shared" si="122"/>
        <v>1.7403513464708753E-201</v>
      </c>
      <c r="IQ74" s="86">
        <f t="shared" si="123"/>
        <v>9.0424277248071266E-217</v>
      </c>
      <c r="IR74" s="86">
        <f t="shared" si="124"/>
        <v>1.8775765333880198E-238</v>
      </c>
      <c r="IS74" s="86">
        <f t="shared" si="125"/>
        <v>2.0841190980936628E-217</v>
      </c>
      <c r="IT74" s="86">
        <f t="shared" si="126"/>
        <v>1.5606129071558014E-225</v>
      </c>
      <c r="IU74" s="86">
        <f t="shared" si="127"/>
        <v>6.924651217642189E-181</v>
      </c>
      <c r="IV74" s="86">
        <f t="shared" si="128"/>
        <v>5.271727550057156E-171</v>
      </c>
      <c r="IW74" s="86">
        <f t="shared" si="129"/>
        <v>4.413167872029618E-81</v>
      </c>
      <c r="IY74" s="86">
        <f t="shared" si="130"/>
        <v>0.30949208246749671</v>
      </c>
      <c r="IZ74" s="86">
        <f t="shared" si="131"/>
        <v>0.35879387856463923</v>
      </c>
      <c r="JA74" s="86">
        <f t="shared" si="132"/>
        <v>0.37243016919324334</v>
      </c>
      <c r="JB74" s="86">
        <f t="shared" si="133"/>
        <v>0.38486337533620885</v>
      </c>
      <c r="JC74" s="86">
        <f t="shared" si="134"/>
        <v>0.36448474395578412</v>
      </c>
      <c r="JD74" s="86">
        <f t="shared" si="135"/>
        <v>0.36506863780703075</v>
      </c>
      <c r="JE74" s="86">
        <f t="shared" si="136"/>
        <v>0.34980374311223067</v>
      </c>
      <c r="JF74" s="86">
        <f t="shared" si="137"/>
        <v>0.39861404299752334</v>
      </c>
      <c r="JG74" s="86">
        <f t="shared" si="138"/>
        <v>0.35643106305019928</v>
      </c>
      <c r="JH74" s="86">
        <f t="shared" si="139"/>
        <v>0.36781004448140625</v>
      </c>
      <c r="JI74" s="86">
        <f t="shared" si="140"/>
        <v>0.34244293621391608</v>
      </c>
      <c r="JJ74" s="86">
        <f t="shared" si="141"/>
        <v>0.32070505569218816</v>
      </c>
      <c r="JK74" s="86">
        <f t="shared" si="142"/>
        <v>0.36324089353032973</v>
      </c>
      <c r="JL74" s="86">
        <f t="shared" si="143"/>
        <v>0.29269231425428538</v>
      </c>
      <c r="JM74" s="86">
        <f t="shared" si="144"/>
        <v>0.27554456694545126</v>
      </c>
    </row>
    <row r="75" spans="2:273" x14ac:dyDescent="0.25">
      <c r="B75" s="2">
        <v>48</v>
      </c>
      <c r="C75" s="37">
        <v>66.534300000000002</v>
      </c>
      <c r="D75" s="37">
        <v>67.422200000000004</v>
      </c>
      <c r="E75" s="37">
        <v>68.418999999999997</v>
      </c>
      <c r="F75" s="37">
        <v>67.390600000000006</v>
      </c>
      <c r="G75" s="37">
        <v>67.142200000000003</v>
      </c>
      <c r="H75" s="37">
        <v>69.228800000000007</v>
      </c>
      <c r="I75" s="37">
        <v>67.387799999999999</v>
      </c>
      <c r="J75" s="37">
        <v>66.444999999999993</v>
      </c>
      <c r="K75" s="37">
        <v>67.546399999999991</v>
      </c>
      <c r="L75" s="37">
        <v>68.015699999999995</v>
      </c>
      <c r="M75" s="37">
        <v>65.834499999999991</v>
      </c>
      <c r="N75" s="37">
        <v>65.961500000000001</v>
      </c>
      <c r="O75" s="37">
        <v>66.701900000000009</v>
      </c>
      <c r="P75" s="37">
        <v>60.457700000000003</v>
      </c>
      <c r="Q75" s="37">
        <v>54.643099999999997</v>
      </c>
      <c r="S75" s="4">
        <f t="shared" si="8"/>
        <v>66.660689016364216</v>
      </c>
      <c r="T75" s="4">
        <f t="shared" si="9"/>
        <v>66.973193548670423</v>
      </c>
      <c r="U75" s="4">
        <f t="shared" si="10"/>
        <v>68.121406781281081</v>
      </c>
      <c r="V75" s="4">
        <f t="shared" si="11"/>
        <v>67.382589509592748</v>
      </c>
      <c r="W75" s="4">
        <f t="shared" si="12"/>
        <v>66.226732520411829</v>
      </c>
      <c r="X75" s="4">
        <f t="shared" si="13"/>
        <v>69.605078558071099</v>
      </c>
      <c r="Y75" s="4">
        <f t="shared" si="14"/>
        <v>67.104324885015075</v>
      </c>
      <c r="Z75" s="4">
        <f t="shared" si="15"/>
        <v>66.268274841200508</v>
      </c>
      <c r="AA75" s="4">
        <f t="shared" si="16"/>
        <v>66.696110317936203</v>
      </c>
      <c r="AB75" s="4">
        <f t="shared" si="17"/>
        <v>67.981666602329952</v>
      </c>
      <c r="AC75" s="4">
        <f t="shared" si="18"/>
        <v>64.976336486701641</v>
      </c>
      <c r="AD75" s="4">
        <f t="shared" si="19"/>
        <v>65.594490757088749</v>
      </c>
      <c r="AE75" s="4">
        <f t="shared" si="20"/>
        <v>66.161108556622935</v>
      </c>
      <c r="AF75" s="4">
        <f t="shared" si="21"/>
        <v>59.58615081424638</v>
      </c>
      <c r="AG75" s="4">
        <f t="shared" si="22"/>
        <v>54.58471587002024</v>
      </c>
      <c r="AI75" s="4">
        <f t="shared" si="23"/>
        <v>-0.12638901636421451</v>
      </c>
      <c r="AJ75" s="4">
        <f t="shared" si="24"/>
        <v>0.44900645132958061</v>
      </c>
      <c r="AK75" s="4">
        <f t="shared" si="25"/>
        <v>0.29759321871891586</v>
      </c>
      <c r="AL75" s="4">
        <f t="shared" si="26"/>
        <v>8.0104904072584304E-3</v>
      </c>
      <c r="AM75" s="4">
        <f t="shared" si="27"/>
        <v>0.91546747958817321</v>
      </c>
      <c r="AN75" s="4">
        <f t="shared" si="28"/>
        <v>-0.37627855807109256</v>
      </c>
      <c r="AO75" s="4">
        <f t="shared" si="29"/>
        <v>0.28347511498492395</v>
      </c>
      <c r="AP75" s="4">
        <f t="shared" si="30"/>
        <v>0.17672515879948492</v>
      </c>
      <c r="AQ75" s="4">
        <f t="shared" si="31"/>
        <v>0.85028968206378863</v>
      </c>
      <c r="AR75" s="4">
        <f t="shared" si="32"/>
        <v>3.4033397670043541E-2</v>
      </c>
      <c r="AS75" s="4">
        <f t="shared" si="33"/>
        <v>0.85816351329835072</v>
      </c>
      <c r="AT75" s="4">
        <f t="shared" si="34"/>
        <v>0.36700924291125148</v>
      </c>
      <c r="AU75" s="4">
        <f t="shared" si="35"/>
        <v>0.54079144337707419</v>
      </c>
      <c r="AV75" s="4">
        <f t="shared" ref="AV75:AW90" si="224">IF(OR($B75 &lt; P$230, $B75 &gt; P$233), 0, P75-AF75)</f>
        <v>0.87154918575362217</v>
      </c>
      <c r="AW75" s="4">
        <f t="shared" si="224"/>
        <v>5.8384129979756949E-2</v>
      </c>
      <c r="AY75" s="2">
        <f t="shared" si="96"/>
        <v>36.948230850177744</v>
      </c>
      <c r="AZ75" s="2">
        <f t="shared" si="147"/>
        <v>36.213091031848705</v>
      </c>
      <c r="BA75" s="2">
        <f t="shared" si="148"/>
        <v>35.850127428506298</v>
      </c>
      <c r="BB75" s="2">
        <f t="shared" si="149"/>
        <v>35.65450837631581</v>
      </c>
      <c r="BC75" s="2">
        <f t="shared" si="150"/>
        <v>35.74862412773097</v>
      </c>
      <c r="BD75" s="2">
        <f t="shared" si="151"/>
        <v>35.799634517724485</v>
      </c>
      <c r="BE75" s="2">
        <f t="shared" si="152"/>
        <v>35.533054687366352</v>
      </c>
      <c r="BF75" s="2">
        <f t="shared" si="153"/>
        <v>35.724066209918881</v>
      </c>
      <c r="BG75" s="2">
        <f t="shared" si="154"/>
        <v>36.426761845798481</v>
      </c>
      <c r="BH75" s="2">
        <f t="shared" si="155"/>
        <v>36.673333564858382</v>
      </c>
      <c r="BI75" s="2">
        <f t="shared" si="156"/>
        <v>37.279348579351755</v>
      </c>
      <c r="BJ75" s="2">
        <f t="shared" si="157"/>
        <v>37.605949175510972</v>
      </c>
      <c r="BK75" s="2">
        <f t="shared" si="158"/>
        <v>37.426698294912498</v>
      </c>
      <c r="BL75" s="2">
        <f t="shared" si="159"/>
        <v>37.607576530737077</v>
      </c>
      <c r="BM75" s="2">
        <f t="shared" si="160"/>
        <v>36.635220944425441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38.848837422969176</v>
      </c>
      <c r="DL75" s="2">
        <f t="shared" ref="DL75:DY90" si="225">BP$228*$B75+BP$229</f>
        <v>38.93866862745098</v>
      </c>
      <c r="DM75" s="2">
        <f t="shared" si="225"/>
        <v>38.744925133689854</v>
      </c>
      <c r="DN75" s="2">
        <f t="shared" si="225"/>
        <v>37.981195543672023</v>
      </c>
      <c r="DO75" s="2">
        <f t="shared" si="225"/>
        <v>37.510959714795014</v>
      </c>
      <c r="DP75" s="2">
        <f t="shared" si="225"/>
        <v>37.529540280112037</v>
      </c>
      <c r="DQ75" s="2">
        <f t="shared" si="225"/>
        <v>37.486565378151262</v>
      </c>
      <c r="DR75" s="2">
        <f t="shared" si="225"/>
        <v>38.41909882352941</v>
      </c>
      <c r="DS75" s="2">
        <f t="shared" si="225"/>
        <v>39.425571372549022</v>
      </c>
      <c r="DT75" s="2">
        <f t="shared" si="225"/>
        <v>38.793136638655461</v>
      </c>
      <c r="DU75" s="2">
        <f t="shared" si="225"/>
        <v>39.627258879551817</v>
      </c>
      <c r="DV75" s="2">
        <f t="shared" si="225"/>
        <v>39.294311512605034</v>
      </c>
      <c r="DW75" s="2">
        <f t="shared" si="225"/>
        <v>39.162414616755804</v>
      </c>
      <c r="DX75" s="2">
        <f t="shared" si="225"/>
        <v>40.031017975117976</v>
      </c>
      <c r="DY75" s="2">
        <f t="shared" si="225"/>
        <v>37.675761858504401</v>
      </c>
      <c r="EA75" s="2">
        <f t="shared" si="71"/>
        <v>36.34291860627885</v>
      </c>
      <c r="EB75" s="2">
        <f t="shared" si="72"/>
        <v>35.531121689288909</v>
      </c>
      <c r="EC75" s="2">
        <f t="shared" si="73"/>
        <v>35.096437490090857</v>
      </c>
      <c r="ED75" s="2">
        <f t="shared" si="74"/>
        <v>35.073170720713136</v>
      </c>
      <c r="EE75" s="2">
        <f t="shared" si="75"/>
        <v>35.279227918904965</v>
      </c>
      <c r="EF75" s="2">
        <f t="shared" si="76"/>
        <v>35.266113404368213</v>
      </c>
      <c r="EG75" s="2">
        <f t="shared" si="77"/>
        <v>34.954329846446861</v>
      </c>
      <c r="EH75" s="2">
        <f t="shared" si="78"/>
        <v>35.007835362997646</v>
      </c>
      <c r="EI75" s="2">
        <f t="shared" si="79"/>
        <v>35.527759753911454</v>
      </c>
      <c r="EJ75" s="2">
        <f t="shared" si="80"/>
        <v>36.025746287189577</v>
      </c>
      <c r="EK75" s="2">
        <f t="shared" si="81"/>
        <v>36.586962938913999</v>
      </c>
      <c r="EL75" s="2">
        <f t="shared" si="82"/>
        <v>37.070090476543797</v>
      </c>
      <c r="EM75" s="2">
        <f t="shared" si="83"/>
        <v>36.973205507819216</v>
      </c>
      <c r="EN75" s="2">
        <f t="shared" si="84"/>
        <v>36.810245503355716</v>
      </c>
      <c r="EO75" s="2">
        <f t="shared" si="85"/>
        <v>36.194116165911467</v>
      </c>
      <c r="EQ75" s="2">
        <f t="shared" si="86"/>
        <v>36.114556415209904</v>
      </c>
      <c r="ER75" s="2">
        <f t="shared" ref="ER75:FE90" si="226">CV$228*$B75+CV$229</f>
        <v>35.21733372071121</v>
      </c>
      <c r="ES75" s="2">
        <f t="shared" si="226"/>
        <v>35.055743555303714</v>
      </c>
      <c r="ET75" s="2">
        <f t="shared" si="226"/>
        <v>34.794657947019864</v>
      </c>
      <c r="EU75" s="2">
        <f t="shared" si="226"/>
        <v>35.362442573004451</v>
      </c>
      <c r="EV75" s="2">
        <f t="shared" si="226"/>
        <v>35.13970600879545</v>
      </c>
      <c r="EW75" s="2">
        <f t="shared" si="226"/>
        <v>35.014739250001384</v>
      </c>
      <c r="EX75" s="2">
        <f t="shared" si="226"/>
        <v>34.937064315899839</v>
      </c>
      <c r="EY75" s="2">
        <f t="shared" si="226"/>
        <v>35.56763801345474</v>
      </c>
      <c r="EZ75" s="2">
        <f t="shared" si="226"/>
        <v>35.908935825256549</v>
      </c>
      <c r="FA75" s="2">
        <f t="shared" si="226"/>
        <v>36.581454048768087</v>
      </c>
      <c r="FB75" s="2">
        <f t="shared" si="226"/>
        <v>36.997117648259632</v>
      </c>
      <c r="FC75" s="2">
        <f t="shared" si="226"/>
        <v>37.161694942245489</v>
      </c>
      <c r="FD75" s="2">
        <f t="shared" si="226"/>
        <v>37.053200150374195</v>
      </c>
      <c r="FE75" s="2">
        <f t="shared" si="226"/>
        <v>36.848575668127992</v>
      </c>
      <c r="FG75" s="2">
        <f t="shared" si="88"/>
        <v>0.75843802005726735</v>
      </c>
      <c r="FH75" s="2">
        <f t="shared" ref="FH75:FU90" si="227">POWER(10,($B75-D$231)/D$229)/(1+POWER(10,($B75-D$231)/D$229))</f>
        <v>0.79985348257353717</v>
      </c>
      <c r="FI75" s="2">
        <f t="shared" si="227"/>
        <v>0.79342296600247719</v>
      </c>
      <c r="FJ75" s="2">
        <f t="shared" si="227"/>
        <v>0.80008186081840138</v>
      </c>
      <c r="FK75" s="2">
        <f t="shared" si="227"/>
        <v>0.78967550321227686</v>
      </c>
      <c r="FL75" s="2">
        <f t="shared" si="227"/>
        <v>0.7642786093660715</v>
      </c>
      <c r="FM75" s="2">
        <f t="shared" si="227"/>
        <v>0.7714595889870286</v>
      </c>
      <c r="FN75" s="2">
        <f t="shared" si="227"/>
        <v>0.79003677560969365</v>
      </c>
      <c r="FO75" s="2">
        <f t="shared" si="227"/>
        <v>0.76935871105202469</v>
      </c>
      <c r="FP75" s="2">
        <f t="shared" si="227"/>
        <v>0.76598697006195593</v>
      </c>
      <c r="FQ75" s="2">
        <f t="shared" si="227"/>
        <v>0.77226352500204276</v>
      </c>
      <c r="FR75" s="2">
        <f t="shared" si="227"/>
        <v>0.7590772487451023</v>
      </c>
      <c r="FS75" s="2">
        <f t="shared" si="227"/>
        <v>0.79285897044383813</v>
      </c>
      <c r="FT75" s="2">
        <f t="shared" si="227"/>
        <v>0.75244748096461689</v>
      </c>
      <c r="FU75" s="2">
        <f t="shared" si="227"/>
        <v>0.70231419285921615</v>
      </c>
      <c r="FW75" s="2">
        <f t="shared" si="112"/>
        <v>9.8383346527244612E-5</v>
      </c>
      <c r="FX75" s="2">
        <f t="shared" si="164"/>
        <v>1.2527593304762798E-4</v>
      </c>
      <c r="FY75" s="2">
        <f t="shared" si="165"/>
        <v>9.3811912614578756E-5</v>
      </c>
      <c r="FZ75" s="2">
        <f t="shared" si="166"/>
        <v>1.0504256870575559E-4</v>
      </c>
      <c r="GA75" s="2">
        <f t="shared" si="167"/>
        <v>1.0024544791296583E-4</v>
      </c>
      <c r="GB75" s="2">
        <f t="shared" si="168"/>
        <v>1.3462339124515585E-4</v>
      </c>
      <c r="GC75" s="2">
        <f t="shared" si="169"/>
        <v>1.1077285535431182E-4</v>
      </c>
      <c r="GD75" s="2">
        <f t="shared" si="170"/>
        <v>1.275733117094424E-4</v>
      </c>
      <c r="GE75" s="2">
        <f t="shared" si="171"/>
        <v>1.4534455949004107E-4</v>
      </c>
      <c r="GF75" s="2">
        <f t="shared" si="172"/>
        <v>1.5515304659012279E-4</v>
      </c>
      <c r="GG75" s="2">
        <f t="shared" si="173"/>
        <v>1.161819677499632E-4</v>
      </c>
      <c r="GH75" s="2">
        <f t="shared" si="174"/>
        <v>9.2533616613759621E-5</v>
      </c>
      <c r="GI75" s="2">
        <f t="shared" si="175"/>
        <v>9.4214057570400923E-5</v>
      </c>
      <c r="GJ75" s="2">
        <f t="shared" si="176"/>
        <v>8.5154809969950219E-5</v>
      </c>
      <c r="GK75" s="2">
        <f t="shared" si="177"/>
        <v>6.0942835489379151E-5</v>
      </c>
      <c r="GM75" s="86">
        <f t="shared" si="113"/>
        <v>0.36904827828330367</v>
      </c>
      <c r="GN75" s="86">
        <f t="shared" si="178"/>
        <v>0.4195632741265457</v>
      </c>
      <c r="GO75" s="86">
        <f t="shared" si="179"/>
        <v>0.43662935841055805</v>
      </c>
      <c r="GP75" s="86">
        <f t="shared" si="180"/>
        <v>0.44915922926755447</v>
      </c>
      <c r="GQ75" s="86">
        <f t="shared" si="181"/>
        <v>0.43061662932076955</v>
      </c>
      <c r="GR75" s="86">
        <f t="shared" si="182"/>
        <v>0.43869780856103424</v>
      </c>
      <c r="GS75" s="86">
        <f t="shared" si="183"/>
        <v>0.41895595806707625</v>
      </c>
      <c r="GT75" s="86">
        <f t="shared" si="184"/>
        <v>0.46846339307345258</v>
      </c>
      <c r="GU75" s="86">
        <f t="shared" si="185"/>
        <v>0.42760489964082515</v>
      </c>
      <c r="GV75" s="86">
        <f t="shared" si="186"/>
        <v>0.44188321688369714</v>
      </c>
      <c r="GW75" s="86">
        <f t="shared" si="187"/>
        <v>0.41010841519407865</v>
      </c>
      <c r="GX75" s="86">
        <f t="shared" si="188"/>
        <v>0.38794042321412231</v>
      </c>
      <c r="GY75" s="86">
        <f t="shared" si="189"/>
        <v>0.4268771539184385</v>
      </c>
      <c r="GZ75" s="86">
        <f t="shared" si="190"/>
        <v>0.35622823317573055</v>
      </c>
      <c r="HA75" s="86">
        <f t="shared" si="191"/>
        <v>0.35098598709143025</v>
      </c>
      <c r="HC75" s="86">
        <f t="shared" si="145"/>
        <v>2.0715670561049844E-5</v>
      </c>
      <c r="HD75" s="86">
        <f t="shared" si="192"/>
        <v>1.6807871130116589E-4</v>
      </c>
      <c r="HE75" s="86">
        <f t="shared" si="193"/>
        <v>1.9758065642213903E-5</v>
      </c>
      <c r="HF75" s="86">
        <f t="shared" si="194"/>
        <v>1.560421082120037E-5</v>
      </c>
      <c r="HG75" s="86">
        <f t="shared" si="195"/>
        <v>2.2368129024097243E-5</v>
      </c>
      <c r="HH75" s="86">
        <f t="shared" si="196"/>
        <v>9.6903430933574019E-6</v>
      </c>
      <c r="HI75" s="86">
        <f t="shared" si="197"/>
        <v>7.2864155014285966E-6</v>
      </c>
      <c r="HJ75" s="86">
        <f t="shared" si="198"/>
        <v>2.9764619300415842E-5</v>
      </c>
      <c r="HK75" s="86">
        <f t="shared" si="199"/>
        <v>1.0305366491125229E-5</v>
      </c>
      <c r="HL75" s="86">
        <f t="shared" si="200"/>
        <v>5.6867835739317565E-6</v>
      </c>
      <c r="HM75" s="86">
        <f t="shared" si="201"/>
        <v>1.6975862225133782E-5</v>
      </c>
      <c r="HN75" s="86">
        <f t="shared" si="202"/>
        <v>9.1119224507637398E-6</v>
      </c>
      <c r="HO75" s="86">
        <f t="shared" si="203"/>
        <v>4.2124883967019156E-5</v>
      </c>
      <c r="HP75" s="86">
        <f t="shared" si="204"/>
        <v>5.8427138270854083E-6</v>
      </c>
      <c r="HQ75" s="86">
        <f t="shared" si="205"/>
        <v>9.4319495458340976E-7</v>
      </c>
      <c r="HS75" s="86">
        <f t="shared" si="114"/>
        <v>8.9955979981645342E-53</v>
      </c>
      <c r="HT75" s="86">
        <f t="shared" si="206"/>
        <v>8.133597313898265E-38</v>
      </c>
      <c r="HU75" s="86">
        <f t="shared" si="207"/>
        <v>2.750631362166351E-52</v>
      </c>
      <c r="HV75" s="86">
        <f t="shared" si="208"/>
        <v>4.3244137699982081E-53</v>
      </c>
      <c r="HW75" s="86">
        <f t="shared" si="209"/>
        <v>5.5164923891904243E-54</v>
      </c>
      <c r="HX75" s="86">
        <f t="shared" si="210"/>
        <v>2.2349246463475222E-59</v>
      </c>
      <c r="HY75" s="86">
        <f t="shared" si="211"/>
        <v>3.7491890117338626E-60</v>
      </c>
      <c r="HZ75" s="86">
        <f t="shared" si="212"/>
        <v>3.2767740596627653E-52</v>
      </c>
      <c r="IA75" s="86">
        <f t="shared" si="213"/>
        <v>4.3432323429706268E-57</v>
      </c>
      <c r="IB75" s="86">
        <f t="shared" si="214"/>
        <v>3.7507191081516477E-62</v>
      </c>
      <c r="IC75" s="86">
        <f t="shared" si="215"/>
        <v>1.5597761796815509E-56</v>
      </c>
      <c r="ID75" s="86">
        <f t="shared" si="216"/>
        <v>4.4422170577807989E-59</v>
      </c>
      <c r="IE75" s="86">
        <f t="shared" si="217"/>
        <v>3.4280152306573921E-48</v>
      </c>
      <c r="IF75" s="86">
        <f t="shared" si="218"/>
        <v>9.9787291886095364E-51</v>
      </c>
      <c r="IG75" s="86">
        <f t="shared" si="219"/>
        <v>5.0786529148715994E-26</v>
      </c>
      <c r="II75" s="86">
        <f t="shared" si="115"/>
        <v>1.8102342145665053E-195</v>
      </c>
      <c r="IJ75" s="86">
        <f t="shared" si="116"/>
        <v>6.009369209119125E-136</v>
      </c>
      <c r="IK75" s="86">
        <f t="shared" si="117"/>
        <v>1.7112291471233935E-193</v>
      </c>
      <c r="IL75" s="86">
        <f t="shared" si="118"/>
        <v>1.4424800555324805E-197</v>
      </c>
      <c r="IM75" s="86">
        <f t="shared" si="119"/>
        <v>2.849142352952121E-202</v>
      </c>
      <c r="IN75" s="86">
        <f t="shared" si="120"/>
        <v>2.5895447727510026E-223</v>
      </c>
      <c r="IO75" s="86">
        <f t="shared" si="121"/>
        <v>2.8440253576484426E-226</v>
      </c>
      <c r="IP75" s="86">
        <f t="shared" si="122"/>
        <v>1.8823871178767217E-197</v>
      </c>
      <c r="IQ75" s="86">
        <f t="shared" si="123"/>
        <v>2.3034177763628796E-212</v>
      </c>
      <c r="IR75" s="86">
        <f t="shared" si="124"/>
        <v>1.4449748731841059E-233</v>
      </c>
      <c r="IS75" s="86">
        <f t="shared" si="125"/>
        <v>4.2704933402286354E-213</v>
      </c>
      <c r="IT75" s="86">
        <f t="shared" si="126"/>
        <v>3.625582177937731E-221</v>
      </c>
      <c r="IU75" s="86">
        <f t="shared" si="127"/>
        <v>2.1959201217107175E-177</v>
      </c>
      <c r="IV75" s="86">
        <f t="shared" si="128"/>
        <v>9.8802119629150628E-168</v>
      </c>
      <c r="IW75" s="86">
        <f t="shared" si="129"/>
        <v>1.3387093255461952E-79</v>
      </c>
      <c r="IY75" s="86">
        <f t="shared" si="130"/>
        <v>0.36906899395386472</v>
      </c>
      <c r="IZ75" s="86">
        <f t="shared" si="131"/>
        <v>0.41973135283784685</v>
      </c>
      <c r="JA75" s="86">
        <f t="shared" si="132"/>
        <v>0.43664911647620025</v>
      </c>
      <c r="JB75" s="86">
        <f t="shared" si="133"/>
        <v>0.44917483347837567</v>
      </c>
      <c r="JC75" s="86">
        <f t="shared" si="134"/>
        <v>0.43063899744979367</v>
      </c>
      <c r="JD75" s="86">
        <f t="shared" si="135"/>
        <v>0.43870749890412758</v>
      </c>
      <c r="JE75" s="86">
        <f t="shared" si="136"/>
        <v>0.41896324448257766</v>
      </c>
      <c r="JF75" s="86">
        <f t="shared" si="137"/>
        <v>0.46849315769275302</v>
      </c>
      <c r="JG75" s="86">
        <f t="shared" si="138"/>
        <v>0.42761520500731626</v>
      </c>
      <c r="JH75" s="86">
        <f t="shared" si="139"/>
        <v>0.44188890366727107</v>
      </c>
      <c r="JI75" s="86">
        <f t="shared" si="140"/>
        <v>0.4101253910563038</v>
      </c>
      <c r="JJ75" s="86">
        <f t="shared" si="141"/>
        <v>0.3879495351365731</v>
      </c>
      <c r="JK75" s="86">
        <f t="shared" si="142"/>
        <v>0.42691927880240554</v>
      </c>
      <c r="JL75" s="86">
        <f t="shared" si="143"/>
        <v>0.35623407588955763</v>
      </c>
      <c r="JM75" s="86">
        <f t="shared" si="144"/>
        <v>0.35098693028638484</v>
      </c>
    </row>
    <row r="76" spans="2:273" x14ac:dyDescent="0.25">
      <c r="B76" s="2">
        <v>49</v>
      </c>
      <c r="C76" s="37">
        <v>68.391000000000005</v>
      </c>
      <c r="D76" s="37">
        <v>69.116299999999995</v>
      </c>
      <c r="E76" s="37">
        <v>69.7684</v>
      </c>
      <c r="F76" s="37">
        <v>69.038499999999999</v>
      </c>
      <c r="G76" s="37">
        <v>68.932400000000001</v>
      </c>
      <c r="H76" s="37">
        <v>71.239699999999999</v>
      </c>
      <c r="I76" s="37">
        <v>69.313000000000002</v>
      </c>
      <c r="J76" s="37">
        <v>67.759799999999998</v>
      </c>
      <c r="K76" s="37">
        <v>68.720500000000001</v>
      </c>
      <c r="L76" s="37">
        <v>69.500100000000003</v>
      </c>
      <c r="M76" s="37">
        <v>67.732699999999994</v>
      </c>
      <c r="N76" s="37">
        <v>68.209600000000009</v>
      </c>
      <c r="O76" s="37">
        <v>68.0732</v>
      </c>
      <c r="P76" s="37">
        <v>62.816000000000003</v>
      </c>
      <c r="Q76" s="37">
        <v>56.220199999999998</v>
      </c>
      <c r="S76" s="4">
        <f t="shared" si="8"/>
        <v>68.981782534561361</v>
      </c>
      <c r="T76" s="4">
        <f t="shared" si="9"/>
        <v>69.377076578326239</v>
      </c>
      <c r="U76" s="4">
        <f t="shared" si="10"/>
        <v>70.428743324693116</v>
      </c>
      <c r="V76" s="4">
        <f t="shared" si="11"/>
        <v>69.543466384317796</v>
      </c>
      <c r="W76" s="4">
        <f t="shared" si="12"/>
        <v>68.839778190660326</v>
      </c>
      <c r="X76" s="4">
        <f t="shared" si="13"/>
        <v>72.346222862962136</v>
      </c>
      <c r="Y76" s="4">
        <f t="shared" si="14"/>
        <v>69.962410227721264</v>
      </c>
      <c r="Z76" s="4">
        <f t="shared" si="15"/>
        <v>68.267745577740556</v>
      </c>
      <c r="AA76" s="4">
        <f t="shared" si="16"/>
        <v>69.3629785653103</v>
      </c>
      <c r="AB76" s="4">
        <f t="shared" si="17"/>
        <v>70.557082915432204</v>
      </c>
      <c r="AC76" s="4">
        <f t="shared" si="18"/>
        <v>67.564396775069838</v>
      </c>
      <c r="AD76" s="4">
        <f t="shared" si="19"/>
        <v>68.374731637139263</v>
      </c>
      <c r="AE76" s="4">
        <f t="shared" si="20"/>
        <v>68.40195948801545</v>
      </c>
      <c r="AF76" s="4">
        <f t="shared" si="21"/>
        <v>61.998780783055423</v>
      </c>
      <c r="AG76" s="4">
        <f t="shared" si="22"/>
        <v>56.560094357257924</v>
      </c>
      <c r="AI76" s="4">
        <f t="shared" si="23"/>
        <v>-0.59078253456135599</v>
      </c>
      <c r="AJ76" s="4">
        <f t="shared" si="24"/>
        <v>-0.26077657832624368</v>
      </c>
      <c r="AK76" s="4">
        <f t="shared" si="25"/>
        <v>-0.66034332469311607</v>
      </c>
      <c r="AL76" s="4">
        <f t="shared" si="26"/>
        <v>-0.50496638431779672</v>
      </c>
      <c r="AM76" s="4">
        <f t="shared" si="27"/>
        <v>9.2621809339675565E-2</v>
      </c>
      <c r="AN76" s="4">
        <f t="shared" si="28"/>
        <v>-1.1065228629621373</v>
      </c>
      <c r="AO76" s="4">
        <f t="shared" si="29"/>
        <v>-0.64941022772126189</v>
      </c>
      <c r="AP76" s="4">
        <f t="shared" si="30"/>
        <v>-0.50794557774055704</v>
      </c>
      <c r="AQ76" s="4">
        <f t="shared" si="31"/>
        <v>-0.64247856531029868</v>
      </c>
      <c r="AR76" s="4">
        <f t="shared" si="32"/>
        <v>-1.0569829154322008</v>
      </c>
      <c r="AS76" s="4">
        <f t="shared" si="33"/>
        <v>0.16830322493015615</v>
      </c>
      <c r="AT76" s="4">
        <f t="shared" si="34"/>
        <v>-0.16513163713925394</v>
      </c>
      <c r="AU76" s="4">
        <f t="shared" si="35"/>
        <v>-0.32875948801545007</v>
      </c>
      <c r="AV76" s="4">
        <f t="shared" si="224"/>
        <v>0.81721921694457933</v>
      </c>
      <c r="AW76" s="4">
        <f t="shared" si="224"/>
        <v>-0.33989435725792561</v>
      </c>
      <c r="AY76" s="2">
        <f t="shared" si="96"/>
        <v>36.887327689781955</v>
      </c>
      <c r="AZ76" s="2">
        <f t="shared" si="147"/>
        <v>36.144966001018751</v>
      </c>
      <c r="BA76" s="2">
        <f t="shared" si="148"/>
        <v>35.780736980605568</v>
      </c>
      <c r="BB76" s="2">
        <f t="shared" si="149"/>
        <v>35.590208740671983</v>
      </c>
      <c r="BC76" s="2">
        <f t="shared" si="150"/>
        <v>35.690667977635847</v>
      </c>
      <c r="BD76" s="2">
        <f t="shared" si="151"/>
        <v>35.739044538077096</v>
      </c>
      <c r="BE76" s="2">
        <f t="shared" si="152"/>
        <v>35.472972163273766</v>
      </c>
      <c r="BF76" s="2">
        <f t="shared" si="153"/>
        <v>35.654131178997595</v>
      </c>
      <c r="BG76" s="2">
        <f t="shared" si="154"/>
        <v>36.346714341968635</v>
      </c>
      <c r="BH76" s="2">
        <f t="shared" si="155"/>
        <v>36.603240324443945</v>
      </c>
      <c r="BI76" s="2">
        <f t="shared" si="156"/>
        <v>37.207466580532774</v>
      </c>
      <c r="BJ76" s="2">
        <f t="shared" si="157"/>
        <v>37.541129822192126</v>
      </c>
      <c r="BK76" s="2">
        <f t="shared" si="158"/>
        <v>37.370819197241595</v>
      </c>
      <c r="BL76" s="2">
        <f t="shared" si="159"/>
        <v>37.542255695213768</v>
      </c>
      <c r="BM76" s="2">
        <f t="shared" si="160"/>
        <v>36.598673398814348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38.885708123249287</v>
      </c>
      <c r="DL76" s="2">
        <f t="shared" si="225"/>
        <v>38.991041889483064</v>
      </c>
      <c r="DM76" s="2">
        <f t="shared" si="225"/>
        <v>38.803184157754025</v>
      </c>
      <c r="DN76" s="2">
        <f t="shared" si="225"/>
        <v>38.01830951426026</v>
      </c>
      <c r="DO76" s="2">
        <f t="shared" si="225"/>
        <v>37.526922281639933</v>
      </c>
      <c r="DP76" s="2">
        <f t="shared" si="225"/>
        <v>37.559013837535005</v>
      </c>
      <c r="DQ76" s="2">
        <f t="shared" si="225"/>
        <v>37.513161680672269</v>
      </c>
      <c r="DR76" s="2">
        <f t="shared" si="225"/>
        <v>38.457366386554618</v>
      </c>
      <c r="DS76" s="2">
        <f t="shared" si="225"/>
        <v>39.476061232493002</v>
      </c>
      <c r="DT76" s="2">
        <f t="shared" si="225"/>
        <v>38.817736806722685</v>
      </c>
      <c r="DU76" s="2">
        <f t="shared" si="225"/>
        <v>39.657296078431372</v>
      </c>
      <c r="DV76" s="2">
        <f t="shared" si="225"/>
        <v>39.31303529411764</v>
      </c>
      <c r="DW76" s="2">
        <f t="shared" si="225"/>
        <v>39.189863747771845</v>
      </c>
      <c r="DX76" s="2">
        <f t="shared" si="225"/>
        <v>40.089456906906911</v>
      </c>
      <c r="DY76" s="2">
        <f t="shared" si="225"/>
        <v>37.717324578445755</v>
      </c>
      <c r="EA76" s="2">
        <f t="shared" si="71"/>
        <v>36.306879756154899</v>
      </c>
      <c r="EB76" s="2">
        <f t="shared" si="72"/>
        <v>35.495510617555972</v>
      </c>
      <c r="EC76" s="2">
        <f t="shared" si="73"/>
        <v>35.06305356424172</v>
      </c>
      <c r="ED76" s="2">
        <f t="shared" si="74"/>
        <v>35.036917061162697</v>
      </c>
      <c r="EE76" s="2">
        <f t="shared" si="75"/>
        <v>35.244616604449291</v>
      </c>
      <c r="EF76" s="2">
        <f t="shared" si="76"/>
        <v>35.227137076766425</v>
      </c>
      <c r="EG76" s="2">
        <f t="shared" si="77"/>
        <v>34.921748898431737</v>
      </c>
      <c r="EH76" s="2">
        <f t="shared" si="78"/>
        <v>34.974696440281022</v>
      </c>
      <c r="EI76" s="2">
        <f t="shared" si="79"/>
        <v>35.491123909021809</v>
      </c>
      <c r="EJ76" s="2">
        <f t="shared" si="80"/>
        <v>35.986253188263255</v>
      </c>
      <c r="EK76" s="2">
        <f t="shared" si="81"/>
        <v>36.548592607194273</v>
      </c>
      <c r="EL76" s="2">
        <f t="shared" si="82"/>
        <v>37.028239564926182</v>
      </c>
      <c r="EM76" s="2">
        <f t="shared" si="83"/>
        <v>36.937370955061006</v>
      </c>
      <c r="EN76" s="2">
        <f t="shared" si="84"/>
        <v>36.777943355704707</v>
      </c>
      <c r="EO76" s="2">
        <f t="shared" si="85"/>
        <v>36.166178371558033</v>
      </c>
      <c r="EQ76" s="2">
        <f t="shared" si="86"/>
        <v>36.082365006711818</v>
      </c>
      <c r="ER76" s="2">
        <f t="shared" si="226"/>
        <v>35.187451516720294</v>
      </c>
      <c r="ES76" s="2">
        <f t="shared" si="226"/>
        <v>35.023081052760865</v>
      </c>
      <c r="ET76" s="2">
        <f t="shared" si="226"/>
        <v>34.763550376279348</v>
      </c>
      <c r="EU76" s="2">
        <f t="shared" si="226"/>
        <v>35.326270385138834</v>
      </c>
      <c r="EV76" s="2">
        <f t="shared" si="226"/>
        <v>35.103160503904327</v>
      </c>
      <c r="EW76" s="2">
        <f t="shared" si="226"/>
        <v>34.981022619480861</v>
      </c>
      <c r="EX76" s="2">
        <f t="shared" si="226"/>
        <v>34.905227100279603</v>
      </c>
      <c r="EY76" s="2">
        <f t="shared" si="226"/>
        <v>35.530256124289956</v>
      </c>
      <c r="EZ76" s="2">
        <f t="shared" si="226"/>
        <v>35.871672740877983</v>
      </c>
      <c r="FA76" s="2">
        <f t="shared" si="226"/>
        <v>36.543165921116433</v>
      </c>
      <c r="FB76" s="2">
        <f t="shared" si="226"/>
        <v>36.956573888807888</v>
      </c>
      <c r="FC76" s="2">
        <f t="shared" si="226"/>
        <v>37.12247014829844</v>
      </c>
      <c r="FD76" s="2">
        <f t="shared" si="226"/>
        <v>37.0165997563901</v>
      </c>
      <c r="FE76" s="2">
        <f t="shared" si="226"/>
        <v>36.808331457497388</v>
      </c>
      <c r="FG76" s="2">
        <f t="shared" si="88"/>
        <v>0.7749085746162232</v>
      </c>
      <c r="FH76" s="2">
        <f t="shared" si="227"/>
        <v>0.81419199310757129</v>
      </c>
      <c r="FI76" s="2">
        <f t="shared" si="227"/>
        <v>0.8081116394030009</v>
      </c>
      <c r="FJ76" s="2">
        <f t="shared" si="227"/>
        <v>0.81440780661435741</v>
      </c>
      <c r="FK76" s="2">
        <f t="shared" si="227"/>
        <v>0.80456500520646757</v>
      </c>
      <c r="FL76" s="2">
        <f t="shared" si="227"/>
        <v>0.78046620213060824</v>
      </c>
      <c r="FM76" s="2">
        <f t="shared" si="227"/>
        <v>0.78729129171964474</v>
      </c>
      <c r="FN76" s="2">
        <f t="shared" si="227"/>
        <v>0.80490702060660235</v>
      </c>
      <c r="FO76" s="2">
        <f t="shared" si="227"/>
        <v>0.78529544452163402</v>
      </c>
      <c r="FP76" s="2">
        <f t="shared" si="227"/>
        <v>0.78209069460491298</v>
      </c>
      <c r="FQ76" s="2">
        <f t="shared" si="227"/>
        <v>0.78805483677107024</v>
      </c>
      <c r="FR76" s="2">
        <f t="shared" si="227"/>
        <v>0.77551711869648543</v>
      </c>
      <c r="FS76" s="2">
        <f t="shared" si="227"/>
        <v>0.80757802096730857</v>
      </c>
      <c r="FT76" s="2">
        <f t="shared" si="227"/>
        <v>0.76920219578359272</v>
      </c>
      <c r="FU76" s="2">
        <f t="shared" si="227"/>
        <v>0.72120479983126307</v>
      </c>
      <c r="FW76" s="2">
        <f t="shared" si="112"/>
        <v>1.0787417040551541E-4</v>
      </c>
      <c r="FX76" s="2">
        <f t="shared" si="164"/>
        <v>1.3736066889277285E-4</v>
      </c>
      <c r="FY76" s="2">
        <f t="shared" si="165"/>
        <v>1.0286178573850286E-4</v>
      </c>
      <c r="FZ76" s="2">
        <f t="shared" si="166"/>
        <v>1.1517571902542311E-4</v>
      </c>
      <c r="GA76" s="2">
        <f t="shared" si="167"/>
        <v>1.0991588484769576E-4</v>
      </c>
      <c r="GB76" s="2">
        <f t="shared" si="168"/>
        <v>1.476096960036736E-4</v>
      </c>
      <c r="GC76" s="2">
        <f t="shared" si="169"/>
        <v>1.2145872257108461E-4</v>
      </c>
      <c r="GD76" s="2">
        <f t="shared" si="170"/>
        <v>1.3987963305464457E-4</v>
      </c>
      <c r="GE76" s="2">
        <f t="shared" si="171"/>
        <v>1.5936490570158017E-4</v>
      </c>
      <c r="GF76" s="2">
        <f t="shared" si="172"/>
        <v>1.7011938615354918E-4</v>
      </c>
      <c r="GG76" s="2">
        <f t="shared" si="173"/>
        <v>1.2738956650979648E-4</v>
      </c>
      <c r="GH76" s="2">
        <f t="shared" si="174"/>
        <v>1.0146018724383144E-4</v>
      </c>
      <c r="GI76" s="2">
        <f t="shared" si="175"/>
        <v>1.0330272091547106E-4</v>
      </c>
      <c r="GJ76" s="2">
        <f t="shared" si="176"/>
        <v>9.3369625342910531E-5</v>
      </c>
      <c r="GK76" s="2">
        <f t="shared" si="177"/>
        <v>6.68220974343771E-5</v>
      </c>
      <c r="GM76" s="86">
        <f t="shared" si="113"/>
        <v>0.42928780106396414</v>
      </c>
      <c r="GN76" s="86">
        <f t="shared" si="178"/>
        <v>0.4837332881597281</v>
      </c>
      <c r="GO76" s="86">
        <f t="shared" si="179"/>
        <v>0.50250073491324965</v>
      </c>
      <c r="GP76" s="86">
        <f t="shared" si="180"/>
        <v>0.51486722585251354</v>
      </c>
      <c r="GQ76" s="86">
        <f t="shared" si="181"/>
        <v>0.50208768776278978</v>
      </c>
      <c r="GR76" s="86">
        <f t="shared" si="182"/>
        <v>0.5146197085335984</v>
      </c>
      <c r="GS76" s="86">
        <f t="shared" si="183"/>
        <v>0.49304265741360531</v>
      </c>
      <c r="GT76" s="86">
        <f t="shared" si="184"/>
        <v>0.53880060963185838</v>
      </c>
      <c r="GU76" s="86">
        <f t="shared" si="185"/>
        <v>0.50340458138801003</v>
      </c>
      <c r="GV76" s="86">
        <f t="shared" si="186"/>
        <v>0.51895611950443588</v>
      </c>
      <c r="GW76" s="86">
        <f t="shared" si="187"/>
        <v>0.48348615037874454</v>
      </c>
      <c r="GX76" s="86">
        <f t="shared" si="188"/>
        <v>0.46055326429245935</v>
      </c>
      <c r="GY76" s="86">
        <f t="shared" si="189"/>
        <v>0.49355978922415683</v>
      </c>
      <c r="GZ76" s="86">
        <f t="shared" si="190"/>
        <v>0.42624243052590111</v>
      </c>
      <c r="HA76" s="86">
        <f t="shared" si="191"/>
        <v>0.42952639621603284</v>
      </c>
      <c r="HC76" s="86">
        <f t="shared" si="145"/>
        <v>3.7983726213651787E-5</v>
      </c>
      <c r="HD76" s="86">
        <f t="shared" si="192"/>
        <v>2.6725651703528726E-4</v>
      </c>
      <c r="HE76" s="86">
        <f t="shared" si="193"/>
        <v>3.6056931736256713E-5</v>
      </c>
      <c r="HF76" s="86">
        <f t="shared" si="194"/>
        <v>2.9070575875757516E-5</v>
      </c>
      <c r="HG76" s="86">
        <f t="shared" si="195"/>
        <v>4.1398514767034966E-5</v>
      </c>
      <c r="HH76" s="86">
        <f t="shared" si="196"/>
        <v>1.9407993656147651E-5</v>
      </c>
      <c r="HI76" s="86">
        <f t="shared" si="197"/>
        <v>1.4573430016894716E-5</v>
      </c>
      <c r="HJ76" s="86">
        <f t="shared" si="198"/>
        <v>5.5086346796696057E-5</v>
      </c>
      <c r="HK76" s="86">
        <f t="shared" si="199"/>
        <v>2.0367802630095213E-5</v>
      </c>
      <c r="HL76" s="86">
        <f t="shared" si="200"/>
        <v>1.1904878706232498E-5</v>
      </c>
      <c r="HM76" s="86">
        <f t="shared" si="201"/>
        <v>3.2534710822098607E-5</v>
      </c>
      <c r="HN76" s="86">
        <f t="shared" si="202"/>
        <v>1.7728779291852715E-5</v>
      </c>
      <c r="HO76" s="86">
        <f t="shared" si="203"/>
        <v>7.336852058899103E-5</v>
      </c>
      <c r="HP76" s="86">
        <f t="shared" si="204"/>
        <v>1.141690326425067E-5</v>
      </c>
      <c r="HQ76" s="86">
        <f t="shared" si="205"/>
        <v>2.1067504219014785E-6</v>
      </c>
      <c r="HS76" s="86">
        <f t="shared" si="114"/>
        <v>2.5168465445142877E-51</v>
      </c>
      <c r="HT76" s="86">
        <f t="shared" si="206"/>
        <v>8.939112220091564E-37</v>
      </c>
      <c r="HU76" s="86">
        <f t="shared" si="207"/>
        <v>7.323933391946483E-51</v>
      </c>
      <c r="HV76" s="86">
        <f t="shared" si="208"/>
        <v>1.27470624351835E-51</v>
      </c>
      <c r="HW76" s="86">
        <f t="shared" si="209"/>
        <v>1.7136675475832229E-52</v>
      </c>
      <c r="HX76" s="86">
        <f t="shared" si="210"/>
        <v>1.123350344763929E-57</v>
      </c>
      <c r="HY76" s="86">
        <f t="shared" si="211"/>
        <v>1.8251408916245779E-58</v>
      </c>
      <c r="HZ76" s="86">
        <f t="shared" si="212"/>
        <v>1.007391354318819E-50</v>
      </c>
      <c r="IA76" s="86">
        <f t="shared" si="213"/>
        <v>1.8942147681844189E-55</v>
      </c>
      <c r="IB76" s="86">
        <f t="shared" si="214"/>
        <v>2.4217507533432075E-60</v>
      </c>
      <c r="IC76" s="86">
        <f t="shared" si="215"/>
        <v>6.1254666233741138E-55</v>
      </c>
      <c r="ID76" s="86">
        <f t="shared" si="216"/>
        <v>1.8559332731703125E-57</v>
      </c>
      <c r="IE76" s="86">
        <f t="shared" si="217"/>
        <v>6.9774642191085366E-47</v>
      </c>
      <c r="IF76" s="86">
        <f t="shared" si="218"/>
        <v>2.2921763427443962E-49</v>
      </c>
      <c r="IG76" s="86">
        <f t="shared" si="219"/>
        <v>2.2962968400393966E-25</v>
      </c>
      <c r="II76" s="86">
        <f t="shared" si="115"/>
        <v>1.257279925717346E-191</v>
      </c>
      <c r="IJ76" s="86">
        <f t="shared" si="116"/>
        <v>3.2427083263938606E-133</v>
      </c>
      <c r="IK76" s="86">
        <f t="shared" si="117"/>
        <v>1.0384636518626883E-189</v>
      </c>
      <c r="IL76" s="86">
        <f t="shared" si="118"/>
        <v>1.1751031952363705E-193</v>
      </c>
      <c r="IM76" s="86">
        <f t="shared" si="119"/>
        <v>2.7508348999221745E-198</v>
      </c>
      <c r="IN76" s="86">
        <f t="shared" si="120"/>
        <v>9.1477351699695056E-219</v>
      </c>
      <c r="IO76" s="86">
        <f t="shared" si="121"/>
        <v>9.2176992785306762E-222</v>
      </c>
      <c r="IP76" s="86">
        <f t="shared" si="122"/>
        <v>1.852023829984841E-193</v>
      </c>
      <c r="IQ76" s="86">
        <f t="shared" si="123"/>
        <v>5.2828198528559333E-208</v>
      </c>
      <c r="IR76" s="86">
        <f t="shared" si="124"/>
        <v>9.8895236990672069E-229</v>
      </c>
      <c r="IS76" s="86">
        <f t="shared" si="125"/>
        <v>7.916155194845494E-209</v>
      </c>
      <c r="IT76" s="86">
        <f t="shared" si="126"/>
        <v>7.6289032765645256E-217</v>
      </c>
      <c r="IU76" s="86">
        <f t="shared" si="127"/>
        <v>6.431386600637784E-174</v>
      </c>
      <c r="IV76" s="86">
        <f t="shared" si="128"/>
        <v>1.7204923717643273E-164</v>
      </c>
      <c r="IW76" s="86">
        <f t="shared" si="129"/>
        <v>3.93280366236657E-78</v>
      </c>
      <c r="IY76" s="86">
        <f t="shared" si="130"/>
        <v>0.4293257847901778</v>
      </c>
      <c r="IZ76" s="86">
        <f t="shared" si="131"/>
        <v>0.4840005446767634</v>
      </c>
      <c r="JA76" s="86">
        <f t="shared" si="132"/>
        <v>0.5025367918449859</v>
      </c>
      <c r="JB76" s="86">
        <f t="shared" si="133"/>
        <v>0.5148962964283893</v>
      </c>
      <c r="JC76" s="86">
        <f t="shared" si="134"/>
        <v>0.50212908627755681</v>
      </c>
      <c r="JD76" s="86">
        <f t="shared" si="135"/>
        <v>0.51463911652725458</v>
      </c>
      <c r="JE76" s="86">
        <f t="shared" si="136"/>
        <v>0.49305723084362219</v>
      </c>
      <c r="JF76" s="86">
        <f t="shared" si="137"/>
        <v>0.53885569597865512</v>
      </c>
      <c r="JG76" s="86">
        <f t="shared" si="138"/>
        <v>0.50342494919064018</v>
      </c>
      <c r="JH76" s="86">
        <f t="shared" si="139"/>
        <v>0.51896802438314216</v>
      </c>
      <c r="JI76" s="86">
        <f t="shared" si="140"/>
        <v>0.48351868508956664</v>
      </c>
      <c r="JJ76" s="86">
        <f t="shared" si="141"/>
        <v>0.4605709930717512</v>
      </c>
      <c r="JK76" s="86">
        <f t="shared" si="142"/>
        <v>0.49363315774474581</v>
      </c>
      <c r="JL76" s="86">
        <f t="shared" si="143"/>
        <v>0.42625384742916533</v>
      </c>
      <c r="JM76" s="86">
        <f t="shared" si="144"/>
        <v>0.42952850296645473</v>
      </c>
    </row>
    <row r="77" spans="2:273" x14ac:dyDescent="0.25">
      <c r="B77" s="2">
        <v>50</v>
      </c>
      <c r="C77" s="37">
        <v>68.67</v>
      </c>
      <c r="D77" s="37">
        <v>69.777900000000002</v>
      </c>
      <c r="E77" s="37">
        <v>70.640299999999996</v>
      </c>
      <c r="F77" s="37">
        <v>69.506500000000003</v>
      </c>
      <c r="G77" s="37">
        <v>70.048900000000003</v>
      </c>
      <c r="H77" s="37">
        <v>71.677999999999997</v>
      </c>
      <c r="I77" s="37">
        <v>70.643500000000003</v>
      </c>
      <c r="J77" s="37">
        <v>68.429299999999998</v>
      </c>
      <c r="K77" s="37">
        <v>69.625799999999998</v>
      </c>
      <c r="L77" s="37">
        <v>70.044300000000007</v>
      </c>
      <c r="M77" s="37">
        <v>68.627899999999997</v>
      </c>
      <c r="N77" s="37">
        <v>69.396199999999993</v>
      </c>
      <c r="O77" s="37">
        <v>68.855900000000005</v>
      </c>
      <c r="P77" s="37">
        <v>63.717700000000001</v>
      </c>
      <c r="Q77" s="37">
        <v>56.971799999999995</v>
      </c>
      <c r="S77" s="4">
        <f t="shared" si="8"/>
        <v>70.361086684322132</v>
      </c>
      <c r="T77" s="4">
        <f t="shared" si="9"/>
        <v>71.184688023490722</v>
      </c>
      <c r="U77" s="4">
        <f t="shared" si="10"/>
        <v>71.851897701271085</v>
      </c>
      <c r="V77" s="4">
        <f t="shared" si="11"/>
        <v>70.840004096800968</v>
      </c>
      <c r="W77" s="4">
        <f t="shared" si="12"/>
        <v>70.921959168312839</v>
      </c>
      <c r="X77" s="4">
        <f t="shared" si="13"/>
        <v>73.776454049149862</v>
      </c>
      <c r="Y77" s="4">
        <f t="shared" si="14"/>
        <v>72.017607158061267</v>
      </c>
      <c r="Z77" s="4">
        <f t="shared" si="15"/>
        <v>69.187609102362345</v>
      </c>
      <c r="AA77" s="4">
        <f t="shared" si="16"/>
        <v>71.159748339913349</v>
      </c>
      <c r="AB77" s="4">
        <f t="shared" si="17"/>
        <v>71.972393365290401</v>
      </c>
      <c r="AC77" s="4">
        <f t="shared" si="18"/>
        <v>69.572536857010078</v>
      </c>
      <c r="AD77" s="4">
        <f t="shared" si="19"/>
        <v>70.458854857527058</v>
      </c>
      <c r="AE77" s="4">
        <f t="shared" si="20"/>
        <v>69.972356487442141</v>
      </c>
      <c r="AF77" s="4">
        <f t="shared" si="21"/>
        <v>64.000992759387401</v>
      </c>
      <c r="AG77" s="4">
        <f t="shared" si="22"/>
        <v>57.543590458856691</v>
      </c>
      <c r="AI77" s="4">
        <f t="shared" si="23"/>
        <v>-1.6910866843221299</v>
      </c>
      <c r="AJ77" s="4">
        <f t="shared" si="24"/>
        <v>-1.4067880234907193</v>
      </c>
      <c r="AK77" s="4">
        <f t="shared" si="25"/>
        <v>-1.2115977012710886</v>
      </c>
      <c r="AL77" s="4">
        <f t="shared" si="26"/>
        <v>-1.333504096800965</v>
      </c>
      <c r="AM77" s="4">
        <f t="shared" si="27"/>
        <v>-0.87305916831283525</v>
      </c>
      <c r="AN77" s="4">
        <f t="shared" si="28"/>
        <v>-2.0984540491498649</v>
      </c>
      <c r="AO77" s="4">
        <f t="shared" si="29"/>
        <v>-1.374107158061264</v>
      </c>
      <c r="AP77" s="4">
        <f t="shared" si="30"/>
        <v>-0.75830910236234672</v>
      </c>
      <c r="AQ77" s="4">
        <f t="shared" si="31"/>
        <v>-1.5339483399133513</v>
      </c>
      <c r="AR77" s="4">
        <f t="shared" si="32"/>
        <v>-1.928093365290394</v>
      </c>
      <c r="AS77" s="4">
        <f t="shared" si="33"/>
        <v>-0.9446368570100816</v>
      </c>
      <c r="AT77" s="4">
        <f t="shared" si="34"/>
        <v>-1.0626548575270647</v>
      </c>
      <c r="AU77" s="4">
        <f t="shared" si="35"/>
        <v>-1.1164564874421359</v>
      </c>
      <c r="AV77" s="4">
        <f t="shared" si="224"/>
        <v>-0.28329275938740039</v>
      </c>
      <c r="AW77" s="4">
        <f t="shared" si="224"/>
        <v>-0.57179045885669666</v>
      </c>
      <c r="AY77" s="2">
        <f t="shared" si="96"/>
        <v>36.826178308175344</v>
      </c>
      <c r="AZ77" s="2">
        <f t="shared" si="147"/>
        <v>36.077205823427967</v>
      </c>
      <c r="BA77" s="2">
        <f t="shared" si="148"/>
        <v>35.711758450953688</v>
      </c>
      <c r="BB77" s="2">
        <f t="shared" si="149"/>
        <v>35.526268346637103</v>
      </c>
      <c r="BC77" s="2">
        <f t="shared" si="150"/>
        <v>35.633100115053622</v>
      </c>
      <c r="BD77" s="2">
        <f t="shared" si="151"/>
        <v>35.678193917148135</v>
      </c>
      <c r="BE77" s="2">
        <f t="shared" si="152"/>
        <v>35.413177928718966</v>
      </c>
      <c r="BF77" s="2">
        <f t="shared" si="153"/>
        <v>35.584957737747423</v>
      </c>
      <c r="BG77" s="2">
        <f t="shared" si="154"/>
        <v>36.267210732993341</v>
      </c>
      <c r="BH77" s="2">
        <f t="shared" si="155"/>
        <v>36.533442736456109</v>
      </c>
      <c r="BI77" s="2">
        <f t="shared" si="156"/>
        <v>37.136015643999215</v>
      </c>
      <c r="BJ77" s="2">
        <f t="shared" si="157"/>
        <v>37.476225887376671</v>
      </c>
      <c r="BK77" s="2">
        <f t="shared" si="158"/>
        <v>37.314953997919837</v>
      </c>
      <c r="BL77" s="2">
        <f t="shared" si="159"/>
        <v>37.476650754453239</v>
      </c>
      <c r="BM77" s="2">
        <f t="shared" si="160"/>
        <v>36.560721979811227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38.922578823529399</v>
      </c>
      <c r="DL77" s="2">
        <f t="shared" si="225"/>
        <v>39.043415151515148</v>
      </c>
      <c r="DM77" s="2">
        <f t="shared" si="225"/>
        <v>38.861443181818196</v>
      </c>
      <c r="DN77" s="2">
        <f t="shared" si="225"/>
        <v>38.055423484848497</v>
      </c>
      <c r="DO77" s="2">
        <f t="shared" si="225"/>
        <v>37.542884848484853</v>
      </c>
      <c r="DP77" s="2">
        <f t="shared" si="225"/>
        <v>37.588487394957973</v>
      </c>
      <c r="DQ77" s="2">
        <f t="shared" si="225"/>
        <v>37.539757983193283</v>
      </c>
      <c r="DR77" s="2">
        <f t="shared" si="225"/>
        <v>38.495633949579826</v>
      </c>
      <c r="DS77" s="2">
        <f t="shared" si="225"/>
        <v>39.526551092436982</v>
      </c>
      <c r="DT77" s="2">
        <f t="shared" si="225"/>
        <v>38.842336974789916</v>
      </c>
      <c r="DU77" s="2">
        <f t="shared" si="225"/>
        <v>39.687333277310927</v>
      </c>
      <c r="DV77" s="2">
        <f t="shared" si="225"/>
        <v>39.331759075630245</v>
      </c>
      <c r="DW77" s="2">
        <f t="shared" si="225"/>
        <v>39.217312878787894</v>
      </c>
      <c r="DX77" s="2">
        <f t="shared" si="225"/>
        <v>40.147895838695838</v>
      </c>
      <c r="DY77" s="2">
        <f t="shared" si="225"/>
        <v>37.758887298387101</v>
      </c>
      <c r="EA77" s="2">
        <f t="shared" si="71"/>
        <v>36.270840906030948</v>
      </c>
      <c r="EB77" s="2">
        <f t="shared" si="72"/>
        <v>35.459899545823028</v>
      </c>
      <c r="EC77" s="2">
        <f t="shared" si="73"/>
        <v>35.029669638392583</v>
      </c>
      <c r="ED77" s="2">
        <f t="shared" si="74"/>
        <v>35.000663401612258</v>
      </c>
      <c r="EE77" s="2">
        <f t="shared" si="75"/>
        <v>35.210005289993617</v>
      </c>
      <c r="EF77" s="2">
        <f t="shared" si="76"/>
        <v>35.188160749164645</v>
      </c>
      <c r="EG77" s="2">
        <f t="shared" si="77"/>
        <v>34.889167950416606</v>
      </c>
      <c r="EH77" s="2">
        <f t="shared" si="78"/>
        <v>34.941557517564391</v>
      </c>
      <c r="EI77" s="2">
        <f t="shared" si="79"/>
        <v>35.454488064132164</v>
      </c>
      <c r="EJ77" s="2">
        <f t="shared" si="80"/>
        <v>35.946760089336941</v>
      </c>
      <c r="EK77" s="2">
        <f t="shared" si="81"/>
        <v>36.510222275474554</v>
      </c>
      <c r="EL77" s="2">
        <f t="shared" si="82"/>
        <v>36.986388653308573</v>
      </c>
      <c r="EM77" s="2">
        <f t="shared" si="83"/>
        <v>36.901536402302803</v>
      </c>
      <c r="EN77" s="2">
        <f t="shared" si="84"/>
        <v>36.745641208053705</v>
      </c>
      <c r="EO77" s="2">
        <f t="shared" si="85"/>
        <v>36.138240577204598</v>
      </c>
      <c r="EQ77" s="2">
        <f t="shared" si="86"/>
        <v>36.050173598213739</v>
      </c>
      <c r="ER77" s="2">
        <f t="shared" si="226"/>
        <v>35.157569312729379</v>
      </c>
      <c r="ES77" s="2">
        <f t="shared" si="226"/>
        <v>34.99041855021801</v>
      </c>
      <c r="ET77" s="2">
        <f t="shared" si="226"/>
        <v>34.732442805538831</v>
      </c>
      <c r="EU77" s="2">
        <f t="shared" si="226"/>
        <v>35.290098197273217</v>
      </c>
      <c r="EV77" s="2">
        <f t="shared" si="226"/>
        <v>35.066614999013204</v>
      </c>
      <c r="EW77" s="2">
        <f t="shared" si="226"/>
        <v>34.947305988960338</v>
      </c>
      <c r="EX77" s="2">
        <f t="shared" si="226"/>
        <v>34.873389884659375</v>
      </c>
      <c r="EY77" s="2">
        <f t="shared" si="226"/>
        <v>35.492874235125164</v>
      </c>
      <c r="EZ77" s="2">
        <f t="shared" si="226"/>
        <v>35.834409656499417</v>
      </c>
      <c r="FA77" s="2">
        <f t="shared" si="226"/>
        <v>36.504877793464772</v>
      </c>
      <c r="FB77" s="2">
        <f t="shared" si="226"/>
        <v>36.916030129356145</v>
      </c>
      <c r="FC77" s="2">
        <f t="shared" si="226"/>
        <v>37.083245354351391</v>
      </c>
      <c r="FD77" s="2">
        <f t="shared" si="226"/>
        <v>36.979999362406005</v>
      </c>
      <c r="FE77" s="2">
        <f t="shared" si="226"/>
        <v>36.768087246866784</v>
      </c>
      <c r="FG77" s="2">
        <f t="shared" si="88"/>
        <v>0.79056621730716914</v>
      </c>
      <c r="FH77" s="2">
        <f t="shared" si="227"/>
        <v>0.82772453652000944</v>
      </c>
      <c r="FI77" s="2">
        <f t="shared" si="227"/>
        <v>0.82199020068679718</v>
      </c>
      <c r="FJ77" s="2">
        <f t="shared" si="227"/>
        <v>0.82792795398705188</v>
      </c>
      <c r="FK77" s="2">
        <f t="shared" si="227"/>
        <v>0.81864251379994879</v>
      </c>
      <c r="FL77" s="2">
        <f t="shared" si="227"/>
        <v>0.7958391034650687</v>
      </c>
      <c r="FM77" s="2">
        <f t="shared" si="227"/>
        <v>0.8023073243040022</v>
      </c>
      <c r="FN77" s="2">
        <f t="shared" si="227"/>
        <v>0.81896543657459575</v>
      </c>
      <c r="FO77" s="2">
        <f t="shared" si="227"/>
        <v>0.80041665472511758</v>
      </c>
      <c r="FP77" s="2">
        <f t="shared" si="227"/>
        <v>0.79737937310665452</v>
      </c>
      <c r="FQ77" s="2">
        <f t="shared" si="227"/>
        <v>0.80303045292707786</v>
      </c>
      <c r="FR77" s="2">
        <f t="shared" si="227"/>
        <v>0.79114383952459633</v>
      </c>
      <c r="FS77" s="2">
        <f t="shared" si="227"/>
        <v>0.82148665123957654</v>
      </c>
      <c r="FT77" s="2">
        <f t="shared" si="227"/>
        <v>0.78514672389021012</v>
      </c>
      <c r="FU77" s="2">
        <f t="shared" si="227"/>
        <v>0.73934155472368046</v>
      </c>
      <c r="FW77" s="2">
        <f t="shared" si="112"/>
        <v>1.1828044477231777E-4</v>
      </c>
      <c r="FX77" s="2">
        <f t="shared" si="164"/>
        <v>1.5061098250520615E-4</v>
      </c>
      <c r="FY77" s="2">
        <f t="shared" si="165"/>
        <v>1.1278458601346339E-4</v>
      </c>
      <c r="FZ77" s="2">
        <f t="shared" si="166"/>
        <v>1.2628626135042286E-4</v>
      </c>
      <c r="GA77" s="2">
        <f t="shared" si="167"/>
        <v>1.2051909310221182E-4</v>
      </c>
      <c r="GB77" s="2">
        <f t="shared" si="168"/>
        <v>1.6184850830377591E-4</v>
      </c>
      <c r="GC77" s="2">
        <f t="shared" si="169"/>
        <v>1.3317528046688596E-4</v>
      </c>
      <c r="GD77" s="2">
        <f t="shared" si="170"/>
        <v>1.5337289791034E-4</v>
      </c>
      <c r="GE77" s="2">
        <f t="shared" si="171"/>
        <v>1.7473745770208777E-4</v>
      </c>
      <c r="GF77" s="2">
        <f t="shared" si="172"/>
        <v>1.8652913619107692E-4</v>
      </c>
      <c r="GG77" s="2">
        <f t="shared" si="173"/>
        <v>1.3967816540539079E-4</v>
      </c>
      <c r="GH77" s="2">
        <f t="shared" si="174"/>
        <v>1.1124779411864613E-4</v>
      </c>
      <c r="GI77" s="2">
        <f t="shared" si="175"/>
        <v>1.1326805220454764E-4</v>
      </c>
      <c r="GJ77" s="2">
        <f t="shared" si="176"/>
        <v>1.0237683614640056E-4</v>
      </c>
      <c r="GK77" s="2">
        <f t="shared" si="177"/>
        <v>7.3268500504454753E-5</v>
      </c>
      <c r="GM77" s="86">
        <f t="shared" si="113"/>
        <v>0.48495469073646358</v>
      </c>
      <c r="GN77" s="86">
        <f t="shared" si="178"/>
        <v>0.54694956105067161</v>
      </c>
      <c r="GO77" s="86">
        <f t="shared" si="179"/>
        <v>0.56373975598089077</v>
      </c>
      <c r="GP77" s="86">
        <f t="shared" si="180"/>
        <v>0.57550706029506604</v>
      </c>
      <c r="GQ77" s="86">
        <f t="shared" si="181"/>
        <v>0.57494648354386124</v>
      </c>
      <c r="GR77" s="86">
        <f t="shared" si="182"/>
        <v>0.5828147428959265</v>
      </c>
      <c r="GS77" s="86">
        <f t="shared" si="183"/>
        <v>0.56593440718654875</v>
      </c>
      <c r="GT77" s="86">
        <f t="shared" si="184"/>
        <v>0.60026644291895326</v>
      </c>
      <c r="GU77" s="86">
        <f t="shared" si="185"/>
        <v>0.5765874832940332</v>
      </c>
      <c r="GV77" s="86">
        <f t="shared" si="186"/>
        <v>0.58920350587206027</v>
      </c>
      <c r="GW77" s="86">
        <f t="shared" si="187"/>
        <v>0.55777700199701841</v>
      </c>
      <c r="GX77" s="86">
        <f t="shared" si="188"/>
        <v>0.53303872653503315</v>
      </c>
      <c r="GY77" s="86">
        <f t="shared" si="189"/>
        <v>0.55792973805046508</v>
      </c>
      <c r="GZ77" s="86">
        <f t="shared" si="190"/>
        <v>0.4990094317688038</v>
      </c>
      <c r="HA77" s="86">
        <f t="shared" si="191"/>
        <v>0.50020948074339133</v>
      </c>
      <c r="HC77" s="86">
        <f t="shared" si="145"/>
        <v>6.8397134364036677E-5</v>
      </c>
      <c r="HD77" s="86">
        <f t="shared" si="192"/>
        <v>4.1943197843511082E-4</v>
      </c>
      <c r="HE77" s="86">
        <f t="shared" si="193"/>
        <v>6.4644733729917427E-5</v>
      </c>
      <c r="HF77" s="86">
        <f t="shared" si="194"/>
        <v>5.3161770301796044E-5</v>
      </c>
      <c r="HG77" s="86">
        <f t="shared" si="195"/>
        <v>7.5192562941565685E-5</v>
      </c>
      <c r="HH77" s="86">
        <f t="shared" si="196"/>
        <v>3.8015770903687018E-5</v>
      </c>
      <c r="HI77" s="86">
        <f t="shared" si="197"/>
        <v>2.8525106742762658E-5</v>
      </c>
      <c r="HJ77" s="86">
        <f t="shared" si="198"/>
        <v>9.9998866369586654E-5</v>
      </c>
      <c r="HK77" s="86">
        <f t="shared" si="199"/>
        <v>3.9399104018770749E-5</v>
      </c>
      <c r="HL77" s="86">
        <f t="shared" si="200"/>
        <v>2.432930859421536E-5</v>
      </c>
      <c r="HM77" s="86">
        <f t="shared" si="201"/>
        <v>6.1089189419204684E-5</v>
      </c>
      <c r="HN77" s="86">
        <f t="shared" si="202"/>
        <v>3.3801566366580286E-5</v>
      </c>
      <c r="HO77" s="86">
        <f t="shared" si="203"/>
        <v>1.2573138061464814E-4</v>
      </c>
      <c r="HP77" s="86">
        <f t="shared" si="204"/>
        <v>2.1872190538230091E-5</v>
      </c>
      <c r="HQ77" s="86">
        <f t="shared" si="205"/>
        <v>4.5906333541115443E-6</v>
      </c>
      <c r="HS77" s="86">
        <f t="shared" si="114"/>
        <v>6.7148205663436374E-50</v>
      </c>
      <c r="HT77" s="86">
        <f t="shared" si="206"/>
        <v>9.4898168740557197E-36</v>
      </c>
      <c r="HU77" s="86">
        <f t="shared" si="207"/>
        <v>1.8613510857762104E-49</v>
      </c>
      <c r="HV77" s="86">
        <f t="shared" si="208"/>
        <v>3.5786547354343935E-50</v>
      </c>
      <c r="HW77" s="86">
        <f t="shared" si="209"/>
        <v>5.0667030870400747E-51</v>
      </c>
      <c r="HX77" s="86">
        <f t="shared" si="210"/>
        <v>5.3264918258573324E-56</v>
      </c>
      <c r="HY77" s="86">
        <f t="shared" si="211"/>
        <v>8.3960766346814698E-57</v>
      </c>
      <c r="HZ77" s="86">
        <f t="shared" si="212"/>
        <v>2.9434979572139838E-49</v>
      </c>
      <c r="IA77" s="86">
        <f t="shared" si="213"/>
        <v>7.8083107610486988E-54</v>
      </c>
      <c r="IB77" s="86">
        <f t="shared" si="214"/>
        <v>1.4681643826727038E-58</v>
      </c>
      <c r="IC77" s="86">
        <f t="shared" si="215"/>
        <v>2.2795198013740344E-53</v>
      </c>
      <c r="ID77" s="86">
        <f t="shared" si="216"/>
        <v>7.352395138599788E-56</v>
      </c>
      <c r="IE77" s="86">
        <f t="shared" si="217"/>
        <v>1.3608693469634227E-45</v>
      </c>
      <c r="IF77" s="86">
        <f t="shared" si="218"/>
        <v>5.0396000679042325E-48</v>
      </c>
      <c r="IG77" s="86">
        <f t="shared" si="219"/>
        <v>1.0175120417461346E-24</v>
      </c>
      <c r="II77" s="86">
        <f t="shared" si="115"/>
        <v>7.9923551456492933E-188</v>
      </c>
      <c r="IJ77" s="86">
        <f t="shared" si="116"/>
        <v>1.6403189028966082E-130</v>
      </c>
      <c r="IK77" s="86">
        <f t="shared" si="117"/>
        <v>5.7783369033232698E-186</v>
      </c>
      <c r="IL77" s="86">
        <f t="shared" si="118"/>
        <v>8.7420270548780924E-190</v>
      </c>
      <c r="IM77" s="86">
        <f t="shared" si="119"/>
        <v>2.4223887914478929E-194</v>
      </c>
      <c r="IN77" s="86">
        <f t="shared" si="120"/>
        <v>2.899043746492748E-214</v>
      </c>
      <c r="IO77" s="86">
        <f t="shared" si="121"/>
        <v>2.6887814225460452E-217</v>
      </c>
      <c r="IP77" s="86">
        <f t="shared" si="122"/>
        <v>1.6574894092478563E-189</v>
      </c>
      <c r="IQ77" s="86">
        <f t="shared" si="123"/>
        <v>1.0908506494076843E-203</v>
      </c>
      <c r="IR77" s="86">
        <f t="shared" si="124"/>
        <v>6.0192710501894221E-224</v>
      </c>
      <c r="IS77" s="86">
        <f t="shared" si="125"/>
        <v>1.32749288314572E-204</v>
      </c>
      <c r="IT77" s="86">
        <f t="shared" si="126"/>
        <v>1.4539487893746108E-212</v>
      </c>
      <c r="IU77" s="86">
        <f t="shared" si="127"/>
        <v>1.7396544423270667E-170</v>
      </c>
      <c r="IV77" s="86">
        <f t="shared" si="128"/>
        <v>2.7836411648665295E-161</v>
      </c>
      <c r="IW77" s="86">
        <f t="shared" si="129"/>
        <v>1.1189201811184833E-76</v>
      </c>
      <c r="IY77" s="86">
        <f t="shared" si="130"/>
        <v>0.4850230878708276</v>
      </c>
      <c r="IZ77" s="86">
        <f t="shared" si="131"/>
        <v>0.54736899302910669</v>
      </c>
      <c r="JA77" s="86">
        <f t="shared" si="132"/>
        <v>0.56380440071462068</v>
      </c>
      <c r="JB77" s="86">
        <f t="shared" si="133"/>
        <v>0.57556022206536783</v>
      </c>
      <c r="JC77" s="86">
        <f t="shared" si="134"/>
        <v>0.57502167610680277</v>
      </c>
      <c r="JD77" s="86">
        <f t="shared" si="135"/>
        <v>0.58285275866683017</v>
      </c>
      <c r="JE77" s="86">
        <f t="shared" si="136"/>
        <v>0.56596293229329153</v>
      </c>
      <c r="JF77" s="86">
        <f t="shared" si="137"/>
        <v>0.60036644178532284</v>
      </c>
      <c r="JG77" s="86">
        <f t="shared" si="138"/>
        <v>0.57662688239805193</v>
      </c>
      <c r="JH77" s="86">
        <f t="shared" si="139"/>
        <v>0.58922783518065447</v>
      </c>
      <c r="JI77" s="86">
        <f t="shared" si="140"/>
        <v>0.55783809118643757</v>
      </c>
      <c r="JJ77" s="86">
        <f t="shared" si="141"/>
        <v>0.53307252810139971</v>
      </c>
      <c r="JK77" s="86">
        <f t="shared" si="142"/>
        <v>0.55805546943107975</v>
      </c>
      <c r="JL77" s="86">
        <f t="shared" si="143"/>
        <v>0.49903130395934203</v>
      </c>
      <c r="JM77" s="86">
        <f t="shared" si="144"/>
        <v>0.50021407137674545</v>
      </c>
    </row>
    <row r="78" spans="2:273" x14ac:dyDescent="0.25">
      <c r="B78" s="2">
        <v>51</v>
      </c>
      <c r="C78" s="37">
        <v>69.104799999999997</v>
      </c>
      <c r="D78" s="37">
        <v>70.221299999999999</v>
      </c>
      <c r="E78" s="37">
        <v>70.242099999999994</v>
      </c>
      <c r="F78" s="37">
        <v>69.401700000000005</v>
      </c>
      <c r="G78" s="37">
        <v>70.734699999999989</v>
      </c>
      <c r="H78" s="37">
        <v>71.313999999999993</v>
      </c>
      <c r="I78" s="37">
        <v>70.72</v>
      </c>
      <c r="J78" s="37">
        <v>68.804299999999998</v>
      </c>
      <c r="K78" s="37">
        <v>69.861199999999997</v>
      </c>
      <c r="L78" s="37">
        <v>70.177999999999997</v>
      </c>
      <c r="M78" s="37">
        <v>68.792500000000004</v>
      </c>
      <c r="N78" s="37">
        <v>69.929699999999997</v>
      </c>
      <c r="O78" s="37">
        <v>69.119900000000001</v>
      </c>
      <c r="P78" s="37">
        <v>64.931100000000001</v>
      </c>
      <c r="Q78" s="37">
        <v>56.443100000000001</v>
      </c>
      <c r="S78" s="4">
        <f t="shared" si="8"/>
        <v>70.479311135561602</v>
      </c>
      <c r="T78" s="4">
        <f t="shared" si="9"/>
        <v>71.970732514483458</v>
      </c>
      <c r="U78" s="4">
        <f t="shared" si="10"/>
        <v>71.887554818868196</v>
      </c>
      <c r="V78" s="4">
        <f t="shared" si="11"/>
        <v>70.771342677741785</v>
      </c>
      <c r="W78" s="4">
        <f t="shared" si="12"/>
        <v>71.917169598714139</v>
      </c>
      <c r="X78" s="4">
        <f t="shared" si="13"/>
        <v>73.072339314144642</v>
      </c>
      <c r="Y78" s="4">
        <f t="shared" si="14"/>
        <v>72.568638501723001</v>
      </c>
      <c r="Z78" s="4">
        <f t="shared" si="15"/>
        <v>68.4115260129105</v>
      </c>
      <c r="AA78" s="4">
        <f t="shared" si="16"/>
        <v>71.350146046201289</v>
      </c>
      <c r="AB78" s="4">
        <f t="shared" si="17"/>
        <v>71.412515212277228</v>
      </c>
      <c r="AC78" s="4">
        <f t="shared" si="18"/>
        <v>70.428101027702468</v>
      </c>
      <c r="AD78" s="4">
        <f t="shared" si="19"/>
        <v>71.266805517500345</v>
      </c>
      <c r="AE78" s="4">
        <f t="shared" si="20"/>
        <v>70.412841531276854</v>
      </c>
      <c r="AF78" s="4">
        <f t="shared" si="21"/>
        <v>65.190197736879313</v>
      </c>
      <c r="AG78" s="4">
        <f t="shared" si="22"/>
        <v>57.12033364059797</v>
      </c>
      <c r="AI78" s="4">
        <f t="shared" si="23"/>
        <v>-1.3745111355616046</v>
      </c>
      <c r="AJ78" s="4">
        <f t="shared" si="24"/>
        <v>-1.749432514483459</v>
      </c>
      <c r="AK78" s="4">
        <f t="shared" si="25"/>
        <v>-1.6454548188682026</v>
      </c>
      <c r="AL78" s="4">
        <f t="shared" si="26"/>
        <v>-1.3696426777417798</v>
      </c>
      <c r="AM78" s="4">
        <f t="shared" si="27"/>
        <v>-1.1824695987141496</v>
      </c>
      <c r="AN78" s="4">
        <f t="shared" si="28"/>
        <v>-1.7583393141446493</v>
      </c>
      <c r="AO78" s="4">
        <f t="shared" si="29"/>
        <v>-1.848638501723002</v>
      </c>
      <c r="AP78" s="4">
        <f t="shared" si="30"/>
        <v>0.39277398708949818</v>
      </c>
      <c r="AQ78" s="4">
        <f t="shared" si="31"/>
        <v>-1.488946046201292</v>
      </c>
      <c r="AR78" s="4">
        <f t="shared" si="32"/>
        <v>-1.2345152122772305</v>
      </c>
      <c r="AS78" s="4">
        <f t="shared" si="33"/>
        <v>-1.6356010277024637</v>
      </c>
      <c r="AT78" s="4">
        <f t="shared" si="34"/>
        <v>-1.3371055175003477</v>
      </c>
      <c r="AU78" s="4">
        <f t="shared" si="35"/>
        <v>-1.2929415312768526</v>
      </c>
      <c r="AV78" s="4">
        <f t="shared" si="224"/>
        <v>-0.25909773687931192</v>
      </c>
      <c r="AW78" s="4">
        <f t="shared" si="224"/>
        <v>-0.67723364059796864</v>
      </c>
      <c r="AY78" s="2">
        <f t="shared" si="96"/>
        <v>36.764967988003541</v>
      </c>
      <c r="AZ78" s="2">
        <f t="shared" si="147"/>
        <v>36.009973657348446</v>
      </c>
      <c r="BA78" s="2">
        <f t="shared" si="148"/>
        <v>35.643370643844868</v>
      </c>
      <c r="BB78" s="2">
        <f t="shared" si="149"/>
        <v>35.462822061998189</v>
      </c>
      <c r="BC78" s="2">
        <f t="shared" si="150"/>
        <v>35.576020363088894</v>
      </c>
      <c r="BD78" s="2">
        <f t="shared" si="151"/>
        <v>35.617250641121466</v>
      </c>
      <c r="BE78" s="2">
        <f t="shared" si="152"/>
        <v>35.353809524467984</v>
      </c>
      <c r="BF78" s="2">
        <f t="shared" si="153"/>
        <v>35.516683745480961</v>
      </c>
      <c r="BG78" s="2">
        <f t="shared" si="154"/>
        <v>36.188456595722961</v>
      </c>
      <c r="BH78" s="2">
        <f t="shared" si="155"/>
        <v>36.464096237454228</v>
      </c>
      <c r="BI78" s="2">
        <f t="shared" si="156"/>
        <v>37.065153402056126</v>
      </c>
      <c r="BJ78" s="2">
        <f t="shared" si="157"/>
        <v>37.411391091636887</v>
      </c>
      <c r="BK78" s="2">
        <f t="shared" si="158"/>
        <v>37.259230423417243</v>
      </c>
      <c r="BL78" s="2">
        <f t="shared" si="159"/>
        <v>37.411000853605266</v>
      </c>
      <c r="BM78" s="2">
        <f t="shared" si="160"/>
        <v>36.521571169813356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38.959449523809511</v>
      </c>
      <c r="DL78" s="2">
        <f t="shared" si="225"/>
        <v>39.095788413547233</v>
      </c>
      <c r="DM78" s="2">
        <f t="shared" si="225"/>
        <v>38.919702205882366</v>
      </c>
      <c r="DN78" s="2">
        <f t="shared" si="225"/>
        <v>38.092537455436727</v>
      </c>
      <c r="DO78" s="2">
        <f t="shared" si="225"/>
        <v>37.558847415329772</v>
      </c>
      <c r="DP78" s="2">
        <f t="shared" si="225"/>
        <v>37.61796095238094</v>
      </c>
      <c r="DQ78" s="2">
        <f t="shared" si="225"/>
        <v>37.56635428571429</v>
      </c>
      <c r="DR78" s="2">
        <f t="shared" si="225"/>
        <v>38.533901512605041</v>
      </c>
      <c r="DS78" s="2">
        <f t="shared" si="225"/>
        <v>39.577040952380955</v>
      </c>
      <c r="DT78" s="2">
        <f t="shared" si="225"/>
        <v>38.86693714285714</v>
      </c>
      <c r="DU78" s="2">
        <f t="shared" si="225"/>
        <v>39.717370476190474</v>
      </c>
      <c r="DV78" s="2">
        <f t="shared" si="225"/>
        <v>39.35048285714285</v>
      </c>
      <c r="DW78" s="2">
        <f t="shared" si="225"/>
        <v>39.244762009803935</v>
      </c>
      <c r="DX78" s="2">
        <f t="shared" si="225"/>
        <v>40.206334770484773</v>
      </c>
      <c r="DY78" s="2">
        <f t="shared" si="225"/>
        <v>37.800450018328448</v>
      </c>
      <c r="EA78" s="2">
        <f t="shared" si="71"/>
        <v>36.234802055906997</v>
      </c>
      <c r="EB78" s="2">
        <f t="shared" si="72"/>
        <v>35.424288474090091</v>
      </c>
      <c r="EC78" s="2">
        <f t="shared" si="73"/>
        <v>34.99628571254344</v>
      </c>
      <c r="ED78" s="2">
        <f t="shared" si="74"/>
        <v>34.964409742061818</v>
      </c>
      <c r="EE78" s="2">
        <f t="shared" si="75"/>
        <v>35.175393975537943</v>
      </c>
      <c r="EF78" s="2">
        <f t="shared" si="76"/>
        <v>35.149184421562857</v>
      </c>
      <c r="EG78" s="2">
        <f t="shared" si="77"/>
        <v>34.856587002401483</v>
      </c>
      <c r="EH78" s="2">
        <f t="shared" si="78"/>
        <v>34.908418594847767</v>
      </c>
      <c r="EI78" s="2">
        <f t="shared" si="79"/>
        <v>35.417852219242512</v>
      </c>
      <c r="EJ78" s="2">
        <f t="shared" si="80"/>
        <v>35.907266990410619</v>
      </c>
      <c r="EK78" s="2">
        <f t="shared" si="81"/>
        <v>36.471851943754835</v>
      </c>
      <c r="EL78" s="2">
        <f t="shared" si="82"/>
        <v>36.944537741690965</v>
      </c>
      <c r="EM78" s="2">
        <f t="shared" si="83"/>
        <v>36.865701849544593</v>
      </c>
      <c r="EN78" s="2">
        <f t="shared" si="84"/>
        <v>36.713339060402696</v>
      </c>
      <c r="EO78" s="2">
        <f t="shared" si="85"/>
        <v>36.110302782851164</v>
      </c>
      <c r="EQ78" s="2">
        <f t="shared" si="86"/>
        <v>36.017982189715653</v>
      </c>
      <c r="ER78" s="2">
        <f t="shared" si="226"/>
        <v>35.127687108738463</v>
      </c>
      <c r="ES78" s="2">
        <f t="shared" si="226"/>
        <v>34.957756047675154</v>
      </c>
      <c r="ET78" s="2">
        <f t="shared" si="226"/>
        <v>34.701335234798314</v>
      </c>
      <c r="EU78" s="2">
        <f t="shared" si="226"/>
        <v>35.253926009407593</v>
      </c>
      <c r="EV78" s="2">
        <f t="shared" si="226"/>
        <v>35.030069494122081</v>
      </c>
      <c r="EW78" s="2">
        <f t="shared" si="226"/>
        <v>34.913589358439815</v>
      </c>
      <c r="EX78" s="2">
        <f t="shared" si="226"/>
        <v>34.841552669039139</v>
      </c>
      <c r="EY78" s="2">
        <f t="shared" si="226"/>
        <v>35.45549234596038</v>
      </c>
      <c r="EZ78" s="2">
        <f t="shared" si="226"/>
        <v>35.797146572120859</v>
      </c>
      <c r="FA78" s="2">
        <f t="shared" si="226"/>
        <v>36.466589665813117</v>
      </c>
      <c r="FB78" s="2">
        <f t="shared" si="226"/>
        <v>36.875486369904394</v>
      </c>
      <c r="FC78" s="2">
        <f t="shared" si="226"/>
        <v>37.044020560404341</v>
      </c>
      <c r="FD78" s="2">
        <f t="shared" si="226"/>
        <v>36.943398968421903</v>
      </c>
      <c r="FE78" s="2">
        <f t="shared" si="226"/>
        <v>36.72784303623618</v>
      </c>
      <c r="FG78" s="2">
        <f t="shared" si="88"/>
        <v>0.80540820131477564</v>
      </c>
      <c r="FH78" s="2">
        <f t="shared" si="227"/>
        <v>0.84046461297923758</v>
      </c>
      <c r="FI78" s="2">
        <f t="shared" si="227"/>
        <v>0.83506984355305014</v>
      </c>
      <c r="FJ78" s="2">
        <f t="shared" si="227"/>
        <v>0.84065588328664209</v>
      </c>
      <c r="FK78" s="2">
        <f t="shared" si="227"/>
        <v>0.83191783684742193</v>
      </c>
      <c r="FL78" s="2">
        <f t="shared" si="227"/>
        <v>0.81039703192223655</v>
      </c>
      <c r="FM78" s="2">
        <f t="shared" si="227"/>
        <v>0.8165103691615031</v>
      </c>
      <c r="FN78" s="2">
        <f t="shared" si="227"/>
        <v>0.8322219662564575</v>
      </c>
      <c r="FO78" s="2">
        <f t="shared" si="227"/>
        <v>0.8147241651306617</v>
      </c>
      <c r="FP78" s="2">
        <f t="shared" si="227"/>
        <v>0.81185343624492923</v>
      </c>
      <c r="FQ78" s="2">
        <f t="shared" si="227"/>
        <v>0.81719338272136488</v>
      </c>
      <c r="FR78" s="2">
        <f t="shared" si="227"/>
        <v>0.80595493646243599</v>
      </c>
      <c r="FS78" s="2">
        <f t="shared" si="227"/>
        <v>0.83459584829912536</v>
      </c>
      <c r="FT78" s="2">
        <f t="shared" si="227"/>
        <v>0.80027574431130533</v>
      </c>
      <c r="FU78" s="2">
        <f t="shared" si="227"/>
        <v>0.75669647758707603</v>
      </c>
      <c r="FW78" s="2">
        <f t="shared" si="112"/>
        <v>1.2969044876249018E-4</v>
      </c>
      <c r="FX78" s="2">
        <f t="shared" si="164"/>
        <v>1.6513925883161084E-4</v>
      </c>
      <c r="FY78" s="2">
        <f t="shared" si="165"/>
        <v>1.2366449380010318E-4</v>
      </c>
      <c r="FZ78" s="2">
        <f t="shared" si="166"/>
        <v>1.3846844496154999E-4</v>
      </c>
      <c r="GA78" s="2">
        <f t="shared" si="167"/>
        <v>1.3214502129395514E-4</v>
      </c>
      <c r="GB78" s="2">
        <f t="shared" si="168"/>
        <v>1.7746058941252722E-4</v>
      </c>
      <c r="GC78" s="2">
        <f t="shared" si="169"/>
        <v>1.46021915133036E-4</v>
      </c>
      <c r="GD78" s="2">
        <f t="shared" si="170"/>
        <v>1.6816755003911228E-4</v>
      </c>
      <c r="GE78" s="2">
        <f t="shared" si="171"/>
        <v>1.9159258248411439E-4</v>
      </c>
      <c r="GF78" s="2">
        <f t="shared" si="172"/>
        <v>2.0452145021202772E-4</v>
      </c>
      <c r="GG78" s="2">
        <f t="shared" si="173"/>
        <v>1.5315199898366169E-4</v>
      </c>
      <c r="GH78" s="2">
        <f t="shared" si="174"/>
        <v>1.2197947141610135E-4</v>
      </c>
      <c r="GI78" s="2">
        <f t="shared" si="175"/>
        <v>1.2419459237613686E-4</v>
      </c>
      <c r="GJ78" s="2">
        <f t="shared" si="176"/>
        <v>1.1225285988828369E-4</v>
      </c>
      <c r="GK78" s="2">
        <f t="shared" si="177"/>
        <v>8.0336745381829472E-5</v>
      </c>
      <c r="GM78" s="86">
        <f t="shared" si="113"/>
        <v>0.52934819696359769</v>
      </c>
      <c r="GN78" s="86">
        <f t="shared" si="178"/>
        <v>0.60143975840977193</v>
      </c>
      <c r="GO78" s="86">
        <f t="shared" si="179"/>
        <v>0.61026722125146005</v>
      </c>
      <c r="GP78" s="86">
        <f t="shared" si="180"/>
        <v>0.6205947710337274</v>
      </c>
      <c r="GQ78" s="86">
        <f t="shared" si="181"/>
        <v>0.63920949266698568</v>
      </c>
      <c r="GR78" s="86">
        <f t="shared" si="182"/>
        <v>0.62655425661580932</v>
      </c>
      <c r="GS78" s="86">
        <f t="shared" si="183"/>
        <v>0.62491802069576829</v>
      </c>
      <c r="GT78" s="86">
        <f t="shared" si="184"/>
        <v>0.63797142870168067</v>
      </c>
      <c r="GU78" s="86">
        <f t="shared" si="185"/>
        <v>0.63252009909218398</v>
      </c>
      <c r="GV78" s="86">
        <f t="shared" si="186"/>
        <v>0.63512290254802184</v>
      </c>
      <c r="GW78" s="86">
        <f t="shared" si="187"/>
        <v>0.62193700492839155</v>
      </c>
      <c r="GX78" s="86">
        <f t="shared" si="188"/>
        <v>0.59456762420712095</v>
      </c>
      <c r="GY78" s="86">
        <f t="shared" si="189"/>
        <v>0.61049467021086923</v>
      </c>
      <c r="GZ78" s="86">
        <f t="shared" si="190"/>
        <v>0.56648159426927636</v>
      </c>
      <c r="HA78" s="86">
        <f t="shared" si="191"/>
        <v>0.5480981292776238</v>
      </c>
      <c r="HC78" s="86">
        <f t="shared" si="145"/>
        <v>1.2095942335109273E-4</v>
      </c>
      <c r="HD78" s="86">
        <f t="shared" si="192"/>
        <v>6.4972298224454648E-4</v>
      </c>
      <c r="HE78" s="86">
        <f t="shared" si="193"/>
        <v>1.1386664929114527E-4</v>
      </c>
      <c r="HF78" s="86">
        <f t="shared" si="194"/>
        <v>9.5433096417175668E-5</v>
      </c>
      <c r="HG78" s="86">
        <f t="shared" si="195"/>
        <v>1.3403590378655169E-4</v>
      </c>
      <c r="HH78" s="86">
        <f t="shared" si="196"/>
        <v>7.2830520699753977E-5</v>
      </c>
      <c r="HI78" s="86">
        <f t="shared" si="197"/>
        <v>5.4642849526007154E-5</v>
      </c>
      <c r="HJ78" s="86">
        <f t="shared" si="198"/>
        <v>1.7806414915954436E-4</v>
      </c>
      <c r="HK78" s="86">
        <f t="shared" si="199"/>
        <v>7.4595671319040125E-5</v>
      </c>
      <c r="HL78" s="86">
        <f t="shared" si="200"/>
        <v>4.8540857700061893E-5</v>
      </c>
      <c r="HM78" s="86">
        <f t="shared" si="201"/>
        <v>1.123847535700579E-4</v>
      </c>
      <c r="HN78" s="86">
        <f t="shared" si="202"/>
        <v>6.3154646607137962E-5</v>
      </c>
      <c r="HO78" s="86">
        <f t="shared" si="203"/>
        <v>2.1201112385016465E-4</v>
      </c>
      <c r="HP78" s="86">
        <f t="shared" si="204"/>
        <v>4.1083360598710816E-5</v>
      </c>
      <c r="HQ78" s="86">
        <f t="shared" si="205"/>
        <v>9.7589430452712124E-6</v>
      </c>
      <c r="HS78" s="86">
        <f t="shared" si="114"/>
        <v>1.7083058726203773E-48</v>
      </c>
      <c r="HT78" s="86">
        <f t="shared" si="206"/>
        <v>9.7314070498780185E-35</v>
      </c>
      <c r="HU78" s="86">
        <f t="shared" si="207"/>
        <v>4.5153003991553189E-48</v>
      </c>
      <c r="HV78" s="86">
        <f t="shared" si="208"/>
        <v>9.5688324155257449E-49</v>
      </c>
      <c r="HW78" s="86">
        <f t="shared" si="209"/>
        <v>1.4258121265957934E-49</v>
      </c>
      <c r="HX78" s="86">
        <f t="shared" si="210"/>
        <v>2.3825605177097397E-54</v>
      </c>
      <c r="HY78" s="86">
        <f t="shared" si="211"/>
        <v>3.6498925056773627E-55</v>
      </c>
      <c r="HZ78" s="86">
        <f t="shared" si="212"/>
        <v>8.1742130187099867E-48</v>
      </c>
      <c r="IA78" s="86">
        <f t="shared" si="213"/>
        <v>3.0422831531805727E-52</v>
      </c>
      <c r="IB78" s="86">
        <f t="shared" si="214"/>
        <v>8.3570564988881993E-57</v>
      </c>
      <c r="IC78" s="86">
        <f t="shared" si="215"/>
        <v>8.0385487842789743E-52</v>
      </c>
      <c r="ID78" s="86">
        <f t="shared" si="216"/>
        <v>2.7618607820803985E-54</v>
      </c>
      <c r="IE78" s="86">
        <f t="shared" si="217"/>
        <v>2.5433239969650453E-44</v>
      </c>
      <c r="IF78" s="86">
        <f t="shared" si="218"/>
        <v>1.0605271393076574E-46</v>
      </c>
      <c r="IG78" s="86">
        <f t="shared" si="219"/>
        <v>4.4186049863905303E-24</v>
      </c>
      <c r="II78" s="86">
        <f t="shared" si="115"/>
        <v>4.6501186885920217E-184</v>
      </c>
      <c r="IJ78" s="86">
        <f t="shared" si="116"/>
        <v>7.7784140531061896E-128</v>
      </c>
      <c r="IK78" s="86">
        <f t="shared" si="117"/>
        <v>2.9481102814506837E-182</v>
      </c>
      <c r="IL78" s="86">
        <f t="shared" si="118"/>
        <v>5.9390795951976474E-186</v>
      </c>
      <c r="IM78" s="86">
        <f t="shared" si="119"/>
        <v>1.9455975668688692E-190</v>
      </c>
      <c r="IN78" s="86">
        <f t="shared" si="120"/>
        <v>8.2422915802948093E-210</v>
      </c>
      <c r="IO78" s="86">
        <f t="shared" si="121"/>
        <v>7.0588391188020031E-213</v>
      </c>
      <c r="IP78" s="86">
        <f t="shared" si="122"/>
        <v>1.3493434027674216E-185</v>
      </c>
      <c r="IQ78" s="86">
        <f t="shared" si="123"/>
        <v>2.0280199004845704E-199</v>
      </c>
      <c r="IR78" s="86">
        <f t="shared" si="124"/>
        <v>3.2581187720758432E-219</v>
      </c>
      <c r="IS78" s="86">
        <f t="shared" si="125"/>
        <v>2.013875865394928E-200</v>
      </c>
      <c r="IT78" s="86">
        <f t="shared" si="126"/>
        <v>2.5098029945939223E-208</v>
      </c>
      <c r="IU78" s="86">
        <f t="shared" si="127"/>
        <v>4.346028179648683E-167</v>
      </c>
      <c r="IV78" s="86">
        <f t="shared" si="128"/>
        <v>4.1845485111659683E-158</v>
      </c>
      <c r="IW78" s="86">
        <f t="shared" si="129"/>
        <v>3.0830286591200743E-75</v>
      </c>
      <c r="IY78" s="86">
        <f t="shared" si="130"/>
        <v>0.5294691563869488</v>
      </c>
      <c r="IZ78" s="86">
        <f t="shared" si="131"/>
        <v>0.60208948139201646</v>
      </c>
      <c r="JA78" s="86">
        <f t="shared" si="132"/>
        <v>0.61038108790075118</v>
      </c>
      <c r="JB78" s="86">
        <f t="shared" si="133"/>
        <v>0.62069020413014453</v>
      </c>
      <c r="JC78" s="86">
        <f t="shared" si="134"/>
        <v>0.63934352857077226</v>
      </c>
      <c r="JD78" s="86">
        <f t="shared" si="135"/>
        <v>0.62662708713650905</v>
      </c>
      <c r="JE78" s="86">
        <f t="shared" si="136"/>
        <v>0.62497266354529435</v>
      </c>
      <c r="JF78" s="86">
        <f t="shared" si="137"/>
        <v>0.63814949285084022</v>
      </c>
      <c r="JG78" s="86">
        <f t="shared" si="138"/>
        <v>0.63259469476350305</v>
      </c>
      <c r="JH78" s="86">
        <f t="shared" si="139"/>
        <v>0.63517144340572185</v>
      </c>
      <c r="JI78" s="86">
        <f t="shared" si="140"/>
        <v>0.62204938968196155</v>
      </c>
      <c r="JJ78" s="86">
        <f t="shared" si="141"/>
        <v>0.59463077885372806</v>
      </c>
      <c r="JK78" s="86">
        <f t="shared" si="142"/>
        <v>0.61070668133471939</v>
      </c>
      <c r="JL78" s="86">
        <f t="shared" si="143"/>
        <v>0.56652267762987507</v>
      </c>
      <c r="JM78" s="86">
        <f t="shared" si="144"/>
        <v>0.54810788822066903</v>
      </c>
    </row>
    <row r="79" spans="2:273" x14ac:dyDescent="0.25">
      <c r="B79" s="2">
        <v>52</v>
      </c>
      <c r="C79" s="37">
        <v>68.134700000000009</v>
      </c>
      <c r="D79" s="37">
        <v>69.323400000000007</v>
      </c>
      <c r="E79" s="37">
        <v>69.749899999999997</v>
      </c>
      <c r="F79" s="37">
        <v>68.572800000000001</v>
      </c>
      <c r="G79" s="37">
        <v>69.871200000000002</v>
      </c>
      <c r="H79" s="37">
        <v>69.877499999999998</v>
      </c>
      <c r="I79" s="37">
        <v>69.512700000000009</v>
      </c>
      <c r="J79" s="37">
        <v>67.165499999999994</v>
      </c>
      <c r="K79" s="37">
        <v>68.340999999999994</v>
      </c>
      <c r="L79" s="37">
        <v>68.025800000000004</v>
      </c>
      <c r="M79" s="37">
        <v>68.171099999999996</v>
      </c>
      <c r="N79" s="37">
        <v>68.832300000000004</v>
      </c>
      <c r="O79" s="37">
        <v>68.260600000000011</v>
      </c>
      <c r="P79" s="37">
        <v>64.585999999999999</v>
      </c>
      <c r="Q79" s="37">
        <v>55.190100000000001</v>
      </c>
      <c r="S79" s="4">
        <f t="shared" si="8"/>
        <v>69.132699876609323</v>
      </c>
      <c r="T79" s="4">
        <f t="shared" si="9"/>
        <v>71.241436913878076</v>
      </c>
      <c r="U79" s="4">
        <f t="shared" si="10"/>
        <v>70.074200379018848</v>
      </c>
      <c r="V79" s="4">
        <f t="shared" si="11"/>
        <v>68.873223514793011</v>
      </c>
      <c r="W79" s="4">
        <f t="shared" si="12"/>
        <v>70.98088024797579</v>
      </c>
      <c r="X79" s="4">
        <f t="shared" si="13"/>
        <v>69.601928568101044</v>
      </c>
      <c r="Y79" s="4">
        <f t="shared" si="14"/>
        <v>70.796598813348595</v>
      </c>
      <c r="Z79" s="4">
        <f t="shared" si="15"/>
        <v>65.468356035051173</v>
      </c>
      <c r="AA79" s="4">
        <f t="shared" si="16"/>
        <v>69.133442157172411</v>
      </c>
      <c r="AB79" s="4">
        <f t="shared" si="17"/>
        <v>68.188967725877845</v>
      </c>
      <c r="AC79" s="4">
        <f t="shared" si="18"/>
        <v>69.36387292670716</v>
      </c>
      <c r="AD79" s="4">
        <f t="shared" si="19"/>
        <v>70.144270982621947</v>
      </c>
      <c r="AE79" s="4">
        <f t="shared" si="20"/>
        <v>69.230048483118324</v>
      </c>
      <c r="AF79" s="4">
        <f t="shared" si="21"/>
        <v>65.049426302356892</v>
      </c>
      <c r="AG79" s="4">
        <f t="shared" si="22"/>
        <v>55.128208871227152</v>
      </c>
      <c r="AI79" s="4">
        <f t="shared" si="23"/>
        <v>-0.99799987660931322</v>
      </c>
      <c r="AJ79" s="4">
        <f t="shared" si="24"/>
        <v>-1.9180369138780691</v>
      </c>
      <c r="AK79" s="4">
        <f t="shared" si="25"/>
        <v>-0.324300379018851</v>
      </c>
      <c r="AL79" s="4">
        <f t="shared" si="26"/>
        <v>-0.30042351479301033</v>
      </c>
      <c r="AM79" s="4">
        <f t="shared" si="27"/>
        <v>-1.1096802479757883</v>
      </c>
      <c r="AN79" s="4">
        <f t="shared" si="28"/>
        <v>0.27557143189895328</v>
      </c>
      <c r="AO79" s="4">
        <f t="shared" si="29"/>
        <v>-1.2838988133485856</v>
      </c>
      <c r="AP79" s="4">
        <f t="shared" si="30"/>
        <v>1.6971439649488218</v>
      </c>
      <c r="AQ79" s="4">
        <f t="shared" si="31"/>
        <v>-0.79244215717241673</v>
      </c>
      <c r="AR79" s="4">
        <f t="shared" si="32"/>
        <v>-0.16316772587784101</v>
      </c>
      <c r="AS79" s="4">
        <f t="shared" si="33"/>
        <v>-1.1927729267071641</v>
      </c>
      <c r="AT79" s="4">
        <f t="shared" si="34"/>
        <v>-1.3119709826219434</v>
      </c>
      <c r="AU79" s="4">
        <f t="shared" si="35"/>
        <v>-0.96944848311831322</v>
      </c>
      <c r="AV79" s="4">
        <f t="shared" si="224"/>
        <v>-0.46342630235689342</v>
      </c>
      <c r="AW79" s="4">
        <f t="shared" si="224"/>
        <v>6.1891128772849413E-2</v>
      </c>
      <c r="AY79" s="2">
        <f t="shared" si="96"/>
        <v>36.703863722314885</v>
      </c>
      <c r="AZ79" s="2">
        <f t="shared" si="147"/>
        <v>35.943409918705321</v>
      </c>
      <c r="BA79" s="2">
        <f t="shared" si="148"/>
        <v>35.575727678700012</v>
      </c>
      <c r="BB79" s="2">
        <f t="shared" si="149"/>
        <v>35.399985487444255</v>
      </c>
      <c r="BC79" s="2">
        <f t="shared" si="150"/>
        <v>35.519513608404317</v>
      </c>
      <c r="BD79" s="2">
        <f t="shared" si="151"/>
        <v>35.556366121156252</v>
      </c>
      <c r="BE79" s="2">
        <f t="shared" si="152"/>
        <v>35.294986609961825</v>
      </c>
      <c r="BF79" s="2">
        <f t="shared" si="153"/>
        <v>35.449424618006006</v>
      </c>
      <c r="BG79" s="2">
        <f t="shared" si="154"/>
        <v>36.11063000137969</v>
      </c>
      <c r="BH79" s="2">
        <f t="shared" si="155"/>
        <v>36.395336544913498</v>
      </c>
      <c r="BI79" s="2">
        <f t="shared" si="156"/>
        <v>36.995016149729096</v>
      </c>
      <c r="BJ79" s="2">
        <f t="shared" si="157"/>
        <v>37.346762992957849</v>
      </c>
      <c r="BK79" s="2">
        <f t="shared" si="158"/>
        <v>37.203760827439375</v>
      </c>
      <c r="BL79" s="2">
        <f t="shared" si="159"/>
        <v>37.345521696019205</v>
      </c>
      <c r="BM79" s="2">
        <f t="shared" si="160"/>
        <v>36.481417943705395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38.996320224089622</v>
      </c>
      <c r="DL79" s="2">
        <f t="shared" si="225"/>
        <v>39.148161675579317</v>
      </c>
      <c r="DM79" s="2">
        <f t="shared" si="225"/>
        <v>38.977961229946537</v>
      </c>
      <c r="DN79" s="2">
        <f t="shared" si="225"/>
        <v>38.129651426024964</v>
      </c>
      <c r="DO79" s="2">
        <f t="shared" si="225"/>
        <v>37.574809982174692</v>
      </c>
      <c r="DP79" s="2">
        <f t="shared" si="225"/>
        <v>37.647434509803915</v>
      </c>
      <c r="DQ79" s="2">
        <f t="shared" si="225"/>
        <v>37.592950588235297</v>
      </c>
      <c r="DR79" s="2">
        <f t="shared" si="225"/>
        <v>38.572169075630249</v>
      </c>
      <c r="DS79" s="2">
        <f t="shared" si="225"/>
        <v>39.627530812324935</v>
      </c>
      <c r="DT79" s="2">
        <f t="shared" si="225"/>
        <v>38.89153731092437</v>
      </c>
      <c r="DU79" s="2">
        <f t="shared" si="225"/>
        <v>39.747407675070029</v>
      </c>
      <c r="DV79" s="2">
        <f t="shared" si="225"/>
        <v>39.369206638655456</v>
      </c>
      <c r="DW79" s="2">
        <f t="shared" si="225"/>
        <v>39.272211140819977</v>
      </c>
      <c r="DX79" s="2">
        <f t="shared" si="225"/>
        <v>40.2647737022737</v>
      </c>
      <c r="DY79" s="2">
        <f t="shared" si="225"/>
        <v>37.842012738269801</v>
      </c>
      <c r="EA79" s="2">
        <f t="shared" si="71"/>
        <v>36.198763205783045</v>
      </c>
      <c r="EB79" s="2">
        <f t="shared" si="72"/>
        <v>35.388677402357153</v>
      </c>
      <c r="EC79" s="2">
        <f t="shared" si="73"/>
        <v>34.962901786694303</v>
      </c>
      <c r="ED79" s="2">
        <f t="shared" si="74"/>
        <v>34.928156082511379</v>
      </c>
      <c r="EE79" s="2">
        <f t="shared" si="75"/>
        <v>35.14078266108227</v>
      </c>
      <c r="EF79" s="2">
        <f t="shared" si="76"/>
        <v>35.110208093961077</v>
      </c>
      <c r="EG79" s="2">
        <f t="shared" si="77"/>
        <v>34.824006054386359</v>
      </c>
      <c r="EH79" s="2">
        <f t="shared" si="78"/>
        <v>34.875279672131136</v>
      </c>
      <c r="EI79" s="2">
        <f t="shared" si="79"/>
        <v>35.381216374352867</v>
      </c>
      <c r="EJ79" s="2">
        <f t="shared" si="80"/>
        <v>35.867773891484305</v>
      </c>
      <c r="EK79" s="2">
        <f t="shared" si="81"/>
        <v>36.433481612035109</v>
      </c>
      <c r="EL79" s="2">
        <f t="shared" si="82"/>
        <v>36.902686830073357</v>
      </c>
      <c r="EM79" s="2">
        <f t="shared" si="83"/>
        <v>36.829867296786389</v>
      </c>
      <c r="EN79" s="2">
        <f t="shared" si="84"/>
        <v>36.681036912751694</v>
      </c>
      <c r="EO79" s="2">
        <f t="shared" si="85"/>
        <v>36.08236498849773</v>
      </c>
      <c r="EQ79" s="2">
        <f t="shared" si="86"/>
        <v>35.985790781217567</v>
      </c>
      <c r="ER79" s="2">
        <f t="shared" si="226"/>
        <v>35.097804904747548</v>
      </c>
      <c r="ES79" s="2">
        <f t="shared" si="226"/>
        <v>34.925093545132299</v>
      </c>
      <c r="ET79" s="2">
        <f t="shared" si="226"/>
        <v>34.670227664057798</v>
      </c>
      <c r="EU79" s="2">
        <f t="shared" si="226"/>
        <v>35.217753821541976</v>
      </c>
      <c r="EV79" s="2">
        <f t="shared" si="226"/>
        <v>34.993523989230958</v>
      </c>
      <c r="EW79" s="2">
        <f t="shared" si="226"/>
        <v>34.879872727919292</v>
      </c>
      <c r="EX79" s="2">
        <f t="shared" si="226"/>
        <v>34.809715453418903</v>
      </c>
      <c r="EY79" s="2">
        <f t="shared" si="226"/>
        <v>35.418110456795596</v>
      </c>
      <c r="EZ79" s="2">
        <f t="shared" si="226"/>
        <v>35.759883487742293</v>
      </c>
      <c r="FA79" s="2">
        <f t="shared" si="226"/>
        <v>36.428301538161463</v>
      </c>
      <c r="FB79" s="2">
        <f t="shared" si="226"/>
        <v>36.83494261045265</v>
      </c>
      <c r="FC79" s="2">
        <f t="shared" si="226"/>
        <v>37.004795766457299</v>
      </c>
      <c r="FD79" s="2">
        <f t="shared" si="226"/>
        <v>36.906798574437808</v>
      </c>
      <c r="FE79" s="2">
        <f t="shared" si="226"/>
        <v>36.687598825605576</v>
      </c>
      <c r="FG79" s="2">
        <f t="shared" si="88"/>
        <v>0.81943860371325805</v>
      </c>
      <c r="FH79" s="2">
        <f t="shared" si="227"/>
        <v>0.85243050803319054</v>
      </c>
      <c r="FI79" s="2">
        <f t="shared" si="227"/>
        <v>0.84736688778072367</v>
      </c>
      <c r="FJ79" s="2">
        <f t="shared" si="227"/>
        <v>0.85260994802742984</v>
      </c>
      <c r="FK79" s="2">
        <f t="shared" si="227"/>
        <v>0.84440610361572233</v>
      </c>
      <c r="FL79" s="2">
        <f t="shared" si="227"/>
        <v>0.82414626908814981</v>
      </c>
      <c r="FM79" s="2">
        <f t="shared" si="227"/>
        <v>0.82990933724399762</v>
      </c>
      <c r="FN79" s="2">
        <f t="shared" si="227"/>
        <v>0.84469185508873812</v>
      </c>
      <c r="FO79" s="2">
        <f t="shared" si="227"/>
        <v>0.8282261270983543</v>
      </c>
      <c r="FP79" s="2">
        <f t="shared" si="227"/>
        <v>0.82551979948559229</v>
      </c>
      <c r="FQ79" s="2">
        <f t="shared" si="227"/>
        <v>0.83055282559761479</v>
      </c>
      <c r="FR79" s="2">
        <f t="shared" si="227"/>
        <v>0.81995473059850543</v>
      </c>
      <c r="FS79" s="2">
        <f t="shared" si="227"/>
        <v>0.84692175482312482</v>
      </c>
      <c r="FT79" s="2">
        <f t="shared" si="227"/>
        <v>0.81459101624575314</v>
      </c>
      <c r="FU79" s="2">
        <f t="shared" si="227"/>
        <v>0.77325027571956184</v>
      </c>
      <c r="FW79" s="2">
        <f t="shared" si="112"/>
        <v>1.4220097005481901E-4</v>
      </c>
      <c r="FX79" s="2">
        <f t="shared" si="164"/>
        <v>1.8106871178822539E-4</v>
      </c>
      <c r="FY79" s="2">
        <f t="shared" si="165"/>
        <v>1.3559380332908908E-4</v>
      </c>
      <c r="FZ79" s="2">
        <f t="shared" si="166"/>
        <v>1.5182560248776044E-4</v>
      </c>
      <c r="GA79" s="2">
        <f t="shared" si="167"/>
        <v>1.4489228732951357E-4</v>
      </c>
      <c r="GB79" s="2">
        <f t="shared" si="168"/>
        <v>1.9457833557478033E-4</v>
      </c>
      <c r="GC79" s="2">
        <f t="shared" si="169"/>
        <v>1.6010759051776161E-4</v>
      </c>
      <c r="GD79" s="2">
        <f t="shared" si="170"/>
        <v>1.8438906029604992E-4</v>
      </c>
      <c r="GE79" s="2">
        <f t="shared" si="171"/>
        <v>2.1007320613699871E-4</v>
      </c>
      <c r="GF79" s="2">
        <f t="shared" si="172"/>
        <v>2.2424888595331738E-4</v>
      </c>
      <c r="GG79" s="2">
        <f t="shared" si="173"/>
        <v>1.6792534634519341E-4</v>
      </c>
      <c r="GH79" s="2">
        <f t="shared" si="174"/>
        <v>1.3374625681081157E-4</v>
      </c>
      <c r="GI79" s="2">
        <f t="shared" si="175"/>
        <v>1.3617503096053805E-4</v>
      </c>
      <c r="GJ79" s="2">
        <f t="shared" si="176"/>
        <v>1.2308148035551788E-4</v>
      </c>
      <c r="GK79" s="2">
        <f t="shared" si="177"/>
        <v>8.8086806921967961E-5</v>
      </c>
      <c r="GM79" s="86">
        <f t="shared" si="113"/>
        <v>0.55531639376912267</v>
      </c>
      <c r="GN79" s="86">
        <f t="shared" si="178"/>
        <v>0.63572884930358142</v>
      </c>
      <c r="GO79" s="86">
        <f t="shared" si="179"/>
        <v>0.62939214758591977</v>
      </c>
      <c r="GP79" s="86">
        <f t="shared" si="180"/>
        <v>0.63688660867383251</v>
      </c>
      <c r="GQ79" s="86">
        <f t="shared" si="181"/>
        <v>0.67594607518192473</v>
      </c>
      <c r="GR79" s="86">
        <f t="shared" si="182"/>
        <v>0.62602847750974688</v>
      </c>
      <c r="GS79" s="86">
        <f t="shared" si="183"/>
        <v>0.65042500084471133</v>
      </c>
      <c r="GT79" s="86">
        <f t="shared" si="184"/>
        <v>0.63475851583981935</v>
      </c>
      <c r="GU79" s="86">
        <f t="shared" si="185"/>
        <v>0.64975256662726144</v>
      </c>
      <c r="GV79" s="86">
        <f t="shared" si="186"/>
        <v>0.63484876358827358</v>
      </c>
      <c r="GW79" s="86">
        <f t="shared" si="187"/>
        <v>0.65694225524963157</v>
      </c>
      <c r="GX79" s="86">
        <f t="shared" si="188"/>
        <v>0.62882620752337626</v>
      </c>
      <c r="GY79" s="86">
        <f t="shared" si="189"/>
        <v>0.63793302982152078</v>
      </c>
      <c r="GZ79" s="86">
        <f t="shared" si="190"/>
        <v>0.61509889430884912</v>
      </c>
      <c r="HA79" s="86">
        <f t="shared" si="191"/>
        <v>0.55839164537460739</v>
      </c>
      <c r="HC79" s="86">
        <f t="shared" si="145"/>
        <v>2.1009908699573456E-4</v>
      </c>
      <c r="HD79" s="86">
        <f t="shared" si="192"/>
        <v>9.9344831114753381E-4</v>
      </c>
      <c r="HE79" s="86">
        <f t="shared" si="193"/>
        <v>1.970603878374301E-4</v>
      </c>
      <c r="HF79" s="86">
        <f t="shared" si="194"/>
        <v>1.681797496019358E-4</v>
      </c>
      <c r="HG79" s="86">
        <f t="shared" si="195"/>
        <v>2.3450185850655103E-4</v>
      </c>
      <c r="HH79" s="86">
        <f t="shared" si="196"/>
        <v>1.3647601229310925E-4</v>
      </c>
      <c r="HI79" s="86">
        <f t="shared" si="197"/>
        <v>1.0244829474451938E-4</v>
      </c>
      <c r="HJ79" s="86">
        <f t="shared" si="198"/>
        <v>3.1103758803814542E-4</v>
      </c>
      <c r="HK79" s="86">
        <f t="shared" si="199"/>
        <v>1.3824570353042888E-4</v>
      </c>
      <c r="HL79" s="86">
        <f t="shared" si="200"/>
        <v>9.4555465228674099E-5</v>
      </c>
      <c r="HM79" s="86">
        <f t="shared" si="201"/>
        <v>2.0258219192209099E-4</v>
      </c>
      <c r="HN79" s="86">
        <f t="shared" si="202"/>
        <v>1.1563978768975727E-4</v>
      </c>
      <c r="HO79" s="86">
        <f t="shared" si="203"/>
        <v>3.5178243545448088E-4</v>
      </c>
      <c r="HP79" s="86">
        <f t="shared" si="204"/>
        <v>7.5664180143129579E-5</v>
      </c>
      <c r="HQ79" s="86">
        <f t="shared" si="205"/>
        <v>2.0240827112120635E-5</v>
      </c>
      <c r="HS79" s="86">
        <f t="shared" si="114"/>
        <v>4.1443181136406049E-47</v>
      </c>
      <c r="HT79" s="86">
        <f t="shared" si="206"/>
        <v>9.6394125963972494E-34</v>
      </c>
      <c r="HU79" s="86">
        <f t="shared" si="207"/>
        <v>1.0454952795743622E-46</v>
      </c>
      <c r="HV79" s="86">
        <f t="shared" si="208"/>
        <v>2.4368585461810189E-47</v>
      </c>
      <c r="HW79" s="86">
        <f t="shared" si="209"/>
        <v>3.8189139098669757E-48</v>
      </c>
      <c r="HX79" s="86">
        <f t="shared" si="210"/>
        <v>1.0053709076934637E-52</v>
      </c>
      <c r="HY79" s="86">
        <f t="shared" si="211"/>
        <v>1.4993751245225577E-53</v>
      </c>
      <c r="HZ79" s="86">
        <f t="shared" si="212"/>
        <v>2.1574854917128807E-46</v>
      </c>
      <c r="IA79" s="86">
        <f t="shared" si="213"/>
        <v>1.120366047962274E-50</v>
      </c>
      <c r="IB79" s="86">
        <f t="shared" si="214"/>
        <v>4.4665132342361146E-55</v>
      </c>
      <c r="IC79" s="86">
        <f t="shared" si="215"/>
        <v>2.6862408257900774E-50</v>
      </c>
      <c r="ID79" s="86">
        <f t="shared" si="216"/>
        <v>9.8374800629800086E-53</v>
      </c>
      <c r="IE79" s="86">
        <f t="shared" si="217"/>
        <v>4.554660410343899E-43</v>
      </c>
      <c r="IF79" s="86">
        <f t="shared" si="218"/>
        <v>2.1361299937497246E-45</v>
      </c>
      <c r="IG79" s="86">
        <f t="shared" si="219"/>
        <v>1.8804726820726457E-23</v>
      </c>
      <c r="II79" s="86">
        <f t="shared" si="115"/>
        <v>2.4762853756418789E-180</v>
      </c>
      <c r="IJ79" s="86">
        <f t="shared" si="116"/>
        <v>3.4577785908908688E-125</v>
      </c>
      <c r="IK79" s="86">
        <f t="shared" si="117"/>
        <v>1.379160473895087E-178</v>
      </c>
      <c r="IL79" s="86">
        <f t="shared" si="118"/>
        <v>3.6846644591765944E-182</v>
      </c>
      <c r="IM79" s="86">
        <f t="shared" si="119"/>
        <v>1.4252562347044969E-186</v>
      </c>
      <c r="IN79" s="86">
        <f t="shared" si="120"/>
        <v>2.1022977380342797E-205</v>
      </c>
      <c r="IO79" s="86">
        <f t="shared" si="121"/>
        <v>1.6678494603062939E-208</v>
      </c>
      <c r="IP79" s="86">
        <f t="shared" si="122"/>
        <v>9.9922377311092743E-182</v>
      </c>
      <c r="IQ79" s="86">
        <f t="shared" si="123"/>
        <v>3.3945921752776512E-195</v>
      </c>
      <c r="IR79" s="86">
        <f t="shared" si="124"/>
        <v>1.5683590270553002E-214</v>
      </c>
      <c r="IS79" s="86">
        <f t="shared" si="125"/>
        <v>2.7638645821972181E-196</v>
      </c>
      <c r="IT79" s="86">
        <f t="shared" si="126"/>
        <v>3.9240504268478983E-204</v>
      </c>
      <c r="IU79" s="86">
        <f t="shared" si="127"/>
        <v>1.0027534476982456E-163</v>
      </c>
      <c r="IV79" s="86">
        <f t="shared" si="128"/>
        <v>5.8446659702000834E-155</v>
      </c>
      <c r="IW79" s="86">
        <f t="shared" si="129"/>
        <v>8.2269413457702276E-74</v>
      </c>
      <c r="IY79" s="86">
        <f t="shared" si="130"/>
        <v>0.55552649285611844</v>
      </c>
      <c r="IZ79" s="86">
        <f t="shared" si="131"/>
        <v>0.63672229761472898</v>
      </c>
      <c r="JA79" s="86">
        <f t="shared" si="132"/>
        <v>0.62958920797375717</v>
      </c>
      <c r="JB79" s="86">
        <f t="shared" si="133"/>
        <v>0.63705478842343444</v>
      </c>
      <c r="JC79" s="86">
        <f t="shared" si="134"/>
        <v>0.67618057704043133</v>
      </c>
      <c r="JD79" s="86">
        <f t="shared" si="135"/>
        <v>0.62616495352204005</v>
      </c>
      <c r="JE79" s="86">
        <f t="shared" si="136"/>
        <v>0.65052744913945582</v>
      </c>
      <c r="JF79" s="86">
        <f t="shared" si="137"/>
        <v>0.63506955342785754</v>
      </c>
      <c r="JG79" s="86">
        <f t="shared" si="138"/>
        <v>0.64989081233079182</v>
      </c>
      <c r="JH79" s="86">
        <f t="shared" si="139"/>
        <v>0.63494331905350221</v>
      </c>
      <c r="JI79" s="86">
        <f t="shared" si="140"/>
        <v>0.65714483744155361</v>
      </c>
      <c r="JJ79" s="86">
        <f t="shared" si="141"/>
        <v>0.62894184731106606</v>
      </c>
      <c r="JK79" s="86">
        <f t="shared" si="142"/>
        <v>0.63828481225697531</v>
      </c>
      <c r="JL79" s="86">
        <f t="shared" si="143"/>
        <v>0.61517455848899227</v>
      </c>
      <c r="JM79" s="86">
        <f t="shared" si="144"/>
        <v>0.55841188620171955</v>
      </c>
    </row>
    <row r="80" spans="2:273" x14ac:dyDescent="0.25">
      <c r="B80" s="2">
        <v>53</v>
      </c>
      <c r="C80" s="37">
        <v>66.124099999999999</v>
      </c>
      <c r="D80" s="37">
        <v>68.188800000000001</v>
      </c>
      <c r="E80" s="37">
        <v>67.097300000000004</v>
      </c>
      <c r="F80" s="37">
        <v>65.290000000000006</v>
      </c>
      <c r="G80" s="37">
        <v>67.205200000000005</v>
      </c>
      <c r="H80" s="37">
        <v>65.274500000000003</v>
      </c>
      <c r="I80" s="37">
        <v>66.861599999999996</v>
      </c>
      <c r="J80" s="37">
        <v>63.295199999999994</v>
      </c>
      <c r="K80" s="37">
        <v>65.393699999999995</v>
      </c>
      <c r="L80" s="37">
        <v>63.8123</v>
      </c>
      <c r="M80" s="37">
        <v>65.814700000000002</v>
      </c>
      <c r="N80" s="37">
        <v>66.509</v>
      </c>
      <c r="O80" s="37">
        <v>65.958600000000004</v>
      </c>
      <c r="P80" s="37">
        <v>62.556999999999995</v>
      </c>
      <c r="Q80" s="37">
        <v>52.402499999999996</v>
      </c>
      <c r="S80" s="4">
        <f t="shared" si="8"/>
        <v>66.320895303516338</v>
      </c>
      <c r="T80" s="4">
        <f t="shared" si="9"/>
        <v>68.620858008500733</v>
      </c>
      <c r="U80" s="4">
        <f t="shared" si="10"/>
        <v>66.237994307352793</v>
      </c>
      <c r="V80" s="4">
        <f t="shared" si="11"/>
        <v>64.974690582658283</v>
      </c>
      <c r="W80" s="4">
        <f t="shared" si="12"/>
        <v>67.330741092412239</v>
      </c>
      <c r="X80" s="4">
        <f t="shared" si="13"/>
        <v>63.47118676131597</v>
      </c>
      <c r="Y80" s="4">
        <f t="shared" si="14"/>
        <v>66.238291233819467</v>
      </c>
      <c r="Z80" s="4">
        <f t="shared" si="15"/>
        <v>60.417700861258709</v>
      </c>
      <c r="AA80" s="4">
        <f t="shared" si="16"/>
        <v>64.18216153682782</v>
      </c>
      <c r="AB80" s="4">
        <f t="shared" si="17"/>
        <v>62.33261815915337</v>
      </c>
      <c r="AC80" s="4">
        <f t="shared" si="18"/>
        <v>65.788348686545035</v>
      </c>
      <c r="AD80" s="4">
        <f t="shared" si="19"/>
        <v>66.688227018079914</v>
      </c>
      <c r="AE80" s="4">
        <f t="shared" si="20"/>
        <v>66.127429851446706</v>
      </c>
      <c r="AF80" s="4">
        <f t="shared" si="21"/>
        <v>63.129019096597077</v>
      </c>
      <c r="AG80" s="4">
        <f t="shared" si="22"/>
        <v>51.817373750631901</v>
      </c>
      <c r="AI80" s="4">
        <f t="shared" si="23"/>
        <v>-0.196795303516339</v>
      </c>
      <c r="AJ80" s="4">
        <f t="shared" si="24"/>
        <v>-0.43205800850073217</v>
      </c>
      <c r="AK80" s="4">
        <f t="shared" si="25"/>
        <v>0.85930569264721157</v>
      </c>
      <c r="AL80" s="4">
        <f t="shared" si="26"/>
        <v>0.31530941734172302</v>
      </c>
      <c r="AM80" s="4">
        <f t="shared" si="27"/>
        <v>-0.12554109241223443</v>
      </c>
      <c r="AN80" s="4">
        <f t="shared" si="28"/>
        <v>1.8033132386840336</v>
      </c>
      <c r="AO80" s="4">
        <f t="shared" si="29"/>
        <v>0.62330876618052855</v>
      </c>
      <c r="AP80" s="4">
        <f t="shared" si="30"/>
        <v>2.8774991387412854</v>
      </c>
      <c r="AQ80" s="4">
        <f t="shared" si="31"/>
        <v>1.2115384631721753</v>
      </c>
      <c r="AR80" s="4">
        <f t="shared" si="32"/>
        <v>1.4796818408466308</v>
      </c>
      <c r="AS80" s="4">
        <f t="shared" si="33"/>
        <v>2.6351313454966885E-2</v>
      </c>
      <c r="AT80" s="4">
        <f t="shared" si="34"/>
        <v>-0.17922701807991359</v>
      </c>
      <c r="AU80" s="4">
        <f t="shared" si="35"/>
        <v>-0.16882985144670215</v>
      </c>
      <c r="AV80" s="4">
        <f t="shared" si="224"/>
        <v>-0.5720190965970815</v>
      </c>
      <c r="AW80" s="4">
        <f t="shared" si="224"/>
        <v>0.58512624936809488</v>
      </c>
      <c r="AY80" s="2">
        <f t="shared" si="96"/>
        <v>36.643013911441031</v>
      </c>
      <c r="AZ80" s="2">
        <f t="shared" si="147"/>
        <v>35.877633172295724</v>
      </c>
      <c r="BA80" s="2">
        <f t="shared" si="148"/>
        <v>35.508959871727349</v>
      </c>
      <c r="BB80" s="2">
        <f t="shared" si="149"/>
        <v>35.337855754914685</v>
      </c>
      <c r="BC80" s="2">
        <f t="shared" si="150"/>
        <v>35.46365041706693</v>
      </c>
      <c r="BD80" s="2">
        <f t="shared" si="151"/>
        <v>35.495674962548009</v>
      </c>
      <c r="BE80" s="2">
        <f t="shared" si="152"/>
        <v>35.236811338245339</v>
      </c>
      <c r="BF80" s="2">
        <f t="shared" si="153"/>
        <v>35.383274408478528</v>
      </c>
      <c r="BG80" s="2">
        <f t="shared" si="154"/>
        <v>36.033882145869121</v>
      </c>
      <c r="BH80" s="2">
        <f t="shared" si="155"/>
        <v>36.327279976663938</v>
      </c>
      <c r="BI80" s="2">
        <f t="shared" si="156"/>
        <v>36.925719383017494</v>
      </c>
      <c r="BJ80" s="2">
        <f t="shared" si="157"/>
        <v>37.282462855492042</v>
      </c>
      <c r="BK80" s="2">
        <f t="shared" si="158"/>
        <v>37.148642531886011</v>
      </c>
      <c r="BL80" s="2">
        <f t="shared" si="159"/>
        <v>37.280405068145342</v>
      </c>
      <c r="BM80" s="2">
        <f t="shared" si="160"/>
        <v>36.440449632921045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39.033190924369734</v>
      </c>
      <c r="DL80" s="2">
        <f t="shared" si="225"/>
        <v>39.200534937611401</v>
      </c>
      <c r="DM80" s="2">
        <f t="shared" si="225"/>
        <v>39.036220254010708</v>
      </c>
      <c r="DN80" s="2">
        <f t="shared" si="225"/>
        <v>38.166765396613201</v>
      </c>
      <c r="DO80" s="2">
        <f t="shared" si="225"/>
        <v>37.590772549019611</v>
      </c>
      <c r="DP80" s="2">
        <f t="shared" si="225"/>
        <v>37.676908067226883</v>
      </c>
      <c r="DQ80" s="2">
        <f t="shared" si="225"/>
        <v>37.619546890756304</v>
      </c>
      <c r="DR80" s="2">
        <f t="shared" si="225"/>
        <v>38.610436638655457</v>
      </c>
      <c r="DS80" s="2">
        <f t="shared" si="225"/>
        <v>39.678020672268914</v>
      </c>
      <c r="DT80" s="2">
        <f t="shared" si="225"/>
        <v>38.916137478991594</v>
      </c>
      <c r="DU80" s="2">
        <f t="shared" si="225"/>
        <v>39.777444873949577</v>
      </c>
      <c r="DV80" s="2">
        <f t="shared" si="225"/>
        <v>39.387930420168061</v>
      </c>
      <c r="DW80" s="2">
        <f t="shared" si="225"/>
        <v>39.299660271836018</v>
      </c>
      <c r="DX80" s="2">
        <f t="shared" si="225"/>
        <v>40.323212634062635</v>
      </c>
      <c r="DY80" s="2">
        <f t="shared" si="225"/>
        <v>37.883575458211148</v>
      </c>
      <c r="EA80" s="2">
        <f t="shared" si="71"/>
        <v>36.162724355659087</v>
      </c>
      <c r="EB80" s="2">
        <f t="shared" si="72"/>
        <v>35.353066330624209</v>
      </c>
      <c r="EC80" s="2">
        <f t="shared" si="73"/>
        <v>34.929517860845166</v>
      </c>
      <c r="ED80" s="2">
        <f t="shared" si="74"/>
        <v>34.891902422960939</v>
      </c>
      <c r="EE80" s="2">
        <f t="shared" si="75"/>
        <v>35.106171346626596</v>
      </c>
      <c r="EF80" s="2">
        <f t="shared" si="76"/>
        <v>35.07123176635929</v>
      </c>
      <c r="EG80" s="2">
        <f t="shared" si="77"/>
        <v>34.791425106371229</v>
      </c>
      <c r="EH80" s="2">
        <f t="shared" si="78"/>
        <v>34.842140749414511</v>
      </c>
      <c r="EI80" s="2">
        <f t="shared" si="79"/>
        <v>35.344580529463222</v>
      </c>
      <c r="EJ80" s="2">
        <f t="shared" si="80"/>
        <v>35.828280792557983</v>
      </c>
      <c r="EK80" s="2">
        <f t="shared" si="81"/>
        <v>36.39511128031539</v>
      </c>
      <c r="EL80" s="2">
        <f t="shared" si="82"/>
        <v>36.860835918455749</v>
      </c>
      <c r="EM80" s="2">
        <f t="shared" si="83"/>
        <v>36.794032744028186</v>
      </c>
      <c r="EN80" s="2">
        <f t="shared" si="84"/>
        <v>36.648734765100684</v>
      </c>
      <c r="EO80" s="2">
        <f t="shared" si="85"/>
        <v>36.054427194144296</v>
      </c>
      <c r="EQ80" s="2">
        <f t="shared" si="86"/>
        <v>35.953599372719481</v>
      </c>
      <c r="ER80" s="2">
        <f t="shared" si="226"/>
        <v>35.067922700756625</v>
      </c>
      <c r="ES80" s="2">
        <f t="shared" si="226"/>
        <v>34.892431042589443</v>
      </c>
      <c r="ET80" s="2">
        <f t="shared" si="226"/>
        <v>34.639120093317274</v>
      </c>
      <c r="EU80" s="2">
        <f t="shared" si="226"/>
        <v>35.181581633676359</v>
      </c>
      <c r="EV80" s="2">
        <f t="shared" si="226"/>
        <v>34.956978484339835</v>
      </c>
      <c r="EW80" s="2">
        <f t="shared" si="226"/>
        <v>34.846156097398769</v>
      </c>
      <c r="EX80" s="2">
        <f t="shared" si="226"/>
        <v>34.777878237798667</v>
      </c>
      <c r="EY80" s="2">
        <f t="shared" si="226"/>
        <v>35.380728567630804</v>
      </c>
      <c r="EZ80" s="2">
        <f t="shared" si="226"/>
        <v>35.722620403363727</v>
      </c>
      <c r="FA80" s="2">
        <f t="shared" si="226"/>
        <v>36.390013410509809</v>
      </c>
      <c r="FB80" s="2">
        <f t="shared" si="226"/>
        <v>36.794398851000899</v>
      </c>
      <c r="FC80" s="2">
        <f t="shared" si="226"/>
        <v>36.96557097251025</v>
      </c>
      <c r="FD80" s="2">
        <f t="shared" si="226"/>
        <v>36.870198180453713</v>
      </c>
      <c r="FE80" s="2">
        <f t="shared" si="226"/>
        <v>36.647354614974972</v>
      </c>
      <c r="FG80" s="2">
        <f t="shared" si="88"/>
        <v>0.83266756443265999</v>
      </c>
      <c r="FH80" s="2">
        <f t="shared" si="227"/>
        <v>0.86364451381208696</v>
      </c>
      <c r="FI80" s="2">
        <f t="shared" si="227"/>
        <v>0.85890199258627764</v>
      </c>
      <c r="FJ80" s="2">
        <f t="shared" si="227"/>
        <v>0.86381249643868607</v>
      </c>
      <c r="FK80" s="2">
        <f t="shared" si="227"/>
        <v>0.85612697533182847</v>
      </c>
      <c r="FL80" s="2">
        <f t="shared" si="227"/>
        <v>0.83709888613923022</v>
      </c>
      <c r="FM80" s="2">
        <f t="shared" si="227"/>
        <v>0.84251858381389189</v>
      </c>
      <c r="FN80" s="2">
        <f t="shared" si="227"/>
        <v>0.85639486196358328</v>
      </c>
      <c r="FO80" s="2">
        <f t="shared" si="227"/>
        <v>0.84093623830135411</v>
      </c>
      <c r="FP80" s="2">
        <f t="shared" si="227"/>
        <v>0.83839108662751571</v>
      </c>
      <c r="FQ80" s="2">
        <f t="shared" si="227"/>
        <v>0.84312338607334036</v>
      </c>
      <c r="FR80" s="2">
        <f t="shared" si="227"/>
        <v>0.8331535763260336</v>
      </c>
      <c r="FS80" s="2">
        <f t="shared" si="227"/>
        <v>0.85848488197876227</v>
      </c>
      <c r="FT80" s="2">
        <f t="shared" si="227"/>
        <v>0.82810063413826573</v>
      </c>
      <c r="FU80" s="2">
        <f t="shared" si="227"/>
        <v>0.78899186096903862</v>
      </c>
      <c r="FW80" s="2">
        <f t="shared" si="112"/>
        <v>1.5591812404907853E-4</v>
      </c>
      <c r="FX80" s="2">
        <f t="shared" si="164"/>
        <v>1.9853442624536097E-4</v>
      </c>
      <c r="FY80" s="2">
        <f t="shared" si="165"/>
        <v>1.4867370395604034E-4</v>
      </c>
      <c r="FZ80" s="2">
        <f t="shared" si="166"/>
        <v>1.6647102429983137E-4</v>
      </c>
      <c r="GA80" s="2">
        <f t="shared" si="167"/>
        <v>1.5886901302468882E-4</v>
      </c>
      <c r="GB80" s="2">
        <f t="shared" si="168"/>
        <v>2.1334689733069133E-4</v>
      </c>
      <c r="GC80" s="2">
        <f t="shared" si="169"/>
        <v>1.7555177031059442E-4</v>
      </c>
      <c r="GD80" s="2">
        <f t="shared" si="170"/>
        <v>2.0217498762517016E-4</v>
      </c>
      <c r="GE80" s="2">
        <f t="shared" si="171"/>
        <v>2.3033602179147903E-4</v>
      </c>
      <c r="GF80" s="2">
        <f t="shared" si="172"/>
        <v>2.4587869434018668E-4</v>
      </c>
      <c r="GG80" s="2">
        <f t="shared" si="173"/>
        <v>1.841234978377437E-4</v>
      </c>
      <c r="GH80" s="2">
        <f t="shared" si="174"/>
        <v>1.4664796212252997E-4</v>
      </c>
      <c r="GI80" s="2">
        <f t="shared" si="175"/>
        <v>1.4931099067130171E-4</v>
      </c>
      <c r="GJ80" s="2">
        <f t="shared" si="176"/>
        <v>1.3495455701677969E-4</v>
      </c>
      <c r="GK80" s="2">
        <f t="shared" si="177"/>
        <v>9.6584442339156279E-5</v>
      </c>
      <c r="GM80" s="86">
        <f t="shared" si="113"/>
        <v>0.55691208077065213</v>
      </c>
      <c r="GN80" s="86">
        <f t="shared" si="178"/>
        <v>0.63694261172671363</v>
      </c>
      <c r="GO80" s="86">
        <f t="shared" si="179"/>
        <v>0.60982844094063038</v>
      </c>
      <c r="GP80" s="86">
        <f t="shared" si="180"/>
        <v>0.61278026249807316</v>
      </c>
      <c r="GQ80" s="86">
        <f t="shared" si="181"/>
        <v>0.66086015766515338</v>
      </c>
      <c r="GR80" s="86">
        <f t="shared" si="182"/>
        <v>0.56853718568983469</v>
      </c>
      <c r="GS80" s="86">
        <f t="shared" si="183"/>
        <v>0.62265121726770589</v>
      </c>
      <c r="GT80" s="86">
        <f t="shared" si="184"/>
        <v>0.57958215383096434</v>
      </c>
      <c r="GU80" s="86">
        <f t="shared" si="185"/>
        <v>0.60878333190533707</v>
      </c>
      <c r="GV80" s="86">
        <f t="shared" si="186"/>
        <v>0.57366728681199008</v>
      </c>
      <c r="GW80" s="86">
        <f t="shared" si="187"/>
        <v>0.6405918578904608</v>
      </c>
      <c r="GX80" s="86">
        <f t="shared" si="188"/>
        <v>0.61854831770495133</v>
      </c>
      <c r="GY80" s="86">
        <f t="shared" si="189"/>
        <v>0.62668558638742822</v>
      </c>
      <c r="GZ80" s="86">
        <f t="shared" si="190"/>
        <v>0.62783765834867722</v>
      </c>
      <c r="HA80" s="86">
        <f t="shared" si="191"/>
        <v>0.52297679916291651</v>
      </c>
      <c r="HC80" s="86">
        <f t="shared" si="145"/>
        <v>3.5843805968186978E-4</v>
      </c>
      <c r="HD80" s="86">
        <f t="shared" si="192"/>
        <v>1.4994457529312829E-3</v>
      </c>
      <c r="HE80" s="86">
        <f t="shared" si="193"/>
        <v>3.3509155714467987E-4</v>
      </c>
      <c r="HF80" s="86">
        <f t="shared" si="194"/>
        <v>2.9096884005530305E-4</v>
      </c>
      <c r="HG80" s="86">
        <f t="shared" si="195"/>
        <v>4.0269373442604431E-4</v>
      </c>
      <c r="HH80" s="86">
        <f t="shared" si="196"/>
        <v>2.5016217971384521E-4</v>
      </c>
      <c r="HI80" s="86">
        <f t="shared" si="197"/>
        <v>1.8800451879665087E-4</v>
      </c>
      <c r="HJ80" s="86">
        <f t="shared" si="198"/>
        <v>5.3300454308750889E-4</v>
      </c>
      <c r="HK80" s="86">
        <f t="shared" si="199"/>
        <v>2.5080035998124417E-4</v>
      </c>
      <c r="HL80" s="86">
        <f t="shared" si="200"/>
        <v>1.7984503809092967E-4</v>
      </c>
      <c r="HM80" s="86">
        <f t="shared" si="201"/>
        <v>3.5782712445785403E-4</v>
      </c>
      <c r="HN80" s="86">
        <f t="shared" si="202"/>
        <v>2.0752365634569463E-4</v>
      </c>
      <c r="HO80" s="86">
        <f t="shared" si="203"/>
        <v>5.7439565854537525E-4</v>
      </c>
      <c r="HP80" s="86">
        <f t="shared" si="204"/>
        <v>1.3664319215813547E-4</v>
      </c>
      <c r="HQ80" s="86">
        <f t="shared" si="205"/>
        <v>4.0961489429739876E-5</v>
      </c>
      <c r="HS80" s="86">
        <f t="shared" si="114"/>
        <v>9.5873716352433818E-46</v>
      </c>
      <c r="HT80" s="86">
        <f t="shared" si="206"/>
        <v>9.223282413170335E-33</v>
      </c>
      <c r="HU80" s="86">
        <f t="shared" si="207"/>
        <v>2.3106668280636215E-45</v>
      </c>
      <c r="HV80" s="86">
        <f t="shared" si="208"/>
        <v>5.910671186293898E-46</v>
      </c>
      <c r="HW80" s="86">
        <f t="shared" si="209"/>
        <v>9.7355618064078618E-47</v>
      </c>
      <c r="HX80" s="86">
        <f t="shared" si="210"/>
        <v>4.0021336751525264E-51</v>
      </c>
      <c r="HY80" s="86">
        <f t="shared" si="211"/>
        <v>5.8206310420628467E-52</v>
      </c>
      <c r="HZ80" s="86">
        <f t="shared" si="212"/>
        <v>5.4121858782647027E-45</v>
      </c>
      <c r="IA80" s="86">
        <f t="shared" si="213"/>
        <v>3.8997902132404806E-49</v>
      </c>
      <c r="IB80" s="86">
        <f t="shared" si="214"/>
        <v>2.2414234698188689E-53</v>
      </c>
      <c r="IC80" s="86">
        <f t="shared" si="215"/>
        <v>8.5064489929016463E-49</v>
      </c>
      <c r="ID80" s="86">
        <f t="shared" si="216"/>
        <v>3.3225986102596207E-51</v>
      </c>
      <c r="IE80" s="86">
        <f t="shared" si="217"/>
        <v>7.8159558604346909E-42</v>
      </c>
      <c r="IF80" s="86">
        <f t="shared" si="218"/>
        <v>4.1182847017988676E-44</v>
      </c>
      <c r="IG80" s="86">
        <f t="shared" si="219"/>
        <v>7.8430924280286417E-23</v>
      </c>
      <c r="II80" s="86">
        <f t="shared" si="115"/>
        <v>1.2069400156738078E-176</v>
      </c>
      <c r="IJ80" s="86">
        <f t="shared" si="116"/>
        <v>1.4409459256455732E-122</v>
      </c>
      <c r="IK80" s="86">
        <f t="shared" si="117"/>
        <v>5.9158482065530357E-175</v>
      </c>
      <c r="IL80" s="86">
        <f t="shared" si="118"/>
        <v>2.087610700308697E-178</v>
      </c>
      <c r="IM80" s="86">
        <f t="shared" si="119"/>
        <v>9.5227987779146188E-183</v>
      </c>
      <c r="IN80" s="86">
        <f t="shared" si="120"/>
        <v>4.8105482266930737E-201</v>
      </c>
      <c r="IO80" s="86">
        <f t="shared" si="121"/>
        <v>3.5467222728401887E-204</v>
      </c>
      <c r="IP80" s="86">
        <f t="shared" si="122"/>
        <v>6.7308916880599109E-178</v>
      </c>
      <c r="IQ80" s="86">
        <f t="shared" si="123"/>
        <v>5.1157882532320863E-191</v>
      </c>
      <c r="IR80" s="86">
        <f t="shared" si="124"/>
        <v>6.7139907687865595E-210</v>
      </c>
      <c r="IS80" s="86">
        <f t="shared" si="125"/>
        <v>3.4315110008660526E-192</v>
      </c>
      <c r="IT80" s="86">
        <f t="shared" si="126"/>
        <v>5.5569294098001734E-200</v>
      </c>
      <c r="IU80" s="86">
        <f t="shared" si="127"/>
        <v>2.1368242357559024E-160</v>
      </c>
      <c r="IV80" s="86">
        <f t="shared" si="128"/>
        <v>7.5848573538255815E-152</v>
      </c>
      <c r="IW80" s="86">
        <f t="shared" si="129"/>
        <v>2.1260937828998013E-72</v>
      </c>
      <c r="IY80" s="86">
        <f t="shared" si="130"/>
        <v>0.55727051883033396</v>
      </c>
      <c r="IZ80" s="86">
        <f t="shared" si="131"/>
        <v>0.63844205747964489</v>
      </c>
      <c r="JA80" s="86">
        <f t="shared" si="132"/>
        <v>0.61016353249777511</v>
      </c>
      <c r="JB80" s="86">
        <f t="shared" si="133"/>
        <v>0.61307123133812846</v>
      </c>
      <c r="JC80" s="86">
        <f t="shared" si="134"/>
        <v>0.66126285139957941</v>
      </c>
      <c r="JD80" s="86">
        <f t="shared" si="135"/>
        <v>0.56878734786954854</v>
      </c>
      <c r="JE80" s="86">
        <f t="shared" si="136"/>
        <v>0.62283922178650253</v>
      </c>
      <c r="JF80" s="86">
        <f t="shared" si="137"/>
        <v>0.58011515837405181</v>
      </c>
      <c r="JG80" s="86">
        <f t="shared" si="138"/>
        <v>0.60903413226531833</v>
      </c>
      <c r="JH80" s="86">
        <f t="shared" si="139"/>
        <v>0.57384713185008096</v>
      </c>
      <c r="JI80" s="86">
        <f t="shared" si="140"/>
        <v>0.64094968501491867</v>
      </c>
      <c r="JJ80" s="86">
        <f t="shared" si="141"/>
        <v>0.61875584136129702</v>
      </c>
      <c r="JK80" s="86">
        <f t="shared" si="142"/>
        <v>0.62725998204597355</v>
      </c>
      <c r="JL80" s="86">
        <f t="shared" si="143"/>
        <v>0.62797430154083533</v>
      </c>
      <c r="JM80" s="86">
        <f t="shared" si="144"/>
        <v>0.52301776065234629</v>
      </c>
    </row>
    <row r="81" spans="2:273" x14ac:dyDescent="0.25">
      <c r="B81" s="2">
        <v>54</v>
      </c>
      <c r="C81" s="37">
        <v>63.235900000000001</v>
      </c>
      <c r="D81" s="37">
        <v>65.006900000000002</v>
      </c>
      <c r="E81" s="37">
        <v>62.046599999999998</v>
      </c>
      <c r="F81" s="37">
        <v>60.547399999999996</v>
      </c>
      <c r="G81" s="37">
        <v>62.320500000000003</v>
      </c>
      <c r="H81" s="37">
        <v>57.166700000000006</v>
      </c>
      <c r="I81" s="37">
        <v>61.246500000000005</v>
      </c>
      <c r="J81" s="37">
        <v>56.161899999999996</v>
      </c>
      <c r="K81" s="37">
        <v>58.8645</v>
      </c>
      <c r="L81" s="37">
        <v>56.300799999999995</v>
      </c>
      <c r="M81" s="37">
        <v>61.328099999999999</v>
      </c>
      <c r="N81" s="37">
        <v>62.597899999999996</v>
      </c>
      <c r="O81" s="37">
        <v>62.314899999999994</v>
      </c>
      <c r="P81" s="37">
        <v>59.551099999999998</v>
      </c>
      <c r="Q81" s="37">
        <v>48.454700000000003</v>
      </c>
      <c r="S81" s="4">
        <f t="shared" si="8"/>
        <v>62.292654326069794</v>
      </c>
      <c r="T81" s="4">
        <f t="shared" si="9"/>
        <v>64.10939956982979</v>
      </c>
      <c r="U81" s="4">
        <f t="shared" si="10"/>
        <v>60.711248434369764</v>
      </c>
      <c r="V81" s="4">
        <f t="shared" si="11"/>
        <v>59.426736742061152</v>
      </c>
      <c r="W81" s="4">
        <f t="shared" si="12"/>
        <v>60.970180075268772</v>
      </c>
      <c r="X81" s="4">
        <f t="shared" si="13"/>
        <v>55.797416907890032</v>
      </c>
      <c r="Y81" s="4">
        <f t="shared" si="14"/>
        <v>59.35307252722076</v>
      </c>
      <c r="Z81" s="4">
        <f t="shared" si="15"/>
        <v>54.058877091521396</v>
      </c>
      <c r="AA81" s="4">
        <f t="shared" si="16"/>
        <v>57.181608174008886</v>
      </c>
      <c r="AB81" s="4">
        <f t="shared" si="17"/>
        <v>54.940278677100238</v>
      </c>
      <c r="AC81" s="4">
        <f t="shared" si="18"/>
        <v>59.874923017165955</v>
      </c>
      <c r="AD81" s="4">
        <f t="shared" si="19"/>
        <v>61.142366419109855</v>
      </c>
      <c r="AE81" s="4">
        <f t="shared" si="20"/>
        <v>61.272419404777565</v>
      </c>
      <c r="AF81" s="4">
        <f t="shared" si="21"/>
        <v>59.354016082972556</v>
      </c>
      <c r="AG81" s="4">
        <f t="shared" si="22"/>
        <v>47.826563267157781</v>
      </c>
      <c r="AI81" s="4">
        <f t="shared" si="23"/>
        <v>0.94324567393020686</v>
      </c>
      <c r="AJ81" s="4">
        <f t="shared" si="24"/>
        <v>0.89750043017021142</v>
      </c>
      <c r="AK81" s="4">
        <f t="shared" si="25"/>
        <v>1.3353515656302335</v>
      </c>
      <c r="AL81" s="4">
        <f t="shared" si="26"/>
        <v>1.120663257938844</v>
      </c>
      <c r="AM81" s="4">
        <f t="shared" si="27"/>
        <v>1.350319924731231</v>
      </c>
      <c r="AN81" s="4">
        <f t="shared" si="28"/>
        <v>1.3692830921099741</v>
      </c>
      <c r="AO81" s="4">
        <f t="shared" si="29"/>
        <v>1.8934274727792442</v>
      </c>
      <c r="AP81" s="4">
        <f t="shared" si="30"/>
        <v>2.1030229084786001</v>
      </c>
      <c r="AQ81" s="4">
        <f t="shared" si="31"/>
        <v>1.6828918259911134</v>
      </c>
      <c r="AR81" s="4">
        <f t="shared" si="32"/>
        <v>1.360521322899757</v>
      </c>
      <c r="AS81" s="4">
        <f t="shared" si="33"/>
        <v>1.4531769828340444</v>
      </c>
      <c r="AT81" s="4">
        <f t="shared" si="34"/>
        <v>1.4555335808901404</v>
      </c>
      <c r="AU81" s="4">
        <f t="shared" si="35"/>
        <v>1.042480595222429</v>
      </c>
      <c r="AV81" s="4">
        <f t="shared" si="224"/>
        <v>0.19708391702744166</v>
      </c>
      <c r="AW81" s="4">
        <f t="shared" si="224"/>
        <v>0.62813673284222205</v>
      </c>
      <c r="AY81" s="2">
        <f t="shared" si="96"/>
        <v>36.582548471106819</v>
      </c>
      <c r="AZ81" s="2">
        <f t="shared" si="147"/>
        <v>35.812741312776609</v>
      </c>
      <c r="BA81" s="2">
        <f t="shared" si="148"/>
        <v>35.443174951863995</v>
      </c>
      <c r="BB81" s="2">
        <f t="shared" si="149"/>
        <v>35.276512564525888</v>
      </c>
      <c r="BC81" s="2">
        <f t="shared" si="150"/>
        <v>35.408487842316482</v>
      </c>
      <c r="BD81" s="2">
        <f t="shared" si="151"/>
        <v>35.435295097832501</v>
      </c>
      <c r="BE81" s="2">
        <f t="shared" si="152"/>
        <v>35.179369027637499</v>
      </c>
      <c r="BF81" s="2">
        <f t="shared" si="153"/>
        <v>35.318307152515871</v>
      </c>
      <c r="BG81" s="2">
        <f t="shared" si="154"/>
        <v>35.958338430618454</v>
      </c>
      <c r="BH81" s="2">
        <f t="shared" si="155"/>
        <v>36.260024115105367</v>
      </c>
      <c r="BI81" s="2">
        <f t="shared" si="156"/>
        <v>36.857358677140013</v>
      </c>
      <c r="BJ81" s="2">
        <f t="shared" si="157"/>
        <v>37.218595861635301</v>
      </c>
      <c r="BK81" s="2">
        <f t="shared" si="158"/>
        <v>37.093958408315608</v>
      </c>
      <c r="BL81" s="2">
        <f t="shared" si="159"/>
        <v>37.21581890720573</v>
      </c>
      <c r="BM81" s="2">
        <f t="shared" si="160"/>
        <v>36.398842226861419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39.070061624649846</v>
      </c>
      <c r="DL81" s="2">
        <f t="shared" si="225"/>
        <v>39.252908199643493</v>
      </c>
      <c r="DM81" s="2">
        <f t="shared" si="225"/>
        <v>39.094479278074878</v>
      </c>
      <c r="DN81" s="2">
        <f t="shared" si="225"/>
        <v>38.203879367201438</v>
      </c>
      <c r="DO81" s="2">
        <f t="shared" si="225"/>
        <v>37.606735115864531</v>
      </c>
      <c r="DP81" s="2">
        <f t="shared" si="225"/>
        <v>37.70638162464985</v>
      </c>
      <c r="DQ81" s="2">
        <f t="shared" si="225"/>
        <v>37.646143193277311</v>
      </c>
      <c r="DR81" s="2">
        <f t="shared" si="225"/>
        <v>38.648704201680665</v>
      </c>
      <c r="DS81" s="2">
        <f t="shared" si="225"/>
        <v>39.728510532212887</v>
      </c>
      <c r="DT81" s="2">
        <f t="shared" si="225"/>
        <v>38.940737647058825</v>
      </c>
      <c r="DU81" s="2">
        <f t="shared" si="225"/>
        <v>39.807482072829131</v>
      </c>
      <c r="DV81" s="2">
        <f t="shared" si="225"/>
        <v>39.406654201680666</v>
      </c>
      <c r="DW81" s="2">
        <f t="shared" si="225"/>
        <v>39.327109402852059</v>
      </c>
      <c r="DX81" s="2">
        <f t="shared" si="225"/>
        <v>40.38165156585157</v>
      </c>
      <c r="DY81" s="2">
        <f t="shared" si="225"/>
        <v>37.925138178152494</v>
      </c>
      <c r="EA81" s="2">
        <f t="shared" si="71"/>
        <v>36.126685505535136</v>
      </c>
      <c r="EB81" s="2">
        <f t="shared" si="72"/>
        <v>35.317455258891272</v>
      </c>
      <c r="EC81" s="2">
        <f t="shared" si="73"/>
        <v>34.89613393499603</v>
      </c>
      <c r="ED81" s="2">
        <f t="shared" si="74"/>
        <v>34.8556487634105</v>
      </c>
      <c r="EE81" s="2">
        <f t="shared" si="75"/>
        <v>35.071560032170922</v>
      </c>
      <c r="EF81" s="2">
        <f t="shared" si="76"/>
        <v>35.032255438757502</v>
      </c>
      <c r="EG81" s="2">
        <f t="shared" si="77"/>
        <v>34.758844158356105</v>
      </c>
      <c r="EH81" s="2">
        <f t="shared" si="78"/>
        <v>34.80900182669788</v>
      </c>
      <c r="EI81" s="2">
        <f t="shared" si="79"/>
        <v>35.30794468457357</v>
      </c>
      <c r="EJ81" s="2">
        <f t="shared" si="80"/>
        <v>35.788787693631669</v>
      </c>
      <c r="EK81" s="2">
        <f t="shared" si="81"/>
        <v>36.356740948595672</v>
      </c>
      <c r="EL81" s="2">
        <f t="shared" si="82"/>
        <v>36.818985006838133</v>
      </c>
      <c r="EM81" s="2">
        <f t="shared" si="83"/>
        <v>36.758198191269976</v>
      </c>
      <c r="EN81" s="2">
        <f t="shared" si="84"/>
        <v>36.616432617449675</v>
      </c>
      <c r="EO81" s="2">
        <f t="shared" si="85"/>
        <v>36.026489399790862</v>
      </c>
      <c r="EQ81" s="2">
        <f t="shared" si="86"/>
        <v>35.921407964221402</v>
      </c>
      <c r="ER81" s="2">
        <f t="shared" si="226"/>
        <v>35.03804049676571</v>
      </c>
      <c r="ES81" s="2">
        <f t="shared" si="226"/>
        <v>34.859768540046588</v>
      </c>
      <c r="ET81" s="2">
        <f t="shared" si="226"/>
        <v>34.608012522576757</v>
      </c>
      <c r="EU81" s="2">
        <f t="shared" si="226"/>
        <v>35.145409445810742</v>
      </c>
      <c r="EV81" s="2">
        <f t="shared" si="226"/>
        <v>34.920432979448712</v>
      </c>
      <c r="EW81" s="2">
        <f t="shared" si="226"/>
        <v>34.812439466878246</v>
      </c>
      <c r="EX81" s="2">
        <f t="shared" si="226"/>
        <v>34.746041022178439</v>
      </c>
      <c r="EY81" s="2">
        <f t="shared" si="226"/>
        <v>35.34334667846602</v>
      </c>
      <c r="EZ81" s="2">
        <f t="shared" si="226"/>
        <v>35.685357318985169</v>
      </c>
      <c r="FA81" s="2">
        <f t="shared" si="226"/>
        <v>36.351725282858155</v>
      </c>
      <c r="FB81" s="2">
        <f t="shared" si="226"/>
        <v>36.753855091549156</v>
      </c>
      <c r="FC81" s="2">
        <f t="shared" si="226"/>
        <v>36.9263461785632</v>
      </c>
      <c r="FD81" s="2">
        <f t="shared" si="226"/>
        <v>36.83359778646961</v>
      </c>
      <c r="FE81" s="2">
        <f t="shared" si="226"/>
        <v>36.607110404344368</v>
      </c>
      <c r="FG81" s="2">
        <f t="shared" si="88"/>
        <v>0.84511049862074972</v>
      </c>
      <c r="FH81" s="2">
        <f t="shared" si="227"/>
        <v>0.87413218107152968</v>
      </c>
      <c r="FI81" s="2">
        <f t="shared" si="227"/>
        <v>0.86969939338610791</v>
      </c>
      <c r="FJ81" s="2">
        <f t="shared" si="227"/>
        <v>0.87428912410822479</v>
      </c>
      <c r="FK81" s="2">
        <f t="shared" si="227"/>
        <v>0.86710387451851456</v>
      </c>
      <c r="FL81" s="2">
        <f t="shared" si="227"/>
        <v>0.84927195309046055</v>
      </c>
      <c r="FM81" s="2">
        <f t="shared" si="227"/>
        <v>0.85435711788787538</v>
      </c>
      <c r="FN81" s="2">
        <f t="shared" si="227"/>
        <v>0.86735448923212222</v>
      </c>
      <c r="FO81" s="2">
        <f t="shared" si="227"/>
        <v>0.85287295165639299</v>
      </c>
      <c r="FP81" s="2">
        <f t="shared" si="227"/>
        <v>0.85048483869685365</v>
      </c>
      <c r="FQ81" s="2">
        <f t="shared" si="227"/>
        <v>0.85492428347916827</v>
      </c>
      <c r="FR81" s="2">
        <f t="shared" si="227"/>
        <v>0.84556707322001656</v>
      </c>
      <c r="FS81" s="2">
        <f t="shared" si="227"/>
        <v>0.86930934499748169</v>
      </c>
      <c r="FT81" s="2">
        <f t="shared" si="227"/>
        <v>0.84081824631426605</v>
      </c>
      <c r="FU81" s="2">
        <f t="shared" si="227"/>
        <v>0.80391774269471095</v>
      </c>
      <c r="FW81" s="2">
        <f t="shared" si="112"/>
        <v>1.709582517297803E-4</v>
      </c>
      <c r="FX81" s="2">
        <f t="shared" si="164"/>
        <v>2.1768449997995669E-4</v>
      </c>
      <c r="FY81" s="2">
        <f t="shared" si="165"/>
        <v>1.6301513647589501E-4</v>
      </c>
      <c r="FZ81" s="2">
        <f t="shared" si="166"/>
        <v>1.8252891686955405E-4</v>
      </c>
      <c r="GA81" s="2">
        <f t="shared" si="167"/>
        <v>1.7419373888797742E-4</v>
      </c>
      <c r="GB81" s="2">
        <f t="shared" si="168"/>
        <v>2.3392540617552006E-4</v>
      </c>
      <c r="GC81" s="2">
        <f t="shared" si="169"/>
        <v>1.9248542832996251E-4</v>
      </c>
      <c r="GD81" s="2">
        <f t="shared" si="170"/>
        <v>2.216761418373848E-4</v>
      </c>
      <c r="GE81" s="2">
        <f t="shared" si="171"/>
        <v>2.525528133500966E-4</v>
      </c>
      <c r="GF81" s="2">
        <f t="shared" si="172"/>
        <v>2.6959423194388902E-4</v>
      </c>
      <c r="GG81" s="2">
        <f t="shared" si="173"/>
        <v>2.0188381453221647E-4</v>
      </c>
      <c r="GH81" s="2">
        <f t="shared" si="174"/>
        <v>1.6079401800921992E-4</v>
      </c>
      <c r="GI81" s="2">
        <f t="shared" si="175"/>
        <v>1.637138873753188E-4</v>
      </c>
      <c r="GJ81" s="2">
        <f t="shared" si="176"/>
        <v>1.47972802607687E-4</v>
      </c>
      <c r="GK81" s="2">
        <f t="shared" si="177"/>
        <v>1.0590174828803787E-4</v>
      </c>
      <c r="GM81" s="86">
        <f t="shared" si="113"/>
        <v>0.53126062108001637</v>
      </c>
      <c r="GN81" s="86">
        <f t="shared" si="178"/>
        <v>0.59601904374360004</v>
      </c>
      <c r="GO81" s="86">
        <f t="shared" si="179"/>
        <v>0.54754338899089394</v>
      </c>
      <c r="GP81" s="86">
        <f t="shared" si="180"/>
        <v>0.54469182820879869</v>
      </c>
      <c r="GQ81" s="86">
        <f t="shared" si="181"/>
        <v>0.57884867647932992</v>
      </c>
      <c r="GR81" s="86">
        <f t="shared" si="182"/>
        <v>0.45975940902743173</v>
      </c>
      <c r="GS81" s="86">
        <f t="shared" si="183"/>
        <v>0.53481045911797154</v>
      </c>
      <c r="GT81" s="86">
        <f t="shared" si="184"/>
        <v>0.47672058156381125</v>
      </c>
      <c r="GU81" s="86">
        <f t="shared" si="185"/>
        <v>0.50698187679042572</v>
      </c>
      <c r="GV81" s="86">
        <f t="shared" si="186"/>
        <v>0.45769048009261754</v>
      </c>
      <c r="GW81" s="86">
        <f t="shared" si="187"/>
        <v>0.56105343934554885</v>
      </c>
      <c r="GX81" s="86">
        <f t="shared" si="188"/>
        <v>0.55488523788428346</v>
      </c>
      <c r="GY81" s="86">
        <f t="shared" si="189"/>
        <v>0.56960267318177182</v>
      </c>
      <c r="GZ81" s="86">
        <f t="shared" si="190"/>
        <v>0.59119306564618712</v>
      </c>
      <c r="HA81" s="86">
        <f t="shared" si="191"/>
        <v>0.44584908161532155</v>
      </c>
      <c r="HC81" s="86">
        <f t="shared" si="145"/>
        <v>6.0066760272962927E-4</v>
      </c>
      <c r="HD81" s="86">
        <f t="shared" si="192"/>
        <v>2.2341073376796177E-3</v>
      </c>
      <c r="HE81" s="86">
        <f t="shared" si="193"/>
        <v>5.5990283836835741E-4</v>
      </c>
      <c r="HF81" s="86">
        <f t="shared" si="194"/>
        <v>4.9424487456339145E-4</v>
      </c>
      <c r="HG81" s="86">
        <f t="shared" si="195"/>
        <v>6.7878688479111376E-4</v>
      </c>
      <c r="HH81" s="86">
        <f t="shared" si="196"/>
        <v>4.4858117469656291E-4</v>
      </c>
      <c r="HI81" s="86">
        <f t="shared" si="197"/>
        <v>3.3771713157600093E-4</v>
      </c>
      <c r="HJ81" s="86">
        <f t="shared" si="198"/>
        <v>8.9610619483976935E-4</v>
      </c>
      <c r="HK81" s="86">
        <f t="shared" si="199"/>
        <v>4.4542366740018337E-4</v>
      </c>
      <c r="HL81" s="86">
        <f t="shared" si="200"/>
        <v>3.3402334188005912E-4</v>
      </c>
      <c r="HM81" s="86">
        <f t="shared" si="201"/>
        <v>6.1937398877851511E-4</v>
      </c>
      <c r="HN81" s="86">
        <f t="shared" si="202"/>
        <v>3.6501707519473469E-4</v>
      </c>
      <c r="HO81" s="86">
        <f t="shared" si="203"/>
        <v>9.2297978220894539E-4</v>
      </c>
      <c r="HP81" s="86">
        <f t="shared" si="204"/>
        <v>2.4198217976913004E-4</v>
      </c>
      <c r="HQ81" s="86">
        <f t="shared" si="205"/>
        <v>8.0886166584512445E-5</v>
      </c>
      <c r="HS81" s="86">
        <f t="shared" si="114"/>
        <v>2.1149884199993061E-44</v>
      </c>
      <c r="HT81" s="86">
        <f t="shared" si="206"/>
        <v>8.5247855186480219E-32</v>
      </c>
      <c r="HU81" s="86">
        <f t="shared" si="207"/>
        <v>4.8745584433037723E-44</v>
      </c>
      <c r="HV81" s="86">
        <f t="shared" si="208"/>
        <v>1.3654676134808637E-44</v>
      </c>
      <c r="HW81" s="86">
        <f t="shared" si="209"/>
        <v>2.3622657610305035E-45</v>
      </c>
      <c r="HX81" s="86">
        <f t="shared" si="210"/>
        <v>1.5029451332799163E-49</v>
      </c>
      <c r="HY81" s="86">
        <f t="shared" si="211"/>
        <v>2.1353177798395659E-50</v>
      </c>
      <c r="HZ81" s="86">
        <f t="shared" si="212"/>
        <v>1.2903981311735665E-43</v>
      </c>
      <c r="IA81" s="86">
        <f t="shared" si="213"/>
        <v>1.2830599164905108E-47</v>
      </c>
      <c r="IB81" s="86">
        <f t="shared" si="214"/>
        <v>1.0561430368975345E-51</v>
      </c>
      <c r="IC81" s="86">
        <f t="shared" si="215"/>
        <v>2.5526479097706344E-47</v>
      </c>
      <c r="ID81" s="86">
        <f t="shared" si="216"/>
        <v>1.0641105376652388E-49</v>
      </c>
      <c r="IE81" s="86">
        <f t="shared" si="217"/>
        <v>1.2852358313784142E-40</v>
      </c>
      <c r="IF81" s="86">
        <f t="shared" si="218"/>
        <v>7.5995974198478754E-43</v>
      </c>
      <c r="IG81" s="86">
        <f t="shared" si="219"/>
        <v>3.2058884427861079E-22</v>
      </c>
      <c r="II81" s="86">
        <f t="shared" si="115"/>
        <v>5.3841852767776361E-173</v>
      </c>
      <c r="IJ81" s="86">
        <f t="shared" si="116"/>
        <v>5.6291603513028131E-120</v>
      </c>
      <c r="IK81" s="86">
        <f t="shared" si="117"/>
        <v>2.3267587034174803E-171</v>
      </c>
      <c r="IL81" s="86">
        <f t="shared" si="118"/>
        <v>1.0801270740996178E-174</v>
      </c>
      <c r="IM81" s="86">
        <f t="shared" si="119"/>
        <v>5.8032191703433537E-179</v>
      </c>
      <c r="IN81" s="86">
        <f t="shared" si="120"/>
        <v>9.875295851648243E-197</v>
      </c>
      <c r="IO81" s="86">
        <f t="shared" si="121"/>
        <v>6.7880542469028525E-200</v>
      </c>
      <c r="IP81" s="86">
        <f t="shared" si="122"/>
        <v>4.1243270017476281E-174</v>
      </c>
      <c r="IQ81" s="86">
        <f t="shared" si="123"/>
        <v>6.9414179896921726E-187</v>
      </c>
      <c r="IR81" s="86">
        <f t="shared" si="124"/>
        <v>2.5560763176360173E-205</v>
      </c>
      <c r="IS81" s="86">
        <f t="shared" si="125"/>
        <v>3.8542478443839745E-188</v>
      </c>
      <c r="IT81" s="86">
        <f t="shared" si="126"/>
        <v>7.1275700249891727E-196</v>
      </c>
      <c r="IU81" s="86">
        <f t="shared" si="127"/>
        <v>4.2054978036945496E-157</v>
      </c>
      <c r="IV81" s="86">
        <f t="shared" si="128"/>
        <v>9.1456104936732337E-149</v>
      </c>
      <c r="IW81" s="86">
        <f t="shared" si="129"/>
        <v>5.3212103578017784E-71</v>
      </c>
      <c r="IY81" s="86">
        <f t="shared" si="130"/>
        <v>0.53186128868274596</v>
      </c>
      <c r="IZ81" s="86">
        <f t="shared" si="131"/>
        <v>0.59825315108127963</v>
      </c>
      <c r="JA81" s="86">
        <f t="shared" si="132"/>
        <v>0.54810329182926232</v>
      </c>
      <c r="JB81" s="86">
        <f t="shared" si="133"/>
        <v>0.54518607308336209</v>
      </c>
      <c r="JC81" s="86">
        <f t="shared" si="134"/>
        <v>0.57952746336412098</v>
      </c>
      <c r="JD81" s="86">
        <f t="shared" si="135"/>
        <v>0.46020799020212827</v>
      </c>
      <c r="JE81" s="86">
        <f t="shared" si="136"/>
        <v>0.53514817624954758</v>
      </c>
      <c r="JF81" s="86">
        <f t="shared" si="137"/>
        <v>0.47761668775865102</v>
      </c>
      <c r="JG81" s="86">
        <f t="shared" si="138"/>
        <v>0.50742730045782591</v>
      </c>
      <c r="JH81" s="86">
        <f t="shared" si="139"/>
        <v>0.45802450343449758</v>
      </c>
      <c r="JI81" s="86">
        <f t="shared" si="140"/>
        <v>0.56167281333432739</v>
      </c>
      <c r="JJ81" s="86">
        <f t="shared" si="141"/>
        <v>0.55525025495947822</v>
      </c>
      <c r="JK81" s="86">
        <f t="shared" si="142"/>
        <v>0.57052565296398072</v>
      </c>
      <c r="JL81" s="86">
        <f t="shared" si="143"/>
        <v>0.59143504782595624</v>
      </c>
      <c r="JM81" s="86">
        <f t="shared" si="144"/>
        <v>0.44592996778190608</v>
      </c>
    </row>
    <row r="82" spans="2:273" x14ac:dyDescent="0.25">
      <c r="B82" s="2">
        <v>55</v>
      </c>
      <c r="C82" s="37">
        <v>57.843800000000002</v>
      </c>
      <c r="D82" s="37">
        <v>60.1631</v>
      </c>
      <c r="E82" s="37">
        <v>55.917999999999999</v>
      </c>
      <c r="F82" s="37">
        <v>54.022000000000006</v>
      </c>
      <c r="G82" s="37">
        <v>54.524999999999999</v>
      </c>
      <c r="H82" s="37">
        <v>47.930099999999996</v>
      </c>
      <c r="I82" s="37">
        <v>52.900100000000009</v>
      </c>
      <c r="J82" s="37">
        <v>47.815000000000005</v>
      </c>
      <c r="K82" s="37">
        <v>50.669699999999992</v>
      </c>
      <c r="L82" s="37">
        <v>47.698900000000002</v>
      </c>
      <c r="M82" s="37">
        <v>53.807400000000008</v>
      </c>
      <c r="N82" s="37">
        <v>56.2361</v>
      </c>
      <c r="O82" s="37">
        <v>56.861700000000006</v>
      </c>
      <c r="P82" s="37">
        <v>55.0261</v>
      </c>
      <c r="Q82" s="37">
        <v>44.120899999999999</v>
      </c>
      <c r="S82" s="4">
        <f t="shared" si="8"/>
        <v>57.517015502766561</v>
      </c>
      <c r="T82" s="4">
        <f t="shared" si="9"/>
        <v>58.245910680426789</v>
      </c>
      <c r="U82" s="4">
        <f t="shared" si="10"/>
        <v>54.338328419028741</v>
      </c>
      <c r="V82" s="4">
        <f t="shared" si="11"/>
        <v>53.101996558167073</v>
      </c>
      <c r="W82" s="4">
        <f t="shared" si="12"/>
        <v>53.150086803553279</v>
      </c>
      <c r="X82" s="4">
        <f t="shared" si="13"/>
        <v>48.301625112120448</v>
      </c>
      <c r="Y82" s="4">
        <f t="shared" si="14"/>
        <v>51.600917012273001</v>
      </c>
      <c r="Z82" s="4">
        <f t="shared" si="15"/>
        <v>47.683786655194815</v>
      </c>
      <c r="AA82" s="4">
        <f t="shared" si="16"/>
        <v>49.744316844007265</v>
      </c>
      <c r="AB82" s="4">
        <f t="shared" si="17"/>
        <v>47.765626535745177</v>
      </c>
      <c r="AC82" s="4">
        <f t="shared" si="18"/>
        <v>52.821774264804127</v>
      </c>
      <c r="AD82" s="4">
        <f t="shared" si="19"/>
        <v>54.513429497055547</v>
      </c>
      <c r="AE82" s="4">
        <f t="shared" si="20"/>
        <v>55.390449888418452</v>
      </c>
      <c r="AF82" s="4">
        <f t="shared" si="21"/>
        <v>54.247536634912706</v>
      </c>
      <c r="AG82" s="4">
        <f t="shared" si="22"/>
        <v>43.943372336208007</v>
      </c>
      <c r="AI82" s="4">
        <f t="shared" si="23"/>
        <v>0.32678449723344016</v>
      </c>
      <c r="AJ82" s="4">
        <f t="shared" si="24"/>
        <v>1.917189319573211</v>
      </c>
      <c r="AK82" s="4">
        <f t="shared" si="25"/>
        <v>1.579671580971258</v>
      </c>
      <c r="AL82" s="4">
        <f t="shared" si="26"/>
        <v>0.92000344183293237</v>
      </c>
      <c r="AM82" s="4">
        <f t="shared" si="27"/>
        <v>1.3749131964467196</v>
      </c>
      <c r="AN82" s="4">
        <f t="shared" si="28"/>
        <v>-0.37152511212045169</v>
      </c>
      <c r="AO82" s="4">
        <f t="shared" si="29"/>
        <v>1.2991829877270078</v>
      </c>
      <c r="AP82" s="4">
        <f t="shared" si="30"/>
        <v>0.13121334480518954</v>
      </c>
      <c r="AQ82" s="4">
        <f t="shared" si="31"/>
        <v>0.92538315599272636</v>
      </c>
      <c r="AR82" s="4">
        <f t="shared" si="32"/>
        <v>-6.6726535745175397E-2</v>
      </c>
      <c r="AS82" s="4">
        <f t="shared" si="33"/>
        <v>0.9856257351958817</v>
      </c>
      <c r="AT82" s="4">
        <f t="shared" si="34"/>
        <v>1.7226705029444531</v>
      </c>
      <c r="AU82" s="4">
        <f t="shared" si="35"/>
        <v>1.4712501115815542</v>
      </c>
      <c r="AV82" s="4">
        <f t="shared" si="224"/>
        <v>0.77856336508729385</v>
      </c>
      <c r="AW82" s="4">
        <f t="shared" si="224"/>
        <v>0.17752766379199159</v>
      </c>
      <c r="AY82" s="2">
        <f t="shared" si="96"/>
        <v>36.522579288916127</v>
      </c>
      <c r="AZ82" s="2">
        <f t="shared" si="147"/>
        <v>35.748812959290113</v>
      </c>
      <c r="BA82" s="2">
        <f t="shared" si="148"/>
        <v>35.378459527212257</v>
      </c>
      <c r="BB82" s="2">
        <f t="shared" si="149"/>
        <v>35.216019395740176</v>
      </c>
      <c r="BC82" s="2">
        <f t="shared" si="150"/>
        <v>35.354070373409073</v>
      </c>
      <c r="BD82" s="2">
        <f t="shared" si="151"/>
        <v>35.375328226522555</v>
      </c>
      <c r="BE82" s="2">
        <f t="shared" si="152"/>
        <v>35.122729067702558</v>
      </c>
      <c r="BF82" s="2">
        <f t="shared" si="153"/>
        <v>35.254578401503686</v>
      </c>
      <c r="BG82" s="2">
        <f t="shared" si="154"/>
        <v>35.884099897720787</v>
      </c>
      <c r="BH82" s="2">
        <f t="shared" si="155"/>
        <v>36.193648747219861</v>
      </c>
      <c r="BI82" s="2">
        <f t="shared" si="156"/>
        <v>36.790010830268308</v>
      </c>
      <c r="BJ82" s="2">
        <f t="shared" si="157"/>
        <v>37.155251611563067</v>
      </c>
      <c r="BK82" s="2">
        <f t="shared" si="158"/>
        <v>37.039777647231162</v>
      </c>
      <c r="BL82" s="2">
        <f t="shared" si="159"/>
        <v>37.151907831781564</v>
      </c>
      <c r="BM82" s="2">
        <f t="shared" si="160"/>
        <v>36.356759106281423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39.106932324929957</v>
      </c>
      <c r="DL82" s="2">
        <f t="shared" si="225"/>
        <v>39.305281461675577</v>
      </c>
      <c r="DM82" s="2">
        <f t="shared" si="225"/>
        <v>39.152738302139049</v>
      </c>
      <c r="DN82" s="2">
        <f t="shared" si="225"/>
        <v>38.240993337789668</v>
      </c>
      <c r="DO82" s="2">
        <f t="shared" si="225"/>
        <v>37.62269768270945</v>
      </c>
      <c r="DP82" s="2">
        <f t="shared" si="225"/>
        <v>37.735855182072818</v>
      </c>
      <c r="DQ82" s="2">
        <f t="shared" si="225"/>
        <v>37.672739495798325</v>
      </c>
      <c r="DR82" s="2">
        <f t="shared" si="225"/>
        <v>38.686971764705881</v>
      </c>
      <c r="DS82" s="2">
        <f t="shared" si="225"/>
        <v>39.779000392156867</v>
      </c>
      <c r="DT82" s="2">
        <f t="shared" si="225"/>
        <v>38.965337815126048</v>
      </c>
      <c r="DU82" s="2">
        <f t="shared" si="225"/>
        <v>39.837519271708679</v>
      </c>
      <c r="DV82" s="2">
        <f t="shared" si="225"/>
        <v>39.425377983193265</v>
      </c>
      <c r="DW82" s="2">
        <f t="shared" si="225"/>
        <v>39.354558533868101</v>
      </c>
      <c r="DX82" s="2">
        <f t="shared" si="225"/>
        <v>40.440090497640497</v>
      </c>
      <c r="DY82" s="2">
        <f t="shared" si="225"/>
        <v>37.966700898093848</v>
      </c>
      <c r="EA82" s="2">
        <f t="shared" si="71"/>
        <v>36.090646655411184</v>
      </c>
      <c r="EB82" s="2">
        <f t="shared" si="72"/>
        <v>35.281844187158335</v>
      </c>
      <c r="EC82" s="2">
        <f t="shared" si="73"/>
        <v>34.862750009146893</v>
      </c>
      <c r="ED82" s="2">
        <f t="shared" si="74"/>
        <v>34.81939510386006</v>
      </c>
      <c r="EE82" s="2">
        <f t="shared" si="75"/>
        <v>35.036948717715248</v>
      </c>
      <c r="EF82" s="2">
        <f t="shared" si="76"/>
        <v>34.993279111155722</v>
      </c>
      <c r="EG82" s="2">
        <f t="shared" si="77"/>
        <v>34.726263210340974</v>
      </c>
      <c r="EH82" s="2">
        <f t="shared" si="78"/>
        <v>34.775862903981256</v>
      </c>
      <c r="EI82" s="2">
        <f t="shared" si="79"/>
        <v>35.271308839683925</v>
      </c>
      <c r="EJ82" s="2">
        <f t="shared" si="80"/>
        <v>35.749294594705347</v>
      </c>
      <c r="EK82" s="2">
        <f t="shared" si="81"/>
        <v>36.318370616875953</v>
      </c>
      <c r="EL82" s="2">
        <f t="shared" si="82"/>
        <v>36.777134095220525</v>
      </c>
      <c r="EM82" s="2">
        <f t="shared" si="83"/>
        <v>36.722363638511773</v>
      </c>
      <c r="EN82" s="2">
        <f t="shared" si="84"/>
        <v>36.584130469798673</v>
      </c>
      <c r="EO82" s="2">
        <f t="shared" si="85"/>
        <v>35.998551605437434</v>
      </c>
      <c r="EQ82" s="2">
        <f t="shared" si="86"/>
        <v>35.889216555723316</v>
      </c>
      <c r="ER82" s="2">
        <f t="shared" si="226"/>
        <v>35.008158292774795</v>
      </c>
      <c r="ES82" s="2">
        <f t="shared" si="226"/>
        <v>34.827106037503739</v>
      </c>
      <c r="ET82" s="2">
        <f t="shared" si="226"/>
        <v>34.576904951836241</v>
      </c>
      <c r="EU82" s="2">
        <f t="shared" si="226"/>
        <v>35.109237257945118</v>
      </c>
      <c r="EV82" s="2">
        <f t="shared" si="226"/>
        <v>34.883887474557589</v>
      </c>
      <c r="EW82" s="2">
        <f t="shared" si="226"/>
        <v>34.778722836357723</v>
      </c>
      <c r="EX82" s="2">
        <f t="shared" si="226"/>
        <v>34.714203806558203</v>
      </c>
      <c r="EY82" s="2">
        <f t="shared" si="226"/>
        <v>35.305964789301235</v>
      </c>
      <c r="EZ82" s="2">
        <f t="shared" si="226"/>
        <v>35.648094234606603</v>
      </c>
      <c r="FA82" s="2">
        <f t="shared" si="226"/>
        <v>36.313437155206501</v>
      </c>
      <c r="FB82" s="2">
        <f t="shared" si="226"/>
        <v>36.713311332097405</v>
      </c>
      <c r="FC82" s="2">
        <f t="shared" si="226"/>
        <v>36.887121384616151</v>
      </c>
      <c r="FD82" s="2">
        <f t="shared" si="226"/>
        <v>36.796997392485515</v>
      </c>
      <c r="FE82" s="2">
        <f t="shared" si="226"/>
        <v>36.566866193713764</v>
      </c>
      <c r="FG82" s="2">
        <f t="shared" si="88"/>
        <v>0.85678730774024314</v>
      </c>
      <c r="FH82" s="2">
        <f t="shared" si="227"/>
        <v>0.88392161627733068</v>
      </c>
      <c r="FI82" s="2">
        <f t="shared" si="227"/>
        <v>0.87978617799453451</v>
      </c>
      <c r="FJ82" s="2">
        <f t="shared" si="227"/>
        <v>0.8840679718550698</v>
      </c>
      <c r="FK82" s="2">
        <f t="shared" si="227"/>
        <v>0.87736325020953676</v>
      </c>
      <c r="FL82" s="2">
        <f t="shared" si="227"/>
        <v>0.86068675465544164</v>
      </c>
      <c r="FM82" s="2">
        <f t="shared" si="227"/>
        <v>0.86544782742655524</v>
      </c>
      <c r="FN82" s="2">
        <f t="shared" si="227"/>
        <v>0.87759724893930069</v>
      </c>
      <c r="FO82" s="2">
        <f t="shared" si="227"/>
        <v>0.86405869739343</v>
      </c>
      <c r="FP82" s="2">
        <f t="shared" si="227"/>
        <v>0.86182273168284695</v>
      </c>
      <c r="FQ82" s="2">
        <f t="shared" si="227"/>
        <v>0.86597857842680315</v>
      </c>
      <c r="FR82" s="2">
        <f t="shared" si="227"/>
        <v>0.85721527753021542</v>
      </c>
      <c r="FS82" s="2">
        <f t="shared" si="227"/>
        <v>0.8794221376630128</v>
      </c>
      <c r="FT82" s="2">
        <f t="shared" si="227"/>
        <v>0.85276226388719634</v>
      </c>
      <c r="FU82" s="2">
        <f t="shared" si="227"/>
        <v>0.81803132986061144</v>
      </c>
      <c r="FW82" s="2">
        <f t="shared" si="112"/>
        <v>1.8744890373827887E-4</v>
      </c>
      <c r="FX82" s="2">
        <f t="shared" si="164"/>
        <v>2.3868129512764769E-4</v>
      </c>
      <c r="FY82" s="2">
        <f t="shared" si="165"/>
        <v>1.7873973167474043E-4</v>
      </c>
      <c r="FZ82" s="2">
        <f t="shared" si="166"/>
        <v>2.0013545311563163E-4</v>
      </c>
      <c r="GA82" s="2">
        <f t="shared" si="167"/>
        <v>1.9099642672891631E-4</v>
      </c>
      <c r="GB82" s="2">
        <f t="shared" si="168"/>
        <v>2.5648831878716287E-4</v>
      </c>
      <c r="GC82" s="2">
        <f t="shared" si="169"/>
        <v>2.1105215586401962E-4</v>
      </c>
      <c r="GD82" s="2">
        <f t="shared" si="170"/>
        <v>2.4305785787226208E-4</v>
      </c>
      <c r="GE82" s="2">
        <f t="shared" si="171"/>
        <v>2.7691190602184204E-4</v>
      </c>
      <c r="GF82" s="2">
        <f t="shared" si="172"/>
        <v>2.9559650867754265E-4</v>
      </c>
      <c r="GG82" s="2">
        <f t="shared" si="173"/>
        <v>2.2135688933515622E-4</v>
      </c>
      <c r="GH82" s="2">
        <f t="shared" si="174"/>
        <v>1.7630439978661653E-4</v>
      </c>
      <c r="GI82" s="2">
        <f t="shared" si="175"/>
        <v>1.7950587264983414E-4</v>
      </c>
      <c r="GJ82" s="2">
        <f t="shared" si="176"/>
        <v>1.6224663542437409E-4</v>
      </c>
      <c r="GK82" s="2">
        <f t="shared" si="177"/>
        <v>1.161177715316623E-4</v>
      </c>
      <c r="GM82" s="86">
        <f t="shared" si="113"/>
        <v>0.47990302150124131</v>
      </c>
      <c r="GN82" s="86">
        <f t="shared" si="178"/>
        <v>0.51364635172861561</v>
      </c>
      <c r="GO82" s="86">
        <f t="shared" si="179"/>
        <v>0.44998103211702511</v>
      </c>
      <c r="GP82" s="86">
        <f t="shared" si="180"/>
        <v>0.44144683878856239</v>
      </c>
      <c r="GQ82" s="86">
        <f t="shared" si="181"/>
        <v>0.44109289491313058</v>
      </c>
      <c r="GR82" s="86">
        <f t="shared" si="182"/>
        <v>0.32542600735602306</v>
      </c>
      <c r="GS82" s="86">
        <f t="shared" si="183"/>
        <v>0.40319605196533836</v>
      </c>
      <c r="GT82" s="86">
        <f t="shared" si="184"/>
        <v>0.34771086669375184</v>
      </c>
      <c r="GU82" s="86">
        <f t="shared" si="185"/>
        <v>0.36697021823219939</v>
      </c>
      <c r="GV82" s="86">
        <f t="shared" si="186"/>
        <v>0.3161267703828764</v>
      </c>
      <c r="GW82" s="86">
        <f t="shared" si="187"/>
        <v>0.43046273193418594</v>
      </c>
      <c r="GX82" s="86">
        <f t="shared" si="188"/>
        <v>0.44596114065536957</v>
      </c>
      <c r="GY82" s="86">
        <f t="shared" si="189"/>
        <v>0.47203478151835121</v>
      </c>
      <c r="GZ82" s="86">
        <f t="shared" si="190"/>
        <v>0.5044448541644011</v>
      </c>
      <c r="HA82" s="86">
        <f t="shared" si="191"/>
        <v>0.34317996889110508</v>
      </c>
      <c r="HC82" s="86">
        <f t="shared" si="145"/>
        <v>9.8880593148498934E-4</v>
      </c>
      <c r="HD82" s="86">
        <f t="shared" si="192"/>
        <v>3.2861384174146021E-3</v>
      </c>
      <c r="HE82" s="86">
        <f t="shared" si="193"/>
        <v>9.1933211847105548E-4</v>
      </c>
      <c r="HF82" s="86">
        <f t="shared" si="194"/>
        <v>8.2430436399872492E-4</v>
      </c>
      <c r="HG82" s="86">
        <f t="shared" si="195"/>
        <v>1.1231835410380694E-3</v>
      </c>
      <c r="HH82" s="86">
        <f t="shared" si="196"/>
        <v>7.8695326095372289E-4</v>
      </c>
      <c r="HI82" s="86">
        <f t="shared" si="197"/>
        <v>5.9386912003846855E-4</v>
      </c>
      <c r="HJ82" s="86">
        <f t="shared" si="198"/>
        <v>1.4781887921059879E-3</v>
      </c>
      <c r="HK82" s="86">
        <f t="shared" si="199"/>
        <v>7.7449708037773352E-4</v>
      </c>
      <c r="HL82" s="86">
        <f t="shared" si="200"/>
        <v>6.0584103792100344E-4</v>
      </c>
      <c r="HM82" s="86">
        <f t="shared" si="201"/>
        <v>1.0506849306251237E-3</v>
      </c>
      <c r="HN82" s="86">
        <f t="shared" si="202"/>
        <v>6.2932233273169471E-4</v>
      </c>
      <c r="HO82" s="86">
        <f t="shared" si="203"/>
        <v>1.4596258917132143E-3</v>
      </c>
      <c r="HP82" s="86">
        <f t="shared" si="204"/>
        <v>4.2024532630603739E-4</v>
      </c>
      <c r="HQ82" s="86">
        <f t="shared" si="205"/>
        <v>1.5586742591684771E-4</v>
      </c>
      <c r="HS82" s="86">
        <f t="shared" si="114"/>
        <v>4.4491949659512364E-43</v>
      </c>
      <c r="HT82" s="86">
        <f t="shared" si="206"/>
        <v>7.6111026866693976E-31</v>
      </c>
      <c r="HU82" s="86">
        <f t="shared" si="207"/>
        <v>9.8156470816178923E-43</v>
      </c>
      <c r="HV82" s="86">
        <f t="shared" si="208"/>
        <v>3.0044659481646817E-43</v>
      </c>
      <c r="HW82" s="86">
        <f t="shared" si="209"/>
        <v>5.4556464432857205E-44</v>
      </c>
      <c r="HX82" s="86">
        <f t="shared" si="210"/>
        <v>5.3245687491263151E-48</v>
      </c>
      <c r="HY82" s="86">
        <f t="shared" si="211"/>
        <v>7.4027130618928902E-49</v>
      </c>
      <c r="HZ82" s="86">
        <f t="shared" si="212"/>
        <v>2.9241821442562876E-42</v>
      </c>
      <c r="IA82" s="86">
        <f t="shared" si="213"/>
        <v>3.9900704789500696E-46</v>
      </c>
      <c r="IB82" s="86">
        <f t="shared" si="214"/>
        <v>4.6727097357676961E-50</v>
      </c>
      <c r="IC82" s="86">
        <f t="shared" si="215"/>
        <v>7.258988868102758E-46</v>
      </c>
      <c r="ID82" s="86">
        <f t="shared" si="216"/>
        <v>3.2315695838822355E-48</v>
      </c>
      <c r="IE82" s="86">
        <f t="shared" si="217"/>
        <v>2.0251684745033435E-39</v>
      </c>
      <c r="IF82" s="86">
        <f t="shared" si="218"/>
        <v>1.3423111378451321E-41</v>
      </c>
      <c r="IG82" s="86">
        <f t="shared" si="219"/>
        <v>1.284259116103432E-21</v>
      </c>
      <c r="II82" s="86">
        <f t="shared" si="115"/>
        <v>2.198389445738979E-169</v>
      </c>
      <c r="IJ82" s="86">
        <f t="shared" si="116"/>
        <v>2.0615130154402145E-117</v>
      </c>
      <c r="IK82" s="86">
        <f t="shared" si="117"/>
        <v>8.3910975362554127E-168</v>
      </c>
      <c r="IL82" s="86">
        <f t="shared" si="118"/>
        <v>5.1035807498034552E-171</v>
      </c>
      <c r="IM82" s="86">
        <f t="shared" si="119"/>
        <v>3.2255743806154924E-175</v>
      </c>
      <c r="IN82" s="86">
        <f t="shared" si="120"/>
        <v>1.818703817013557E-192</v>
      </c>
      <c r="IO82" s="86">
        <f t="shared" si="121"/>
        <v>1.1692631636659619E-195</v>
      </c>
      <c r="IP82" s="86">
        <f t="shared" si="122"/>
        <v>2.2988219260125783E-170</v>
      </c>
      <c r="IQ82" s="86">
        <f t="shared" si="123"/>
        <v>8.4799965191559518E-183</v>
      </c>
      <c r="IR82" s="86">
        <f t="shared" si="124"/>
        <v>8.6541796367075913E-201</v>
      </c>
      <c r="IS82" s="86">
        <f t="shared" si="125"/>
        <v>3.9163415331361516E-184</v>
      </c>
      <c r="IT82" s="86">
        <f t="shared" si="126"/>
        <v>8.28047799465513E-192</v>
      </c>
      <c r="IU82" s="86">
        <f t="shared" si="127"/>
        <v>7.6443574257437968E-154</v>
      </c>
      <c r="IV82" s="86">
        <f t="shared" si="128"/>
        <v>1.0246050780742713E-145</v>
      </c>
      <c r="IW82" s="86">
        <f t="shared" si="129"/>
        <v>1.2898026719050389E-69</v>
      </c>
      <c r="IY82" s="86">
        <f t="shared" si="130"/>
        <v>0.48089182743272629</v>
      </c>
      <c r="IZ82" s="86">
        <f t="shared" si="131"/>
        <v>0.51693249014603027</v>
      </c>
      <c r="JA82" s="86">
        <f t="shared" si="132"/>
        <v>0.45090036423549618</v>
      </c>
      <c r="JB82" s="86">
        <f t="shared" si="133"/>
        <v>0.44227114315256111</v>
      </c>
      <c r="JC82" s="86">
        <f t="shared" si="134"/>
        <v>0.44221607845416866</v>
      </c>
      <c r="JD82" s="86">
        <f t="shared" si="135"/>
        <v>0.3262129606169768</v>
      </c>
      <c r="JE82" s="86">
        <f t="shared" si="136"/>
        <v>0.40378992108537681</v>
      </c>
      <c r="JF82" s="86">
        <f t="shared" si="137"/>
        <v>0.34918905548585782</v>
      </c>
      <c r="JG82" s="86">
        <f t="shared" si="138"/>
        <v>0.36774471531257713</v>
      </c>
      <c r="JH82" s="86">
        <f t="shared" si="139"/>
        <v>0.31673261142079739</v>
      </c>
      <c r="JI82" s="86">
        <f t="shared" si="140"/>
        <v>0.43151341686481104</v>
      </c>
      <c r="JJ82" s="86">
        <f t="shared" si="141"/>
        <v>0.44659046298810129</v>
      </c>
      <c r="JK82" s="86">
        <f t="shared" si="142"/>
        <v>0.47349440741006443</v>
      </c>
      <c r="JL82" s="86">
        <f t="shared" si="143"/>
        <v>0.50486509949070713</v>
      </c>
      <c r="JM82" s="86">
        <f t="shared" si="144"/>
        <v>0.34333583631702191</v>
      </c>
    </row>
    <row r="83" spans="2:273" x14ac:dyDescent="0.25">
      <c r="B83" s="2">
        <v>56</v>
      </c>
      <c r="C83" s="37">
        <v>53.416799999999995</v>
      </c>
      <c r="D83" s="37">
        <v>53.424499999999995</v>
      </c>
      <c r="E83" s="37">
        <v>48.443399999999997</v>
      </c>
      <c r="F83" s="37">
        <v>47.148800000000001</v>
      </c>
      <c r="G83" s="37">
        <v>45.925600000000003</v>
      </c>
      <c r="H83" s="37">
        <v>41.797899999999998</v>
      </c>
      <c r="I83" s="37">
        <v>44.033299999999997</v>
      </c>
      <c r="J83" s="37">
        <v>40.484099999999998</v>
      </c>
      <c r="K83" s="37">
        <v>42.008800000000001</v>
      </c>
      <c r="L83" s="37">
        <v>40.798499999999997</v>
      </c>
      <c r="M83" s="37">
        <v>46.121699999999997</v>
      </c>
      <c r="N83" s="37">
        <v>48.127900000000004</v>
      </c>
      <c r="O83" s="37">
        <v>49.911000000000001</v>
      </c>
      <c r="P83" s="37">
        <v>49.098599999999998</v>
      </c>
      <c r="Q83" s="37">
        <v>40.381799999999998</v>
      </c>
      <c r="S83" s="4">
        <f t="shared" si="8"/>
        <v>52.578611999332551</v>
      </c>
      <c r="T83" s="4">
        <f t="shared" si="9"/>
        <v>52.003414338104179</v>
      </c>
      <c r="U83" s="4">
        <f t="shared" si="10"/>
        <v>48.196255900069417</v>
      </c>
      <c r="V83" s="4">
        <f t="shared" si="11"/>
        <v>47.091306849064786</v>
      </c>
      <c r="W83" s="4">
        <f t="shared" si="12"/>
        <v>45.852073793807179</v>
      </c>
      <c r="X83" s="4">
        <f t="shared" si="13"/>
        <v>42.4301431458778</v>
      </c>
      <c r="Y83" s="4">
        <f t="shared" si="14"/>
        <v>44.748302791350916</v>
      </c>
      <c r="Z83" s="4">
        <f t="shared" si="15"/>
        <v>42.472499041199214</v>
      </c>
      <c r="AA83" s="4">
        <f t="shared" si="16"/>
        <v>43.560053488855139</v>
      </c>
      <c r="AB83" s="4">
        <f t="shared" si="17"/>
        <v>42.260923564908865</v>
      </c>
      <c r="AC83" s="4">
        <f t="shared" si="18"/>
        <v>46.327176255756051</v>
      </c>
      <c r="AD83" s="4">
        <f t="shared" si="19"/>
        <v>48.185373384111244</v>
      </c>
      <c r="AE83" s="4">
        <f t="shared" si="20"/>
        <v>49.541507814568234</v>
      </c>
      <c r="AF83" s="4">
        <f t="shared" si="21"/>
        <v>48.819135152613057</v>
      </c>
      <c r="AG83" s="4">
        <f t="shared" si="22"/>
        <v>40.786289483296876</v>
      </c>
      <c r="AI83" s="4">
        <f t="shared" si="23"/>
        <v>0.83818800066744359</v>
      </c>
      <c r="AJ83" s="4">
        <f t="shared" si="24"/>
        <v>1.4210856618958161</v>
      </c>
      <c r="AK83" s="4">
        <f t="shared" si="25"/>
        <v>0.24714409993057984</v>
      </c>
      <c r="AL83" s="4">
        <f t="shared" si="26"/>
        <v>5.7493150935215454E-2</v>
      </c>
      <c r="AM83" s="4">
        <f t="shared" si="27"/>
        <v>7.3526206192823906E-2</v>
      </c>
      <c r="AN83" s="4">
        <f t="shared" si="28"/>
        <v>-0.63224314587780128</v>
      </c>
      <c r="AO83" s="4">
        <f t="shared" si="29"/>
        <v>-0.71500279135091915</v>
      </c>
      <c r="AP83" s="4">
        <f t="shared" si="30"/>
        <v>-1.9883990411992158</v>
      </c>
      <c r="AQ83" s="4">
        <f t="shared" si="31"/>
        <v>-1.5512534888551386</v>
      </c>
      <c r="AR83" s="4">
        <f t="shared" si="32"/>
        <v>-1.4624235649088675</v>
      </c>
      <c r="AS83" s="4">
        <f t="shared" si="33"/>
        <v>-0.20547625575605366</v>
      </c>
      <c r="AT83" s="4">
        <f t="shared" si="34"/>
        <v>-5.7473384111240478E-2</v>
      </c>
      <c r="AU83" s="4">
        <f t="shared" si="35"/>
        <v>0.36949218543176698</v>
      </c>
      <c r="AV83" s="4">
        <f t="shared" si="224"/>
        <v>0.27946484738694011</v>
      </c>
      <c r="AW83" s="4">
        <f t="shared" si="224"/>
        <v>-0.40448948329687795</v>
      </c>
      <c r="AY83" s="2">
        <f t="shared" si="96"/>
        <v>36.463200964467532</v>
      </c>
      <c r="AZ83" s="2">
        <f t="shared" si="147"/>
        <v>35.685908994233166</v>
      </c>
      <c r="BA83" s="2">
        <f t="shared" si="148"/>
        <v>35.314880724714428</v>
      </c>
      <c r="BB83" s="2">
        <f t="shared" si="149"/>
        <v>35.156424834264882</v>
      </c>
      <c r="BC83" s="2">
        <f t="shared" si="150"/>
        <v>35.300430978925739</v>
      </c>
      <c r="BD83" s="2">
        <f t="shared" si="151"/>
        <v>35.315860503044561</v>
      </c>
      <c r="BE83" s="2">
        <f t="shared" si="152"/>
        <v>35.066945999609381</v>
      </c>
      <c r="BF83" s="2">
        <f t="shared" si="153"/>
        <v>35.192126875150585</v>
      </c>
      <c r="BG83" s="2">
        <f t="shared" si="154"/>
        <v>35.811244927185264</v>
      </c>
      <c r="BH83" s="2">
        <f t="shared" si="155"/>
        <v>36.128217013396188</v>
      </c>
      <c r="BI83" s="2">
        <f t="shared" si="156"/>
        <v>36.723735201781572</v>
      </c>
      <c r="BJ83" s="2">
        <f t="shared" si="157"/>
        <v>37.092504853491462</v>
      </c>
      <c r="BK83" s="2">
        <f t="shared" si="158"/>
        <v>36.986156665578953</v>
      </c>
      <c r="BL83" s="2">
        <f t="shared" si="159"/>
        <v>37.088794052021974</v>
      </c>
      <c r="BM83" s="2">
        <f t="shared" si="160"/>
        <v>36.31435018749935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39.143803025210069</v>
      </c>
      <c r="DL83" s="2">
        <f t="shared" si="225"/>
        <v>39.357654723707661</v>
      </c>
      <c r="DM83" s="2">
        <f t="shared" si="225"/>
        <v>39.21099732620322</v>
      </c>
      <c r="DN83" s="2">
        <f t="shared" si="225"/>
        <v>38.278107308377905</v>
      </c>
      <c r="DO83" s="2">
        <f t="shared" si="225"/>
        <v>37.63866024955437</v>
      </c>
      <c r="DP83" s="2">
        <f t="shared" si="225"/>
        <v>37.765328739495786</v>
      </c>
      <c r="DQ83" s="2">
        <f t="shared" si="225"/>
        <v>37.699335798319332</v>
      </c>
      <c r="DR83" s="2">
        <f t="shared" si="225"/>
        <v>38.725239327731089</v>
      </c>
      <c r="DS83" s="2">
        <f t="shared" si="225"/>
        <v>39.829490252100847</v>
      </c>
      <c r="DT83" s="2">
        <f t="shared" si="225"/>
        <v>38.989937983193272</v>
      </c>
      <c r="DU83" s="2">
        <f t="shared" si="225"/>
        <v>39.867556470588234</v>
      </c>
      <c r="DV83" s="2">
        <f t="shared" si="225"/>
        <v>39.44410176470587</v>
      </c>
      <c r="DW83" s="2">
        <f t="shared" si="225"/>
        <v>39.382007664884149</v>
      </c>
      <c r="DX83" s="2">
        <f t="shared" si="225"/>
        <v>40.498529429429432</v>
      </c>
      <c r="DY83" s="2">
        <f t="shared" si="225"/>
        <v>38.008263618035194</v>
      </c>
      <c r="EA83" s="2">
        <f t="shared" si="71"/>
        <v>36.054607805287233</v>
      </c>
      <c r="EB83" s="2">
        <f t="shared" si="72"/>
        <v>35.24623311542539</v>
      </c>
      <c r="EC83" s="2">
        <f t="shared" si="73"/>
        <v>34.829366083297757</v>
      </c>
      <c r="ED83" s="2">
        <f t="shared" si="74"/>
        <v>34.783141444309614</v>
      </c>
      <c r="EE83" s="2">
        <f t="shared" si="75"/>
        <v>35.002337403259574</v>
      </c>
      <c r="EF83" s="2">
        <f t="shared" si="76"/>
        <v>34.954302783553942</v>
      </c>
      <c r="EG83" s="2">
        <f t="shared" si="77"/>
        <v>34.693682262325851</v>
      </c>
      <c r="EH83" s="2">
        <f t="shared" si="78"/>
        <v>34.742723981264625</v>
      </c>
      <c r="EI83" s="2">
        <f t="shared" si="79"/>
        <v>35.23467299479428</v>
      </c>
      <c r="EJ83" s="2">
        <f t="shared" si="80"/>
        <v>35.709801495779033</v>
      </c>
      <c r="EK83" s="2">
        <f t="shared" si="81"/>
        <v>36.280000285156227</v>
      </c>
      <c r="EL83" s="2">
        <f t="shared" si="82"/>
        <v>36.735283183602917</v>
      </c>
      <c r="EM83" s="2">
        <f t="shared" si="83"/>
        <v>36.686529085753563</v>
      </c>
      <c r="EN83" s="2">
        <f t="shared" si="84"/>
        <v>36.551828322147664</v>
      </c>
      <c r="EO83" s="2">
        <f t="shared" si="85"/>
        <v>35.970613811084</v>
      </c>
      <c r="EQ83" s="2">
        <f t="shared" si="86"/>
        <v>35.857025147225229</v>
      </c>
      <c r="ER83" s="2">
        <f t="shared" si="226"/>
        <v>34.978276088783879</v>
      </c>
      <c r="ES83" s="2">
        <f t="shared" si="226"/>
        <v>34.794443534960884</v>
      </c>
      <c r="ET83" s="2">
        <f t="shared" si="226"/>
        <v>34.545797381095724</v>
      </c>
      <c r="EU83" s="2">
        <f t="shared" si="226"/>
        <v>35.073065070079501</v>
      </c>
      <c r="EV83" s="2">
        <f t="shared" si="226"/>
        <v>34.847341969666466</v>
      </c>
      <c r="EW83" s="2">
        <f t="shared" si="226"/>
        <v>34.7450062058372</v>
      </c>
      <c r="EX83" s="2">
        <f t="shared" si="226"/>
        <v>34.682366590937967</v>
      </c>
      <c r="EY83" s="2">
        <f t="shared" si="226"/>
        <v>35.268582900136444</v>
      </c>
      <c r="EZ83" s="2">
        <f t="shared" si="226"/>
        <v>35.610831150228037</v>
      </c>
      <c r="FA83" s="2">
        <f t="shared" si="226"/>
        <v>36.275149027554839</v>
      </c>
      <c r="FB83" s="2">
        <f t="shared" si="226"/>
        <v>36.672767572645661</v>
      </c>
      <c r="FC83" s="2">
        <f t="shared" si="226"/>
        <v>36.847896590669109</v>
      </c>
      <c r="FD83" s="2">
        <f t="shared" si="226"/>
        <v>36.76039699850142</v>
      </c>
      <c r="FE83" s="2">
        <f t="shared" si="226"/>
        <v>36.52662198308316</v>
      </c>
      <c r="FG83" s="2">
        <f t="shared" si="88"/>
        <v>0.86772161056943797</v>
      </c>
      <c r="FH83" s="2">
        <f t="shared" si="227"/>
        <v>0.89304283388776451</v>
      </c>
      <c r="FI83" s="2">
        <f t="shared" si="227"/>
        <v>0.8891916141156041</v>
      </c>
      <c r="FJ83" s="2">
        <f t="shared" si="227"/>
        <v>0.89317907892703441</v>
      </c>
      <c r="FK83" s="2">
        <f t="shared" si="227"/>
        <v>0.88693389190616689</v>
      </c>
      <c r="FL83" s="2">
        <f t="shared" si="227"/>
        <v>0.87136803237858818</v>
      </c>
      <c r="FM83" s="2">
        <f t="shared" si="227"/>
        <v>0.87581673803316251</v>
      </c>
      <c r="FN83" s="2">
        <f t="shared" si="227"/>
        <v>0.8871519780549596</v>
      </c>
      <c r="FO83" s="2">
        <f t="shared" si="227"/>
        <v>0.87451913658656</v>
      </c>
      <c r="FP83" s="2">
        <f t="shared" si="227"/>
        <v>0.87242982232781663</v>
      </c>
      <c r="FQ83" s="2">
        <f t="shared" si="227"/>
        <v>0.87631243355424537</v>
      </c>
      <c r="FR83" s="2">
        <f t="shared" si="227"/>
        <v>0.86812193429506346</v>
      </c>
      <c r="FS83" s="2">
        <f t="shared" si="227"/>
        <v>0.88885245772205945</v>
      </c>
      <c r="FT83" s="2">
        <f t="shared" si="227"/>
        <v>0.86395508260856668</v>
      </c>
      <c r="FU83" s="2">
        <f t="shared" si="227"/>
        <v>0.83134217433271818</v>
      </c>
      <c r="FW83" s="2">
        <f t="shared" si="112"/>
        <v>2.0552991888644312E-4</v>
      </c>
      <c r="FX83" s="2">
        <f t="shared" si="164"/>
        <v>2.6170280956255566E-4</v>
      </c>
      <c r="FY83" s="2">
        <f t="shared" si="165"/>
        <v>1.959808389768276E-4</v>
      </c>
      <c r="FZ83" s="2">
        <f t="shared" si="166"/>
        <v>2.194399235152295E-4</v>
      </c>
      <c r="GA83" s="2">
        <f t="shared" si="167"/>
        <v>2.0941955847725532E-4</v>
      </c>
      <c r="GB83" s="2">
        <f t="shared" si="168"/>
        <v>2.8122689000701062E-4</v>
      </c>
      <c r="GC83" s="2">
        <f t="shared" si="169"/>
        <v>2.3140937521211257E-4</v>
      </c>
      <c r="GD83" s="2">
        <f t="shared" si="170"/>
        <v>2.6650139215820683E-4</v>
      </c>
      <c r="GE83" s="2">
        <f t="shared" si="171"/>
        <v>3.0361975571179228E-4</v>
      </c>
      <c r="GF83" s="2">
        <f t="shared" si="172"/>
        <v>3.2410588356910844E-4</v>
      </c>
      <c r="GG83" s="2">
        <f t="shared" si="173"/>
        <v>2.42707819426367E-4</v>
      </c>
      <c r="GH83" s="2">
        <f t="shared" si="174"/>
        <v>1.9331064212687997E-4</v>
      </c>
      <c r="GI83" s="2">
        <f t="shared" si="175"/>
        <v>1.9682086681714926E-4</v>
      </c>
      <c r="GJ83" s="2">
        <f t="shared" si="176"/>
        <v>1.7789711347016506E-4</v>
      </c>
      <c r="GK83" s="2">
        <f t="shared" si="177"/>
        <v>1.2731917833369341E-4</v>
      </c>
      <c r="GM83" s="86">
        <f t="shared" si="113"/>
        <v>0.40892036011944044</v>
      </c>
      <c r="GN83" s="86">
        <f t="shared" si="178"/>
        <v>0.40270448896172817</v>
      </c>
      <c r="GO83" s="86">
        <f t="shared" si="179"/>
        <v>0.33497838262338003</v>
      </c>
      <c r="GP83" s="86">
        <f t="shared" si="180"/>
        <v>0.3226186608039438</v>
      </c>
      <c r="GQ83" s="86">
        <f t="shared" si="181"/>
        <v>0.2854290544994772</v>
      </c>
      <c r="GR83" s="86">
        <f t="shared" si="182"/>
        <v>0.1989257677084324</v>
      </c>
      <c r="GS83" s="86">
        <f t="shared" si="183"/>
        <v>0.26210474891336455</v>
      </c>
      <c r="GT83" s="86">
        <f t="shared" si="184"/>
        <v>0.22209292247841822</v>
      </c>
      <c r="GU83" s="86">
        <f t="shared" si="185"/>
        <v>0.22682367014408808</v>
      </c>
      <c r="GV83" s="86">
        <f t="shared" si="186"/>
        <v>0.18616781474317803</v>
      </c>
      <c r="GW83" s="86">
        <f t="shared" si="187"/>
        <v>0.28344903926271681</v>
      </c>
      <c r="GX83" s="86">
        <f t="shared" si="188"/>
        <v>0.31639807820162241</v>
      </c>
      <c r="GY83" s="86">
        <f t="shared" si="189"/>
        <v>0.35224028578219896</v>
      </c>
      <c r="GZ83" s="86">
        <f t="shared" si="190"/>
        <v>0.38403881699555953</v>
      </c>
      <c r="HA83" s="86">
        <f t="shared" si="191"/>
        <v>0.23698767545102697</v>
      </c>
      <c r="HC83" s="86">
        <f t="shared" si="145"/>
        <v>1.5990921225639465E-3</v>
      </c>
      <c r="HD83" s="86">
        <f t="shared" si="192"/>
        <v>4.7719784020488452E-3</v>
      </c>
      <c r="HE83" s="86">
        <f t="shared" si="193"/>
        <v>1.4834413860717254E-3</v>
      </c>
      <c r="HF83" s="86">
        <f t="shared" si="194"/>
        <v>1.3499316788265932E-3</v>
      </c>
      <c r="HG83" s="86">
        <f t="shared" si="195"/>
        <v>1.8245588582105211E-3</v>
      </c>
      <c r="HH83" s="86">
        <f t="shared" si="196"/>
        <v>1.3507745887417742E-3</v>
      </c>
      <c r="HI83" s="86">
        <f t="shared" si="197"/>
        <v>1.0223876993607107E-3</v>
      </c>
      <c r="HJ83" s="86">
        <f t="shared" si="198"/>
        <v>2.392633625390498E-3</v>
      </c>
      <c r="HK83" s="86">
        <f t="shared" si="199"/>
        <v>1.3185702733133318E-3</v>
      </c>
      <c r="HL83" s="86">
        <f t="shared" si="200"/>
        <v>1.0732094557267652E-3</v>
      </c>
      <c r="HM83" s="86">
        <f t="shared" si="201"/>
        <v>1.7468950395766556E-3</v>
      </c>
      <c r="HN83" s="86">
        <f t="shared" si="202"/>
        <v>1.0636019676855974E-3</v>
      </c>
      <c r="HO83" s="86">
        <f t="shared" si="203"/>
        <v>2.2718803640145546E-3</v>
      </c>
      <c r="HP83" s="86">
        <f t="shared" si="204"/>
        <v>7.1577267910061118E-4</v>
      </c>
      <c r="HQ83" s="86">
        <f t="shared" si="205"/>
        <v>2.9312541198839239E-4</v>
      </c>
      <c r="HS83" s="86">
        <f t="shared" si="114"/>
        <v>8.9253055263067321E-42</v>
      </c>
      <c r="HT83" s="86">
        <f t="shared" si="206"/>
        <v>6.5641902819677168E-30</v>
      </c>
      <c r="HU83" s="86">
        <f t="shared" si="207"/>
        <v>1.8866503913814763E-41</v>
      </c>
      <c r="HV83" s="86">
        <f t="shared" si="208"/>
        <v>6.2964788425926228E-42</v>
      </c>
      <c r="HW83" s="86">
        <f t="shared" si="209"/>
        <v>1.1992692289291497E-42</v>
      </c>
      <c r="HX83" s="86">
        <f t="shared" si="210"/>
        <v>1.7795869608759695E-46</v>
      </c>
      <c r="HY83" s="86">
        <f t="shared" si="211"/>
        <v>2.4252622373626153E-47</v>
      </c>
      <c r="HZ83" s="86">
        <f t="shared" si="212"/>
        <v>6.2982287413443923E-41</v>
      </c>
      <c r="IA83" s="86">
        <f t="shared" si="213"/>
        <v>1.1728591379219395E-44</v>
      </c>
      <c r="IB83" s="86">
        <f t="shared" si="214"/>
        <v>1.9411808276831168E-48</v>
      </c>
      <c r="IC83" s="86">
        <f t="shared" si="215"/>
        <v>1.9561738444312172E-44</v>
      </c>
      <c r="ID83" s="86">
        <f t="shared" si="216"/>
        <v>9.3059641635629557E-47</v>
      </c>
      <c r="IE83" s="86">
        <f t="shared" si="217"/>
        <v>3.0578783895119473E-38</v>
      </c>
      <c r="IF83" s="86">
        <f t="shared" si="218"/>
        <v>2.2693797341986457E-40</v>
      </c>
      <c r="IG83" s="86">
        <f t="shared" si="219"/>
        <v>5.0419971678228808E-21</v>
      </c>
      <c r="II83" s="86">
        <f t="shared" si="115"/>
        <v>8.2156254202243752E-166</v>
      </c>
      <c r="IJ83" s="86">
        <f t="shared" si="116"/>
        <v>7.0774399318583898E-115</v>
      </c>
      <c r="IK83" s="86">
        <f t="shared" si="117"/>
        <v>2.7747273317161259E-164</v>
      </c>
      <c r="IL83" s="86">
        <f t="shared" si="118"/>
        <v>2.2021707754073378E-167</v>
      </c>
      <c r="IM83" s="86">
        <f t="shared" si="119"/>
        <v>1.6352340437933759E-171</v>
      </c>
      <c r="IN83" s="86">
        <f t="shared" si="120"/>
        <v>3.0049090155067883E-188</v>
      </c>
      <c r="IO83" s="86">
        <f t="shared" si="121"/>
        <v>1.8127134627519681E-191</v>
      </c>
      <c r="IP83" s="86">
        <f t="shared" si="122"/>
        <v>1.1655487977680798E-166</v>
      </c>
      <c r="IQ83" s="86">
        <f t="shared" si="123"/>
        <v>9.3273052203727308E-179</v>
      </c>
      <c r="IR83" s="86">
        <f t="shared" si="124"/>
        <v>2.6057829309819495E-196</v>
      </c>
      <c r="IS83" s="86">
        <f t="shared" si="125"/>
        <v>3.6000560367211609E-180</v>
      </c>
      <c r="IT83" s="86">
        <f t="shared" si="126"/>
        <v>8.7131992327651657E-188</v>
      </c>
      <c r="IU83" s="86">
        <f t="shared" si="127"/>
        <v>1.2833365052284965E-150</v>
      </c>
      <c r="IV83" s="86">
        <f t="shared" si="128"/>
        <v>1.0665465468510404E-142</v>
      </c>
      <c r="IW83" s="86">
        <f t="shared" si="129"/>
        <v>3.0277625760518039E-68</v>
      </c>
      <c r="IY83" s="86">
        <f t="shared" si="130"/>
        <v>0.41051945224200437</v>
      </c>
      <c r="IZ83" s="86">
        <f t="shared" si="131"/>
        <v>0.40747646736377702</v>
      </c>
      <c r="JA83" s="86">
        <f t="shared" si="132"/>
        <v>0.33646182400945174</v>
      </c>
      <c r="JB83" s="86">
        <f t="shared" si="133"/>
        <v>0.32396859248277038</v>
      </c>
      <c r="JC83" s="86">
        <f t="shared" si="134"/>
        <v>0.28725361335768773</v>
      </c>
      <c r="JD83" s="86">
        <f t="shared" si="135"/>
        <v>0.20027654229717418</v>
      </c>
      <c r="JE83" s="86">
        <f t="shared" si="136"/>
        <v>0.26312713661272524</v>
      </c>
      <c r="JF83" s="86">
        <f t="shared" si="137"/>
        <v>0.22448555610380871</v>
      </c>
      <c r="JG83" s="86">
        <f t="shared" si="138"/>
        <v>0.22814224041740142</v>
      </c>
      <c r="JH83" s="86">
        <f t="shared" si="139"/>
        <v>0.18724102419890479</v>
      </c>
      <c r="JI83" s="86">
        <f t="shared" si="140"/>
        <v>0.28519593430229345</v>
      </c>
      <c r="JJ83" s="86">
        <f t="shared" si="141"/>
        <v>0.31746168016930804</v>
      </c>
      <c r="JK83" s="86">
        <f t="shared" si="142"/>
        <v>0.3545121661462135</v>
      </c>
      <c r="JL83" s="86">
        <f t="shared" si="143"/>
        <v>0.38475458967466014</v>
      </c>
      <c r="JM83" s="86">
        <f t="shared" si="144"/>
        <v>0.23728080086301537</v>
      </c>
    </row>
    <row r="84" spans="2:273" x14ac:dyDescent="0.25">
      <c r="B84" s="2">
        <v>57</v>
      </c>
      <c r="C84" s="37">
        <v>49.264099999999999</v>
      </c>
      <c r="D84" s="37">
        <v>46.0182</v>
      </c>
      <c r="E84" s="37">
        <v>42.580100000000002</v>
      </c>
      <c r="F84" s="37">
        <v>41.481899999999996</v>
      </c>
      <c r="G84" s="37">
        <v>39.134600000000006</v>
      </c>
      <c r="H84" s="37">
        <v>36.961599999999997</v>
      </c>
      <c r="I84" s="37">
        <v>38.151899999999998</v>
      </c>
      <c r="J84" s="37">
        <v>37.368600000000001</v>
      </c>
      <c r="K84" s="37">
        <v>38.476999999999997</v>
      </c>
      <c r="L84" s="37">
        <v>37.838899999999995</v>
      </c>
      <c r="M84" s="37">
        <v>40.330399999999997</v>
      </c>
      <c r="N84" s="37">
        <v>42.200299999999999</v>
      </c>
      <c r="O84" s="37">
        <v>43.806400000000004</v>
      </c>
      <c r="P84" s="37">
        <v>43.784500000000001</v>
      </c>
      <c r="Q84" s="37">
        <v>38.341700000000003</v>
      </c>
      <c r="S84" s="4">
        <f t="shared" si="8"/>
        <v>48.033887133662233</v>
      </c>
      <c r="T84" s="4">
        <f t="shared" si="9"/>
        <v>46.42497624533285</v>
      </c>
      <c r="U84" s="4">
        <f t="shared" si="10"/>
        <v>43.176759663139507</v>
      </c>
      <c r="V84" s="4">
        <f t="shared" si="11"/>
        <v>42.265240456713165</v>
      </c>
      <c r="W84" s="4">
        <f t="shared" si="12"/>
        <v>40.588542395234875</v>
      </c>
      <c r="X84" s="4">
        <f t="shared" si="13"/>
        <v>38.722081704392401</v>
      </c>
      <c r="Y84" s="4">
        <f t="shared" si="14"/>
        <v>39.922613116337551</v>
      </c>
      <c r="Z84" s="4">
        <f t="shared" si="15"/>
        <v>38.98671047102512</v>
      </c>
      <c r="AA84" s="4">
        <f t="shared" si="16"/>
        <v>39.492821660077745</v>
      </c>
      <c r="AB84" s="4">
        <f t="shared" si="17"/>
        <v>38.903091607727383</v>
      </c>
      <c r="AC84" s="4">
        <f t="shared" si="18"/>
        <v>41.628178961570967</v>
      </c>
      <c r="AD84" s="4">
        <f t="shared" si="19"/>
        <v>43.258317987127612</v>
      </c>
      <c r="AE84" s="4">
        <f t="shared" si="20"/>
        <v>44.681140605254853</v>
      </c>
      <c r="AF84" s="4">
        <f t="shared" si="21"/>
        <v>44.116022609623045</v>
      </c>
      <c r="AG84" s="4">
        <f t="shared" si="22"/>
        <v>38.611185189928435</v>
      </c>
      <c r="AI84" s="4">
        <f t="shared" si="23"/>
        <v>1.2302128663377658</v>
      </c>
      <c r="AJ84" s="4">
        <f t="shared" si="24"/>
        <v>-0.40677624533284984</v>
      </c>
      <c r="AK84" s="4">
        <f t="shared" si="25"/>
        <v>-0.59665966313950491</v>
      </c>
      <c r="AL84" s="4">
        <f t="shared" si="26"/>
        <v>-0.78334045671316943</v>
      </c>
      <c r="AM84" s="4">
        <f t="shared" si="27"/>
        <v>-1.4539423952348685</v>
      </c>
      <c r="AN84" s="4">
        <f t="shared" si="28"/>
        <v>-1.7604817043924044</v>
      </c>
      <c r="AO84" s="4">
        <f t="shared" si="29"/>
        <v>-1.7707131163375536</v>
      </c>
      <c r="AP84" s="4">
        <f t="shared" si="30"/>
        <v>-1.6181104710251191</v>
      </c>
      <c r="AQ84" s="4">
        <f t="shared" si="31"/>
        <v>-1.0158216600777479</v>
      </c>
      <c r="AR84" s="4">
        <f t="shared" si="32"/>
        <v>-1.0641916077273876</v>
      </c>
      <c r="AS84" s="4">
        <f t="shared" si="33"/>
        <v>-1.2977789615709696</v>
      </c>
      <c r="AT84" s="4">
        <f t="shared" si="34"/>
        <v>-1.058017987127613</v>
      </c>
      <c r="AU84" s="4">
        <f t="shared" si="35"/>
        <v>-0.87474060525484987</v>
      </c>
      <c r="AV84" s="4">
        <f t="shared" si="224"/>
        <v>-0.33152260962304325</v>
      </c>
      <c r="AW84" s="4">
        <f t="shared" si="224"/>
        <v>-0.26948518992843162</v>
      </c>
      <c r="AY84" s="2">
        <f t="shared" si="96"/>
        <v>36.404491769691916</v>
      </c>
      <c r="AZ84" s="2">
        <f t="shared" si="147"/>
        <v>35.624074184850166</v>
      </c>
      <c r="BA84" s="2">
        <f t="shared" si="148"/>
        <v>35.252487934268949</v>
      </c>
      <c r="BB84" s="2">
        <f t="shared" si="149"/>
        <v>35.097763963237796</v>
      </c>
      <c r="BC84" s="2">
        <f t="shared" si="150"/>
        <v>35.247592203295532</v>
      </c>
      <c r="BD84" s="2">
        <f t="shared" si="151"/>
        <v>35.256963416104639</v>
      </c>
      <c r="BE84" s="2">
        <f t="shared" si="152"/>
        <v>35.012060715612932</v>
      </c>
      <c r="BF84" s="2">
        <f t="shared" si="153"/>
        <v>35.130976172954703</v>
      </c>
      <c r="BG84" s="2">
        <f t="shared" si="154"/>
        <v>35.739831111365838</v>
      </c>
      <c r="BH84" s="2">
        <f t="shared" si="155"/>
        <v>36.063776702631735</v>
      </c>
      <c r="BI84" s="2">
        <f t="shared" si="156"/>
        <v>36.658575180012924</v>
      </c>
      <c r="BJ84" s="2">
        <f t="shared" si="157"/>
        <v>37.03041638973486</v>
      </c>
      <c r="BK84" s="2">
        <f t="shared" si="158"/>
        <v>36.933140107392418</v>
      </c>
      <c r="BL84" s="2">
        <f t="shared" si="159"/>
        <v>37.026578577110556</v>
      </c>
      <c r="BM84" s="2">
        <f t="shared" si="160"/>
        <v>36.271751444161374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39.18067372549018</v>
      </c>
      <c r="DL84" s="2">
        <f t="shared" si="225"/>
        <v>39.410027985739745</v>
      </c>
      <c r="DM84" s="2">
        <f t="shared" si="225"/>
        <v>39.269256350267391</v>
      </c>
      <c r="DN84" s="2">
        <f t="shared" si="225"/>
        <v>38.315221278966142</v>
      </c>
      <c r="DO84" s="2">
        <f t="shared" si="225"/>
        <v>37.654622816399289</v>
      </c>
      <c r="DP84" s="2">
        <f t="shared" si="225"/>
        <v>37.79480229691876</v>
      </c>
      <c r="DQ84" s="2">
        <f t="shared" si="225"/>
        <v>37.725932100840339</v>
      </c>
      <c r="DR84" s="2">
        <f t="shared" si="225"/>
        <v>38.763506890756297</v>
      </c>
      <c r="DS84" s="2">
        <f t="shared" si="225"/>
        <v>39.879980112044819</v>
      </c>
      <c r="DT84" s="2">
        <f t="shared" si="225"/>
        <v>39.014538151260503</v>
      </c>
      <c r="DU84" s="2">
        <f t="shared" si="225"/>
        <v>39.897593669467788</v>
      </c>
      <c r="DV84" s="2">
        <f t="shared" si="225"/>
        <v>39.462825546218475</v>
      </c>
      <c r="DW84" s="2">
        <f t="shared" si="225"/>
        <v>39.409456795900191</v>
      </c>
      <c r="DX84" s="2">
        <f t="shared" si="225"/>
        <v>40.556968361218367</v>
      </c>
      <c r="DY84" s="2">
        <f t="shared" si="225"/>
        <v>38.04982633797654</v>
      </c>
      <c r="EA84" s="2">
        <f>CE$228*$B84+CE$229</f>
        <v>36.018568955163275</v>
      </c>
      <c r="EB84" s="2">
        <f t="shared" si="72"/>
        <v>35.210622043692453</v>
      </c>
      <c r="EC84" s="2">
        <f t="shared" si="73"/>
        <v>34.79598215744862</v>
      </c>
      <c r="ED84" s="2">
        <f t="shared" si="74"/>
        <v>34.746887784759174</v>
      </c>
      <c r="EE84" s="2">
        <f t="shared" si="75"/>
        <v>34.9677260888039</v>
      </c>
      <c r="EF84" s="2">
        <f t="shared" si="76"/>
        <v>34.915326455952155</v>
      </c>
      <c r="EG84" s="2">
        <f t="shared" si="77"/>
        <v>34.66110131431072</v>
      </c>
      <c r="EH84" s="2">
        <f t="shared" si="78"/>
        <v>34.709585058548001</v>
      </c>
      <c r="EI84" s="2">
        <f t="shared" si="79"/>
        <v>35.198037149904629</v>
      </c>
      <c r="EJ84" s="2">
        <f t="shared" si="80"/>
        <v>35.670308396852718</v>
      </c>
      <c r="EK84" s="2">
        <f t="shared" si="81"/>
        <v>36.241629953436508</v>
      </c>
      <c r="EL84" s="2">
        <f t="shared" si="82"/>
        <v>36.693432271985301</v>
      </c>
      <c r="EM84" s="2">
        <f t="shared" si="83"/>
        <v>36.65069453299536</v>
      </c>
      <c r="EN84" s="2">
        <f t="shared" si="84"/>
        <v>36.519526174496654</v>
      </c>
      <c r="EO84" s="2">
        <f t="shared" si="85"/>
        <v>35.942676016730566</v>
      </c>
      <c r="EQ84" s="2">
        <f t="shared" si="86"/>
        <v>35.82483373872715</v>
      </c>
      <c r="ER84" s="2">
        <f t="shared" si="226"/>
        <v>34.948393884792964</v>
      </c>
      <c r="ES84" s="2">
        <f t="shared" si="226"/>
        <v>34.761781032418028</v>
      </c>
      <c r="ET84" s="2">
        <f t="shared" si="226"/>
        <v>34.514689810355208</v>
      </c>
      <c r="EU84" s="2">
        <f t="shared" si="226"/>
        <v>35.036892882213877</v>
      </c>
      <c r="EV84" s="2">
        <f t="shared" si="226"/>
        <v>34.810796464775336</v>
      </c>
      <c r="EW84" s="2">
        <f t="shared" si="226"/>
        <v>34.711289575316677</v>
      </c>
      <c r="EX84" s="2">
        <f t="shared" si="226"/>
        <v>34.650529375317731</v>
      </c>
      <c r="EY84" s="2">
        <f t="shared" si="226"/>
        <v>35.23120101097166</v>
      </c>
      <c r="EZ84" s="2">
        <f t="shared" si="226"/>
        <v>35.573568065849479</v>
      </c>
      <c r="FA84" s="2">
        <f t="shared" si="226"/>
        <v>36.236860899903185</v>
      </c>
      <c r="FB84" s="2">
        <f t="shared" si="226"/>
        <v>36.632223813193917</v>
      </c>
      <c r="FC84" s="2">
        <f t="shared" si="226"/>
        <v>36.808671796722059</v>
      </c>
      <c r="FD84" s="2">
        <f t="shared" si="226"/>
        <v>36.723796604517318</v>
      </c>
      <c r="FE84" s="2">
        <f t="shared" si="226"/>
        <v>36.486377772452556</v>
      </c>
      <c r="FG84" s="2">
        <f t="shared" si="88"/>
        <v>0.87794001094652885</v>
      </c>
      <c r="FH84" s="2">
        <f t="shared" si="227"/>
        <v>0.9015271703406611</v>
      </c>
      <c r="FI84" s="2">
        <f t="shared" si="227"/>
        <v>0.89794653615239783</v>
      </c>
      <c r="FJ84" s="2">
        <f t="shared" si="227"/>
        <v>0.90165379797779299</v>
      </c>
      <c r="FK84" s="2">
        <f t="shared" si="227"/>
        <v>0.89584630120540609</v>
      </c>
      <c r="FL84" s="2">
        <f t="shared" si="227"/>
        <v>0.88134326838359067</v>
      </c>
      <c r="FM84" s="2">
        <f t="shared" si="227"/>
        <v>0.88549231866444333</v>
      </c>
      <c r="FN84" s="2">
        <f t="shared" si="227"/>
        <v>0.8960492115434292</v>
      </c>
      <c r="FO84" s="2">
        <f t="shared" si="227"/>
        <v>0.88428246018721768</v>
      </c>
      <c r="FP84" s="2">
        <f t="shared" si="227"/>
        <v>0.88233383687712519</v>
      </c>
      <c r="FQ84" s="2">
        <f t="shared" si="227"/>
        <v>0.88595442184581963</v>
      </c>
      <c r="FR84" s="2">
        <f t="shared" si="227"/>
        <v>0.87831374675336382</v>
      </c>
      <c r="FS84" s="2">
        <f t="shared" si="227"/>
        <v>0.89763109137678587</v>
      </c>
      <c r="FT84" s="2">
        <f t="shared" si="227"/>
        <v>0.87442233602437336</v>
      </c>
      <c r="FU84" s="2">
        <f t="shared" si="227"/>
        <v>0.84386518474207606</v>
      </c>
      <c r="FW84" s="2">
        <f t="shared" si="112"/>
        <v>2.2535460612246137E-4</v>
      </c>
      <c r="FX84" s="2">
        <f t="shared" si="164"/>
        <v>2.8694417961163906E-4</v>
      </c>
      <c r="FY84" s="2">
        <f t="shared" si="165"/>
        <v>2.1488465378715995E-4</v>
      </c>
      <c r="FZ84" s="2">
        <f t="shared" si="166"/>
        <v>2.4060599758778513E-4</v>
      </c>
      <c r="GA84" s="2">
        <f t="shared" si="167"/>
        <v>2.2961934039036528E-4</v>
      </c>
      <c r="GB84" s="2">
        <f t="shared" si="168"/>
        <v>3.0835078680718455E-4</v>
      </c>
      <c r="GC84" s="2">
        <f t="shared" si="169"/>
        <v>2.5372966954497649E-4</v>
      </c>
      <c r="GD84" s="2">
        <f t="shared" si="170"/>
        <v>2.9220545268127888E-4</v>
      </c>
      <c r="GE84" s="2">
        <f t="shared" si="171"/>
        <v>3.3290269044220649E-4</v>
      </c>
      <c r="GF84" s="2">
        <f t="shared" si="172"/>
        <v>3.5536392264708935E-4</v>
      </c>
      <c r="GG84" s="2">
        <f t="shared" si="173"/>
        <v>2.661176006213773E-4</v>
      </c>
      <c r="GH84" s="2">
        <f t="shared" si="174"/>
        <v>2.1195695112188079E-4</v>
      </c>
      <c r="GI84" s="2">
        <f t="shared" si="175"/>
        <v>2.1580569109352899E-4</v>
      </c>
      <c r="GJ84" s="2">
        <f t="shared" si="176"/>
        <v>1.9505695827670217E-4</v>
      </c>
      <c r="GK84" s="2">
        <f t="shared" si="177"/>
        <v>1.3960098820157946E-4</v>
      </c>
      <c r="GM84" s="86">
        <f t="shared" si="113"/>
        <v>0.32760588719585687</v>
      </c>
      <c r="GN84" s="86">
        <f t="shared" si="178"/>
        <v>0.28433460209909472</v>
      </c>
      <c r="GO84" s="86">
        <f t="shared" si="179"/>
        <v>0.22399923139093708</v>
      </c>
      <c r="GP84" s="86">
        <f t="shared" si="180"/>
        <v>0.21073730325109924</v>
      </c>
      <c r="GQ84" s="86">
        <f t="shared" si="181"/>
        <v>0.15398092963040558</v>
      </c>
      <c r="GR84" s="86">
        <f t="shared" si="182"/>
        <v>0.10396114103830686</v>
      </c>
      <c r="GS84" s="86">
        <f t="shared" si="183"/>
        <v>0.14494105960053746</v>
      </c>
      <c r="GT84" s="86">
        <f t="shared" si="184"/>
        <v>0.12304162322819286</v>
      </c>
      <c r="GU84" s="86">
        <f t="shared" si="185"/>
        <v>0.11813958059301836</v>
      </c>
      <c r="GV84" s="86">
        <f t="shared" si="186"/>
        <v>9.2424678276552347E-2</v>
      </c>
      <c r="GW84" s="86">
        <f t="shared" si="187"/>
        <v>0.15769374114495002</v>
      </c>
      <c r="GX84" s="86">
        <f t="shared" si="188"/>
        <v>0.19587280044673025</v>
      </c>
      <c r="GY84" s="86">
        <f t="shared" si="189"/>
        <v>0.23431477157895439</v>
      </c>
      <c r="GZ84" s="86">
        <f t="shared" si="190"/>
        <v>0.25762112184900426</v>
      </c>
      <c r="HA84" s="86">
        <f t="shared" si="191"/>
        <v>0.14612892874140512</v>
      </c>
      <c r="HC84" s="86">
        <f t="shared" si="145"/>
        <v>2.5406958220063739E-3</v>
      </c>
      <c r="HD84" s="86">
        <f t="shared" si="192"/>
        <v>6.8417277177645133E-3</v>
      </c>
      <c r="HE84" s="86">
        <f t="shared" si="193"/>
        <v>2.3525367953624154E-3</v>
      </c>
      <c r="HF84" s="86">
        <f t="shared" si="194"/>
        <v>2.1709319465245359E-3</v>
      </c>
      <c r="HG84" s="86">
        <f t="shared" si="195"/>
        <v>2.90997113983478E-3</v>
      </c>
      <c r="HH84" s="86">
        <f t="shared" si="196"/>
        <v>2.2687354843595863E-3</v>
      </c>
      <c r="HI84" s="86">
        <f t="shared" si="197"/>
        <v>1.7233169517565463E-3</v>
      </c>
      <c r="HJ84" s="86">
        <f t="shared" si="198"/>
        <v>3.8004529540894547E-3</v>
      </c>
      <c r="HK84" s="86">
        <f t="shared" si="199"/>
        <v>2.1981768486511711E-3</v>
      </c>
      <c r="HL84" s="86">
        <f t="shared" si="200"/>
        <v>1.8569425719407535E-3</v>
      </c>
      <c r="HM84" s="86">
        <f t="shared" si="201"/>
        <v>2.8469112412473638E-3</v>
      </c>
      <c r="HN84" s="86">
        <f t="shared" si="202"/>
        <v>1.7622419131289725E-3</v>
      </c>
      <c r="HO84" s="86">
        <f t="shared" si="203"/>
        <v>3.4805844454288471E-3</v>
      </c>
      <c r="HP84" s="86">
        <f t="shared" si="204"/>
        <v>1.1957243439910819E-3</v>
      </c>
      <c r="HQ84" s="86">
        <f t="shared" si="205"/>
        <v>5.3802955118053999E-4</v>
      </c>
      <c r="HS84" s="86">
        <f t="shared" si="114"/>
        <v>1.7074040464781908E-40</v>
      </c>
      <c r="HT84" s="86">
        <f t="shared" si="206"/>
        <v>5.4687447238281771E-29</v>
      </c>
      <c r="HU84" s="86">
        <f t="shared" si="207"/>
        <v>3.461433981246504E-40</v>
      </c>
      <c r="HV84" s="86">
        <f t="shared" si="208"/>
        <v>1.2568291596929107E-40</v>
      </c>
      <c r="HW84" s="86">
        <f t="shared" si="209"/>
        <v>2.5092481561667626E-41</v>
      </c>
      <c r="HX84" s="86">
        <f t="shared" si="210"/>
        <v>5.6111428320235591E-45</v>
      </c>
      <c r="HY84" s="86">
        <f t="shared" si="211"/>
        <v>7.5087817618732823E-46</v>
      </c>
      <c r="HZ84" s="86">
        <f t="shared" si="212"/>
        <v>1.2893462708574176E-39</v>
      </c>
      <c r="IA84" s="86">
        <f t="shared" si="213"/>
        <v>3.2587174851821741E-43</v>
      </c>
      <c r="IB84" s="86">
        <f t="shared" si="214"/>
        <v>7.5721357333040839E-47</v>
      </c>
      <c r="IC84" s="86">
        <f t="shared" si="215"/>
        <v>4.9956101607496471E-43</v>
      </c>
      <c r="ID84" s="86">
        <f t="shared" si="216"/>
        <v>2.5411697601575346E-45</v>
      </c>
      <c r="IE84" s="86">
        <f t="shared" si="217"/>
        <v>4.4244901764347954E-37</v>
      </c>
      <c r="IF84" s="86">
        <f t="shared" si="218"/>
        <v>3.6724478946049763E-39</v>
      </c>
      <c r="IG84" s="86">
        <f t="shared" si="219"/>
        <v>1.9399960382030707E-20</v>
      </c>
      <c r="II84" s="86">
        <f t="shared" si="115"/>
        <v>2.8101471994974294E-162</v>
      </c>
      <c r="IJ84" s="86">
        <f t="shared" si="116"/>
        <v>2.2777975218921508E-112</v>
      </c>
      <c r="IK84" s="86">
        <f t="shared" si="117"/>
        <v>8.4131190051422144E-161</v>
      </c>
      <c r="IL84" s="86">
        <f t="shared" si="118"/>
        <v>8.6776866669823665E-164</v>
      </c>
      <c r="IM84" s="86">
        <f t="shared" si="119"/>
        <v>7.5611635529483963E-168</v>
      </c>
      <c r="IN84" s="86">
        <f t="shared" si="120"/>
        <v>4.4540938660495026E-184</v>
      </c>
      <c r="IO84" s="86">
        <f t="shared" si="121"/>
        <v>2.529281130779979E-187</v>
      </c>
      <c r="IP84" s="86">
        <f t="shared" si="122"/>
        <v>5.3756336084763592E-163</v>
      </c>
      <c r="IQ84" s="86">
        <f t="shared" si="123"/>
        <v>9.2370007433600521E-175</v>
      </c>
      <c r="IR84" s="86">
        <f t="shared" si="124"/>
        <v>6.9776964758732282E-192</v>
      </c>
      <c r="IS84" s="86">
        <f t="shared" si="125"/>
        <v>2.9938282823368333E-176</v>
      </c>
      <c r="IT84" s="86">
        <f t="shared" si="126"/>
        <v>8.3044190859713292E-184</v>
      </c>
      <c r="IU84" s="86">
        <f t="shared" si="127"/>
        <v>1.9898354163963121E-147</v>
      </c>
      <c r="IV84" s="86">
        <f t="shared" si="128"/>
        <v>1.0315342445760206E-139</v>
      </c>
      <c r="IW84" s="86">
        <f t="shared" si="129"/>
        <v>6.8834625319081604E-67</v>
      </c>
      <c r="IY84" s="86">
        <f t="shared" si="130"/>
        <v>0.33014658301786326</v>
      </c>
      <c r="IZ84" s="86">
        <f t="shared" si="131"/>
        <v>0.29117632981685926</v>
      </c>
      <c r="JA84" s="86">
        <f t="shared" si="132"/>
        <v>0.22635176818629948</v>
      </c>
      <c r="JB84" s="86">
        <f t="shared" si="133"/>
        <v>0.21290823519762378</v>
      </c>
      <c r="JC84" s="86">
        <f t="shared" si="134"/>
        <v>0.15689090077024037</v>
      </c>
      <c r="JD84" s="86">
        <f t="shared" si="135"/>
        <v>0.10622987652266645</v>
      </c>
      <c r="JE84" s="86">
        <f t="shared" si="136"/>
        <v>0.146664376552294</v>
      </c>
      <c r="JF84" s="86">
        <f t="shared" si="137"/>
        <v>0.1268420761822823</v>
      </c>
      <c r="JG84" s="86">
        <f t="shared" si="138"/>
        <v>0.12033775744166954</v>
      </c>
      <c r="JH84" s="86">
        <f t="shared" si="139"/>
        <v>9.4281620848493106E-2</v>
      </c>
      <c r="JI84" s="86">
        <f t="shared" si="140"/>
        <v>0.16054065238619739</v>
      </c>
      <c r="JJ84" s="86">
        <f t="shared" si="141"/>
        <v>0.19763504235985921</v>
      </c>
      <c r="JK84" s="86">
        <f t="shared" si="142"/>
        <v>0.23779535602438323</v>
      </c>
      <c r="JL84" s="86">
        <f t="shared" si="143"/>
        <v>0.25881684619299533</v>
      </c>
      <c r="JM84" s="86">
        <f t="shared" si="144"/>
        <v>0.14666695829258566</v>
      </c>
    </row>
    <row r="85" spans="2:273" x14ac:dyDescent="0.25">
      <c r="B85" s="2">
        <v>58</v>
      </c>
      <c r="C85" s="37">
        <v>43.894399999999997</v>
      </c>
      <c r="D85" s="37">
        <v>41.048000000000002</v>
      </c>
      <c r="E85" s="37">
        <v>38.603900000000003</v>
      </c>
      <c r="F85" s="37">
        <v>37.613999999999997</v>
      </c>
      <c r="G85" s="37">
        <v>37.377500000000005</v>
      </c>
      <c r="H85" s="37">
        <v>36.140299999999996</v>
      </c>
      <c r="I85" s="37">
        <v>36.300800000000002</v>
      </c>
      <c r="J85" s="37">
        <v>36.751400000000004</v>
      </c>
      <c r="K85" s="37">
        <v>36.976399999999998</v>
      </c>
      <c r="L85" s="37">
        <v>36.969799999999999</v>
      </c>
      <c r="M85" s="37">
        <v>37.990200000000002</v>
      </c>
      <c r="N85" s="37">
        <v>38.914200000000001</v>
      </c>
      <c r="O85" s="37">
        <v>40.147399999999998</v>
      </c>
      <c r="P85" s="37">
        <v>39.717500000000001</v>
      </c>
      <c r="Q85" s="37">
        <v>36.5732</v>
      </c>
      <c r="S85" s="4">
        <f t="shared" si="8"/>
        <v>44.285653025169267</v>
      </c>
      <c r="T85" s="4">
        <f t="shared" si="9"/>
        <v>42.22093400511141</v>
      </c>
      <c r="U85" s="4">
        <f t="shared" si="10"/>
        <v>39.694108329244393</v>
      </c>
      <c r="V85" s="4">
        <f t="shared" si="11"/>
        <v>38.987352153907125</v>
      </c>
      <c r="W85" s="4">
        <f t="shared" si="12"/>
        <v>37.669936126692335</v>
      </c>
      <c r="X85" s="4">
        <f t="shared" si="13"/>
        <v>36.866861649432387</v>
      </c>
      <c r="Y85" s="4">
        <f t="shared" si="14"/>
        <v>37.225110972680085</v>
      </c>
      <c r="Z85" s="4">
        <f t="shared" si="15"/>
        <v>37.114238203520834</v>
      </c>
      <c r="AA85" s="4">
        <f t="shared" si="16"/>
        <v>37.39813905840942</v>
      </c>
      <c r="AB85" s="4">
        <f t="shared" si="17"/>
        <v>37.303589277886111</v>
      </c>
      <c r="AC85" s="4">
        <f t="shared" si="18"/>
        <v>38.96972277676084</v>
      </c>
      <c r="AD85" s="4">
        <f t="shared" si="19"/>
        <v>40.119849710116426</v>
      </c>
      <c r="AE85" s="4">
        <f t="shared" si="20"/>
        <v>41.300982170003373</v>
      </c>
      <c r="AF85" s="4">
        <f t="shared" si="21"/>
        <v>40.75673848165426</v>
      </c>
      <c r="AG85" s="4">
        <f t="shared" si="22"/>
        <v>37.334943284076324</v>
      </c>
      <c r="AI85" s="4">
        <f t="shared" si="23"/>
        <v>-0.39125302516927007</v>
      </c>
      <c r="AJ85" s="4">
        <f t="shared" si="24"/>
        <v>-1.1729340051114079</v>
      </c>
      <c r="AK85" s="4">
        <f t="shared" si="25"/>
        <v>-1.0902083292443905</v>
      </c>
      <c r="AL85" s="4">
        <f t="shared" si="26"/>
        <v>-1.3733521539071276</v>
      </c>
      <c r="AM85" s="4">
        <f t="shared" si="27"/>
        <v>-0.29243612669232988</v>
      </c>
      <c r="AN85" s="4">
        <f t="shared" si="28"/>
        <v>-0.72656164943239077</v>
      </c>
      <c r="AO85" s="4">
        <f t="shared" si="29"/>
        <v>-0.92431097268008244</v>
      </c>
      <c r="AP85" s="4">
        <f t="shared" si="30"/>
        <v>-0.3628382035208304</v>
      </c>
      <c r="AQ85" s="4">
        <f t="shared" si="31"/>
        <v>-0.42173905840942183</v>
      </c>
      <c r="AR85" s="4">
        <f t="shared" si="32"/>
        <v>-0.33378927788611179</v>
      </c>
      <c r="AS85" s="4">
        <f t="shared" si="33"/>
        <v>-0.9795227767608381</v>
      </c>
      <c r="AT85" s="4">
        <f t="shared" si="34"/>
        <v>-1.2056497101164254</v>
      </c>
      <c r="AU85" s="4">
        <f t="shared" si="35"/>
        <v>-1.153582170003375</v>
      </c>
      <c r="AV85" s="4">
        <f t="shared" si="224"/>
        <v>-1.0392384816542588</v>
      </c>
      <c r="AW85" s="4">
        <f t="shared" si="224"/>
        <v>-0.7617432840763243</v>
      </c>
      <c r="AY85" s="2">
        <f t="shared" si="96"/>
        <v>36.34651476982534</v>
      </c>
      <c r="AZ85" s="2">
        <f t="shared" si="147"/>
        <v>35.563338835280668</v>
      </c>
      <c r="BA85" s="2">
        <f t="shared" si="148"/>
        <v>35.19131459802157</v>
      </c>
      <c r="BB85" s="2">
        <f t="shared" si="149"/>
        <v>35.040059774931976</v>
      </c>
      <c r="BC85" s="2">
        <f t="shared" si="150"/>
        <v>35.195567281242944</v>
      </c>
      <c r="BD85" s="2">
        <f t="shared" si="151"/>
        <v>35.198694806483353</v>
      </c>
      <c r="BE85" s="2">
        <f t="shared" si="152"/>
        <v>34.958101728459084</v>
      </c>
      <c r="BF85" s="2">
        <f t="shared" si="153"/>
        <v>35.071136493575516</v>
      </c>
      <c r="BG85" s="2">
        <f t="shared" si="154"/>
        <v>35.669897231088193</v>
      </c>
      <c r="BH85" s="2">
        <f t="shared" si="155"/>
        <v>36.000361638004705</v>
      </c>
      <c r="BI85" s="2">
        <f t="shared" si="156"/>
        <v>36.594559721969048</v>
      </c>
      <c r="BJ85" s="2">
        <f t="shared" si="157"/>
        <v>36.969034107461667</v>
      </c>
      <c r="BK85" s="2">
        <f t="shared" si="158"/>
        <v>36.880761897962806</v>
      </c>
      <c r="BL85" s="2">
        <f t="shared" si="159"/>
        <v>36.965342641973429</v>
      </c>
      <c r="BM85" s="2">
        <f t="shared" si="160"/>
        <v>36.229084764834475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39.217544425770292</v>
      </c>
      <c r="DL85" s="2">
        <f t="shared" si="225"/>
        <v>39.46240124777183</v>
      </c>
      <c r="DM85" s="2">
        <f t="shared" si="225"/>
        <v>39.327515374331561</v>
      </c>
      <c r="DN85" s="2">
        <f t="shared" si="225"/>
        <v>38.352335249554379</v>
      </c>
      <c r="DO85" s="2">
        <f t="shared" si="225"/>
        <v>37.670585383244209</v>
      </c>
      <c r="DP85" s="2">
        <f t="shared" si="225"/>
        <v>37.824275854341728</v>
      </c>
      <c r="DQ85" s="2">
        <f t="shared" si="225"/>
        <v>37.752528403361346</v>
      </c>
      <c r="DR85" s="2">
        <f t="shared" si="225"/>
        <v>38.801774453781512</v>
      </c>
      <c r="DS85" s="2">
        <f t="shared" si="225"/>
        <v>39.930469971988799</v>
      </c>
      <c r="DT85" s="2">
        <f t="shared" si="225"/>
        <v>39.039138319327726</v>
      </c>
      <c r="DU85" s="2">
        <f t="shared" si="225"/>
        <v>39.927630868347336</v>
      </c>
      <c r="DV85" s="2">
        <f t="shared" si="225"/>
        <v>39.481549327731081</v>
      </c>
      <c r="DW85" s="2">
        <f t="shared" si="225"/>
        <v>39.436905926916232</v>
      </c>
      <c r="DX85" s="2">
        <f t="shared" si="225"/>
        <v>40.615407293007294</v>
      </c>
      <c r="DY85" s="2">
        <f t="shared" si="225"/>
        <v>38.091389057917894</v>
      </c>
      <c r="EA85" s="2">
        <f t="shared" ref="EA85:EA148" si="228">CE$228*$B85+CE$229</f>
        <v>35.982530105039324</v>
      </c>
      <c r="EB85" s="2">
        <f t="shared" si="72"/>
        <v>35.175010971959509</v>
      </c>
      <c r="EC85" s="2">
        <f t="shared" si="73"/>
        <v>34.762598231599483</v>
      </c>
      <c r="ED85" s="2">
        <f t="shared" si="74"/>
        <v>34.710634125208735</v>
      </c>
      <c r="EE85" s="2">
        <f t="shared" si="75"/>
        <v>34.933114774348226</v>
      </c>
      <c r="EF85" s="2">
        <f t="shared" si="76"/>
        <v>34.876350128350367</v>
      </c>
      <c r="EG85" s="2">
        <f t="shared" si="77"/>
        <v>34.628520366295596</v>
      </c>
      <c r="EH85" s="2">
        <f t="shared" si="78"/>
        <v>34.67644613583137</v>
      </c>
      <c r="EI85" s="2">
        <f t="shared" si="79"/>
        <v>35.161401305014984</v>
      </c>
      <c r="EJ85" s="2">
        <f t="shared" si="80"/>
        <v>35.630815297926397</v>
      </c>
      <c r="EK85" s="2">
        <f t="shared" si="81"/>
        <v>36.203259621716789</v>
      </c>
      <c r="EL85" s="2">
        <f t="shared" si="82"/>
        <v>36.651581360367693</v>
      </c>
      <c r="EM85" s="2">
        <f t="shared" si="83"/>
        <v>36.614859980237156</v>
      </c>
      <c r="EN85" s="2">
        <f t="shared" si="84"/>
        <v>36.487224026845652</v>
      </c>
      <c r="EO85" s="2">
        <f t="shared" si="85"/>
        <v>35.914738222377132</v>
      </c>
      <c r="EQ85" s="2">
        <f t="shared" si="86"/>
        <v>35.792642330229064</v>
      </c>
      <c r="ER85" s="2">
        <f t="shared" si="226"/>
        <v>34.918511680802048</v>
      </c>
      <c r="ES85" s="2">
        <f t="shared" si="226"/>
        <v>34.729118529875173</v>
      </c>
      <c r="ET85" s="2">
        <f t="shared" si="226"/>
        <v>34.483582239614691</v>
      </c>
      <c r="EU85" s="2">
        <f t="shared" si="226"/>
        <v>35.00072069434826</v>
      </c>
      <c r="EV85" s="2">
        <f t="shared" si="226"/>
        <v>34.774250959884213</v>
      </c>
      <c r="EW85" s="2">
        <f t="shared" si="226"/>
        <v>34.677572944796154</v>
      </c>
      <c r="EX85" s="2">
        <f t="shared" si="226"/>
        <v>34.618692159697503</v>
      </c>
      <c r="EY85" s="2">
        <f t="shared" si="226"/>
        <v>35.193819121806875</v>
      </c>
      <c r="EZ85" s="2">
        <f t="shared" si="226"/>
        <v>35.536304981470913</v>
      </c>
      <c r="FA85" s="2">
        <f t="shared" si="226"/>
        <v>36.198572772251531</v>
      </c>
      <c r="FB85" s="2">
        <f t="shared" si="226"/>
        <v>36.591680053742166</v>
      </c>
      <c r="FC85" s="2">
        <f t="shared" si="226"/>
        <v>36.76944700277501</v>
      </c>
      <c r="FD85" s="2">
        <f t="shared" si="226"/>
        <v>36.687196210533223</v>
      </c>
      <c r="FE85" s="2">
        <f t="shared" si="226"/>
        <v>36.446133561821952</v>
      </c>
      <c r="FG85" s="2">
        <f t="shared" si="88"/>
        <v>0.88747141488032621</v>
      </c>
      <c r="FH85" s="2">
        <f t="shared" si="227"/>
        <v>0.90940676309626955</v>
      </c>
      <c r="FI85" s="2">
        <f t="shared" si="227"/>
        <v>0.90608279598111996</v>
      </c>
      <c r="FJ85" s="2">
        <f t="shared" si="227"/>
        <v>0.90952427512961576</v>
      </c>
      <c r="FK85" s="2">
        <f t="shared" si="227"/>
        <v>0.90413212653290842</v>
      </c>
      <c r="FL85" s="2">
        <f t="shared" si="227"/>
        <v>0.89064202195331943</v>
      </c>
      <c r="FM85" s="2">
        <f t="shared" si="227"/>
        <v>0.89450484386851559</v>
      </c>
      <c r="FN85" s="2">
        <f t="shared" si="227"/>
        <v>0.90432061862800139</v>
      </c>
      <c r="FO85" s="2">
        <f t="shared" si="227"/>
        <v>0.8933787435677939</v>
      </c>
      <c r="FP85" s="2">
        <f t="shared" si="227"/>
        <v>0.89156451359632283</v>
      </c>
      <c r="FQ85" s="2">
        <f t="shared" si="227"/>
        <v>0.89493489185401964</v>
      </c>
      <c r="FR85" s="2">
        <f t="shared" si="227"/>
        <v>0.88781969552162587</v>
      </c>
      <c r="FS85" s="2">
        <f t="shared" si="227"/>
        <v>0.90578986162326713</v>
      </c>
      <c r="FT85" s="2">
        <f t="shared" si="227"/>
        <v>0.88419219401903848</v>
      </c>
      <c r="FU85" s="2">
        <f t="shared" si="227"/>
        <v>0.85561983666163199</v>
      </c>
      <c r="FW85" s="2">
        <f t="shared" si="112"/>
        <v>2.4709103980828932E-4</v>
      </c>
      <c r="FX85" s="2">
        <f t="shared" si="164"/>
        <v>3.1461932657795969E-4</v>
      </c>
      <c r="FY85" s="2">
        <f t="shared" si="165"/>
        <v>2.3561145294126185E-4</v>
      </c>
      <c r="FZ85" s="2">
        <f t="shared" si="166"/>
        <v>2.6381310626127994E-4</v>
      </c>
      <c r="GA85" s="2">
        <f t="shared" si="167"/>
        <v>2.5176702269056315E-4</v>
      </c>
      <c r="GB85" s="2">
        <f t="shared" si="168"/>
        <v>3.3808985661935793E-4</v>
      </c>
      <c r="GC85" s="2">
        <f t="shared" si="169"/>
        <v>2.7820224015209891E-4</v>
      </c>
      <c r="GD85" s="2">
        <f t="shared" si="170"/>
        <v>3.2038787545880554E-4</v>
      </c>
      <c r="GE85" s="2">
        <f t="shared" si="171"/>
        <v>3.65008818208423E-4</v>
      </c>
      <c r="GF85" s="2">
        <f t="shared" si="172"/>
        <v>3.8963543427814534E-4</v>
      </c>
      <c r="GG85" s="2">
        <f t="shared" si="173"/>
        <v>2.9178465525270643E-4</v>
      </c>
      <c r="GH85" s="2">
        <f t="shared" si="174"/>
        <v>2.3240142299730193E-4</v>
      </c>
      <c r="GI85" s="2">
        <f t="shared" si="175"/>
        <v>2.3662130830335383E-4</v>
      </c>
      <c r="GJ85" s="2">
        <f t="shared" si="176"/>
        <v>2.1387167696018853E-4</v>
      </c>
      <c r="GK85" s="2">
        <f t="shared" si="177"/>
        <v>1.5306737814251177E-4</v>
      </c>
      <c r="GM85" s="86">
        <f t="shared" si="113"/>
        <v>0.24611698436554302</v>
      </c>
      <c r="GN85" s="86">
        <f t="shared" si="178"/>
        <v>0.17935085545728879</v>
      </c>
      <c r="GO85" s="86">
        <f t="shared" si="179"/>
        <v>0.13367140360483348</v>
      </c>
      <c r="GP85" s="86">
        <f t="shared" si="180"/>
        <v>0.12219332295564259</v>
      </c>
      <c r="GQ85" s="86">
        <f t="shared" si="181"/>
        <v>6.8329082340108413E-2</v>
      </c>
      <c r="GR85" s="86">
        <f t="shared" si="182"/>
        <v>4.6109429691338875E-2</v>
      </c>
      <c r="GS85" s="86">
        <f t="shared" si="183"/>
        <v>6.7504362281443492E-2</v>
      </c>
      <c r="GT85" s="86">
        <f t="shared" si="184"/>
        <v>5.870365200089981E-2</v>
      </c>
      <c r="GU85" s="86">
        <f t="shared" si="185"/>
        <v>5.1351534947971886E-2</v>
      </c>
      <c r="GV85" s="86">
        <f t="shared" si="186"/>
        <v>3.8366746538418491E-2</v>
      </c>
      <c r="GW85" s="86">
        <f t="shared" si="187"/>
        <v>7.3274136719382876E-2</v>
      </c>
      <c r="GX85" s="86">
        <f t="shared" si="188"/>
        <v>0.10488318007037467</v>
      </c>
      <c r="GY85" s="86">
        <f t="shared" si="189"/>
        <v>0.1378655710741867</v>
      </c>
      <c r="GZ85" s="86">
        <f t="shared" si="190"/>
        <v>0.15081298416219041</v>
      </c>
      <c r="HA85" s="86">
        <f t="shared" si="191"/>
        <v>8.0181263372152159E-2</v>
      </c>
      <c r="HC85" s="86">
        <f t="shared" si="145"/>
        <v>3.966271839135665E-3</v>
      </c>
      <c r="HD85" s="86">
        <f t="shared" si="192"/>
        <v>9.6853093001777243E-3</v>
      </c>
      <c r="HE85" s="86">
        <f t="shared" si="193"/>
        <v>3.6669324859655884E-3</v>
      </c>
      <c r="HF85" s="86">
        <f t="shared" si="194"/>
        <v>3.4286646515438264E-3</v>
      </c>
      <c r="HG85" s="86">
        <f t="shared" si="195"/>
        <v>4.5570088935081255E-3</v>
      </c>
      <c r="HH85" s="86">
        <f t="shared" si="196"/>
        <v>3.7290371943161137E-3</v>
      </c>
      <c r="HI85" s="86">
        <f t="shared" si="197"/>
        <v>2.8443317291853448E-3</v>
      </c>
      <c r="HJ85" s="86">
        <f t="shared" si="198"/>
        <v>5.9244449087824938E-3</v>
      </c>
      <c r="HK85" s="86">
        <f t="shared" si="199"/>
        <v>3.5887256387837478E-3</v>
      </c>
      <c r="HL85" s="86">
        <f t="shared" si="200"/>
        <v>3.1386953417345083E-3</v>
      </c>
      <c r="HM85" s="86">
        <f t="shared" si="201"/>
        <v>4.5481558512880643E-3</v>
      </c>
      <c r="HN85" s="86">
        <f t="shared" si="202"/>
        <v>2.8626598622226137E-3</v>
      </c>
      <c r="HO85" s="86">
        <f t="shared" si="203"/>
        <v>5.2489482790455174E-3</v>
      </c>
      <c r="HP85" s="86">
        <f t="shared" si="204"/>
        <v>1.9593157641036732E-3</v>
      </c>
      <c r="HQ85" s="86">
        <f t="shared" si="205"/>
        <v>9.6394978633619133E-4</v>
      </c>
      <c r="HS85" s="86">
        <f t="shared" si="114"/>
        <v>3.1147600082969658E-39</v>
      </c>
      <c r="HT85" s="86">
        <f t="shared" si="206"/>
        <v>4.4011955281580489E-28</v>
      </c>
      <c r="HU85" s="86">
        <f t="shared" si="207"/>
        <v>6.0620043713258963E-39</v>
      </c>
      <c r="HV85" s="86">
        <f t="shared" si="208"/>
        <v>2.3894965602678325E-39</v>
      </c>
      <c r="HW85" s="86">
        <f t="shared" si="209"/>
        <v>4.9972444259683566E-40</v>
      </c>
      <c r="HX85" s="86">
        <f t="shared" si="210"/>
        <v>1.6691094969136998E-43</v>
      </c>
      <c r="HY85" s="86">
        <f t="shared" si="211"/>
        <v>2.1969846554014355E-44</v>
      </c>
      <c r="HZ85" s="86">
        <f t="shared" si="212"/>
        <v>2.5087757619110799E-38</v>
      </c>
      <c r="IA85" s="86">
        <f t="shared" si="213"/>
        <v>8.5582946549318899E-42</v>
      </c>
      <c r="IB85" s="86">
        <f t="shared" si="214"/>
        <v>2.7735135059987686E-45</v>
      </c>
      <c r="IC85" s="86">
        <f t="shared" si="215"/>
        <v>1.2089915360676418E-41</v>
      </c>
      <c r="ID85" s="86">
        <f t="shared" si="216"/>
        <v>6.5801216439147781E-44</v>
      </c>
      <c r="IE85" s="86">
        <f t="shared" si="217"/>
        <v>6.1347044302112467E-36</v>
      </c>
      <c r="IF85" s="86">
        <f t="shared" si="218"/>
        <v>5.6885538057599498E-38</v>
      </c>
      <c r="IG85" s="86">
        <f t="shared" si="219"/>
        <v>7.315602886550184E-20</v>
      </c>
      <c r="II85" s="86">
        <f t="shared" si="115"/>
        <v>8.7977386896452377E-159</v>
      </c>
      <c r="IJ85" s="86">
        <f t="shared" si="116"/>
        <v>6.8723307873552474E-110</v>
      </c>
      <c r="IK85" s="86">
        <f t="shared" si="117"/>
        <v>2.3389989149699078E-157</v>
      </c>
      <c r="IL85" s="86">
        <f t="shared" si="118"/>
        <v>3.1227343165567603E-160</v>
      </c>
      <c r="IM85" s="86">
        <f t="shared" si="119"/>
        <v>3.1888516460193006E-164</v>
      </c>
      <c r="IN85" s="86">
        <f t="shared" si="120"/>
        <v>5.9230764633133541E-180</v>
      </c>
      <c r="IO85" s="86">
        <f t="shared" si="121"/>
        <v>3.17626888170149E-183</v>
      </c>
      <c r="IP85" s="86">
        <f t="shared" si="122"/>
        <v>2.2552991115768286E-159</v>
      </c>
      <c r="IQ85" s="86">
        <f t="shared" si="123"/>
        <v>8.2360945656967949E-171</v>
      </c>
      <c r="IR85" s="86">
        <f t="shared" si="124"/>
        <v>1.661685143173567E-187</v>
      </c>
      <c r="IS85" s="86">
        <f t="shared" si="125"/>
        <v>2.2523434540391976E-172</v>
      </c>
      <c r="IT85" s="86">
        <f t="shared" si="126"/>
        <v>7.1688804043770318E-180</v>
      </c>
      <c r="IU85" s="86">
        <f t="shared" si="127"/>
        <v>2.8495212554938589E-144</v>
      </c>
      <c r="IV85" s="86">
        <f t="shared" si="128"/>
        <v>9.2697722582052996E-137</v>
      </c>
      <c r="IW85" s="86">
        <f t="shared" si="129"/>
        <v>1.5155825616394808E-65</v>
      </c>
      <c r="IY85" s="86">
        <f t="shared" si="130"/>
        <v>0.25008325620467869</v>
      </c>
      <c r="IZ85" s="86">
        <f t="shared" si="131"/>
        <v>0.18903616475746651</v>
      </c>
      <c r="JA85" s="86">
        <f t="shared" si="132"/>
        <v>0.13733833609079907</v>
      </c>
      <c r="JB85" s="86">
        <f t="shared" si="133"/>
        <v>0.1256219876071864</v>
      </c>
      <c r="JC85" s="86">
        <f t="shared" si="134"/>
        <v>7.2886091233616543E-2</v>
      </c>
      <c r="JD85" s="86">
        <f t="shared" si="135"/>
        <v>4.9838466885654992E-2</v>
      </c>
      <c r="JE85" s="86">
        <f t="shared" si="136"/>
        <v>7.0348694010628834E-2</v>
      </c>
      <c r="JF85" s="86">
        <f t="shared" si="137"/>
        <v>6.4628096909682298E-2</v>
      </c>
      <c r="JG85" s="86">
        <f t="shared" si="138"/>
        <v>5.4940260586755635E-2</v>
      </c>
      <c r="JH85" s="86">
        <f t="shared" si="139"/>
        <v>4.1505441880152996E-2</v>
      </c>
      <c r="JI85" s="86">
        <f t="shared" si="140"/>
        <v>7.7822292570670942E-2</v>
      </c>
      <c r="JJ85" s="86">
        <f t="shared" si="141"/>
        <v>0.10774583993259729</v>
      </c>
      <c r="JK85" s="86">
        <f t="shared" si="142"/>
        <v>0.14311451935323222</v>
      </c>
      <c r="JL85" s="86">
        <f t="shared" si="143"/>
        <v>0.1527722999262941</v>
      </c>
      <c r="JM85" s="86">
        <f t="shared" si="144"/>
        <v>8.1145213158488355E-2</v>
      </c>
    </row>
    <row r="86" spans="2:273" x14ac:dyDescent="0.25">
      <c r="B86" s="2">
        <v>59</v>
      </c>
      <c r="C86" s="37">
        <v>39.966099999999997</v>
      </c>
      <c r="D86" s="37">
        <v>38.111400000000003</v>
      </c>
      <c r="E86" s="37">
        <v>37.181199999999997</v>
      </c>
      <c r="F86" s="37">
        <v>36.698700000000002</v>
      </c>
      <c r="G86" s="37">
        <v>36.344500000000004</v>
      </c>
      <c r="H86" s="37">
        <v>35.8827</v>
      </c>
      <c r="I86" s="37">
        <v>35.655000000000001</v>
      </c>
      <c r="J86" s="37">
        <v>36.186199999999999</v>
      </c>
      <c r="K86" s="37">
        <v>36.543500000000002</v>
      </c>
      <c r="L86" s="37">
        <v>36.727399999999996</v>
      </c>
      <c r="M86" s="37">
        <v>37.386399999999995</v>
      </c>
      <c r="N86" s="37">
        <v>37.635600000000004</v>
      </c>
      <c r="O86" s="37">
        <v>38.53</v>
      </c>
      <c r="P86" s="37">
        <v>38.507100000000001</v>
      </c>
      <c r="Q86" s="37">
        <v>35.791200000000003</v>
      </c>
      <c r="S86" s="4">
        <f t="shared" si="8"/>
        <v>41.522561978867579</v>
      </c>
      <c r="T86" s="4">
        <f t="shared" si="9"/>
        <v>39.58204028749784</v>
      </c>
      <c r="U86" s="4">
        <f t="shared" si="10"/>
        <v>37.674821545264145</v>
      </c>
      <c r="V86" s="4">
        <f t="shared" si="11"/>
        <v>37.131724375406435</v>
      </c>
      <c r="W86" s="4">
        <f t="shared" si="12"/>
        <v>36.49503737148904</v>
      </c>
      <c r="X86" s="4">
        <f t="shared" si="13"/>
        <v>36.210524559489521</v>
      </c>
      <c r="Y86" s="4">
        <f t="shared" si="14"/>
        <v>36.081063420399879</v>
      </c>
      <c r="Z86" s="4">
        <f t="shared" si="15"/>
        <v>36.386182277385785</v>
      </c>
      <c r="AA86" s="4">
        <f t="shared" si="16"/>
        <v>36.617248817686132</v>
      </c>
      <c r="AB86" s="4">
        <f t="shared" si="17"/>
        <v>36.780428528634388</v>
      </c>
      <c r="AC86" s="4">
        <f t="shared" si="18"/>
        <v>37.856803182068937</v>
      </c>
      <c r="AD86" s="4">
        <f t="shared" si="19"/>
        <v>38.515762963126043</v>
      </c>
      <c r="AE86" s="4">
        <f t="shared" si="20"/>
        <v>39.370073152207254</v>
      </c>
      <c r="AF86" s="4">
        <f t="shared" si="21"/>
        <v>38.783571433904619</v>
      </c>
      <c r="AG86" s="4">
        <f t="shared" si="22"/>
        <v>36.701934786779226</v>
      </c>
      <c r="AI86" s="4">
        <f t="shared" si="23"/>
        <v>-1.5564619788675813</v>
      </c>
      <c r="AJ86" s="4">
        <f t="shared" si="24"/>
        <v>-1.4706402874978366</v>
      </c>
      <c r="AK86" s="4">
        <f t="shared" si="25"/>
        <v>-0.4936215452641477</v>
      </c>
      <c r="AL86" s="4">
        <f t="shared" si="26"/>
        <v>-0.43302437540643268</v>
      </c>
      <c r="AM86" s="4">
        <f t="shared" si="27"/>
        <v>-0.15053737148903679</v>
      </c>
      <c r="AN86" s="4">
        <f t="shared" si="28"/>
        <v>-0.32782455948952105</v>
      </c>
      <c r="AO86" s="4">
        <f t="shared" si="29"/>
        <v>-0.42606342039987766</v>
      </c>
      <c r="AP86" s="4">
        <f t="shared" si="30"/>
        <v>-0.19998227738578578</v>
      </c>
      <c r="AQ86" s="4">
        <f t="shared" si="31"/>
        <v>-7.3748817686130508E-2</v>
      </c>
      <c r="AR86" s="4">
        <f t="shared" si="32"/>
        <v>-5.3028528634392558E-2</v>
      </c>
      <c r="AS86" s="4">
        <f t="shared" si="33"/>
        <v>-0.47040318206894227</v>
      </c>
      <c r="AT86" s="4">
        <f t="shared" si="34"/>
        <v>-0.8801629631260397</v>
      </c>
      <c r="AU86" s="4">
        <f t="shared" si="35"/>
        <v>-0.84007315220725332</v>
      </c>
      <c r="AV86" s="4">
        <f t="shared" si="224"/>
        <v>-0.27647143390461792</v>
      </c>
      <c r="AW86" s="4">
        <f t="shared" si="224"/>
        <v>-0.91073478677922282</v>
      </c>
      <c r="AY86" s="2">
        <f t="shared" si="96"/>
        <v>36.289319050999879</v>
      </c>
      <c r="AZ86" s="2">
        <f t="shared" si="147"/>
        <v>35.503720425811323</v>
      </c>
      <c r="BA86" s="2">
        <f t="shared" si="148"/>
        <v>35.131379995452399</v>
      </c>
      <c r="BB86" s="2">
        <f t="shared" si="149"/>
        <v>34.983324566985758</v>
      </c>
      <c r="BC86" s="2">
        <f t="shared" si="150"/>
        <v>35.144361240998869</v>
      </c>
      <c r="BD86" s="2">
        <f t="shared" si="151"/>
        <v>35.141099975480842</v>
      </c>
      <c r="BE86" s="2">
        <f t="shared" si="152"/>
        <v>34.905086468376375</v>
      </c>
      <c r="BF86" s="2">
        <f t="shared" si="153"/>
        <v>35.012606320526388</v>
      </c>
      <c r="BG86" s="2">
        <f t="shared" si="154"/>
        <v>35.601465268650138</v>
      </c>
      <c r="BH86" s="2">
        <f t="shared" si="155"/>
        <v>35.93799310369495</v>
      </c>
      <c r="BI86" s="2">
        <f t="shared" si="156"/>
        <v>36.531704915856146</v>
      </c>
      <c r="BJ86" s="2">
        <f t="shared" si="157"/>
        <v>36.90839408826541</v>
      </c>
      <c r="BK86" s="2">
        <f t="shared" si="158"/>
        <v>36.829046317802486</v>
      </c>
      <c r="BL86" s="2">
        <f t="shared" si="159"/>
        <v>36.905149282018911</v>
      </c>
      <c r="BM86" s="2">
        <f t="shared" si="160"/>
        <v>36.186458099679747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39.254415126050404</v>
      </c>
      <c r="DL86" s="2">
        <f t="shared" si="225"/>
        <v>39.514774509803914</v>
      </c>
      <c r="DM86" s="2">
        <f t="shared" si="225"/>
        <v>39.385774398395732</v>
      </c>
      <c r="DN86" s="2">
        <f t="shared" si="225"/>
        <v>38.389449220142609</v>
      </c>
      <c r="DO86" s="2">
        <f t="shared" si="225"/>
        <v>37.686547950089135</v>
      </c>
      <c r="DP86" s="2">
        <f t="shared" si="225"/>
        <v>37.853749411764696</v>
      </c>
      <c r="DQ86" s="2">
        <f t="shared" si="225"/>
        <v>37.779124705882353</v>
      </c>
      <c r="DR86" s="2">
        <f t="shared" si="225"/>
        <v>38.84004201680672</v>
      </c>
      <c r="DS86" s="2">
        <f t="shared" si="225"/>
        <v>39.980959831932779</v>
      </c>
      <c r="DT86" s="2">
        <f t="shared" si="225"/>
        <v>39.063738487394957</v>
      </c>
      <c r="DU86" s="2">
        <f t="shared" si="225"/>
        <v>39.957668067226891</v>
      </c>
      <c r="DV86" s="2">
        <f t="shared" si="225"/>
        <v>39.500273109243686</v>
      </c>
      <c r="DW86" s="2">
        <f t="shared" si="225"/>
        <v>39.464355057932273</v>
      </c>
      <c r="DX86" s="2">
        <f t="shared" si="225"/>
        <v>40.673846224796229</v>
      </c>
      <c r="DY86" s="2">
        <f t="shared" si="225"/>
        <v>38.13295177785924</v>
      </c>
      <c r="EA86" s="2">
        <f t="shared" si="228"/>
        <v>35.946491254915372</v>
      </c>
      <c r="EB86" s="2">
        <f t="shared" si="72"/>
        <v>35.139399900226572</v>
      </c>
      <c r="EC86" s="2">
        <f t="shared" si="73"/>
        <v>34.729214305750347</v>
      </c>
      <c r="ED86" s="2">
        <f t="shared" si="74"/>
        <v>34.674380465658295</v>
      </c>
      <c r="EE86" s="2">
        <f t="shared" si="75"/>
        <v>34.898503459892552</v>
      </c>
      <c r="EF86" s="2">
        <f t="shared" si="76"/>
        <v>34.837373800748587</v>
      </c>
      <c r="EG86" s="2">
        <f t="shared" si="77"/>
        <v>34.595939418280466</v>
      </c>
      <c r="EH86" s="2">
        <f t="shared" si="78"/>
        <v>34.643307213114745</v>
      </c>
      <c r="EI86" s="2">
        <f t="shared" si="79"/>
        <v>35.124765460125332</v>
      </c>
      <c r="EJ86" s="2">
        <f t="shared" si="80"/>
        <v>35.591322199000082</v>
      </c>
      <c r="EK86" s="2">
        <f t="shared" si="81"/>
        <v>36.16488928999707</v>
      </c>
      <c r="EL86" s="2">
        <f t="shared" si="82"/>
        <v>36.609730448750085</v>
      </c>
      <c r="EM86" s="2">
        <f t="shared" si="83"/>
        <v>36.579025427478946</v>
      </c>
      <c r="EN86" s="2">
        <f t="shared" si="84"/>
        <v>36.454921879194643</v>
      </c>
      <c r="EO86" s="2">
        <f t="shared" si="85"/>
        <v>35.886800428023697</v>
      </c>
      <c r="EQ86" s="2">
        <f t="shared" si="86"/>
        <v>35.760450921730978</v>
      </c>
      <c r="ER86" s="2">
        <f t="shared" si="226"/>
        <v>34.888629476811133</v>
      </c>
      <c r="ES86" s="2">
        <f t="shared" si="226"/>
        <v>34.696456027332317</v>
      </c>
      <c r="ET86" s="2">
        <f t="shared" si="226"/>
        <v>34.452474668874167</v>
      </c>
      <c r="EU86" s="2">
        <f t="shared" si="226"/>
        <v>34.964548506482643</v>
      </c>
      <c r="EV86" s="2">
        <f t="shared" si="226"/>
        <v>34.73770545499309</v>
      </c>
      <c r="EW86" s="2">
        <f t="shared" si="226"/>
        <v>34.643856314275631</v>
      </c>
      <c r="EX86" s="2">
        <f t="shared" si="226"/>
        <v>34.586854944077267</v>
      </c>
      <c r="EY86" s="2">
        <f t="shared" si="226"/>
        <v>35.156437232642084</v>
      </c>
      <c r="EZ86" s="2">
        <f t="shared" si="226"/>
        <v>35.499041897092347</v>
      </c>
      <c r="FA86" s="2">
        <f t="shared" si="226"/>
        <v>36.160284644599876</v>
      </c>
      <c r="FB86" s="2">
        <f t="shared" si="226"/>
        <v>36.551136294290423</v>
      </c>
      <c r="FC86" s="2">
        <f t="shared" si="226"/>
        <v>36.730222208827968</v>
      </c>
      <c r="FD86" s="2">
        <f t="shared" si="226"/>
        <v>36.650595816549121</v>
      </c>
      <c r="FE86" s="2">
        <f t="shared" si="226"/>
        <v>36.405889351191348</v>
      </c>
      <c r="FG86" s="2">
        <f t="shared" si="88"/>
        <v>0.89634640574083668</v>
      </c>
      <c r="FH86" s="2">
        <f t="shared" si="227"/>
        <v>0.91671409546404203</v>
      </c>
      <c r="FI86" s="2">
        <f t="shared" si="227"/>
        <v>0.91363277948223209</v>
      </c>
      <c r="FJ86" s="2">
        <f t="shared" si="227"/>
        <v>0.91682299581352056</v>
      </c>
      <c r="FK86" s="2">
        <f t="shared" si="227"/>
        <v>0.91182366342688947</v>
      </c>
      <c r="FL86" s="2">
        <f t="shared" si="227"/>
        <v>0.89929532638892085</v>
      </c>
      <c r="FM86" s="2">
        <f t="shared" si="227"/>
        <v>0.90288581849338967</v>
      </c>
      <c r="FN86" s="2">
        <f t="shared" si="227"/>
        <v>0.91199850463245369</v>
      </c>
      <c r="FO86" s="2">
        <f t="shared" si="227"/>
        <v>0.90183936295292955</v>
      </c>
      <c r="FP86" s="2">
        <f t="shared" si="227"/>
        <v>0.90015300613988547</v>
      </c>
      <c r="FQ86" s="2">
        <f t="shared" si="227"/>
        <v>0.90328539560245291</v>
      </c>
      <c r="FR86" s="2">
        <f t="shared" si="227"/>
        <v>0.89667041611030074</v>
      </c>
      <c r="FS86" s="2">
        <f t="shared" si="227"/>
        <v>0.91336114232503562</v>
      </c>
      <c r="FT86" s="2">
        <f t="shared" si="227"/>
        <v>0.8932947167918891</v>
      </c>
      <c r="FU86" s="2">
        <f t="shared" si="227"/>
        <v>0.86662940070669159</v>
      </c>
      <c r="FW86" s="2">
        <f t="shared" si="112"/>
        <v>2.7092347909500613E-4</v>
      </c>
      <c r="FX86" s="2">
        <f t="shared" si="164"/>
        <v>3.4496276071108297E-4</v>
      </c>
      <c r="FY86" s="2">
        <f t="shared" si="165"/>
        <v>2.5833694855947154E-4</v>
      </c>
      <c r="FZ86" s="2">
        <f t="shared" si="166"/>
        <v>2.892579566172873E-4</v>
      </c>
      <c r="GA86" s="2">
        <f t="shared" si="167"/>
        <v>2.7605034561740998E-4</v>
      </c>
      <c r="GB86" s="2">
        <f t="shared" si="168"/>
        <v>3.7069606464504111E-4</v>
      </c>
      <c r="GC86" s="2">
        <f t="shared" si="169"/>
        <v>3.0503450318154621E-4</v>
      </c>
      <c r="GD86" s="2">
        <f t="shared" si="170"/>
        <v>3.5128746129771594E-4</v>
      </c>
      <c r="GE86" s="2">
        <f t="shared" si="171"/>
        <v>4.0021011700923142E-4</v>
      </c>
      <c r="GF86" s="2">
        <f t="shared" si="172"/>
        <v>4.2721069871503843E-4</v>
      </c>
      <c r="GG86" s="2">
        <f t="shared" si="173"/>
        <v>3.1992650624835639E-4</v>
      </c>
      <c r="GH86" s="2">
        <f t="shared" si="174"/>
        <v>2.5481737963797553E-4</v>
      </c>
      <c r="GI86" s="2">
        <f t="shared" si="175"/>
        <v>2.5944418249892814E-4</v>
      </c>
      <c r="GJ86" s="2">
        <f t="shared" si="176"/>
        <v>2.3450079188096679E-4</v>
      </c>
      <c r="GK86" s="2">
        <f t="shared" si="177"/>
        <v>1.6783256417906309E-4</v>
      </c>
      <c r="GM86" s="86">
        <f t="shared" si="113"/>
        <v>0.17301873093056416</v>
      </c>
      <c r="GN86" s="86">
        <f t="shared" si="178"/>
        <v>0.1004397561113788</v>
      </c>
      <c r="GO86" s="86">
        <f t="shared" si="179"/>
        <v>7.0829145805724816E-2</v>
      </c>
      <c r="GP86" s="86">
        <f t="shared" si="180"/>
        <v>6.2564663997183162E-2</v>
      </c>
      <c r="GQ86" s="86">
        <f t="shared" si="181"/>
        <v>2.470324892187338E-2</v>
      </c>
      <c r="GR86" s="86">
        <f t="shared" si="182"/>
        <v>1.7263856698600148E-2</v>
      </c>
      <c r="GS86" s="86">
        <f t="shared" si="183"/>
        <v>2.6288235974535626E-2</v>
      </c>
      <c r="GT86" s="86">
        <f t="shared" si="184"/>
        <v>2.3993200339846709E-2</v>
      </c>
      <c r="GU86" s="86">
        <f t="shared" si="185"/>
        <v>1.849926587794154E-2</v>
      </c>
      <c r="GV86" s="86">
        <f t="shared" si="186"/>
        <v>1.3239328347920132E-2</v>
      </c>
      <c r="GW86" s="86">
        <f t="shared" si="187"/>
        <v>2.8202117427592179E-2</v>
      </c>
      <c r="GX86" s="86">
        <f t="shared" si="188"/>
        <v>4.8262451221588135E-2</v>
      </c>
      <c r="GY86" s="86">
        <f t="shared" si="189"/>
        <v>7.1320995553914135E-2</v>
      </c>
      <c r="GZ86" s="86">
        <f t="shared" si="190"/>
        <v>7.6489083311433226E-2</v>
      </c>
      <c r="HA86" s="86">
        <f t="shared" si="191"/>
        <v>3.9059089113384633E-2</v>
      </c>
      <c r="HC86" s="86">
        <f t="shared" si="145"/>
        <v>6.0841463634585735E-3</v>
      </c>
      <c r="HD86" s="86">
        <f t="shared" si="192"/>
        <v>1.3538458973510227E-2</v>
      </c>
      <c r="HE86" s="86">
        <f t="shared" si="193"/>
        <v>5.6183008328254177E-3</v>
      </c>
      <c r="HF86" s="86">
        <f t="shared" si="194"/>
        <v>5.3184527214019811E-3</v>
      </c>
      <c r="HG86" s="86">
        <f t="shared" si="195"/>
        <v>7.0076344488456937E-3</v>
      </c>
      <c r="HH86" s="86">
        <f t="shared" si="196"/>
        <v>5.9988851064628809E-3</v>
      </c>
      <c r="HI86" s="86">
        <f t="shared" si="197"/>
        <v>4.5973285682429851E-3</v>
      </c>
      <c r="HJ86" s="86">
        <f t="shared" si="198"/>
        <v>9.0647753860449778E-3</v>
      </c>
      <c r="HK86" s="86">
        <f t="shared" si="199"/>
        <v>5.7382909240930435E-3</v>
      </c>
      <c r="HL86" s="86">
        <f t="shared" si="200"/>
        <v>5.183103423390914E-3</v>
      </c>
      <c r="HM86" s="86">
        <f t="shared" si="201"/>
        <v>7.1235480854551295E-3</v>
      </c>
      <c r="HN86" s="86">
        <f t="shared" si="202"/>
        <v>4.55966140289872E-3</v>
      </c>
      <c r="HO86" s="86">
        <f t="shared" si="203"/>
        <v>7.7925377861228443E-3</v>
      </c>
      <c r="HP86" s="86">
        <f t="shared" si="204"/>
        <v>3.1494290684513896E-3</v>
      </c>
      <c r="HQ86" s="86">
        <f t="shared" si="205"/>
        <v>1.6859446371115337E-3</v>
      </c>
      <c r="HS86" s="86">
        <f t="shared" si="114"/>
        <v>5.4186564910112389E-38</v>
      </c>
      <c r="HT86" s="86">
        <f t="shared" si="206"/>
        <v>3.4216374025288057E-27</v>
      </c>
      <c r="HU86" s="86">
        <f t="shared" si="207"/>
        <v>1.0133876646556316E-37</v>
      </c>
      <c r="HV86" s="86">
        <f t="shared" si="208"/>
        <v>4.3270511967030404E-38</v>
      </c>
      <c r="HW86" s="86">
        <f t="shared" si="209"/>
        <v>9.4728662883419658E-39</v>
      </c>
      <c r="HX86" s="86">
        <f t="shared" si="210"/>
        <v>4.6840766969369601E-42</v>
      </c>
      <c r="HY86" s="86">
        <f t="shared" si="211"/>
        <v>6.0748462749075993E-43</v>
      </c>
      <c r="HZ86" s="86">
        <f t="shared" si="212"/>
        <v>4.6398022269622877E-37</v>
      </c>
      <c r="IA86" s="86">
        <f t="shared" si="213"/>
        <v>2.1245733993414529E-40</v>
      </c>
      <c r="IB86" s="86">
        <f t="shared" si="214"/>
        <v>9.539073404225282E-44</v>
      </c>
      <c r="IC86" s="86">
        <f t="shared" si="215"/>
        <v>2.7727815345592046E-40</v>
      </c>
      <c r="ID86" s="86">
        <f t="shared" si="216"/>
        <v>1.6157187996228952E-42</v>
      </c>
      <c r="IE86" s="86">
        <f t="shared" si="217"/>
        <v>8.1510771790192293E-35</v>
      </c>
      <c r="IF86" s="86">
        <f t="shared" si="218"/>
        <v>8.4343044597547601E-37</v>
      </c>
      <c r="IG86" s="86">
        <f t="shared" si="219"/>
        <v>2.7036675151031564E-19</v>
      </c>
      <c r="II86" s="86">
        <f t="shared" si="115"/>
        <v>2.5209703815757813E-155</v>
      </c>
      <c r="IJ86" s="86">
        <f t="shared" si="116"/>
        <v>1.9437672139967757E-107</v>
      </c>
      <c r="IK86" s="86">
        <f t="shared" si="117"/>
        <v>5.9626649102302924E-154</v>
      </c>
      <c r="IL86" s="86">
        <f t="shared" si="118"/>
        <v>1.0262315980000799E-156</v>
      </c>
      <c r="IM86" s="86">
        <f t="shared" si="119"/>
        <v>1.2266428271385991E-160</v>
      </c>
      <c r="IN86" s="86">
        <f t="shared" si="120"/>
        <v>7.0663726589045878E-176</v>
      </c>
      <c r="IO86" s="86">
        <f t="shared" si="121"/>
        <v>3.5899700601110223E-179</v>
      </c>
      <c r="IP86" s="86">
        <f t="shared" si="122"/>
        <v>8.6070670519163885E-156</v>
      </c>
      <c r="IQ86" s="86">
        <f t="shared" si="123"/>
        <v>6.6119346303985133E-167</v>
      </c>
      <c r="IR86" s="86">
        <f t="shared" si="124"/>
        <v>3.5192456582125811E-183</v>
      </c>
      <c r="IS86" s="86">
        <f t="shared" si="125"/>
        <v>1.5329700383953298E-168</v>
      </c>
      <c r="IT86" s="86">
        <f t="shared" si="126"/>
        <v>5.6053792347091327E-176</v>
      </c>
      <c r="IU86" s="86">
        <f t="shared" si="127"/>
        <v>3.7688244464044056E-141</v>
      </c>
      <c r="IV86" s="86">
        <f t="shared" si="128"/>
        <v>7.7399319591790875E-134</v>
      </c>
      <c r="IW86" s="86">
        <f t="shared" si="129"/>
        <v>3.2317719293823399E-64</v>
      </c>
      <c r="IY86" s="86">
        <f t="shared" si="130"/>
        <v>0.17910287729402274</v>
      </c>
      <c r="IZ86" s="86">
        <f t="shared" si="131"/>
        <v>0.11397821508488903</v>
      </c>
      <c r="JA86" s="86">
        <f t="shared" si="132"/>
        <v>7.6447446638550229E-2</v>
      </c>
      <c r="JB86" s="86">
        <f t="shared" si="133"/>
        <v>6.7883116718585143E-2</v>
      </c>
      <c r="JC86" s="86">
        <f t="shared" si="134"/>
        <v>3.1710883370719076E-2</v>
      </c>
      <c r="JD86" s="86">
        <f t="shared" si="135"/>
        <v>2.3262741805063027E-2</v>
      </c>
      <c r="JE86" s="86">
        <f t="shared" si="136"/>
        <v>3.0885564542778611E-2</v>
      </c>
      <c r="JF86" s="86">
        <f t="shared" si="137"/>
        <v>3.3057975725891683E-2</v>
      </c>
      <c r="JG86" s="86">
        <f t="shared" si="138"/>
        <v>2.4237556802034585E-2</v>
      </c>
      <c r="JH86" s="86">
        <f t="shared" si="139"/>
        <v>1.8422431771311046E-2</v>
      </c>
      <c r="JI86" s="86">
        <f t="shared" si="140"/>
        <v>3.5325665513047305E-2</v>
      </c>
      <c r="JJ86" s="86">
        <f t="shared" si="141"/>
        <v>5.2822112624486856E-2</v>
      </c>
      <c r="JK86" s="86">
        <f t="shared" si="142"/>
        <v>7.9113533340036984E-2</v>
      </c>
      <c r="JL86" s="86">
        <f t="shared" si="143"/>
        <v>7.9638512379884618E-2</v>
      </c>
      <c r="JM86" s="86">
        <f t="shared" si="144"/>
        <v>4.0745033750496165E-2</v>
      </c>
    </row>
    <row r="87" spans="2:273" x14ac:dyDescent="0.25">
      <c r="B87" s="2">
        <v>60</v>
      </c>
      <c r="C87" s="37">
        <v>37.901800000000001</v>
      </c>
      <c r="D87" s="37">
        <v>36.431400000000004</v>
      </c>
      <c r="E87" s="37">
        <v>36.789699999999996</v>
      </c>
      <c r="F87" s="37">
        <v>36.299100000000003</v>
      </c>
      <c r="G87" s="37">
        <v>36.758400000000002</v>
      </c>
      <c r="H87" s="37">
        <v>35.810199999999995</v>
      </c>
      <c r="I87" s="37">
        <v>35.580800000000004</v>
      </c>
      <c r="J87" s="37">
        <v>36.415100000000002</v>
      </c>
      <c r="K87" s="37">
        <v>37.176200000000001</v>
      </c>
      <c r="L87" s="37">
        <v>36.902000000000001</v>
      </c>
      <c r="M87" s="37">
        <v>37.314100000000003</v>
      </c>
      <c r="N87" s="37">
        <v>37.686199999999999</v>
      </c>
      <c r="O87" s="37">
        <v>37.951499999999996</v>
      </c>
      <c r="P87" s="37">
        <v>38.292400000000001</v>
      </c>
      <c r="Q87" s="37">
        <v>36.421500000000002</v>
      </c>
      <c r="S87" s="4">
        <f t="shared" si="8"/>
        <v>39.735290727936174</v>
      </c>
      <c r="T87" s="4">
        <f t="shared" si="9"/>
        <v>38.278986338549942</v>
      </c>
      <c r="U87" s="4">
        <f t="shared" si="10"/>
        <v>36.765701849221188</v>
      </c>
      <c r="V87" s="4">
        <f t="shared" si="11"/>
        <v>36.31616368473388</v>
      </c>
      <c r="W87" s="4">
        <f t="shared" si="12"/>
        <v>36.286563058784139</v>
      </c>
      <c r="X87" s="4">
        <f t="shared" si="13"/>
        <v>36.200234660648185</v>
      </c>
      <c r="Y87" s="4">
        <f t="shared" si="14"/>
        <v>35.819643433491592</v>
      </c>
      <c r="Z87" s="4">
        <f t="shared" si="15"/>
        <v>36.332288103154745</v>
      </c>
      <c r="AA87" s="4">
        <f t="shared" si="16"/>
        <v>36.532795106538885</v>
      </c>
      <c r="AB87" s="4">
        <f t="shared" si="17"/>
        <v>36.806456932924959</v>
      </c>
      <c r="AC87" s="4">
        <f t="shared" si="18"/>
        <v>37.637464227044703</v>
      </c>
      <c r="AD87" s="4">
        <f t="shared" si="19"/>
        <v>37.928743339804242</v>
      </c>
      <c r="AE87" s="4">
        <f t="shared" si="20"/>
        <v>38.541081579090736</v>
      </c>
      <c r="AF87" s="4">
        <f t="shared" si="21"/>
        <v>37.861147943756556</v>
      </c>
      <c r="AG87" s="4">
        <f t="shared" si="22"/>
        <v>36.452279434844044</v>
      </c>
      <c r="AI87" s="4">
        <f t="shared" si="23"/>
        <v>-1.833490727936173</v>
      </c>
      <c r="AJ87" s="4">
        <f t="shared" si="24"/>
        <v>-1.847586338549938</v>
      </c>
      <c r="AK87" s="4">
        <f t="shared" si="25"/>
        <v>2.3998150778808736E-2</v>
      </c>
      <c r="AL87" s="4">
        <f t="shared" si="26"/>
        <v>-1.7063684733876983E-2</v>
      </c>
      <c r="AM87" s="4">
        <f t="shared" si="27"/>
        <v>0.47183694121586228</v>
      </c>
      <c r="AN87" s="4">
        <f t="shared" si="28"/>
        <v>-0.39003466064819037</v>
      </c>
      <c r="AO87" s="4">
        <f t="shared" si="29"/>
        <v>-0.23884343349158854</v>
      </c>
      <c r="AP87" s="4">
        <f t="shared" si="30"/>
        <v>8.2811896845257138E-2</v>
      </c>
      <c r="AQ87" s="4">
        <f t="shared" si="31"/>
        <v>0.64340489346111696</v>
      </c>
      <c r="AR87" s="4">
        <f t="shared" si="32"/>
        <v>9.5543067075041677E-2</v>
      </c>
      <c r="AS87" s="4">
        <f t="shared" si="33"/>
        <v>-0.32336422704469925</v>
      </c>
      <c r="AT87" s="4">
        <f t="shared" si="34"/>
        <v>-0.24254333980424292</v>
      </c>
      <c r="AU87" s="4">
        <f t="shared" si="35"/>
        <v>-0.5895815790907406</v>
      </c>
      <c r="AV87" s="4">
        <f t="shared" si="224"/>
        <v>0.43125205624344431</v>
      </c>
      <c r="AW87" s="4">
        <f t="shared" si="224"/>
        <v>-3.0779434844042441E-2</v>
      </c>
      <c r="AY87" s="2">
        <f t="shared" si="96"/>
        <v>36.232941007081358</v>
      </c>
      <c r="AZ87" s="2">
        <f t="shared" si="147"/>
        <v>35.445225204891294</v>
      </c>
      <c r="BA87" s="2">
        <f t="shared" si="148"/>
        <v>35.072690984566258</v>
      </c>
      <c r="BB87" s="2">
        <f t="shared" si="149"/>
        <v>34.927561294639503</v>
      </c>
      <c r="BC87" s="2">
        <f t="shared" si="150"/>
        <v>35.093971973075725</v>
      </c>
      <c r="BD87" s="2">
        <f t="shared" si="151"/>
        <v>35.084212842322181</v>
      </c>
      <c r="BE87" s="2">
        <f t="shared" si="152"/>
        <v>34.853022572455544</v>
      </c>
      <c r="BF87" s="2">
        <f t="shared" si="153"/>
        <v>34.955374041640965</v>
      </c>
      <c r="BG87" s="2">
        <f t="shared" si="154"/>
        <v>35.534542403931468</v>
      </c>
      <c r="BH87" s="2">
        <f t="shared" si="155"/>
        <v>35.87668127266766</v>
      </c>
      <c r="BI87" s="2">
        <f t="shared" si="156"/>
        <v>36.470015525830647</v>
      </c>
      <c r="BJ87" s="2">
        <f t="shared" si="157"/>
        <v>36.848521756697217</v>
      </c>
      <c r="BK87" s="2">
        <f t="shared" si="158"/>
        <v>36.778009068599097</v>
      </c>
      <c r="BL87" s="2">
        <f t="shared" si="159"/>
        <v>36.846044993073761</v>
      </c>
      <c r="BM87" s="2">
        <f t="shared" si="160"/>
        <v>36.143965847457686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39.291285826330515</v>
      </c>
      <c r="DL87" s="2">
        <f t="shared" si="225"/>
        <v>39.567147771836005</v>
      </c>
      <c r="DM87" s="2">
        <f t="shared" si="225"/>
        <v>39.44403342245991</v>
      </c>
      <c r="DN87" s="2">
        <f t="shared" si="225"/>
        <v>38.426563190730846</v>
      </c>
      <c r="DO87" s="2">
        <f t="shared" si="225"/>
        <v>37.702510516934055</v>
      </c>
      <c r="DP87" s="2">
        <f t="shared" si="225"/>
        <v>37.883222969187663</v>
      </c>
      <c r="DQ87" s="2">
        <f t="shared" si="225"/>
        <v>37.805721008403367</v>
      </c>
      <c r="DR87" s="2">
        <f t="shared" si="225"/>
        <v>38.878309579831928</v>
      </c>
      <c r="DS87" s="2">
        <f t="shared" si="225"/>
        <v>40.031449691876759</v>
      </c>
      <c r="DT87" s="2">
        <f t="shared" si="225"/>
        <v>39.088338655462181</v>
      </c>
      <c r="DU87" s="2">
        <f t="shared" si="225"/>
        <v>39.987705266106438</v>
      </c>
      <c r="DV87" s="2">
        <f t="shared" si="225"/>
        <v>39.518996890756291</v>
      </c>
      <c r="DW87" s="2">
        <f t="shared" si="225"/>
        <v>39.491804188948315</v>
      </c>
      <c r="DX87" s="2">
        <f t="shared" si="225"/>
        <v>40.732285156585156</v>
      </c>
      <c r="DY87" s="2">
        <f t="shared" si="225"/>
        <v>38.174514497800587</v>
      </c>
      <c r="EA87" s="2">
        <f t="shared" si="228"/>
        <v>35.910452404791421</v>
      </c>
      <c r="EB87" s="2">
        <f t="shared" si="72"/>
        <v>35.103788828493634</v>
      </c>
      <c r="EC87" s="2">
        <f t="shared" si="73"/>
        <v>34.69583037990121</v>
      </c>
      <c r="ED87" s="2">
        <f t="shared" si="74"/>
        <v>34.638126806107856</v>
      </c>
      <c r="EE87" s="2">
        <f t="shared" si="75"/>
        <v>34.863892145436878</v>
      </c>
      <c r="EF87" s="2">
        <f t="shared" si="76"/>
        <v>34.7983974731468</v>
      </c>
      <c r="EG87" s="2">
        <f t="shared" si="77"/>
        <v>34.563358470265342</v>
      </c>
      <c r="EH87" s="2">
        <f t="shared" si="78"/>
        <v>34.610168290398114</v>
      </c>
      <c r="EI87" s="2">
        <f t="shared" si="79"/>
        <v>35.088129615235687</v>
      </c>
      <c r="EJ87" s="2">
        <f t="shared" si="80"/>
        <v>35.551829100073761</v>
      </c>
      <c r="EK87" s="2">
        <f t="shared" si="81"/>
        <v>36.126518958277344</v>
      </c>
      <c r="EL87" s="2">
        <f t="shared" si="82"/>
        <v>36.567879537132477</v>
      </c>
      <c r="EM87" s="2">
        <f t="shared" si="83"/>
        <v>36.543190874720743</v>
      </c>
      <c r="EN87" s="2">
        <f t="shared" si="84"/>
        <v>36.422619731543634</v>
      </c>
      <c r="EO87" s="2">
        <f t="shared" si="85"/>
        <v>35.858862633670263</v>
      </c>
      <c r="EQ87" s="2">
        <f t="shared" si="86"/>
        <v>35.728259513232892</v>
      </c>
      <c r="ER87" s="2">
        <f t="shared" si="226"/>
        <v>34.858747272820217</v>
      </c>
      <c r="ES87" s="2">
        <f t="shared" si="226"/>
        <v>34.663793524789462</v>
      </c>
      <c r="ET87" s="2">
        <f t="shared" si="226"/>
        <v>34.421367098133651</v>
      </c>
      <c r="EU87" s="2">
        <f t="shared" si="226"/>
        <v>34.928376318617026</v>
      </c>
      <c r="EV87" s="2">
        <f t="shared" si="226"/>
        <v>34.701159950101967</v>
      </c>
      <c r="EW87" s="2">
        <f t="shared" si="226"/>
        <v>34.610139683755108</v>
      </c>
      <c r="EX87" s="2">
        <f t="shared" si="226"/>
        <v>34.555017728457031</v>
      </c>
      <c r="EY87" s="2">
        <f t="shared" si="226"/>
        <v>35.119055343477299</v>
      </c>
      <c r="EZ87" s="2">
        <f t="shared" si="226"/>
        <v>35.461778812713789</v>
      </c>
      <c r="FA87" s="2">
        <f t="shared" si="226"/>
        <v>36.121996516948222</v>
      </c>
      <c r="FB87" s="2">
        <f t="shared" si="226"/>
        <v>36.510592534838672</v>
      </c>
      <c r="FC87" s="2">
        <f t="shared" si="226"/>
        <v>36.690997414880918</v>
      </c>
      <c r="FD87" s="2">
        <f t="shared" si="226"/>
        <v>36.613995422565026</v>
      </c>
      <c r="FE87" s="2">
        <f t="shared" si="226"/>
        <v>36.365645140560744</v>
      </c>
      <c r="FG87" s="2">
        <f t="shared" si="88"/>
        <v>0.9045966827740598</v>
      </c>
      <c r="FH87" s="2">
        <f t="shared" si="227"/>
        <v>0.92348160585283956</v>
      </c>
      <c r="FI87" s="2">
        <f t="shared" si="227"/>
        <v>0.92062898830417306</v>
      </c>
      <c r="FJ87" s="2">
        <f t="shared" si="227"/>
        <v>0.92358239499805417</v>
      </c>
      <c r="FK87" s="2">
        <f t="shared" si="227"/>
        <v>0.91895342037034811</v>
      </c>
      <c r="FL87" s="2">
        <f t="shared" si="227"/>
        <v>0.90733515030032696</v>
      </c>
      <c r="FM87" s="2">
        <f t="shared" si="227"/>
        <v>0.91066746774094876</v>
      </c>
      <c r="FN87" s="2">
        <f t="shared" si="227"/>
        <v>0.91911537834556478</v>
      </c>
      <c r="FO87" s="2">
        <f t="shared" si="227"/>
        <v>0.90969647697920186</v>
      </c>
      <c r="FP87" s="2">
        <f t="shared" si="227"/>
        <v>0.9081313516131222</v>
      </c>
      <c r="FQ87" s="2">
        <f t="shared" si="227"/>
        <v>0.91103818190640906</v>
      </c>
      <c r="FR87" s="2">
        <f t="shared" si="227"/>
        <v>0.90489763990154815</v>
      </c>
      <c r="FS87" s="2">
        <f t="shared" si="227"/>
        <v>0.92037743757418855</v>
      </c>
      <c r="FT87" s="2">
        <f t="shared" si="227"/>
        <v>0.90176127067596179</v>
      </c>
      <c r="FU87" s="2">
        <f t="shared" si="227"/>
        <v>0.87692020584372332</v>
      </c>
      <c r="FW87" s="2">
        <f t="shared" si="112"/>
        <v>2.970539231935318E-4</v>
      </c>
      <c r="FX87" s="2">
        <f t="shared" si="164"/>
        <v>3.7823155753101764E-4</v>
      </c>
      <c r="FY87" s="2">
        <f t="shared" si="165"/>
        <v>2.8325377156982042E-4</v>
      </c>
      <c r="FZ87" s="2">
        <f t="shared" si="166"/>
        <v>3.1715619158671245E-4</v>
      </c>
      <c r="GA87" s="2">
        <f t="shared" si="167"/>
        <v>3.0267512390931805E-4</v>
      </c>
      <c r="GB87" s="2">
        <f t="shared" si="168"/>
        <v>4.0644561612273878E-4</v>
      </c>
      <c r="GC87" s="2">
        <f t="shared" si="169"/>
        <v>3.344538391081602E-4</v>
      </c>
      <c r="GD87" s="2">
        <f t="shared" si="170"/>
        <v>3.8516598800731385E-4</v>
      </c>
      <c r="GE87" s="2">
        <f t="shared" si="171"/>
        <v>4.3880472424591101E-4</v>
      </c>
      <c r="GF87" s="2">
        <f t="shared" si="172"/>
        <v>4.6840791015726927E-4</v>
      </c>
      <c r="GG87" s="2">
        <f t="shared" si="173"/>
        <v>3.5078161126815148E-4</v>
      </c>
      <c r="GH87" s="2">
        <f t="shared" si="174"/>
        <v>2.7939483203910713E-4</v>
      </c>
      <c r="GI87" s="2">
        <f t="shared" si="175"/>
        <v>2.8446776879697438E-4</v>
      </c>
      <c r="GJ87" s="2">
        <f t="shared" si="176"/>
        <v>2.5711918815641053E-4</v>
      </c>
      <c r="GK87" s="2">
        <f t="shared" si="177"/>
        <v>1.8402176751100034E-4</v>
      </c>
      <c r="GM87" s="86">
        <f t="shared" si="113"/>
        <v>0.11363075831738711</v>
      </c>
      <c r="GN87" s="86">
        <f t="shared" si="178"/>
        <v>4.9702279323969728E-2</v>
      </c>
      <c r="GO87" s="86">
        <f t="shared" si="179"/>
        <v>3.3198344370758047E-2</v>
      </c>
      <c r="GP87" s="86">
        <f t="shared" si="180"/>
        <v>2.8175251464425646E-2</v>
      </c>
      <c r="GQ87" s="86">
        <f t="shared" si="181"/>
        <v>7.2271166096480018E-3</v>
      </c>
      <c r="GR87" s="86">
        <f t="shared" si="182"/>
        <v>5.4358392167467911E-3</v>
      </c>
      <c r="GS87" s="86">
        <f t="shared" si="183"/>
        <v>8.5159510481677778E-3</v>
      </c>
      <c r="GT87" s="86">
        <f t="shared" si="184"/>
        <v>8.368580707966122E-3</v>
      </c>
      <c r="GU87" s="86">
        <f t="shared" si="185"/>
        <v>5.4961659996761872E-3</v>
      </c>
      <c r="GV87" s="86">
        <f t="shared" si="186"/>
        <v>3.7819995080221281E-3</v>
      </c>
      <c r="GW87" s="86">
        <f t="shared" si="187"/>
        <v>8.9379435903698123E-3</v>
      </c>
      <c r="GX87" s="86">
        <f t="shared" si="188"/>
        <v>1.8994498076342636E-2</v>
      </c>
      <c r="GY87" s="86">
        <f t="shared" si="189"/>
        <v>3.2295112407122906E-2</v>
      </c>
      <c r="GZ87" s="86">
        <f t="shared" si="190"/>
        <v>3.3430481545616397E-2</v>
      </c>
      <c r="HA87" s="86">
        <f t="shared" si="191"/>
        <v>1.6866741741275667E-2</v>
      </c>
      <c r="HC87" s="86">
        <f t="shared" si="145"/>
        <v>9.1715805028919455E-3</v>
      </c>
      <c r="HD87" s="86">
        <f t="shared" si="192"/>
        <v>1.868799748328347E-2</v>
      </c>
      <c r="HE87" s="86">
        <f t="shared" si="193"/>
        <v>8.4621519311714154E-3</v>
      </c>
      <c r="HF87" s="86">
        <f t="shared" si="194"/>
        <v>8.1034037066120782E-3</v>
      </c>
      <c r="HG87" s="86">
        <f t="shared" si="195"/>
        <v>1.0582954739671283E-2</v>
      </c>
      <c r="HH87" s="86">
        <f t="shared" si="196"/>
        <v>9.4462455664543945E-3</v>
      </c>
      <c r="HI87" s="86">
        <f t="shared" si="197"/>
        <v>7.277629698632773E-3</v>
      </c>
      <c r="HJ87" s="86">
        <f t="shared" si="198"/>
        <v>1.3614806802433179E-2</v>
      </c>
      <c r="HK87" s="86">
        <f t="shared" si="199"/>
        <v>8.987530314227261E-3</v>
      </c>
      <c r="HL87" s="86">
        <f t="shared" si="200"/>
        <v>8.3633309892476911E-3</v>
      </c>
      <c r="HM87" s="86">
        <f t="shared" si="201"/>
        <v>1.0939728997159726E-2</v>
      </c>
      <c r="HN87" s="86">
        <f t="shared" si="202"/>
        <v>7.1219446723228361E-3</v>
      </c>
      <c r="HO87" s="86">
        <f t="shared" si="203"/>
        <v>1.1389585483645534E-2</v>
      </c>
      <c r="HP87" s="86">
        <f t="shared" si="204"/>
        <v>4.9665311558921713E-3</v>
      </c>
      <c r="HQ87" s="86">
        <f t="shared" si="205"/>
        <v>2.8788710014886793E-3</v>
      </c>
      <c r="HS87" s="86">
        <f t="shared" si="114"/>
        <v>8.9896183762954205E-37</v>
      </c>
      <c r="HT87" s="86">
        <f t="shared" si="206"/>
        <v>2.5696950620602642E-26</v>
      </c>
      <c r="HU87" s="86">
        <f t="shared" si="207"/>
        <v>1.6171039585774355E-36</v>
      </c>
      <c r="HV87" s="86">
        <f t="shared" si="208"/>
        <v>7.4634067282345842E-37</v>
      </c>
      <c r="HW87" s="86">
        <f t="shared" si="209"/>
        <v>1.7092281103803171E-37</v>
      </c>
      <c r="HX87" s="86">
        <f t="shared" si="210"/>
        <v>1.240147443654332E-40</v>
      </c>
      <c r="HY87" s="86">
        <f t="shared" si="211"/>
        <v>1.587444137992835E-41</v>
      </c>
      <c r="HZ87" s="86">
        <f t="shared" si="212"/>
        <v>8.1561812017359238E-36</v>
      </c>
      <c r="IA87" s="86">
        <f t="shared" si="213"/>
        <v>4.9854545458614082E-39</v>
      </c>
      <c r="IB87" s="86">
        <f t="shared" si="214"/>
        <v>3.0807102843231259E-42</v>
      </c>
      <c r="IC87" s="86">
        <f t="shared" si="215"/>
        <v>6.0265667131169746E-39</v>
      </c>
      <c r="ID87" s="86">
        <f t="shared" si="216"/>
        <v>3.7621239323202523E-41</v>
      </c>
      <c r="IE87" s="86">
        <f t="shared" si="217"/>
        <v>1.0378415784095312E-33</v>
      </c>
      <c r="IF87" s="86">
        <f t="shared" si="218"/>
        <v>1.1970200815100062E-35</v>
      </c>
      <c r="IG87" s="86">
        <f t="shared" si="219"/>
        <v>9.7929445655355348E-19</v>
      </c>
      <c r="II87" s="86">
        <f t="shared" si="115"/>
        <v>6.6118091431220878E-152</v>
      </c>
      <c r="IJ87" s="86">
        <f t="shared" si="116"/>
        <v>5.1539119314678813E-105</v>
      </c>
      <c r="IK87" s="86">
        <f t="shared" si="117"/>
        <v>1.3937643314814664E-150</v>
      </c>
      <c r="IL87" s="86">
        <f t="shared" si="118"/>
        <v>3.0798971815403584E-153</v>
      </c>
      <c r="IM87" s="86">
        <f t="shared" si="119"/>
        <v>4.3036926764835867E-157</v>
      </c>
      <c r="IN87" s="86">
        <f t="shared" si="120"/>
        <v>7.563247146096154E-172</v>
      </c>
      <c r="IO87" s="86">
        <f t="shared" si="121"/>
        <v>3.651901412152432E-175</v>
      </c>
      <c r="IP87" s="86">
        <f t="shared" si="122"/>
        <v>2.9880239687769967E-152</v>
      </c>
      <c r="IQ87" s="86">
        <f t="shared" si="123"/>
        <v>4.7791870703214404E-163</v>
      </c>
      <c r="IR87" s="86">
        <f t="shared" si="124"/>
        <v>6.6285116194680579E-179</v>
      </c>
      <c r="IS87" s="86">
        <f t="shared" si="125"/>
        <v>9.4389851087328854E-165</v>
      </c>
      <c r="IT87" s="86">
        <f t="shared" si="126"/>
        <v>3.9698254726072245E-172</v>
      </c>
      <c r="IU87" s="86">
        <f t="shared" si="127"/>
        <v>4.6038412838923448E-138</v>
      </c>
      <c r="IV87" s="86">
        <f t="shared" si="128"/>
        <v>6.0046680965201106E-131</v>
      </c>
      <c r="IW87" s="86">
        <f t="shared" si="129"/>
        <v>6.6740774776864966E-63</v>
      </c>
      <c r="IY87" s="86">
        <f t="shared" si="130"/>
        <v>0.12280233882027906</v>
      </c>
      <c r="IZ87" s="86">
        <f t="shared" si="131"/>
        <v>6.8390276807253195E-2</v>
      </c>
      <c r="JA87" s="86">
        <f t="shared" si="132"/>
        <v>4.1660496301929459E-2</v>
      </c>
      <c r="JB87" s="86">
        <f t="shared" si="133"/>
        <v>3.6278655171037726E-2</v>
      </c>
      <c r="JC87" s="86">
        <f t="shared" si="134"/>
        <v>1.7810071349319286E-2</v>
      </c>
      <c r="JD87" s="86">
        <f t="shared" si="135"/>
        <v>1.4882084783201185E-2</v>
      </c>
      <c r="JE87" s="86">
        <f t="shared" si="136"/>
        <v>1.579358074680055E-2</v>
      </c>
      <c r="JF87" s="86">
        <f t="shared" si="137"/>
        <v>2.1983387510399299E-2</v>
      </c>
      <c r="JG87" s="86">
        <f t="shared" si="138"/>
        <v>1.4483696313903449E-2</v>
      </c>
      <c r="JH87" s="86">
        <f t="shared" si="139"/>
        <v>1.2145330497269818E-2</v>
      </c>
      <c r="JI87" s="86">
        <f t="shared" si="140"/>
        <v>1.9877672587529538E-2</v>
      </c>
      <c r="JJ87" s="86">
        <f t="shared" si="141"/>
        <v>2.6116442748665473E-2</v>
      </c>
      <c r="JK87" s="86">
        <f t="shared" si="142"/>
        <v>4.368469789076844E-2</v>
      </c>
      <c r="JL87" s="86">
        <f t="shared" si="143"/>
        <v>3.8397012701508568E-2</v>
      </c>
      <c r="JM87" s="86">
        <f t="shared" si="144"/>
        <v>1.9745612742764346E-2</v>
      </c>
    </row>
    <row r="88" spans="2:273" x14ac:dyDescent="0.25">
      <c r="B88" s="2">
        <v>61</v>
      </c>
      <c r="C88" s="37">
        <v>37.186900000000001</v>
      </c>
      <c r="D88" s="37">
        <v>36.969799999999999</v>
      </c>
      <c r="E88" s="37">
        <v>37.417200000000001</v>
      </c>
      <c r="F88" s="37">
        <v>36.2498</v>
      </c>
      <c r="G88" s="37">
        <v>36.352899999999998</v>
      </c>
      <c r="H88" s="37">
        <v>36.0655</v>
      </c>
      <c r="I88" s="37">
        <v>35.894399999999997</v>
      </c>
      <c r="J88" s="37">
        <v>37.114899999999999</v>
      </c>
      <c r="K88" s="37">
        <v>37.357099999999996</v>
      </c>
      <c r="L88" s="37">
        <v>36.962000000000003</v>
      </c>
      <c r="M88" s="37">
        <v>37.946300000000001</v>
      </c>
      <c r="N88" s="37">
        <v>37.552300000000002</v>
      </c>
      <c r="O88" s="37">
        <v>38.056200000000004</v>
      </c>
      <c r="P88" s="37">
        <v>38.4589</v>
      </c>
      <c r="Q88" s="37">
        <v>36.369</v>
      </c>
      <c r="S88" s="4">
        <f t="shared" si="8"/>
        <v>38.785680279684875</v>
      </c>
      <c r="T88" s="4">
        <f t="shared" si="9"/>
        <v>37.910539247491904</v>
      </c>
      <c r="U88" s="4">
        <f t="shared" si="10"/>
        <v>36.57645433566433</v>
      </c>
      <c r="V88" s="4">
        <f t="shared" si="11"/>
        <v>36.14922783115798</v>
      </c>
      <c r="W88" s="4">
        <f t="shared" si="12"/>
        <v>36.534701139729343</v>
      </c>
      <c r="X88" s="4">
        <f t="shared" si="13"/>
        <v>36.533132495333653</v>
      </c>
      <c r="Y88" s="4">
        <f t="shared" si="14"/>
        <v>36.000010000794894</v>
      </c>
      <c r="Z88" s="4">
        <f t="shared" si="15"/>
        <v>36.652351223996085</v>
      </c>
      <c r="AA88" s="4">
        <f t="shared" si="16"/>
        <v>36.793839809885064</v>
      </c>
      <c r="AB88" s="4">
        <f t="shared" si="17"/>
        <v>37.120847891546788</v>
      </c>
      <c r="AC88" s="4">
        <f t="shared" si="18"/>
        <v>37.867349173959447</v>
      </c>
      <c r="AD88" s="4">
        <f t="shared" si="19"/>
        <v>37.91077455663924</v>
      </c>
      <c r="AE88" s="4">
        <f t="shared" si="20"/>
        <v>38.415362927062183</v>
      </c>
      <c r="AF88" s="4">
        <f t="shared" si="21"/>
        <v>37.580438687114217</v>
      </c>
      <c r="AG88" s="4">
        <f t="shared" si="22"/>
        <v>36.407824565751802</v>
      </c>
      <c r="AI88" s="4">
        <f t="shared" si="23"/>
        <v>-1.598780279684874</v>
      </c>
      <c r="AJ88" s="4">
        <f t="shared" si="24"/>
        <v>-0.94073924749190496</v>
      </c>
      <c r="AK88" s="4">
        <f t="shared" si="25"/>
        <v>0.84074566433567099</v>
      </c>
      <c r="AL88" s="4">
        <f t="shared" si="26"/>
        <v>0.10057216884202091</v>
      </c>
      <c r="AM88" s="4">
        <f t="shared" si="27"/>
        <v>-0.18180113972934464</v>
      </c>
      <c r="AN88" s="4">
        <f t="shared" si="28"/>
        <v>-0.46763249533365325</v>
      </c>
      <c r="AO88" s="4">
        <f t="shared" si="29"/>
        <v>-0.10561000079489702</v>
      </c>
      <c r="AP88" s="4">
        <f t="shared" si="30"/>
        <v>0.46254877600391353</v>
      </c>
      <c r="AQ88" s="4">
        <f t="shared" si="31"/>
        <v>0.56326019011493145</v>
      </c>
      <c r="AR88" s="4">
        <f t="shared" si="32"/>
        <v>-0.15884789154678458</v>
      </c>
      <c r="AS88" s="4">
        <f t="shared" si="33"/>
        <v>7.8950826040554034E-2</v>
      </c>
      <c r="AT88" s="4">
        <f t="shared" si="34"/>
        <v>-0.35847455663923711</v>
      </c>
      <c r="AU88" s="4">
        <f t="shared" si="35"/>
        <v>-0.35916292706217945</v>
      </c>
      <c r="AV88" s="4">
        <f t="shared" si="224"/>
        <v>0.87846131288578277</v>
      </c>
      <c r="AW88" s="4">
        <f t="shared" si="224"/>
        <v>-3.8824565751802709E-2</v>
      </c>
      <c r="AY88" s="2">
        <f t="shared" si="96"/>
        <v>36.17740564553219</v>
      </c>
      <c r="AZ88" s="2">
        <f t="shared" si="147"/>
        <v>35.387849707639681</v>
      </c>
      <c r="BA88" s="2">
        <f t="shared" si="148"/>
        <v>35.0152436685729</v>
      </c>
      <c r="BB88" s="2">
        <f t="shared" si="149"/>
        <v>34.872764857366256</v>
      </c>
      <c r="BC88" s="2">
        <f t="shared" si="150"/>
        <v>35.044391246960593</v>
      </c>
      <c r="BD88" s="2">
        <f t="shared" si="151"/>
        <v>35.028057115289037</v>
      </c>
      <c r="BE88" s="2">
        <f t="shared" si="152"/>
        <v>34.801909138217347</v>
      </c>
      <c r="BF88" s="2">
        <f t="shared" si="153"/>
        <v>34.899419478083757</v>
      </c>
      <c r="BG88" s="2">
        <f t="shared" si="154"/>
        <v>35.469122950679832</v>
      </c>
      <c r="BH88" s="2">
        <f t="shared" si="155"/>
        <v>35.816426601933117</v>
      </c>
      <c r="BI88" s="2">
        <f t="shared" si="156"/>
        <v>36.409486486743042</v>
      </c>
      <c r="BJ88" s="2">
        <f t="shared" si="157"/>
        <v>36.789433034263865</v>
      </c>
      <c r="BK88" s="2">
        <f t="shared" si="158"/>
        <v>36.727658309053687</v>
      </c>
      <c r="BL88" s="2">
        <f t="shared" si="159"/>
        <v>36.788061422850994</v>
      </c>
      <c r="BM88" s="2">
        <f t="shared" si="160"/>
        <v>36.101689434617597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39.328156526610627</v>
      </c>
      <c r="DL88" s="2">
        <f t="shared" si="225"/>
        <v>39.619521033868089</v>
      </c>
      <c r="DM88" s="2">
        <f t="shared" si="225"/>
        <v>39.502292446524081</v>
      </c>
      <c r="DN88" s="2">
        <f t="shared" si="225"/>
        <v>38.463677161319083</v>
      </c>
      <c r="DO88" s="2">
        <f t="shared" si="225"/>
        <v>37.718473083778974</v>
      </c>
      <c r="DP88" s="2">
        <f t="shared" si="225"/>
        <v>37.912696526610638</v>
      </c>
      <c r="DQ88" s="2">
        <f t="shared" si="225"/>
        <v>37.832317310924374</v>
      </c>
      <c r="DR88" s="2">
        <f t="shared" si="225"/>
        <v>38.916577142857136</v>
      </c>
      <c r="DS88" s="2">
        <f t="shared" si="225"/>
        <v>40.081939551820732</v>
      </c>
      <c r="DT88" s="2">
        <f t="shared" si="225"/>
        <v>39.112938823529412</v>
      </c>
      <c r="DU88" s="2">
        <f t="shared" si="225"/>
        <v>40.017742464985993</v>
      </c>
      <c r="DV88" s="2">
        <f t="shared" si="225"/>
        <v>39.537720672268897</v>
      </c>
      <c r="DW88" s="2">
        <f t="shared" si="225"/>
        <v>39.519253319964363</v>
      </c>
      <c r="DX88" s="2">
        <f t="shared" si="225"/>
        <v>40.790724088374091</v>
      </c>
      <c r="DY88" s="2">
        <f t="shared" si="225"/>
        <v>38.21607721774194</v>
      </c>
      <c r="EA88" s="2">
        <f t="shared" si="228"/>
        <v>35.87441355466747</v>
      </c>
      <c r="EB88" s="2">
        <f t="shared" si="72"/>
        <v>35.06817775676069</v>
      </c>
      <c r="EC88" s="2">
        <f t="shared" si="73"/>
        <v>34.662446454052073</v>
      </c>
      <c r="ED88" s="2">
        <f t="shared" si="74"/>
        <v>34.601873146557416</v>
      </c>
      <c r="EE88" s="2">
        <f t="shared" si="75"/>
        <v>34.829280830981197</v>
      </c>
      <c r="EF88" s="2">
        <f t="shared" si="76"/>
        <v>34.759421145545019</v>
      </c>
      <c r="EG88" s="2">
        <f t="shared" si="77"/>
        <v>34.530777522250219</v>
      </c>
      <c r="EH88" s="2">
        <f t="shared" si="78"/>
        <v>34.57702936768149</v>
      </c>
      <c r="EI88" s="2">
        <f t="shared" si="79"/>
        <v>35.051493770346042</v>
      </c>
      <c r="EJ88" s="2">
        <f t="shared" si="80"/>
        <v>35.512336001147446</v>
      </c>
      <c r="EK88" s="2">
        <f t="shared" si="81"/>
        <v>36.088148626557626</v>
      </c>
      <c r="EL88" s="2">
        <f t="shared" si="82"/>
        <v>36.526028625514869</v>
      </c>
      <c r="EM88" s="2">
        <f t="shared" si="83"/>
        <v>36.507356321962533</v>
      </c>
      <c r="EN88" s="2">
        <f t="shared" si="84"/>
        <v>36.390317583892632</v>
      </c>
      <c r="EO88" s="2">
        <f t="shared" si="85"/>
        <v>35.830924839316836</v>
      </c>
      <c r="EQ88" s="2">
        <f t="shared" si="86"/>
        <v>35.696068104734813</v>
      </c>
      <c r="ER88" s="2">
        <f t="shared" si="226"/>
        <v>34.828865068829302</v>
      </c>
      <c r="ES88" s="2">
        <f t="shared" si="226"/>
        <v>34.631131022246613</v>
      </c>
      <c r="ET88" s="2">
        <f t="shared" si="226"/>
        <v>34.390259527393134</v>
      </c>
      <c r="EU88" s="2">
        <f t="shared" si="226"/>
        <v>34.892204130751402</v>
      </c>
      <c r="EV88" s="2">
        <f t="shared" si="226"/>
        <v>34.664614445210844</v>
      </c>
      <c r="EW88" s="2">
        <f t="shared" si="226"/>
        <v>34.576423053234585</v>
      </c>
      <c r="EX88" s="2">
        <f t="shared" si="226"/>
        <v>34.523180512836802</v>
      </c>
      <c r="EY88" s="2">
        <f t="shared" si="226"/>
        <v>35.081673454312515</v>
      </c>
      <c r="EZ88" s="2">
        <f t="shared" si="226"/>
        <v>35.424515728335223</v>
      </c>
      <c r="FA88" s="2">
        <f t="shared" si="226"/>
        <v>36.083708389296568</v>
      </c>
      <c r="FB88" s="2">
        <f t="shared" si="226"/>
        <v>36.470048775386928</v>
      </c>
      <c r="FC88" s="2">
        <f t="shared" si="226"/>
        <v>36.651772620933869</v>
      </c>
      <c r="FD88" s="2">
        <f t="shared" si="226"/>
        <v>36.577395028580931</v>
      </c>
      <c r="FE88" s="2">
        <f t="shared" si="226"/>
        <v>36.32540092993014</v>
      </c>
      <c r="FG88" s="2">
        <f t="shared" si="88"/>
        <v>0.91225456522963833</v>
      </c>
      <c r="FH88" s="2">
        <f t="shared" si="227"/>
        <v>0.92974135849972384</v>
      </c>
      <c r="FI88" s="2">
        <f t="shared" si="227"/>
        <v>0.92710368453867364</v>
      </c>
      <c r="FJ88" s="2">
        <f t="shared" si="227"/>
        <v>0.92983452884104045</v>
      </c>
      <c r="FK88" s="2">
        <f t="shared" si="227"/>
        <v>0.92555374824729519</v>
      </c>
      <c r="FL88" s="2">
        <f t="shared" si="227"/>
        <v>0.91479392471183218</v>
      </c>
      <c r="FM88" s="2">
        <f t="shared" si="227"/>
        <v>0.91788229290862899</v>
      </c>
      <c r="FN88" s="2">
        <f t="shared" si="227"/>
        <v>0.92570358294501409</v>
      </c>
      <c r="FO88" s="2">
        <f t="shared" si="227"/>
        <v>0.91698257402178174</v>
      </c>
      <c r="FP88" s="2">
        <f t="shared" si="227"/>
        <v>0.91553200445589766</v>
      </c>
      <c r="FQ88" s="2">
        <f t="shared" si="227"/>
        <v>0.91822575534175899</v>
      </c>
      <c r="FR88" s="2">
        <f t="shared" si="227"/>
        <v>0.91253370077566387</v>
      </c>
      <c r="FS88" s="2">
        <f t="shared" si="227"/>
        <v>0.92687102407721522</v>
      </c>
      <c r="FT88" s="2">
        <f t="shared" si="227"/>
        <v>0.90962400906737262</v>
      </c>
      <c r="FU88" s="2">
        <f t="shared" si="227"/>
        <v>0.88652095095302497</v>
      </c>
      <c r="FW88" s="2">
        <f t="shared" si="112"/>
        <v>3.2570381544102687E-4</v>
      </c>
      <c r="FX88" s="2">
        <f t="shared" si="164"/>
        <v>4.1470752279301835E-4</v>
      </c>
      <c r="FY88" s="2">
        <f t="shared" si="165"/>
        <v>3.1057309721812799E-4</v>
      </c>
      <c r="FZ88" s="2">
        <f t="shared" si="166"/>
        <v>3.4774420834079555E-4</v>
      </c>
      <c r="GA88" s="2">
        <f t="shared" si="167"/>
        <v>3.3186698285122E-4</v>
      </c>
      <c r="GB88" s="2">
        <f t="shared" si="168"/>
        <v>4.4564128100268031E-4</v>
      </c>
      <c r="GC88" s="2">
        <f t="shared" si="169"/>
        <v>3.6670950939825096E-4</v>
      </c>
      <c r="GD88" s="2">
        <f t="shared" si="170"/>
        <v>4.223104146403924E-4</v>
      </c>
      <c r="GE88" s="2">
        <f t="shared" si="171"/>
        <v>4.8111944426613024E-4</v>
      </c>
      <c r="GF88" s="2">
        <f t="shared" si="172"/>
        <v>5.135758513049901E-4</v>
      </c>
      <c r="GG88" s="2">
        <f t="shared" si="173"/>
        <v>3.8461137204657002E-4</v>
      </c>
      <c r="GH88" s="2">
        <f t="shared" si="174"/>
        <v>3.0634208383904554E-4</v>
      </c>
      <c r="GI88" s="2">
        <f t="shared" si="175"/>
        <v>3.1190414580169065E-4</v>
      </c>
      <c r="GJ88" s="2">
        <f t="shared" si="176"/>
        <v>2.8191859023950206E-4</v>
      </c>
      <c r="GK88" s="2">
        <f t="shared" si="177"/>
        <v>2.0177227340880766E-4</v>
      </c>
      <c r="GM88" s="86">
        <f t="shared" si="113"/>
        <v>6.9632669368716926E-2</v>
      </c>
      <c r="GN88" s="86">
        <f t="shared" si="178"/>
        <v>2.1655046281176746E-2</v>
      </c>
      <c r="GO88" s="86">
        <f t="shared" si="179"/>
        <v>1.3725035694574011E-2</v>
      </c>
      <c r="GP88" s="86">
        <f t="shared" si="180"/>
        <v>1.1126970310836993E-2</v>
      </c>
      <c r="GQ88" s="86">
        <f t="shared" si="181"/>
        <v>1.7027469029340175E-3</v>
      </c>
      <c r="GR88" s="86">
        <f t="shared" si="182"/>
        <v>1.4355227799838404E-3</v>
      </c>
      <c r="GS88" s="86">
        <f t="shared" si="183"/>
        <v>2.2863554808460768E-3</v>
      </c>
      <c r="GT88" s="86">
        <f t="shared" si="184"/>
        <v>2.4839541446396657E-3</v>
      </c>
      <c r="GU88" s="86">
        <f t="shared" si="185"/>
        <v>1.3420088188278311E-3</v>
      </c>
      <c r="GV88" s="86">
        <f t="shared" si="186"/>
        <v>8.9177502578712388E-4</v>
      </c>
      <c r="GW88" s="86">
        <f t="shared" si="187"/>
        <v>2.3226900561066667E-3</v>
      </c>
      <c r="GX88" s="86">
        <f t="shared" si="188"/>
        <v>6.3719930829951995E-3</v>
      </c>
      <c r="GY88" s="86">
        <f t="shared" si="189"/>
        <v>1.2757371126051409E-2</v>
      </c>
      <c r="GZ88" s="86">
        <f t="shared" si="190"/>
        <v>1.2542279800817941E-2</v>
      </c>
      <c r="HA88" s="86">
        <f t="shared" si="191"/>
        <v>6.450865624272926E-3</v>
      </c>
      <c r="HC88" s="86">
        <f t="shared" si="145"/>
        <v>1.3588127031642879E-2</v>
      </c>
      <c r="HD88" s="86">
        <f t="shared" si="192"/>
        <v>2.5475702941118943E-2</v>
      </c>
      <c r="HE88" s="86">
        <f t="shared" si="193"/>
        <v>1.2530601407650652E-2</v>
      </c>
      <c r="HF88" s="86">
        <f t="shared" si="194"/>
        <v>1.2128735870348803E-2</v>
      </c>
      <c r="HG88" s="86">
        <f t="shared" si="195"/>
        <v>1.5697623952307078E-2</v>
      </c>
      <c r="HH88" s="86">
        <f t="shared" si="196"/>
        <v>1.4562032214113986E-2</v>
      </c>
      <c r="HI88" s="86">
        <f t="shared" si="197"/>
        <v>1.1284623997327208E-2</v>
      </c>
      <c r="HJ88" s="86">
        <f t="shared" si="198"/>
        <v>2.0075364391292899E-2</v>
      </c>
      <c r="HK88" s="86">
        <f t="shared" si="199"/>
        <v>1.3790163941027249E-2</v>
      </c>
      <c r="HL88" s="86">
        <f t="shared" si="200"/>
        <v>1.3188095436570416E-2</v>
      </c>
      <c r="HM88" s="86">
        <f t="shared" si="201"/>
        <v>1.6474803812134873E-2</v>
      </c>
      <c r="HN88" s="86">
        <f t="shared" si="202"/>
        <v>1.0909791356473342E-2</v>
      </c>
      <c r="HO88" s="86">
        <f t="shared" si="203"/>
        <v>1.6390727025717925E-2</v>
      </c>
      <c r="HP88" s="86">
        <f t="shared" si="204"/>
        <v>7.6844351028475576E-3</v>
      </c>
      <c r="HQ88" s="86">
        <f t="shared" si="205"/>
        <v>4.800045944109264E-3</v>
      </c>
      <c r="HS88" s="86">
        <f t="shared" si="114"/>
        <v>1.4222552523509032E-35</v>
      </c>
      <c r="HT88" s="86">
        <f t="shared" si="206"/>
        <v>1.8643079478421585E-25</v>
      </c>
      <c r="HU88" s="86">
        <f t="shared" si="207"/>
        <v>2.4632426436747657E-35</v>
      </c>
      <c r="HV88" s="86">
        <f t="shared" si="208"/>
        <v>1.2261562839281613E-35</v>
      </c>
      <c r="HW88" s="86">
        <f t="shared" si="209"/>
        <v>2.9355576838396376E-36</v>
      </c>
      <c r="HX88" s="86">
        <f t="shared" si="210"/>
        <v>3.0976869717934418E-39</v>
      </c>
      <c r="HY88" s="86">
        <f t="shared" si="211"/>
        <v>3.9203142100611153E-40</v>
      </c>
      <c r="HZ88" s="86">
        <f t="shared" si="212"/>
        <v>1.3627892276056225E-34</v>
      </c>
      <c r="IA88" s="86">
        <f t="shared" si="213"/>
        <v>1.1058368906418612E-37</v>
      </c>
      <c r="IB88" s="86">
        <f t="shared" si="214"/>
        <v>9.342633109003495E-41</v>
      </c>
      <c r="IC88" s="86">
        <f t="shared" si="215"/>
        <v>1.241339787417118E-37</v>
      </c>
      <c r="ID88" s="86">
        <f t="shared" si="216"/>
        <v>8.3069180418335196E-40</v>
      </c>
      <c r="IE88" s="86">
        <f t="shared" si="217"/>
        <v>1.2663266671721039E-32</v>
      </c>
      <c r="IF88" s="86">
        <f t="shared" si="218"/>
        <v>1.6261556529769773E-34</v>
      </c>
      <c r="IG88" s="86">
        <f t="shared" si="219"/>
        <v>3.4764282186305994E-18</v>
      </c>
      <c r="II88" s="86">
        <f t="shared" si="115"/>
        <v>1.5871938776417308E-148</v>
      </c>
      <c r="IJ88" s="86">
        <f t="shared" si="116"/>
        <v>1.2811016999287584E-102</v>
      </c>
      <c r="IK88" s="86">
        <f t="shared" si="117"/>
        <v>2.9872945832503659E-147</v>
      </c>
      <c r="IL88" s="86">
        <f t="shared" si="118"/>
        <v>8.4412895620914515E-150</v>
      </c>
      <c r="IM88" s="86">
        <f t="shared" si="119"/>
        <v>1.3772251079247893E-153</v>
      </c>
      <c r="IN88" s="86">
        <f t="shared" si="120"/>
        <v>7.2624638685836231E-168</v>
      </c>
      <c r="IO88" s="86">
        <f t="shared" si="121"/>
        <v>3.343514389363203E-171</v>
      </c>
      <c r="IP88" s="86">
        <f t="shared" si="122"/>
        <v>9.4360920831753173E-149</v>
      </c>
      <c r="IQ88" s="86">
        <f t="shared" si="123"/>
        <v>3.1102778110542089E-159</v>
      </c>
      <c r="IR88" s="86">
        <f t="shared" si="124"/>
        <v>1.1103234469887939E-174</v>
      </c>
      <c r="IS88" s="86">
        <f t="shared" si="125"/>
        <v>5.2578818496613913E-161</v>
      </c>
      <c r="IT88" s="86">
        <f t="shared" si="126"/>
        <v>2.546547471968064E-168</v>
      </c>
      <c r="IU88" s="86">
        <f t="shared" si="127"/>
        <v>5.1941729785851885E-135</v>
      </c>
      <c r="IV88" s="86">
        <f t="shared" si="128"/>
        <v>4.328384329218833E-128</v>
      </c>
      <c r="IW88" s="86">
        <f t="shared" si="129"/>
        <v>1.3348492619369304E-61</v>
      </c>
      <c r="IY88" s="86">
        <f t="shared" si="130"/>
        <v>8.3220796400359801E-2</v>
      </c>
      <c r="IZ88" s="86">
        <f t="shared" si="131"/>
        <v>4.7130749222295688E-2</v>
      </c>
      <c r="JA88" s="86">
        <f t="shared" si="132"/>
        <v>2.6255637102224665E-2</v>
      </c>
      <c r="JB88" s="86">
        <f t="shared" si="133"/>
        <v>2.3255706181185797E-2</v>
      </c>
      <c r="JC88" s="86">
        <f t="shared" si="134"/>
        <v>1.7400370855241095E-2</v>
      </c>
      <c r="JD88" s="86">
        <f t="shared" si="135"/>
        <v>1.5997554994097826E-2</v>
      </c>
      <c r="JE88" s="86">
        <f t="shared" si="136"/>
        <v>1.3570979478173284E-2</v>
      </c>
      <c r="JF88" s="86">
        <f t="shared" si="137"/>
        <v>2.2559318535932564E-2</v>
      </c>
      <c r="JG88" s="86">
        <f t="shared" si="138"/>
        <v>1.5132172759855079E-2</v>
      </c>
      <c r="JH88" s="86">
        <f t="shared" si="139"/>
        <v>1.4079870462357539E-2</v>
      </c>
      <c r="JI88" s="86">
        <f t="shared" si="140"/>
        <v>1.879749386824154E-2</v>
      </c>
      <c r="JJ88" s="86">
        <f t="shared" si="141"/>
        <v>1.7281784439468543E-2</v>
      </c>
      <c r="JK88" s="86">
        <f t="shared" si="142"/>
        <v>2.9148098151769334E-2</v>
      </c>
      <c r="JL88" s="86">
        <f t="shared" si="143"/>
        <v>2.02267149036655E-2</v>
      </c>
      <c r="JM88" s="86">
        <f t="shared" si="144"/>
        <v>1.1250911568382194E-2</v>
      </c>
    </row>
    <row r="89" spans="2:273" x14ac:dyDescent="0.25">
      <c r="B89" s="2">
        <v>62</v>
      </c>
      <c r="C89" s="37">
        <v>37.422400000000003</v>
      </c>
      <c r="D89" s="37">
        <v>37.505300000000005</v>
      </c>
      <c r="E89" s="37">
        <v>37.187399999999997</v>
      </c>
      <c r="F89" s="37">
        <v>36.700099999999999</v>
      </c>
      <c r="G89" s="37">
        <v>37.056699999999999</v>
      </c>
      <c r="H89" s="37">
        <v>36.616799999999998</v>
      </c>
      <c r="I89" s="37">
        <v>36.211799999999997</v>
      </c>
      <c r="J89" s="37">
        <v>38.1785</v>
      </c>
      <c r="K89" s="37">
        <v>37.392099999999999</v>
      </c>
      <c r="L89" s="37">
        <v>37.330400000000004</v>
      </c>
      <c r="M89" s="37">
        <v>38.297399999999996</v>
      </c>
      <c r="N89" s="37">
        <v>38.108699999999999</v>
      </c>
      <c r="O89" s="37">
        <v>38.915799999999997</v>
      </c>
      <c r="P89" s="37">
        <v>38.7121</v>
      </c>
      <c r="Q89" s="37">
        <v>36.3367</v>
      </c>
      <c r="S89" s="4">
        <f t="shared" si="8"/>
        <v>38.488988708919138</v>
      </c>
      <c r="T89" s="4">
        <f t="shared" si="9"/>
        <v>38.114728784825033</v>
      </c>
      <c r="U89" s="4">
        <f t="shared" si="10"/>
        <v>36.822440806049087</v>
      </c>
      <c r="V89" s="4">
        <f t="shared" si="11"/>
        <v>36.360648149295272</v>
      </c>
      <c r="W89" s="4">
        <f t="shared" si="12"/>
        <v>37.0249876428798</v>
      </c>
      <c r="X89" s="4">
        <f t="shared" si="13"/>
        <v>37.101494389457656</v>
      </c>
      <c r="Y89" s="4">
        <f t="shared" si="14"/>
        <v>36.430660654368246</v>
      </c>
      <c r="Z89" s="4">
        <f t="shared" si="15"/>
        <v>37.21305806651759</v>
      </c>
      <c r="AA89" s="4">
        <f t="shared" si="16"/>
        <v>37.271317441538585</v>
      </c>
      <c r="AB89" s="4">
        <f t="shared" si="17"/>
        <v>37.646833955936444</v>
      </c>
      <c r="AC89" s="4">
        <f t="shared" si="18"/>
        <v>38.349461254226654</v>
      </c>
      <c r="AD89" s="4">
        <f t="shared" si="19"/>
        <v>38.203974178836468</v>
      </c>
      <c r="AE89" s="4">
        <f t="shared" si="20"/>
        <v>38.702062735346225</v>
      </c>
      <c r="AF89" s="4">
        <f t="shared" si="21"/>
        <v>37.64677045284683</v>
      </c>
      <c r="AG89" s="4">
        <f t="shared" si="22"/>
        <v>36.479298503308527</v>
      </c>
      <c r="AI89" s="4">
        <f t="shared" si="23"/>
        <v>-1.0665887089191344</v>
      </c>
      <c r="AJ89" s="4">
        <f t="shared" si="24"/>
        <v>-0.60942878482502749</v>
      </c>
      <c r="AK89" s="4">
        <f t="shared" si="25"/>
        <v>0.36495919395090937</v>
      </c>
      <c r="AL89" s="4">
        <f t="shared" si="26"/>
        <v>0.33945185070472661</v>
      </c>
      <c r="AM89" s="4">
        <f t="shared" si="27"/>
        <v>3.1712357120198931E-2</v>
      </c>
      <c r="AN89" s="4">
        <f t="shared" si="28"/>
        <v>-0.4846943894576583</v>
      </c>
      <c r="AO89" s="4">
        <f t="shared" si="29"/>
        <v>-0.21886065436824964</v>
      </c>
      <c r="AP89" s="4">
        <f t="shared" si="30"/>
        <v>0.96544193348240981</v>
      </c>
      <c r="AQ89" s="4">
        <f t="shared" si="31"/>
        <v>0.12078255846141417</v>
      </c>
      <c r="AR89" s="4">
        <f t="shared" si="32"/>
        <v>-0.3164339559364393</v>
      </c>
      <c r="AS89" s="4">
        <f t="shared" si="33"/>
        <v>-5.2061254226657638E-2</v>
      </c>
      <c r="AT89" s="4">
        <f t="shared" si="34"/>
        <v>-9.5274178836469048E-2</v>
      </c>
      <c r="AU89" s="4">
        <f t="shared" si="35"/>
        <v>0.21373726465377274</v>
      </c>
      <c r="AV89" s="4">
        <f t="shared" si="224"/>
        <v>1.0653295471531692</v>
      </c>
      <c r="AW89" s="4">
        <f t="shared" si="224"/>
        <v>-0.14259850330852686</v>
      </c>
      <c r="AY89" s="2">
        <f t="shared" si="96"/>
        <v>36.122727879269299</v>
      </c>
      <c r="AZ89" s="2">
        <f t="shared" si="147"/>
        <v>35.331582181887441</v>
      </c>
      <c r="BA89" s="2">
        <f t="shared" si="148"/>
        <v>34.959024965648894</v>
      </c>
      <c r="BB89" s="2">
        <f t="shared" si="149"/>
        <v>34.818923304443864</v>
      </c>
      <c r="BC89" s="2">
        <f t="shared" si="150"/>
        <v>34.99560566306738</v>
      </c>
      <c r="BD89" s="2">
        <f t="shared" si="151"/>
        <v>34.972647447774435</v>
      </c>
      <c r="BE89" s="2">
        <f t="shared" si="152"/>
        <v>34.751737919734147</v>
      </c>
      <c r="BF89" s="2">
        <f t="shared" si="153"/>
        <v>34.84471530606389</v>
      </c>
      <c r="BG89" s="2">
        <f t="shared" si="154"/>
        <v>35.40519020018062</v>
      </c>
      <c r="BH89" s="2">
        <f t="shared" si="155"/>
        <v>35.757221169692869</v>
      </c>
      <c r="BI89" s="2">
        <f t="shared" si="156"/>
        <v>36.35010432441635</v>
      </c>
      <c r="BJ89" s="2">
        <f t="shared" si="157"/>
        <v>36.731135471701137</v>
      </c>
      <c r="BK89" s="2">
        <f t="shared" si="158"/>
        <v>36.677995643747792</v>
      </c>
      <c r="BL89" s="2">
        <f t="shared" si="159"/>
        <v>36.731217049622259</v>
      </c>
      <c r="BM89" s="2">
        <f t="shared" si="160"/>
        <v>36.059698040661097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39.365027226890739</v>
      </c>
      <c r="DL89" s="2">
        <f t="shared" si="225"/>
        <v>39.671894295900174</v>
      </c>
      <c r="DM89" s="2">
        <f t="shared" si="225"/>
        <v>39.560551470588251</v>
      </c>
      <c r="DN89" s="2">
        <f t="shared" si="225"/>
        <v>38.50079113190732</v>
      </c>
      <c r="DO89" s="2">
        <f t="shared" si="225"/>
        <v>37.734435650623894</v>
      </c>
      <c r="DP89" s="2">
        <f t="shared" si="225"/>
        <v>37.942170084033606</v>
      </c>
      <c r="DQ89" s="2">
        <f t="shared" si="225"/>
        <v>37.858913613445381</v>
      </c>
      <c r="DR89" s="2">
        <f t="shared" si="225"/>
        <v>38.954844705882351</v>
      </c>
      <c r="DS89" s="2">
        <f t="shared" si="225"/>
        <v>40.132429411764711</v>
      </c>
      <c r="DT89" s="2">
        <f t="shared" si="225"/>
        <v>39.137538991596635</v>
      </c>
      <c r="DU89" s="2">
        <f t="shared" si="225"/>
        <v>40.047779663865548</v>
      </c>
      <c r="DV89" s="2">
        <f t="shared" si="225"/>
        <v>39.556444453781502</v>
      </c>
      <c r="DW89" s="2">
        <f t="shared" si="225"/>
        <v>39.546702450980405</v>
      </c>
      <c r="DX89" s="2">
        <f t="shared" si="225"/>
        <v>40.849163020163026</v>
      </c>
      <c r="DY89" s="2">
        <f t="shared" si="225"/>
        <v>38.257639937683287</v>
      </c>
      <c r="EA89" s="2">
        <f t="shared" si="228"/>
        <v>35.838374704543511</v>
      </c>
      <c r="EB89" s="2">
        <f t="shared" si="72"/>
        <v>35.032566685027753</v>
      </c>
      <c r="EC89" s="2">
        <f t="shared" si="73"/>
        <v>34.629062528202937</v>
      </c>
      <c r="ED89" s="2">
        <f t="shared" si="74"/>
        <v>34.565619487006977</v>
      </c>
      <c r="EE89" s="2">
        <f t="shared" si="75"/>
        <v>34.794669516525524</v>
      </c>
      <c r="EF89" s="2">
        <f t="shared" si="76"/>
        <v>34.720444817943232</v>
      </c>
      <c r="EG89" s="2">
        <f t="shared" si="77"/>
        <v>34.498196574235088</v>
      </c>
      <c r="EH89" s="2">
        <f t="shared" si="78"/>
        <v>34.543890444964859</v>
      </c>
      <c r="EI89" s="2">
        <f t="shared" si="79"/>
        <v>35.01485792545639</v>
      </c>
      <c r="EJ89" s="2">
        <f t="shared" si="80"/>
        <v>35.472842902221132</v>
      </c>
      <c r="EK89" s="2">
        <f t="shared" si="81"/>
        <v>36.049778294837907</v>
      </c>
      <c r="EL89" s="2">
        <f t="shared" si="82"/>
        <v>36.484177713897253</v>
      </c>
      <c r="EM89" s="2">
        <f t="shared" si="83"/>
        <v>36.47152176920433</v>
      </c>
      <c r="EN89" s="2">
        <f t="shared" si="84"/>
        <v>36.358015436241622</v>
      </c>
      <c r="EO89" s="2">
        <f t="shared" si="85"/>
        <v>35.802987044963402</v>
      </c>
      <c r="EQ89" s="2">
        <f t="shared" si="86"/>
        <v>35.663876696236727</v>
      </c>
      <c r="ER89" s="2">
        <f t="shared" si="226"/>
        <v>34.798982864838386</v>
      </c>
      <c r="ES89" s="2">
        <f t="shared" si="226"/>
        <v>34.598468519703758</v>
      </c>
      <c r="ET89" s="2">
        <f t="shared" si="226"/>
        <v>34.359151956652617</v>
      </c>
      <c r="EU89" s="2">
        <f t="shared" si="226"/>
        <v>34.856031942885785</v>
      </c>
      <c r="EV89" s="2">
        <f t="shared" si="226"/>
        <v>34.628068940319721</v>
      </c>
      <c r="EW89" s="2">
        <f t="shared" si="226"/>
        <v>34.542706422714062</v>
      </c>
      <c r="EX89" s="2">
        <f t="shared" si="226"/>
        <v>34.491343297216567</v>
      </c>
      <c r="EY89" s="2">
        <f t="shared" si="226"/>
        <v>35.044291565147724</v>
      </c>
      <c r="EZ89" s="2">
        <f t="shared" si="226"/>
        <v>35.387252643956657</v>
      </c>
      <c r="FA89" s="2">
        <f t="shared" si="226"/>
        <v>36.045420261644907</v>
      </c>
      <c r="FB89" s="2">
        <f t="shared" si="226"/>
        <v>36.429505015935185</v>
      </c>
      <c r="FC89" s="2">
        <f t="shared" si="226"/>
        <v>36.61254782698682</v>
      </c>
      <c r="FD89" s="2">
        <f t="shared" si="226"/>
        <v>36.540794634596828</v>
      </c>
      <c r="FE89" s="2">
        <f t="shared" si="226"/>
        <v>36.285156719299536</v>
      </c>
      <c r="FG89" s="2">
        <f t="shared" si="88"/>
        <v>0.91935256197240334</v>
      </c>
      <c r="FH89" s="2">
        <f t="shared" si="227"/>
        <v>0.9355247716027103</v>
      </c>
      <c r="FI89" s="2">
        <f t="shared" si="227"/>
        <v>0.933088594667978</v>
      </c>
      <c r="FJ89" s="2">
        <f t="shared" si="227"/>
        <v>0.93561080367542793</v>
      </c>
      <c r="FK89" s="2">
        <f t="shared" si="227"/>
        <v>0.93165653006702864</v>
      </c>
      <c r="FL89" s="2">
        <f t="shared" si="227"/>
        <v>0.92170413513526528</v>
      </c>
      <c r="FM89" s="2">
        <f t="shared" si="227"/>
        <v>0.92456269115945555</v>
      </c>
      <c r="FN89" s="2">
        <f t="shared" si="227"/>
        <v>0.93179498709638298</v>
      </c>
      <c r="FO89" s="2">
        <f t="shared" si="227"/>
        <v>0.92373008385797972</v>
      </c>
      <c r="FP89" s="2">
        <f t="shared" si="227"/>
        <v>0.92238743510034293</v>
      </c>
      <c r="FQ89" s="2">
        <f t="shared" si="227"/>
        <v>0.92488049911691994</v>
      </c>
      <c r="FR89" s="2">
        <f t="shared" si="227"/>
        <v>0.9196111071760702</v>
      </c>
      <c r="FS89" s="2">
        <f t="shared" si="227"/>
        <v>0.93287365296712765</v>
      </c>
      <c r="FT89" s="2">
        <f t="shared" si="227"/>
        <v>0.91691541912618746</v>
      </c>
      <c r="FU89" s="2">
        <f t="shared" si="227"/>
        <v>0.8954620737425969</v>
      </c>
      <c r="FW89" s="2">
        <f t="shared" si="112"/>
        <v>3.5711591026542198E-4</v>
      </c>
      <c r="FX89" s="2">
        <f t="shared" si="164"/>
        <v>4.5469956388327122E-4</v>
      </c>
      <c r="FY89" s="2">
        <f t="shared" si="165"/>
        <v>3.4052642603380704E-4</v>
      </c>
      <c r="FZ89" s="2">
        <f t="shared" si="166"/>
        <v>3.8128115039960344E-4</v>
      </c>
      <c r="GA89" s="2">
        <f t="shared" si="167"/>
        <v>3.6387326024838834E-4</v>
      </c>
      <c r="GB89" s="2">
        <f t="shared" si="168"/>
        <v>4.8861494008415728E-4</v>
      </c>
      <c r="GC89" s="2">
        <f t="shared" si="169"/>
        <v>4.020747561809785E-4</v>
      </c>
      <c r="GD89" s="2">
        <f t="shared" si="170"/>
        <v>4.6303529586442323E-4</v>
      </c>
      <c r="GE89" s="2">
        <f t="shared" si="171"/>
        <v>5.2751249454807301E-4</v>
      </c>
      <c r="GF89" s="2">
        <f t="shared" si="172"/>
        <v>5.630968222093887E-4</v>
      </c>
      <c r="GG89" s="2">
        <f t="shared" si="173"/>
        <v>4.2170233549309282E-4</v>
      </c>
      <c r="GH89" s="2">
        <f t="shared" si="174"/>
        <v>3.3588748822446882E-4</v>
      </c>
      <c r="GI89" s="2">
        <f t="shared" si="175"/>
        <v>3.419858041387198E-4</v>
      </c>
      <c r="GJ89" s="2">
        <f t="shared" si="176"/>
        <v>3.0910917982536999E-4</v>
      </c>
      <c r="GK89" s="2">
        <f t="shared" si="177"/>
        <v>2.2123459168817201E-4</v>
      </c>
      <c r="GM89" s="86">
        <f t="shared" si="113"/>
        <v>3.9778789705177897E-2</v>
      </c>
      <c r="GN89" s="86">
        <f t="shared" si="178"/>
        <v>8.2848592006237627E-3</v>
      </c>
      <c r="GO89" s="86">
        <f t="shared" si="179"/>
        <v>4.9943759083226442E-3</v>
      </c>
      <c r="GP89" s="86">
        <f t="shared" si="180"/>
        <v>3.8450233021537204E-3</v>
      </c>
      <c r="GQ89" s="86">
        <f t="shared" si="181"/>
        <v>3.2197736105076609E-4</v>
      </c>
      <c r="GR89" s="86">
        <f t="shared" si="182"/>
        <v>3.1736075626816776E-4</v>
      </c>
      <c r="GS89" s="86">
        <f t="shared" si="183"/>
        <v>5.0740436485802176E-4</v>
      </c>
      <c r="GT89" s="86">
        <f t="shared" si="184"/>
        <v>6.2616422940721286E-4</v>
      </c>
      <c r="GU89" s="86">
        <f t="shared" si="185"/>
        <v>2.6864226977314526E-4</v>
      </c>
      <c r="GV89" s="86">
        <f t="shared" si="186"/>
        <v>1.7321454598491129E-4</v>
      </c>
      <c r="GW89" s="86">
        <f t="shared" si="187"/>
        <v>4.9345346171801119E-4</v>
      </c>
      <c r="GX89" s="86">
        <f t="shared" si="188"/>
        <v>1.817557928761428E-3</v>
      </c>
      <c r="GY89" s="86">
        <f t="shared" si="189"/>
        <v>4.3854387311776264E-3</v>
      </c>
      <c r="GZ89" s="86">
        <f t="shared" si="190"/>
        <v>4.0279082383348703E-3</v>
      </c>
      <c r="HA89" s="86">
        <f t="shared" si="191"/>
        <v>2.1842137401462997E-3</v>
      </c>
      <c r="HC89" s="86">
        <f t="shared" si="145"/>
        <v>1.9787610703062893E-2</v>
      </c>
      <c r="HD89" s="86">
        <f t="shared" si="192"/>
        <v>3.4299995873486408E-2</v>
      </c>
      <c r="HE89" s="86">
        <f t="shared" si="193"/>
        <v>1.8244144210663539E-2</v>
      </c>
      <c r="HF89" s="86">
        <f t="shared" si="194"/>
        <v>1.7835180594796159E-2</v>
      </c>
      <c r="HG89" s="86">
        <f t="shared" si="195"/>
        <v>2.2872010310781343E-2</v>
      </c>
      <c r="HH89" s="86">
        <f t="shared" si="196"/>
        <v>2.1979812414393968E-2</v>
      </c>
      <c r="HI89" s="86">
        <f t="shared" si="197"/>
        <v>1.7141776802937977E-2</v>
      </c>
      <c r="HJ89" s="86">
        <f t="shared" si="198"/>
        <v>2.9065002002409558E-2</v>
      </c>
      <c r="HK89" s="86">
        <f t="shared" si="199"/>
        <v>2.0731513238421154E-2</v>
      </c>
      <c r="HL89" s="86">
        <f t="shared" si="200"/>
        <v>2.0326832156761968E-2</v>
      </c>
      <c r="HM89" s="86">
        <f t="shared" si="201"/>
        <v>2.4333075076916958E-2</v>
      </c>
      <c r="HN89" s="86">
        <f t="shared" si="202"/>
        <v>1.6392283326256127E-2</v>
      </c>
      <c r="HO89" s="86">
        <f t="shared" si="203"/>
        <v>2.3226944637682791E-2</v>
      </c>
      <c r="HP89" s="86">
        <f t="shared" si="204"/>
        <v>1.166690639580923E-2</v>
      </c>
      <c r="HQ89" s="86">
        <f t="shared" si="205"/>
        <v>7.8157863798382163E-3</v>
      </c>
      <c r="HS89" s="86">
        <f t="shared" si="114"/>
        <v>2.1458766184525274E-34</v>
      </c>
      <c r="HT89" s="86">
        <f t="shared" si="206"/>
        <v>1.306611725276897E-24</v>
      </c>
      <c r="HU89" s="86">
        <f t="shared" si="207"/>
        <v>3.5816862942572367E-34</v>
      </c>
      <c r="HV89" s="86">
        <f t="shared" si="208"/>
        <v>1.918768562200198E-34</v>
      </c>
      <c r="HW89" s="86">
        <f t="shared" si="209"/>
        <v>4.7990752984479745E-35</v>
      </c>
      <c r="HX89" s="86">
        <f t="shared" si="210"/>
        <v>7.2999787775905442E-38</v>
      </c>
      <c r="HY89" s="86">
        <f t="shared" si="211"/>
        <v>9.1497067039959078E-39</v>
      </c>
      <c r="HZ89" s="86">
        <f t="shared" si="212"/>
        <v>2.1643617568701905E-33</v>
      </c>
      <c r="IA89" s="86">
        <f t="shared" si="213"/>
        <v>2.3186527358271012E-36</v>
      </c>
      <c r="IB89" s="86">
        <f t="shared" si="214"/>
        <v>2.660521529754345E-39</v>
      </c>
      <c r="IC89" s="86">
        <f t="shared" si="215"/>
        <v>2.4231621580266094E-36</v>
      </c>
      <c r="ID89" s="86">
        <f t="shared" si="216"/>
        <v>1.7393641315913885E-38</v>
      </c>
      <c r="IE89" s="86">
        <f t="shared" si="217"/>
        <v>1.4806867542827641E-31</v>
      </c>
      <c r="IF89" s="86">
        <f t="shared" si="218"/>
        <v>2.1146341719243978E-33</v>
      </c>
      <c r="IG89" s="86">
        <f t="shared" si="219"/>
        <v>1.2095294264948465E-17</v>
      </c>
      <c r="II89" s="86">
        <f t="shared" si="115"/>
        <v>3.4873699629737148E-145</v>
      </c>
      <c r="IJ89" s="86">
        <f t="shared" si="116"/>
        <v>2.9852827547052139E-100</v>
      </c>
      <c r="IK89" s="86">
        <f t="shared" si="117"/>
        <v>5.8709416476796036E-144</v>
      </c>
      <c r="IL89" s="86">
        <f t="shared" si="118"/>
        <v>2.1128293452652649E-146</v>
      </c>
      <c r="IM89" s="86">
        <f t="shared" si="119"/>
        <v>4.0198554958502036E-150</v>
      </c>
      <c r="IN89" s="86">
        <f t="shared" si="120"/>
        <v>6.2564077348106069E-164</v>
      </c>
      <c r="IO89" s="86">
        <f t="shared" si="121"/>
        <v>2.7551459485692657E-167</v>
      </c>
      <c r="IP89" s="86">
        <f t="shared" si="122"/>
        <v>2.7106963063304836E-145</v>
      </c>
      <c r="IQ89" s="86">
        <f t="shared" si="123"/>
        <v>1.8224913595131928E-155</v>
      </c>
      <c r="IR89" s="86">
        <f t="shared" si="124"/>
        <v>1.6540611552974438E-170</v>
      </c>
      <c r="IS89" s="86">
        <f t="shared" si="125"/>
        <v>2.6496687426714775E-157</v>
      </c>
      <c r="IT89" s="86">
        <f t="shared" si="126"/>
        <v>1.4796102412606551E-164</v>
      </c>
      <c r="IU89" s="86">
        <f t="shared" si="127"/>
        <v>5.4124680949710469E-132</v>
      </c>
      <c r="IV89" s="86">
        <f t="shared" si="128"/>
        <v>2.899003684773549E-125</v>
      </c>
      <c r="IW89" s="86">
        <f t="shared" si="129"/>
        <v>2.5856199442893114E-60</v>
      </c>
      <c r="IY89" s="86">
        <f t="shared" si="130"/>
        <v>5.9566400408240794E-2</v>
      </c>
      <c r="IZ89" s="86">
        <f t="shared" si="131"/>
        <v>4.2584855074110167E-2</v>
      </c>
      <c r="JA89" s="86">
        <f t="shared" si="132"/>
        <v>2.3238520118986184E-2</v>
      </c>
      <c r="JB89" s="86">
        <f t="shared" si="133"/>
        <v>2.1680203896949881E-2</v>
      </c>
      <c r="JC89" s="86">
        <f t="shared" si="134"/>
        <v>2.319398767183211E-2</v>
      </c>
      <c r="JD89" s="86">
        <f t="shared" si="135"/>
        <v>2.2297173170662137E-2</v>
      </c>
      <c r="JE89" s="86">
        <f t="shared" si="136"/>
        <v>1.7649181167795999E-2</v>
      </c>
      <c r="JF89" s="86">
        <f t="shared" si="137"/>
        <v>2.9691166231816772E-2</v>
      </c>
      <c r="JG89" s="86">
        <f t="shared" si="138"/>
        <v>2.1000155508194299E-2</v>
      </c>
      <c r="JH89" s="86">
        <f t="shared" si="139"/>
        <v>2.0500046702746879E-2</v>
      </c>
      <c r="JI89" s="86">
        <f t="shared" si="140"/>
        <v>2.482652853863497E-2</v>
      </c>
      <c r="JJ89" s="86">
        <f t="shared" si="141"/>
        <v>1.8209841255017553E-2</v>
      </c>
      <c r="JK89" s="86">
        <f t="shared" si="142"/>
        <v>2.7612383368860419E-2</v>
      </c>
      <c r="JL89" s="86">
        <f t="shared" si="143"/>
        <v>1.56948146341441E-2</v>
      </c>
      <c r="JM89" s="86">
        <f t="shared" si="144"/>
        <v>1.0000000119984528E-2</v>
      </c>
    </row>
    <row r="90" spans="2:273" x14ac:dyDescent="0.25">
      <c r="B90" s="2">
        <v>63</v>
      </c>
      <c r="C90" s="37">
        <v>37.516500000000001</v>
      </c>
      <c r="D90" s="37">
        <v>37.379800000000003</v>
      </c>
      <c r="E90" s="37">
        <v>37.148499999999999</v>
      </c>
      <c r="F90" s="37">
        <v>36.8797</v>
      </c>
      <c r="G90" s="37">
        <v>37.554600000000001</v>
      </c>
      <c r="H90" s="37">
        <v>37.497100000000003</v>
      </c>
      <c r="I90" s="37">
        <v>36.716799999999999</v>
      </c>
      <c r="J90" s="37">
        <v>38.983400000000003</v>
      </c>
      <c r="K90" s="37">
        <v>37.579900000000002</v>
      </c>
      <c r="L90" s="37">
        <v>38.128799999999998</v>
      </c>
      <c r="M90" s="37">
        <v>38.573</v>
      </c>
      <c r="N90" s="37">
        <v>38.180300000000003</v>
      </c>
      <c r="O90" s="37">
        <v>39.165399999999998</v>
      </c>
      <c r="P90" s="37">
        <v>39.196799999999996</v>
      </c>
      <c r="Q90" s="37">
        <v>36.026599999999995</v>
      </c>
      <c r="S90" s="4">
        <f t="shared" si="8"/>
        <v>38.676693032411102</v>
      </c>
      <c r="T90" s="4">
        <f t="shared" si="9"/>
        <v>38.656952172931611</v>
      </c>
      <c r="U90" s="4">
        <f t="shared" si="10"/>
        <v>37.350972535984283</v>
      </c>
      <c r="V90" s="4">
        <f t="shared" si="11"/>
        <v>36.813410403727374</v>
      </c>
      <c r="W90" s="4">
        <f t="shared" si="12"/>
        <v>37.706035475434405</v>
      </c>
      <c r="X90" s="4">
        <f t="shared" si="13"/>
        <v>37.895752559367878</v>
      </c>
      <c r="Y90" s="4">
        <f t="shared" si="14"/>
        <v>37.066520869287835</v>
      </c>
      <c r="Z90" s="4">
        <f t="shared" si="15"/>
        <v>37.979519066129875</v>
      </c>
      <c r="AA90" s="4">
        <f t="shared" si="16"/>
        <v>37.947515042937773</v>
      </c>
      <c r="AB90" s="4">
        <f t="shared" si="17"/>
        <v>38.390975688759866</v>
      </c>
      <c r="AC90" s="4">
        <f t="shared" si="18"/>
        <v>39.033224830933698</v>
      </c>
      <c r="AD90" s="4">
        <f t="shared" si="19"/>
        <v>38.707341559240234</v>
      </c>
      <c r="AE90" s="4">
        <f t="shared" si="20"/>
        <v>39.246585363187322</v>
      </c>
      <c r="AF90" s="4">
        <f t="shared" si="21"/>
        <v>37.911983783165056</v>
      </c>
      <c r="AG90" s="4">
        <f t="shared" si="22"/>
        <v>36.638127907746437</v>
      </c>
      <c r="AI90" s="4">
        <f t="shared" si="23"/>
        <v>-1.1601930324111009</v>
      </c>
      <c r="AJ90" s="4">
        <f t="shared" si="24"/>
        <v>-1.2771521729316078</v>
      </c>
      <c r="AK90" s="4">
        <f t="shared" si="25"/>
        <v>-0.20247253598428472</v>
      </c>
      <c r="AL90" s="4">
        <f t="shared" si="26"/>
        <v>6.6289596272625317E-2</v>
      </c>
      <c r="AM90" s="4">
        <f t="shared" si="27"/>
        <v>-0.15143547543440405</v>
      </c>
      <c r="AN90" s="4">
        <f t="shared" si="28"/>
        <v>-0.39865255936787491</v>
      </c>
      <c r="AO90" s="4">
        <f t="shared" si="29"/>
        <v>-0.34972086928783597</v>
      </c>
      <c r="AP90" s="4">
        <f t="shared" si="30"/>
        <v>1.0038809338701284</v>
      </c>
      <c r="AQ90" s="4">
        <f t="shared" si="31"/>
        <v>-0.36761504293777136</v>
      </c>
      <c r="AR90" s="4">
        <f t="shared" si="32"/>
        <v>-0.26217568875986785</v>
      </c>
      <c r="AS90" s="4">
        <f t="shared" si="33"/>
        <v>-0.46022483093369715</v>
      </c>
      <c r="AT90" s="4">
        <f t="shared" si="34"/>
        <v>-0.52704155924023155</v>
      </c>
      <c r="AU90" s="4">
        <f t="shared" si="35"/>
        <v>-8.1185363187323389E-2</v>
      </c>
      <c r="AV90" s="4">
        <f t="shared" si="224"/>
        <v>1.2848162168349404</v>
      </c>
      <c r="AW90" s="4">
        <f t="shared" si="224"/>
        <v>-0.61152790774644217</v>
      </c>
      <c r="AY90" s="2">
        <f t="shared" si="96"/>
        <v>36.068913778371829</v>
      </c>
      <c r="AZ90" s="2">
        <f t="shared" si="147"/>
        <v>35.276403909145571</v>
      </c>
      <c r="BA90" s="2">
        <f t="shared" si="148"/>
        <v>34.904014066551483</v>
      </c>
      <c r="BB90" s="2">
        <f t="shared" si="149"/>
        <v>34.766018949345444</v>
      </c>
      <c r="BC90" s="2">
        <f t="shared" si="150"/>
        <v>34.947597531624666</v>
      </c>
      <c r="BD90" s="2">
        <f t="shared" si="151"/>
        <v>34.917990556568938</v>
      </c>
      <c r="BE90" s="2">
        <f t="shared" si="152"/>
        <v>34.70249445060157</v>
      </c>
      <c r="BF90" s="2">
        <f t="shared" si="153"/>
        <v>34.791228360765423</v>
      </c>
      <c r="BG90" s="2">
        <f t="shared" si="154"/>
        <v>35.342718148666023</v>
      </c>
      <c r="BH90" s="2">
        <f t="shared" si="155"/>
        <v>35.699049935431006</v>
      </c>
      <c r="BI90" s="2">
        <f t="shared" si="156"/>
        <v>36.291848483978846</v>
      </c>
      <c r="BJ90" s="2">
        <f t="shared" si="157"/>
        <v>36.673629338300024</v>
      </c>
      <c r="BK90" s="2">
        <f t="shared" si="158"/>
        <v>36.629017052870324</v>
      </c>
      <c r="BL90" s="2">
        <f t="shared" si="159"/>
        <v>36.675518812788503</v>
      </c>
      <c r="BM90" s="2">
        <f t="shared" si="160"/>
        <v>36.018049427792477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39.40189792717085</v>
      </c>
      <c r="DL90" s="2">
        <f t="shared" si="225"/>
        <v>39.724267557932258</v>
      </c>
      <c r="DM90" s="2">
        <f t="shared" si="225"/>
        <v>39.618810494652422</v>
      </c>
      <c r="DN90" s="2">
        <f t="shared" si="225"/>
        <v>38.537905102495557</v>
      </c>
      <c r="DO90" s="2">
        <f t="shared" si="225"/>
        <v>37.750398217468813</v>
      </c>
      <c r="DP90" s="2">
        <f t="shared" si="225"/>
        <v>37.971643641456573</v>
      </c>
      <c r="DQ90" s="2">
        <f t="shared" si="225"/>
        <v>37.885509915966388</v>
      </c>
      <c r="DR90" s="2">
        <f t="shared" si="225"/>
        <v>38.993112268907559</v>
      </c>
      <c r="DS90" s="2">
        <f t="shared" si="225"/>
        <v>40.182919271708691</v>
      </c>
      <c r="DT90" s="2">
        <f t="shared" si="225"/>
        <v>39.162139159663866</v>
      </c>
      <c r="DU90" s="2">
        <f t="shared" si="225"/>
        <v>40.077816862745095</v>
      </c>
      <c r="DV90" s="2">
        <f t="shared" si="225"/>
        <v>39.575168235294107</v>
      </c>
      <c r="DW90" s="2">
        <f t="shared" si="225"/>
        <v>39.574151581996446</v>
      </c>
      <c r="DX90" s="2">
        <f t="shared" si="225"/>
        <v>40.907601951951953</v>
      </c>
      <c r="DY90" s="2">
        <f t="shared" si="225"/>
        <v>38.299202657624633</v>
      </c>
      <c r="EA90" s="2">
        <f t="shared" si="228"/>
        <v>35.80233585441956</v>
      </c>
      <c r="EB90" s="2">
        <f t="shared" si="72"/>
        <v>34.996955613294816</v>
      </c>
      <c r="EC90" s="2">
        <f t="shared" si="73"/>
        <v>34.5956786023538</v>
      </c>
      <c r="ED90" s="2">
        <f t="shared" si="74"/>
        <v>34.529365827456537</v>
      </c>
      <c r="EE90" s="2">
        <f t="shared" si="75"/>
        <v>34.76005820206985</v>
      </c>
      <c r="EF90" s="2">
        <f t="shared" si="76"/>
        <v>34.681468490341452</v>
      </c>
      <c r="EG90" s="2">
        <f t="shared" si="77"/>
        <v>34.465615626219964</v>
      </c>
      <c r="EH90" s="2">
        <f t="shared" si="78"/>
        <v>34.510751522248235</v>
      </c>
      <c r="EI90" s="2">
        <f t="shared" si="79"/>
        <v>34.978222080566745</v>
      </c>
      <c r="EJ90" s="2">
        <f t="shared" si="80"/>
        <v>35.43334980329481</v>
      </c>
      <c r="EK90" s="2">
        <f t="shared" si="81"/>
        <v>36.011407963118188</v>
      </c>
      <c r="EL90" s="2">
        <f t="shared" si="82"/>
        <v>36.442326802279645</v>
      </c>
      <c r="EM90" s="2">
        <f t="shared" si="83"/>
        <v>36.435687216446127</v>
      </c>
      <c r="EN90" s="2">
        <f t="shared" si="84"/>
        <v>36.32571328859062</v>
      </c>
      <c r="EO90" s="2">
        <f t="shared" si="85"/>
        <v>35.775049250609968</v>
      </c>
      <c r="EQ90" s="2">
        <f t="shared" si="86"/>
        <v>35.631685287738641</v>
      </c>
      <c r="ER90" s="2">
        <f t="shared" si="226"/>
        <v>34.769100660847471</v>
      </c>
      <c r="ES90" s="2">
        <f t="shared" si="226"/>
        <v>34.565806017160902</v>
      </c>
      <c r="ET90" s="2">
        <f t="shared" si="226"/>
        <v>34.328044385912101</v>
      </c>
      <c r="EU90" s="2">
        <f t="shared" si="226"/>
        <v>34.819859755020168</v>
      </c>
      <c r="EV90" s="2">
        <f t="shared" si="226"/>
        <v>34.591523435428599</v>
      </c>
      <c r="EW90" s="2">
        <f t="shared" si="226"/>
        <v>34.508989792193539</v>
      </c>
      <c r="EX90" s="2">
        <f t="shared" si="226"/>
        <v>34.459506081596331</v>
      </c>
      <c r="EY90" s="2">
        <f t="shared" si="226"/>
        <v>35.006909675982939</v>
      </c>
      <c r="EZ90" s="2">
        <f t="shared" si="226"/>
        <v>35.349989559578098</v>
      </c>
      <c r="FA90" s="2">
        <f t="shared" si="226"/>
        <v>36.007132133993252</v>
      </c>
      <c r="FB90" s="2">
        <f t="shared" si="226"/>
        <v>36.388961256483434</v>
      </c>
      <c r="FC90" s="2">
        <f t="shared" si="226"/>
        <v>36.573323033039777</v>
      </c>
      <c r="FD90" s="2">
        <f t="shared" si="226"/>
        <v>36.504194240612733</v>
      </c>
      <c r="FE90" s="2">
        <f t="shared" si="226"/>
        <v>36.244912508668939</v>
      </c>
      <c r="FG90" s="2">
        <f t="shared" si="88"/>
        <v>0.92592300455702503</v>
      </c>
      <c r="FH90" s="2">
        <f t="shared" si="227"/>
        <v>0.94086239804664917</v>
      </c>
      <c r="FI90" s="2">
        <f t="shared" si="227"/>
        <v>0.93861466824633188</v>
      </c>
      <c r="FJ90" s="2">
        <f t="shared" si="227"/>
        <v>0.9409417575097464</v>
      </c>
      <c r="FK90" s="2">
        <f t="shared" si="227"/>
        <v>0.93729292660458874</v>
      </c>
      <c r="FL90" s="2">
        <f t="shared" si="227"/>
        <v>0.92809797604691002</v>
      </c>
      <c r="FM90" s="2">
        <f t="shared" si="227"/>
        <v>0.93074063615660951</v>
      </c>
      <c r="FN90" s="2">
        <f t="shared" si="227"/>
        <v>0.93742073185661778</v>
      </c>
      <c r="FO90" s="2">
        <f t="shared" si="227"/>
        <v>0.92997105067165242</v>
      </c>
      <c r="FP90" s="2">
        <f t="shared" si="227"/>
        <v>0.92872979068919481</v>
      </c>
      <c r="FQ90" s="2">
        <f t="shared" si="227"/>
        <v>0.93103435862155026</v>
      </c>
      <c r="FR90" s="2">
        <f t="shared" si="227"/>
        <v>0.92616217753023766</v>
      </c>
      <c r="FS90" s="2">
        <f t="shared" si="227"/>
        <v>0.93841630653095698</v>
      </c>
      <c r="FT90" s="2">
        <f t="shared" si="227"/>
        <v>0.9236679328360643</v>
      </c>
      <c r="FU90" s="2">
        <f t="shared" si="227"/>
        <v>0.90377518259185086</v>
      </c>
      <c r="FW90" s="2">
        <f t="shared" si="112"/>
        <v>3.915563184600766E-4</v>
      </c>
      <c r="FX90" s="2">
        <f t="shared" si="164"/>
        <v>4.9854628706930907E-4</v>
      </c>
      <c r="FY90" s="2">
        <f t="shared" si="165"/>
        <v>3.733675349728748E-4</v>
      </c>
      <c r="FZ90" s="2">
        <f t="shared" si="166"/>
        <v>4.1805108987143561E-4</v>
      </c>
      <c r="GA90" s="2">
        <f t="shared" si="167"/>
        <v>3.9896509001896314E-4</v>
      </c>
      <c r="GB90" s="2">
        <f t="shared" si="168"/>
        <v>5.3573037341368679E-4</v>
      </c>
      <c r="GC90" s="2">
        <f t="shared" si="169"/>
        <v>4.4084910219736298E-4</v>
      </c>
      <c r="GD90" s="2">
        <f t="shared" si="170"/>
        <v>5.076854262254149E-4</v>
      </c>
      <c r="GE90" s="2">
        <f t="shared" si="171"/>
        <v>5.7837651288665732E-4</v>
      </c>
      <c r="GF90" s="2">
        <f t="shared" si="172"/>
        <v>6.1738984720003851E-4</v>
      </c>
      <c r="GG90" s="2">
        <f t="shared" si="173"/>
        <v>4.6236860462687092E-4</v>
      </c>
      <c r="GH90" s="2">
        <f t="shared" si="174"/>
        <v>3.6828137273593585E-4</v>
      </c>
      <c r="GI90" s="2">
        <f t="shared" si="175"/>
        <v>3.7496760588235869E-4</v>
      </c>
      <c r="GJ90" s="2">
        <f t="shared" si="176"/>
        <v>3.3892136849282187E-4</v>
      </c>
      <c r="GK90" s="2">
        <f t="shared" si="177"/>
        <v>2.4257372844881293E-4</v>
      </c>
      <c r="GM90" s="86">
        <f t="shared" si="113"/>
        <v>2.1170721242424455E-2</v>
      </c>
      <c r="GN90" s="86">
        <f t="shared" si="178"/>
        <v>2.7776691287925833E-3</v>
      </c>
      <c r="GO90" s="86">
        <f t="shared" si="179"/>
        <v>1.5971248749149989E-3</v>
      </c>
      <c r="GP90" s="86">
        <f t="shared" si="180"/>
        <v>1.1607156544763996E-3</v>
      </c>
      <c r="GQ90" s="86">
        <f t="shared" si="181"/>
        <v>4.8745452899270836E-5</v>
      </c>
      <c r="GR90" s="86">
        <f t="shared" si="182"/>
        <v>5.8659125049868554E-5</v>
      </c>
      <c r="GS90" s="86">
        <f t="shared" si="183"/>
        <v>9.2909525955806279E-5</v>
      </c>
      <c r="GT90" s="86">
        <f t="shared" si="184"/>
        <v>1.3386262833052154E-4</v>
      </c>
      <c r="GU90" s="86">
        <f t="shared" si="185"/>
        <v>4.4011986782522809E-5</v>
      </c>
      <c r="GV90" s="86">
        <f t="shared" si="186"/>
        <v>2.7675843876550224E-5</v>
      </c>
      <c r="GW90" s="86">
        <f t="shared" si="187"/>
        <v>8.5523515714175074E-5</v>
      </c>
      <c r="GX90" s="86">
        <f t="shared" si="188"/>
        <v>4.4006220714097231E-4</v>
      </c>
      <c r="GY90" s="86">
        <f t="shared" si="189"/>
        <v>1.3094769060187971E-3</v>
      </c>
      <c r="GZ90" s="86">
        <f t="shared" si="190"/>
        <v>1.1050428072448735E-3</v>
      </c>
      <c r="HA90" s="86">
        <f t="shared" si="191"/>
        <v>6.5464769901336657E-4</v>
      </c>
      <c r="HC90" s="86">
        <f t="shared" si="145"/>
        <v>2.8326780387320602E-2</v>
      </c>
      <c r="HD90" s="86">
        <f t="shared" si="192"/>
        <v>4.5614593054836845E-2</v>
      </c>
      <c r="HE90" s="86">
        <f t="shared" si="193"/>
        <v>2.6120703253904452E-2</v>
      </c>
      <c r="HF90" s="86">
        <f t="shared" si="194"/>
        <v>2.5769491958341866E-2</v>
      </c>
      <c r="HG90" s="86">
        <f t="shared" si="195"/>
        <v>3.2739725168873905E-2</v>
      </c>
      <c r="HH90" s="86">
        <f t="shared" si="196"/>
        <v>3.2489052694855913E-2</v>
      </c>
      <c r="HI90" s="86">
        <f t="shared" si="197"/>
        <v>2.5512964787494385E-2</v>
      </c>
      <c r="HJ90" s="86">
        <f t="shared" si="198"/>
        <v>4.1323321979678813E-2</v>
      </c>
      <c r="HK90" s="86">
        <f t="shared" si="199"/>
        <v>3.0541649730482741E-2</v>
      </c>
      <c r="HL90" s="86">
        <f t="shared" si="200"/>
        <v>3.0628178047748512E-2</v>
      </c>
      <c r="HM90" s="86">
        <f t="shared" si="201"/>
        <v>3.5253499819694091E-2</v>
      </c>
      <c r="HN90" s="86">
        <f t="shared" si="202"/>
        <v>2.4161620853920568E-2</v>
      </c>
      <c r="HO90" s="86">
        <f t="shared" si="203"/>
        <v>3.2414212956748324E-2</v>
      </c>
      <c r="HP90" s="86">
        <f t="shared" si="204"/>
        <v>1.7383469317313702E-2</v>
      </c>
      <c r="HQ90" s="86">
        <f t="shared" si="205"/>
        <v>1.2429969229444598E-2</v>
      </c>
      <c r="HS90" s="86">
        <f t="shared" si="114"/>
        <v>3.0876448038706236E-33</v>
      </c>
      <c r="HT90" s="86">
        <f t="shared" si="206"/>
        <v>8.8465288714119917E-24</v>
      </c>
      <c r="HU90" s="86">
        <f t="shared" si="207"/>
        <v>4.9714534084464789E-33</v>
      </c>
      <c r="HV90" s="86">
        <f t="shared" si="208"/>
        <v>2.8600395723614955E-33</v>
      </c>
      <c r="HW90" s="86">
        <f t="shared" si="209"/>
        <v>7.4680199907821343E-34</v>
      </c>
      <c r="HX90" s="86">
        <f t="shared" si="210"/>
        <v>1.6230458103889564E-36</v>
      </c>
      <c r="HY90" s="86">
        <f t="shared" si="211"/>
        <v>2.0181906427039574E-37</v>
      </c>
      <c r="HZ90" s="86">
        <f t="shared" si="212"/>
        <v>3.2673489042036235E-32</v>
      </c>
      <c r="IA90" s="86">
        <f t="shared" si="213"/>
        <v>4.5956185408758834E-35</v>
      </c>
      <c r="IB90" s="86">
        <f t="shared" si="214"/>
        <v>7.1145736927523067E-38</v>
      </c>
      <c r="IC90" s="86">
        <f t="shared" si="215"/>
        <v>4.4828099816766496E-35</v>
      </c>
      <c r="ID90" s="86">
        <f t="shared" si="216"/>
        <v>3.4537374448849245E-37</v>
      </c>
      <c r="IE90" s="86">
        <f t="shared" si="217"/>
        <v>1.6591578877653166E-30</v>
      </c>
      <c r="IF90" s="86">
        <f t="shared" si="218"/>
        <v>2.6322369017037423E-32</v>
      </c>
      <c r="IG90" s="86">
        <f t="shared" si="219"/>
        <v>4.124451547762153E-17</v>
      </c>
      <c r="II90" s="86">
        <f t="shared" si="115"/>
        <v>7.0133538031507192E-142</v>
      </c>
      <c r="IJ90" s="86">
        <f t="shared" si="116"/>
        <v>6.521447657384111E-98</v>
      </c>
      <c r="IK90" s="86">
        <f t="shared" si="117"/>
        <v>1.0579856342622376E-140</v>
      </c>
      <c r="IL90" s="86">
        <f t="shared" si="118"/>
        <v>4.8295251056890189E-143</v>
      </c>
      <c r="IM90" s="86">
        <f t="shared" si="119"/>
        <v>1.0701855960072957E-146</v>
      </c>
      <c r="IN90" s="86">
        <f t="shared" si="120"/>
        <v>4.8354060753259575E-160</v>
      </c>
      <c r="IO90" s="86">
        <f t="shared" si="121"/>
        <v>2.0433589201152224E-163</v>
      </c>
      <c r="IP90" s="86">
        <f t="shared" si="122"/>
        <v>7.0835604624761873E-142</v>
      </c>
      <c r="IQ90" s="86">
        <f t="shared" si="123"/>
        <v>9.6151141182639138E-152</v>
      </c>
      <c r="IR90" s="86">
        <f t="shared" si="124"/>
        <v>2.1914105296334034E-166</v>
      </c>
      <c r="IS90" s="86">
        <f t="shared" si="125"/>
        <v>1.2080056847504029E-153</v>
      </c>
      <c r="IT90" s="86">
        <f t="shared" si="126"/>
        <v>7.7868059823986445E-161</v>
      </c>
      <c r="IU90" s="86">
        <f t="shared" si="127"/>
        <v>5.2090491153539131E-129</v>
      </c>
      <c r="IV90" s="86">
        <f t="shared" si="128"/>
        <v>1.8040937397936579E-122</v>
      </c>
      <c r="IW90" s="86">
        <f t="shared" si="129"/>
        <v>4.8505357164747519E-59</v>
      </c>
      <c r="IY90" s="86">
        <f t="shared" si="130"/>
        <v>4.9497501629745061E-2</v>
      </c>
      <c r="IZ90" s="86">
        <f t="shared" si="131"/>
        <v>4.8392262183629429E-2</v>
      </c>
      <c r="JA90" s="86">
        <f t="shared" si="132"/>
        <v>2.7717828128819452E-2</v>
      </c>
      <c r="JB90" s="86">
        <f t="shared" si="133"/>
        <v>2.6930207612818266E-2</v>
      </c>
      <c r="JC90" s="86">
        <f t="shared" si="134"/>
        <v>3.2788470621773175E-2</v>
      </c>
      <c r="JD90" s="86">
        <f t="shared" si="135"/>
        <v>3.2547711819905782E-2</v>
      </c>
      <c r="JE90" s="86">
        <f t="shared" si="136"/>
        <v>2.560587431345019E-2</v>
      </c>
      <c r="JF90" s="86">
        <f t="shared" si="137"/>
        <v>4.1457184608009338E-2</v>
      </c>
      <c r="JG90" s="86">
        <f t="shared" si="138"/>
        <v>3.0585661717265265E-2</v>
      </c>
      <c r="JH90" s="86">
        <f t="shared" si="139"/>
        <v>3.0655853891625062E-2</v>
      </c>
      <c r="JI90" s="86">
        <f t="shared" si="140"/>
        <v>3.5339023335408268E-2</v>
      </c>
      <c r="JJ90" s="86">
        <f t="shared" si="141"/>
        <v>2.460168306106154E-2</v>
      </c>
      <c r="JK90" s="86">
        <f t="shared" si="142"/>
        <v>3.3723689862767123E-2</v>
      </c>
      <c r="JL90" s="86">
        <f t="shared" si="143"/>
        <v>1.8488512124558574E-2</v>
      </c>
      <c r="JM90" s="86">
        <f t="shared" si="144"/>
        <v>1.3084616928458005E-2</v>
      </c>
    </row>
    <row r="91" spans="2:273" x14ac:dyDescent="0.25">
      <c r="B91" s="2">
        <v>64</v>
      </c>
      <c r="C91" s="37">
        <v>38.266099999999994</v>
      </c>
      <c r="D91" s="37">
        <v>38.197600000000001</v>
      </c>
      <c r="E91" s="37">
        <v>37.658199999999994</v>
      </c>
      <c r="F91" s="37">
        <v>37.803799999999995</v>
      </c>
      <c r="G91" s="37">
        <v>38.3643</v>
      </c>
      <c r="H91" s="37">
        <v>38.408999999999999</v>
      </c>
      <c r="I91" s="37">
        <v>37.630800000000001</v>
      </c>
      <c r="J91" s="37">
        <v>40.362500000000004</v>
      </c>
      <c r="K91" s="37">
        <v>38.5107</v>
      </c>
      <c r="L91" s="37">
        <v>38.559599999999996</v>
      </c>
      <c r="M91" s="37">
        <v>39.301600000000001</v>
      </c>
      <c r="N91" s="37">
        <v>38.819800000000001</v>
      </c>
      <c r="O91" s="37">
        <v>40.003</v>
      </c>
      <c r="P91" s="37">
        <v>39.123000000000005</v>
      </c>
      <c r="Q91" s="37">
        <v>36.390699999999995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39.226854999896858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39.419827891021406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38.104853949182917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37.460315845199318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38.584959116873357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38.940379455977641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37.92120812745695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38.956699853603141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38.842724982930051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39.385422707876948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39.924620539617749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39.403847968885891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39.990198183440263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38.327647711016944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36.887320444511133</v>
      </c>
      <c r="AI91" s="4">
        <f t="shared" ref="AI91:AI154" si="244">IF(OR($B91 &lt; C$230, $B91 &gt; C$233), 0, C91-S91)</f>
        <v>-0.96075499989686364</v>
      </c>
      <c r="AJ91" s="4">
        <f t="shared" ref="AJ91:AJ154" si="245">IF(OR($B91 &lt; D$230, $B91 &gt; D$233), 0, D91-T91)</f>
        <v>-1.2222278910214044</v>
      </c>
      <c r="AK91" s="4">
        <f t="shared" ref="AK91:AK154" si="246">IF(OR($B91 &lt; E$230, $B91 &gt; E$233), 0, E91-U91)</f>
        <v>-0.44665394918292378</v>
      </c>
      <c r="AL91" s="4">
        <f t="shared" ref="AL91:AL154" si="247">IF(OR($B91 &lt; F$230, $B91 &gt; F$233), 0, F91-V91)</f>
        <v>0.34348415480067729</v>
      </c>
      <c r="AM91" s="4">
        <f t="shared" ref="AM91:AM154" si="248">IF(OR($B91 &lt; G$230, $B91 &gt; G$233), 0, G91-W91)</f>
        <v>-0.22065911687335671</v>
      </c>
      <c r="AN91" s="4">
        <f t="shared" ref="AN91:AN154" si="249">IF(OR($B91 &lt; H$230, $B91 &gt; H$233), 0, H91-X91)</f>
        <v>-0.53137945597764258</v>
      </c>
      <c r="AO91" s="4">
        <f t="shared" ref="AO91:AO154" si="250">IF(OR($B91 &lt; I$230, $B91 &gt; I$233), 0, I91-Y91)</f>
        <v>-0.29040812745694922</v>
      </c>
      <c r="AP91" s="4">
        <f t="shared" ref="AP91:AP154" si="251">IF(OR($B91 &lt; J$230, $B91 &gt; J$233), 0, J91-Z91)</f>
        <v>1.4058001463968637</v>
      </c>
      <c r="AQ91" s="4">
        <f t="shared" ref="AQ91:AQ154" si="252">IF(OR($B91 &lt; K$230, $B91 &gt; K$233), 0, K91-AA91)</f>
        <v>-0.33202498293005078</v>
      </c>
      <c r="AR91" s="4">
        <f t="shared" ref="AR91:AR154" si="253">IF(OR($B91 &lt; L$230, $B91 &gt; L$233), 0, L91-AB91)</f>
        <v>-0.82582270787695222</v>
      </c>
      <c r="AS91" s="4">
        <f t="shared" ref="AS91:AS154" si="254">IF(OR($B91 &lt; M$230, $B91 &gt; M$233), 0, M91-AC91)</f>
        <v>-0.62302053961774817</v>
      </c>
      <c r="AT91" s="4">
        <f t="shared" ref="AT91:AT154" si="255">IF(OR($B91 &lt; N$230, $B91 &gt; N$233), 0, N91-AD91)</f>
        <v>-0.58404796888589061</v>
      </c>
      <c r="AU91" s="4">
        <f t="shared" ref="AU91:AU154" si="256">IF(OR($B91 &lt; O$230, $B91 &gt; O$233), 0, O91-AE91)</f>
        <v>1.2801816559736778E-2</v>
      </c>
      <c r="AV91" s="4">
        <f t="shared" ref="AV91:AW106" si="257">IF(OR($B91 &lt; P$230, $B91 &gt; P$233), 0, P91-AF91)</f>
        <v>0.79535228898306087</v>
      </c>
      <c r="AW91" s="4">
        <f t="shared" si="257"/>
        <v>-0.49662044451113729</v>
      </c>
      <c r="AY91" s="2">
        <f t="shared" si="96"/>
        <v>36.015961761830987</v>
      </c>
      <c r="AZ91" s="2">
        <f t="shared" si="147"/>
        <v>35.222290413241971</v>
      </c>
      <c r="BA91" s="2">
        <f t="shared" si="148"/>
        <v>34.850183770950729</v>
      </c>
      <c r="BB91" s="2">
        <f t="shared" si="149"/>
        <v>34.714029387300307</v>
      </c>
      <c r="BC91" s="2">
        <f t="shared" si="150"/>
        <v>34.900345673831723</v>
      </c>
      <c r="BD91" s="2">
        <f t="shared" si="151"/>
        <v>34.864086285278525</v>
      </c>
      <c r="BE91" s="2">
        <f t="shared" si="152"/>
        <v>34.654159083239882</v>
      </c>
      <c r="BF91" s="2">
        <f t="shared" si="153"/>
        <v>34.73892081730564</v>
      </c>
      <c r="BG91" s="2">
        <f t="shared" si="154"/>
        <v>35.281673092799203</v>
      </c>
      <c r="BH91" s="2">
        <f t="shared" si="155"/>
        <v>35.641891909958282</v>
      </c>
      <c r="BI91" s="2">
        <f t="shared" si="156"/>
        <v>36.234692554832272</v>
      </c>
      <c r="BJ91" s="2">
        <f t="shared" si="157"/>
        <v>36.616908652502651</v>
      </c>
      <c r="BK91" s="2">
        <f t="shared" si="158"/>
        <v>36.580713754690578</v>
      </c>
      <c r="BL91" s="2">
        <f t="shared" si="159"/>
        <v>36.620963668406532</v>
      </c>
      <c r="BM91" s="2">
        <f t="shared" si="160"/>
        <v>35.976790837574633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39.438768627450969</v>
      </c>
      <c r="DL91" s="2">
        <f t="shared" ref="DL91:DY106" si="289">BP$228*$B91+BP$229</f>
        <v>39.776640819964342</v>
      </c>
      <c r="DM91" s="2">
        <f t="shared" si="289"/>
        <v>39.677069518716593</v>
      </c>
      <c r="DN91" s="2">
        <f t="shared" si="289"/>
        <v>38.575019073083787</v>
      </c>
      <c r="DO91" s="2">
        <f t="shared" si="289"/>
        <v>37.766360784313733</v>
      </c>
      <c r="DP91" s="2">
        <f t="shared" si="289"/>
        <v>38.001117198879541</v>
      </c>
      <c r="DQ91" s="2">
        <f t="shared" si="289"/>
        <v>37.912106218487395</v>
      </c>
      <c r="DR91" s="2">
        <f t="shared" si="289"/>
        <v>39.031379831932767</v>
      </c>
      <c r="DS91" s="2">
        <f t="shared" si="289"/>
        <v>40.233409131652664</v>
      </c>
      <c r="DT91" s="2">
        <f t="shared" si="289"/>
        <v>39.18673932773109</v>
      </c>
      <c r="DU91" s="2">
        <f t="shared" si="289"/>
        <v>40.10785406162465</v>
      </c>
      <c r="DV91" s="2">
        <f t="shared" si="289"/>
        <v>39.593892016806713</v>
      </c>
      <c r="DW91" s="2">
        <f t="shared" si="289"/>
        <v>39.601600713012488</v>
      </c>
      <c r="DX91" s="2">
        <f t="shared" si="289"/>
        <v>40.966040883740888</v>
      </c>
      <c r="DY91" s="2">
        <f t="shared" si="289"/>
        <v>38.340765377565987</v>
      </c>
      <c r="EA91" s="2">
        <f t="shared" si="228"/>
        <v>35.766297004295609</v>
      </c>
      <c r="EB91" s="2">
        <f t="shared" ref="EB91:EB154" si="290">CF$228*$B91+CF$229</f>
        <v>34.961344541561871</v>
      </c>
      <c r="EC91" s="2">
        <f t="shared" ref="EC91:EC154" si="291">CG$228*$B91+CG$229</f>
        <v>34.562294676504663</v>
      </c>
      <c r="ED91" s="2">
        <f t="shared" ref="ED91:ED154" si="292">CH$228*$B91+CH$229</f>
        <v>34.493112167906091</v>
      </c>
      <c r="EE91" s="2">
        <f t="shared" ref="EE91:EE154" si="293">CI$228*$B91+CI$229</f>
        <v>34.725446887614176</v>
      </c>
      <c r="EF91" s="2">
        <f t="shared" ref="EF91:EF154" si="294">CJ$228*$B91+CJ$229</f>
        <v>34.642492162739664</v>
      </c>
      <c r="EG91" s="2">
        <f t="shared" ref="EG91:EG154" si="295">CK$228*$B91+CK$229</f>
        <v>34.433034678204834</v>
      </c>
      <c r="EH91" s="2">
        <f t="shared" ref="EH91:EH154" si="296">CL$228*$B91+CL$229</f>
        <v>34.477612599531611</v>
      </c>
      <c r="EI91" s="2">
        <f t="shared" ref="EI91:EI154" si="297">CM$228*$B91+CM$229</f>
        <v>34.9415862356771</v>
      </c>
      <c r="EJ91" s="2">
        <f t="shared" ref="EJ91:EJ154" si="298">CN$228*$B91+CN$229</f>
        <v>35.393856704368496</v>
      </c>
      <c r="EK91" s="2">
        <f t="shared" ref="EK91:EK154" si="299">CO$228*$B91+CO$229</f>
        <v>35.973037631398462</v>
      </c>
      <c r="EL91" s="2">
        <f t="shared" ref="EL91:EL154" si="300">CP$228*$B91+CP$229</f>
        <v>36.400475890662037</v>
      </c>
      <c r="EM91" s="2">
        <f t="shared" ref="EM91:EM154" si="301">CQ$228*$B91+CQ$229</f>
        <v>36.399852663687916</v>
      </c>
      <c r="EN91" s="2">
        <f t="shared" ref="EN91:EN154" si="302">CR$228*$B91+CR$229</f>
        <v>36.293411140939611</v>
      </c>
      <c r="EO91" s="2">
        <f t="shared" ref="EO91:EO154" si="303">CS$228*$B91+CS$229</f>
        <v>35.747111456256533</v>
      </c>
      <c r="EQ91" s="2">
        <f t="shared" ref="EQ91:EQ154" si="304">CU$228*$B91+CU$229</f>
        <v>35.599493879240562</v>
      </c>
      <c r="ER91" s="2">
        <f t="shared" ref="ER91:FE106" si="305">CV$228*$B91+CV$229</f>
        <v>34.739218456856555</v>
      </c>
      <c r="ES91" s="2">
        <f t="shared" si="305"/>
        <v>34.533143514618047</v>
      </c>
      <c r="ET91" s="2">
        <f t="shared" si="305"/>
        <v>34.296936815171584</v>
      </c>
      <c r="EU91" s="2">
        <f t="shared" si="305"/>
        <v>34.783687567154544</v>
      </c>
      <c r="EV91" s="2">
        <f t="shared" si="305"/>
        <v>34.554977930537476</v>
      </c>
      <c r="EW91" s="2">
        <f t="shared" si="305"/>
        <v>34.475273161673016</v>
      </c>
      <c r="EX91" s="2">
        <f t="shared" si="305"/>
        <v>34.427668865976095</v>
      </c>
      <c r="EY91" s="2">
        <f t="shared" si="305"/>
        <v>34.969527786818155</v>
      </c>
      <c r="EZ91" s="2">
        <f t="shared" si="305"/>
        <v>35.312726475199533</v>
      </c>
      <c r="FA91" s="2">
        <f t="shared" si="305"/>
        <v>35.968844006341598</v>
      </c>
      <c r="FB91" s="2">
        <f t="shared" si="305"/>
        <v>36.34841749703169</v>
      </c>
      <c r="FC91" s="2">
        <f t="shared" si="305"/>
        <v>36.534098239092728</v>
      </c>
      <c r="FD91" s="2">
        <f t="shared" si="305"/>
        <v>36.467593846628638</v>
      </c>
      <c r="FE91" s="2">
        <f t="shared" si="305"/>
        <v>36.204668298038335</v>
      </c>
      <c r="FG91" s="2">
        <f t="shared" ref="FG91:FG154" si="306">POWER(10,($B91-C$231)/C$229)/(1+POWER(10,($B91-C$231)/C$229))</f>
        <v>0.93199774034034832</v>
      </c>
      <c r="FH91" s="2">
        <f t="shared" ref="FH91:FU106" si="307">POWER(10,($B91-D$231)/D$229)/(1+POWER(10,($B91-D$231)/D$229))</f>
        <v>0.94578375350356114</v>
      </c>
      <c r="FI91" s="2">
        <f t="shared" si="307"/>
        <v>0.94371188623676949</v>
      </c>
      <c r="FJ91" s="2">
        <f t="shared" si="307"/>
        <v>0.94585688882041929</v>
      </c>
      <c r="FK91" s="2">
        <f t="shared" si="307"/>
        <v>0.94249317298235225</v>
      </c>
      <c r="FL91" s="2">
        <f t="shared" si="307"/>
        <v>0.93400706395738553</v>
      </c>
      <c r="FM91" s="2">
        <f t="shared" si="307"/>
        <v>0.93644741533915699</v>
      </c>
      <c r="FN91" s="2">
        <f t="shared" si="307"/>
        <v>0.94261102839616562</v>
      </c>
      <c r="FO91" s="2">
        <f t="shared" si="307"/>
        <v>0.93573686328886796</v>
      </c>
      <c r="FP91" s="2">
        <f t="shared" si="307"/>
        <v>0.93459061393973131</v>
      </c>
      <c r="FQ91" s="2">
        <f t="shared" si="307"/>
        <v>0.93671858138657416</v>
      </c>
      <c r="FR91" s="2">
        <f t="shared" si="307"/>
        <v>0.93221873555675039</v>
      </c>
      <c r="FS91" s="2">
        <f t="shared" si="307"/>
        <v>0.943529004788214</v>
      </c>
      <c r="FT91" s="2">
        <f t="shared" si="307"/>
        <v>0.92991359943939678</v>
      </c>
      <c r="FU91" s="2">
        <f t="shared" si="307"/>
        <v>0.9114925538933254</v>
      </c>
      <c r="FW91" s="2">
        <f t="shared" si="112"/>
        <v>4.2931674760621956E-4</v>
      </c>
      <c r="FX91" s="2">
        <f t="shared" si="164"/>
        <v>5.4661884180388898E-4</v>
      </c>
      <c r="FY91" s="2">
        <f t="shared" si="165"/>
        <v>4.0937461482422961E-4</v>
      </c>
      <c r="FZ91" s="2">
        <f t="shared" si="166"/>
        <v>4.5836541775030664E-4</v>
      </c>
      <c r="GA91" s="2">
        <f t="shared" si="167"/>
        <v>4.3743968454813256E-4</v>
      </c>
      <c r="GB91" s="2">
        <f t="shared" si="168"/>
        <v>5.8738631363450505E-4</v>
      </c>
      <c r="GC91" s="2">
        <f t="shared" si="169"/>
        <v>4.8336086988654063E-4</v>
      </c>
      <c r="GD91" s="2">
        <f t="shared" si="170"/>
        <v>5.5663873587096055E-4</v>
      </c>
      <c r="GE91" s="2">
        <f t="shared" si="171"/>
        <v>6.3414184996805401E-4</v>
      </c>
      <c r="GF91" s="2">
        <f t="shared" si="172"/>
        <v>6.7691418581251666E-4</v>
      </c>
      <c r="GG91" s="2">
        <f t="shared" si="173"/>
        <v>5.0695447908124614E-4</v>
      </c>
      <c r="GH91" s="2">
        <f t="shared" si="174"/>
        <v>4.0379814784917266E-4</v>
      </c>
      <c r="GI91" s="2">
        <f t="shared" si="175"/>
        <v>4.111289310283109E-4</v>
      </c>
      <c r="GJ91" s="2">
        <f t="shared" si="176"/>
        <v>3.7160773973543641E-4</v>
      </c>
      <c r="GK91" s="2">
        <f t="shared" si="177"/>
        <v>2.6597057967165717E-4</v>
      </c>
      <c r="GM91" s="86">
        <f t="shared" si="113"/>
        <v>1.0492598057424531E-2</v>
      </c>
      <c r="GN91" s="86">
        <f t="shared" si="178"/>
        <v>8.1488347268422994E-4</v>
      </c>
      <c r="GO91" s="86">
        <f t="shared" si="179"/>
        <v>4.4832086458552231E-4</v>
      </c>
      <c r="GP91" s="86">
        <f t="shared" si="180"/>
        <v>3.0573010272371716E-4</v>
      </c>
      <c r="GQ91" s="86">
        <f t="shared" si="181"/>
        <v>5.898261177133478E-6</v>
      </c>
      <c r="GR91" s="86">
        <f t="shared" si="182"/>
        <v>9.0569256647333285E-6</v>
      </c>
      <c r="GS91" s="86">
        <f t="shared" si="183"/>
        <v>1.4018441707457213E-5</v>
      </c>
      <c r="GT91" s="86">
        <f t="shared" si="184"/>
        <v>2.4244537086459857E-5</v>
      </c>
      <c r="GU91" s="86">
        <f t="shared" si="185"/>
        <v>5.8942728081536993E-6</v>
      </c>
      <c r="GV91" s="86">
        <f t="shared" si="186"/>
        <v>3.6340823897588196E-6</v>
      </c>
      <c r="GW91" s="86">
        <f t="shared" si="187"/>
        <v>1.2074387783169165E-5</v>
      </c>
      <c r="GX91" s="86">
        <f t="shared" si="188"/>
        <v>9.032924187552034E-5</v>
      </c>
      <c r="GY91" s="86">
        <f t="shared" si="189"/>
        <v>3.3918298533490063E-4</v>
      </c>
      <c r="GZ91" s="86">
        <f t="shared" si="190"/>
        <v>2.5861864762897297E-4</v>
      </c>
      <c r="HA91" s="86">
        <f t="shared" si="191"/>
        <v>1.7369306466295467E-4</v>
      </c>
      <c r="HC91" s="86">
        <f t="shared" si="145"/>
        <v>3.9868280946285452E-2</v>
      </c>
      <c r="HD91" s="86">
        <f t="shared" si="192"/>
        <v>5.9923304709115888E-2</v>
      </c>
      <c r="HE91" s="86">
        <f t="shared" si="193"/>
        <v>3.6779840567752561E-2</v>
      </c>
      <c r="HF91" s="86">
        <f t="shared" si="194"/>
        <v>3.6589625121888535E-2</v>
      </c>
      <c r="HG91" s="86">
        <f t="shared" si="195"/>
        <v>4.6047733125189519E-2</v>
      </c>
      <c r="HH91" s="86">
        <f t="shared" si="196"/>
        <v>4.7037093926327406E-2</v>
      </c>
      <c r="HI91" s="86">
        <f t="shared" si="197"/>
        <v>3.721120027509086E-2</v>
      </c>
      <c r="HJ91" s="86">
        <f t="shared" si="198"/>
        <v>5.7704167592481419E-2</v>
      </c>
      <c r="HK91" s="86">
        <f t="shared" si="199"/>
        <v>4.4098940902669373E-2</v>
      </c>
      <c r="HL91" s="86">
        <f t="shared" si="200"/>
        <v>4.5125705802149772E-2</v>
      </c>
      <c r="HM91" s="86">
        <f t="shared" si="201"/>
        <v>5.0108102775751812E-2</v>
      </c>
      <c r="HN91" s="86">
        <f t="shared" si="202"/>
        <v>3.4941412282668949E-2</v>
      </c>
      <c r="HO91" s="86">
        <f t="shared" si="203"/>
        <v>4.4553151587936803E-2</v>
      </c>
      <c r="HP91" s="86">
        <f t="shared" si="204"/>
        <v>2.542208226180499E-2</v>
      </c>
      <c r="HQ91" s="86">
        <f t="shared" si="205"/>
        <v>1.9311252937434336E-2</v>
      </c>
      <c r="HS91" s="86">
        <f t="shared" si="114"/>
        <v>4.2369175635951836E-32</v>
      </c>
      <c r="HT91" s="86">
        <f t="shared" si="206"/>
        <v>5.786307976258744E-23</v>
      </c>
      <c r="HU91" s="86">
        <f t="shared" si="207"/>
        <v>6.5871763348957646E-32</v>
      </c>
      <c r="HV91" s="86">
        <f t="shared" si="208"/>
        <v>4.0606826688296239E-32</v>
      </c>
      <c r="HW91" s="86">
        <f t="shared" si="209"/>
        <v>1.1062141109784902E-32</v>
      </c>
      <c r="HX91" s="86">
        <f t="shared" si="210"/>
        <v>3.4046354104729636E-35</v>
      </c>
      <c r="HY91" s="86">
        <f t="shared" si="211"/>
        <v>4.2071794140394437E-36</v>
      </c>
      <c r="HZ91" s="86">
        <f t="shared" si="212"/>
        <v>4.6884698666118413E-31</v>
      </c>
      <c r="IA91" s="86">
        <f t="shared" si="213"/>
        <v>8.6103630789294821E-34</v>
      </c>
      <c r="IB91" s="86">
        <f t="shared" si="214"/>
        <v>1.7865760017256458E-36</v>
      </c>
      <c r="IC91" s="86">
        <f t="shared" si="215"/>
        <v>7.8595821068958244E-34</v>
      </c>
      <c r="ID91" s="86">
        <f t="shared" si="216"/>
        <v>6.5034088150103566E-36</v>
      </c>
      <c r="IE91" s="86">
        <f t="shared" si="217"/>
        <v>1.7816561232254668E-29</v>
      </c>
      <c r="IF91" s="86">
        <f t="shared" si="218"/>
        <v>3.1364303238193512E-31</v>
      </c>
      <c r="IG91" s="86">
        <f t="shared" si="219"/>
        <v>1.3784344527183157E-16</v>
      </c>
      <c r="II91" s="86">
        <f t="shared" si="115"/>
        <v>1.2909651341309971E-138</v>
      </c>
      <c r="IJ91" s="86">
        <f t="shared" si="116"/>
        <v>1.3355517064058552E-95</v>
      </c>
      <c r="IK91" s="86">
        <f t="shared" si="117"/>
        <v>1.7482172609284884E-137</v>
      </c>
      <c r="IL91" s="86">
        <f t="shared" si="118"/>
        <v>1.0081617419418624E-139</v>
      </c>
      <c r="IM91" s="86">
        <f t="shared" si="119"/>
        <v>2.5986768532224872E-143</v>
      </c>
      <c r="IN91" s="86">
        <f t="shared" si="120"/>
        <v>3.3528123112958932E-156</v>
      </c>
      <c r="IO91" s="86">
        <f t="shared" si="121"/>
        <v>1.3639698310365847E-159</v>
      </c>
      <c r="IP91" s="86">
        <f t="shared" si="122"/>
        <v>1.6838596642103221E-138</v>
      </c>
      <c r="IQ91" s="86">
        <f t="shared" si="123"/>
        <v>4.5673853933345839E-148</v>
      </c>
      <c r="IR91" s="86">
        <f t="shared" si="124"/>
        <v>2.5820680346199398E-162</v>
      </c>
      <c r="IS91" s="86">
        <f t="shared" si="125"/>
        <v>4.9824673022187498E-150</v>
      </c>
      <c r="IT91" s="86">
        <f t="shared" si="126"/>
        <v>3.7118394254217239E-157</v>
      </c>
      <c r="IU91" s="86">
        <f t="shared" si="127"/>
        <v>4.6302778177442705E-126</v>
      </c>
      <c r="IV91" s="86">
        <f t="shared" si="128"/>
        <v>1.0431772165534137E-119</v>
      </c>
      <c r="IW91" s="86">
        <f t="shared" si="129"/>
        <v>8.8126878314500368E-58</v>
      </c>
      <c r="IY91" s="86">
        <f t="shared" si="130"/>
        <v>5.0360879003709981E-2</v>
      </c>
      <c r="IZ91" s="86">
        <f t="shared" si="131"/>
        <v>6.0738188181800115E-2</v>
      </c>
      <c r="JA91" s="86">
        <f t="shared" si="132"/>
        <v>3.7228161432338085E-2</v>
      </c>
      <c r="JB91" s="86">
        <f t="shared" si="133"/>
        <v>3.689535522461225E-2</v>
      </c>
      <c r="JC91" s="86">
        <f t="shared" si="134"/>
        <v>4.6053631386366652E-2</v>
      </c>
      <c r="JD91" s="86">
        <f t="shared" si="135"/>
        <v>4.7046150851992138E-2</v>
      </c>
      <c r="JE91" s="86">
        <f t="shared" si="136"/>
        <v>3.722521871679832E-2</v>
      </c>
      <c r="JF91" s="86">
        <f t="shared" si="137"/>
        <v>5.7728412129567877E-2</v>
      </c>
      <c r="JG91" s="86">
        <f t="shared" si="138"/>
        <v>4.4104835175477523E-2</v>
      </c>
      <c r="JH91" s="86">
        <f t="shared" si="139"/>
        <v>4.5129339884539529E-2</v>
      </c>
      <c r="JI91" s="86">
        <f t="shared" si="140"/>
        <v>5.0120177163534979E-2</v>
      </c>
      <c r="JJ91" s="86">
        <f t="shared" si="141"/>
        <v>3.5031741524544469E-2</v>
      </c>
      <c r="JK91" s="86">
        <f t="shared" si="142"/>
        <v>4.48923345732717E-2</v>
      </c>
      <c r="JL91" s="86">
        <f t="shared" si="143"/>
        <v>2.5680700909433963E-2</v>
      </c>
      <c r="JM91" s="86">
        <f t="shared" si="144"/>
        <v>1.9484946002097429E-2</v>
      </c>
    </row>
    <row r="92" spans="2:273" x14ac:dyDescent="0.25">
      <c r="B92" s="2">
        <v>65</v>
      </c>
      <c r="C92" s="37">
        <v>39.4771</v>
      </c>
      <c r="D92" s="37">
        <v>39.389200000000002</v>
      </c>
      <c r="E92" s="37">
        <v>38.464700000000001</v>
      </c>
      <c r="F92" s="37">
        <v>38.045899999999996</v>
      </c>
      <c r="G92" s="37">
        <v>39.631699999999995</v>
      </c>
      <c r="H92" s="37">
        <v>39.4377</v>
      </c>
      <c r="I92" s="37">
        <v>39.192100000000003</v>
      </c>
      <c r="J92" s="37">
        <v>41.198700000000002</v>
      </c>
      <c r="K92" s="37">
        <v>39.221299999999999</v>
      </c>
      <c r="L92" s="37">
        <v>40.375799999999998</v>
      </c>
      <c r="M92" s="37">
        <v>40.3992</v>
      </c>
      <c r="N92" s="37">
        <v>39.4801</v>
      </c>
      <c r="O92" s="37">
        <v>40.702599999999997</v>
      </c>
      <c r="P92" s="37">
        <v>39.539499999999997</v>
      </c>
      <c r="Q92" s="37">
        <v>37.188200000000002</v>
      </c>
      <c r="S92" s="4">
        <f t="shared" si="229"/>
        <v>40.06657237254003</v>
      </c>
      <c r="T92" s="4">
        <f t="shared" si="230"/>
        <v>40.35720689506924</v>
      </c>
      <c r="U92" s="4">
        <f t="shared" si="231"/>
        <v>39.07638827540071</v>
      </c>
      <c r="V92" s="4">
        <f t="shared" si="232"/>
        <v>38.297804217693674</v>
      </c>
      <c r="W92" s="4">
        <f t="shared" si="233"/>
        <v>39.680734572321285</v>
      </c>
      <c r="X92" s="4">
        <f t="shared" si="234"/>
        <v>40.263961005589131</v>
      </c>
      <c r="Y92" s="4">
        <f t="shared" si="235"/>
        <v>39.023061812067624</v>
      </c>
      <c r="Z92" s="4">
        <f t="shared" si="236"/>
        <v>40.157682030173994</v>
      </c>
      <c r="AA92" s="4">
        <f t="shared" si="237"/>
        <v>39.983091593618504</v>
      </c>
      <c r="AB92" s="4">
        <f t="shared" si="238"/>
        <v>40.66316484801051</v>
      </c>
      <c r="AC92" s="4">
        <f t="shared" si="239"/>
        <v>41.041586339174295</v>
      </c>
      <c r="AD92" s="4">
        <f t="shared" si="240"/>
        <v>40.307920463358926</v>
      </c>
      <c r="AE92" s="4">
        <f t="shared" si="241"/>
        <v>40.921473531764732</v>
      </c>
      <c r="AF92" s="4">
        <f t="shared" si="242"/>
        <v>38.892784318309332</v>
      </c>
      <c r="AG92" s="4">
        <f t="shared" si="243"/>
        <v>37.243063346727439</v>
      </c>
      <c r="AI92" s="4">
        <f t="shared" si="244"/>
        <v>-0.58947237254002971</v>
      </c>
      <c r="AJ92" s="4">
        <f t="shared" si="245"/>
        <v>-0.96800689506923732</v>
      </c>
      <c r="AK92" s="4">
        <f t="shared" si="246"/>
        <v>-0.61168827540070936</v>
      </c>
      <c r="AL92" s="4">
        <f t="shared" si="247"/>
        <v>-0.25190421769367788</v>
      </c>
      <c r="AM92" s="4">
        <f t="shared" si="248"/>
        <v>-4.9034572321289716E-2</v>
      </c>
      <c r="AN92" s="4">
        <f t="shared" si="249"/>
        <v>-0.82626100558913151</v>
      </c>
      <c r="AO92" s="4">
        <f t="shared" si="250"/>
        <v>0.16903818793237946</v>
      </c>
      <c r="AP92" s="4">
        <f t="shared" si="251"/>
        <v>1.041017969826008</v>
      </c>
      <c r="AQ92" s="4">
        <f t="shared" si="252"/>
        <v>-0.76179159361850424</v>
      </c>
      <c r="AR92" s="4">
        <f t="shared" si="253"/>
        <v>-0.28736484801051176</v>
      </c>
      <c r="AS92" s="4">
        <f t="shared" si="254"/>
        <v>-0.64238633917429411</v>
      </c>
      <c r="AT92" s="4">
        <f t="shared" si="255"/>
        <v>-0.82782046335892545</v>
      </c>
      <c r="AU92" s="4">
        <f t="shared" si="256"/>
        <v>-0.21887353176473567</v>
      </c>
      <c r="AV92" s="4">
        <f t="shared" si="257"/>
        <v>0.64671568169066518</v>
      </c>
      <c r="AW92" s="4">
        <f t="shared" si="257"/>
        <v>-5.486334672743709E-2</v>
      </c>
      <c r="AY92" s="2">
        <f t="shared" ref="AY92:AY155" si="308">IF(OR($B92 &lt; C$230, $B92 &gt; C$233), #N/A, ((1-FG92)*DK92) + (FG92 - FW92)*EA92 + (FW92*EQ92))</f>
        <v>35.963863715174533</v>
      </c>
      <c r="AZ92" s="2">
        <f t="shared" si="147"/>
        <v>35.169212553747712</v>
      </c>
      <c r="BA92" s="2">
        <f t="shared" si="148"/>
        <v>34.797501698370752</v>
      </c>
      <c r="BB92" s="2">
        <f t="shared" si="149"/>
        <v>34.662928414025636</v>
      </c>
      <c r="BC92" s="2">
        <f t="shared" si="150"/>
        <v>34.853826143604223</v>
      </c>
      <c r="BD92" s="2">
        <f t="shared" si="151"/>
        <v>34.810928600727621</v>
      </c>
      <c r="BE92" s="2">
        <f t="shared" si="152"/>
        <v>34.60670793839931</v>
      </c>
      <c r="BF92" s="2">
        <f t="shared" si="153"/>
        <v>34.687751247812287</v>
      </c>
      <c r="BG92" s="2">
        <f t="shared" si="154"/>
        <v>35.222015084320077</v>
      </c>
      <c r="BH92" s="2">
        <f t="shared" si="155"/>
        <v>35.585721227500287</v>
      </c>
      <c r="BI92" s="2">
        <f t="shared" si="156"/>
        <v>36.178605385943492</v>
      </c>
      <c r="BJ92" s="2">
        <f t="shared" si="157"/>
        <v>36.560962142781264</v>
      </c>
      <c r="BK92" s="2">
        <f t="shared" si="158"/>
        <v>36.533072996075184</v>
      </c>
      <c r="BL92" s="2">
        <f t="shared" si="159"/>
        <v>36.567540050218476</v>
      </c>
      <c r="BM92" s="2">
        <f t="shared" si="160"/>
        <v>35.935959922466758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39.475639327731081</v>
      </c>
      <c r="DL92" s="2">
        <f t="shared" si="289"/>
        <v>39.829014081996434</v>
      </c>
      <c r="DM92" s="2">
        <f t="shared" si="289"/>
        <v>39.735328542780763</v>
      </c>
      <c r="DN92" s="2">
        <f t="shared" si="289"/>
        <v>38.612133043672024</v>
      </c>
      <c r="DO92" s="2">
        <f t="shared" si="289"/>
        <v>37.782323351158652</v>
      </c>
      <c r="DP92" s="2">
        <f t="shared" si="289"/>
        <v>38.030590756302509</v>
      </c>
      <c r="DQ92" s="2">
        <f t="shared" si="289"/>
        <v>37.938702521008409</v>
      </c>
      <c r="DR92" s="2">
        <f t="shared" si="289"/>
        <v>39.069647394957983</v>
      </c>
      <c r="DS92" s="2">
        <f t="shared" si="289"/>
        <v>40.283898991596644</v>
      </c>
      <c r="DT92" s="2">
        <f t="shared" si="289"/>
        <v>39.21133949579832</v>
      </c>
      <c r="DU92" s="2">
        <f t="shared" si="289"/>
        <v>40.137891260504198</v>
      </c>
      <c r="DV92" s="2">
        <f t="shared" si="289"/>
        <v>39.612615798319318</v>
      </c>
      <c r="DW92" s="2">
        <f t="shared" si="289"/>
        <v>39.629049844028529</v>
      </c>
      <c r="DX92" s="2">
        <f t="shared" si="289"/>
        <v>41.024479815529816</v>
      </c>
      <c r="DY92" s="2">
        <f t="shared" si="289"/>
        <v>38.382328097507333</v>
      </c>
      <c r="EA92" s="2">
        <f t="shared" si="228"/>
        <v>35.730258154171658</v>
      </c>
      <c r="EB92" s="2">
        <f t="shared" si="290"/>
        <v>34.925733469828934</v>
      </c>
      <c r="EC92" s="2">
        <f t="shared" si="291"/>
        <v>34.528910750655527</v>
      </c>
      <c r="ED92" s="2">
        <f t="shared" si="292"/>
        <v>34.456858508355651</v>
      </c>
      <c r="EE92" s="2">
        <f t="shared" si="293"/>
        <v>34.690835573158502</v>
      </c>
      <c r="EF92" s="2">
        <f t="shared" si="294"/>
        <v>34.603515835137884</v>
      </c>
      <c r="EG92" s="2">
        <f t="shared" si="295"/>
        <v>34.40045373018971</v>
      </c>
      <c r="EH92" s="2">
        <f t="shared" si="296"/>
        <v>34.44447367681498</v>
      </c>
      <c r="EI92" s="2">
        <f t="shared" si="297"/>
        <v>34.904950390787448</v>
      </c>
      <c r="EJ92" s="2">
        <f t="shared" si="298"/>
        <v>35.354363605442174</v>
      </c>
      <c r="EK92" s="2">
        <f t="shared" si="299"/>
        <v>35.934667299678743</v>
      </c>
      <c r="EL92" s="2">
        <f t="shared" si="300"/>
        <v>36.358624979044428</v>
      </c>
      <c r="EM92" s="2">
        <f t="shared" si="301"/>
        <v>36.364018110929713</v>
      </c>
      <c r="EN92" s="2">
        <f t="shared" si="302"/>
        <v>36.261108993288602</v>
      </c>
      <c r="EO92" s="2">
        <f t="shared" si="303"/>
        <v>35.719173661903099</v>
      </c>
      <c r="EQ92" s="2">
        <f t="shared" si="304"/>
        <v>35.567302470742476</v>
      </c>
      <c r="ER92" s="2">
        <f t="shared" si="305"/>
        <v>34.709336252865633</v>
      </c>
      <c r="ES92" s="2">
        <f t="shared" si="305"/>
        <v>34.500481012075191</v>
      </c>
      <c r="ET92" s="2">
        <f t="shared" si="305"/>
        <v>34.26582924443106</v>
      </c>
      <c r="EU92" s="2">
        <f t="shared" si="305"/>
        <v>34.747515379288927</v>
      </c>
      <c r="EV92" s="2">
        <f t="shared" si="305"/>
        <v>34.518432425646353</v>
      </c>
      <c r="EW92" s="2">
        <f t="shared" si="305"/>
        <v>34.441556531152493</v>
      </c>
      <c r="EX92" s="2">
        <f t="shared" si="305"/>
        <v>34.395831650355866</v>
      </c>
      <c r="EY92" s="2">
        <f t="shared" si="305"/>
        <v>34.932145897653371</v>
      </c>
      <c r="EZ92" s="2">
        <f t="shared" si="305"/>
        <v>35.275463390820974</v>
      </c>
      <c r="FA92" s="2">
        <f t="shared" si="305"/>
        <v>35.930555878689944</v>
      </c>
      <c r="FB92" s="2">
        <f t="shared" si="305"/>
        <v>36.307873737579939</v>
      </c>
      <c r="FC92" s="2">
        <f t="shared" si="305"/>
        <v>36.494873445145679</v>
      </c>
      <c r="FD92" s="2">
        <f t="shared" si="305"/>
        <v>36.430993452644536</v>
      </c>
      <c r="FE92" s="2">
        <f t="shared" si="305"/>
        <v>36.164424087407731</v>
      </c>
      <c r="FG92" s="2">
        <f t="shared" si="306"/>
        <v>0.93760788123360261</v>
      </c>
      <c r="FH92" s="2">
        <f t="shared" si="307"/>
        <v>0.95031718654495412</v>
      </c>
      <c r="FI92" s="2">
        <f t="shared" si="307"/>
        <v>0.9484091136743017</v>
      </c>
      <c r="FJ92" s="2">
        <f t="shared" si="307"/>
        <v>0.95038452727298728</v>
      </c>
      <c r="FK92" s="2">
        <f t="shared" si="307"/>
        <v>0.94728642090189097</v>
      </c>
      <c r="FL92" s="2">
        <f t="shared" si="307"/>
        <v>0.93946220442748474</v>
      </c>
      <c r="FM92" s="2">
        <f t="shared" si="307"/>
        <v>0.94171341893883243</v>
      </c>
      <c r="FN92" s="2">
        <f t="shared" si="307"/>
        <v>0.9473950012446315</v>
      </c>
      <c r="FO92" s="2">
        <f t="shared" si="307"/>
        <v>0.94105803781278186</v>
      </c>
      <c r="FP92" s="2">
        <f t="shared" si="307"/>
        <v>0.94000061544081537</v>
      </c>
      <c r="FQ92" s="2">
        <f t="shared" si="307"/>
        <v>0.94196350853068267</v>
      </c>
      <c r="FR92" s="2">
        <f t="shared" si="307"/>
        <v>0.93781186103150527</v>
      </c>
      <c r="FS92" s="2">
        <f t="shared" si="307"/>
        <v>0.948240656596257</v>
      </c>
      <c r="FT92" s="2">
        <f t="shared" si="307"/>
        <v>0.93568381514706112</v>
      </c>
      <c r="FU92" s="2">
        <f t="shared" si="307"/>
        <v>0.91864669498762164</v>
      </c>
      <c r="FW92" s="2">
        <f t="shared" ref="FW92:FW155" si="324">POWER(10,($B92-C$232)/C$229)/(1+POWER(10,($B92-C$232)/C$229))</f>
        <v>4.7071695603168929E-4</v>
      </c>
      <c r="FX92" s="2">
        <f t="shared" si="164"/>
        <v>5.9932403520732396E-4</v>
      </c>
      <c r="FY92" s="2">
        <f t="shared" si="165"/>
        <v>4.4885261145025129E-4</v>
      </c>
      <c r="FZ92" s="2">
        <f t="shared" si="166"/>
        <v>5.0256546184439103E-4</v>
      </c>
      <c r="GA92" s="2">
        <f t="shared" si="167"/>
        <v>4.7962283452443325E-4</v>
      </c>
      <c r="GB92" s="2">
        <f t="shared" si="168"/>
        <v>6.4401978902975843E-4</v>
      </c>
      <c r="GC92" s="2">
        <f t="shared" si="169"/>
        <v>5.2996994019524634E-4</v>
      </c>
      <c r="GD92" s="2">
        <f t="shared" si="170"/>
        <v>6.1030946125636553E-4</v>
      </c>
      <c r="GE92" s="2">
        <f t="shared" si="171"/>
        <v>6.9528017391165271E-4</v>
      </c>
      <c r="GF92" s="2">
        <f t="shared" si="172"/>
        <v>7.4217317595874296E-4</v>
      </c>
      <c r="GG92" s="2">
        <f t="shared" si="173"/>
        <v>5.5583734671525384E-4</v>
      </c>
      <c r="GH92" s="2">
        <f t="shared" si="174"/>
        <v>4.4273861667392609E-4</v>
      </c>
      <c r="GI92" s="2">
        <f t="shared" si="175"/>
        <v>4.5077602865509767E-4</v>
      </c>
      <c r="GJ92" s="2">
        <f t="shared" si="176"/>
        <v>4.0744517639540201E-4</v>
      </c>
      <c r="GK92" s="2">
        <f t="shared" si="177"/>
        <v>2.9162345826210092E-4</v>
      </c>
      <c r="GM92" s="86">
        <f t="shared" ref="GM92:GM155" si="325" xml:space="preserve"> _xlfn.NORM.DIST($B92, C$7, ABS(C$11), TRUE) * _xlfn.NORM.DIST(($B92 - C$7)*C$15, 0, ABS(C$11), TRUE) * 2</f>
        <v>4.8415497575369027E-3</v>
      </c>
      <c r="GN92" s="86">
        <f t="shared" si="178"/>
        <v>2.0895390579207956E-4</v>
      </c>
      <c r="GO92" s="86">
        <f t="shared" si="179"/>
        <v>1.1037558561304711E-4</v>
      </c>
      <c r="GP92" s="86">
        <f t="shared" si="180"/>
        <v>7.020362269585616E-5</v>
      </c>
      <c r="GQ92" s="86">
        <f t="shared" si="181"/>
        <v>5.6971958432068934E-7</v>
      </c>
      <c r="GR92" s="86">
        <f t="shared" si="182"/>
        <v>1.1674664521067292E-6</v>
      </c>
      <c r="GS92" s="86">
        <f t="shared" si="183"/>
        <v>1.7413488563129521E-6</v>
      </c>
      <c r="GT92" s="86">
        <f t="shared" si="184"/>
        <v>3.7174419710109552E-6</v>
      </c>
      <c r="GU92" s="86">
        <f t="shared" si="185"/>
        <v>6.4476735985016329E-7</v>
      </c>
      <c r="GV92" s="86">
        <f t="shared" si="186"/>
        <v>3.9191968062998529E-7</v>
      </c>
      <c r="GW92" s="86">
        <f t="shared" si="187"/>
        <v>1.3871946566382827E-6</v>
      </c>
      <c r="GX92" s="86">
        <f t="shared" si="188"/>
        <v>1.5706296112896025E-5</v>
      </c>
      <c r="GY92" s="86">
        <f t="shared" si="189"/>
        <v>7.6137829442421572E-5</v>
      </c>
      <c r="GZ92" s="86">
        <f t="shared" si="190"/>
        <v>5.1581758258241616E-5</v>
      </c>
      <c r="HA92" s="86">
        <f t="shared" si="191"/>
        <v>4.0802690561048001E-5</v>
      </c>
      <c r="HC92" s="86">
        <f t="shared" ref="HC92:HC155" si="326" xml:space="preserve"> _xlfn.NORM.DIST($B92, C$8, ABS(C$12), TRUE) * _xlfn.NORM.DIST(($B92 - C$8)*C$16, 0, ABS(C$12), TRUE) * 2</f>
        <v>5.5175336262036773E-2</v>
      </c>
      <c r="HD92" s="86">
        <f t="shared" si="192"/>
        <v>7.7770263589123992E-2</v>
      </c>
      <c r="HE92" s="86">
        <f t="shared" si="193"/>
        <v>5.0939797261455755E-2</v>
      </c>
      <c r="HF92" s="86">
        <f t="shared" si="194"/>
        <v>5.1061863986736386E-2</v>
      </c>
      <c r="HG92" s="86">
        <f t="shared" si="195"/>
        <v>6.3646172207573876E-2</v>
      </c>
      <c r="HH92" s="86">
        <f t="shared" si="196"/>
        <v>6.6714759309059235E-2</v>
      </c>
      <c r="HI92" s="86">
        <f t="shared" si="197"/>
        <v>5.3195232906320271E-2</v>
      </c>
      <c r="HJ92" s="86">
        <f t="shared" si="198"/>
        <v>7.9155698108670125E-2</v>
      </c>
      <c r="HK92" s="86">
        <f t="shared" si="199"/>
        <v>6.2419449795568814E-2</v>
      </c>
      <c r="HL92" s="86">
        <f t="shared" si="200"/>
        <v>6.5024250160404737E-2</v>
      </c>
      <c r="HM92" s="86">
        <f t="shared" si="201"/>
        <v>6.9886521793635456E-2</v>
      </c>
      <c r="HN92" s="86">
        <f t="shared" si="202"/>
        <v>4.9585324325559739E-2</v>
      </c>
      <c r="HO92" s="86">
        <f t="shared" si="203"/>
        <v>6.0321958261224135E-2</v>
      </c>
      <c r="HP92" s="86">
        <f t="shared" si="204"/>
        <v>3.6495738937002906E-2</v>
      </c>
      <c r="HQ92" s="86">
        <f t="shared" si="205"/>
        <v>2.9313969723723736E-2</v>
      </c>
      <c r="HS92" s="86">
        <f t="shared" ref="HS92:HS155" si="327" xml:space="preserve"> _xlfn.NORM.DIST($B92, C$9, ABS(C$13), TRUE) * _xlfn.NORM.DIST(($B92 - C$9)*C$17, 0, ABS(C$13), TRUE) * 2</f>
        <v>5.5446960790139323E-31</v>
      </c>
      <c r="HT92" s="86">
        <f t="shared" si="206"/>
        <v>3.6562644279814343E-22</v>
      </c>
      <c r="HU92" s="86">
        <f t="shared" si="207"/>
        <v>8.3318251001277102E-31</v>
      </c>
      <c r="HV92" s="86">
        <f t="shared" si="208"/>
        <v>5.4917247991880174E-31</v>
      </c>
      <c r="HW92" s="86">
        <f t="shared" si="209"/>
        <v>1.5597817841146245E-31</v>
      </c>
      <c r="HX92" s="86">
        <f t="shared" si="210"/>
        <v>6.7382474085944775E-34</v>
      </c>
      <c r="HY92" s="86">
        <f t="shared" si="211"/>
        <v>8.2889419231268213E-35</v>
      </c>
      <c r="HZ92" s="86">
        <f t="shared" si="212"/>
        <v>6.3950280929969223E-30</v>
      </c>
      <c r="IA92" s="86">
        <f t="shared" si="213"/>
        <v>1.5250149549771336E-32</v>
      </c>
      <c r="IB92" s="86">
        <f t="shared" si="214"/>
        <v>4.2129940639890397E-35</v>
      </c>
      <c r="IC92" s="86">
        <f t="shared" si="215"/>
        <v>1.3059765065047388E-32</v>
      </c>
      <c r="ID92" s="86">
        <f t="shared" si="216"/>
        <v>1.1613166999765145E-34</v>
      </c>
      <c r="IE92" s="86">
        <f t="shared" si="217"/>
        <v>1.8334813413469753E-28</v>
      </c>
      <c r="IF92" s="86">
        <f t="shared" si="218"/>
        <v>3.5774356653798428E-30</v>
      </c>
      <c r="IG92" s="86">
        <f t="shared" si="219"/>
        <v>4.5152301987886512E-16</v>
      </c>
      <c r="II92" s="86">
        <f t="shared" ref="II92:II155" si="328" xml:space="preserve"> _xlfn.NORM.DIST($B92, C$10, ABS(C$14), TRUE) * _xlfn.NORM.DIST(($B92 - C$10)*C$18, 0, ABS(C$14), TRUE) * 2</f>
        <v>2.1750323541497956E-135</v>
      </c>
      <c r="IJ92" s="86">
        <f t="shared" ref="IJ92:IJ155" si="329" xml:space="preserve"> _xlfn.NORM.DIST($B92, D$10, ABS(D$14), TRUE) * _xlfn.NORM.DIST(($B92 - D$10)*D$18, 0, ABS(D$14), TRUE) * 2</f>
        <v>2.5641125466101242E-93</v>
      </c>
      <c r="IK92" s="86">
        <f t="shared" ref="IK92:IK155" si="330" xml:space="preserve"> _xlfn.NORM.DIST($B92, E$10, ABS(E$14), TRUE) * _xlfn.NORM.DIST(($B92 - E$10)*E$18, 0, ABS(E$14), TRUE) * 2</f>
        <v>2.6488419285737269E-134</v>
      </c>
      <c r="IL92" s="86">
        <f t="shared" ref="IL92:IL155" si="331" xml:space="preserve"> _xlfn.NORM.DIST($B92, F$10, ABS(F$14), TRUE) * _xlfn.NORM.DIST(($B92 - F$10)*F$18, 0, ABS(F$14), TRUE) * 2</f>
        <v>1.9219549987117923E-136</v>
      </c>
      <c r="IM92" s="86">
        <f t="shared" ref="IM92:IM155" si="332" xml:space="preserve"> _xlfn.NORM.DIST($B92, G$10, ABS(G$14), TRUE) * _xlfn.NORM.DIST(($B92 - G$10)*G$18, 0, ABS(G$14), TRUE) * 2</f>
        <v>5.7556103820511053E-140</v>
      </c>
      <c r="IN92" s="86">
        <f t="shared" ref="IN92:IN155" si="333" xml:space="preserve"> _xlfn.NORM.DIST($B92, H$10, ABS(H$14), TRUE) * _xlfn.NORM.DIST(($B92 - H$10)*H$18, 0, ABS(H$14), TRUE) * 2</f>
        <v>2.0857176116738322E-152</v>
      </c>
      <c r="IO92" s="86">
        <f t="shared" ref="IO92:IO155" si="334" xml:space="preserve"> _xlfn.NORM.DIST($B92, I$10, ABS(I$14), TRUE) * _xlfn.NORM.DIST(($B92 - I$10)*I$18, 0, ABS(I$14), TRUE) * 2</f>
        <v>8.1945744117422247E-156</v>
      </c>
      <c r="IP92" s="86">
        <f t="shared" ref="IP92:IP155" si="335" xml:space="preserve"> _xlfn.NORM.DIST($B92, J$10, ABS(J$14), TRUE) * _xlfn.NORM.DIST(($B92 - J$10)*J$18, 0, ABS(J$14), TRUE) * 2</f>
        <v>3.6412062919684338E-135</v>
      </c>
      <c r="IQ92" s="86">
        <f t="shared" ref="IQ92:IQ155" si="336" xml:space="preserve"> _xlfn.NORM.DIST($B92, K$10, ABS(K$14), TRUE) * _xlfn.NORM.DIST(($B92 - K$10)*K$18, 0, ABS(K$14), TRUE) * 2</f>
        <v>1.9534700856253472E-144</v>
      </c>
      <c r="IR92" s="86">
        <f t="shared" ref="IR92:IR155" si="337" xml:space="preserve"> _xlfn.NORM.DIST($B92, L$10, ABS(L$14), TRUE) * _xlfn.NORM.DIST(($B92 - L$10)*L$18, 0, ABS(L$14), TRUE) * 2</f>
        <v>2.7057337646824245E-158</v>
      </c>
      <c r="IS92" s="86">
        <f t="shared" ref="IS92:IS155" si="338" xml:space="preserve"> _xlfn.NORM.DIST($B92, M$10, ABS(M$14), TRUE) * _xlfn.NORM.DIST(($B92 - M$10)*M$18, 0, ABS(M$14), TRUE) * 2</f>
        <v>1.8591717887756252E-146</v>
      </c>
      <c r="IT92" s="86">
        <f t="shared" ref="IT92:IT155" si="339" xml:space="preserve"> _xlfn.NORM.DIST($B92, N$10, ABS(N$14), TRUE) * _xlfn.NORM.DIST(($B92 - N$10)*N$18, 0, ABS(N$14), TRUE) * 2</f>
        <v>1.6026481366290501E-153</v>
      </c>
      <c r="IU92" s="86">
        <f t="shared" ref="IU92:IU155" si="340" xml:space="preserve"> _xlfn.NORM.DIST($B92, O$10, ABS(O$14), TRUE) * _xlfn.NORM.DIST(($B92 - O$10)*O$18, 0, ABS(O$14), TRUE) * 2</f>
        <v>3.8013908033777369E-123</v>
      </c>
      <c r="IV92" s="86">
        <f t="shared" ref="IV92:IV155" si="341" xml:space="preserve"> _xlfn.NORM.DIST($B92, P$10, ABS(P$14), TRUE) * _xlfn.NORM.DIST(($B92 - P$10)*P$18, 0, ABS(P$14), TRUE) * 2</f>
        <v>5.6046316377863589E-117</v>
      </c>
      <c r="IW92" s="86">
        <f t="shared" ref="IW92:IW155" si="342" xml:space="preserve"> _xlfn.NORM.DIST($B92, Q$10, ABS(Q$14), TRUE) * _xlfn.NORM.DIST(($B92 - Q$10)*Q$18, 0, ABS(Q$14), TRUE) * 2</f>
        <v>1.550678880547471E-56</v>
      </c>
      <c r="IY92" s="86">
        <f t="shared" ref="IY92:IY155" si="343">GM92+HC92+HS92+II92</f>
        <v>6.0016886019573674E-2</v>
      </c>
      <c r="IZ92" s="86">
        <f t="shared" ref="IZ92:IZ155" si="344">GN92+HD92+HT92+IJ92</f>
        <v>7.797921749491607E-2</v>
      </c>
      <c r="JA92" s="86">
        <f t="shared" ref="JA92:JA155" si="345">GO92+HE92+HU92+IK92</f>
        <v>5.1050172847068802E-2</v>
      </c>
      <c r="JB92" s="86">
        <f t="shared" ref="JB92:JB155" si="346">GP92+HF92+HV92+IL92</f>
        <v>5.1132067609432244E-2</v>
      </c>
      <c r="JC92" s="86">
        <f t="shared" ref="JC92:JC155" si="347">GQ92+HG92+HW92+IM92</f>
        <v>6.364674192715819E-2</v>
      </c>
      <c r="JD92" s="86">
        <f t="shared" ref="JD92:JD155" si="348">GR92+HH92+HX92+IN92</f>
        <v>6.6715926775511344E-2</v>
      </c>
      <c r="JE92" s="86">
        <f t="shared" ref="JE92:JE155" si="349">GS92+HI92+HY92+IO92</f>
        <v>5.3196974255176582E-2</v>
      </c>
      <c r="JF92" s="86">
        <f t="shared" ref="JF92:JF155" si="350">GT92+HJ92+HZ92+IP92</f>
        <v>7.9159415550641141E-2</v>
      </c>
      <c r="JG92" s="86">
        <f t="shared" ref="JG92:JG155" si="351">GU92+HK92+IA92+IQ92</f>
        <v>6.2420094562928664E-2</v>
      </c>
      <c r="JH92" s="86">
        <f t="shared" ref="JH92:JH155" si="352">GV92+HL92+IB92+IR92</f>
        <v>6.5024642080085363E-2</v>
      </c>
      <c r="JI92" s="86">
        <f t="shared" ref="JI92:JI155" si="353">GW92+HM92+IC92+IS92</f>
        <v>6.98879089882921E-2</v>
      </c>
      <c r="JJ92" s="86">
        <f t="shared" ref="JJ92:JJ155" si="354">GX92+HN92+ID92+IT92</f>
        <v>4.9601030621672634E-2</v>
      </c>
      <c r="JK92" s="86">
        <f t="shared" ref="JK92:JK155" si="355">GY92+HO92+IE92+IU92</f>
        <v>6.0398096090666556E-2</v>
      </c>
      <c r="JL92" s="86">
        <f t="shared" ref="JL92:JL155" si="356">GZ92+HP92+IF92+IV92</f>
        <v>3.6547320695261148E-2</v>
      </c>
      <c r="JM92" s="86">
        <f t="shared" ref="JM92:JM155" si="357">HA92+HQ92+IG92+IW92</f>
        <v>2.9354772414285236E-2</v>
      </c>
    </row>
    <row r="93" spans="2:273" x14ac:dyDescent="0.25">
      <c r="B93" s="2">
        <v>66</v>
      </c>
      <c r="C93" s="37">
        <v>40.579599999999999</v>
      </c>
      <c r="D93" s="37">
        <v>40.7517</v>
      </c>
      <c r="E93" s="37">
        <v>39.211200000000005</v>
      </c>
      <c r="F93" s="37">
        <v>39.949400000000004</v>
      </c>
      <c r="G93" s="37">
        <v>40.807500000000005</v>
      </c>
      <c r="H93" s="37">
        <v>41.3675</v>
      </c>
      <c r="I93" s="37">
        <v>39.807700000000004</v>
      </c>
      <c r="J93" s="37">
        <v>42.439399999999999</v>
      </c>
      <c r="K93" s="37">
        <v>40.710900000000002</v>
      </c>
      <c r="L93" s="37">
        <v>41.787800000000004</v>
      </c>
      <c r="M93" s="37">
        <v>42.254199999999997</v>
      </c>
      <c r="N93" s="37">
        <v>40.787800000000004</v>
      </c>
      <c r="O93" s="37">
        <v>41.825899999999997</v>
      </c>
      <c r="P93" s="37">
        <v>40.006700000000002</v>
      </c>
      <c r="Q93" s="37">
        <v>36.978499999999997</v>
      </c>
      <c r="S93" s="4">
        <f t="shared" si="229"/>
        <v>41.15884375632838</v>
      </c>
      <c r="T93" s="4">
        <f t="shared" si="230"/>
        <v>41.453955585085836</v>
      </c>
      <c r="U93" s="4">
        <f t="shared" si="231"/>
        <v>40.275159425146882</v>
      </c>
      <c r="V93" s="4">
        <f t="shared" si="232"/>
        <v>39.336187387291588</v>
      </c>
      <c r="W93" s="4">
        <f t="shared" si="233"/>
        <v>41.008198219058173</v>
      </c>
      <c r="X93" s="4">
        <f t="shared" si="234"/>
        <v>41.88596715083208</v>
      </c>
      <c r="Y93" s="4">
        <f t="shared" si="235"/>
        <v>40.397312520469171</v>
      </c>
      <c r="Z93" s="4">
        <f t="shared" si="236"/>
        <v>41.589550628747503</v>
      </c>
      <c r="AA93" s="4">
        <f t="shared" si="237"/>
        <v>41.387945798390369</v>
      </c>
      <c r="AB93" s="4">
        <f t="shared" si="238"/>
        <v>42.246601463616145</v>
      </c>
      <c r="AC93" s="4">
        <f t="shared" si="239"/>
        <v>42.396804087283428</v>
      </c>
      <c r="AD93" s="4">
        <f t="shared" si="240"/>
        <v>41.439242446678598</v>
      </c>
      <c r="AE93" s="4">
        <f t="shared" si="241"/>
        <v>42.044282552434019</v>
      </c>
      <c r="AF93" s="4">
        <f t="shared" si="242"/>
        <v>39.622086143977107</v>
      </c>
      <c r="AG93" s="4">
        <f t="shared" si="243"/>
        <v>37.725187535916518</v>
      </c>
      <c r="AI93" s="4">
        <f t="shared" si="244"/>
        <v>-0.57924375632838121</v>
      </c>
      <c r="AJ93" s="4">
        <f t="shared" si="245"/>
        <v>-0.70225558508583674</v>
      </c>
      <c r="AK93" s="4">
        <f t="shared" si="246"/>
        <v>-1.0639594251468765</v>
      </c>
      <c r="AL93" s="4">
        <f t="shared" si="247"/>
        <v>0.61321261270841632</v>
      </c>
      <c r="AM93" s="4">
        <f t="shared" si="248"/>
        <v>-0.20069821905816809</v>
      </c>
      <c r="AN93" s="4">
        <f t="shared" si="249"/>
        <v>-0.51846715083208039</v>
      </c>
      <c r="AO93" s="4">
        <f t="shared" si="250"/>
        <v>-0.58961252046916712</v>
      </c>
      <c r="AP93" s="4">
        <f t="shared" si="251"/>
        <v>0.84984937125249616</v>
      </c>
      <c r="AQ93" s="4">
        <f t="shared" si="252"/>
        <v>-0.67704579839036683</v>
      </c>
      <c r="AR93" s="4">
        <f t="shared" si="253"/>
        <v>-0.45880146361614038</v>
      </c>
      <c r="AS93" s="4">
        <f t="shared" si="254"/>
        <v>-0.14260408728343066</v>
      </c>
      <c r="AT93" s="4">
        <f t="shared" si="255"/>
        <v>-0.65144244667859397</v>
      </c>
      <c r="AU93" s="4">
        <f t="shared" si="256"/>
        <v>-0.21838255243402216</v>
      </c>
      <c r="AV93" s="4">
        <f t="shared" si="257"/>
        <v>0.38461385602289511</v>
      </c>
      <c r="AW93" s="4">
        <f t="shared" si="257"/>
        <v>-0.74668753591652148</v>
      </c>
      <c r="AY93" s="2">
        <f t="shared" si="308"/>
        <v>35.912606024668065</v>
      </c>
      <c r="AZ93" s="2">
        <f t="shared" si="147"/>
        <v>35.117137504788225</v>
      </c>
      <c r="BA93" s="2">
        <f t="shared" si="148"/>
        <v>34.745931373647707</v>
      </c>
      <c r="BB93" s="2">
        <f t="shared" si="149"/>
        <v>34.612686846510904</v>
      </c>
      <c r="BC93" s="2">
        <f t="shared" si="150"/>
        <v>34.808012870596983</v>
      </c>
      <c r="BD93" s="2">
        <f t="shared" si="151"/>
        <v>34.758506514458503</v>
      </c>
      <c r="BE93" s="2">
        <f t="shared" si="152"/>
        <v>34.560113762355073</v>
      </c>
      <c r="BF93" s="2">
        <f t="shared" si="153"/>
        <v>34.637675557048262</v>
      </c>
      <c r="BG93" s="2">
        <f t="shared" si="154"/>
        <v>35.163699240474479</v>
      </c>
      <c r="BH93" s="2">
        <f t="shared" si="155"/>
        <v>35.530508116134129</v>
      </c>
      <c r="BI93" s="2">
        <f t="shared" si="156"/>
        <v>36.123552089316775</v>
      </c>
      <c r="BJ93" s="2">
        <f t="shared" si="157"/>
        <v>36.505774131916525</v>
      </c>
      <c r="BK93" s="2">
        <f t="shared" si="158"/>
        <v>36.486078769135645</v>
      </c>
      <c r="BL93" s="2">
        <f t="shared" si="159"/>
        <v>36.515229223230833</v>
      </c>
      <c r="BM93" s="2">
        <f t="shared" si="160"/>
        <v>35.895585685379913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39.512510028011192</v>
      </c>
      <c r="DL93" s="2">
        <f t="shared" si="289"/>
        <v>39.881387344028518</v>
      </c>
      <c r="DM93" s="2">
        <f t="shared" si="289"/>
        <v>39.793587566844934</v>
      </c>
      <c r="DN93" s="2">
        <f t="shared" si="289"/>
        <v>38.649247014260261</v>
      </c>
      <c r="DO93" s="2">
        <f t="shared" si="289"/>
        <v>37.798285918003572</v>
      </c>
      <c r="DP93" s="2">
        <f t="shared" si="289"/>
        <v>38.060064313725483</v>
      </c>
      <c r="DQ93" s="2">
        <f t="shared" si="289"/>
        <v>37.965298823529416</v>
      </c>
      <c r="DR93" s="2">
        <f t="shared" si="289"/>
        <v>39.107914957983191</v>
      </c>
      <c r="DS93" s="2">
        <f t="shared" si="289"/>
        <v>40.334388851540623</v>
      </c>
      <c r="DT93" s="2">
        <f t="shared" si="289"/>
        <v>39.235939663865544</v>
      </c>
      <c r="DU93" s="2">
        <f t="shared" si="289"/>
        <v>40.167928459383752</v>
      </c>
      <c r="DV93" s="2">
        <f t="shared" si="289"/>
        <v>39.631339579831923</v>
      </c>
      <c r="DW93" s="2">
        <f t="shared" si="289"/>
        <v>39.656498975044578</v>
      </c>
      <c r="DX93" s="2">
        <f t="shared" si="289"/>
        <v>41.08291874731875</v>
      </c>
      <c r="DY93" s="2">
        <f t="shared" si="289"/>
        <v>38.423890817448687</v>
      </c>
      <c r="EA93" s="2">
        <f t="shared" si="228"/>
        <v>35.694219304047706</v>
      </c>
      <c r="EB93" s="2">
        <f t="shared" si="290"/>
        <v>34.89012239809599</v>
      </c>
      <c r="EC93" s="2">
        <f t="shared" si="291"/>
        <v>34.49552682480639</v>
      </c>
      <c r="ED93" s="2">
        <f t="shared" si="292"/>
        <v>34.420604848805212</v>
      </c>
      <c r="EE93" s="2">
        <f t="shared" si="293"/>
        <v>34.656224258702828</v>
      </c>
      <c r="EF93" s="2">
        <f t="shared" si="294"/>
        <v>34.564539507536097</v>
      </c>
      <c r="EG93" s="2">
        <f t="shared" si="295"/>
        <v>34.36787278217458</v>
      </c>
      <c r="EH93" s="2">
        <f t="shared" si="296"/>
        <v>34.411334754098348</v>
      </c>
      <c r="EI93" s="2">
        <f t="shared" si="297"/>
        <v>34.868314545897803</v>
      </c>
      <c r="EJ93" s="2">
        <f t="shared" si="298"/>
        <v>35.314870506515859</v>
      </c>
      <c r="EK93" s="2">
        <f t="shared" si="299"/>
        <v>35.896296967959024</v>
      </c>
      <c r="EL93" s="2">
        <f t="shared" si="300"/>
        <v>36.316774067426813</v>
      </c>
      <c r="EM93" s="2">
        <f t="shared" si="301"/>
        <v>36.32818355817151</v>
      </c>
      <c r="EN93" s="2">
        <f t="shared" si="302"/>
        <v>36.2288068456376</v>
      </c>
      <c r="EO93" s="2">
        <f t="shared" si="303"/>
        <v>35.691235867549665</v>
      </c>
      <c r="EQ93" s="2">
        <f t="shared" si="304"/>
        <v>35.53511106224439</v>
      </c>
      <c r="ER93" s="2">
        <f t="shared" si="305"/>
        <v>34.679454048874717</v>
      </c>
      <c r="ES93" s="2">
        <f t="shared" si="305"/>
        <v>34.467818509532336</v>
      </c>
      <c r="ET93" s="2">
        <f t="shared" si="305"/>
        <v>34.234721673690544</v>
      </c>
      <c r="EU93" s="2">
        <f t="shared" si="305"/>
        <v>34.71134319142331</v>
      </c>
      <c r="EV93" s="2">
        <f t="shared" si="305"/>
        <v>34.48188692075523</v>
      </c>
      <c r="EW93" s="2">
        <f t="shared" si="305"/>
        <v>34.40783990063197</v>
      </c>
      <c r="EX93" s="2">
        <f t="shared" si="305"/>
        <v>34.363994434735631</v>
      </c>
      <c r="EY93" s="2">
        <f t="shared" si="305"/>
        <v>34.894764008488579</v>
      </c>
      <c r="EZ93" s="2">
        <f t="shared" si="305"/>
        <v>35.238200306442408</v>
      </c>
      <c r="FA93" s="2">
        <f t="shared" si="305"/>
        <v>35.89226775103829</v>
      </c>
      <c r="FB93" s="2">
        <f t="shared" si="305"/>
        <v>36.267329978128195</v>
      </c>
      <c r="FC93" s="2">
        <f t="shared" si="305"/>
        <v>36.455648651198636</v>
      </c>
      <c r="FD93" s="2">
        <f t="shared" si="305"/>
        <v>36.394393058660441</v>
      </c>
      <c r="FE93" s="2">
        <f t="shared" si="305"/>
        <v>36.124179876777127</v>
      </c>
      <c r="FG93" s="2">
        <f t="shared" si="306"/>
        <v>0.94278360309321818</v>
      </c>
      <c r="FH93" s="2">
        <f t="shared" si="307"/>
        <v>0.95448978546398255</v>
      </c>
      <c r="FI93" s="2">
        <f t="shared" si="307"/>
        <v>0.95273399130592151</v>
      </c>
      <c r="FJ93" s="2">
        <f t="shared" si="307"/>
        <v>0.9545517410723442</v>
      </c>
      <c r="FK93" s="2">
        <f t="shared" si="307"/>
        <v>0.95170062116349008</v>
      </c>
      <c r="FL93" s="2">
        <f t="shared" si="307"/>
        <v>0.94449320789285007</v>
      </c>
      <c r="FM93" s="2">
        <f t="shared" si="307"/>
        <v>0.94656797547847227</v>
      </c>
      <c r="FN93" s="2">
        <f t="shared" si="307"/>
        <v>0.95180057169812826</v>
      </c>
      <c r="FO93" s="2">
        <f t="shared" si="307"/>
        <v>0.94596404742909745</v>
      </c>
      <c r="FP93" s="2">
        <f t="shared" si="307"/>
        <v>0.94498949421242417</v>
      </c>
      <c r="FQ93" s="2">
        <f t="shared" si="307"/>
        <v>0.94679841242320129</v>
      </c>
      <c r="FR93" s="2">
        <f t="shared" si="307"/>
        <v>0.94297169099528189</v>
      </c>
      <c r="FS93" s="2">
        <f t="shared" si="307"/>
        <v>0.95257894993031933</v>
      </c>
      <c r="FT93" s="2">
        <f t="shared" si="307"/>
        <v>0.94100910529598736</v>
      </c>
      <c r="FU93" s="2">
        <f t="shared" si="307"/>
        <v>0.92526997084222784</v>
      </c>
      <c r="FW93" s="2">
        <f t="shared" si="324"/>
        <v>5.1610744038017734E-4</v>
      </c>
      <c r="FX93" s="2">
        <f t="shared" si="164"/>
        <v>6.5710774194146213E-4</v>
      </c>
      <c r="FY93" s="2">
        <f t="shared" si="165"/>
        <v>4.921357900475893E-4</v>
      </c>
      <c r="FZ93" s="2">
        <f t="shared" si="166"/>
        <v>5.5102535369601943E-4</v>
      </c>
      <c r="GA93" s="2">
        <f t="shared" si="167"/>
        <v>5.2587164669299757E-4</v>
      </c>
      <c r="GB93" s="2">
        <f t="shared" si="168"/>
        <v>7.0610978322413487E-4</v>
      </c>
      <c r="GC93" s="2">
        <f t="shared" si="169"/>
        <v>5.810707735707328E-4</v>
      </c>
      <c r="GD93" s="2">
        <f t="shared" si="170"/>
        <v>6.6915161647917965E-4</v>
      </c>
      <c r="GE93" s="2">
        <f t="shared" si="171"/>
        <v>7.6230841573116559E-4</v>
      </c>
      <c r="GF93" s="2">
        <f t="shared" si="172"/>
        <v>8.1371844008898083E-4</v>
      </c>
      <c r="GG93" s="2">
        <f t="shared" si="173"/>
        <v>6.0943084982412665E-4</v>
      </c>
      <c r="GH93" s="2">
        <f t="shared" si="174"/>
        <v>4.8543250470707686E-4</v>
      </c>
      <c r="GI93" s="2">
        <f t="shared" si="175"/>
        <v>4.9424459203830208E-4</v>
      </c>
      <c r="GJ93" s="2">
        <f t="shared" si="176"/>
        <v>4.4673719099186892E-4</v>
      </c>
      <c r="GK93" s="2">
        <f t="shared" si="177"/>
        <v>3.1974976721097615E-4</v>
      </c>
      <c r="GM93" s="86">
        <f t="shared" si="325"/>
        <v>2.0796277263042473E-3</v>
      </c>
      <c r="GN93" s="86">
        <f t="shared" si="178"/>
        <v>4.6794520812123808E-5</v>
      </c>
      <c r="GO93" s="86">
        <f t="shared" si="179"/>
        <v>2.3819777684804053E-5</v>
      </c>
      <c r="GP93" s="86">
        <f t="shared" si="180"/>
        <v>1.4044978588553823E-5</v>
      </c>
      <c r="GQ93" s="86">
        <f t="shared" si="181"/>
        <v>4.3890423199076086E-8</v>
      </c>
      <c r="GR93" s="86">
        <f t="shared" si="182"/>
        <v>1.2559570918784611E-7</v>
      </c>
      <c r="GS93" s="86">
        <f t="shared" si="183"/>
        <v>1.7797457006424295E-7</v>
      </c>
      <c r="GT93" s="86">
        <f t="shared" si="184"/>
        <v>4.8232711234305746E-7</v>
      </c>
      <c r="GU93" s="86">
        <f t="shared" si="185"/>
        <v>5.7578316254174969E-8</v>
      </c>
      <c r="GV93" s="86">
        <f t="shared" si="186"/>
        <v>3.4700691418957813E-8</v>
      </c>
      <c r="GW93" s="86">
        <f t="shared" si="187"/>
        <v>1.2959754962718142E-7</v>
      </c>
      <c r="GX93" s="86">
        <f t="shared" si="188"/>
        <v>2.3121401753667153E-6</v>
      </c>
      <c r="GY93" s="86">
        <f t="shared" si="189"/>
        <v>1.4801184861321615E-5</v>
      </c>
      <c r="GZ93" s="86">
        <f t="shared" si="190"/>
        <v>8.7619586441357663E-6</v>
      </c>
      <c r="HA93" s="86">
        <f t="shared" si="191"/>
        <v>8.4880576679423046E-6</v>
      </c>
      <c r="HC93" s="86">
        <f t="shared" si="326"/>
        <v>7.5095352627005799E-2</v>
      </c>
      <c r="HD93" s="86">
        <f t="shared" si="192"/>
        <v>9.9725097836247473E-2</v>
      </c>
      <c r="HE93" s="86">
        <f t="shared" si="193"/>
        <v>6.9405052292740271E-2</v>
      </c>
      <c r="HF93" s="86">
        <f t="shared" si="194"/>
        <v>7.0047213460955673E-2</v>
      </c>
      <c r="HG93" s="86">
        <f t="shared" si="195"/>
        <v>8.6465343848939419E-2</v>
      </c>
      <c r="HH93" s="86">
        <f t="shared" si="196"/>
        <v>9.2721046962574563E-2</v>
      </c>
      <c r="HI93" s="86">
        <f t="shared" si="197"/>
        <v>7.4549517875562687E-2</v>
      </c>
      <c r="HJ93" s="86">
        <f t="shared" si="198"/>
        <v>0.10668510411644552</v>
      </c>
      <c r="HK93" s="86">
        <f t="shared" si="199"/>
        <v>8.6628005748453363E-2</v>
      </c>
      <c r="HL93" s="86">
        <f t="shared" si="200"/>
        <v>9.1660670977859848E-2</v>
      </c>
      <c r="HM93" s="86">
        <f t="shared" si="201"/>
        <v>9.5663441374154778E-2</v>
      </c>
      <c r="HN93" s="86">
        <f t="shared" si="202"/>
        <v>6.9062418133953224E-2</v>
      </c>
      <c r="HO93" s="86">
        <f t="shared" si="203"/>
        <v>8.0461089258999169E-2</v>
      </c>
      <c r="HP93" s="86">
        <f t="shared" si="204"/>
        <v>5.143966833999318E-2</v>
      </c>
      <c r="HQ93" s="86">
        <f t="shared" si="205"/>
        <v>4.3486270101590577E-2</v>
      </c>
      <c r="HS93" s="86">
        <f t="shared" si="327"/>
        <v>6.9201539673388373E-30</v>
      </c>
      <c r="HT93" s="86">
        <f t="shared" si="206"/>
        <v>2.2319601643308938E-21</v>
      </c>
      <c r="HU93" s="86">
        <f t="shared" si="207"/>
        <v>1.0060302800411356E-29</v>
      </c>
      <c r="HV93" s="86">
        <f t="shared" si="208"/>
        <v>7.074676859991789E-30</v>
      </c>
      <c r="HW93" s="86">
        <f t="shared" si="209"/>
        <v>2.0935571215355429E-30</v>
      </c>
      <c r="HX93" s="86">
        <f t="shared" si="210"/>
        <v>1.2582472544489037E-32</v>
      </c>
      <c r="HY93" s="86">
        <f t="shared" si="211"/>
        <v>1.5434482452461943E-33</v>
      </c>
      <c r="HZ93" s="86">
        <f t="shared" si="212"/>
        <v>8.2915472630501035E-29</v>
      </c>
      <c r="IA93" s="86">
        <f t="shared" si="213"/>
        <v>2.5533370272856349E-31</v>
      </c>
      <c r="IB93" s="86">
        <f t="shared" si="214"/>
        <v>9.329610854721615E-34</v>
      </c>
      <c r="IC93" s="86">
        <f t="shared" si="215"/>
        <v>2.0566665213973834E-31</v>
      </c>
      <c r="ID93" s="86">
        <f t="shared" si="216"/>
        <v>1.9666332998177985E-33</v>
      </c>
      <c r="IE93" s="86">
        <f t="shared" si="217"/>
        <v>1.8082172116206503E-27</v>
      </c>
      <c r="IF93" s="86">
        <f t="shared" si="218"/>
        <v>3.9060549857089794E-29</v>
      </c>
      <c r="IG93" s="86">
        <f t="shared" si="219"/>
        <v>1.4496108599583852E-15</v>
      </c>
      <c r="II93" s="86">
        <f t="shared" si="328"/>
        <v>3.3541372385618379E-132</v>
      </c>
      <c r="IJ93" s="86">
        <f t="shared" si="329"/>
        <v>4.6150321554311564E-91</v>
      </c>
      <c r="IK93" s="86">
        <f t="shared" si="330"/>
        <v>3.6801296048438562E-131</v>
      </c>
      <c r="IL93" s="86">
        <f t="shared" si="331"/>
        <v>3.3461463134809944E-133</v>
      </c>
      <c r="IM93" s="86">
        <f t="shared" si="332"/>
        <v>1.1627273689920595E-136</v>
      </c>
      <c r="IN93" s="86">
        <f t="shared" si="333"/>
        <v>1.1640547320125425E-148</v>
      </c>
      <c r="IO93" s="86">
        <f t="shared" si="334"/>
        <v>4.4310954193584732E-152</v>
      </c>
      <c r="IP93" s="86">
        <f t="shared" si="335"/>
        <v>7.1626114021987456E-132</v>
      </c>
      <c r="IQ93" s="86">
        <f t="shared" si="336"/>
        <v>7.5226951807072302E-141</v>
      </c>
      <c r="IR93" s="86">
        <f t="shared" si="337"/>
        <v>2.521608358852411E-154</v>
      </c>
      <c r="IS93" s="86">
        <f t="shared" si="338"/>
        <v>6.2761848153547353E-143</v>
      </c>
      <c r="IT93" s="86">
        <f t="shared" si="339"/>
        <v>6.2676940030775322E-150</v>
      </c>
      <c r="IU93" s="86">
        <f t="shared" si="340"/>
        <v>2.8824799196080785E-120</v>
      </c>
      <c r="IV93" s="86">
        <f t="shared" si="341"/>
        <v>2.7978692389399084E-114</v>
      </c>
      <c r="IW93" s="86">
        <f t="shared" si="342"/>
        <v>2.6425994792781909E-55</v>
      </c>
      <c r="IY93" s="86">
        <f t="shared" si="343"/>
        <v>7.7174980353310052E-2</v>
      </c>
      <c r="IZ93" s="86">
        <f t="shared" si="344"/>
        <v>9.9771892357059591E-2</v>
      </c>
      <c r="JA93" s="86">
        <f t="shared" si="345"/>
        <v>6.9428872070425071E-2</v>
      </c>
      <c r="JB93" s="86">
        <f t="shared" si="346"/>
        <v>7.0061258439544222E-2</v>
      </c>
      <c r="JC93" s="86">
        <f t="shared" si="347"/>
        <v>8.6465387739362617E-2</v>
      </c>
      <c r="JD93" s="86">
        <f t="shared" si="348"/>
        <v>9.2721172558283757E-2</v>
      </c>
      <c r="JE93" s="86">
        <f t="shared" si="349"/>
        <v>7.4549695850132755E-2</v>
      </c>
      <c r="JF93" s="86">
        <f t="shared" si="350"/>
        <v>0.10668558644355787</v>
      </c>
      <c r="JG93" s="86">
        <f t="shared" si="351"/>
        <v>8.6628063326769617E-2</v>
      </c>
      <c r="JH93" s="86">
        <f t="shared" si="352"/>
        <v>9.1660705678551266E-2</v>
      </c>
      <c r="JI93" s="86">
        <f t="shared" si="353"/>
        <v>9.5663570971704401E-2</v>
      </c>
      <c r="JJ93" s="86">
        <f t="shared" si="354"/>
        <v>6.9064730274128586E-2</v>
      </c>
      <c r="JK93" s="86">
        <f t="shared" si="355"/>
        <v>8.0475890443860484E-2</v>
      </c>
      <c r="JL93" s="86">
        <f t="shared" si="356"/>
        <v>5.1448430298637313E-2</v>
      </c>
      <c r="JM93" s="86">
        <f t="shared" si="357"/>
        <v>4.3494758159259968E-2</v>
      </c>
    </row>
    <row r="94" spans="2:273" x14ac:dyDescent="0.25">
      <c r="B94" s="2">
        <v>67</v>
      </c>
      <c r="C94" s="37">
        <v>42.345199999999998</v>
      </c>
      <c r="D94" s="37">
        <v>42.461799999999997</v>
      </c>
      <c r="E94" s="37">
        <v>41.505299999999998</v>
      </c>
      <c r="F94" s="37">
        <v>41.440100000000001</v>
      </c>
      <c r="G94" s="37">
        <v>42.2194</v>
      </c>
      <c r="H94" s="37">
        <v>44.337499999999999</v>
      </c>
      <c r="I94" s="37">
        <v>41.796499999999995</v>
      </c>
      <c r="J94" s="37">
        <v>43.778299999999994</v>
      </c>
      <c r="K94" s="37">
        <v>42.877500000000005</v>
      </c>
      <c r="L94" s="37">
        <v>43.767299999999999</v>
      </c>
      <c r="M94" s="37">
        <v>44.291000000000004</v>
      </c>
      <c r="N94" s="37">
        <v>42.309200000000004</v>
      </c>
      <c r="O94" s="37">
        <v>43.316500000000005</v>
      </c>
      <c r="P94" s="37">
        <v>40.102199999999996</v>
      </c>
      <c r="Q94" s="37">
        <v>37.016500000000001</v>
      </c>
      <c r="S94" s="4">
        <f t="shared" si="229"/>
        <v>42.485129916612031</v>
      </c>
      <c r="T94" s="4">
        <f t="shared" si="230"/>
        <v>42.702673583285922</v>
      </c>
      <c r="U94" s="4">
        <f t="shared" si="231"/>
        <v>41.710517339466918</v>
      </c>
      <c r="V94" s="4">
        <f t="shared" si="232"/>
        <v>40.584374894306919</v>
      </c>
      <c r="W94" s="4">
        <f t="shared" si="233"/>
        <v>42.571806054703636</v>
      </c>
      <c r="X94" s="4">
        <f t="shared" si="234"/>
        <v>43.809043974616401</v>
      </c>
      <c r="Y94" s="4">
        <f t="shared" si="235"/>
        <v>42.057635772716417</v>
      </c>
      <c r="Z94" s="4">
        <f t="shared" si="236"/>
        <v>43.246813321326982</v>
      </c>
      <c r="AA94" s="4">
        <f t="shared" si="237"/>
        <v>43.063091431450673</v>
      </c>
      <c r="AB94" s="4">
        <f t="shared" si="238"/>
        <v>44.139704508914377</v>
      </c>
      <c r="AC94" s="4">
        <f t="shared" si="239"/>
        <v>43.990422242622422</v>
      </c>
      <c r="AD94" s="4">
        <f t="shared" si="240"/>
        <v>42.811115197947238</v>
      </c>
      <c r="AE94" s="4">
        <f t="shared" si="241"/>
        <v>43.361808235153632</v>
      </c>
      <c r="AF94" s="4">
        <f t="shared" si="242"/>
        <v>40.531098601686736</v>
      </c>
      <c r="AG94" s="4">
        <f t="shared" si="243"/>
        <v>38.351865360058156</v>
      </c>
      <c r="AI94" s="4">
        <f t="shared" si="244"/>
        <v>-0.13992991661203291</v>
      </c>
      <c r="AJ94" s="4">
        <f t="shared" si="245"/>
        <v>-0.24087358328592501</v>
      </c>
      <c r="AK94" s="4">
        <f t="shared" si="246"/>
        <v>-0.20521733946691967</v>
      </c>
      <c r="AL94" s="4">
        <f t="shared" si="247"/>
        <v>0.85572510569308236</v>
      </c>
      <c r="AM94" s="4">
        <f t="shared" si="248"/>
        <v>-0.35240605470363562</v>
      </c>
      <c r="AN94" s="4">
        <f t="shared" si="249"/>
        <v>0.52845602538359771</v>
      </c>
      <c r="AO94" s="4">
        <f t="shared" si="250"/>
        <v>-0.26113577271642185</v>
      </c>
      <c r="AP94" s="4">
        <f t="shared" si="251"/>
        <v>0.53148667867301214</v>
      </c>
      <c r="AQ94" s="4">
        <f t="shared" si="252"/>
        <v>-0.1855914314506677</v>
      </c>
      <c r="AR94" s="4">
        <f t="shared" si="253"/>
        <v>-0.3724045089143786</v>
      </c>
      <c r="AS94" s="4">
        <f t="shared" si="254"/>
        <v>0.30057775737758163</v>
      </c>
      <c r="AT94" s="4">
        <f t="shared" si="255"/>
        <v>-0.50191519794723405</v>
      </c>
      <c r="AU94" s="4">
        <f t="shared" si="256"/>
        <v>-4.5308235153626697E-2</v>
      </c>
      <c r="AV94" s="4">
        <f t="shared" si="257"/>
        <v>-0.42889860168673977</v>
      </c>
      <c r="AW94" s="4">
        <f t="shared" si="257"/>
        <v>-1.3353653600581552</v>
      </c>
      <c r="AY94" s="2">
        <f t="shared" si="308"/>
        <v>35.862170522879474</v>
      </c>
      <c r="AZ94" s="2">
        <f t="shared" si="147"/>
        <v>35.066029622495073</v>
      </c>
      <c r="BA94" s="2">
        <f t="shared" si="148"/>
        <v>34.695433189913906</v>
      </c>
      <c r="BB94" s="2">
        <f t="shared" si="149"/>
        <v>34.563273248932113</v>
      </c>
      <c r="BC94" s="2">
        <f t="shared" si="150"/>
        <v>34.762878226995419</v>
      </c>
      <c r="BD94" s="2">
        <f t="shared" si="151"/>
        <v>34.706804924997257</v>
      </c>
      <c r="BE94" s="2">
        <f t="shared" si="152"/>
        <v>34.514346692154497</v>
      </c>
      <c r="BF94" s="2">
        <f t="shared" si="153"/>
        <v>34.588647801512444</v>
      </c>
      <c r="BG94" s="2">
        <f t="shared" si="154"/>
        <v>35.106676911242431</v>
      </c>
      <c r="BH94" s="2">
        <f t="shared" si="155"/>
        <v>35.476219766260826</v>
      </c>
      <c r="BI94" s="2">
        <f t="shared" si="156"/>
        <v>36.069494932799586</v>
      </c>
      <c r="BJ94" s="2">
        <f t="shared" si="157"/>
        <v>36.451325341201724</v>
      </c>
      <c r="BK94" s="2">
        <f t="shared" si="158"/>
        <v>36.439712454305507</v>
      </c>
      <c r="BL94" s="2">
        <f t="shared" si="159"/>
        <v>36.464006522368749</v>
      </c>
      <c r="BM94" s="2">
        <f t="shared" si="160"/>
        <v>35.855689405484341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39.549380728291304</v>
      </c>
      <c r="DL94" s="2">
        <f t="shared" si="289"/>
        <v>39.933760606060602</v>
      </c>
      <c r="DM94" s="2">
        <f t="shared" si="289"/>
        <v>39.851846590909105</v>
      </c>
      <c r="DN94" s="2">
        <f t="shared" si="289"/>
        <v>38.686360984848491</v>
      </c>
      <c r="DO94" s="2">
        <f t="shared" si="289"/>
        <v>37.814248484848491</v>
      </c>
      <c r="DP94" s="2">
        <f t="shared" si="289"/>
        <v>38.089537871148451</v>
      </c>
      <c r="DQ94" s="2">
        <f t="shared" si="289"/>
        <v>37.991895126050423</v>
      </c>
      <c r="DR94" s="2">
        <f t="shared" si="289"/>
        <v>39.146182521008399</v>
      </c>
      <c r="DS94" s="2">
        <f t="shared" si="289"/>
        <v>40.384878711484596</v>
      </c>
      <c r="DT94" s="2">
        <f t="shared" si="289"/>
        <v>39.260539831932775</v>
      </c>
      <c r="DU94" s="2">
        <f t="shared" si="289"/>
        <v>40.197965658263307</v>
      </c>
      <c r="DV94" s="2">
        <f t="shared" si="289"/>
        <v>39.650063361344529</v>
      </c>
      <c r="DW94" s="2">
        <f t="shared" si="289"/>
        <v>39.683948106060619</v>
      </c>
      <c r="DX94" s="2">
        <f t="shared" si="289"/>
        <v>41.141357679107685</v>
      </c>
      <c r="DY94" s="2">
        <f t="shared" si="289"/>
        <v>38.465453537390033</v>
      </c>
      <c r="EA94" s="2">
        <f t="shared" si="228"/>
        <v>35.658180453923748</v>
      </c>
      <c r="EB94" s="2">
        <f t="shared" si="290"/>
        <v>34.854511326363053</v>
      </c>
      <c r="EC94" s="2">
        <f t="shared" si="291"/>
        <v>34.462142898957246</v>
      </c>
      <c r="ED94" s="2">
        <f t="shared" si="292"/>
        <v>34.384351189254772</v>
      </c>
      <c r="EE94" s="2">
        <f t="shared" si="293"/>
        <v>34.621612944247154</v>
      </c>
      <c r="EF94" s="2">
        <f t="shared" si="294"/>
        <v>34.525563179934316</v>
      </c>
      <c r="EG94" s="2">
        <f t="shared" si="295"/>
        <v>34.335291834159456</v>
      </c>
      <c r="EH94" s="2">
        <f t="shared" si="296"/>
        <v>34.378195831381724</v>
      </c>
      <c r="EI94" s="2">
        <f t="shared" si="297"/>
        <v>34.831678701008158</v>
      </c>
      <c r="EJ94" s="2">
        <f t="shared" si="298"/>
        <v>35.275377407589538</v>
      </c>
      <c r="EK94" s="2">
        <f t="shared" si="299"/>
        <v>35.857926636239299</v>
      </c>
      <c r="EL94" s="2">
        <f t="shared" si="300"/>
        <v>36.274923155809205</v>
      </c>
      <c r="EM94" s="2">
        <f t="shared" si="301"/>
        <v>36.2923490054133</v>
      </c>
      <c r="EN94" s="2">
        <f t="shared" si="302"/>
        <v>36.19650469798659</v>
      </c>
      <c r="EO94" s="2">
        <f t="shared" si="303"/>
        <v>35.663298073196231</v>
      </c>
      <c r="EQ94" s="2">
        <f t="shared" si="304"/>
        <v>35.502919653746304</v>
      </c>
      <c r="ER94" s="2">
        <f t="shared" si="305"/>
        <v>34.649571844883802</v>
      </c>
      <c r="ES94" s="2">
        <f t="shared" si="305"/>
        <v>34.435156006989487</v>
      </c>
      <c r="ET94" s="2">
        <f t="shared" si="305"/>
        <v>34.203614102950027</v>
      </c>
      <c r="EU94" s="2">
        <f t="shared" si="305"/>
        <v>34.675171003557686</v>
      </c>
      <c r="EV94" s="2">
        <f t="shared" si="305"/>
        <v>34.445341415864107</v>
      </c>
      <c r="EW94" s="2">
        <f t="shared" si="305"/>
        <v>34.374123270111447</v>
      </c>
      <c r="EX94" s="2">
        <f t="shared" si="305"/>
        <v>34.332157219115395</v>
      </c>
      <c r="EY94" s="2">
        <f t="shared" si="305"/>
        <v>34.857382119323795</v>
      </c>
      <c r="EZ94" s="2">
        <f t="shared" si="305"/>
        <v>35.200937222063843</v>
      </c>
      <c r="FA94" s="2">
        <f t="shared" si="305"/>
        <v>35.853979623386635</v>
      </c>
      <c r="FB94" s="2">
        <f t="shared" si="305"/>
        <v>36.226786218676452</v>
      </c>
      <c r="FC94" s="2">
        <f t="shared" si="305"/>
        <v>36.416423857251587</v>
      </c>
      <c r="FD94" s="2">
        <f t="shared" si="305"/>
        <v>36.357792664676346</v>
      </c>
      <c r="FE94" s="2">
        <f t="shared" si="305"/>
        <v>36.083935666146523</v>
      </c>
      <c r="FG94" s="2">
        <f t="shared" si="306"/>
        <v>0.94755399044907695</v>
      </c>
      <c r="FH94" s="2">
        <f t="shared" si="307"/>
        <v>0.95832731671635807</v>
      </c>
      <c r="FI94" s="2">
        <f t="shared" si="307"/>
        <v>0.95671286101001329</v>
      </c>
      <c r="FJ94" s="2">
        <f t="shared" si="307"/>
        <v>0.95838427585510899</v>
      </c>
      <c r="FK94" s="2">
        <f t="shared" si="307"/>
        <v>0.95576244122513243</v>
      </c>
      <c r="FL94" s="2">
        <f t="shared" si="307"/>
        <v>0.94912874895134847</v>
      </c>
      <c r="FM94" s="2">
        <f t="shared" si="307"/>
        <v>0.95103922838703514</v>
      </c>
      <c r="FN94" s="2">
        <f t="shared" si="307"/>
        <v>0.95585437614464619</v>
      </c>
      <c r="FO94" s="2">
        <f t="shared" si="307"/>
        <v>0.9504831940185533</v>
      </c>
      <c r="FP94" s="2">
        <f t="shared" si="307"/>
        <v>0.94958580117346381</v>
      </c>
      <c r="FQ94" s="2">
        <f t="shared" si="307"/>
        <v>0.95125137519854941</v>
      </c>
      <c r="FR94" s="2">
        <f t="shared" si="307"/>
        <v>0.94772726609525204</v>
      </c>
      <c r="FS94" s="2">
        <f t="shared" si="307"/>
        <v>0.95657027613259982</v>
      </c>
      <c r="FT94" s="2">
        <f t="shared" si="307"/>
        <v>0.94591895372838264</v>
      </c>
      <c r="FU94" s="2">
        <f t="shared" si="307"/>
        <v>0.93139429117243977</v>
      </c>
      <c r="FW94" s="2">
        <f t="shared" si="324"/>
        <v>5.6587237869578277E-4</v>
      </c>
      <c r="FX94" s="2">
        <f t="shared" si="164"/>
        <v>7.2045863694956405E-4</v>
      </c>
      <c r="FY94" s="2">
        <f t="shared" si="165"/>
        <v>5.395905433684641E-4</v>
      </c>
      <c r="FZ94" s="2">
        <f t="shared" si="166"/>
        <v>6.0415516779373105E-4</v>
      </c>
      <c r="GA94" s="2">
        <f t="shared" si="167"/>
        <v>5.7657754182193833E-4</v>
      </c>
      <c r="GB94" s="2">
        <f t="shared" si="168"/>
        <v>7.7418124091238323E-4</v>
      </c>
      <c r="GC94" s="2">
        <f t="shared" si="169"/>
        <v>6.3709571762990674E-4</v>
      </c>
      <c r="GD94" s="2">
        <f t="shared" si="170"/>
        <v>7.3366279318394392E-4</v>
      </c>
      <c r="GE94" s="2">
        <f t="shared" si="171"/>
        <v>8.3579308722955869E-4</v>
      </c>
      <c r="GF94" s="2">
        <f t="shared" si="172"/>
        <v>8.9215448779913662E-4</v>
      </c>
      <c r="GG94" s="2">
        <f t="shared" si="173"/>
        <v>6.6818835155960413E-4</v>
      </c>
      <c r="GH94" s="2">
        <f t="shared" si="174"/>
        <v>5.3224123030970851E-4</v>
      </c>
      <c r="GI94" s="2">
        <f t="shared" si="175"/>
        <v>5.4190257874303269E-4</v>
      </c>
      <c r="GJ94" s="2">
        <f t="shared" si="176"/>
        <v>4.8981647804352253E-4</v>
      </c>
      <c r="GK94" s="2">
        <f t="shared" si="177"/>
        <v>3.5058783272644739E-4</v>
      </c>
      <c r="GM94" s="86">
        <f t="shared" si="325"/>
        <v>8.3151945768125441E-4</v>
      </c>
      <c r="GN94" s="86">
        <f t="shared" si="178"/>
        <v>9.1469554602544771E-6</v>
      </c>
      <c r="GO94" s="86">
        <f t="shared" si="179"/>
        <v>4.5041043264498554E-6</v>
      </c>
      <c r="GP94" s="86">
        <f t="shared" si="180"/>
        <v>2.4470066790527911E-6</v>
      </c>
      <c r="GQ94" s="86">
        <f t="shared" si="181"/>
        <v>2.6951857954704876E-9</v>
      </c>
      <c r="GR94" s="86">
        <f t="shared" si="182"/>
        <v>1.1274152206803803E-8</v>
      </c>
      <c r="GS94" s="86">
        <f t="shared" si="183"/>
        <v>1.4960503494858745E-8</v>
      </c>
      <c r="GT94" s="86">
        <f t="shared" si="184"/>
        <v>5.2938244047801748E-8</v>
      </c>
      <c r="GU94" s="86">
        <f t="shared" si="185"/>
        <v>4.1961518420199773E-9</v>
      </c>
      <c r="GV94" s="86">
        <f t="shared" si="186"/>
        <v>2.5218337809268551E-9</v>
      </c>
      <c r="GW94" s="86">
        <f t="shared" si="187"/>
        <v>9.841006233123262E-9</v>
      </c>
      <c r="GX94" s="86">
        <f t="shared" si="188"/>
        <v>2.8807127996199082E-7</v>
      </c>
      <c r="GY94" s="86">
        <f t="shared" si="189"/>
        <v>2.490644015930298E-6</v>
      </c>
      <c r="GZ94" s="86">
        <f t="shared" si="190"/>
        <v>1.267035112681665E-6</v>
      </c>
      <c r="HA94" s="86">
        <f t="shared" si="191"/>
        <v>1.5639210515511182E-6</v>
      </c>
      <c r="HC94" s="86">
        <f t="shared" si="326"/>
        <v>0.10052903523585645</v>
      </c>
      <c r="HD94" s="86">
        <f t="shared" si="192"/>
        <v>0.12636289209573531</v>
      </c>
      <c r="HE94" s="86">
        <f t="shared" si="193"/>
        <v>9.3042351777801818E-2</v>
      </c>
      <c r="HF94" s="86">
        <f t="shared" si="194"/>
        <v>9.4474837909299197E-2</v>
      </c>
      <c r="HG94" s="86">
        <f t="shared" si="195"/>
        <v>0.11547817025689885</v>
      </c>
      <c r="HH94" s="86">
        <f t="shared" si="196"/>
        <v>0.12630390085445317</v>
      </c>
      <c r="HI94" s="86">
        <f t="shared" si="197"/>
        <v>0.10244383374471216</v>
      </c>
      <c r="HJ94" s="86">
        <f t="shared" si="198"/>
        <v>0.14130706884798577</v>
      </c>
      <c r="HK94" s="86">
        <f t="shared" si="199"/>
        <v>0.11790801588403145</v>
      </c>
      <c r="HL94" s="86">
        <f t="shared" si="200"/>
        <v>0.12643473747346504</v>
      </c>
      <c r="HM94" s="86">
        <f t="shared" si="201"/>
        <v>0.12854696294062229</v>
      </c>
      <c r="HN94" s="86">
        <f t="shared" si="202"/>
        <v>9.4426002154300095E-2</v>
      </c>
      <c r="HO94" s="86">
        <f t="shared" si="203"/>
        <v>0.10574860994829313</v>
      </c>
      <c r="HP94" s="86">
        <f t="shared" si="204"/>
        <v>7.1195821157075539E-2</v>
      </c>
      <c r="HQ94" s="86">
        <f t="shared" si="205"/>
        <v>6.3058332589024865E-2</v>
      </c>
      <c r="HS94" s="86">
        <f t="shared" si="327"/>
        <v>8.2370094038693535E-29</v>
      </c>
      <c r="HT94" s="86">
        <f t="shared" si="206"/>
        <v>1.3162965745147598E-20</v>
      </c>
      <c r="HU94" s="86">
        <f t="shared" si="207"/>
        <v>1.1596245599668033E-28</v>
      </c>
      <c r="HV94" s="86">
        <f t="shared" si="208"/>
        <v>8.6815706725528862E-29</v>
      </c>
      <c r="HW94" s="86">
        <f t="shared" si="209"/>
        <v>2.674901530705081E-29</v>
      </c>
      <c r="HX94" s="86">
        <f t="shared" si="210"/>
        <v>2.2168396429555455E-31</v>
      </c>
      <c r="HY94" s="86">
        <f t="shared" si="211"/>
        <v>2.7162889776708968E-32</v>
      </c>
      <c r="HZ94" s="86">
        <f t="shared" si="212"/>
        <v>1.0219200930333086E-27</v>
      </c>
      <c r="IA94" s="86">
        <f t="shared" si="213"/>
        <v>4.0413848720106359E-30</v>
      </c>
      <c r="IB94" s="86">
        <f t="shared" si="214"/>
        <v>1.940200135300515E-32</v>
      </c>
      <c r="IC94" s="86">
        <f t="shared" si="215"/>
        <v>3.0696661976317467E-30</v>
      </c>
      <c r="ID94" s="86">
        <f t="shared" si="216"/>
        <v>3.158382439992845E-32</v>
      </c>
      <c r="IE94" s="86">
        <f t="shared" si="217"/>
        <v>1.7090372329377443E-26</v>
      </c>
      <c r="IF94" s="86">
        <f t="shared" si="218"/>
        <v>4.0826323856980988E-28</v>
      </c>
      <c r="IG94" s="86">
        <f t="shared" si="219"/>
        <v>4.5614699225429708E-15</v>
      </c>
      <c r="II94" s="86">
        <f t="shared" si="328"/>
        <v>4.7343606798087747E-129</v>
      </c>
      <c r="IJ94" s="86">
        <f t="shared" si="329"/>
        <v>7.7870918137079685E-89</v>
      </c>
      <c r="IK94" s="86">
        <f t="shared" si="330"/>
        <v>4.6883291858077995E-128</v>
      </c>
      <c r="IL94" s="86">
        <f t="shared" si="331"/>
        <v>5.3203094922169231E-130</v>
      </c>
      <c r="IM94" s="86">
        <f t="shared" si="332"/>
        <v>2.1424629568411511E-133</v>
      </c>
      <c r="IN94" s="86">
        <f t="shared" si="333"/>
        <v>5.8286051209109153E-145</v>
      </c>
      <c r="IO94" s="86">
        <f t="shared" si="334"/>
        <v>2.1565545385148433E-148</v>
      </c>
      <c r="IP94" s="86">
        <f t="shared" si="335"/>
        <v>1.2816985188469413E-128</v>
      </c>
      <c r="IQ94" s="86">
        <f t="shared" si="336"/>
        <v>2.6083719707658933E-137</v>
      </c>
      <c r="IR94" s="86">
        <f t="shared" si="337"/>
        <v>2.0900045096023042E-150</v>
      </c>
      <c r="IS94" s="86">
        <f t="shared" si="338"/>
        <v>1.9167906385975138E-139</v>
      </c>
      <c r="IT94" s="86">
        <f t="shared" si="339"/>
        <v>2.2202376506532725E-146</v>
      </c>
      <c r="IU94" s="86">
        <f t="shared" si="340"/>
        <v>2.0187374566840985E-117</v>
      </c>
      <c r="IV94" s="86">
        <f t="shared" si="341"/>
        <v>1.2977783716873223E-111</v>
      </c>
      <c r="IW94" s="86">
        <f t="shared" si="342"/>
        <v>4.3615215923253606E-54</v>
      </c>
      <c r="IY94" s="86">
        <f t="shared" si="343"/>
        <v>0.1013605546935377</v>
      </c>
      <c r="IZ94" s="86">
        <f t="shared" si="344"/>
        <v>0.12637203905119557</v>
      </c>
      <c r="JA94" s="86">
        <f t="shared" si="345"/>
        <v>9.3046855882128271E-2</v>
      </c>
      <c r="JB94" s="86">
        <f t="shared" si="346"/>
        <v>9.4477284915978246E-2</v>
      </c>
      <c r="JC94" s="86">
        <f t="shared" si="347"/>
        <v>0.11547817295208465</v>
      </c>
      <c r="JD94" s="86">
        <f t="shared" si="348"/>
        <v>0.12630391212860537</v>
      </c>
      <c r="JE94" s="86">
        <f t="shared" si="349"/>
        <v>0.10244384870521565</v>
      </c>
      <c r="JF94" s="86">
        <f t="shared" si="350"/>
        <v>0.14130712178622981</v>
      </c>
      <c r="JG94" s="86">
        <f t="shared" si="351"/>
        <v>0.11790802008018329</v>
      </c>
      <c r="JH94" s="86">
        <f t="shared" si="352"/>
        <v>0.12643473999529881</v>
      </c>
      <c r="JI94" s="86">
        <f t="shared" si="353"/>
        <v>0.12854697278162852</v>
      </c>
      <c r="JJ94" s="86">
        <f t="shared" si="354"/>
        <v>9.4426290225580051E-2</v>
      </c>
      <c r="JK94" s="86">
        <f t="shared" si="355"/>
        <v>0.10575110059230906</v>
      </c>
      <c r="JL94" s="86">
        <f t="shared" si="356"/>
        <v>7.1197088192188215E-2</v>
      </c>
      <c r="JM94" s="86">
        <f t="shared" si="357"/>
        <v>6.3059896510080982E-2</v>
      </c>
    </row>
    <row r="95" spans="2:273" x14ac:dyDescent="0.25">
      <c r="B95" s="2">
        <v>68</v>
      </c>
      <c r="C95" s="37">
        <v>44.267200000000003</v>
      </c>
      <c r="D95" s="37">
        <v>44.3187</v>
      </c>
      <c r="E95" s="37">
        <v>43.583100000000002</v>
      </c>
      <c r="F95" s="37">
        <v>43.313200000000002</v>
      </c>
      <c r="G95" s="37">
        <v>44.207800000000006</v>
      </c>
      <c r="H95" s="37">
        <v>47.031600000000005</v>
      </c>
      <c r="I95" s="37">
        <v>44.182300000000005</v>
      </c>
      <c r="J95" s="37">
        <v>45.1541</v>
      </c>
      <c r="K95" s="37">
        <v>45.1541</v>
      </c>
      <c r="L95" s="37">
        <v>47.242600000000003</v>
      </c>
      <c r="M95" s="37">
        <v>46.217500000000001</v>
      </c>
      <c r="N95" s="37">
        <v>44.757899999999999</v>
      </c>
      <c r="O95" s="37">
        <v>44.936199999999999</v>
      </c>
      <c r="P95" s="37">
        <v>40.550199999999997</v>
      </c>
      <c r="Q95" s="37">
        <v>38.261200000000002</v>
      </c>
      <c r="S95" s="4">
        <f t="shared" si="229"/>
        <v>44.029895938928831</v>
      </c>
      <c r="T95" s="4">
        <f t="shared" si="230"/>
        <v>44.093135700625012</v>
      </c>
      <c r="U95" s="4">
        <f t="shared" si="231"/>
        <v>43.38271561539355</v>
      </c>
      <c r="V95" s="4">
        <f t="shared" si="232"/>
        <v>42.042379210412562</v>
      </c>
      <c r="W95" s="4">
        <f t="shared" si="233"/>
        <v>44.361751696092725</v>
      </c>
      <c r="X95" s="4">
        <f t="shared" si="234"/>
        <v>46.013092585887939</v>
      </c>
      <c r="Y95" s="4">
        <f t="shared" si="235"/>
        <v>44.00018418790426</v>
      </c>
      <c r="Z95" s="4">
        <f t="shared" si="236"/>
        <v>45.107601792388991</v>
      </c>
      <c r="AA95" s="4">
        <f t="shared" si="237"/>
        <v>44.995700859141124</v>
      </c>
      <c r="AB95" s="4">
        <f t="shared" si="238"/>
        <v>46.321336574751612</v>
      </c>
      <c r="AC95" s="4">
        <f t="shared" si="239"/>
        <v>45.805638005119249</v>
      </c>
      <c r="AD95" s="4">
        <f t="shared" si="240"/>
        <v>44.424286537514803</v>
      </c>
      <c r="AE95" s="4">
        <f t="shared" si="241"/>
        <v>44.869388792457841</v>
      </c>
      <c r="AF95" s="4">
        <f t="shared" si="242"/>
        <v>41.629413504605253</v>
      </c>
      <c r="AG95" s="4">
        <f t="shared" si="243"/>
        <v>39.135583361842833</v>
      </c>
      <c r="AI95" s="4">
        <f t="shared" si="244"/>
        <v>0.23730406107117119</v>
      </c>
      <c r="AJ95" s="4">
        <f t="shared" si="245"/>
        <v>0.22556429937498734</v>
      </c>
      <c r="AK95" s="4">
        <f t="shared" si="246"/>
        <v>0.20038438460645125</v>
      </c>
      <c r="AL95" s="4">
        <f t="shared" si="247"/>
        <v>1.2708207895874395</v>
      </c>
      <c r="AM95" s="4">
        <f t="shared" si="248"/>
        <v>-0.15395169609271875</v>
      </c>
      <c r="AN95" s="4">
        <f t="shared" si="249"/>
        <v>1.0185074141120651</v>
      </c>
      <c r="AO95" s="4">
        <f t="shared" si="250"/>
        <v>0.1821158120957449</v>
      </c>
      <c r="AP95" s="4">
        <f t="shared" si="251"/>
        <v>4.6498207611008979E-2</v>
      </c>
      <c r="AQ95" s="4">
        <f t="shared" si="252"/>
        <v>0.15839914085887585</v>
      </c>
      <c r="AR95" s="4">
        <f t="shared" si="253"/>
        <v>0.92126342524839089</v>
      </c>
      <c r="AS95" s="4">
        <f t="shared" si="254"/>
        <v>0.41186199488075204</v>
      </c>
      <c r="AT95" s="4">
        <f t="shared" si="255"/>
        <v>0.33361346248519652</v>
      </c>
      <c r="AU95" s="4">
        <f t="shared" si="256"/>
        <v>6.6811207542158968E-2</v>
      </c>
      <c r="AV95" s="4">
        <f t="shared" si="257"/>
        <v>-1.0792135046052564</v>
      </c>
      <c r="AW95" s="4">
        <f t="shared" si="257"/>
        <v>-0.87438336184283116</v>
      </c>
      <c r="AY95" s="2">
        <f t="shared" si="308"/>
        <v>35.812535343720988</v>
      </c>
      <c r="AZ95" s="2">
        <f t="shared" si="147"/>
        <v>35.015851206305754</v>
      </c>
      <c r="BA95" s="2">
        <f t="shared" si="148"/>
        <v>34.645965254415778</v>
      </c>
      <c r="BB95" s="2">
        <f t="shared" si="149"/>
        <v>34.514654568370645</v>
      </c>
      <c r="BC95" s="2">
        <f t="shared" si="150"/>
        <v>34.718393521881424</v>
      </c>
      <c r="BD95" s="2">
        <f t="shared" si="151"/>
        <v>34.655805379444551</v>
      </c>
      <c r="BE95" s="2">
        <f t="shared" si="152"/>
        <v>34.469374931487117</v>
      </c>
      <c r="BF95" s="2">
        <f t="shared" si="153"/>
        <v>34.540620898720768</v>
      </c>
      <c r="BG95" s="2">
        <f t="shared" si="154"/>
        <v>35.050896707741323</v>
      </c>
      <c r="BH95" s="2">
        <f t="shared" si="155"/>
        <v>35.422821099424851</v>
      </c>
      <c r="BI95" s="2">
        <f t="shared" si="156"/>
        <v>36.016394125881284</v>
      </c>
      <c r="BJ95" s="2">
        <f t="shared" si="157"/>
        <v>36.397593613847071</v>
      </c>
      <c r="BK95" s="2">
        <f t="shared" si="158"/>
        <v>36.393953391840896</v>
      </c>
      <c r="BL95" s="2">
        <f t="shared" si="159"/>
        <v>36.4138424732147</v>
      </c>
      <c r="BM95" s="2">
        <f t="shared" si="160"/>
        <v>35.816285533249115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39.586251428571416</v>
      </c>
      <c r="DL95" s="2">
        <f t="shared" si="289"/>
        <v>39.986133868092686</v>
      </c>
      <c r="DM95" s="2">
        <f t="shared" si="289"/>
        <v>39.910105614973276</v>
      </c>
      <c r="DN95" s="2">
        <f t="shared" si="289"/>
        <v>38.723474955436728</v>
      </c>
      <c r="DO95" s="2">
        <f t="shared" si="289"/>
        <v>37.830211051693411</v>
      </c>
      <c r="DP95" s="2">
        <f t="shared" si="289"/>
        <v>38.119011428571419</v>
      </c>
      <c r="DQ95" s="2">
        <f t="shared" si="289"/>
        <v>38.01849142857143</v>
      </c>
      <c r="DR95" s="2">
        <f t="shared" si="289"/>
        <v>39.184450084033607</v>
      </c>
      <c r="DS95" s="2">
        <f t="shared" si="289"/>
        <v>40.435368571428576</v>
      </c>
      <c r="DT95" s="2">
        <f t="shared" si="289"/>
        <v>39.285139999999998</v>
      </c>
      <c r="DU95" s="2">
        <f t="shared" si="289"/>
        <v>40.228002857142855</v>
      </c>
      <c r="DV95" s="2">
        <f t="shared" si="289"/>
        <v>39.668787142857134</v>
      </c>
      <c r="DW95" s="2">
        <f t="shared" si="289"/>
        <v>39.71139723707666</v>
      </c>
      <c r="DX95" s="2">
        <f t="shared" si="289"/>
        <v>41.199796610896612</v>
      </c>
      <c r="DY95" s="2">
        <f t="shared" si="289"/>
        <v>38.507016257331379</v>
      </c>
      <c r="EA95" s="2">
        <f t="shared" si="228"/>
        <v>35.622141603799797</v>
      </c>
      <c r="EB95" s="2">
        <f t="shared" si="290"/>
        <v>34.818900254630115</v>
      </c>
      <c r="EC95" s="2">
        <f t="shared" si="291"/>
        <v>34.42875897310811</v>
      </c>
      <c r="ED95" s="2">
        <f t="shared" si="292"/>
        <v>34.348097529704333</v>
      </c>
      <c r="EE95" s="2">
        <f t="shared" si="293"/>
        <v>34.58700162979148</v>
      </c>
      <c r="EF95" s="2">
        <f t="shared" si="294"/>
        <v>34.486586852332529</v>
      </c>
      <c r="EG95" s="2">
        <f t="shared" si="295"/>
        <v>34.302710886144332</v>
      </c>
      <c r="EH95" s="2">
        <f t="shared" si="296"/>
        <v>34.3450569086651</v>
      </c>
      <c r="EI95" s="2">
        <f t="shared" si="297"/>
        <v>34.795042856118506</v>
      </c>
      <c r="EJ95" s="2">
        <f t="shared" si="298"/>
        <v>35.235884308663223</v>
      </c>
      <c r="EK95" s="2">
        <f t="shared" si="299"/>
        <v>35.81955630451958</v>
      </c>
      <c r="EL95" s="2">
        <f t="shared" si="300"/>
        <v>36.233072244191597</v>
      </c>
      <c r="EM95" s="2">
        <f t="shared" si="301"/>
        <v>36.256514452655097</v>
      </c>
      <c r="EN95" s="2">
        <f t="shared" si="302"/>
        <v>36.164202550335581</v>
      </c>
      <c r="EO95" s="2">
        <f t="shared" si="303"/>
        <v>35.635360278842796</v>
      </c>
      <c r="EQ95" s="2">
        <f t="shared" si="304"/>
        <v>35.470728245248225</v>
      </c>
      <c r="ER95" s="2">
        <f t="shared" si="305"/>
        <v>34.619689640892886</v>
      </c>
      <c r="ES95" s="2">
        <f t="shared" si="305"/>
        <v>34.402493504446632</v>
      </c>
      <c r="ET95" s="2">
        <f t="shared" si="305"/>
        <v>34.172506532209511</v>
      </c>
      <c r="EU95" s="2">
        <f t="shared" si="305"/>
        <v>34.638998815692069</v>
      </c>
      <c r="EV95" s="2">
        <f t="shared" si="305"/>
        <v>34.408795910972984</v>
      </c>
      <c r="EW95" s="2">
        <f t="shared" si="305"/>
        <v>34.340406639590924</v>
      </c>
      <c r="EX95" s="2">
        <f t="shared" si="305"/>
        <v>34.300320003495159</v>
      </c>
      <c r="EY95" s="2">
        <f t="shared" si="305"/>
        <v>34.82000023015901</v>
      </c>
      <c r="EZ95" s="2">
        <f t="shared" si="305"/>
        <v>35.163674137685284</v>
      </c>
      <c r="FA95" s="2">
        <f t="shared" si="305"/>
        <v>35.815691495734974</v>
      </c>
      <c r="FB95" s="2">
        <f t="shared" si="305"/>
        <v>36.186242459224701</v>
      </c>
      <c r="FC95" s="2">
        <f t="shared" si="305"/>
        <v>36.377199063304538</v>
      </c>
      <c r="FD95" s="2">
        <f t="shared" si="305"/>
        <v>36.321192270692244</v>
      </c>
      <c r="FE95" s="2">
        <f t="shared" si="305"/>
        <v>36.043691455515919</v>
      </c>
      <c r="FG95" s="2">
        <f t="shared" si="306"/>
        <v>0.9519469212096866</v>
      </c>
      <c r="FH95" s="2">
        <f t="shared" si="307"/>
        <v>0.96185419020491092</v>
      </c>
      <c r="FI95" s="2">
        <f t="shared" si="307"/>
        <v>0.96037072007362534</v>
      </c>
      <c r="FJ95" s="2">
        <f t="shared" si="307"/>
        <v>0.96190652035453517</v>
      </c>
      <c r="FK95" s="2">
        <f t="shared" si="307"/>
        <v>0.95949721280226208</v>
      </c>
      <c r="FL95" s="2">
        <f t="shared" si="307"/>
        <v>0.95339626377773989</v>
      </c>
      <c r="FM95" s="2">
        <f t="shared" si="307"/>
        <v>0.95515404845519936</v>
      </c>
      <c r="FN95" s="2">
        <f t="shared" si="307"/>
        <v>0.9595817143159191</v>
      </c>
      <c r="FO95" s="2">
        <f t="shared" si="307"/>
        <v>0.95464251627990881</v>
      </c>
      <c r="FP95" s="2">
        <f t="shared" si="307"/>
        <v>0.95381684019380664</v>
      </c>
      <c r="FQ95" s="2">
        <f t="shared" si="307"/>
        <v>0.95534920285480263</v>
      </c>
      <c r="FR95" s="2">
        <f t="shared" si="307"/>
        <v>0.95210641670161544</v>
      </c>
      <c r="FS95" s="2">
        <f t="shared" si="307"/>
        <v>0.96023968319686703</v>
      </c>
      <c r="FT95" s="2">
        <f t="shared" si="307"/>
        <v>0.95044167402929391</v>
      </c>
      <c r="FU95" s="2">
        <f t="shared" si="307"/>
        <v>0.93705085368853414</v>
      </c>
      <c r="FW95" s="2">
        <f t="shared" si="324"/>
        <v>6.2043285291354998E-4</v>
      </c>
      <c r="FX95" s="2">
        <f t="shared" si="164"/>
        <v>7.8991228098120253E-4</v>
      </c>
      <c r="FY95" s="2">
        <f t="shared" si="165"/>
        <v>5.9161846674711754E-4</v>
      </c>
      <c r="FZ95" s="2">
        <f t="shared" si="166"/>
        <v>6.6240435847977148E-4</v>
      </c>
      <c r="GA95" s="2">
        <f t="shared" si="167"/>
        <v>6.3216953719685701E-4</v>
      </c>
      <c r="GB95" s="2">
        <f t="shared" si="168"/>
        <v>8.4880945157931123E-4</v>
      </c>
      <c r="GC95" s="2">
        <f t="shared" si="169"/>
        <v>6.9851862819923349E-4</v>
      </c>
      <c r="GD95" s="2">
        <f t="shared" si="170"/>
        <v>8.0438831946135164E-4</v>
      </c>
      <c r="GE95" s="2">
        <f t="shared" si="171"/>
        <v>9.1635500560683118E-4</v>
      </c>
      <c r="GF95" s="2">
        <f t="shared" si="172"/>
        <v>9.7814375125023791E-4</v>
      </c>
      <c r="GG95" s="2">
        <f t="shared" si="173"/>
        <v>7.3260673046450725E-4</v>
      </c>
      <c r="GH95" s="2">
        <f t="shared" si="174"/>
        <v>5.8356093845917897E-4</v>
      </c>
      <c r="GI95" s="2">
        <f t="shared" si="175"/>
        <v>5.9415329863150498E-4</v>
      </c>
      <c r="GJ95" s="2">
        <f t="shared" si="176"/>
        <v>5.3704770923209235E-4</v>
      </c>
      <c r="GK95" s="2">
        <f t="shared" si="177"/>
        <v>3.8439891247742564E-4</v>
      </c>
      <c r="GM95" s="86">
        <f t="shared" si="325"/>
        <v>3.0949786175664027E-4</v>
      </c>
      <c r="GN95" s="86">
        <f t="shared" si="178"/>
        <v>1.5599717203766349E-6</v>
      </c>
      <c r="GO95" s="86">
        <f t="shared" si="179"/>
        <v>7.4605195361905268E-7</v>
      </c>
      <c r="GP95" s="86">
        <f t="shared" si="180"/>
        <v>3.7117122233994481E-7</v>
      </c>
      <c r="GQ95" s="86">
        <f t="shared" si="181"/>
        <v>1.3186809856517718E-10</v>
      </c>
      <c r="GR95" s="86">
        <f t="shared" si="182"/>
        <v>8.4435477523607978E-10</v>
      </c>
      <c r="GS95" s="86">
        <f t="shared" si="183"/>
        <v>1.0340556572338114E-9</v>
      </c>
      <c r="GT95" s="86">
        <f t="shared" si="184"/>
        <v>4.9140761523779537E-9</v>
      </c>
      <c r="GU95" s="86">
        <f t="shared" si="185"/>
        <v>2.4951145760809367E-10</v>
      </c>
      <c r="GV95" s="86">
        <f t="shared" si="186"/>
        <v>1.5040956099096145E-10</v>
      </c>
      <c r="GW95" s="86">
        <f t="shared" si="187"/>
        <v>6.0720307585702361E-10</v>
      </c>
      <c r="GX95" s="86">
        <f t="shared" si="188"/>
        <v>3.0369802318636546E-8</v>
      </c>
      <c r="GY95" s="86">
        <f t="shared" si="189"/>
        <v>3.6266255057644052E-7</v>
      </c>
      <c r="GZ95" s="86">
        <f t="shared" si="190"/>
        <v>1.5593492842152804E-7</v>
      </c>
      <c r="HA95" s="86">
        <f t="shared" si="191"/>
        <v>2.552477665637646E-7</v>
      </c>
      <c r="HC95" s="86">
        <f t="shared" si="326"/>
        <v>0.13237899582395263</v>
      </c>
      <c r="HD95" s="86">
        <f t="shared" si="192"/>
        <v>0.15823918148308325</v>
      </c>
      <c r="HE95" s="86">
        <f t="shared" si="193"/>
        <v>0.12274325632007167</v>
      </c>
      <c r="HF95" s="86">
        <f t="shared" si="194"/>
        <v>0.12530129714485663</v>
      </c>
      <c r="HG95" s="86">
        <f t="shared" si="195"/>
        <v>0.15164768616432447</v>
      </c>
      <c r="HH95" s="86">
        <f t="shared" si="196"/>
        <v>0.16867597141799853</v>
      </c>
      <c r="HI95" s="86">
        <f t="shared" si="197"/>
        <v>0.13807029655839342</v>
      </c>
      <c r="HJ95" s="86">
        <f t="shared" si="198"/>
        <v>0.18397677230563389</v>
      </c>
      <c r="HK95" s="86">
        <f t="shared" si="199"/>
        <v>0.157429218764923</v>
      </c>
      <c r="HL95" s="86">
        <f t="shared" si="200"/>
        <v>0.17070798102556525</v>
      </c>
      <c r="HM95" s="86">
        <f t="shared" si="201"/>
        <v>0.16960747215769983</v>
      </c>
      <c r="HN95" s="86">
        <f t="shared" si="202"/>
        <v>0.12676379320804113</v>
      </c>
      <c r="HO95" s="86">
        <f t="shared" si="203"/>
        <v>0.13696581927906129</v>
      </c>
      <c r="HP95" s="86">
        <f t="shared" si="204"/>
        <v>9.6781895997033268E-2</v>
      </c>
      <c r="HQ95" s="86">
        <f t="shared" si="205"/>
        <v>8.9403834199285034E-2</v>
      </c>
      <c r="HS95" s="86">
        <f t="shared" si="327"/>
        <v>9.3507185061356878E-28</v>
      </c>
      <c r="HT95" s="86">
        <f t="shared" si="206"/>
        <v>7.4997283153436865E-20</v>
      </c>
      <c r="HU95" s="86">
        <f t="shared" si="207"/>
        <v>1.2760417767386427E-27</v>
      </c>
      <c r="HV95" s="86">
        <f t="shared" si="208"/>
        <v>1.0148220805951016E-27</v>
      </c>
      <c r="HW95" s="86">
        <f t="shared" si="209"/>
        <v>3.2534101166682755E-28</v>
      </c>
      <c r="HX95" s="86">
        <f t="shared" si="210"/>
        <v>3.6851804505130343E-30</v>
      </c>
      <c r="HY95" s="86">
        <f t="shared" si="211"/>
        <v>4.5181137386082023E-31</v>
      </c>
      <c r="HZ95" s="86">
        <f t="shared" si="212"/>
        <v>1.1972734365023447E-26</v>
      </c>
      <c r="IA95" s="86">
        <f t="shared" si="213"/>
        <v>6.0471024661182823E-29</v>
      </c>
      <c r="IB95" s="86">
        <f t="shared" si="214"/>
        <v>3.7891976996109378E-31</v>
      </c>
      <c r="IC95" s="86">
        <f t="shared" si="215"/>
        <v>4.3423387130887657E-29</v>
      </c>
      <c r="ID95" s="86">
        <f t="shared" si="216"/>
        <v>4.8103920572049872E-31</v>
      </c>
      <c r="IE95" s="86">
        <f t="shared" si="217"/>
        <v>1.5480496748697763E-25</v>
      </c>
      <c r="IF95" s="86">
        <f t="shared" si="218"/>
        <v>4.0849143125529128E-27</v>
      </c>
      <c r="IG95" s="86">
        <f t="shared" si="219"/>
        <v>1.4068387667149899E-14</v>
      </c>
      <c r="II95" s="86">
        <f t="shared" si="328"/>
        <v>6.1165822788424147E-126</v>
      </c>
      <c r="IJ95" s="86">
        <f t="shared" si="329"/>
        <v>1.2318008050317335E-86</v>
      </c>
      <c r="IK95" s="86">
        <f t="shared" si="330"/>
        <v>5.4767450855177551E-125</v>
      </c>
      <c r="IL95" s="86">
        <f t="shared" si="331"/>
        <v>7.725395612602875E-127</v>
      </c>
      <c r="IM95" s="86">
        <f t="shared" si="332"/>
        <v>3.6008020088793973E-130</v>
      </c>
      <c r="IN95" s="86">
        <f t="shared" si="333"/>
        <v>2.6183698215323252E-141</v>
      </c>
      <c r="IO95" s="86">
        <f t="shared" si="334"/>
        <v>9.4466119858287684E-145</v>
      </c>
      <c r="IP95" s="86">
        <f t="shared" si="335"/>
        <v>2.0863660118027131E-125</v>
      </c>
      <c r="IQ95" s="86">
        <f t="shared" si="336"/>
        <v>8.1432315005247877E-134</v>
      </c>
      <c r="IR95" s="86">
        <f t="shared" si="337"/>
        <v>1.5406206506616811E-146</v>
      </c>
      <c r="IS95" s="86">
        <f t="shared" si="338"/>
        <v>5.2961229907236869E-136</v>
      </c>
      <c r="IT95" s="86">
        <f t="shared" si="339"/>
        <v>7.1238496439807102E-143</v>
      </c>
      <c r="IU95" s="86">
        <f t="shared" si="340"/>
        <v>1.3058241759519928E-114</v>
      </c>
      <c r="IV95" s="86">
        <f t="shared" si="341"/>
        <v>5.5932972669068501E-109</v>
      </c>
      <c r="IW95" s="86">
        <f t="shared" si="342"/>
        <v>6.9717720668391956E-53</v>
      </c>
      <c r="IY95" s="86">
        <f t="shared" si="343"/>
        <v>0.13268849368570926</v>
      </c>
      <c r="IZ95" s="86">
        <f t="shared" si="344"/>
        <v>0.15824074145480363</v>
      </c>
      <c r="JA95" s="86">
        <f t="shared" si="345"/>
        <v>0.12274400237202529</v>
      </c>
      <c r="JB95" s="86">
        <f t="shared" si="346"/>
        <v>0.12530166831607897</v>
      </c>
      <c r="JC95" s="86">
        <f t="shared" si="347"/>
        <v>0.15164768629619257</v>
      </c>
      <c r="JD95" s="86">
        <f t="shared" si="348"/>
        <v>0.16867597226235331</v>
      </c>
      <c r="JE95" s="86">
        <f t="shared" si="349"/>
        <v>0.13807029759244907</v>
      </c>
      <c r="JF95" s="86">
        <f t="shared" si="350"/>
        <v>0.18397677721971004</v>
      </c>
      <c r="JG95" s="86">
        <f t="shared" si="351"/>
        <v>0.15742921901443446</v>
      </c>
      <c r="JH95" s="86">
        <f t="shared" si="352"/>
        <v>0.17070798117597483</v>
      </c>
      <c r="JI95" s="86">
        <f t="shared" si="353"/>
        <v>0.1696074727649029</v>
      </c>
      <c r="JJ95" s="86">
        <f t="shared" si="354"/>
        <v>0.12676382357784344</v>
      </c>
      <c r="JK95" s="86">
        <f t="shared" si="355"/>
        <v>0.13696618194161186</v>
      </c>
      <c r="JL95" s="86">
        <f t="shared" si="356"/>
        <v>9.6782051931961696E-2</v>
      </c>
      <c r="JM95" s="86">
        <f t="shared" si="357"/>
        <v>8.9404089447065668E-2</v>
      </c>
    </row>
    <row r="96" spans="2:273" x14ac:dyDescent="0.25">
      <c r="B96" s="2">
        <v>69</v>
      </c>
      <c r="C96" s="37">
        <v>45.966099999999997</v>
      </c>
      <c r="D96" s="37">
        <v>46.3887</v>
      </c>
      <c r="E96" s="37">
        <v>45.618499999999997</v>
      </c>
      <c r="F96" s="37">
        <v>45.557400000000001</v>
      </c>
      <c r="G96" s="37">
        <v>46.9268</v>
      </c>
      <c r="H96" s="37">
        <v>49.389899999999997</v>
      </c>
      <c r="I96" s="37">
        <v>47.019500000000001</v>
      </c>
      <c r="J96" s="37">
        <v>47.440800000000003</v>
      </c>
      <c r="K96" s="37">
        <v>47.721999999999994</v>
      </c>
      <c r="L96" s="37">
        <v>49.572400000000002</v>
      </c>
      <c r="M96" s="37">
        <v>48.187000000000005</v>
      </c>
      <c r="N96" s="37">
        <v>46.936599999999999</v>
      </c>
      <c r="O96" s="37">
        <v>46.372700000000002</v>
      </c>
      <c r="P96" s="37">
        <v>42.108899999999998</v>
      </c>
      <c r="Q96" s="37">
        <v>39.78</v>
      </c>
      <c r="S96" s="4">
        <f t="shared" si="229"/>
        <v>45.768610794420177</v>
      </c>
      <c r="T96" s="4">
        <f t="shared" si="230"/>
        <v>45.608171178203207</v>
      </c>
      <c r="U96" s="4">
        <f t="shared" si="231"/>
        <v>45.277750663934377</v>
      </c>
      <c r="V96" s="4">
        <f t="shared" si="232"/>
        <v>43.697159841717152</v>
      </c>
      <c r="W96" s="4">
        <f t="shared" si="233"/>
        <v>46.35099739904679</v>
      </c>
      <c r="X96" s="4">
        <f t="shared" si="234"/>
        <v>48.450481559901426</v>
      </c>
      <c r="Y96" s="4">
        <f t="shared" si="235"/>
        <v>46.198545619612041</v>
      </c>
      <c r="Z96" s="4">
        <f t="shared" si="236"/>
        <v>47.131305935650602</v>
      </c>
      <c r="AA96" s="4">
        <f t="shared" si="237"/>
        <v>47.150317273954705</v>
      </c>
      <c r="AB96" s="4">
        <f t="shared" si="238"/>
        <v>48.739512800688885</v>
      </c>
      <c r="AC96" s="4">
        <f t="shared" si="239"/>
        <v>47.805422284750406</v>
      </c>
      <c r="AD96" s="4">
        <f t="shared" si="240"/>
        <v>46.262532782071553</v>
      </c>
      <c r="AE96" s="4">
        <f t="shared" si="241"/>
        <v>46.551082676492939</v>
      </c>
      <c r="AF96" s="4">
        <f t="shared" si="242"/>
        <v>42.916623012020295</v>
      </c>
      <c r="AG96" s="4">
        <f t="shared" si="243"/>
        <v>40.079346548294723</v>
      </c>
      <c r="AI96" s="4">
        <f t="shared" si="244"/>
        <v>0.19748920557982075</v>
      </c>
      <c r="AJ96" s="4">
        <f t="shared" si="245"/>
        <v>0.78052882179679273</v>
      </c>
      <c r="AK96" s="4">
        <f t="shared" si="246"/>
        <v>0.34074933606562041</v>
      </c>
      <c r="AL96" s="4">
        <f t="shared" si="247"/>
        <v>1.8602401582828492</v>
      </c>
      <c r="AM96" s="4">
        <f t="shared" si="248"/>
        <v>0.57580260095321023</v>
      </c>
      <c r="AN96" s="4">
        <f t="shared" si="249"/>
        <v>0.93941844009857078</v>
      </c>
      <c r="AO96" s="4">
        <f t="shared" si="250"/>
        <v>0.82095438038795976</v>
      </c>
      <c r="AP96" s="4">
        <f t="shared" si="251"/>
        <v>0.3094940643494013</v>
      </c>
      <c r="AQ96" s="4">
        <f t="shared" si="252"/>
        <v>0.5716827260452888</v>
      </c>
      <c r="AR96" s="4">
        <f t="shared" si="253"/>
        <v>0.83288719931111643</v>
      </c>
      <c r="AS96" s="4">
        <f t="shared" si="254"/>
        <v>0.38157771524959827</v>
      </c>
      <c r="AT96" s="4">
        <f t="shared" si="255"/>
        <v>0.67406721792844593</v>
      </c>
      <c r="AU96" s="4">
        <f t="shared" si="256"/>
        <v>-0.17838267649293726</v>
      </c>
      <c r="AV96" s="4">
        <f t="shared" si="257"/>
        <v>-0.80772301202029695</v>
      </c>
      <c r="AW96" s="4">
        <f t="shared" si="257"/>
        <v>-0.29934654829472152</v>
      </c>
      <c r="AY96" s="2">
        <f t="shared" si="308"/>
        <v>35.763675687710894</v>
      </c>
      <c r="AZ96" s="2">
        <f t="shared" si="147"/>
        <v>34.966563160668755</v>
      </c>
      <c r="BA96" s="2">
        <f t="shared" si="148"/>
        <v>34.597484124085476</v>
      </c>
      <c r="BB96" s="2">
        <f t="shared" si="149"/>
        <v>34.466796686104828</v>
      </c>
      <c r="BC96" s="2">
        <f t="shared" si="150"/>
        <v>34.674529427877061</v>
      </c>
      <c r="BD96" s="2">
        <f t="shared" si="151"/>
        <v>34.605486755224263</v>
      </c>
      <c r="BE96" s="2">
        <f t="shared" si="152"/>
        <v>34.425165341372342</v>
      </c>
      <c r="BF96" s="2">
        <f t="shared" si="153"/>
        <v>34.493547234538248</v>
      </c>
      <c r="BG96" s="2">
        <f t="shared" si="154"/>
        <v>34.99630539863481</v>
      </c>
      <c r="BH96" s="2">
        <f t="shared" si="155"/>
        <v>35.370275441743239</v>
      </c>
      <c r="BI96" s="2">
        <f t="shared" si="156"/>
        <v>35.964208503964187</v>
      </c>
      <c r="BJ96" s="2">
        <f t="shared" si="157"/>
        <v>36.344554559003313</v>
      </c>
      <c r="BK96" s="2">
        <f t="shared" si="158"/>
        <v>36.348779384984034</v>
      </c>
      <c r="BL96" s="2">
        <f t="shared" si="159"/>
        <v>36.3647037953994</v>
      </c>
      <c r="BM96" s="2">
        <f t="shared" si="160"/>
        <v>35.777382541971313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39.623122128851527</v>
      </c>
      <c r="DL96" s="2">
        <f t="shared" si="289"/>
        <v>40.038507130124771</v>
      </c>
      <c r="DM96" s="2">
        <f t="shared" si="289"/>
        <v>39.968364639037446</v>
      </c>
      <c r="DN96" s="2">
        <f t="shared" si="289"/>
        <v>38.760588926024965</v>
      </c>
      <c r="DO96" s="2">
        <f t="shared" si="289"/>
        <v>37.84617361853833</v>
      </c>
      <c r="DP96" s="2">
        <f t="shared" si="289"/>
        <v>38.148484985994386</v>
      </c>
      <c r="DQ96" s="2">
        <f t="shared" si="289"/>
        <v>38.045087731092444</v>
      </c>
      <c r="DR96" s="2">
        <f t="shared" si="289"/>
        <v>39.222717647058822</v>
      </c>
      <c r="DS96" s="2">
        <f t="shared" si="289"/>
        <v>40.485858431372556</v>
      </c>
      <c r="DT96" s="2">
        <f t="shared" si="289"/>
        <v>39.309740168067222</v>
      </c>
      <c r="DU96" s="2">
        <f t="shared" si="289"/>
        <v>40.258040056022409</v>
      </c>
      <c r="DV96" s="2">
        <f t="shared" si="289"/>
        <v>39.687510924369739</v>
      </c>
      <c r="DW96" s="2">
        <f t="shared" si="289"/>
        <v>39.738846368092702</v>
      </c>
      <c r="DX96" s="2">
        <f t="shared" si="289"/>
        <v>41.258235542685547</v>
      </c>
      <c r="DY96" s="2">
        <f t="shared" si="289"/>
        <v>38.548578977272733</v>
      </c>
      <c r="EA96" s="2">
        <f t="shared" si="228"/>
        <v>35.586102753675846</v>
      </c>
      <c r="EB96" s="2">
        <f t="shared" si="290"/>
        <v>34.783289182897171</v>
      </c>
      <c r="EC96" s="2">
        <f t="shared" si="291"/>
        <v>34.395375047258973</v>
      </c>
      <c r="ED96" s="2">
        <f t="shared" si="292"/>
        <v>34.311843870153893</v>
      </c>
      <c r="EE96" s="2">
        <f t="shared" si="293"/>
        <v>34.552390315335806</v>
      </c>
      <c r="EF96" s="2">
        <f t="shared" si="294"/>
        <v>34.447610524730749</v>
      </c>
      <c r="EG96" s="2">
        <f t="shared" si="295"/>
        <v>34.270129938129202</v>
      </c>
      <c r="EH96" s="2">
        <f t="shared" si="296"/>
        <v>34.311917985948469</v>
      </c>
      <c r="EI96" s="2">
        <f t="shared" si="297"/>
        <v>34.758407011228861</v>
      </c>
      <c r="EJ96" s="2">
        <f t="shared" si="298"/>
        <v>35.196391209736909</v>
      </c>
      <c r="EK96" s="2">
        <f t="shared" si="299"/>
        <v>35.781185972799861</v>
      </c>
      <c r="EL96" s="2">
        <f t="shared" si="300"/>
        <v>36.191221332573988</v>
      </c>
      <c r="EM96" s="2">
        <f t="shared" si="301"/>
        <v>36.220679899896886</v>
      </c>
      <c r="EN96" s="2">
        <f t="shared" si="302"/>
        <v>36.131900402684579</v>
      </c>
      <c r="EO96" s="2">
        <f t="shared" si="303"/>
        <v>35.607422484489369</v>
      </c>
      <c r="EQ96" s="2">
        <f t="shared" si="304"/>
        <v>35.438536836750139</v>
      </c>
      <c r="ER96" s="2">
        <f t="shared" si="305"/>
        <v>34.589807436901971</v>
      </c>
      <c r="ES96" s="2">
        <f t="shared" si="305"/>
        <v>34.369831001903776</v>
      </c>
      <c r="ET96" s="2">
        <f t="shared" si="305"/>
        <v>34.141398961468994</v>
      </c>
      <c r="EU96" s="2">
        <f t="shared" si="305"/>
        <v>34.602826627826452</v>
      </c>
      <c r="EV96" s="2">
        <f t="shared" si="305"/>
        <v>34.372250406081861</v>
      </c>
      <c r="EW96" s="2">
        <f t="shared" si="305"/>
        <v>34.306690009070401</v>
      </c>
      <c r="EX96" s="2">
        <f t="shared" si="305"/>
        <v>34.26848278787493</v>
      </c>
      <c r="EY96" s="2">
        <f t="shared" si="305"/>
        <v>34.782618340994219</v>
      </c>
      <c r="EZ96" s="2">
        <f t="shared" si="305"/>
        <v>35.126411053306718</v>
      </c>
      <c r="FA96" s="2">
        <f t="shared" si="305"/>
        <v>35.77740336808332</v>
      </c>
      <c r="FB96" s="2">
        <f t="shared" si="305"/>
        <v>36.145698699772957</v>
      </c>
      <c r="FC96" s="2">
        <f t="shared" si="305"/>
        <v>36.337974269357488</v>
      </c>
      <c r="FD96" s="2">
        <f t="shared" si="305"/>
        <v>36.284591876708149</v>
      </c>
      <c r="FE96" s="2">
        <f t="shared" si="305"/>
        <v>36.003447244885315</v>
      </c>
      <c r="FG96" s="2">
        <f t="shared" si="306"/>
        <v>0.95598898610737837</v>
      </c>
      <c r="FH96" s="2">
        <f t="shared" si="307"/>
        <v>0.96509344701558653</v>
      </c>
      <c r="FI96" s="2">
        <f t="shared" si="307"/>
        <v>0.9637311997642849</v>
      </c>
      <c r="FJ96" s="2">
        <f t="shared" si="307"/>
        <v>0.96514149445203801</v>
      </c>
      <c r="FK96" s="2">
        <f t="shared" si="307"/>
        <v>0.96292890485097771</v>
      </c>
      <c r="FL96" s="2">
        <f t="shared" si="307"/>
        <v>0.95732188050540035</v>
      </c>
      <c r="FM96" s="2">
        <f t="shared" si="307"/>
        <v>0.95893797708710204</v>
      </c>
      <c r="FN96" s="2">
        <f t="shared" si="307"/>
        <v>0.96300652281730836</v>
      </c>
      <c r="FO96" s="2">
        <f t="shared" si="307"/>
        <v>0.95846772928276203</v>
      </c>
      <c r="FP96" s="2">
        <f t="shared" si="307"/>
        <v>0.95770860159577609</v>
      </c>
      <c r="FQ96" s="2">
        <f t="shared" si="307"/>
        <v>0.95911736990628316</v>
      </c>
      <c r="FR96" s="2">
        <f t="shared" si="307"/>
        <v>0.95613568357004286</v>
      </c>
      <c r="FS96" s="2">
        <f t="shared" si="307"/>
        <v>0.96361085351082554</v>
      </c>
      <c r="FT96" s="2">
        <f t="shared" si="307"/>
        <v>0.95460431732455764</v>
      </c>
      <c r="FU96" s="2">
        <f t="shared" si="307"/>
        <v>0.94226993851493568</v>
      </c>
      <c r="FW96" s="2">
        <f t="shared" si="324"/>
        <v>6.8025037679861941E-4</v>
      </c>
      <c r="FX96" s="2">
        <f t="shared" si="164"/>
        <v>8.6605559146085622E-4</v>
      </c>
      <c r="FY96" s="2">
        <f t="shared" si="165"/>
        <v>6.4865972484087081E-4</v>
      </c>
      <c r="FZ96" s="2">
        <f t="shared" si="166"/>
        <v>7.2626552223304568E-4</v>
      </c>
      <c r="GA96" s="2">
        <f t="shared" si="167"/>
        <v>6.9311784014555624E-4</v>
      </c>
      <c r="GB96" s="2">
        <f t="shared" si="168"/>
        <v>9.3062484597490483E-4</v>
      </c>
      <c r="GC96" s="2">
        <f t="shared" si="169"/>
        <v>7.6585883280183E-4</v>
      </c>
      <c r="GD96" s="2">
        <f t="shared" si="170"/>
        <v>8.8192581084530722E-4</v>
      </c>
      <c r="GE96" s="2">
        <f t="shared" si="171"/>
        <v>1.0046744620354495E-3</v>
      </c>
      <c r="GF96" s="2">
        <f t="shared" si="172"/>
        <v>1.0724120928986634E-3</v>
      </c>
      <c r="GG96" s="2">
        <f t="shared" si="173"/>
        <v>8.0323053350544126E-4</v>
      </c>
      <c r="GH96" s="2">
        <f t="shared" si="174"/>
        <v>6.3982582236742655E-4</v>
      </c>
      <c r="GI96" s="2">
        <f t="shared" si="175"/>
        <v>6.5143879479517938E-4</v>
      </c>
      <c r="GJ96" s="2">
        <f t="shared" si="176"/>
        <v>5.888305941499257E-4</v>
      </c>
      <c r="GK96" s="2">
        <f t="shared" si="177"/>
        <v>4.2146939549073771E-4</v>
      </c>
      <c r="GM96" s="86">
        <f t="shared" si="325"/>
        <v>1.0724336106440242E-4</v>
      </c>
      <c r="GN96" s="86">
        <f t="shared" si="178"/>
        <v>2.320558431465523E-7</v>
      </c>
      <c r="GO96" s="86">
        <f t="shared" si="179"/>
        <v>1.0822954604691887E-7</v>
      </c>
      <c r="GP96" s="86">
        <f t="shared" si="180"/>
        <v>4.900666917324801E-8</v>
      </c>
      <c r="GQ96" s="86">
        <f t="shared" si="181"/>
        <v>5.1393008258064904E-12</v>
      </c>
      <c r="GR96" s="86">
        <f t="shared" si="182"/>
        <v>5.2756519411560399E-11</v>
      </c>
      <c r="GS96" s="86">
        <f t="shared" si="183"/>
        <v>5.8760769523961504E-11</v>
      </c>
      <c r="GT96" s="86">
        <f t="shared" si="184"/>
        <v>3.8575161829186223E-10</v>
      </c>
      <c r="GU96" s="86">
        <f t="shared" si="185"/>
        <v>1.210390642763692E-11</v>
      </c>
      <c r="GV96" s="86">
        <f t="shared" si="186"/>
        <v>7.3618334478439258E-12</v>
      </c>
      <c r="GW96" s="86">
        <f t="shared" si="187"/>
        <v>3.043676493276022E-11</v>
      </c>
      <c r="GX96" s="86">
        <f t="shared" si="188"/>
        <v>2.7088890513801925E-9</v>
      </c>
      <c r="GY96" s="86">
        <f t="shared" si="189"/>
        <v>4.5685187671090961E-8</v>
      </c>
      <c r="GZ96" s="86">
        <f t="shared" si="190"/>
        <v>1.633049329798135E-8</v>
      </c>
      <c r="HA96" s="86">
        <f t="shared" si="191"/>
        <v>3.6904369084181892E-8</v>
      </c>
      <c r="HC96" s="86">
        <f t="shared" si="326"/>
        <v>0.17146393805732385</v>
      </c>
      <c r="HD96" s="86">
        <f t="shared" si="192"/>
        <v>0.19586045210712008</v>
      </c>
      <c r="HE96" s="86">
        <f t="shared" si="193"/>
        <v>0.15936944857895652</v>
      </c>
      <c r="HF96" s="86">
        <f t="shared" si="194"/>
        <v>0.16345580127646572</v>
      </c>
      <c r="HG96" s="86">
        <f t="shared" si="195"/>
        <v>0.19585990084168864</v>
      </c>
      <c r="HH96" s="86">
        <f t="shared" si="196"/>
        <v>0.22090153167626009</v>
      </c>
      <c r="HI96" s="86">
        <f t="shared" si="197"/>
        <v>0.18255570282413933</v>
      </c>
      <c r="HJ96" s="86">
        <f t="shared" si="198"/>
        <v>0.23550812280818303</v>
      </c>
      <c r="HK96" s="86">
        <f t="shared" si="199"/>
        <v>0.20625445684681132</v>
      </c>
      <c r="HL96" s="86">
        <f t="shared" si="200"/>
        <v>0.22566270598109189</v>
      </c>
      <c r="HM96" s="86">
        <f t="shared" si="201"/>
        <v>0.21978462871197579</v>
      </c>
      <c r="HN96" s="86">
        <f t="shared" si="202"/>
        <v>0.16712715520841862</v>
      </c>
      <c r="HO96" s="86">
        <f t="shared" si="203"/>
        <v>0.17485325260161511</v>
      </c>
      <c r="HP96" s="86">
        <f t="shared" si="204"/>
        <v>0.1292433223251245</v>
      </c>
      <c r="HQ96" s="86">
        <f t="shared" si="205"/>
        <v>0.12396968872953695</v>
      </c>
      <c r="HS96" s="86">
        <f t="shared" si="327"/>
        <v>1.0123907691823925E-26</v>
      </c>
      <c r="HT96" s="86">
        <f t="shared" si="206"/>
        <v>4.1282702299929299E-19</v>
      </c>
      <c r="HU96" s="86">
        <f t="shared" si="207"/>
        <v>1.3404775067110061E-26</v>
      </c>
      <c r="HV96" s="86">
        <f t="shared" si="208"/>
        <v>1.1300243923528957E-26</v>
      </c>
      <c r="HW96" s="86">
        <f t="shared" si="209"/>
        <v>3.7669010992163855E-27</v>
      </c>
      <c r="HX96" s="86">
        <f t="shared" si="210"/>
        <v>5.7802522803465787E-29</v>
      </c>
      <c r="HY96" s="86">
        <f t="shared" si="211"/>
        <v>7.1030091533422585E-30</v>
      </c>
      <c r="HZ96" s="86">
        <f t="shared" si="212"/>
        <v>1.3334355637108595E-25</v>
      </c>
      <c r="IA96" s="86">
        <f t="shared" si="213"/>
        <v>8.5539545746335769E-28</v>
      </c>
      <c r="IB96" s="86">
        <f t="shared" si="214"/>
        <v>6.9498208237528131E-30</v>
      </c>
      <c r="IC96" s="86">
        <f t="shared" si="215"/>
        <v>5.8219491931166245E-28</v>
      </c>
      <c r="ID96" s="86">
        <f t="shared" si="216"/>
        <v>6.9482720134094011E-30</v>
      </c>
      <c r="IE96" s="86">
        <f t="shared" si="217"/>
        <v>1.3438680852077562E-24</v>
      </c>
      <c r="IF96" s="86">
        <f t="shared" si="218"/>
        <v>3.9126591815141339E-26</v>
      </c>
      <c r="IG96" s="86">
        <f t="shared" si="219"/>
        <v>4.2527951925235063E-14</v>
      </c>
      <c r="II96" s="86">
        <f t="shared" si="328"/>
        <v>7.2331070534625372E-123</v>
      </c>
      <c r="IJ96" s="86">
        <f t="shared" si="329"/>
        <v>1.8267203606932744E-84</v>
      </c>
      <c r="IK96" s="86">
        <f t="shared" si="330"/>
        <v>5.8664853765969759E-122</v>
      </c>
      <c r="IL96" s="86">
        <f t="shared" si="331"/>
        <v>1.024467268503731E-123</v>
      </c>
      <c r="IM96" s="86">
        <f t="shared" si="332"/>
        <v>5.5199772915440196E-127</v>
      </c>
      <c r="IN96" s="86">
        <f t="shared" si="333"/>
        <v>1.0552960422629463E-137</v>
      </c>
      <c r="IO96" s="86">
        <f t="shared" si="334"/>
        <v>3.7244290251265558E-141</v>
      </c>
      <c r="IP96" s="86">
        <f t="shared" si="335"/>
        <v>3.0894917753308545E-122</v>
      </c>
      <c r="IQ96" s="86">
        <f t="shared" si="336"/>
        <v>2.2890598218764853E-130</v>
      </c>
      <c r="IR96" s="86">
        <f t="shared" si="337"/>
        <v>1.010008610078315E-142</v>
      </c>
      <c r="IS96" s="86">
        <f t="shared" si="338"/>
        <v>1.3238769126276008E-132</v>
      </c>
      <c r="IT96" s="86">
        <f t="shared" si="339"/>
        <v>2.070404559509166E-139</v>
      </c>
      <c r="IU96" s="86">
        <f t="shared" si="340"/>
        <v>7.801578288884307E-112</v>
      </c>
      <c r="IV96" s="86">
        <f t="shared" si="341"/>
        <v>2.2399124637483858E-106</v>
      </c>
      <c r="IW96" s="86">
        <f t="shared" si="342"/>
        <v>1.0793147449981488E-51</v>
      </c>
      <c r="IY96" s="86">
        <f t="shared" si="343"/>
        <v>0.17157118141838826</v>
      </c>
      <c r="IZ96" s="86">
        <f t="shared" si="344"/>
        <v>0.19586068416296323</v>
      </c>
      <c r="JA96" s="86">
        <f t="shared" si="345"/>
        <v>0.15936955680850257</v>
      </c>
      <c r="JB96" s="86">
        <f t="shared" si="346"/>
        <v>0.16345585028313489</v>
      </c>
      <c r="JC96" s="86">
        <f t="shared" si="347"/>
        <v>0.19585990084682794</v>
      </c>
      <c r="JD96" s="86">
        <f t="shared" si="348"/>
        <v>0.22090153172901661</v>
      </c>
      <c r="JE96" s="86">
        <f t="shared" si="349"/>
        <v>0.1825557028829001</v>
      </c>
      <c r="JF96" s="86">
        <f t="shared" si="350"/>
        <v>0.23550812319393466</v>
      </c>
      <c r="JG96" s="86">
        <f t="shared" si="351"/>
        <v>0.20625445685891522</v>
      </c>
      <c r="JH96" s="86">
        <f t="shared" si="352"/>
        <v>0.22566270598845373</v>
      </c>
      <c r="JI96" s="86">
        <f t="shared" si="353"/>
        <v>0.21978462874241256</v>
      </c>
      <c r="JJ96" s="86">
        <f t="shared" si="354"/>
        <v>0.16712715791730767</v>
      </c>
      <c r="JK96" s="86">
        <f t="shared" si="355"/>
        <v>0.17485329828680277</v>
      </c>
      <c r="JL96" s="86">
        <f t="shared" si="356"/>
        <v>0.1292433386556178</v>
      </c>
      <c r="JM96" s="86">
        <f t="shared" si="357"/>
        <v>0.12396972563394856</v>
      </c>
    </row>
    <row r="97" spans="2:273" x14ac:dyDescent="0.25">
      <c r="B97" s="2">
        <v>70</v>
      </c>
      <c r="C97" s="37">
        <v>48.949999999999996</v>
      </c>
      <c r="D97" s="37">
        <v>48.585799999999999</v>
      </c>
      <c r="E97" s="37">
        <v>47.9422</v>
      </c>
      <c r="F97" s="37">
        <v>48.086800000000004</v>
      </c>
      <c r="G97" s="37">
        <v>48.887799999999999</v>
      </c>
      <c r="H97" s="37">
        <v>51.780700000000003</v>
      </c>
      <c r="I97" s="37">
        <v>49.399900000000002</v>
      </c>
      <c r="J97" s="37">
        <v>49.275200000000005</v>
      </c>
      <c r="K97" s="37">
        <v>50.198699999999995</v>
      </c>
      <c r="L97" s="37">
        <v>52.286100000000005</v>
      </c>
      <c r="M97" s="37">
        <v>51.142900000000004</v>
      </c>
      <c r="N97" s="37">
        <v>49.127800000000001</v>
      </c>
      <c r="O97" s="37">
        <v>48.628100000000003</v>
      </c>
      <c r="P97" s="37">
        <v>43.275300000000001</v>
      </c>
      <c r="Q97" s="37">
        <v>41.184399999999997</v>
      </c>
      <c r="S97" s="4">
        <f t="shared" si="229"/>
        <v>47.657682519295953</v>
      </c>
      <c r="T97" s="4">
        <f t="shared" si="230"/>
        <v>47.222141054154179</v>
      </c>
      <c r="U97" s="4">
        <f t="shared" si="231"/>
        <v>47.363076837755941</v>
      </c>
      <c r="V97" s="4">
        <f t="shared" si="232"/>
        <v>45.520101248733958</v>
      </c>
      <c r="W97" s="4">
        <f t="shared" si="233"/>
        <v>48.492985957327626</v>
      </c>
      <c r="X97" s="4">
        <f t="shared" si="234"/>
        <v>51.040889858182496</v>
      </c>
      <c r="Y97" s="4">
        <f t="shared" si="235"/>
        <v>48.599105683477923</v>
      </c>
      <c r="Z97" s="4">
        <f t="shared" si="236"/>
        <v>49.256794371887516</v>
      </c>
      <c r="AA97" s="4">
        <f t="shared" si="237"/>
        <v>49.465982137186465</v>
      </c>
      <c r="AB97" s="4">
        <f t="shared" si="238"/>
        <v>51.304378714234758</v>
      </c>
      <c r="AC97" s="4">
        <f t="shared" si="239"/>
        <v>49.929209958004364</v>
      </c>
      <c r="AD97" s="4">
        <f t="shared" si="240"/>
        <v>48.288739501689989</v>
      </c>
      <c r="AE97" s="4">
        <f t="shared" si="241"/>
        <v>48.377676564902629</v>
      </c>
      <c r="AF97" s="4">
        <f t="shared" si="242"/>
        <v>44.379266418364985</v>
      </c>
      <c r="AG97" s="4">
        <f t="shared" si="243"/>
        <v>41.173116696952249</v>
      </c>
      <c r="AI97" s="4">
        <f t="shared" si="244"/>
        <v>1.2923174807040425</v>
      </c>
      <c r="AJ97" s="4">
        <f t="shared" si="245"/>
        <v>1.3636589458458204</v>
      </c>
      <c r="AK97" s="4">
        <f t="shared" si="246"/>
        <v>0.57912316224405913</v>
      </c>
      <c r="AL97" s="4">
        <f t="shared" si="247"/>
        <v>2.5666987512660455</v>
      </c>
      <c r="AM97" s="4">
        <f t="shared" si="248"/>
        <v>0.39481404267237252</v>
      </c>
      <c r="AN97" s="4">
        <f t="shared" si="249"/>
        <v>0.73981014181750737</v>
      </c>
      <c r="AO97" s="4">
        <f t="shared" si="250"/>
        <v>0.80079431652207944</v>
      </c>
      <c r="AP97" s="4">
        <f t="shared" si="251"/>
        <v>1.840562811248958E-2</v>
      </c>
      <c r="AQ97" s="4">
        <f t="shared" si="252"/>
        <v>0.73271786281353002</v>
      </c>
      <c r="AR97" s="4">
        <f t="shared" si="253"/>
        <v>0.98172128576524642</v>
      </c>
      <c r="AS97" s="4">
        <f t="shared" si="254"/>
        <v>1.2136900419956405</v>
      </c>
      <c r="AT97" s="4">
        <f t="shared" si="255"/>
        <v>0.83906049831001184</v>
      </c>
      <c r="AU97" s="4">
        <f t="shared" si="256"/>
        <v>0.25042343509737464</v>
      </c>
      <c r="AV97" s="4">
        <f t="shared" si="257"/>
        <v>-1.1039664183649833</v>
      </c>
      <c r="AW97" s="4">
        <f t="shared" si="257"/>
        <v>1.1283303047747495E-2</v>
      </c>
      <c r="AY97" s="2">
        <f t="shared" si="308"/>
        <v>35.715564500200195</v>
      </c>
      <c r="AZ97" s="2">
        <f t="shared" si="147"/>
        <v>34.918125564562878</v>
      </c>
      <c r="BA97" s="2">
        <f t="shared" si="148"/>
        <v>34.549945438826555</v>
      </c>
      <c r="BB97" s="2">
        <f t="shared" si="149"/>
        <v>34.419664890919847</v>
      </c>
      <c r="BC97" s="2">
        <f t="shared" si="150"/>
        <v>34.631256345324246</v>
      </c>
      <c r="BD97" s="2">
        <f t="shared" si="151"/>
        <v>34.555825864548822</v>
      </c>
      <c r="BE97" s="2">
        <f t="shared" si="152"/>
        <v>34.381683950983344</v>
      </c>
      <c r="BF97" s="2">
        <f t="shared" si="153"/>
        <v>34.447379177103016</v>
      </c>
      <c r="BG97" s="2">
        <f t="shared" si="154"/>
        <v>34.942848683063843</v>
      </c>
      <c r="BH97" s="2">
        <f t="shared" si="155"/>
        <v>35.31854510758221</v>
      </c>
      <c r="BI97" s="2">
        <f t="shared" si="156"/>
        <v>35.912896117823834</v>
      </c>
      <c r="BJ97" s="2">
        <f t="shared" si="157"/>
        <v>36.292182119432617</v>
      </c>
      <c r="BK97" s="2">
        <f t="shared" si="158"/>
        <v>36.304167138893895</v>
      </c>
      <c r="BL97" s="2">
        <f t="shared" si="159"/>
        <v>36.316554291937166</v>
      </c>
      <c r="BM97" s="2">
        <f t="shared" si="160"/>
        <v>35.738983726793343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39.659992829131639</v>
      </c>
      <c r="DL97" s="2">
        <f t="shared" si="289"/>
        <v>40.090880392156855</v>
      </c>
      <c r="DM97" s="2">
        <f t="shared" si="289"/>
        <v>40.026623663101617</v>
      </c>
      <c r="DN97" s="2">
        <f t="shared" si="289"/>
        <v>38.797702896613202</v>
      </c>
      <c r="DO97" s="2">
        <f t="shared" si="289"/>
        <v>37.86213618538325</v>
      </c>
      <c r="DP97" s="2">
        <f t="shared" si="289"/>
        <v>38.177958543417361</v>
      </c>
      <c r="DQ97" s="2">
        <f t="shared" si="289"/>
        <v>38.071684033613451</v>
      </c>
      <c r="DR97" s="2">
        <f t="shared" si="289"/>
        <v>39.26098521008403</v>
      </c>
      <c r="DS97" s="2">
        <f t="shared" si="289"/>
        <v>40.536348291316536</v>
      </c>
      <c r="DT97" s="2">
        <f t="shared" si="289"/>
        <v>39.334340336134453</v>
      </c>
      <c r="DU97" s="2">
        <f t="shared" si="289"/>
        <v>40.288077254901957</v>
      </c>
      <c r="DV97" s="2">
        <f t="shared" si="289"/>
        <v>39.706234705882345</v>
      </c>
      <c r="DW97" s="2">
        <f t="shared" si="289"/>
        <v>39.766295499108743</v>
      </c>
      <c r="DX97" s="2">
        <f t="shared" si="289"/>
        <v>41.316674474474475</v>
      </c>
      <c r="DY97" s="2">
        <f t="shared" si="289"/>
        <v>38.590141697214079</v>
      </c>
      <c r="EA97" s="2">
        <f t="shared" si="228"/>
        <v>35.550063903551894</v>
      </c>
      <c r="EB97" s="2">
        <f t="shared" si="290"/>
        <v>34.747678111164234</v>
      </c>
      <c r="EC97" s="2">
        <f t="shared" si="291"/>
        <v>34.361991121409837</v>
      </c>
      <c r="ED97" s="2">
        <f t="shared" si="292"/>
        <v>34.275590210603454</v>
      </c>
      <c r="EE97" s="2">
        <f t="shared" si="293"/>
        <v>34.517779000880132</v>
      </c>
      <c r="EF97" s="2">
        <f t="shared" si="294"/>
        <v>34.408634197128961</v>
      </c>
      <c r="EG97" s="2">
        <f t="shared" si="295"/>
        <v>34.237548990114078</v>
      </c>
      <c r="EH97" s="2">
        <f t="shared" si="296"/>
        <v>34.278779063231845</v>
      </c>
      <c r="EI97" s="2">
        <f t="shared" si="297"/>
        <v>34.721771166339217</v>
      </c>
      <c r="EJ97" s="2">
        <f t="shared" si="298"/>
        <v>35.156898110810587</v>
      </c>
      <c r="EK97" s="2">
        <f t="shared" si="299"/>
        <v>35.742815641080142</v>
      </c>
      <c r="EL97" s="2">
        <f t="shared" si="300"/>
        <v>36.149370420956373</v>
      </c>
      <c r="EM97" s="2">
        <f t="shared" si="301"/>
        <v>36.184845347138683</v>
      </c>
      <c r="EN97" s="2">
        <f t="shared" si="302"/>
        <v>36.09959825503357</v>
      </c>
      <c r="EO97" s="2">
        <f t="shared" si="303"/>
        <v>35.579484690135935</v>
      </c>
      <c r="EQ97" s="2">
        <f t="shared" si="304"/>
        <v>35.406345428252052</v>
      </c>
      <c r="ER97" s="2">
        <f t="shared" si="305"/>
        <v>34.559925232911056</v>
      </c>
      <c r="ES97" s="2">
        <f t="shared" si="305"/>
        <v>34.337168499360921</v>
      </c>
      <c r="ET97" s="2">
        <f t="shared" si="305"/>
        <v>34.110291390728477</v>
      </c>
      <c r="EU97" s="2">
        <f t="shared" si="305"/>
        <v>34.566654439960828</v>
      </c>
      <c r="EV97" s="2">
        <f t="shared" si="305"/>
        <v>34.335704901190738</v>
      </c>
      <c r="EW97" s="2">
        <f t="shared" si="305"/>
        <v>34.272973378549878</v>
      </c>
      <c r="EX97" s="2">
        <f t="shared" si="305"/>
        <v>34.236645572254695</v>
      </c>
      <c r="EY97" s="2">
        <f t="shared" si="305"/>
        <v>34.745236451829435</v>
      </c>
      <c r="EZ97" s="2">
        <f t="shared" si="305"/>
        <v>35.089147968928152</v>
      </c>
      <c r="FA97" s="2">
        <f t="shared" si="305"/>
        <v>35.739115240431666</v>
      </c>
      <c r="FB97" s="2">
        <f t="shared" si="305"/>
        <v>36.105154940321206</v>
      </c>
      <c r="FC97" s="2">
        <f t="shared" si="305"/>
        <v>36.298749475410446</v>
      </c>
      <c r="FD97" s="2">
        <f t="shared" si="305"/>
        <v>36.247991482724053</v>
      </c>
      <c r="FE97" s="2">
        <f t="shared" si="305"/>
        <v>35.963203034254711</v>
      </c>
      <c r="FG97" s="2">
        <f t="shared" si="306"/>
        <v>0.95970543790260898</v>
      </c>
      <c r="FH97" s="2">
        <f t="shared" si="307"/>
        <v>0.96806676563197347</v>
      </c>
      <c r="FI97" s="2">
        <f t="shared" si="307"/>
        <v>0.96681656403993488</v>
      </c>
      <c r="FJ97" s="2">
        <f t="shared" si="307"/>
        <v>0.96811085564908006</v>
      </c>
      <c r="FK97" s="2">
        <f t="shared" si="307"/>
        <v>0.96608011767492474</v>
      </c>
      <c r="FL97" s="2">
        <f t="shared" si="307"/>
        <v>0.96093037770655698</v>
      </c>
      <c r="FM97" s="2">
        <f t="shared" si="307"/>
        <v>0.96241519563339117</v>
      </c>
      <c r="FN97" s="2">
        <f t="shared" si="307"/>
        <v>0.9661513696858075</v>
      </c>
      <c r="FO97" s="2">
        <f t="shared" si="307"/>
        <v>0.96198319068871985</v>
      </c>
      <c r="FP97" s="2">
        <f t="shared" si="307"/>
        <v>0.96128572327160644</v>
      </c>
      <c r="FQ97" s="2">
        <f t="shared" si="307"/>
        <v>0.96257998989355387</v>
      </c>
      <c r="FR97" s="2">
        <f t="shared" si="307"/>
        <v>0.9598402680807242</v>
      </c>
      <c r="FS97" s="2">
        <f t="shared" si="307"/>
        <v>0.96670610188409389</v>
      </c>
      <c r="FT97" s="2">
        <f t="shared" si="307"/>
        <v>0.95843261155584258</v>
      </c>
      <c r="FU97" s="2">
        <f t="shared" si="307"/>
        <v>0.94708074849893831</v>
      </c>
      <c r="FW97" s="2">
        <f t="shared" si="324"/>
        <v>7.4583075770548782E-4</v>
      </c>
      <c r="FX97" s="2">
        <f t="shared" si="164"/>
        <v>9.4953173410373894E-4</v>
      </c>
      <c r="FY97" s="2">
        <f t="shared" si="165"/>
        <v>7.111967372313016E-4</v>
      </c>
      <c r="FZ97" s="2">
        <f t="shared" si="166"/>
        <v>7.9627851546898269E-4</v>
      </c>
      <c r="GA97" s="2">
        <f t="shared" si="167"/>
        <v>7.5993778146127224E-4</v>
      </c>
      <c r="GB97" s="2">
        <f t="shared" si="168"/>
        <v>1.0203182431205787E-3</v>
      </c>
      <c r="GC97" s="2">
        <f t="shared" si="169"/>
        <v>8.3968546824111348E-4</v>
      </c>
      <c r="GD97" s="2">
        <f t="shared" si="170"/>
        <v>9.6693014939794146E-4</v>
      </c>
      <c r="GE97" s="2">
        <f t="shared" si="171"/>
        <v>1.1014968746551332E-3</v>
      </c>
      <c r="GF97" s="2">
        <f t="shared" si="172"/>
        <v>1.1757548283943199E-3</v>
      </c>
      <c r="GG97" s="2">
        <f t="shared" si="173"/>
        <v>8.8065652066360355E-4</v>
      </c>
      <c r="GH97" s="2">
        <f t="shared" si="174"/>
        <v>7.0151175976665143E-4</v>
      </c>
      <c r="GI97" s="2">
        <f t="shared" si="175"/>
        <v>7.1424354466518279E-4</v>
      </c>
      <c r="GJ97" s="2">
        <f t="shared" si="176"/>
        <v>6.4560323143102204E-4</v>
      </c>
      <c r="GK97" s="2">
        <f t="shared" si="177"/>
        <v>4.6211321176932029E-4</v>
      </c>
      <c r="GM97" s="86">
        <f t="shared" si="325"/>
        <v>3.4597720217253242E-5</v>
      </c>
      <c r="GN97" s="86">
        <f t="shared" si="178"/>
        <v>3.0103840361862591E-8</v>
      </c>
      <c r="GO97" s="86">
        <f t="shared" si="179"/>
        <v>1.3749750715199707E-8</v>
      </c>
      <c r="GP97" s="86">
        <f t="shared" si="180"/>
        <v>5.631524535187342E-9</v>
      </c>
      <c r="GQ97" s="86">
        <f t="shared" si="181"/>
        <v>1.5951609156731235E-13</v>
      </c>
      <c r="GR97" s="86">
        <f t="shared" si="182"/>
        <v>2.7499723301497005E-12</v>
      </c>
      <c r="GS97" s="86">
        <f t="shared" si="183"/>
        <v>2.7449917999632456E-12</v>
      </c>
      <c r="GT97" s="86">
        <f t="shared" si="184"/>
        <v>2.5605831949997278E-11</v>
      </c>
      <c r="GU97" s="86">
        <f t="shared" si="185"/>
        <v>4.7899223724688005E-13</v>
      </c>
      <c r="GV97" s="86">
        <f t="shared" si="186"/>
        <v>2.9568811482171518E-13</v>
      </c>
      <c r="GW97" s="86">
        <f t="shared" si="187"/>
        <v>1.2393233550712312E-12</v>
      </c>
      <c r="GX97" s="86">
        <f t="shared" si="188"/>
        <v>2.0442023180973991E-10</v>
      </c>
      <c r="GY97" s="86">
        <f t="shared" si="189"/>
        <v>4.9781801861830426E-9</v>
      </c>
      <c r="GZ97" s="86">
        <f t="shared" si="190"/>
        <v>1.4551979271498551E-9</v>
      </c>
      <c r="HA97" s="86">
        <f t="shared" si="191"/>
        <v>4.7267719398634972E-9</v>
      </c>
      <c r="HC97" s="86">
        <f t="shared" si="326"/>
        <v>0.21836724635755381</v>
      </c>
      <c r="HD97" s="86">
        <f t="shared" si="192"/>
        <v>0.23964947869722553</v>
      </c>
      <c r="HE97" s="86">
        <f t="shared" si="193"/>
        <v>0.20366825676995931</v>
      </c>
      <c r="HF97" s="86">
        <f t="shared" si="194"/>
        <v>0.20977354316738711</v>
      </c>
      <c r="HG97" s="86">
        <f t="shared" si="195"/>
        <v>0.24883711287418492</v>
      </c>
      <c r="HH97" s="86">
        <f t="shared" si="196"/>
        <v>0.28371856073204782</v>
      </c>
      <c r="HI97" s="86">
        <f t="shared" si="197"/>
        <v>0.23683583269169398</v>
      </c>
      <c r="HJ97" s="86">
        <f t="shared" si="198"/>
        <v>0.29646281709808764</v>
      </c>
      <c r="HK97" s="86">
        <f t="shared" si="199"/>
        <v>0.26521971798104577</v>
      </c>
      <c r="HL97" s="86">
        <f t="shared" si="200"/>
        <v>0.29206189141612421</v>
      </c>
      <c r="HM97" s="86">
        <f t="shared" si="201"/>
        <v>0.2797469801455143</v>
      </c>
      <c r="HN97" s="86">
        <f t="shared" si="202"/>
        <v>0.21642946174541786</v>
      </c>
      <c r="HO97" s="86">
        <f t="shared" si="203"/>
        <v>0.22005535182388317</v>
      </c>
      <c r="HP97" s="86">
        <f t="shared" si="204"/>
        <v>0.16958790658792963</v>
      </c>
      <c r="HQ97" s="86">
        <f t="shared" si="205"/>
        <v>0.16817113703454178</v>
      </c>
      <c r="HS97" s="86">
        <f t="shared" si="327"/>
        <v>1.0454076040186513E-25</v>
      </c>
      <c r="HT97" s="86">
        <f t="shared" si="206"/>
        <v>2.1954735930821697E-18</v>
      </c>
      <c r="HU97" s="86">
        <f t="shared" si="207"/>
        <v>1.3443355322802226E-25</v>
      </c>
      <c r="HV97" s="86">
        <f t="shared" si="208"/>
        <v>1.1986677271278588E-25</v>
      </c>
      <c r="HW97" s="86">
        <f t="shared" si="209"/>
        <v>4.1519369569894648E-26</v>
      </c>
      <c r="HX97" s="86">
        <f t="shared" si="210"/>
        <v>8.5547279765970027E-28</v>
      </c>
      <c r="HY97" s="86">
        <f t="shared" si="211"/>
        <v>1.0554526592868678E-28</v>
      </c>
      <c r="HZ97" s="86">
        <f t="shared" si="212"/>
        <v>1.4117593373919014E-24</v>
      </c>
      <c r="IA97" s="86">
        <f t="shared" si="213"/>
        <v>1.1439234359357711E-26</v>
      </c>
      <c r="IB97" s="86">
        <f t="shared" si="214"/>
        <v>1.1971096576705264E-28</v>
      </c>
      <c r="IC97" s="86">
        <f t="shared" si="215"/>
        <v>7.3983114780028726E-27</v>
      </c>
      <c r="ID97" s="86">
        <f t="shared" si="216"/>
        <v>9.5183186721433494E-29</v>
      </c>
      <c r="IE97" s="86">
        <f t="shared" si="217"/>
        <v>1.1180804243556655E-23</v>
      </c>
      <c r="IF97" s="86">
        <f t="shared" si="218"/>
        <v>3.5876778803956027E-25</v>
      </c>
      <c r="IG97" s="86">
        <f t="shared" si="219"/>
        <v>1.2600853618628368E-13</v>
      </c>
      <c r="II97" s="86">
        <f t="shared" si="328"/>
        <v>7.8290890889497948E-120</v>
      </c>
      <c r="IJ97" s="86">
        <f t="shared" si="329"/>
        <v>2.539638455858236E-82</v>
      </c>
      <c r="IK97" s="86">
        <f t="shared" si="330"/>
        <v>5.7621710016702139E-119</v>
      </c>
      <c r="IL97" s="86">
        <f t="shared" si="331"/>
        <v>1.2407111949178235E-120</v>
      </c>
      <c r="IM97" s="86">
        <f t="shared" si="332"/>
        <v>7.7184334564509683E-124</v>
      </c>
      <c r="IN97" s="86">
        <f t="shared" si="333"/>
        <v>3.8158959409081777E-134</v>
      </c>
      <c r="IO97" s="86">
        <f t="shared" si="334"/>
        <v>1.321639750563245E-137</v>
      </c>
      <c r="IP97" s="86">
        <f t="shared" si="335"/>
        <v>4.1617634219539267E-119</v>
      </c>
      <c r="IQ97" s="86">
        <f t="shared" si="336"/>
        <v>5.7936544938748658E-127</v>
      </c>
      <c r="IR97" s="86">
        <f t="shared" si="337"/>
        <v>5.8889430055115506E-139</v>
      </c>
      <c r="IS97" s="86">
        <f t="shared" si="338"/>
        <v>2.9939539987269749E-129</v>
      </c>
      <c r="IT97" s="86">
        <f t="shared" si="339"/>
        <v>5.4503265061864726E-136</v>
      </c>
      <c r="IU97" s="86">
        <f t="shared" si="340"/>
        <v>4.305016185533197E-109</v>
      </c>
      <c r="IV97" s="86">
        <f t="shared" si="341"/>
        <v>8.3347302385873243E-104</v>
      </c>
      <c r="IW97" s="86">
        <f t="shared" si="342"/>
        <v>1.6182818692822253E-50</v>
      </c>
      <c r="IY97" s="86">
        <f t="shared" si="343"/>
        <v>0.21840184407777105</v>
      </c>
      <c r="IZ97" s="86">
        <f t="shared" si="344"/>
        <v>0.23964950880106589</v>
      </c>
      <c r="JA97" s="86">
        <f t="shared" si="345"/>
        <v>0.20366827051971004</v>
      </c>
      <c r="JB97" s="86">
        <f t="shared" si="346"/>
        <v>0.20977354879891164</v>
      </c>
      <c r="JC97" s="86">
        <f t="shared" si="347"/>
        <v>0.24883711287434443</v>
      </c>
      <c r="JD97" s="86">
        <f t="shared" si="348"/>
        <v>0.28371856073479779</v>
      </c>
      <c r="JE97" s="86">
        <f t="shared" si="349"/>
        <v>0.23683583269443897</v>
      </c>
      <c r="JF97" s="86">
        <f t="shared" si="350"/>
        <v>0.29646281712369349</v>
      </c>
      <c r="JG97" s="86">
        <f t="shared" si="351"/>
        <v>0.26521971798152477</v>
      </c>
      <c r="JH97" s="86">
        <f t="shared" si="352"/>
        <v>0.29206189141641992</v>
      </c>
      <c r="JI97" s="86">
        <f t="shared" si="353"/>
        <v>0.27974698014675364</v>
      </c>
      <c r="JJ97" s="86">
        <f t="shared" si="354"/>
        <v>0.21642946194983809</v>
      </c>
      <c r="JK97" s="86">
        <f t="shared" si="355"/>
        <v>0.22005535680206334</v>
      </c>
      <c r="JL97" s="86">
        <f t="shared" si="356"/>
        <v>0.16958790804312757</v>
      </c>
      <c r="JM97" s="86">
        <f t="shared" si="357"/>
        <v>0.16817114176143974</v>
      </c>
    </row>
    <row r="98" spans="2:273" x14ac:dyDescent="0.25">
      <c r="B98" s="2">
        <v>71</v>
      </c>
      <c r="C98" s="37">
        <v>50.529400000000003</v>
      </c>
      <c r="D98" s="37">
        <v>50.692599999999999</v>
      </c>
      <c r="E98" s="37">
        <v>50.292000000000002</v>
      </c>
      <c r="F98" s="37">
        <v>50.1081</v>
      </c>
      <c r="G98" s="37">
        <v>50.897800000000004</v>
      </c>
      <c r="H98" s="37">
        <v>54.154400000000003</v>
      </c>
      <c r="I98" s="37">
        <v>51.877099999999999</v>
      </c>
      <c r="J98" s="37">
        <v>51.211600000000004</v>
      </c>
      <c r="K98" s="37">
        <v>52.631900000000002</v>
      </c>
      <c r="L98" s="37">
        <v>54.137599999999999</v>
      </c>
      <c r="M98" s="37">
        <v>52.552900000000001</v>
      </c>
      <c r="N98" s="37">
        <v>50.972099999999998</v>
      </c>
      <c r="O98" s="37">
        <v>51.175099999999993</v>
      </c>
      <c r="P98" s="37">
        <v>45.886900000000004</v>
      </c>
      <c r="Q98" s="37">
        <v>42.523499999999999</v>
      </c>
      <c r="S98" s="4">
        <f t="shared" si="229"/>
        <v>49.623690534315074</v>
      </c>
      <c r="T98" s="4">
        <f t="shared" si="230"/>
        <v>48.900088958428043</v>
      </c>
      <c r="U98" s="4">
        <f t="shared" si="231"/>
        <v>49.581810555773018</v>
      </c>
      <c r="V98" s="4">
        <f t="shared" si="232"/>
        <v>47.465830779425531</v>
      </c>
      <c r="W98" s="4">
        <f t="shared" si="233"/>
        <v>50.718379058194785</v>
      </c>
      <c r="X98" s="4">
        <f t="shared" si="234"/>
        <v>53.658234431192213</v>
      </c>
      <c r="Y98" s="4">
        <f t="shared" si="235"/>
        <v>51.11381194752785</v>
      </c>
      <c r="Z98" s="4">
        <f t="shared" si="236"/>
        <v>51.397116680662535</v>
      </c>
      <c r="AA98" s="4">
        <f t="shared" si="237"/>
        <v>51.851808457810904</v>
      </c>
      <c r="AB98" s="4">
        <f t="shared" si="238"/>
        <v>53.86954048701471</v>
      </c>
      <c r="AC98" s="4">
        <f t="shared" si="239"/>
        <v>52.084737784254244</v>
      </c>
      <c r="AD98" s="4">
        <f t="shared" si="240"/>
        <v>50.439549516402408</v>
      </c>
      <c r="AE98" s="4">
        <f t="shared" si="241"/>
        <v>50.304839622959889</v>
      </c>
      <c r="AF98" s="4">
        <f t="shared" si="242"/>
        <v>45.988430939859668</v>
      </c>
      <c r="AG98" s="4">
        <f t="shared" si="243"/>
        <v>42.390630279222762</v>
      </c>
      <c r="AI98" s="4">
        <f t="shared" si="244"/>
        <v>0.90570946568492872</v>
      </c>
      <c r="AJ98" s="4">
        <f t="shared" si="245"/>
        <v>1.7925110415719558</v>
      </c>
      <c r="AK98" s="4">
        <f t="shared" si="246"/>
        <v>0.71018944422698382</v>
      </c>
      <c r="AL98" s="4">
        <f t="shared" si="247"/>
        <v>2.6422692205744696</v>
      </c>
      <c r="AM98" s="4">
        <f t="shared" si="248"/>
        <v>0.17942094180521906</v>
      </c>
      <c r="AN98" s="4">
        <f t="shared" si="249"/>
        <v>0.49616556880778973</v>
      </c>
      <c r="AO98" s="4">
        <f t="shared" si="250"/>
        <v>0.76328805247214859</v>
      </c>
      <c r="AP98" s="4">
        <f t="shared" si="251"/>
        <v>-0.18551668066253058</v>
      </c>
      <c r="AQ98" s="4">
        <f t="shared" si="252"/>
        <v>0.78009154218909771</v>
      </c>
      <c r="AR98" s="4">
        <f t="shared" si="253"/>
        <v>0.26805951298528896</v>
      </c>
      <c r="AS98" s="4">
        <f t="shared" si="254"/>
        <v>0.46816221574575678</v>
      </c>
      <c r="AT98" s="4">
        <f t="shared" si="255"/>
        <v>0.53255048359758916</v>
      </c>
      <c r="AU98" s="4">
        <f t="shared" si="256"/>
        <v>0.87026037704010406</v>
      </c>
      <c r="AV98" s="4">
        <f t="shared" si="257"/>
        <v>-0.10153093985966422</v>
      </c>
      <c r="AW98" s="4">
        <f t="shared" si="257"/>
        <v>0.13286972077723647</v>
      </c>
      <c r="AY98" s="2">
        <f t="shared" si="308"/>
        <v>35.668173066770017</v>
      </c>
      <c r="AZ98" s="2">
        <f t="shared" si="147"/>
        <v>34.870498156691312</v>
      </c>
      <c r="BA98" s="2">
        <f t="shared" si="148"/>
        <v>34.503304461051783</v>
      </c>
      <c r="BB98" s="2">
        <f t="shared" si="149"/>
        <v>34.373224281224431</v>
      </c>
      <c r="BC98" s="2">
        <f t="shared" si="150"/>
        <v>34.588544709535967</v>
      </c>
      <c r="BD98" s="2">
        <f t="shared" si="151"/>
        <v>34.506797985414558</v>
      </c>
      <c r="BE98" s="2">
        <f t="shared" si="152"/>
        <v>34.338896394635782</v>
      </c>
      <c r="BF98" s="2">
        <f t="shared" si="153"/>
        <v>34.402069506157837</v>
      </c>
      <c r="BG98" s="2">
        <f t="shared" si="154"/>
        <v>34.890471849663619</v>
      </c>
      <c r="BH98" s="2">
        <f t="shared" si="155"/>
        <v>35.267591900010849</v>
      </c>
      <c r="BI98" s="2">
        <f t="shared" si="156"/>
        <v>35.862414735731178</v>
      </c>
      <c r="BJ98" s="2">
        <f t="shared" si="157"/>
        <v>36.240449067003489</v>
      </c>
      <c r="BK98" s="2">
        <f t="shared" si="158"/>
        <v>36.260092639997417</v>
      </c>
      <c r="BL98" s="2">
        <f t="shared" si="159"/>
        <v>36.269355629798952</v>
      </c>
      <c r="BM98" s="2">
        <f t="shared" si="160"/>
        <v>35.701087945393617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39.69686352941175</v>
      </c>
      <c r="DL98" s="2">
        <f t="shared" si="289"/>
        <v>40.143253654188946</v>
      </c>
      <c r="DM98" s="2">
        <f t="shared" si="289"/>
        <v>40.084882687165788</v>
      </c>
      <c r="DN98" s="2">
        <f t="shared" si="289"/>
        <v>38.83481686720144</v>
      </c>
      <c r="DO98" s="2">
        <f t="shared" si="289"/>
        <v>37.878098752228169</v>
      </c>
      <c r="DP98" s="2">
        <f t="shared" si="289"/>
        <v>38.207432100840329</v>
      </c>
      <c r="DQ98" s="2">
        <f t="shared" si="289"/>
        <v>38.098280336134458</v>
      </c>
      <c r="DR98" s="2">
        <f t="shared" si="289"/>
        <v>39.299252773109238</v>
      </c>
      <c r="DS98" s="2">
        <f t="shared" si="289"/>
        <v>40.586838151260508</v>
      </c>
      <c r="DT98" s="2">
        <f t="shared" si="289"/>
        <v>39.358940504201676</v>
      </c>
      <c r="DU98" s="2">
        <f t="shared" si="289"/>
        <v>40.318114453781511</v>
      </c>
      <c r="DV98" s="2">
        <f t="shared" si="289"/>
        <v>39.72495848739495</v>
      </c>
      <c r="DW98" s="2">
        <f t="shared" si="289"/>
        <v>39.793744630124792</v>
      </c>
      <c r="DX98" s="2">
        <f t="shared" si="289"/>
        <v>41.375113406263409</v>
      </c>
      <c r="DY98" s="2">
        <f t="shared" si="289"/>
        <v>38.631704417155426</v>
      </c>
      <c r="EA98" s="2">
        <f t="shared" si="228"/>
        <v>35.514025053427936</v>
      </c>
      <c r="EB98" s="2">
        <f t="shared" si="290"/>
        <v>34.712067039431297</v>
      </c>
      <c r="EC98" s="2">
        <f t="shared" si="291"/>
        <v>34.3286071955607</v>
      </c>
      <c r="ED98" s="2">
        <f t="shared" si="292"/>
        <v>34.239336551053015</v>
      </c>
      <c r="EE98" s="2">
        <f t="shared" si="293"/>
        <v>34.483167686424459</v>
      </c>
      <c r="EF98" s="2">
        <f t="shared" si="294"/>
        <v>34.369657869527181</v>
      </c>
      <c r="EG98" s="2">
        <f t="shared" si="295"/>
        <v>34.204968042098947</v>
      </c>
      <c r="EH98" s="2">
        <f t="shared" si="296"/>
        <v>34.245640140515214</v>
      </c>
      <c r="EI98" s="2">
        <f t="shared" si="297"/>
        <v>34.685135321449565</v>
      </c>
      <c r="EJ98" s="2">
        <f t="shared" si="298"/>
        <v>35.117405011884273</v>
      </c>
      <c r="EK98" s="2">
        <f t="shared" si="299"/>
        <v>35.704445309360423</v>
      </c>
      <c r="EL98" s="2">
        <f t="shared" si="300"/>
        <v>36.107519509338765</v>
      </c>
      <c r="EM98" s="2">
        <f t="shared" si="301"/>
        <v>36.14901079438048</v>
      </c>
      <c r="EN98" s="2">
        <f t="shared" si="302"/>
        <v>36.06729610738256</v>
      </c>
      <c r="EO98" s="2">
        <f t="shared" si="303"/>
        <v>35.551546895782501</v>
      </c>
      <c r="EQ98" s="2">
        <f t="shared" si="304"/>
        <v>35.374154019753973</v>
      </c>
      <c r="ER98" s="2">
        <f t="shared" si="305"/>
        <v>34.53004302892014</v>
      </c>
      <c r="ES98" s="2">
        <f t="shared" si="305"/>
        <v>34.304505996818065</v>
      </c>
      <c r="ET98" s="2">
        <f t="shared" si="305"/>
        <v>34.079183819987954</v>
      </c>
      <c r="EU98" s="2">
        <f t="shared" si="305"/>
        <v>34.530482252095211</v>
      </c>
      <c r="EV98" s="2">
        <f t="shared" si="305"/>
        <v>34.299159396299615</v>
      </c>
      <c r="EW98" s="2">
        <f t="shared" si="305"/>
        <v>34.239256748029355</v>
      </c>
      <c r="EX98" s="2">
        <f t="shared" si="305"/>
        <v>34.204808356634459</v>
      </c>
      <c r="EY98" s="2">
        <f t="shared" si="305"/>
        <v>34.70785456266465</v>
      </c>
      <c r="EZ98" s="2">
        <f t="shared" si="305"/>
        <v>35.051884884549594</v>
      </c>
      <c r="FA98" s="2">
        <f t="shared" si="305"/>
        <v>35.700827112780011</v>
      </c>
      <c r="FB98" s="2">
        <f t="shared" si="305"/>
        <v>36.064611180869463</v>
      </c>
      <c r="FC98" s="2">
        <f t="shared" si="305"/>
        <v>36.259524681463397</v>
      </c>
      <c r="FD98" s="2">
        <f t="shared" si="305"/>
        <v>36.211391088739951</v>
      </c>
      <c r="FE98" s="2">
        <f t="shared" si="305"/>
        <v>35.922958823624107</v>
      </c>
      <c r="FG98" s="2">
        <f t="shared" si="306"/>
        <v>0.96312016571196613</v>
      </c>
      <c r="FH98" s="2">
        <f t="shared" si="307"/>
        <v>0.97079448308749516</v>
      </c>
      <c r="FI98" s="2">
        <f t="shared" si="307"/>
        <v>0.96964772466961824</v>
      </c>
      <c r="FJ98" s="2">
        <f t="shared" si="307"/>
        <v>0.97083492042524677</v>
      </c>
      <c r="FK98" s="2">
        <f t="shared" si="307"/>
        <v>0.96897209432184772</v>
      </c>
      <c r="FL98" s="2">
        <f t="shared" si="307"/>
        <v>0.96424516647061476</v>
      </c>
      <c r="FM98" s="2">
        <f t="shared" si="307"/>
        <v>0.9656085164816699</v>
      </c>
      <c r="FN98" s="2">
        <f t="shared" si="307"/>
        <v>0.96903746615233877</v>
      </c>
      <c r="FO98" s="2">
        <f t="shared" si="307"/>
        <v>0.96521188926424306</v>
      </c>
      <c r="FP98" s="2">
        <f t="shared" si="307"/>
        <v>0.96457147495744322</v>
      </c>
      <c r="FQ98" s="2">
        <f t="shared" si="307"/>
        <v>0.96575980744731671</v>
      </c>
      <c r="FR98" s="2">
        <f t="shared" si="307"/>
        <v>0.96324400743298655</v>
      </c>
      <c r="FS98" s="2">
        <f t="shared" si="307"/>
        <v>0.96954639011826493</v>
      </c>
      <c r="FT98" s="2">
        <f t="shared" si="307"/>
        <v>0.96195092746788879</v>
      </c>
      <c r="FU98" s="2">
        <f t="shared" si="307"/>
        <v>0.95151129004520707</v>
      </c>
      <c r="FW98" s="2">
        <f t="shared" si="324"/>
        <v>8.177283230457001E-4</v>
      </c>
      <c r="FX98" s="2">
        <f t="shared" si="164"/>
        <v>1.041045473742617E-3</v>
      </c>
      <c r="FY98" s="2">
        <f t="shared" si="165"/>
        <v>7.7975821244946164E-4</v>
      </c>
      <c r="FZ98" s="2">
        <f t="shared" si="166"/>
        <v>8.7303496065478301E-4</v>
      </c>
      <c r="GA98" s="2">
        <f t="shared" si="167"/>
        <v>8.3319412014918226E-4</v>
      </c>
      <c r="GB98" s="2">
        <f t="shared" si="168"/>
        <v>1.1186465888573299E-3</v>
      </c>
      <c r="GC98" s="2">
        <f t="shared" si="169"/>
        <v>9.2062222670508337E-4</v>
      </c>
      <c r="GD98" s="2">
        <f t="shared" si="170"/>
        <v>1.0601189299764074E-3</v>
      </c>
      <c r="GE98" s="2">
        <f t="shared" si="171"/>
        <v>1.2076389698647645E-3</v>
      </c>
      <c r="GF98" s="2">
        <f t="shared" si="172"/>
        <v>1.2890433110967824E-3</v>
      </c>
      <c r="GG98" s="2">
        <f t="shared" si="173"/>
        <v>9.6553863702692605E-4</v>
      </c>
      <c r="GH98" s="2">
        <f t="shared" si="174"/>
        <v>7.6914029305399164E-4</v>
      </c>
      <c r="GI98" s="2">
        <f t="shared" si="175"/>
        <v>7.8309851098186075E-4</v>
      </c>
      <c r="GJ98" s="2">
        <f t="shared" si="176"/>
        <v>7.0784577729199555E-4</v>
      </c>
      <c r="GK98" s="2">
        <f t="shared" si="177"/>
        <v>5.0667447135659181E-4</v>
      </c>
      <c r="GM98" s="86">
        <f t="shared" si="325"/>
        <v>1.0392657675263426E-5</v>
      </c>
      <c r="GN98" s="86">
        <f t="shared" si="178"/>
        <v>3.405277258498952E-9</v>
      </c>
      <c r="GO98" s="86">
        <f t="shared" si="179"/>
        <v>1.5296502873997183E-9</v>
      </c>
      <c r="GP98" s="86">
        <f t="shared" si="180"/>
        <v>5.6319195024148111E-10</v>
      </c>
      <c r="GQ98" s="86">
        <f t="shared" si="181"/>
        <v>3.9426883792741664E-15</v>
      </c>
      <c r="GR98" s="86">
        <f t="shared" si="182"/>
        <v>1.1958502995430238E-13</v>
      </c>
      <c r="GS98" s="86">
        <f t="shared" si="183"/>
        <v>1.0541082374874572E-13</v>
      </c>
      <c r="GT98" s="86">
        <f t="shared" si="184"/>
        <v>1.4372110049588305E-12</v>
      </c>
      <c r="GU98" s="86">
        <f t="shared" si="185"/>
        <v>1.5462655508508653E-14</v>
      </c>
      <c r="GV98" s="86">
        <f t="shared" si="186"/>
        <v>9.7456509349147138E-15</v>
      </c>
      <c r="GW98" s="86">
        <f t="shared" si="187"/>
        <v>4.0988749620090755E-14</v>
      </c>
      <c r="GX98" s="86">
        <f t="shared" si="188"/>
        <v>1.305058393710989E-11</v>
      </c>
      <c r="GY98" s="86">
        <f t="shared" si="189"/>
        <v>4.6919494011932204E-10</v>
      </c>
      <c r="GZ98" s="86">
        <f t="shared" si="190"/>
        <v>1.1033071813660333E-10</v>
      </c>
      <c r="HA98" s="86">
        <f t="shared" si="191"/>
        <v>5.3629319982465808E-10</v>
      </c>
      <c r="HC98" s="86">
        <f t="shared" si="326"/>
        <v>0.27316330151324719</v>
      </c>
      <c r="HD98" s="86">
        <f t="shared" si="192"/>
        <v>0.28989739634799883</v>
      </c>
      <c r="HE98" s="86">
        <f t="shared" si="193"/>
        <v>0.25611997402891457</v>
      </c>
      <c r="HF98" s="86">
        <f t="shared" si="194"/>
        <v>0.26492060549114832</v>
      </c>
      <c r="HG98" s="86">
        <f t="shared" si="195"/>
        <v>0.31099191578855545</v>
      </c>
      <c r="HH98" s="86">
        <f t="shared" si="196"/>
        <v>0.35712166502460058</v>
      </c>
      <c r="HI98" s="86">
        <f t="shared" si="197"/>
        <v>0.30142002922841432</v>
      </c>
      <c r="HJ98" s="86">
        <f t="shared" si="198"/>
        <v>0.36690994793714371</v>
      </c>
      <c r="HK98" s="86">
        <f t="shared" si="199"/>
        <v>0.33472257460428195</v>
      </c>
      <c r="HL98" s="86">
        <f t="shared" si="200"/>
        <v>0.36964850496095852</v>
      </c>
      <c r="HM98" s="86">
        <f t="shared" si="201"/>
        <v>0.34957796995327506</v>
      </c>
      <c r="HN98" s="86">
        <f t="shared" si="202"/>
        <v>0.27526689269221111</v>
      </c>
      <c r="HO98" s="86">
        <f t="shared" si="203"/>
        <v>0.27303945562737647</v>
      </c>
      <c r="HP98" s="86">
        <f t="shared" si="204"/>
        <v>0.21870099106519053</v>
      </c>
      <c r="HQ98" s="86">
        <f t="shared" si="205"/>
        <v>0.22324246648439061</v>
      </c>
      <c r="HS98" s="86">
        <f t="shared" si="327"/>
        <v>1.0295899975991965E-24</v>
      </c>
      <c r="HT98" s="86">
        <f t="shared" si="206"/>
        <v>1.1280619038394265E-17</v>
      </c>
      <c r="HU98" s="86">
        <f t="shared" si="207"/>
        <v>1.2871111892885554E-24</v>
      </c>
      <c r="HV98" s="86">
        <f t="shared" si="208"/>
        <v>1.2112396386096839E-24</v>
      </c>
      <c r="HW98" s="86">
        <f t="shared" si="209"/>
        <v>4.356578562435741E-25</v>
      </c>
      <c r="HX98" s="86">
        <f t="shared" si="210"/>
        <v>1.1946627002167101E-26</v>
      </c>
      <c r="HY98" s="86">
        <f t="shared" si="211"/>
        <v>1.4823606998243493E-27</v>
      </c>
      <c r="HZ98" s="86">
        <f t="shared" si="212"/>
        <v>1.4209127167834942E-23</v>
      </c>
      <c r="IA98" s="86">
        <f t="shared" si="213"/>
        <v>1.4462580612647648E-25</v>
      </c>
      <c r="IB98" s="86">
        <f t="shared" si="214"/>
        <v>1.9365876651097199E-27</v>
      </c>
      <c r="IC98" s="86">
        <f t="shared" si="215"/>
        <v>8.9109511925993276E-26</v>
      </c>
      <c r="ID98" s="86">
        <f t="shared" si="216"/>
        <v>1.2366239570963606E-27</v>
      </c>
      <c r="IE98" s="86">
        <f t="shared" si="217"/>
        <v>8.9153981865125626E-23</v>
      </c>
      <c r="IF98" s="86">
        <f t="shared" si="218"/>
        <v>3.149296302072204E-24</v>
      </c>
      <c r="IG98" s="86">
        <f t="shared" si="219"/>
        <v>3.6595340503552939E-13</v>
      </c>
      <c r="II98" s="86">
        <f t="shared" si="328"/>
        <v>7.7565678234933073E-117</v>
      </c>
      <c r="IJ98" s="86">
        <f t="shared" si="329"/>
        <v>3.3101057827542223E-80</v>
      </c>
      <c r="IK98" s="86">
        <f t="shared" si="330"/>
        <v>5.1897769049958928E-116</v>
      </c>
      <c r="IL98" s="86">
        <f t="shared" si="331"/>
        <v>1.3722725102485129E-117</v>
      </c>
      <c r="IM98" s="86">
        <f t="shared" si="332"/>
        <v>9.8441137296826089E-121</v>
      </c>
      <c r="IN98" s="86">
        <f t="shared" si="333"/>
        <v>1.2379400858407232E-130</v>
      </c>
      <c r="IO98" s="86">
        <f t="shared" si="334"/>
        <v>4.2212209642294588E-134</v>
      </c>
      <c r="IP98" s="86">
        <f t="shared" si="335"/>
        <v>5.0999214054220212E-116</v>
      </c>
      <c r="IQ98" s="86">
        <f t="shared" si="336"/>
        <v>1.3203382185239291E-123</v>
      </c>
      <c r="IR98" s="86">
        <f t="shared" si="337"/>
        <v>3.053758353227056E-135</v>
      </c>
      <c r="IS98" s="86">
        <f t="shared" si="338"/>
        <v>6.1256542618966864E-126</v>
      </c>
      <c r="IT98" s="86">
        <f t="shared" si="339"/>
        <v>1.2996259203950569E-132</v>
      </c>
      <c r="IU98" s="86">
        <f t="shared" si="340"/>
        <v>2.1941351197854668E-106</v>
      </c>
      <c r="IV98" s="86">
        <f t="shared" si="341"/>
        <v>2.8817151280116489E-101</v>
      </c>
      <c r="IW98" s="86">
        <f t="shared" si="342"/>
        <v>2.3499723533068513E-49</v>
      </c>
      <c r="IY98" s="86">
        <f t="shared" si="343"/>
        <v>0.27317369417092247</v>
      </c>
      <c r="IZ98" s="86">
        <f t="shared" si="344"/>
        <v>0.28989739975327611</v>
      </c>
      <c r="JA98" s="86">
        <f t="shared" si="345"/>
        <v>0.25611997555856486</v>
      </c>
      <c r="JB98" s="86">
        <f t="shared" si="346"/>
        <v>0.26492060605434026</v>
      </c>
      <c r="JC98" s="86">
        <f t="shared" si="347"/>
        <v>0.31099191578855939</v>
      </c>
      <c r="JD98" s="86">
        <f t="shared" si="348"/>
        <v>0.35712166502472015</v>
      </c>
      <c r="JE98" s="86">
        <f t="shared" si="349"/>
        <v>0.30142002922851974</v>
      </c>
      <c r="JF98" s="86">
        <f t="shared" si="350"/>
        <v>0.36690994793858089</v>
      </c>
      <c r="JG98" s="86">
        <f t="shared" si="351"/>
        <v>0.33472257460429744</v>
      </c>
      <c r="JH98" s="86">
        <f t="shared" si="352"/>
        <v>0.36964850496096829</v>
      </c>
      <c r="JI98" s="86">
        <f t="shared" si="353"/>
        <v>0.34957796995331603</v>
      </c>
      <c r="JJ98" s="86">
        <f t="shared" si="354"/>
        <v>0.27526689270526167</v>
      </c>
      <c r="JK98" s="86">
        <f t="shared" si="355"/>
        <v>0.27303945609657143</v>
      </c>
      <c r="JL98" s="86">
        <f t="shared" si="356"/>
        <v>0.21870099117552125</v>
      </c>
      <c r="JM98" s="86">
        <f t="shared" si="357"/>
        <v>0.22324246702104977</v>
      </c>
    </row>
    <row r="99" spans="2:273" x14ac:dyDescent="0.25">
      <c r="B99" s="2">
        <v>72</v>
      </c>
      <c r="C99" s="37">
        <v>52.000800000000005</v>
      </c>
      <c r="D99" s="37">
        <v>52.292999999999999</v>
      </c>
      <c r="E99" s="37">
        <v>52.446199999999997</v>
      </c>
      <c r="F99" s="37">
        <v>51.659299999999995</v>
      </c>
      <c r="G99" s="37">
        <v>53.436900000000001</v>
      </c>
      <c r="H99" s="37">
        <v>55.744700000000002</v>
      </c>
      <c r="I99" s="37">
        <v>53.810299999999998</v>
      </c>
      <c r="J99" s="37">
        <v>52.983999999999995</v>
      </c>
      <c r="K99" s="37">
        <v>54.508500000000005</v>
      </c>
      <c r="L99" s="37">
        <v>56.163399999999996</v>
      </c>
      <c r="M99" s="37">
        <v>54.006900000000002</v>
      </c>
      <c r="N99" s="37">
        <v>53.578800000000001</v>
      </c>
      <c r="O99" s="37">
        <v>53.069999999999993</v>
      </c>
      <c r="P99" s="37">
        <v>47.895499999999998</v>
      </c>
      <c r="Q99" s="37">
        <v>43.976300000000002</v>
      </c>
      <c r="S99" s="4">
        <f t="shared" si="229"/>
        <v>51.550309763815648</v>
      </c>
      <c r="T99" s="4">
        <f t="shared" si="230"/>
        <v>50.595622692974118</v>
      </c>
      <c r="U99" s="4">
        <f t="shared" si="231"/>
        <v>51.842002725057895</v>
      </c>
      <c r="V99" s="4">
        <f t="shared" si="232"/>
        <v>49.47220807934228</v>
      </c>
      <c r="W99" s="4">
        <f t="shared" si="233"/>
        <v>52.924182723117511</v>
      </c>
      <c r="X99" s="4">
        <f t="shared" si="234"/>
        <v>56.091315106961588</v>
      </c>
      <c r="Y99" s="4">
        <f t="shared" si="235"/>
        <v>53.60079704078386</v>
      </c>
      <c r="Z99" s="4">
        <f t="shared" si="236"/>
        <v>53.417163241589208</v>
      </c>
      <c r="AA99" s="4">
        <f t="shared" si="237"/>
        <v>54.168818379203863</v>
      </c>
      <c r="AB99" s="4">
        <f t="shared" si="238"/>
        <v>56.180455866026207</v>
      </c>
      <c r="AC99" s="4">
        <f t="shared" si="239"/>
        <v>54.122613207973671</v>
      </c>
      <c r="AD99" s="4">
        <f t="shared" si="240"/>
        <v>52.613176991115139</v>
      </c>
      <c r="AE99" s="4">
        <f t="shared" si="241"/>
        <v>52.268808027417613</v>
      </c>
      <c r="AF99" s="4">
        <f t="shared" si="242"/>
        <v>47.697312381961737</v>
      </c>
      <c r="AG99" s="4">
        <f t="shared" si="243"/>
        <v>43.685389574278496</v>
      </c>
      <c r="AI99" s="4">
        <f t="shared" si="244"/>
        <v>0.45049023618435768</v>
      </c>
      <c r="AJ99" s="4">
        <f t="shared" si="245"/>
        <v>1.6973773070258815</v>
      </c>
      <c r="AK99" s="4">
        <f t="shared" si="246"/>
        <v>0.60419727494210207</v>
      </c>
      <c r="AL99" s="4">
        <f t="shared" si="247"/>
        <v>2.1870919206577142</v>
      </c>
      <c r="AM99" s="4">
        <f t="shared" si="248"/>
        <v>0.51271727688249058</v>
      </c>
      <c r="AN99" s="4">
        <f t="shared" si="249"/>
        <v>-0.34661510696158615</v>
      </c>
      <c r="AO99" s="4">
        <f t="shared" si="250"/>
        <v>0.20950295921613815</v>
      </c>
      <c r="AP99" s="4">
        <f t="shared" si="251"/>
        <v>-0.43316324158921304</v>
      </c>
      <c r="AQ99" s="4">
        <f t="shared" si="252"/>
        <v>0.33968162079614217</v>
      </c>
      <c r="AR99" s="4">
        <f t="shared" si="253"/>
        <v>-1.7055866026211675E-2</v>
      </c>
      <c r="AS99" s="4">
        <f t="shared" si="254"/>
        <v>-0.1157132079736698</v>
      </c>
      <c r="AT99" s="4">
        <f t="shared" si="255"/>
        <v>0.96562300888486163</v>
      </c>
      <c r="AU99" s="4">
        <f t="shared" si="256"/>
        <v>0.80119197258238017</v>
      </c>
      <c r="AV99" s="4">
        <f t="shared" si="257"/>
        <v>0.19818761803826135</v>
      </c>
      <c r="AW99" s="4">
        <f t="shared" si="257"/>
        <v>0.29091042572150627</v>
      </c>
      <c r="AY99" s="2">
        <f t="shared" si="308"/>
        <v>35.621471531007558</v>
      </c>
      <c r="AZ99" s="2">
        <f t="shared" si="147"/>
        <v>34.823640744346875</v>
      </c>
      <c r="BA99" s="2">
        <f t="shared" si="148"/>
        <v>34.45751653022316</v>
      </c>
      <c r="BB99" s="2">
        <f t="shared" si="149"/>
        <v>34.327440102845067</v>
      </c>
      <c r="BC99" s="2">
        <f t="shared" si="150"/>
        <v>34.546365246717492</v>
      </c>
      <c r="BD99" s="2">
        <f t="shared" si="151"/>
        <v>34.458377323795041</v>
      </c>
      <c r="BE99" s="2">
        <f t="shared" si="152"/>
        <v>34.296768281345223</v>
      </c>
      <c r="BF99" s="2">
        <f t="shared" si="153"/>
        <v>34.357571766575234</v>
      </c>
      <c r="BG99" s="2">
        <f t="shared" si="154"/>
        <v>34.83912033176415</v>
      </c>
      <c r="BH99" s="2">
        <f t="shared" si="155"/>
        <v>35.217377535061885</v>
      </c>
      <c r="BI99" s="2">
        <f t="shared" si="156"/>
        <v>35.812722266080797</v>
      </c>
      <c r="BJ99" s="2">
        <f t="shared" si="157"/>
        <v>36.189327430949504</v>
      </c>
      <c r="BK99" s="2">
        <f t="shared" si="158"/>
        <v>36.216531480710678</v>
      </c>
      <c r="BL99" s="2">
        <f t="shared" si="159"/>
        <v>36.223068018398692</v>
      </c>
      <c r="BM99" s="2">
        <f t="shared" si="160"/>
        <v>35.66369029717864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39.733734229691862</v>
      </c>
      <c r="DL99" s="2">
        <f t="shared" si="289"/>
        <v>40.19562691622103</v>
      </c>
      <c r="DM99" s="2">
        <f t="shared" si="289"/>
        <v>40.143141711229958</v>
      </c>
      <c r="DN99" s="2">
        <f t="shared" si="289"/>
        <v>38.87193083778967</v>
      </c>
      <c r="DO99" s="2">
        <f t="shared" si="289"/>
        <v>37.894061319073089</v>
      </c>
      <c r="DP99" s="2">
        <f t="shared" si="289"/>
        <v>38.236905658263296</v>
      </c>
      <c r="DQ99" s="2">
        <f t="shared" si="289"/>
        <v>38.124876638655465</v>
      </c>
      <c r="DR99" s="2">
        <f t="shared" si="289"/>
        <v>39.337520336134446</v>
      </c>
      <c r="DS99" s="2">
        <f t="shared" si="289"/>
        <v>40.637328011204488</v>
      </c>
      <c r="DT99" s="2">
        <f t="shared" si="289"/>
        <v>39.383540672268907</v>
      </c>
      <c r="DU99" s="2">
        <f t="shared" si="289"/>
        <v>40.348151652661059</v>
      </c>
      <c r="DV99" s="2">
        <f t="shared" si="289"/>
        <v>39.743682268907556</v>
      </c>
      <c r="DW99" s="2">
        <f t="shared" si="289"/>
        <v>39.821193761140833</v>
      </c>
      <c r="DX99" s="2">
        <f t="shared" si="289"/>
        <v>41.433552338052344</v>
      </c>
      <c r="DY99" s="2">
        <f t="shared" si="289"/>
        <v>38.673267137096779</v>
      </c>
      <c r="EA99" s="2">
        <f t="shared" si="228"/>
        <v>35.477986203303985</v>
      </c>
      <c r="EB99" s="2">
        <f t="shared" si="290"/>
        <v>34.676455967698352</v>
      </c>
      <c r="EC99" s="2">
        <f t="shared" si="291"/>
        <v>34.295223269711563</v>
      </c>
      <c r="ED99" s="2">
        <f t="shared" si="292"/>
        <v>34.203082891502575</v>
      </c>
      <c r="EE99" s="2">
        <f t="shared" si="293"/>
        <v>34.448556371968785</v>
      </c>
      <c r="EF99" s="2">
        <f t="shared" si="294"/>
        <v>34.330681541925394</v>
      </c>
      <c r="EG99" s="2">
        <f t="shared" si="295"/>
        <v>34.172387094083824</v>
      </c>
      <c r="EH99" s="2">
        <f t="shared" si="296"/>
        <v>34.212501217798589</v>
      </c>
      <c r="EI99" s="2">
        <f t="shared" si="297"/>
        <v>34.64849947655992</v>
      </c>
      <c r="EJ99" s="2">
        <f t="shared" si="298"/>
        <v>35.077911912957951</v>
      </c>
      <c r="EK99" s="2">
        <f t="shared" si="299"/>
        <v>35.666074977640697</v>
      </c>
      <c r="EL99" s="2">
        <f t="shared" si="300"/>
        <v>36.065668597721157</v>
      </c>
      <c r="EM99" s="2">
        <f t="shared" si="301"/>
        <v>36.11317624162227</v>
      </c>
      <c r="EN99" s="2">
        <f t="shared" si="302"/>
        <v>36.034993959731558</v>
      </c>
      <c r="EO99" s="2">
        <f t="shared" si="303"/>
        <v>35.523609101429066</v>
      </c>
      <c r="EQ99" s="2">
        <f t="shared" si="304"/>
        <v>35.341962611255887</v>
      </c>
      <c r="ER99" s="2">
        <f t="shared" si="305"/>
        <v>34.500160824929225</v>
      </c>
      <c r="ES99" s="2">
        <f t="shared" si="305"/>
        <v>34.271843494275217</v>
      </c>
      <c r="ET99" s="2">
        <f t="shared" si="305"/>
        <v>34.048076249247437</v>
      </c>
      <c r="EU99" s="2">
        <f t="shared" si="305"/>
        <v>34.494310064229595</v>
      </c>
      <c r="EV99" s="2">
        <f t="shared" si="305"/>
        <v>34.262613891408492</v>
      </c>
      <c r="EW99" s="2">
        <f t="shared" si="305"/>
        <v>34.205540117508832</v>
      </c>
      <c r="EX99" s="2">
        <f t="shared" si="305"/>
        <v>34.17297114101423</v>
      </c>
      <c r="EY99" s="2">
        <f t="shared" si="305"/>
        <v>34.670472673499859</v>
      </c>
      <c r="EZ99" s="2">
        <f t="shared" si="305"/>
        <v>35.014621800171028</v>
      </c>
      <c r="FA99" s="2">
        <f t="shared" si="305"/>
        <v>35.662538985128357</v>
      </c>
      <c r="FB99" s="2">
        <f t="shared" si="305"/>
        <v>36.024067421417719</v>
      </c>
      <c r="FC99" s="2">
        <f t="shared" si="305"/>
        <v>36.220299887516347</v>
      </c>
      <c r="FD99" s="2">
        <f t="shared" si="305"/>
        <v>36.174790694755856</v>
      </c>
      <c r="FE99" s="2">
        <f t="shared" si="305"/>
        <v>35.882714612993503</v>
      </c>
      <c r="FG99" s="2">
        <f t="shared" si="306"/>
        <v>0.96625569022443791</v>
      </c>
      <c r="FH99" s="2">
        <f t="shared" si="307"/>
        <v>0.97329562794147761</v>
      </c>
      <c r="FI99" s="2">
        <f t="shared" si="307"/>
        <v>0.97224426946858</v>
      </c>
      <c r="FJ99" s="2">
        <f t="shared" si="307"/>
        <v>0.97333269737522743</v>
      </c>
      <c r="FK99" s="2">
        <f t="shared" si="307"/>
        <v>0.97162474586787417</v>
      </c>
      <c r="FL99" s="2">
        <f t="shared" si="307"/>
        <v>0.96728829199222677</v>
      </c>
      <c r="FM99" s="2">
        <f t="shared" si="307"/>
        <v>0.96853939200332373</v>
      </c>
      <c r="FN99" s="2">
        <f t="shared" si="307"/>
        <v>0.97168469221656284</v>
      </c>
      <c r="FO99" s="2">
        <f t="shared" si="307"/>
        <v>0.96817545172867403</v>
      </c>
      <c r="FP99" s="2">
        <f t="shared" si="307"/>
        <v>0.96758776161949622</v>
      </c>
      <c r="FQ99" s="2">
        <f t="shared" si="307"/>
        <v>0.96867820802657301</v>
      </c>
      <c r="FR99" s="2">
        <f t="shared" si="307"/>
        <v>0.96636937057588879</v>
      </c>
      <c r="FS99" s="2">
        <f t="shared" si="307"/>
        <v>0.9721513548067825</v>
      </c>
      <c r="FT99" s="2">
        <f t="shared" si="307"/>
        <v>0.96518226692736842</v>
      </c>
      <c r="FU99" s="2">
        <f t="shared" si="307"/>
        <v>0.95558828921952299</v>
      </c>
      <c r="FW99" s="2">
        <f t="shared" si="324"/>
        <v>8.965505450678399E-4</v>
      </c>
      <c r="FX99" s="2">
        <f t="shared" si="164"/>
        <v>1.1413690261139016E-3</v>
      </c>
      <c r="FY99" s="2">
        <f t="shared" si="165"/>
        <v>8.5492356260055084E-4</v>
      </c>
      <c r="FZ99" s="2">
        <f t="shared" si="166"/>
        <v>9.571831764018248E-4</v>
      </c>
      <c r="GA99" s="2">
        <f t="shared" si="167"/>
        <v>9.1350575367821153E-4</v>
      </c>
      <c r="GB99" s="2">
        <f t="shared" si="168"/>
        <v>1.2264392304119204E-3</v>
      </c>
      <c r="GC99" s="2">
        <f t="shared" si="169"/>
        <v>1.0093525478021192E-3</v>
      </c>
      <c r="GD99" s="2">
        <f t="shared" si="170"/>
        <v>1.162278416105116E-3</v>
      </c>
      <c r="GE99" s="2">
        <f t="shared" si="171"/>
        <v>1.3239955394510994E-3</v>
      </c>
      <c r="GF99" s="2">
        <f t="shared" si="172"/>
        <v>1.4132321284910558E-3</v>
      </c>
      <c r="GG99" s="2">
        <f t="shared" si="173"/>
        <v>1.058593451427085E-3</v>
      </c>
      <c r="GH99" s="2">
        <f t="shared" si="174"/>
        <v>8.4328298506892822E-4</v>
      </c>
      <c r="GI99" s="2">
        <f t="shared" si="175"/>
        <v>8.5858557492505302E-4</v>
      </c>
      <c r="GJ99" s="2">
        <f t="shared" si="176"/>
        <v>7.7608446091813658E-4</v>
      </c>
      <c r="GK99" s="2">
        <f t="shared" si="177"/>
        <v>5.5553035437288319E-4</v>
      </c>
      <c r="GM99" s="86">
        <f t="shared" si="325"/>
        <v>2.9069781612479686E-6</v>
      </c>
      <c r="GN99" s="86">
        <f t="shared" si="178"/>
        <v>3.3585548608007207E-10</v>
      </c>
      <c r="GO99" s="86">
        <f t="shared" si="179"/>
        <v>1.4901376339355275E-10</v>
      </c>
      <c r="GP99" s="86">
        <f t="shared" si="180"/>
        <v>4.9015140547412679E-11</v>
      </c>
      <c r="GQ99" s="86">
        <f t="shared" si="181"/>
        <v>7.7595696770572311E-17</v>
      </c>
      <c r="GR99" s="86">
        <f t="shared" si="182"/>
        <v>4.3382620294365404E-15</v>
      </c>
      <c r="GS99" s="86">
        <f t="shared" si="183"/>
        <v>3.3274281722825588E-15</v>
      </c>
      <c r="GT99" s="86">
        <f t="shared" si="184"/>
        <v>6.8209474382537586E-14</v>
      </c>
      <c r="GU99" s="86">
        <f t="shared" si="185"/>
        <v>4.0717627513075717E-16</v>
      </c>
      <c r="GV99" s="86">
        <f t="shared" si="186"/>
        <v>2.6357779632582313E-16</v>
      </c>
      <c r="GW99" s="86">
        <f t="shared" si="187"/>
        <v>1.1010890642640278E-15</v>
      </c>
      <c r="GX99" s="86">
        <f t="shared" si="188"/>
        <v>7.048637904822184E-13</v>
      </c>
      <c r="GY99" s="86">
        <f t="shared" si="189"/>
        <v>3.8247607323472622E-11</v>
      </c>
      <c r="GZ99" s="86">
        <f t="shared" si="190"/>
        <v>7.1173244795122674E-12</v>
      </c>
      <c r="HA99" s="86">
        <f t="shared" si="191"/>
        <v>5.3895545904999855E-11</v>
      </c>
      <c r="HC99" s="86">
        <f t="shared" si="326"/>
        <v>0.33495102986298048</v>
      </c>
      <c r="HD99" s="86">
        <f t="shared" si="192"/>
        <v>0.34666595662719174</v>
      </c>
      <c r="HE99" s="86">
        <f t="shared" si="193"/>
        <v>0.31662702157358708</v>
      </c>
      <c r="HF99" s="86">
        <f t="shared" si="194"/>
        <v>0.32930810659189186</v>
      </c>
      <c r="HG99" s="86">
        <f t="shared" si="195"/>
        <v>0.38205428899753946</v>
      </c>
      <c r="HH99" s="86">
        <f t="shared" si="196"/>
        <v>0.43919264316571599</v>
      </c>
      <c r="HI99" s="86">
        <f t="shared" si="197"/>
        <v>0.37580073530308089</v>
      </c>
      <c r="HJ99" s="86">
        <f t="shared" si="198"/>
        <v>0.44566968816469404</v>
      </c>
      <c r="HK99" s="86">
        <f t="shared" si="199"/>
        <v>0.41410806226587099</v>
      </c>
      <c r="HL99" s="86">
        <f t="shared" si="200"/>
        <v>0.45549811263804929</v>
      </c>
      <c r="HM99" s="86">
        <f t="shared" si="201"/>
        <v>0.42790149216929135</v>
      </c>
      <c r="HN99" s="86">
        <f t="shared" si="202"/>
        <v>0.3435098888496626</v>
      </c>
      <c r="HO99" s="86">
        <f t="shared" si="203"/>
        <v>0.33392767824708769</v>
      </c>
      <c r="HP99" s="86">
        <f t="shared" si="204"/>
        <v>0.27721862908627704</v>
      </c>
      <c r="HQ99" s="86">
        <f t="shared" si="205"/>
        <v>0.28997697504376224</v>
      </c>
      <c r="HS99" s="86">
        <f t="shared" si="327"/>
        <v>9.6714473003903622E-24</v>
      </c>
      <c r="HT99" s="86">
        <f t="shared" si="206"/>
        <v>5.6000227410033526E-17</v>
      </c>
      <c r="HU99" s="86">
        <f t="shared" si="207"/>
        <v>1.176499723926448E-23</v>
      </c>
      <c r="HV99" s="86">
        <f t="shared" si="208"/>
        <v>1.1659749703282197E-23</v>
      </c>
      <c r="HW99" s="86">
        <f t="shared" si="209"/>
        <v>4.3518727801872452E-24</v>
      </c>
      <c r="HX99" s="86">
        <f t="shared" si="210"/>
        <v>1.574247248295429E-25</v>
      </c>
      <c r="HY99" s="86">
        <f t="shared" si="211"/>
        <v>1.967867395863038E-26</v>
      </c>
      <c r="HZ99" s="86">
        <f t="shared" si="212"/>
        <v>1.3595678902262297E-22</v>
      </c>
      <c r="IA99" s="86">
        <f t="shared" si="213"/>
        <v>1.7287110146465238E-24</v>
      </c>
      <c r="IB99" s="86">
        <f t="shared" si="214"/>
        <v>2.9423395849514686E-26</v>
      </c>
      <c r="IC99" s="86">
        <f t="shared" si="215"/>
        <v>1.0173046408738209E-24</v>
      </c>
      <c r="ID99" s="86">
        <f t="shared" si="216"/>
        <v>1.5237593003444254E-26</v>
      </c>
      <c r="IE99" s="86">
        <f t="shared" si="217"/>
        <v>6.8134453726006368E-22</v>
      </c>
      <c r="IF99" s="86">
        <f t="shared" si="218"/>
        <v>2.6465428502627967E-23</v>
      </c>
      <c r="IG99" s="86">
        <f t="shared" si="219"/>
        <v>1.0417348100862882E-12</v>
      </c>
      <c r="II99" s="86">
        <f t="shared" si="328"/>
        <v>7.0339906053156858E-114</v>
      </c>
      <c r="IJ99" s="86">
        <f t="shared" si="329"/>
        <v>4.0446783849076109E-78</v>
      </c>
      <c r="IK99" s="86">
        <f t="shared" si="330"/>
        <v>4.2861504290629583E-113</v>
      </c>
      <c r="IL99" s="86">
        <f t="shared" si="331"/>
        <v>1.3861458830494082E-114</v>
      </c>
      <c r="IM99" s="86">
        <f t="shared" si="332"/>
        <v>1.1452004091103193E-117</v>
      </c>
      <c r="IN99" s="86">
        <f t="shared" si="333"/>
        <v>3.6031778384217191E-127</v>
      </c>
      <c r="IO99" s="86">
        <f t="shared" si="334"/>
        <v>1.2134911029358713E-130</v>
      </c>
      <c r="IP99" s="86">
        <f t="shared" si="335"/>
        <v>5.6852210110408935E-113</v>
      </c>
      <c r="IQ99" s="86">
        <f t="shared" si="336"/>
        <v>2.7093000020305787E-120</v>
      </c>
      <c r="IR99" s="86">
        <f t="shared" si="337"/>
        <v>1.408378031464004E-131</v>
      </c>
      <c r="IS99" s="86">
        <f t="shared" si="338"/>
        <v>1.1338918429338335E-122</v>
      </c>
      <c r="IT99" s="86">
        <f t="shared" si="339"/>
        <v>2.8070136310374391E-129</v>
      </c>
      <c r="IU99" s="86">
        <f t="shared" si="340"/>
        <v>1.0328802864823398E-103</v>
      </c>
      <c r="IV99" s="86">
        <f t="shared" si="341"/>
        <v>9.2578735203242665E-99</v>
      </c>
      <c r="IW99" s="86">
        <f t="shared" si="342"/>
        <v>3.3050292800918282E-48</v>
      </c>
      <c r="IY99" s="86">
        <f t="shared" si="343"/>
        <v>0.33495393684114172</v>
      </c>
      <c r="IZ99" s="86">
        <f t="shared" si="344"/>
        <v>0.34666595696304731</v>
      </c>
      <c r="JA99" s="86">
        <f t="shared" si="345"/>
        <v>0.31662702172260082</v>
      </c>
      <c r="JB99" s="86">
        <f t="shared" si="346"/>
        <v>0.32930810664090698</v>
      </c>
      <c r="JC99" s="86">
        <f t="shared" si="347"/>
        <v>0.38205428899753952</v>
      </c>
      <c r="JD99" s="86">
        <f t="shared" si="348"/>
        <v>0.43919264316572032</v>
      </c>
      <c r="JE99" s="86">
        <f t="shared" si="349"/>
        <v>0.37580073530308422</v>
      </c>
      <c r="JF99" s="86">
        <f t="shared" si="350"/>
        <v>0.44566968816476227</v>
      </c>
      <c r="JG99" s="86">
        <f t="shared" si="351"/>
        <v>0.41410806226587138</v>
      </c>
      <c r="JH99" s="86">
        <f t="shared" si="352"/>
        <v>0.45549811263804957</v>
      </c>
      <c r="JI99" s="86">
        <f t="shared" si="353"/>
        <v>0.42790149216929246</v>
      </c>
      <c r="JJ99" s="86">
        <f t="shared" si="354"/>
        <v>0.34350988885036748</v>
      </c>
      <c r="JK99" s="86">
        <f t="shared" si="355"/>
        <v>0.33392767828533532</v>
      </c>
      <c r="JL99" s="86">
        <f t="shared" si="356"/>
        <v>0.27721862909339434</v>
      </c>
      <c r="JM99" s="86">
        <f t="shared" si="357"/>
        <v>0.28997697509869952</v>
      </c>
    </row>
    <row r="100" spans="2:273" x14ac:dyDescent="0.25">
      <c r="B100" s="2">
        <v>73</v>
      </c>
      <c r="C100" s="37">
        <v>53.938600000000001</v>
      </c>
      <c r="D100" s="37">
        <v>54.122400000000006</v>
      </c>
      <c r="E100" s="37">
        <v>54.284600000000005</v>
      </c>
      <c r="F100" s="37">
        <v>54.016500000000001</v>
      </c>
      <c r="G100" s="37">
        <v>55.085300000000004</v>
      </c>
      <c r="H100" s="37">
        <v>57.002800000000001</v>
      </c>
      <c r="I100" s="37">
        <v>55.493200000000002</v>
      </c>
      <c r="J100" s="37">
        <v>54.551099999999998</v>
      </c>
      <c r="K100" s="37">
        <v>55.594699999999996</v>
      </c>
      <c r="L100" s="37">
        <v>56.890900000000002</v>
      </c>
      <c r="M100" s="37">
        <v>55.340100000000007</v>
      </c>
      <c r="N100" s="37">
        <v>54.626300000000008</v>
      </c>
      <c r="O100" s="37">
        <v>54.495000000000005</v>
      </c>
      <c r="P100" s="37">
        <v>50.067799999999998</v>
      </c>
      <c r="Q100" s="37">
        <v>45.480599999999995</v>
      </c>
      <c r="S100" s="4">
        <f t="shared" si="229"/>
        <v>53.26553416412488</v>
      </c>
      <c r="T100" s="4">
        <f t="shared" si="230"/>
        <v>52.243531080490904</v>
      </c>
      <c r="U100" s="4">
        <f t="shared" si="231"/>
        <v>53.997598465229132</v>
      </c>
      <c r="V100" s="4">
        <f t="shared" si="232"/>
        <v>51.458791022744919</v>
      </c>
      <c r="W100" s="4">
        <f t="shared" si="233"/>
        <v>54.941067581185933</v>
      </c>
      <c r="X100" s="4">
        <f t="shared" si="234"/>
        <v>57.964634634527272</v>
      </c>
      <c r="Y100" s="4">
        <f t="shared" si="235"/>
        <v>55.818473186546029</v>
      </c>
      <c r="Z100" s="4">
        <f t="shared" si="236"/>
        <v>55.072589481338056</v>
      </c>
      <c r="AA100" s="4">
        <f t="shared" si="237"/>
        <v>56.171758264811217</v>
      </c>
      <c r="AB100" s="4">
        <f t="shared" si="238"/>
        <v>57.786852684301621</v>
      </c>
      <c r="AC100" s="4">
        <f t="shared" si="239"/>
        <v>55.780767169226188</v>
      </c>
      <c r="AD100" s="4">
        <f t="shared" si="240"/>
        <v>54.641736263584235</v>
      </c>
      <c r="AE100" s="4">
        <f t="shared" si="241"/>
        <v>54.173526463133001</v>
      </c>
      <c r="AF100" s="4">
        <f t="shared" si="242"/>
        <v>49.435306653060209</v>
      </c>
      <c r="AG100" s="4">
        <f t="shared" si="243"/>
        <v>44.980336655150566</v>
      </c>
      <c r="AI100" s="4">
        <f t="shared" si="244"/>
        <v>0.67306583587512137</v>
      </c>
      <c r="AJ100" s="4">
        <f t="shared" si="245"/>
        <v>1.8788689195091024</v>
      </c>
      <c r="AK100" s="4">
        <f t="shared" si="246"/>
        <v>0.28700153477087298</v>
      </c>
      <c r="AL100" s="4">
        <f t="shared" si="247"/>
        <v>2.5577089772550821</v>
      </c>
      <c r="AM100" s="4">
        <f t="shared" si="248"/>
        <v>0.14423241881407023</v>
      </c>
      <c r="AN100" s="4">
        <f t="shared" si="249"/>
        <v>-0.96183463452727125</v>
      </c>
      <c r="AO100" s="4">
        <f t="shared" si="250"/>
        <v>-0.32527318654602766</v>
      </c>
      <c r="AP100" s="4">
        <f t="shared" si="251"/>
        <v>-0.52148948133805817</v>
      </c>
      <c r="AQ100" s="4">
        <f t="shared" si="252"/>
        <v>-0.57705826481122102</v>
      </c>
      <c r="AR100" s="4">
        <f t="shared" si="253"/>
        <v>-0.89595268430161923</v>
      </c>
      <c r="AS100" s="4">
        <f t="shared" si="254"/>
        <v>-0.44066716922618099</v>
      </c>
      <c r="AT100" s="4">
        <f t="shared" si="255"/>
        <v>-1.5436263584227561E-2</v>
      </c>
      <c r="AU100" s="4">
        <f t="shared" si="256"/>
        <v>0.32147353686700342</v>
      </c>
      <c r="AV100" s="4">
        <f t="shared" si="257"/>
        <v>0.63249334693978909</v>
      </c>
      <c r="AW100" s="4">
        <f t="shared" si="257"/>
        <v>0.50026334484942936</v>
      </c>
      <c r="AY100" s="2">
        <f t="shared" si="308"/>
        <v>35.57542934049301</v>
      </c>
      <c r="AZ100" s="2">
        <f t="shared" si="147"/>
        <v>34.777513543842197</v>
      </c>
      <c r="BA100" s="2">
        <f t="shared" si="148"/>
        <v>34.412537441076687</v>
      </c>
      <c r="BB100" s="2">
        <f t="shared" si="149"/>
        <v>34.282278029253128</v>
      </c>
      <c r="BC100" s="2">
        <f t="shared" si="150"/>
        <v>34.504689184054101</v>
      </c>
      <c r="BD100" s="2">
        <f t="shared" si="151"/>
        <v>34.410537412229267</v>
      </c>
      <c r="BE100" s="2">
        <f t="shared" si="152"/>
        <v>34.255265503469523</v>
      </c>
      <c r="BF100" s="2">
        <f t="shared" si="153"/>
        <v>34.313840554606166</v>
      </c>
      <c r="BG100" s="2">
        <f t="shared" si="154"/>
        <v>34.788740169004107</v>
      </c>
      <c r="BH100" s="2">
        <f t="shared" si="155"/>
        <v>35.167863997019396</v>
      </c>
      <c r="BI100" s="2">
        <f t="shared" si="156"/>
        <v>35.763777108438383</v>
      </c>
      <c r="BJ100" s="2">
        <f t="shared" si="157"/>
        <v>36.138788864279839</v>
      </c>
      <c r="BK100" s="2">
        <f t="shared" si="158"/>
        <v>36.173459134575246</v>
      </c>
      <c r="BL100" s="2">
        <f t="shared" si="159"/>
        <v>36.177650793543087</v>
      </c>
      <c r="BM100" s="2">
        <f t="shared" si="160"/>
        <v>35.626782739939422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39.770604929971974</v>
      </c>
      <c r="DL100" s="2">
        <f t="shared" si="289"/>
        <v>40.248000178253115</v>
      </c>
      <c r="DM100" s="2">
        <f t="shared" si="289"/>
        <v>40.201400735294129</v>
      </c>
      <c r="DN100" s="2">
        <f t="shared" si="289"/>
        <v>38.909044808377907</v>
      </c>
      <c r="DO100" s="2">
        <f t="shared" si="289"/>
        <v>37.910023885918008</v>
      </c>
      <c r="DP100" s="2">
        <f t="shared" si="289"/>
        <v>38.266379215686264</v>
      </c>
      <c r="DQ100" s="2">
        <f t="shared" si="289"/>
        <v>38.151472941176472</v>
      </c>
      <c r="DR100" s="2">
        <f t="shared" si="289"/>
        <v>39.375787899159661</v>
      </c>
      <c r="DS100" s="2">
        <f t="shared" si="289"/>
        <v>40.687817871148468</v>
      </c>
      <c r="DT100" s="2">
        <f t="shared" si="289"/>
        <v>39.408140840336131</v>
      </c>
      <c r="DU100" s="2">
        <f t="shared" si="289"/>
        <v>40.378188851540614</v>
      </c>
      <c r="DV100" s="2">
        <f t="shared" si="289"/>
        <v>39.762406050420161</v>
      </c>
      <c r="DW100" s="2">
        <f t="shared" si="289"/>
        <v>39.848642892156874</v>
      </c>
      <c r="DX100" s="2">
        <f t="shared" si="289"/>
        <v>41.491991269841272</v>
      </c>
      <c r="DY100" s="2">
        <f t="shared" si="289"/>
        <v>38.714829857038126</v>
      </c>
      <c r="EA100" s="2">
        <f t="shared" si="228"/>
        <v>35.441947353180034</v>
      </c>
      <c r="EB100" s="2">
        <f t="shared" si="290"/>
        <v>34.640844895965415</v>
      </c>
      <c r="EC100" s="2">
        <f t="shared" si="291"/>
        <v>34.261839343862427</v>
      </c>
      <c r="ED100" s="2">
        <f t="shared" si="292"/>
        <v>34.166829231952129</v>
      </c>
      <c r="EE100" s="2">
        <f t="shared" si="293"/>
        <v>34.413945057513111</v>
      </c>
      <c r="EF100" s="2">
        <f t="shared" si="294"/>
        <v>34.291705214323613</v>
      </c>
      <c r="EG100" s="2">
        <f t="shared" si="295"/>
        <v>34.139806146068693</v>
      </c>
      <c r="EH100" s="2">
        <f t="shared" si="296"/>
        <v>34.179362295081958</v>
      </c>
      <c r="EI100" s="2">
        <f t="shared" si="297"/>
        <v>34.611863631670275</v>
      </c>
      <c r="EJ100" s="2">
        <f t="shared" si="298"/>
        <v>35.038418814031637</v>
      </c>
      <c r="EK100" s="2">
        <f t="shared" si="299"/>
        <v>35.627704645920979</v>
      </c>
      <c r="EL100" s="2">
        <f t="shared" si="300"/>
        <v>36.023817686103548</v>
      </c>
      <c r="EM100" s="2">
        <f t="shared" si="301"/>
        <v>36.077341688864067</v>
      </c>
      <c r="EN100" s="2">
        <f t="shared" si="302"/>
        <v>36.002691812080549</v>
      </c>
      <c r="EO100" s="2">
        <f t="shared" si="303"/>
        <v>35.495671307075632</v>
      </c>
      <c r="EQ100" s="2">
        <f t="shared" si="304"/>
        <v>35.309771202757801</v>
      </c>
      <c r="ER100" s="2">
        <f t="shared" si="305"/>
        <v>34.470278620938309</v>
      </c>
      <c r="ES100" s="2">
        <f t="shared" si="305"/>
        <v>34.239180991732361</v>
      </c>
      <c r="ET100" s="2">
        <f t="shared" si="305"/>
        <v>34.01696867850692</v>
      </c>
      <c r="EU100" s="2">
        <f t="shared" si="305"/>
        <v>34.458137876363971</v>
      </c>
      <c r="EV100" s="2">
        <f t="shared" si="305"/>
        <v>34.226068386517369</v>
      </c>
      <c r="EW100" s="2">
        <f t="shared" si="305"/>
        <v>34.171823486988309</v>
      </c>
      <c r="EX100" s="2">
        <f t="shared" si="305"/>
        <v>34.141133925393994</v>
      </c>
      <c r="EY100" s="2">
        <f t="shared" si="305"/>
        <v>34.633090784335074</v>
      </c>
      <c r="EZ100" s="2">
        <f t="shared" si="305"/>
        <v>34.977358715792462</v>
      </c>
      <c r="FA100" s="2">
        <f t="shared" si="305"/>
        <v>35.624250857476696</v>
      </c>
      <c r="FB100" s="2">
        <f t="shared" si="305"/>
        <v>35.983523661965968</v>
      </c>
      <c r="FC100" s="2">
        <f t="shared" si="305"/>
        <v>36.181075093569305</v>
      </c>
      <c r="FD100" s="2">
        <f t="shared" si="305"/>
        <v>36.138190300771761</v>
      </c>
      <c r="FE100" s="2">
        <f t="shared" si="305"/>
        <v>35.842470402362899</v>
      </c>
      <c r="FG100" s="2">
        <f t="shared" si="306"/>
        <v>0.96913317599711368</v>
      </c>
      <c r="FH100" s="2">
        <f t="shared" si="307"/>
        <v>0.97558796237477918</v>
      </c>
      <c r="FI100" s="2">
        <f t="shared" si="307"/>
        <v>0.97462450076978124</v>
      </c>
      <c r="FJ100" s="2">
        <f t="shared" si="307"/>
        <v>0.9756219294265458</v>
      </c>
      <c r="FK100" s="2">
        <f t="shared" si="307"/>
        <v>0.97405668761016972</v>
      </c>
      <c r="FL100" s="2">
        <f t="shared" si="307"/>
        <v>0.97008045101133356</v>
      </c>
      <c r="FM100" s="2">
        <f t="shared" si="307"/>
        <v>0.97122793788801554</v>
      </c>
      <c r="FN100" s="2">
        <f t="shared" si="307"/>
        <v>0.97411163306461113</v>
      </c>
      <c r="FO100" s="2">
        <f t="shared" si="307"/>
        <v>0.97089416441309884</v>
      </c>
      <c r="FP100" s="2">
        <f t="shared" si="307"/>
        <v>0.97035514233924858</v>
      </c>
      <c r="FQ100" s="2">
        <f t="shared" si="307"/>
        <v>0.97135524188368305</v>
      </c>
      <c r="FR100" s="2">
        <f t="shared" si="307"/>
        <v>0.96923747108235192</v>
      </c>
      <c r="FS100" s="2">
        <f t="shared" si="307"/>
        <v>0.97453934547137377</v>
      </c>
      <c r="FT100" s="2">
        <f t="shared" si="307"/>
        <v>0.96814826961276546</v>
      </c>
      <c r="FU100" s="2">
        <f t="shared" si="307"/>
        <v>0.95933713810970034</v>
      </c>
      <c r="FW100" s="2">
        <f t="shared" si="324"/>
        <v>9.8296310047840392E-4</v>
      </c>
      <c r="FX100" s="2">
        <f t="shared" si="164"/>
        <v>1.2513484558678901E-3</v>
      </c>
      <c r="FY100" s="2">
        <f t="shared" si="165"/>
        <v>9.3732773357888498E-4</v>
      </c>
      <c r="FZ100" s="2">
        <f t="shared" si="166"/>
        <v>1.0494335702763849E-3</v>
      </c>
      <c r="GA100" s="2">
        <f t="shared" si="167"/>
        <v>1.0015508708887209E-3</v>
      </c>
      <c r="GB100" s="2">
        <f t="shared" si="168"/>
        <v>1.3446047751591104E-3</v>
      </c>
      <c r="GC100" s="2">
        <f t="shared" si="169"/>
        <v>1.1066252971473677E-3</v>
      </c>
      <c r="GD100" s="2">
        <f t="shared" si="170"/>
        <v>1.2742700514401534E-3</v>
      </c>
      <c r="GE100" s="2">
        <f t="shared" si="171"/>
        <v>1.4515468249956876E-3</v>
      </c>
      <c r="GF100" s="2">
        <f t="shared" si="172"/>
        <v>1.5493669648572747E-3</v>
      </c>
      <c r="GG100" s="2">
        <f t="shared" si="173"/>
        <v>1.1606061039911336E-3</v>
      </c>
      <c r="GH100" s="2">
        <f t="shared" si="174"/>
        <v>9.2456618506147204E-4</v>
      </c>
      <c r="GI100" s="2">
        <f t="shared" si="175"/>
        <v>9.4134238653182604E-4</v>
      </c>
      <c r="GJ100" s="2">
        <f t="shared" si="176"/>
        <v>8.5089597873114502E-4</v>
      </c>
      <c r="GK100" s="2">
        <f t="shared" si="177"/>
        <v>6.090942755037263E-4</v>
      </c>
      <c r="GM100" s="86">
        <f t="shared" si="325"/>
        <v>7.5721610577825218E-7</v>
      </c>
      <c r="GN100" s="86">
        <f t="shared" si="178"/>
        <v>2.8880431767137483E-11</v>
      </c>
      <c r="GO100" s="86">
        <f t="shared" si="179"/>
        <v>1.2711382482976425E-11</v>
      </c>
      <c r="GP100" s="86">
        <f t="shared" si="180"/>
        <v>3.7122670142078846E-12</v>
      </c>
      <c r="GQ100" s="86">
        <f t="shared" si="181"/>
        <v>1.2159641676722207E-18</v>
      </c>
      <c r="GR100" s="86">
        <f t="shared" si="182"/>
        <v>1.3129103905373183E-16</v>
      </c>
      <c r="GS100" s="86">
        <f t="shared" si="183"/>
        <v>8.6338151767513389E-17</v>
      </c>
      <c r="GT100" s="86">
        <f t="shared" si="184"/>
        <v>2.7371931272412379E-15</v>
      </c>
      <c r="GU100" s="86">
        <f t="shared" si="185"/>
        <v>8.7460913182683417E-18</v>
      </c>
      <c r="GV100" s="86">
        <f t="shared" si="186"/>
        <v>5.8494669462910226E-18</v>
      </c>
      <c r="GW100" s="86">
        <f t="shared" si="187"/>
        <v>2.4024087537875339E-17</v>
      </c>
      <c r="GX100" s="86">
        <f t="shared" si="188"/>
        <v>3.2206663381005262E-14</v>
      </c>
      <c r="GY100" s="86">
        <f t="shared" si="189"/>
        <v>2.6965811502268895E-12</v>
      </c>
      <c r="GZ100" s="86">
        <f t="shared" si="190"/>
        <v>3.9064321976361839E-13</v>
      </c>
      <c r="HA100" s="86">
        <f t="shared" si="191"/>
        <v>4.7969640110829892E-12</v>
      </c>
      <c r="HC100" s="86">
        <f t="shared" si="326"/>
        <v>0.40117273078494492</v>
      </c>
      <c r="HD100" s="86">
        <f t="shared" si="192"/>
        <v>0.40952743757575882</v>
      </c>
      <c r="HE100" s="86">
        <f t="shared" si="193"/>
        <v>0.38390055589424804</v>
      </c>
      <c r="HF100" s="86">
        <f t="shared" si="194"/>
        <v>0.40293000527298972</v>
      </c>
      <c r="HG100" s="86">
        <f t="shared" si="195"/>
        <v>0.46002715911284653</v>
      </c>
      <c r="HH100" s="86">
        <f t="shared" si="196"/>
        <v>0.52340467692943615</v>
      </c>
      <c r="HI100" s="86">
        <f t="shared" si="197"/>
        <v>0.45699410154589692</v>
      </c>
      <c r="HJ100" s="86">
        <f t="shared" si="198"/>
        <v>0.52818366913208525</v>
      </c>
      <c r="HK100" s="86">
        <f t="shared" si="199"/>
        <v>0.49979262933984431</v>
      </c>
      <c r="HL100" s="86">
        <f t="shared" si="200"/>
        <v>0.54056075813840665</v>
      </c>
      <c r="HM100" s="86">
        <f t="shared" si="201"/>
        <v>0.50978447482467237</v>
      </c>
      <c r="HN100" s="86">
        <f t="shared" si="202"/>
        <v>0.41934246261247765</v>
      </c>
      <c r="HO100" s="86">
        <f t="shared" si="203"/>
        <v>0.40206460900073154</v>
      </c>
      <c r="HP100" s="86">
        <f t="shared" si="204"/>
        <v>0.34524954484319709</v>
      </c>
      <c r="HQ100" s="86">
        <f t="shared" si="205"/>
        <v>0.36807689442987301</v>
      </c>
      <c r="HS100" s="86">
        <f t="shared" si="327"/>
        <v>8.6651259789991462E-23</v>
      </c>
      <c r="HT100" s="86">
        <f t="shared" si="206"/>
        <v>2.6860047711931858E-16</v>
      </c>
      <c r="HU100" s="86">
        <f t="shared" si="207"/>
        <v>1.026697577992326E-22</v>
      </c>
      <c r="HV100" s="86">
        <f t="shared" si="208"/>
        <v>1.0692625774976646E-22</v>
      </c>
      <c r="HW100" s="86">
        <f t="shared" si="209"/>
        <v>4.1385739388382402E-23</v>
      </c>
      <c r="HX100" s="86">
        <f t="shared" si="210"/>
        <v>1.9574854874315235E-24</v>
      </c>
      <c r="HY100" s="86">
        <f t="shared" si="211"/>
        <v>2.4692959190872863E-25</v>
      </c>
      <c r="HZ100" s="86">
        <f t="shared" si="212"/>
        <v>1.2367171816905856E-21</v>
      </c>
      <c r="IA100" s="86">
        <f t="shared" si="213"/>
        <v>1.9536030370553922E-23</v>
      </c>
      <c r="IB100" s="86">
        <f t="shared" si="214"/>
        <v>4.1986626497243636E-25</v>
      </c>
      <c r="IC100" s="86">
        <f t="shared" si="215"/>
        <v>1.1008351241803743E-23</v>
      </c>
      <c r="ID100" s="86">
        <f t="shared" si="216"/>
        <v>1.780754884658873E-25</v>
      </c>
      <c r="IE100" s="86">
        <f t="shared" si="217"/>
        <v>4.9906671335583947E-21</v>
      </c>
      <c r="IF100" s="86">
        <f t="shared" si="218"/>
        <v>2.129201333334446E-22</v>
      </c>
      <c r="IG100" s="86">
        <f t="shared" si="219"/>
        <v>2.9066960926509509E-12</v>
      </c>
      <c r="II100" s="86">
        <f t="shared" si="328"/>
        <v>5.8386129715673756E-111</v>
      </c>
      <c r="IJ100" s="86">
        <f t="shared" si="329"/>
        <v>4.6334056910263892E-76</v>
      </c>
      <c r="IK100" s="86">
        <f t="shared" si="330"/>
        <v>3.2459673644034178E-110</v>
      </c>
      <c r="IL100" s="86">
        <f t="shared" si="331"/>
        <v>1.2787285632279696E-111</v>
      </c>
      <c r="IM100" s="86">
        <f t="shared" si="332"/>
        <v>1.2151941796331583E-114</v>
      </c>
      <c r="IN100" s="86">
        <f t="shared" si="333"/>
        <v>9.4092910425026905E-124</v>
      </c>
      <c r="IO100" s="86">
        <f t="shared" si="334"/>
        <v>3.1398623616220713E-127</v>
      </c>
      <c r="IP100" s="86">
        <f t="shared" si="335"/>
        <v>5.7654220418336396E-110</v>
      </c>
      <c r="IQ100" s="86">
        <f t="shared" si="336"/>
        <v>5.0057659261853601E-117</v>
      </c>
      <c r="IR100" s="86">
        <f t="shared" si="337"/>
        <v>5.7768804762181857E-128</v>
      </c>
      <c r="IS100" s="86">
        <f t="shared" si="338"/>
        <v>1.8989109545126231E-119</v>
      </c>
      <c r="IT100" s="86">
        <f t="shared" si="339"/>
        <v>5.4916497620772695E-126</v>
      </c>
      <c r="IU100" s="86">
        <f t="shared" si="340"/>
        <v>4.4909321448063925E-101</v>
      </c>
      <c r="IV100" s="86">
        <f t="shared" si="341"/>
        <v>2.7635918622166552E-96</v>
      </c>
      <c r="IW100" s="86">
        <f t="shared" si="342"/>
        <v>4.501874077513734E-47</v>
      </c>
      <c r="IY100" s="86">
        <f t="shared" si="343"/>
        <v>0.40117348800105068</v>
      </c>
      <c r="IZ100" s="86">
        <f t="shared" si="344"/>
        <v>0.40952743760463955</v>
      </c>
      <c r="JA100" s="86">
        <f t="shared" si="345"/>
        <v>0.38390055590695943</v>
      </c>
      <c r="JB100" s="86">
        <f t="shared" si="346"/>
        <v>0.40293000527670197</v>
      </c>
      <c r="JC100" s="86">
        <f t="shared" si="347"/>
        <v>0.46002715911284653</v>
      </c>
      <c r="JD100" s="86">
        <f t="shared" si="348"/>
        <v>0.52340467692943626</v>
      </c>
      <c r="JE100" s="86">
        <f t="shared" si="349"/>
        <v>0.45699410154589704</v>
      </c>
      <c r="JF100" s="86">
        <f t="shared" si="350"/>
        <v>0.52818366913208803</v>
      </c>
      <c r="JG100" s="86">
        <f t="shared" si="351"/>
        <v>0.49979262933984431</v>
      </c>
      <c r="JH100" s="86">
        <f t="shared" si="352"/>
        <v>0.54056075813840665</v>
      </c>
      <c r="JI100" s="86">
        <f t="shared" si="353"/>
        <v>0.50978447482467237</v>
      </c>
      <c r="JJ100" s="86">
        <f t="shared" si="354"/>
        <v>0.41934246261250985</v>
      </c>
      <c r="JK100" s="86">
        <f t="shared" si="355"/>
        <v>0.40206460900342811</v>
      </c>
      <c r="JL100" s="86">
        <f t="shared" si="356"/>
        <v>0.34524954484358772</v>
      </c>
      <c r="JM100" s="86">
        <f t="shared" si="357"/>
        <v>0.36807689443757663</v>
      </c>
    </row>
    <row r="101" spans="2:273" x14ac:dyDescent="0.25">
      <c r="B101" s="2">
        <v>74</v>
      </c>
      <c r="C101" s="37">
        <v>53.959999999999994</v>
      </c>
      <c r="D101" s="37">
        <v>54.772200000000005</v>
      </c>
      <c r="E101" s="37">
        <v>55.357599999999998</v>
      </c>
      <c r="F101" s="37">
        <v>55.131699999999995</v>
      </c>
      <c r="G101" s="37">
        <v>55.894399999999997</v>
      </c>
      <c r="H101" s="37">
        <v>58.1541</v>
      </c>
      <c r="I101" s="37">
        <v>56.574500000000008</v>
      </c>
      <c r="J101" s="37">
        <v>54.905899999999995</v>
      </c>
      <c r="K101" s="37">
        <v>56.699100000000001</v>
      </c>
      <c r="L101" s="37">
        <v>57.157899999999998</v>
      </c>
      <c r="M101" s="37">
        <v>55.841099999999997</v>
      </c>
      <c r="N101" s="37">
        <v>55.886499999999998</v>
      </c>
      <c r="O101" s="37">
        <v>55.704500000000003</v>
      </c>
      <c r="P101" s="37">
        <v>51.6648</v>
      </c>
      <c r="Q101" s="37">
        <v>46.390599999999999</v>
      </c>
      <c r="S101" s="4">
        <f t="shared" si="229"/>
        <v>54.539200598983967</v>
      </c>
      <c r="T101" s="4">
        <f t="shared" si="230"/>
        <v>53.740691417574737</v>
      </c>
      <c r="U101" s="4">
        <f t="shared" si="231"/>
        <v>55.823865185889147</v>
      </c>
      <c r="V101" s="4">
        <f t="shared" si="232"/>
        <v>53.309445902874884</v>
      </c>
      <c r="W101" s="4">
        <f t="shared" si="233"/>
        <v>56.470296305109457</v>
      </c>
      <c r="X101" s="4">
        <f t="shared" si="234"/>
        <v>58.674781065427254</v>
      </c>
      <c r="Y101" s="4">
        <f t="shared" si="235"/>
        <v>57.359770940894222</v>
      </c>
      <c r="Z101" s="4">
        <f t="shared" si="236"/>
        <v>55.92209705669174</v>
      </c>
      <c r="AA101" s="4">
        <f t="shared" si="237"/>
        <v>57.405123235132123</v>
      </c>
      <c r="AB101" s="4">
        <f t="shared" si="238"/>
        <v>58.014857211390947</v>
      </c>
      <c r="AC101" s="4">
        <f t="shared" si="239"/>
        <v>56.624553845208126</v>
      </c>
      <c r="AD101" s="4">
        <f t="shared" si="240"/>
        <v>56.248029050115548</v>
      </c>
      <c r="AE101" s="4">
        <f t="shared" si="241"/>
        <v>55.861347316586127</v>
      </c>
      <c r="AF101" s="4">
        <f t="shared" si="242"/>
        <v>51.089722566488668</v>
      </c>
      <c r="AG101" s="4">
        <f t="shared" si="243"/>
        <v>46.140668721540521</v>
      </c>
      <c r="AI101" s="4">
        <f t="shared" si="244"/>
        <v>-0.57920059898397369</v>
      </c>
      <c r="AJ101" s="4">
        <f t="shared" si="245"/>
        <v>1.0315085824252677</v>
      </c>
      <c r="AK101" s="4">
        <f t="shared" si="246"/>
        <v>-0.46626518588914934</v>
      </c>
      <c r="AL101" s="4">
        <f t="shared" si="247"/>
        <v>1.8222540971251107</v>
      </c>
      <c r="AM101" s="4">
        <f t="shared" si="248"/>
        <v>-0.57589630510945966</v>
      </c>
      <c r="AN101" s="4">
        <f t="shared" si="249"/>
        <v>-0.52068106542725445</v>
      </c>
      <c r="AO101" s="4">
        <f t="shared" si="250"/>
        <v>-0.78527094089421468</v>
      </c>
      <c r="AP101" s="4">
        <f t="shared" si="251"/>
        <v>-1.0161970566917446</v>
      </c>
      <c r="AQ101" s="4">
        <f t="shared" si="252"/>
        <v>-0.70602323513212184</v>
      </c>
      <c r="AR101" s="4">
        <f t="shared" si="253"/>
        <v>-0.85695721139094871</v>
      </c>
      <c r="AS101" s="4">
        <f t="shared" si="254"/>
        <v>-0.783453845208129</v>
      </c>
      <c r="AT101" s="4">
        <f t="shared" si="255"/>
        <v>-0.36152905011554992</v>
      </c>
      <c r="AU101" s="4">
        <f t="shared" si="256"/>
        <v>-0.1568473165861235</v>
      </c>
      <c r="AV101" s="4">
        <f t="shared" si="257"/>
        <v>0.575077433511332</v>
      </c>
      <c r="AW101" s="4">
        <f t="shared" si="257"/>
        <v>0.24993127845947782</v>
      </c>
      <c r="AY101" s="2">
        <f t="shared" si="308"/>
        <v>35.530015627150888</v>
      </c>
      <c r="AZ101" s="2">
        <f t="shared" si="147"/>
        <v>34.732077460119989</v>
      </c>
      <c r="BA101" s="2">
        <f t="shared" si="148"/>
        <v>34.368323753939087</v>
      </c>
      <c r="BB101" s="2">
        <f t="shared" si="149"/>
        <v>34.237704390721106</v>
      </c>
      <c r="BC101" s="2">
        <f t="shared" si="150"/>
        <v>34.463488419242054</v>
      </c>
      <c r="BD101" s="2">
        <f t="shared" si="151"/>
        <v>34.363251450266056</v>
      </c>
      <c r="BE101" s="2">
        <f t="shared" si="152"/>
        <v>34.214354490864856</v>
      </c>
      <c r="BF101" s="2">
        <f t="shared" si="153"/>
        <v>34.270831744965541</v>
      </c>
      <c r="BG101" s="2">
        <f t="shared" si="154"/>
        <v>34.739278385414728</v>
      </c>
      <c r="BH101" s="2">
        <f t="shared" si="155"/>
        <v>35.119013831904667</v>
      </c>
      <c r="BI101" s="2">
        <f t="shared" si="156"/>
        <v>35.715538440763375</v>
      </c>
      <c r="BJ101" s="2">
        <f t="shared" si="157"/>
        <v>36.088804953926974</v>
      </c>
      <c r="BK101" s="2">
        <f t="shared" si="158"/>
        <v>36.130851186798886</v>
      </c>
      <c r="BL101" s="2">
        <f t="shared" si="159"/>
        <v>36.133062914858307</v>
      </c>
      <c r="BM101" s="2">
        <f t="shared" si="160"/>
        <v>35.590354644607906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39.807475630252085</v>
      </c>
      <c r="DL101" s="2">
        <f t="shared" si="289"/>
        <v>40.300373440285199</v>
      </c>
      <c r="DM101" s="2">
        <f t="shared" si="289"/>
        <v>40.2596597593583</v>
      </c>
      <c r="DN101" s="2">
        <f t="shared" si="289"/>
        <v>38.946158778966144</v>
      </c>
      <c r="DO101" s="2">
        <f t="shared" si="289"/>
        <v>37.925986452762928</v>
      </c>
      <c r="DP101" s="2">
        <f t="shared" si="289"/>
        <v>38.295852773109232</v>
      </c>
      <c r="DQ101" s="2">
        <f t="shared" si="289"/>
        <v>38.178069243697486</v>
      </c>
      <c r="DR101" s="2">
        <f t="shared" si="289"/>
        <v>39.414055462184869</v>
      </c>
      <c r="DS101" s="2">
        <f t="shared" si="289"/>
        <v>40.738307731092441</v>
      </c>
      <c r="DT101" s="2">
        <f t="shared" si="289"/>
        <v>39.432741008403362</v>
      </c>
      <c r="DU101" s="2">
        <f t="shared" si="289"/>
        <v>40.408226050420168</v>
      </c>
      <c r="DV101" s="2">
        <f t="shared" si="289"/>
        <v>39.781129831932766</v>
      </c>
      <c r="DW101" s="2">
        <f t="shared" si="289"/>
        <v>39.876092023172916</v>
      </c>
      <c r="DX101" s="2">
        <f t="shared" si="289"/>
        <v>41.550430201630206</v>
      </c>
      <c r="DY101" s="2">
        <f t="shared" si="289"/>
        <v>38.756392576979472</v>
      </c>
      <c r="EA101" s="2">
        <f t="shared" si="228"/>
        <v>35.405908503056082</v>
      </c>
      <c r="EB101" s="2">
        <f t="shared" si="290"/>
        <v>34.605233824232471</v>
      </c>
      <c r="EC101" s="2">
        <f t="shared" si="291"/>
        <v>34.22845541801329</v>
      </c>
      <c r="ED101" s="2">
        <f t="shared" si="292"/>
        <v>34.130575572401689</v>
      </c>
      <c r="EE101" s="2">
        <f t="shared" si="293"/>
        <v>34.379333743057437</v>
      </c>
      <c r="EF101" s="2">
        <f t="shared" si="294"/>
        <v>34.252728886721826</v>
      </c>
      <c r="EG101" s="2">
        <f t="shared" si="295"/>
        <v>34.10722519805357</v>
      </c>
      <c r="EH101" s="2">
        <f t="shared" si="296"/>
        <v>34.146223372365334</v>
      </c>
      <c r="EI101" s="2">
        <f t="shared" si="297"/>
        <v>34.575227786780623</v>
      </c>
      <c r="EJ101" s="2">
        <f t="shared" si="298"/>
        <v>34.998925715105315</v>
      </c>
      <c r="EK101" s="2">
        <f t="shared" si="299"/>
        <v>35.58933431420126</v>
      </c>
      <c r="EL101" s="2">
        <f t="shared" si="300"/>
        <v>35.98196677448594</v>
      </c>
      <c r="EM101" s="2">
        <f t="shared" si="301"/>
        <v>36.041507136105857</v>
      </c>
      <c r="EN101" s="2">
        <f t="shared" si="302"/>
        <v>35.97038966442954</v>
      </c>
      <c r="EO101" s="2">
        <f t="shared" si="303"/>
        <v>35.467733512722198</v>
      </c>
      <c r="EQ101" s="2">
        <f t="shared" si="304"/>
        <v>35.277579794259722</v>
      </c>
      <c r="ER101" s="2">
        <f t="shared" si="305"/>
        <v>34.440396416947394</v>
      </c>
      <c r="ES101" s="2">
        <f t="shared" si="305"/>
        <v>34.206518489189506</v>
      </c>
      <c r="ET101" s="2">
        <f t="shared" si="305"/>
        <v>33.985861107766404</v>
      </c>
      <c r="EU101" s="2">
        <f t="shared" si="305"/>
        <v>34.421965688498354</v>
      </c>
      <c r="EV101" s="2">
        <f t="shared" si="305"/>
        <v>34.189522881626239</v>
      </c>
      <c r="EW101" s="2">
        <f t="shared" si="305"/>
        <v>34.138106856467786</v>
      </c>
      <c r="EX101" s="2">
        <f t="shared" si="305"/>
        <v>34.109296709773758</v>
      </c>
      <c r="EY101" s="2">
        <f t="shared" si="305"/>
        <v>34.59570889517029</v>
      </c>
      <c r="EZ101" s="2">
        <f t="shared" si="305"/>
        <v>34.940095631413904</v>
      </c>
      <c r="FA101" s="2">
        <f t="shared" si="305"/>
        <v>35.585962729825042</v>
      </c>
      <c r="FB101" s="2">
        <f t="shared" si="305"/>
        <v>35.942979902514224</v>
      </c>
      <c r="FC101" s="2">
        <f t="shared" si="305"/>
        <v>36.141850299622256</v>
      </c>
      <c r="FD101" s="2">
        <f t="shared" si="305"/>
        <v>36.101589906787659</v>
      </c>
      <c r="FE101" s="2">
        <f t="shared" si="305"/>
        <v>35.802226191732295</v>
      </c>
      <c r="FG101" s="2">
        <f t="shared" si="306"/>
        <v>0.97177245745342067</v>
      </c>
      <c r="FH101" s="2">
        <f t="shared" si="307"/>
        <v>0.97768803108405056</v>
      </c>
      <c r="FI101" s="2">
        <f t="shared" si="307"/>
        <v>0.97680548164925474</v>
      </c>
      <c r="FJ101" s="2">
        <f t="shared" si="307"/>
        <v>0.9777191428228118</v>
      </c>
      <c r="FK101" s="2">
        <f t="shared" si="307"/>
        <v>0.97628528359041278</v>
      </c>
      <c r="FL101" s="2">
        <f t="shared" si="307"/>
        <v>0.97264102187726142</v>
      </c>
      <c r="FM101" s="2">
        <f t="shared" si="307"/>
        <v>0.97369296782202419</v>
      </c>
      <c r="FN101" s="2">
        <f t="shared" si="307"/>
        <v>0.97633562376136718</v>
      </c>
      <c r="FO101" s="2">
        <f t="shared" si="307"/>
        <v>0.97338700663229849</v>
      </c>
      <c r="FP101" s="2">
        <f t="shared" si="307"/>
        <v>0.97289286151354204</v>
      </c>
      <c r="FQ101" s="2">
        <f t="shared" si="307"/>
        <v>0.97380965923313867</v>
      </c>
      <c r="FR101" s="2">
        <f t="shared" si="307"/>
        <v>0.97186809360618953</v>
      </c>
      <c r="FS101" s="2">
        <f t="shared" si="307"/>
        <v>0.97672747053821007</v>
      </c>
      <c r="FT101" s="2">
        <f t="shared" si="307"/>
        <v>0.97086923454678953</v>
      </c>
      <c r="FU101" s="2">
        <f t="shared" si="307"/>
        <v>0.9627818667696505</v>
      </c>
      <c r="FW101" s="2">
        <f t="shared" si="324"/>
        <v>1.0776954045756883E-3</v>
      </c>
      <c r="FX101" s="2">
        <f t="shared" si="164"/>
        <v>1.3719106698223175E-3</v>
      </c>
      <c r="FY101" s="2">
        <f t="shared" si="165"/>
        <v>1.0276664888933073E-3</v>
      </c>
      <c r="FZ101" s="2">
        <f t="shared" si="166"/>
        <v>1.1505645363743735E-3</v>
      </c>
      <c r="GA101" s="2">
        <f t="shared" si="167"/>
        <v>1.0980725878958276E-3</v>
      </c>
      <c r="GB101" s="2">
        <f t="shared" si="168"/>
        <v>1.4741385857002139E-3</v>
      </c>
      <c r="GC101" s="2">
        <f t="shared" si="169"/>
        <v>1.2132609755567179E-3</v>
      </c>
      <c r="GD101" s="2">
        <f t="shared" si="170"/>
        <v>1.397037576614223E-3</v>
      </c>
      <c r="GE101" s="2">
        <f t="shared" si="171"/>
        <v>1.5913665851438009E-3</v>
      </c>
      <c r="GF101" s="2">
        <f t="shared" si="172"/>
        <v>1.6985931888599708E-3</v>
      </c>
      <c r="GG101" s="2">
        <f t="shared" si="173"/>
        <v>1.2724368085369094E-3</v>
      </c>
      <c r="GH101" s="2">
        <f t="shared" si="174"/>
        <v>1.0136762424060833E-3</v>
      </c>
      <c r="GI101" s="2">
        <f t="shared" si="175"/>
        <v>1.0320676705678638E-3</v>
      </c>
      <c r="GJ101" s="2">
        <f t="shared" si="176"/>
        <v>9.3291230237974661E-4</v>
      </c>
      <c r="GK101" s="2">
        <f t="shared" si="177"/>
        <v>6.6781934853758166E-4</v>
      </c>
      <c r="GM101" s="86">
        <f t="shared" si="325"/>
        <v>1.8368725224980861E-7</v>
      </c>
      <c r="GN101" s="86">
        <f t="shared" si="178"/>
        <v>2.1651916888975117E-12</v>
      </c>
      <c r="GO101" s="86">
        <f t="shared" si="179"/>
        <v>9.4948729756296707E-13</v>
      </c>
      <c r="GP101" s="86">
        <f t="shared" si="180"/>
        <v>2.4466894826322561E-13</v>
      </c>
      <c r="GQ101" s="86">
        <f t="shared" si="181"/>
        <v>1.5171489082434254E-20</v>
      </c>
      <c r="GR101" s="86">
        <f t="shared" si="182"/>
        <v>3.3145066882151595E-18</v>
      </c>
      <c r="GS101" s="86">
        <f t="shared" si="183"/>
        <v>1.8414395899344831E-18</v>
      </c>
      <c r="GT101" s="86">
        <f t="shared" si="184"/>
        <v>9.2874332026598472E-17</v>
      </c>
      <c r="GU101" s="86">
        <f t="shared" si="185"/>
        <v>1.532379695263096E-19</v>
      </c>
      <c r="GV101" s="86">
        <f t="shared" si="186"/>
        <v>1.0651645825028524E-19</v>
      </c>
      <c r="GW101" s="86">
        <f t="shared" si="187"/>
        <v>4.2572354658910534E-19</v>
      </c>
      <c r="GX101" s="86">
        <f t="shared" si="188"/>
        <v>1.2449289498934463E-15</v>
      </c>
      <c r="GY101" s="86">
        <f t="shared" si="189"/>
        <v>1.6442791107987177E-13</v>
      </c>
      <c r="GZ101" s="86">
        <f t="shared" si="190"/>
        <v>1.8242436677267632E-14</v>
      </c>
      <c r="HA101" s="86">
        <f t="shared" si="191"/>
        <v>3.7808204317066505E-13</v>
      </c>
      <c r="HC101" s="86">
        <f t="shared" si="326"/>
        <v>0.46686873727348094</v>
      </c>
      <c r="HD101" s="86">
        <f t="shared" si="192"/>
        <v>0.4769049072637831</v>
      </c>
      <c r="HE101" s="86">
        <f t="shared" si="193"/>
        <v>0.45444606371321428</v>
      </c>
      <c r="HF101" s="86">
        <f t="shared" si="194"/>
        <v>0.48472006054057254</v>
      </c>
      <c r="HG101" s="86">
        <f t="shared" si="195"/>
        <v>0.53886719458672216</v>
      </c>
      <c r="HH101" s="86">
        <f t="shared" si="196"/>
        <v>0.59476166900030902</v>
      </c>
      <c r="HI101" s="86">
        <f t="shared" si="197"/>
        <v>0.53682795409137229</v>
      </c>
      <c r="HJ101" s="86">
        <f t="shared" si="198"/>
        <v>0.60249540844538951</v>
      </c>
      <c r="HK101" s="86">
        <f t="shared" si="199"/>
        <v>0.58116193609595601</v>
      </c>
      <c r="HL101" s="86">
        <f t="shared" si="200"/>
        <v>0.60570400214879649</v>
      </c>
      <c r="HM101" s="86">
        <f t="shared" si="201"/>
        <v>0.58337386150296378</v>
      </c>
      <c r="HN101" s="86">
        <f t="shared" si="202"/>
        <v>0.49742614010178526</v>
      </c>
      <c r="HO101" s="86">
        <f t="shared" si="203"/>
        <v>0.47499372853656247</v>
      </c>
      <c r="HP101" s="86">
        <f t="shared" si="204"/>
        <v>0.42161255797555514</v>
      </c>
      <c r="HQ101" s="86">
        <f t="shared" si="205"/>
        <v>0.45441480057705874</v>
      </c>
      <c r="HS101" s="86">
        <f t="shared" si="327"/>
        <v>7.4049613557361651E-22</v>
      </c>
      <c r="HT101" s="86">
        <f t="shared" si="206"/>
        <v>1.2447793821358565E-15</v>
      </c>
      <c r="HU101" s="86">
        <f t="shared" si="207"/>
        <v>8.5541375081159641E-22</v>
      </c>
      <c r="HV101" s="86">
        <f t="shared" si="208"/>
        <v>9.3416610480598943E-22</v>
      </c>
      <c r="HW101" s="86">
        <f t="shared" si="209"/>
        <v>3.7469481920644765E-22</v>
      </c>
      <c r="HX101" s="86">
        <f t="shared" si="210"/>
        <v>2.2968476675023764E-23</v>
      </c>
      <c r="HY101" s="86">
        <f t="shared" si="211"/>
        <v>2.9288352392592703E-24</v>
      </c>
      <c r="HZ101" s="86">
        <f t="shared" si="212"/>
        <v>1.0695121721489154E-20</v>
      </c>
      <c r="IA101" s="86">
        <f t="shared" si="213"/>
        <v>2.0873618779327411E-22</v>
      </c>
      <c r="IB101" s="86">
        <f t="shared" si="214"/>
        <v>5.6273324040760524E-24</v>
      </c>
      <c r="IC101" s="86">
        <f t="shared" si="215"/>
        <v>1.1291384087575027E-22</v>
      </c>
      <c r="ID101" s="86">
        <f t="shared" si="216"/>
        <v>1.9738276618160029E-24</v>
      </c>
      <c r="IE101" s="86">
        <f t="shared" si="217"/>
        <v>3.5036776429000214E-20</v>
      </c>
      <c r="IF101" s="86">
        <f t="shared" si="218"/>
        <v>1.6399643790723498E-21</v>
      </c>
      <c r="IG101" s="86">
        <f t="shared" si="219"/>
        <v>7.949850248725426E-12</v>
      </c>
      <c r="II101" s="86">
        <f t="shared" si="328"/>
        <v>4.4360380679893599E-108</v>
      </c>
      <c r="IJ101" s="86">
        <f t="shared" si="329"/>
        <v>4.9761450108463333E-74</v>
      </c>
      <c r="IK101" s="86">
        <f t="shared" si="330"/>
        <v>2.2541396959157223E-107</v>
      </c>
      <c r="IL101" s="86">
        <f t="shared" si="331"/>
        <v>1.0773347263254425E-108</v>
      </c>
      <c r="IM101" s="86">
        <f t="shared" si="332"/>
        <v>1.1761728685336323E-111</v>
      </c>
      <c r="IN101" s="86">
        <f t="shared" si="333"/>
        <v>2.2045273610398729E-120</v>
      </c>
      <c r="IO101" s="86">
        <f t="shared" si="334"/>
        <v>7.3124380107703164E-124</v>
      </c>
      <c r="IP101" s="86">
        <f t="shared" si="335"/>
        <v>5.3188400827931206E-107</v>
      </c>
      <c r="IQ101" s="86">
        <f t="shared" si="336"/>
        <v>8.3277532170005316E-114</v>
      </c>
      <c r="IR101" s="86">
        <f t="shared" si="337"/>
        <v>2.1074607463696461E-124</v>
      </c>
      <c r="IS101" s="86">
        <f t="shared" si="338"/>
        <v>2.8770903263144965E-116</v>
      </c>
      <c r="IT101" s="86">
        <f t="shared" si="339"/>
        <v>9.7318455501765204E-123</v>
      </c>
      <c r="IU101" s="86">
        <f t="shared" si="340"/>
        <v>1.8035359382567653E-98</v>
      </c>
      <c r="IV101" s="86">
        <f t="shared" si="341"/>
        <v>7.6655066944023111E-94</v>
      </c>
      <c r="IW101" s="86">
        <f t="shared" si="342"/>
        <v>5.9390694250210496E-46</v>
      </c>
      <c r="IY101" s="86">
        <f t="shared" si="343"/>
        <v>0.46686892096073318</v>
      </c>
      <c r="IZ101" s="86">
        <f t="shared" si="344"/>
        <v>0.47690490726594953</v>
      </c>
      <c r="JA101" s="86">
        <f t="shared" si="345"/>
        <v>0.45444606371416374</v>
      </c>
      <c r="JB101" s="86">
        <f t="shared" si="346"/>
        <v>0.48472006054081723</v>
      </c>
      <c r="JC101" s="86">
        <f t="shared" si="347"/>
        <v>0.53886719458672216</v>
      </c>
      <c r="JD101" s="86">
        <f t="shared" si="348"/>
        <v>0.59476166900030902</v>
      </c>
      <c r="JE101" s="86">
        <f t="shared" si="349"/>
        <v>0.53682795409137229</v>
      </c>
      <c r="JF101" s="86">
        <f t="shared" si="350"/>
        <v>0.60249540844538962</v>
      </c>
      <c r="JG101" s="86">
        <f t="shared" si="351"/>
        <v>0.58116193609595601</v>
      </c>
      <c r="JH101" s="86">
        <f t="shared" si="352"/>
        <v>0.60570400214879649</v>
      </c>
      <c r="JI101" s="86">
        <f t="shared" si="353"/>
        <v>0.58337386150296378</v>
      </c>
      <c r="JJ101" s="86">
        <f t="shared" si="354"/>
        <v>0.49742614010178648</v>
      </c>
      <c r="JK101" s="86">
        <f t="shared" si="355"/>
        <v>0.47499372853672689</v>
      </c>
      <c r="JL101" s="86">
        <f t="shared" si="356"/>
        <v>0.4216125579755734</v>
      </c>
      <c r="JM101" s="86">
        <f t="shared" si="357"/>
        <v>0.45441480058538669</v>
      </c>
    </row>
    <row r="102" spans="2:273" x14ac:dyDescent="0.25">
      <c r="B102" s="2">
        <v>75</v>
      </c>
      <c r="C102" s="37">
        <v>54.234499999999997</v>
      </c>
      <c r="D102" s="37">
        <v>55.557199999999995</v>
      </c>
      <c r="E102" s="37">
        <v>56.195499999999996</v>
      </c>
      <c r="F102" s="37">
        <v>55.632400000000004</v>
      </c>
      <c r="G102" s="37">
        <v>56.294999999999995</v>
      </c>
      <c r="H102" s="37">
        <v>57.204900000000002</v>
      </c>
      <c r="I102" s="37">
        <v>56.695700000000002</v>
      </c>
      <c r="J102" s="37">
        <v>54.952300000000001</v>
      </c>
      <c r="K102" s="37">
        <v>56.460500000000003</v>
      </c>
      <c r="L102" s="37">
        <v>55.854199999999999</v>
      </c>
      <c r="M102" s="37">
        <v>55.459299999999999</v>
      </c>
      <c r="N102" s="37">
        <v>56.331900000000005</v>
      </c>
      <c r="O102" s="37">
        <v>56.606100000000005</v>
      </c>
      <c r="P102" s="37">
        <v>52.987399999999994</v>
      </c>
      <c r="Q102" s="37">
        <v>47.142899999999997</v>
      </c>
      <c r="S102" s="4">
        <f t="shared" si="229"/>
        <v>55.107043559636011</v>
      </c>
      <c r="T102" s="4">
        <f t="shared" si="230"/>
        <v>54.912631693386501</v>
      </c>
      <c r="U102" s="4">
        <f t="shared" si="231"/>
        <v>57.005980671012438</v>
      </c>
      <c r="V102" s="4">
        <f t="shared" si="232"/>
        <v>54.800153703036713</v>
      </c>
      <c r="W102" s="4">
        <f t="shared" si="233"/>
        <v>57.033044296543522</v>
      </c>
      <c r="X102" s="4">
        <f t="shared" si="234"/>
        <v>57.517993631748844</v>
      </c>
      <c r="Y102" s="4">
        <f t="shared" si="235"/>
        <v>57.644364036350005</v>
      </c>
      <c r="Z102" s="4">
        <f t="shared" si="236"/>
        <v>55.340729467308762</v>
      </c>
      <c r="AA102" s="4">
        <f t="shared" si="237"/>
        <v>57.171525494405152</v>
      </c>
      <c r="AB102" s="4">
        <f t="shared" si="238"/>
        <v>56.204894022135022</v>
      </c>
      <c r="AC102" s="4">
        <f t="shared" si="239"/>
        <v>56.094210404080883</v>
      </c>
      <c r="AD102" s="4">
        <f t="shared" si="240"/>
        <v>57.022068964975929</v>
      </c>
      <c r="AE102" s="4">
        <f t="shared" si="241"/>
        <v>57.070988298746144</v>
      </c>
      <c r="AF102" s="4">
        <f t="shared" si="242"/>
        <v>52.465201860956853</v>
      </c>
      <c r="AG102" s="4">
        <f t="shared" si="243"/>
        <v>46.930476265691397</v>
      </c>
      <c r="AI102" s="4">
        <f t="shared" si="244"/>
        <v>-0.87254355963601427</v>
      </c>
      <c r="AJ102" s="4">
        <f t="shared" si="245"/>
        <v>0.64456830661349329</v>
      </c>
      <c r="AK102" s="4">
        <f t="shared" si="246"/>
        <v>-0.81048067101244214</v>
      </c>
      <c r="AL102" s="4">
        <f t="shared" si="247"/>
        <v>0.83224629696329089</v>
      </c>
      <c r="AM102" s="4">
        <f t="shared" si="248"/>
        <v>-0.73804429654352788</v>
      </c>
      <c r="AN102" s="4">
        <f t="shared" si="249"/>
        <v>-0.31309363174884197</v>
      </c>
      <c r="AO102" s="4">
        <f t="shared" si="250"/>
        <v>-0.94866403635000296</v>
      </c>
      <c r="AP102" s="4">
        <f t="shared" si="251"/>
        <v>-0.38842946730876093</v>
      </c>
      <c r="AQ102" s="4">
        <f t="shared" si="252"/>
        <v>-0.71102549440514906</v>
      </c>
      <c r="AR102" s="4">
        <f t="shared" si="253"/>
        <v>-0.35069402213502343</v>
      </c>
      <c r="AS102" s="4">
        <f t="shared" si="254"/>
        <v>-0.63491040408088395</v>
      </c>
      <c r="AT102" s="4">
        <f t="shared" si="255"/>
        <v>-0.69016896497592484</v>
      </c>
      <c r="AU102" s="4">
        <f t="shared" si="256"/>
        <v>-0.46488829874613913</v>
      </c>
      <c r="AV102" s="4">
        <f t="shared" si="257"/>
        <v>0.52219813904314094</v>
      </c>
      <c r="AW102" s="4">
        <f t="shared" si="257"/>
        <v>0.21242373430860084</v>
      </c>
      <c r="AY102" s="2">
        <f t="shared" si="308"/>
        <v>35.485199528203282</v>
      </c>
      <c r="AZ102" s="2">
        <f t="shared" si="147"/>
        <v>34.687294312757707</v>
      </c>
      <c r="BA102" s="2">
        <f t="shared" si="148"/>
        <v>34.324833045123178</v>
      </c>
      <c r="BB102" s="2">
        <f t="shared" si="149"/>
        <v>34.19368635854515</v>
      </c>
      <c r="BC102" s="2">
        <f t="shared" si="150"/>
        <v>34.422735654438107</v>
      </c>
      <c r="BD102" s="2">
        <f t="shared" si="151"/>
        <v>34.316492592288519</v>
      </c>
      <c r="BE102" s="2">
        <f t="shared" si="152"/>
        <v>34.174002416748891</v>
      </c>
      <c r="BF102" s="2">
        <f t="shared" si="153"/>
        <v>34.228502666343722</v>
      </c>
      <c r="BG102" s="2">
        <f t="shared" si="154"/>
        <v>34.690683293635168</v>
      </c>
      <c r="BH102" s="2">
        <f t="shared" si="155"/>
        <v>35.070790386106886</v>
      </c>
      <c r="BI102" s="2">
        <f t="shared" si="156"/>
        <v>35.667966450240897</v>
      </c>
      <c r="BJ102" s="2">
        <f t="shared" si="157"/>
        <v>36.039347480220933</v>
      </c>
      <c r="BK102" s="2">
        <f t="shared" si="158"/>
        <v>36.088683525022098</v>
      </c>
      <c r="BL102" s="2">
        <f t="shared" si="159"/>
        <v>36.089263384847229</v>
      </c>
      <c r="BM102" s="2">
        <f t="shared" si="160"/>
        <v>35.554393290017487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39.844346330532197</v>
      </c>
      <c r="DL102" s="2">
        <f t="shared" si="289"/>
        <v>40.352746702317283</v>
      </c>
      <c r="DM102" s="2">
        <f t="shared" si="289"/>
        <v>40.317918783422471</v>
      </c>
      <c r="DN102" s="2">
        <f t="shared" si="289"/>
        <v>38.983272749554381</v>
      </c>
      <c r="DO102" s="2">
        <f t="shared" si="289"/>
        <v>37.941949019607847</v>
      </c>
      <c r="DP102" s="2">
        <f t="shared" si="289"/>
        <v>38.325326330532206</v>
      </c>
      <c r="DQ102" s="2">
        <f t="shared" si="289"/>
        <v>38.204665546218493</v>
      </c>
      <c r="DR102" s="2">
        <f t="shared" si="289"/>
        <v>39.452323025210077</v>
      </c>
      <c r="DS102" s="2">
        <f t="shared" si="289"/>
        <v>40.78879759103642</v>
      </c>
      <c r="DT102" s="2">
        <f t="shared" si="289"/>
        <v>39.457341176470585</v>
      </c>
      <c r="DU102" s="2">
        <f t="shared" si="289"/>
        <v>40.438263249299716</v>
      </c>
      <c r="DV102" s="2">
        <f t="shared" si="289"/>
        <v>39.799853613445372</v>
      </c>
      <c r="DW102" s="2">
        <f t="shared" si="289"/>
        <v>39.903541154188957</v>
      </c>
      <c r="DX102" s="2">
        <f t="shared" si="289"/>
        <v>41.608869133419134</v>
      </c>
      <c r="DY102" s="2">
        <f t="shared" si="289"/>
        <v>38.797955296920826</v>
      </c>
      <c r="EA102" s="2">
        <f t="shared" si="228"/>
        <v>35.369869652932124</v>
      </c>
      <c r="EB102" s="2">
        <f t="shared" si="290"/>
        <v>34.569622752499534</v>
      </c>
      <c r="EC102" s="2">
        <f t="shared" si="291"/>
        <v>34.195071492164153</v>
      </c>
      <c r="ED102" s="2">
        <f t="shared" si="292"/>
        <v>34.09432191285125</v>
      </c>
      <c r="EE102" s="2">
        <f t="shared" si="293"/>
        <v>34.344722428601763</v>
      </c>
      <c r="EF102" s="2">
        <f t="shared" si="294"/>
        <v>34.213752559120039</v>
      </c>
      <c r="EG102" s="2">
        <f t="shared" si="295"/>
        <v>34.074644250038446</v>
      </c>
      <c r="EH102" s="2">
        <f t="shared" si="296"/>
        <v>34.113084449648703</v>
      </c>
      <c r="EI102" s="2">
        <f t="shared" si="297"/>
        <v>34.538591941890978</v>
      </c>
      <c r="EJ102" s="2">
        <f t="shared" si="298"/>
        <v>34.959432616179001</v>
      </c>
      <c r="EK102" s="2">
        <f t="shared" si="299"/>
        <v>35.550963982481534</v>
      </c>
      <c r="EL102" s="2">
        <f t="shared" si="300"/>
        <v>35.940115862868325</v>
      </c>
      <c r="EM102" s="2">
        <f t="shared" si="301"/>
        <v>36.005672583347653</v>
      </c>
      <c r="EN102" s="2">
        <f t="shared" si="302"/>
        <v>35.938087516778538</v>
      </c>
      <c r="EO102" s="2">
        <f t="shared" si="303"/>
        <v>35.439795718368764</v>
      </c>
      <c r="EQ102" s="2">
        <f t="shared" si="304"/>
        <v>35.245388385761636</v>
      </c>
      <c r="ER102" s="2">
        <f t="shared" si="305"/>
        <v>34.410514212956478</v>
      </c>
      <c r="ES102" s="2">
        <f t="shared" si="305"/>
        <v>34.17385598664665</v>
      </c>
      <c r="ET102" s="2">
        <f t="shared" si="305"/>
        <v>33.954753537025887</v>
      </c>
      <c r="EU102" s="2">
        <f t="shared" si="305"/>
        <v>34.385793500632737</v>
      </c>
      <c r="EV102" s="2">
        <f t="shared" si="305"/>
        <v>34.152977376735116</v>
      </c>
      <c r="EW102" s="2">
        <f t="shared" si="305"/>
        <v>34.104390225947263</v>
      </c>
      <c r="EX102" s="2">
        <f t="shared" si="305"/>
        <v>34.077459494153523</v>
      </c>
      <c r="EY102" s="2">
        <f t="shared" si="305"/>
        <v>34.558327006005499</v>
      </c>
      <c r="EZ102" s="2">
        <f t="shared" si="305"/>
        <v>34.902832547035338</v>
      </c>
      <c r="FA102" s="2">
        <f t="shared" si="305"/>
        <v>35.547674602173387</v>
      </c>
      <c r="FB102" s="2">
        <f t="shared" si="305"/>
        <v>35.902436143062474</v>
      </c>
      <c r="FC102" s="2">
        <f t="shared" si="305"/>
        <v>36.102625505675206</v>
      </c>
      <c r="FD102" s="2">
        <f t="shared" si="305"/>
        <v>36.064989512803564</v>
      </c>
      <c r="FE102" s="2">
        <f t="shared" si="305"/>
        <v>35.761981981101691</v>
      </c>
      <c r="FG102" s="2">
        <f t="shared" si="306"/>
        <v>0.97419207562862387</v>
      </c>
      <c r="FH102" s="2">
        <f t="shared" si="307"/>
        <v>0.97961121500579795</v>
      </c>
      <c r="FI102" s="2">
        <f t="shared" si="307"/>
        <v>0.97880308778877856</v>
      </c>
      <c r="FJ102" s="2">
        <f t="shared" si="307"/>
        <v>0.97963970090886232</v>
      </c>
      <c r="FK102" s="2">
        <f t="shared" si="307"/>
        <v>0.97832669724526933</v>
      </c>
      <c r="FL102" s="2">
        <f t="shared" si="307"/>
        <v>0.97498810442419115</v>
      </c>
      <c r="FM102" s="2">
        <f t="shared" si="307"/>
        <v>0.975952036872205</v>
      </c>
      <c r="FN102" s="2">
        <f t="shared" si="307"/>
        <v>0.97837280002193017</v>
      </c>
      <c r="FO102" s="2">
        <f t="shared" si="307"/>
        <v>0.97567169308065926</v>
      </c>
      <c r="FP102" s="2">
        <f t="shared" si="307"/>
        <v>0.97521888959845948</v>
      </c>
      <c r="FQ102" s="2">
        <f t="shared" si="307"/>
        <v>0.97605895400527876</v>
      </c>
      <c r="FR102" s="2">
        <f t="shared" si="307"/>
        <v>0.97427973098238796</v>
      </c>
      <c r="FS102" s="2">
        <f t="shared" si="307"/>
        <v>0.97873164902418308</v>
      </c>
      <c r="FT102" s="2">
        <f t="shared" si="307"/>
        <v>0.97336415336956483</v>
      </c>
      <c r="FU102" s="2">
        <f t="shared" si="307"/>
        <v>0.96594513646833258</v>
      </c>
      <c r="FW102" s="2">
        <f t="shared" si="324"/>
        <v>1.1815466629398728E-3</v>
      </c>
      <c r="FX102" s="2">
        <f t="shared" si="164"/>
        <v>1.5040710584731934E-3</v>
      </c>
      <c r="FY102" s="2">
        <f t="shared" si="165"/>
        <v>1.1267021883757465E-3</v>
      </c>
      <c r="FZ102" s="2">
        <f t="shared" si="166"/>
        <v>1.2614289032428798E-3</v>
      </c>
      <c r="GA102" s="2">
        <f t="shared" si="167"/>
        <v>1.2038851107464017E-3</v>
      </c>
      <c r="GB102" s="2">
        <f t="shared" si="168"/>
        <v>1.6161309675608512E-3</v>
      </c>
      <c r="GC102" s="2">
        <f t="shared" si="169"/>
        <v>1.3301585065792487E-3</v>
      </c>
      <c r="GD102" s="2">
        <f t="shared" si="170"/>
        <v>1.5316148052928692E-3</v>
      </c>
      <c r="GE102" s="2">
        <f t="shared" si="171"/>
        <v>1.7446309056990635E-3</v>
      </c>
      <c r="GF102" s="2">
        <f t="shared" si="172"/>
        <v>1.8621652292658312E-3</v>
      </c>
      <c r="GG102" s="2">
        <f t="shared" si="173"/>
        <v>1.3950279595392103E-3</v>
      </c>
      <c r="GH102" s="2">
        <f t="shared" si="174"/>
        <v>1.1113652088349725E-3</v>
      </c>
      <c r="GI102" s="2">
        <f t="shared" si="175"/>
        <v>1.1315270292818656E-3</v>
      </c>
      <c r="GJ102" s="2">
        <f t="shared" si="176"/>
        <v>1.0228259383125706E-3</v>
      </c>
      <c r="GK102" s="2">
        <f t="shared" si="177"/>
        <v>7.3220217884315821E-4</v>
      </c>
      <c r="GM102" s="86">
        <f t="shared" si="325"/>
        <v>4.1498096281075313E-8</v>
      </c>
      <c r="GN102" s="86">
        <f t="shared" si="178"/>
        <v>1.415223040193567E-13</v>
      </c>
      <c r="GO102" s="86">
        <f t="shared" si="179"/>
        <v>6.2103049589668284E-14</v>
      </c>
      <c r="GP102" s="86">
        <f t="shared" si="180"/>
        <v>1.4032836272592639E-14</v>
      </c>
      <c r="GQ102" s="86">
        <f t="shared" si="181"/>
        <v>1.5071211147167722E-22</v>
      </c>
      <c r="GR102" s="86">
        <f t="shared" si="182"/>
        <v>6.9798409797748089E-20</v>
      </c>
      <c r="GS102" s="86">
        <f t="shared" si="183"/>
        <v>3.228194850707491E-20</v>
      </c>
      <c r="GT102" s="86">
        <f t="shared" si="184"/>
        <v>2.6644374975675532E-18</v>
      </c>
      <c r="GU102" s="86">
        <f t="shared" si="185"/>
        <v>2.1898941589613209E-21</v>
      </c>
      <c r="GV102" s="86">
        <f t="shared" si="186"/>
        <v>1.5914321927947591E-21</v>
      </c>
      <c r="GW102" s="86">
        <f t="shared" si="187"/>
        <v>6.1270642977172152E-21</v>
      </c>
      <c r="GX102" s="86">
        <f t="shared" si="188"/>
        <v>4.0708951623333074E-17</v>
      </c>
      <c r="GY102" s="86">
        <f t="shared" si="189"/>
        <v>8.6713376850552256E-15</v>
      </c>
      <c r="GZ102" s="86">
        <f t="shared" si="190"/>
        <v>7.2479683470919465E-16</v>
      </c>
      <c r="HA102" s="86">
        <f t="shared" si="191"/>
        <v>2.6384675355305117E-14</v>
      </c>
      <c r="HC102" s="86">
        <f t="shared" si="326"/>
        <v>0.52430606320423556</v>
      </c>
      <c r="HD102" s="86">
        <f t="shared" si="192"/>
        <v>0.54474611690772556</v>
      </c>
      <c r="HE102" s="86">
        <f t="shared" si="193"/>
        <v>0.52136972008524118</v>
      </c>
      <c r="HF102" s="86">
        <f t="shared" si="194"/>
        <v>0.57006230211932107</v>
      </c>
      <c r="HG102" s="86">
        <f t="shared" si="195"/>
        <v>0.60526974105336606</v>
      </c>
      <c r="HH102" s="86">
        <f t="shared" si="196"/>
        <v>0.62889522318802626</v>
      </c>
      <c r="HI102" s="86">
        <f t="shared" si="197"/>
        <v>0.5991894502945676</v>
      </c>
      <c r="HJ102" s="86">
        <f t="shared" si="198"/>
        <v>0.64608768953323381</v>
      </c>
      <c r="HK102" s="86">
        <f t="shared" si="199"/>
        <v>0.63611986849951285</v>
      </c>
      <c r="HL102" s="86">
        <f t="shared" si="200"/>
        <v>0.62329523064969561</v>
      </c>
      <c r="HM102" s="86">
        <f t="shared" si="201"/>
        <v>0.62796507203574436</v>
      </c>
      <c r="HN102" s="86">
        <f t="shared" si="202"/>
        <v>0.56662371369605979</v>
      </c>
      <c r="HO102" s="86">
        <f t="shared" si="203"/>
        <v>0.54661932437337191</v>
      </c>
      <c r="HP102" s="86">
        <f t="shared" si="204"/>
        <v>0.50200293705968135</v>
      </c>
      <c r="HQ102" s="86">
        <f t="shared" si="205"/>
        <v>0.53951299904114469</v>
      </c>
      <c r="HS102" s="86">
        <f t="shared" si="327"/>
        <v>6.0359271436842526E-21</v>
      </c>
      <c r="HT102" s="86">
        <f t="shared" si="206"/>
        <v>5.5738545937306025E-15</v>
      </c>
      <c r="HU102" s="86">
        <f t="shared" si="207"/>
        <v>6.8045818884405001E-21</v>
      </c>
      <c r="HV102" s="86">
        <f t="shared" si="208"/>
        <v>7.7753081468072204E-21</v>
      </c>
      <c r="HW102" s="86">
        <f t="shared" si="209"/>
        <v>3.2297299322665618E-21</v>
      </c>
      <c r="HX102" s="86">
        <f t="shared" si="210"/>
        <v>2.5432240517912062E-22</v>
      </c>
      <c r="HY102" s="86">
        <f t="shared" si="211"/>
        <v>3.2837566621525794E-23</v>
      </c>
      <c r="HZ102" s="86">
        <f t="shared" si="212"/>
        <v>8.7934119931841015E-20</v>
      </c>
      <c r="IA102" s="86">
        <f t="shared" si="213"/>
        <v>2.1087134298936597E-21</v>
      </c>
      <c r="IB102" s="86">
        <f t="shared" si="214"/>
        <v>7.0840100498622378E-23</v>
      </c>
      <c r="IC102" s="86">
        <f t="shared" si="215"/>
        <v>1.0978315731604179E-21</v>
      </c>
      <c r="ID102" s="86">
        <f t="shared" si="216"/>
        <v>2.0751065847213856E-23</v>
      </c>
      <c r="IE102" s="86">
        <f t="shared" si="217"/>
        <v>2.3576091399919267E-19</v>
      </c>
      <c r="IF102" s="86">
        <f t="shared" si="218"/>
        <v>1.2093164000198149E-20</v>
      </c>
      <c r="IG102" s="86">
        <f t="shared" si="219"/>
        <v>2.1312836948844241E-11</v>
      </c>
      <c r="II102" s="86">
        <f t="shared" si="328"/>
        <v>3.0850382332302616E-105</v>
      </c>
      <c r="IJ102" s="86">
        <f t="shared" si="329"/>
        <v>5.010306991411045E-72</v>
      </c>
      <c r="IK102" s="86">
        <f t="shared" si="330"/>
        <v>1.4354214717246474E-104</v>
      </c>
      <c r="IL102" s="86">
        <f t="shared" si="331"/>
        <v>8.2894919497683889E-106</v>
      </c>
      <c r="IM102" s="86">
        <f t="shared" si="332"/>
        <v>1.0383887606340642E-108</v>
      </c>
      <c r="IN102" s="86">
        <f t="shared" si="333"/>
        <v>4.63408313246324E-117</v>
      </c>
      <c r="IO102" s="86">
        <f t="shared" si="334"/>
        <v>1.5328282970122931E-120</v>
      </c>
      <c r="IP102" s="86">
        <f t="shared" si="335"/>
        <v>4.4638246364258941E-104</v>
      </c>
      <c r="IQ102" s="86">
        <f t="shared" si="336"/>
        <v>1.2474738624224095E-110</v>
      </c>
      <c r="IR102" s="86">
        <f t="shared" si="337"/>
        <v>6.837858169879436E-121</v>
      </c>
      <c r="IS102" s="86">
        <f t="shared" si="338"/>
        <v>3.943851171723956E-113</v>
      </c>
      <c r="IT102" s="86">
        <f t="shared" si="339"/>
        <v>1.5621532587512986E-119</v>
      </c>
      <c r="IU102" s="86">
        <f t="shared" si="340"/>
        <v>6.6898580919862262E-96</v>
      </c>
      <c r="IV102" s="86">
        <f t="shared" si="341"/>
        <v>1.975668321473367E-91</v>
      </c>
      <c r="IW102" s="86">
        <f t="shared" si="342"/>
        <v>7.5884329071097726E-45</v>
      </c>
      <c r="IY102" s="86">
        <f t="shared" si="343"/>
        <v>0.52430610470233185</v>
      </c>
      <c r="IZ102" s="86">
        <f t="shared" si="344"/>
        <v>0.54474611690787267</v>
      </c>
      <c r="JA102" s="86">
        <f t="shared" si="345"/>
        <v>0.52136972008530325</v>
      </c>
      <c r="JB102" s="86">
        <f t="shared" si="346"/>
        <v>0.57006230211933506</v>
      </c>
      <c r="JC102" s="86">
        <f t="shared" si="347"/>
        <v>0.60526974105336606</v>
      </c>
      <c r="JD102" s="86">
        <f t="shared" si="348"/>
        <v>0.62889522318802626</v>
      </c>
      <c r="JE102" s="86">
        <f t="shared" si="349"/>
        <v>0.5991894502945676</v>
      </c>
      <c r="JF102" s="86">
        <f t="shared" si="350"/>
        <v>0.64608768953323381</v>
      </c>
      <c r="JG102" s="86">
        <f t="shared" si="351"/>
        <v>0.63611986849951285</v>
      </c>
      <c r="JH102" s="86">
        <f t="shared" si="352"/>
        <v>0.62329523064969561</v>
      </c>
      <c r="JI102" s="86">
        <f t="shared" si="353"/>
        <v>0.62796507203574436</v>
      </c>
      <c r="JJ102" s="86">
        <f t="shared" si="354"/>
        <v>0.56662371369605979</v>
      </c>
      <c r="JK102" s="86">
        <f t="shared" si="355"/>
        <v>0.54661932437338057</v>
      </c>
      <c r="JL102" s="86">
        <f t="shared" si="356"/>
        <v>0.50200293705968213</v>
      </c>
      <c r="JM102" s="86">
        <f t="shared" si="357"/>
        <v>0.53951299906248396</v>
      </c>
    </row>
    <row r="103" spans="2:273" x14ac:dyDescent="0.25">
      <c r="B103" s="2">
        <v>76</v>
      </c>
      <c r="C103" s="37">
        <v>53.407899999999998</v>
      </c>
      <c r="D103" s="37">
        <v>55.813100000000006</v>
      </c>
      <c r="E103" s="37">
        <v>56.613800000000005</v>
      </c>
      <c r="F103" s="37">
        <v>55.701299999999996</v>
      </c>
      <c r="G103" s="37">
        <v>55.932499999999997</v>
      </c>
      <c r="H103" s="37">
        <v>54.313299999999998</v>
      </c>
      <c r="I103" s="37">
        <v>56.0593</v>
      </c>
      <c r="J103" s="37">
        <v>53.138399999999997</v>
      </c>
      <c r="K103" s="37">
        <v>54.9801</v>
      </c>
      <c r="L103" s="37">
        <v>52.9084</v>
      </c>
      <c r="M103" s="37">
        <v>53.813699999999997</v>
      </c>
      <c r="N103" s="37">
        <v>55.407200000000003</v>
      </c>
      <c r="O103" s="37">
        <v>56.402799999999999</v>
      </c>
      <c r="P103" s="37">
        <v>52.784399999999998</v>
      </c>
      <c r="Q103" s="37">
        <v>46.370899999999999</v>
      </c>
      <c r="S103" s="4">
        <f t="shared" si="229"/>
        <v>54.733360492594322</v>
      </c>
      <c r="T103" s="4">
        <f t="shared" si="230"/>
        <v>55.483539348489956</v>
      </c>
      <c r="U103" s="4">
        <f t="shared" si="231"/>
        <v>57.17676556531773</v>
      </c>
      <c r="V103" s="4">
        <f t="shared" si="232"/>
        <v>55.451077379521486</v>
      </c>
      <c r="W103" s="4">
        <f t="shared" si="233"/>
        <v>56.059960337170686</v>
      </c>
      <c r="X103" s="4">
        <f t="shared" si="234"/>
        <v>54.141597524665301</v>
      </c>
      <c r="Y103" s="4">
        <f t="shared" si="235"/>
        <v>56.107864762657115</v>
      </c>
      <c r="Z103" s="4">
        <f t="shared" si="236"/>
        <v>52.831517917233498</v>
      </c>
      <c r="AA103" s="4">
        <f t="shared" si="237"/>
        <v>54.825341772642687</v>
      </c>
      <c r="AB103" s="4">
        <f t="shared" si="238"/>
        <v>52.256989474106575</v>
      </c>
      <c r="AC103" s="4">
        <f t="shared" si="239"/>
        <v>53.787217215583567</v>
      </c>
      <c r="AD103" s="4">
        <f t="shared" si="240"/>
        <v>56.49715382558793</v>
      </c>
      <c r="AE103" s="4">
        <f t="shared" si="241"/>
        <v>57.422303827356757</v>
      </c>
      <c r="AF103" s="4">
        <f t="shared" si="242"/>
        <v>53.236314164826112</v>
      </c>
      <c r="AG103" s="4">
        <f t="shared" si="243"/>
        <v>47.005136432081827</v>
      </c>
      <c r="AI103" s="4">
        <f t="shared" si="244"/>
        <v>-1.3254604925943241</v>
      </c>
      <c r="AJ103" s="4">
        <f t="shared" si="245"/>
        <v>0.32956065151005021</v>
      </c>
      <c r="AK103" s="4">
        <f t="shared" si="246"/>
        <v>-0.56296556531772524</v>
      </c>
      <c r="AL103" s="4">
        <f t="shared" si="247"/>
        <v>0.25022262047851029</v>
      </c>
      <c r="AM103" s="4">
        <f t="shared" si="248"/>
        <v>-0.12746033717068883</v>
      </c>
      <c r="AN103" s="4">
        <f t="shared" si="249"/>
        <v>0.17170247533469762</v>
      </c>
      <c r="AO103" s="4">
        <f t="shared" si="250"/>
        <v>-4.8564762657115068E-2</v>
      </c>
      <c r="AP103" s="4">
        <f t="shared" si="251"/>
        <v>0.30688208276649931</v>
      </c>
      <c r="AQ103" s="4">
        <f t="shared" si="252"/>
        <v>0.15475822735731271</v>
      </c>
      <c r="AR103" s="4">
        <f t="shared" si="253"/>
        <v>0.65141052589342507</v>
      </c>
      <c r="AS103" s="4">
        <f t="shared" si="254"/>
        <v>2.648278441643015E-2</v>
      </c>
      <c r="AT103" s="4">
        <f t="shared" si="255"/>
        <v>-1.0899538255879264</v>
      </c>
      <c r="AU103" s="4">
        <f t="shared" si="256"/>
        <v>-1.0195038273567576</v>
      </c>
      <c r="AV103" s="4">
        <f t="shared" si="257"/>
        <v>-0.45191416482611402</v>
      </c>
      <c r="AW103" s="4">
        <f t="shared" si="257"/>
        <v>-0.63423643208182767</v>
      </c>
      <c r="AY103" s="2">
        <f t="shared" si="308"/>
        <v>35.440950453866343</v>
      </c>
      <c r="AZ103" s="2">
        <f t="shared" si="147"/>
        <v>34.643127015099985</v>
      </c>
      <c r="BA103" s="2">
        <f t="shared" si="148"/>
        <v>34.282024104870757</v>
      </c>
      <c r="BB103" s="2">
        <f t="shared" si="149"/>
        <v>34.150192090048868</v>
      </c>
      <c r="BC103" s="2">
        <f t="shared" si="150"/>
        <v>34.382404499248082</v>
      </c>
      <c r="BD103" s="2">
        <f t="shared" si="151"/>
        <v>34.27023418814759</v>
      </c>
      <c r="BE103" s="2">
        <f t="shared" si="152"/>
        <v>34.134177361129012</v>
      </c>
      <c r="BF103" s="2">
        <f t="shared" si="153"/>
        <v>34.186812232345005</v>
      </c>
      <c r="BG103" s="2">
        <f t="shared" si="154"/>
        <v>34.642904734372877</v>
      </c>
      <c r="BH103" s="2">
        <f t="shared" si="155"/>
        <v>35.023157996756339</v>
      </c>
      <c r="BI103" s="2">
        <f t="shared" si="156"/>
        <v>35.621022514721886</v>
      </c>
      <c r="BJ103" s="2">
        <f t="shared" si="157"/>
        <v>35.9903886311387</v>
      </c>
      <c r="BK103" s="2">
        <f t="shared" si="158"/>
        <v>36.046932494884778</v>
      </c>
      <c r="BL103" s="2">
        <f t="shared" si="159"/>
        <v>36.046211597626609</v>
      </c>
      <c r="BM103" s="2">
        <f t="shared" si="160"/>
        <v>35.518884300491642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39.881217030812309</v>
      </c>
      <c r="DL103" s="2">
        <f t="shared" si="289"/>
        <v>40.405119964349367</v>
      </c>
      <c r="DM103" s="2">
        <f t="shared" si="289"/>
        <v>40.376177807486641</v>
      </c>
      <c r="DN103" s="2">
        <f t="shared" si="289"/>
        <v>39.020386720142611</v>
      </c>
      <c r="DO103" s="2">
        <f t="shared" si="289"/>
        <v>37.957911586452774</v>
      </c>
      <c r="DP103" s="2">
        <f t="shared" si="289"/>
        <v>38.354799887955174</v>
      </c>
      <c r="DQ103" s="2">
        <f t="shared" si="289"/>
        <v>38.2312618487395</v>
      </c>
      <c r="DR103" s="2">
        <f t="shared" si="289"/>
        <v>39.490590588235293</v>
      </c>
      <c r="DS103" s="2">
        <f t="shared" si="289"/>
        <v>40.8392874509804</v>
      </c>
      <c r="DT103" s="2">
        <f t="shared" si="289"/>
        <v>39.481941344537816</v>
      </c>
      <c r="DU103" s="2">
        <f t="shared" si="289"/>
        <v>40.468300448179271</v>
      </c>
      <c r="DV103" s="2">
        <f t="shared" si="289"/>
        <v>39.81857739495797</v>
      </c>
      <c r="DW103" s="2">
        <f t="shared" si="289"/>
        <v>39.930990285204999</v>
      </c>
      <c r="DX103" s="2">
        <f t="shared" si="289"/>
        <v>41.667308065208069</v>
      </c>
      <c r="DY103" s="2">
        <f t="shared" si="289"/>
        <v>38.839518016862172</v>
      </c>
      <c r="EA103" s="2">
        <f t="shared" si="228"/>
        <v>35.333830802808173</v>
      </c>
      <c r="EB103" s="2">
        <f t="shared" si="290"/>
        <v>34.534011680766596</v>
      </c>
      <c r="EC103" s="2">
        <f t="shared" si="291"/>
        <v>34.161687566315017</v>
      </c>
      <c r="ED103" s="2">
        <f t="shared" si="292"/>
        <v>34.05806825330081</v>
      </c>
      <c r="EE103" s="2">
        <f t="shared" si="293"/>
        <v>34.310111114146089</v>
      </c>
      <c r="EF103" s="2">
        <f t="shared" si="294"/>
        <v>34.174776231518258</v>
      </c>
      <c r="EG103" s="2">
        <f t="shared" si="295"/>
        <v>34.042063302023315</v>
      </c>
      <c r="EH103" s="2">
        <f t="shared" si="296"/>
        <v>34.079945526932079</v>
      </c>
      <c r="EI103" s="2">
        <f t="shared" si="297"/>
        <v>34.501956097001326</v>
      </c>
      <c r="EJ103" s="2">
        <f t="shared" si="298"/>
        <v>34.919939517252686</v>
      </c>
      <c r="EK103" s="2">
        <f t="shared" si="299"/>
        <v>35.512593650761815</v>
      </c>
      <c r="EL103" s="2">
        <f t="shared" si="300"/>
        <v>35.898264951250717</v>
      </c>
      <c r="EM103" s="2">
        <f t="shared" si="301"/>
        <v>35.96983803058945</v>
      </c>
      <c r="EN103" s="2">
        <f t="shared" si="302"/>
        <v>35.905785369127528</v>
      </c>
      <c r="EO103" s="2">
        <f t="shared" si="303"/>
        <v>35.411857924015337</v>
      </c>
      <c r="EQ103" s="2">
        <f t="shared" si="304"/>
        <v>35.21319697726355</v>
      </c>
      <c r="ER103" s="2">
        <f t="shared" si="305"/>
        <v>34.380632008965563</v>
      </c>
      <c r="ES103" s="2">
        <f t="shared" si="305"/>
        <v>34.141193484103795</v>
      </c>
      <c r="ET103" s="2">
        <f t="shared" si="305"/>
        <v>33.92364596628537</v>
      </c>
      <c r="EU103" s="2">
        <f t="shared" si="305"/>
        <v>34.349621312767113</v>
      </c>
      <c r="EV103" s="2">
        <f t="shared" si="305"/>
        <v>34.116431871843993</v>
      </c>
      <c r="EW103" s="2">
        <f t="shared" si="305"/>
        <v>34.07067359542674</v>
      </c>
      <c r="EX103" s="2">
        <f t="shared" si="305"/>
        <v>34.045622278533294</v>
      </c>
      <c r="EY103" s="2">
        <f t="shared" si="305"/>
        <v>34.520945116840714</v>
      </c>
      <c r="EZ103" s="2">
        <f t="shared" si="305"/>
        <v>34.865569462656772</v>
      </c>
      <c r="FA103" s="2">
        <f t="shared" si="305"/>
        <v>35.509386474521733</v>
      </c>
      <c r="FB103" s="2">
        <f t="shared" si="305"/>
        <v>35.86189238361073</v>
      </c>
      <c r="FC103" s="2">
        <f t="shared" si="305"/>
        <v>36.063400711728157</v>
      </c>
      <c r="FD103" s="2">
        <f t="shared" si="305"/>
        <v>36.028389118819462</v>
      </c>
      <c r="FE103" s="2">
        <f t="shared" si="305"/>
        <v>35.721737770471087</v>
      </c>
      <c r="FG103" s="2">
        <f t="shared" si="306"/>
        <v>0.97640932310766415</v>
      </c>
      <c r="FH103" s="2">
        <f t="shared" si="307"/>
        <v>0.98137178821962567</v>
      </c>
      <c r="FI103" s="2">
        <f t="shared" si="307"/>
        <v>0.98063206319233676</v>
      </c>
      <c r="FJ103" s="2">
        <f t="shared" si="307"/>
        <v>0.9813978610718237</v>
      </c>
      <c r="FK103" s="2">
        <f t="shared" si="307"/>
        <v>0.98019594632140261</v>
      </c>
      <c r="FL103" s="2">
        <f t="shared" si="307"/>
        <v>0.97713856723638037</v>
      </c>
      <c r="FM103" s="2">
        <f t="shared" si="307"/>
        <v>0.9780214913157883</v>
      </c>
      <c r="FN103" s="2">
        <f t="shared" si="307"/>
        <v>0.98023815320745011</v>
      </c>
      <c r="FO103" s="2">
        <f t="shared" si="307"/>
        <v>0.97776472294516992</v>
      </c>
      <c r="FP103" s="2">
        <f t="shared" si="307"/>
        <v>0.9773499710141097</v>
      </c>
      <c r="FQ103" s="2">
        <f t="shared" si="307"/>
        <v>0.97811941394311686</v>
      </c>
      <c r="FR103" s="2">
        <f t="shared" si="307"/>
        <v>0.97648962943036466</v>
      </c>
      <c r="FS103" s="2">
        <f t="shared" si="307"/>
        <v>0.98056666613795884</v>
      </c>
      <c r="FT103" s="2">
        <f t="shared" si="307"/>
        <v>0.97565075265966505</v>
      </c>
      <c r="FU103" s="2">
        <f t="shared" si="307"/>
        <v>0.96884825039027267</v>
      </c>
      <c r="FW103" s="2">
        <f t="shared" si="324"/>
        <v>1.2953924873278552E-3</v>
      </c>
      <c r="FX103" s="2">
        <f t="shared" si="164"/>
        <v>1.6489418430118076E-3</v>
      </c>
      <c r="FY103" s="2">
        <f t="shared" si="165"/>
        <v>1.23527010652916E-3</v>
      </c>
      <c r="FZ103" s="2">
        <f t="shared" si="166"/>
        <v>1.3829609815065348E-3</v>
      </c>
      <c r="GA103" s="2">
        <f t="shared" si="167"/>
        <v>1.3198804722415623E-3</v>
      </c>
      <c r="GB103" s="2">
        <f t="shared" si="168"/>
        <v>1.7717761102298154E-3</v>
      </c>
      <c r="GC103" s="2">
        <f t="shared" si="169"/>
        <v>1.4583026540129162E-3</v>
      </c>
      <c r="GD103" s="2">
        <f t="shared" si="170"/>
        <v>1.6791341175544992E-3</v>
      </c>
      <c r="GE103" s="2">
        <f t="shared" si="171"/>
        <v>1.9126278171158345E-3</v>
      </c>
      <c r="GF103" s="2">
        <f t="shared" si="172"/>
        <v>2.041456806760301E-3</v>
      </c>
      <c r="GG103" s="2">
        <f t="shared" si="173"/>
        <v>1.529411897432365E-3</v>
      </c>
      <c r="GH103" s="2">
        <f t="shared" si="174"/>
        <v>1.2184570734131901E-3</v>
      </c>
      <c r="GI103" s="2">
        <f t="shared" si="175"/>
        <v>1.2405592869666985E-3</v>
      </c>
      <c r="GJ103" s="2">
        <f t="shared" si="176"/>
        <v>1.1213956800334849E-3</v>
      </c>
      <c r="GK103" s="2">
        <f t="shared" si="177"/>
        <v>8.0278701415472699E-4</v>
      </c>
      <c r="GM103" s="86">
        <f t="shared" si="325"/>
        <v>8.7310655536116847E-9</v>
      </c>
      <c r="GN103" s="86">
        <f t="shared" si="178"/>
        <v>8.0646418945003454E-15</v>
      </c>
      <c r="GO103" s="86">
        <f t="shared" si="179"/>
        <v>3.5567989336964546E-15</v>
      </c>
      <c r="GP103" s="86">
        <f t="shared" si="180"/>
        <v>7.0038035633986022E-16</v>
      </c>
      <c r="GQ103" s="86">
        <f t="shared" si="181"/>
        <v>1.1919781786848481E-24</v>
      </c>
      <c r="GR103" s="86">
        <f t="shared" si="182"/>
        <v>1.2259932537360872E-21</v>
      </c>
      <c r="GS103" s="86">
        <f t="shared" si="183"/>
        <v>4.6514921947656598E-22</v>
      </c>
      <c r="GT103" s="86">
        <f t="shared" si="184"/>
        <v>6.4628079759110023E-20</v>
      </c>
      <c r="GU103" s="86">
        <f t="shared" si="185"/>
        <v>2.552484998327283E-23</v>
      </c>
      <c r="GV103" s="86">
        <f t="shared" si="186"/>
        <v>1.9507592059812647E-23</v>
      </c>
      <c r="GW103" s="86">
        <f t="shared" si="187"/>
        <v>7.1615252685324867E-23</v>
      </c>
      <c r="GX103" s="86">
        <f t="shared" si="188"/>
        <v>1.1260681721966259E-18</v>
      </c>
      <c r="GY103" s="86">
        <f t="shared" si="189"/>
        <v>3.9549386713368123E-16</v>
      </c>
      <c r="GZ103" s="86">
        <f t="shared" si="190"/>
        <v>2.4500071376381631E-17</v>
      </c>
      <c r="HA103" s="86">
        <f t="shared" si="191"/>
        <v>1.6300609861544306E-15</v>
      </c>
      <c r="HC103" s="86">
        <f t="shared" si="326"/>
        <v>0.56363821935690206</v>
      </c>
      <c r="HD103" s="86">
        <f t="shared" si="192"/>
        <v>0.60471540434911053</v>
      </c>
      <c r="HE103" s="86">
        <f t="shared" si="193"/>
        <v>0.57385824985571321</v>
      </c>
      <c r="HF103" s="86">
        <f t="shared" si="194"/>
        <v>0.64464843957687057</v>
      </c>
      <c r="HG103" s="86">
        <f t="shared" si="195"/>
        <v>0.63787515251910276</v>
      </c>
      <c r="HH103" s="86">
        <f t="shared" si="196"/>
        <v>0.60098249182462615</v>
      </c>
      <c r="HI103" s="86">
        <f t="shared" si="197"/>
        <v>0.62138511641625271</v>
      </c>
      <c r="HJ103" s="86">
        <f t="shared" si="198"/>
        <v>0.63127218066186319</v>
      </c>
      <c r="HK103" s="86">
        <f t="shared" si="199"/>
        <v>0.6343731311371652</v>
      </c>
      <c r="HL103" s="86">
        <f t="shared" si="200"/>
        <v>0.57105997256931251</v>
      </c>
      <c r="HM103" s="86">
        <f t="shared" si="201"/>
        <v>0.61927763987900386</v>
      </c>
      <c r="HN103" s="86">
        <f t="shared" si="202"/>
        <v>0.60948952607259843</v>
      </c>
      <c r="HO103" s="86">
        <f t="shared" si="203"/>
        <v>0.60523558629267771</v>
      </c>
      <c r="HP103" s="86">
        <f t="shared" si="204"/>
        <v>0.5759552599916995</v>
      </c>
      <c r="HQ103" s="86">
        <f t="shared" si="205"/>
        <v>0.60376694201360581</v>
      </c>
      <c r="HS103" s="86">
        <f t="shared" si="327"/>
        <v>4.692970275394491E-20</v>
      </c>
      <c r="HT103" s="86">
        <f t="shared" si="206"/>
        <v>2.4116047738574665E-14</v>
      </c>
      <c r="HU103" s="86">
        <f t="shared" si="207"/>
        <v>5.1680569096338346E-20</v>
      </c>
      <c r="HV103" s="86">
        <f t="shared" si="208"/>
        <v>6.165590191736783E-20</v>
      </c>
      <c r="HW103" s="86">
        <f t="shared" si="209"/>
        <v>2.650488892389755E-20</v>
      </c>
      <c r="HX103" s="86">
        <f t="shared" si="210"/>
        <v>2.6574637344603328E-21</v>
      </c>
      <c r="HY103" s="86">
        <f t="shared" si="211"/>
        <v>3.4802593055318097E-22</v>
      </c>
      <c r="HZ103" s="86">
        <f t="shared" si="212"/>
        <v>6.8737969889546786E-19</v>
      </c>
      <c r="IA103" s="86">
        <f t="shared" si="213"/>
        <v>2.0142224073798332E-20</v>
      </c>
      <c r="IB103" s="86">
        <f t="shared" si="214"/>
        <v>8.3763193390666223E-22</v>
      </c>
      <c r="IC103" s="86">
        <f t="shared" si="215"/>
        <v>1.0118090289562201E-20</v>
      </c>
      <c r="ID103" s="86">
        <f t="shared" si="216"/>
        <v>2.0692217257928295E-22</v>
      </c>
      <c r="IE103" s="86">
        <f t="shared" si="217"/>
        <v>1.5205844741285669E-18</v>
      </c>
      <c r="IF103" s="86">
        <f t="shared" si="218"/>
        <v>8.5377172523640089E-20</v>
      </c>
      <c r="IG103" s="86">
        <f t="shared" si="219"/>
        <v>5.6008382874418783E-11</v>
      </c>
      <c r="II103" s="86">
        <f t="shared" si="328"/>
        <v>1.9638470751858519E-102</v>
      </c>
      <c r="IJ103" s="86">
        <f t="shared" si="329"/>
        <v>4.7295148273364627E-70</v>
      </c>
      <c r="IK103" s="86">
        <f t="shared" si="330"/>
        <v>8.3818919495815107E-102</v>
      </c>
      <c r="IL103" s="86">
        <f t="shared" si="331"/>
        <v>5.8252197644173762E-103</v>
      </c>
      <c r="IM103" s="86">
        <f t="shared" si="332"/>
        <v>8.3620793586449696E-106</v>
      </c>
      <c r="IN103" s="86">
        <f t="shared" si="333"/>
        <v>8.7398571175916749E-114</v>
      </c>
      <c r="IO103" s="86">
        <f t="shared" si="334"/>
        <v>2.8920565969872371E-117</v>
      </c>
      <c r="IP103" s="86">
        <f t="shared" si="335"/>
        <v>3.4080351249171912E-101</v>
      </c>
      <c r="IQ103" s="86">
        <f t="shared" si="336"/>
        <v>1.6826116703021755E-107</v>
      </c>
      <c r="IR103" s="86">
        <f t="shared" si="337"/>
        <v>1.9732303401121499E-117</v>
      </c>
      <c r="IS103" s="86">
        <f t="shared" si="338"/>
        <v>4.891115855766958E-110</v>
      </c>
      <c r="IT103" s="86">
        <f t="shared" si="339"/>
        <v>2.2713820790806375E-116</v>
      </c>
      <c r="IU103" s="86">
        <f t="shared" si="340"/>
        <v>2.2920014173677104E-93</v>
      </c>
      <c r="IV103" s="86">
        <f t="shared" si="341"/>
        <v>4.7314624162500655E-89</v>
      </c>
      <c r="IW103" s="86">
        <f t="shared" si="342"/>
        <v>9.3906597150029583E-44</v>
      </c>
      <c r="IY103" s="86">
        <f t="shared" si="343"/>
        <v>0.5636382280879676</v>
      </c>
      <c r="IZ103" s="86">
        <f t="shared" si="344"/>
        <v>0.60471540434914273</v>
      </c>
      <c r="JA103" s="86">
        <f t="shared" si="345"/>
        <v>0.57385824985571676</v>
      </c>
      <c r="JB103" s="86">
        <f t="shared" si="346"/>
        <v>0.64464843957687123</v>
      </c>
      <c r="JC103" s="86">
        <f t="shared" si="347"/>
        <v>0.63787515251910276</v>
      </c>
      <c r="JD103" s="86">
        <f t="shared" si="348"/>
        <v>0.60098249182462615</v>
      </c>
      <c r="JE103" s="86">
        <f t="shared" si="349"/>
        <v>0.62138511641625271</v>
      </c>
      <c r="JF103" s="86">
        <f t="shared" si="350"/>
        <v>0.63127218066186319</v>
      </c>
      <c r="JG103" s="86">
        <f t="shared" si="351"/>
        <v>0.6343731311371652</v>
      </c>
      <c r="JH103" s="86">
        <f t="shared" si="352"/>
        <v>0.57105997256931251</v>
      </c>
      <c r="JI103" s="86">
        <f t="shared" si="353"/>
        <v>0.61927763987900386</v>
      </c>
      <c r="JJ103" s="86">
        <f t="shared" si="354"/>
        <v>0.60948952607259843</v>
      </c>
      <c r="JK103" s="86">
        <f t="shared" si="355"/>
        <v>0.60523558629267815</v>
      </c>
      <c r="JL103" s="86">
        <f t="shared" si="356"/>
        <v>0.5759552599916995</v>
      </c>
      <c r="JM103" s="86">
        <f t="shared" si="357"/>
        <v>0.6037669420696159</v>
      </c>
    </row>
    <row r="104" spans="2:273" x14ac:dyDescent="0.25">
      <c r="B104" s="2">
        <v>77</v>
      </c>
      <c r="C104" s="37">
        <v>52.153099999999995</v>
      </c>
      <c r="D104" s="37">
        <v>55.191299999999998</v>
      </c>
      <c r="E104" s="37">
        <v>55.915099999999995</v>
      </c>
      <c r="F104" s="37">
        <v>54.361599999999996</v>
      </c>
      <c r="G104" s="37">
        <v>53.321200000000005</v>
      </c>
      <c r="H104" s="37">
        <v>49.866999999999997</v>
      </c>
      <c r="I104" s="37">
        <v>53.158300000000004</v>
      </c>
      <c r="J104" s="37">
        <v>49.455300000000001</v>
      </c>
      <c r="K104" s="37">
        <v>50.994300000000003</v>
      </c>
      <c r="L104" s="37">
        <v>47.985199999999999</v>
      </c>
      <c r="M104" s="37">
        <v>50.723300000000002</v>
      </c>
      <c r="N104" s="37">
        <v>54.384799999999998</v>
      </c>
      <c r="O104" s="37">
        <v>56.087800000000001</v>
      </c>
      <c r="P104" s="37">
        <v>52.690599999999996</v>
      </c>
      <c r="Q104" s="37">
        <v>45.795900000000003</v>
      </c>
      <c r="S104" s="4">
        <f t="shared" si="229"/>
        <v>53.303085038841196</v>
      </c>
      <c r="T104" s="4">
        <f t="shared" si="230"/>
        <v>55.100487333121244</v>
      </c>
      <c r="U104" s="4">
        <f t="shared" si="231"/>
        <v>56.032269659504053</v>
      </c>
      <c r="V104" s="4">
        <f t="shared" si="232"/>
        <v>54.480390974888081</v>
      </c>
      <c r="W104" s="4">
        <f t="shared" si="233"/>
        <v>53.223343639531947</v>
      </c>
      <c r="X104" s="4">
        <f t="shared" si="234"/>
        <v>49.052466304728007</v>
      </c>
      <c r="Y104" s="4">
        <f t="shared" si="235"/>
        <v>52.608325805923805</v>
      </c>
      <c r="Z104" s="4">
        <f t="shared" si="236"/>
        <v>48.562040114162549</v>
      </c>
      <c r="AA104" s="4">
        <f t="shared" si="237"/>
        <v>50.406655490881619</v>
      </c>
      <c r="AB104" s="4">
        <f t="shared" si="238"/>
        <v>47.026658877132832</v>
      </c>
      <c r="AC104" s="4">
        <f t="shared" si="239"/>
        <v>49.875793314609609</v>
      </c>
      <c r="AD104" s="4">
        <f t="shared" si="240"/>
        <v>54.379431551633942</v>
      </c>
      <c r="AE104" s="4">
        <f t="shared" si="241"/>
        <v>56.50301593041133</v>
      </c>
      <c r="AF104" s="4">
        <f t="shared" si="242"/>
        <v>52.969879490625203</v>
      </c>
      <c r="AG104" s="4">
        <f t="shared" si="243"/>
        <v>46.04124358968113</v>
      </c>
      <c r="AI104" s="4">
        <f t="shared" si="244"/>
        <v>-1.1499850388412014</v>
      </c>
      <c r="AJ104" s="4">
        <f t="shared" si="245"/>
        <v>9.0812666878754555E-2</v>
      </c>
      <c r="AK104" s="4">
        <f t="shared" si="246"/>
        <v>-0.11716965950405722</v>
      </c>
      <c r="AL104" s="4">
        <f t="shared" si="247"/>
        <v>-0.11879097488808554</v>
      </c>
      <c r="AM104" s="4">
        <f t="shared" si="248"/>
        <v>9.7856360468057346E-2</v>
      </c>
      <c r="AN104" s="4">
        <f t="shared" si="249"/>
        <v>0.81453369527199015</v>
      </c>
      <c r="AO104" s="4">
        <f t="shared" si="250"/>
        <v>0.5499741940761993</v>
      </c>
      <c r="AP104" s="4">
        <f t="shared" si="251"/>
        <v>0.89325988583745186</v>
      </c>
      <c r="AQ104" s="4">
        <f t="shared" si="252"/>
        <v>0.58764450911838395</v>
      </c>
      <c r="AR104" s="4">
        <f t="shared" si="253"/>
        <v>0.95854112286716742</v>
      </c>
      <c r="AS104" s="4">
        <f t="shared" si="254"/>
        <v>0.84750668539039253</v>
      </c>
      <c r="AT104" s="4">
        <f t="shared" si="255"/>
        <v>5.3684483660561E-3</v>
      </c>
      <c r="AU104" s="4">
        <f t="shared" si="256"/>
        <v>-0.41521593041132832</v>
      </c>
      <c r="AV104" s="4">
        <f t="shared" si="257"/>
        <v>-0.27927949062520696</v>
      </c>
      <c r="AW104" s="4">
        <f t="shared" si="257"/>
        <v>-0.24534358968112713</v>
      </c>
      <c r="AY104" s="2">
        <f t="shared" si="308"/>
        <v>35.397238307704384</v>
      </c>
      <c r="AZ104" s="2">
        <f t="shared" si="147"/>
        <v>34.599539712726433</v>
      </c>
      <c r="BA104" s="2">
        <f t="shared" si="148"/>
        <v>34.239857089737349</v>
      </c>
      <c r="BB104" s="2">
        <f t="shared" si="149"/>
        <v>34.107190839625474</v>
      </c>
      <c r="BC104" s="2">
        <f t="shared" si="150"/>
        <v>34.342469546993236</v>
      </c>
      <c r="BD104" s="2">
        <f t="shared" si="151"/>
        <v>34.22444998182818</v>
      </c>
      <c r="BE104" s="2">
        <f t="shared" si="152"/>
        <v>34.094848437249865</v>
      </c>
      <c r="BF104" s="2">
        <f t="shared" si="153"/>
        <v>34.145721034235635</v>
      </c>
      <c r="BG104" s="2">
        <f t="shared" si="154"/>
        <v>34.595894259575601</v>
      </c>
      <c r="BH104" s="2">
        <f t="shared" si="155"/>
        <v>34.976082140006021</v>
      </c>
      <c r="BI104" s="2">
        <f t="shared" si="156"/>
        <v>35.574669341264723</v>
      </c>
      <c r="BJ104" s="2">
        <f t="shared" si="157"/>
        <v>35.941901176532689</v>
      </c>
      <c r="BK104" s="2">
        <f t="shared" si="158"/>
        <v>36.005575024669291</v>
      </c>
      <c r="BL104" s="2">
        <f t="shared" si="159"/>
        <v>36.003867625108676</v>
      </c>
      <c r="BM104" s="2">
        <f t="shared" si="160"/>
        <v>35.483812029713683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39.91808773109242</v>
      </c>
      <c r="DL104" s="2">
        <f t="shared" si="289"/>
        <v>40.457493226381459</v>
      </c>
      <c r="DM104" s="2">
        <f t="shared" si="289"/>
        <v>40.434436831550812</v>
      </c>
      <c r="DN104" s="2">
        <f t="shared" si="289"/>
        <v>39.057500690730848</v>
      </c>
      <c r="DO104" s="2">
        <f t="shared" si="289"/>
        <v>37.973874153297693</v>
      </c>
      <c r="DP104" s="2">
        <f t="shared" si="289"/>
        <v>38.384273445378142</v>
      </c>
      <c r="DQ104" s="2">
        <f t="shared" si="289"/>
        <v>38.257858151260507</v>
      </c>
      <c r="DR104" s="2">
        <f t="shared" si="289"/>
        <v>39.528858151260501</v>
      </c>
      <c r="DS104" s="2">
        <f t="shared" si="289"/>
        <v>40.889777310924373</v>
      </c>
      <c r="DT104" s="2">
        <f t="shared" si="289"/>
        <v>39.50654151260504</v>
      </c>
      <c r="DU104" s="2">
        <f t="shared" si="289"/>
        <v>40.498337647058818</v>
      </c>
      <c r="DV104" s="2">
        <f t="shared" si="289"/>
        <v>39.837301176470575</v>
      </c>
      <c r="DW104" s="2">
        <f t="shared" si="289"/>
        <v>39.958439416221047</v>
      </c>
      <c r="DX104" s="2">
        <f t="shared" si="289"/>
        <v>41.725746996997003</v>
      </c>
      <c r="DY104" s="2">
        <f t="shared" si="289"/>
        <v>38.881080736803526</v>
      </c>
      <c r="EA104" s="2">
        <f t="shared" si="228"/>
        <v>35.297791952684221</v>
      </c>
      <c r="EB104" s="2">
        <f t="shared" si="290"/>
        <v>34.498400609033652</v>
      </c>
      <c r="EC104" s="2">
        <f t="shared" si="291"/>
        <v>34.12830364046588</v>
      </c>
      <c r="ED104" s="2">
        <f t="shared" si="292"/>
        <v>34.021814593750371</v>
      </c>
      <c r="EE104" s="2">
        <f t="shared" si="293"/>
        <v>34.275499799690415</v>
      </c>
      <c r="EF104" s="2">
        <f t="shared" si="294"/>
        <v>34.135799903916471</v>
      </c>
      <c r="EG104" s="2">
        <f t="shared" si="295"/>
        <v>34.009482354008192</v>
      </c>
      <c r="EH104" s="2">
        <f t="shared" si="296"/>
        <v>34.046806604215448</v>
      </c>
      <c r="EI104" s="2">
        <f t="shared" si="297"/>
        <v>34.465320252111681</v>
      </c>
      <c r="EJ104" s="2">
        <f t="shared" si="298"/>
        <v>34.880446418326365</v>
      </c>
      <c r="EK104" s="2">
        <f t="shared" si="299"/>
        <v>35.474223319042096</v>
      </c>
      <c r="EL104" s="2">
        <f t="shared" si="300"/>
        <v>35.856414039633108</v>
      </c>
      <c r="EM104" s="2">
        <f t="shared" si="301"/>
        <v>35.93400347783124</v>
      </c>
      <c r="EN104" s="2">
        <f t="shared" si="302"/>
        <v>35.873483221476519</v>
      </c>
      <c r="EO104" s="2">
        <f t="shared" si="303"/>
        <v>35.383920129661902</v>
      </c>
      <c r="EQ104" s="2">
        <f t="shared" si="304"/>
        <v>35.181005568765464</v>
      </c>
      <c r="ER104" s="2">
        <f t="shared" si="305"/>
        <v>34.35074980497464</v>
      </c>
      <c r="ES104" s="2">
        <f t="shared" si="305"/>
        <v>34.108530981560939</v>
      </c>
      <c r="ET104" s="2">
        <f t="shared" si="305"/>
        <v>33.892538395544847</v>
      </c>
      <c r="EU104" s="2">
        <f t="shared" si="305"/>
        <v>34.313449124901496</v>
      </c>
      <c r="EV104" s="2">
        <f t="shared" si="305"/>
        <v>34.07988636695287</v>
      </c>
      <c r="EW104" s="2">
        <f t="shared" si="305"/>
        <v>34.036956964906217</v>
      </c>
      <c r="EX104" s="2">
        <f t="shared" si="305"/>
        <v>34.013785062913058</v>
      </c>
      <c r="EY104" s="2">
        <f t="shared" si="305"/>
        <v>34.48356322767593</v>
      </c>
      <c r="EZ104" s="2">
        <f t="shared" si="305"/>
        <v>34.828306378278214</v>
      </c>
      <c r="FA104" s="2">
        <f t="shared" si="305"/>
        <v>35.471098346870079</v>
      </c>
      <c r="FB104" s="2">
        <f t="shared" si="305"/>
        <v>35.821348624158986</v>
      </c>
      <c r="FC104" s="2">
        <f t="shared" si="305"/>
        <v>36.024175917781115</v>
      </c>
      <c r="FD104" s="2">
        <f t="shared" si="305"/>
        <v>35.991788724835367</v>
      </c>
      <c r="FE104" s="2">
        <f t="shared" si="305"/>
        <v>35.681493559840483</v>
      </c>
      <c r="FG104" s="2">
        <f t="shared" si="306"/>
        <v>0.97844029497233242</v>
      </c>
      <c r="FH104" s="2">
        <f t="shared" si="307"/>
        <v>0.98298297666363821</v>
      </c>
      <c r="FI104" s="2">
        <f t="shared" si="307"/>
        <v>0.98230607827134431</v>
      </c>
      <c r="FJ104" s="2">
        <f t="shared" si="307"/>
        <v>0.98300683347520124</v>
      </c>
      <c r="FK104" s="2">
        <f t="shared" si="307"/>
        <v>0.98190696049960058</v>
      </c>
      <c r="FL104" s="2">
        <f t="shared" si="307"/>
        <v>0.97910810024243056</v>
      </c>
      <c r="FM104" s="2">
        <f t="shared" si="307"/>
        <v>0.97991652300278931</v>
      </c>
      <c r="FN104" s="2">
        <f t="shared" si="307"/>
        <v>0.98194558799675502</v>
      </c>
      <c r="FO104" s="2">
        <f t="shared" si="307"/>
        <v>0.97968143377947869</v>
      </c>
      <c r="FP104" s="2">
        <f t="shared" si="307"/>
        <v>0.97930167718499217</v>
      </c>
      <c r="FQ104" s="2">
        <f t="shared" si="307"/>
        <v>0.98000617514535771</v>
      </c>
      <c r="FR104" s="2">
        <f t="shared" si="307"/>
        <v>0.97851383969068584</v>
      </c>
      <c r="FS104" s="2">
        <f t="shared" si="307"/>
        <v>0.98224623130026389</v>
      </c>
      <c r="FT104" s="2">
        <f t="shared" si="307"/>
        <v>0.97774554299260619</v>
      </c>
      <c r="FU104" s="2">
        <f t="shared" si="307"/>
        <v>0.97151117836654088</v>
      </c>
      <c r="FW104" s="2">
        <f t="shared" si="324"/>
        <v>1.4201921262660174E-3</v>
      </c>
      <c r="FX104" s="2">
        <f t="shared" si="164"/>
        <v>1.8077411895662816E-3</v>
      </c>
      <c r="FY104" s="2">
        <f t="shared" si="165"/>
        <v>1.3542853389917294E-3</v>
      </c>
      <c r="FZ104" s="2">
        <f t="shared" si="166"/>
        <v>1.5161842645725454E-3</v>
      </c>
      <c r="GA104" s="2">
        <f t="shared" si="167"/>
        <v>1.4470358942300697E-3</v>
      </c>
      <c r="GB104" s="2">
        <f t="shared" si="168"/>
        <v>1.9423818469064083E-3</v>
      </c>
      <c r="GC104" s="2">
        <f t="shared" si="169"/>
        <v>1.5987721252028379E-3</v>
      </c>
      <c r="GD104" s="2">
        <f t="shared" si="170"/>
        <v>1.8408357332214255E-3</v>
      </c>
      <c r="GE104" s="2">
        <f t="shared" si="171"/>
        <v>2.0967677887827603E-3</v>
      </c>
      <c r="GF104" s="2">
        <f t="shared" si="172"/>
        <v>2.2379720947917096E-3</v>
      </c>
      <c r="GG104" s="2">
        <f t="shared" si="173"/>
        <v>1.6767193902928867E-3</v>
      </c>
      <c r="GH104" s="2">
        <f t="shared" si="174"/>
        <v>1.3358545781628601E-3</v>
      </c>
      <c r="GI104" s="2">
        <f t="shared" si="175"/>
        <v>1.3600834249828289E-3</v>
      </c>
      <c r="GJ104" s="2">
        <f t="shared" si="176"/>
        <v>1.229452897611192E-3</v>
      </c>
      <c r="GK104" s="2">
        <f t="shared" si="177"/>
        <v>8.8017028670874659E-4</v>
      </c>
      <c r="GM104" s="86">
        <f t="shared" si="325"/>
        <v>1.7107565465317152E-9</v>
      </c>
      <c r="GN104" s="86">
        <f t="shared" si="178"/>
        <v>4.0065641337810414E-16</v>
      </c>
      <c r="GO104" s="86">
        <f t="shared" si="179"/>
        <v>1.7836940260490737E-16</v>
      </c>
      <c r="GP104" s="86">
        <f t="shared" si="180"/>
        <v>3.0418429443724196E-17</v>
      </c>
      <c r="GQ104" s="86">
        <f t="shared" si="181"/>
        <v>7.505410068176419E-27</v>
      </c>
      <c r="GR104" s="86">
        <f t="shared" si="182"/>
        <v>1.796038265892924E-23</v>
      </c>
      <c r="GS104" s="86">
        <f t="shared" si="183"/>
        <v>5.5085050599660168E-24</v>
      </c>
      <c r="GT104" s="86">
        <f t="shared" si="184"/>
        <v>1.3253339214419321E-21</v>
      </c>
      <c r="GU104" s="86">
        <f t="shared" si="185"/>
        <v>2.4263945275990797E-25</v>
      </c>
      <c r="GV104" s="86">
        <f t="shared" si="186"/>
        <v>1.9616994223080118E-25</v>
      </c>
      <c r="GW104" s="86">
        <f t="shared" si="187"/>
        <v>6.7977859064718016E-25</v>
      </c>
      <c r="GX104" s="86">
        <f t="shared" si="188"/>
        <v>2.634794437501209E-20</v>
      </c>
      <c r="GY104" s="86">
        <f t="shared" si="189"/>
        <v>1.560014487754321E-17</v>
      </c>
      <c r="GZ104" s="86">
        <f t="shared" si="190"/>
        <v>7.045592577461732E-19</v>
      </c>
      <c r="HA104" s="86">
        <f t="shared" si="191"/>
        <v>8.9142510064220017E-17</v>
      </c>
      <c r="HC104" s="86">
        <f t="shared" si="326"/>
        <v>0.57506935999999864</v>
      </c>
      <c r="HD104" s="86">
        <f t="shared" si="192"/>
        <v>0.64329044275585101</v>
      </c>
      <c r="HE104" s="86">
        <f t="shared" si="193"/>
        <v>0.59867156762722407</v>
      </c>
      <c r="HF104" s="86">
        <f t="shared" si="194"/>
        <v>0.67822238818488301</v>
      </c>
      <c r="HG104" s="86">
        <f t="shared" si="195"/>
        <v>0.61433552216143616</v>
      </c>
      <c r="HH104" s="86">
        <f t="shared" si="196"/>
        <v>0.5042242309276268</v>
      </c>
      <c r="HI104" s="86">
        <f t="shared" si="197"/>
        <v>0.58392879846134127</v>
      </c>
      <c r="HJ104" s="86">
        <f t="shared" si="198"/>
        <v>0.5435904453416518</v>
      </c>
      <c r="HK104" s="86">
        <f t="shared" si="199"/>
        <v>0.55601048622403526</v>
      </c>
      <c r="HL104" s="86">
        <f t="shared" si="200"/>
        <v>0.45250329736077771</v>
      </c>
      <c r="HM104" s="86">
        <f t="shared" si="201"/>
        <v>0.54432894037810975</v>
      </c>
      <c r="HN104" s="86">
        <f t="shared" si="202"/>
        <v>0.60686587584780438</v>
      </c>
      <c r="HO104" s="86">
        <f t="shared" si="203"/>
        <v>0.63378555425548111</v>
      </c>
      <c r="HP104" s="86">
        <f t="shared" si="204"/>
        <v>0.62472309697871753</v>
      </c>
      <c r="HQ104" s="86">
        <f t="shared" si="205"/>
        <v>0.61955824937534154</v>
      </c>
      <c r="HS104" s="86">
        <f t="shared" si="327"/>
        <v>3.4805205710074872E-19</v>
      </c>
      <c r="HT104" s="86">
        <f t="shared" si="206"/>
        <v>1.0082172625939659E-13</v>
      </c>
      <c r="HU104" s="86">
        <f t="shared" si="207"/>
        <v>3.7476881919068865E-19</v>
      </c>
      <c r="HV104" s="86">
        <f t="shared" si="208"/>
        <v>4.6580663992432051E-19</v>
      </c>
      <c r="HW104" s="86">
        <f t="shared" si="209"/>
        <v>2.0709394050087329E-19</v>
      </c>
      <c r="HX104" s="86">
        <f t="shared" si="210"/>
        <v>2.6205514883573065E-20</v>
      </c>
      <c r="HY104" s="86">
        <f t="shared" si="211"/>
        <v>3.4868073848425639E-21</v>
      </c>
      <c r="HZ104" s="86">
        <f t="shared" si="212"/>
        <v>5.1087612110088559E-18</v>
      </c>
      <c r="IA104" s="86">
        <f t="shared" si="213"/>
        <v>1.8191973437744643E-19</v>
      </c>
      <c r="IB104" s="86">
        <f t="shared" si="214"/>
        <v>9.3033231277361037E-21</v>
      </c>
      <c r="IC104" s="86">
        <f t="shared" si="215"/>
        <v>8.8398946381667906E-20</v>
      </c>
      <c r="ID104" s="86">
        <f t="shared" si="216"/>
        <v>1.9571272836687898E-21</v>
      </c>
      <c r="IE104" s="86">
        <f t="shared" si="217"/>
        <v>9.4004775249760723E-18</v>
      </c>
      <c r="IF104" s="86">
        <f t="shared" si="218"/>
        <v>5.7709709658469917E-19</v>
      </c>
      <c r="IG104" s="86">
        <f t="shared" si="219"/>
        <v>1.442783243106589E-10</v>
      </c>
      <c r="II104" s="86">
        <f t="shared" si="328"/>
        <v>1.1442971546614632E-99</v>
      </c>
      <c r="IJ104" s="86">
        <f t="shared" si="329"/>
        <v>4.1855470382999597E-68</v>
      </c>
      <c r="IK104" s="86">
        <f t="shared" si="330"/>
        <v>4.4881859974455755E-99</v>
      </c>
      <c r="IL104" s="86">
        <f t="shared" si="331"/>
        <v>3.7385753049781661E-100</v>
      </c>
      <c r="IM104" s="86">
        <f t="shared" si="332"/>
        <v>6.1423746532691119E-103</v>
      </c>
      <c r="IN104" s="86">
        <f t="shared" si="333"/>
        <v>1.4789026432826814E-110</v>
      </c>
      <c r="IO104" s="86">
        <f t="shared" si="334"/>
        <v>4.9113894084424155E-114</v>
      </c>
      <c r="IP104" s="86">
        <f t="shared" si="335"/>
        <v>2.3670652493929497E-98</v>
      </c>
      <c r="IQ104" s="86">
        <f t="shared" si="336"/>
        <v>2.0435620012586993E-104</v>
      </c>
      <c r="IR104" s="86">
        <f t="shared" si="337"/>
        <v>5.0644853352470137E-114</v>
      </c>
      <c r="IS104" s="86">
        <f t="shared" si="338"/>
        <v>5.4880514987246329E-107</v>
      </c>
      <c r="IT104" s="86">
        <f t="shared" si="339"/>
        <v>2.9915552572245229E-113</v>
      </c>
      <c r="IU104" s="86">
        <f t="shared" si="340"/>
        <v>7.2530536396093379E-91</v>
      </c>
      <c r="IV104" s="86">
        <f t="shared" si="341"/>
        <v>1.0528997062289188E-86</v>
      </c>
      <c r="IW104" s="86">
        <f t="shared" si="342"/>
        <v>1.1255172344550594E-42</v>
      </c>
      <c r="IY104" s="86">
        <f t="shared" si="343"/>
        <v>0.57506936171075518</v>
      </c>
      <c r="IZ104" s="86">
        <f t="shared" si="344"/>
        <v>0.64329044275595226</v>
      </c>
      <c r="JA104" s="86">
        <f t="shared" si="345"/>
        <v>0.59867156762722429</v>
      </c>
      <c r="JB104" s="86">
        <f t="shared" si="346"/>
        <v>0.67822238818488301</v>
      </c>
      <c r="JC104" s="86">
        <f t="shared" si="347"/>
        <v>0.61433552216143616</v>
      </c>
      <c r="JD104" s="86">
        <f t="shared" si="348"/>
        <v>0.5042242309276268</v>
      </c>
      <c r="JE104" s="86">
        <f t="shared" si="349"/>
        <v>0.58392879846134127</v>
      </c>
      <c r="JF104" s="86">
        <f t="shared" si="350"/>
        <v>0.5435904453416518</v>
      </c>
      <c r="JG104" s="86">
        <f t="shared" si="351"/>
        <v>0.55601048622403526</v>
      </c>
      <c r="JH104" s="86">
        <f t="shared" si="352"/>
        <v>0.45250329736077771</v>
      </c>
      <c r="JI104" s="86">
        <f t="shared" si="353"/>
        <v>0.54432894037810975</v>
      </c>
      <c r="JJ104" s="86">
        <f t="shared" si="354"/>
        <v>0.60686587584780438</v>
      </c>
      <c r="JK104" s="86">
        <f t="shared" si="355"/>
        <v>0.63378555425548111</v>
      </c>
      <c r="JL104" s="86">
        <f t="shared" si="356"/>
        <v>0.62472309697871753</v>
      </c>
      <c r="JM104" s="86">
        <f t="shared" si="357"/>
        <v>0.61955824951962002</v>
      </c>
    </row>
    <row r="105" spans="2:273" x14ac:dyDescent="0.25">
      <c r="B105" s="2">
        <v>78</v>
      </c>
      <c r="C105" s="37">
        <v>50.389499999999998</v>
      </c>
      <c r="D105" s="37">
        <v>54.053200000000004</v>
      </c>
      <c r="E105" s="37">
        <v>53.869599999999998</v>
      </c>
      <c r="F105" s="37">
        <v>52.069900000000004</v>
      </c>
      <c r="G105" s="37">
        <v>49.504100000000001</v>
      </c>
      <c r="H105" s="37">
        <v>43.612400000000001</v>
      </c>
      <c r="I105" s="37">
        <v>48.475999999999999</v>
      </c>
      <c r="J105" s="37">
        <v>44.156099999999995</v>
      </c>
      <c r="K105" s="37">
        <v>45.604499999999994</v>
      </c>
      <c r="L105" s="37">
        <v>41.985399999999998</v>
      </c>
      <c r="M105" s="37">
        <v>45.764200000000002</v>
      </c>
      <c r="N105" s="37">
        <v>51.404600000000002</v>
      </c>
      <c r="O105" s="37">
        <v>54.187399999999997</v>
      </c>
      <c r="P105" s="37">
        <v>51.062399999999997</v>
      </c>
      <c r="Q105" s="37">
        <v>44.003700000000002</v>
      </c>
      <c r="S105" s="4">
        <f t="shared" si="229"/>
        <v>50.903702314790877</v>
      </c>
      <c r="T105" s="4">
        <f t="shared" si="230"/>
        <v>53.465922239417694</v>
      </c>
      <c r="U105" s="4">
        <f t="shared" si="231"/>
        <v>53.500390918351272</v>
      </c>
      <c r="V105" s="4">
        <f t="shared" si="232"/>
        <v>51.263655314952857</v>
      </c>
      <c r="W105" s="4">
        <f t="shared" si="233"/>
        <v>48.842955277647079</v>
      </c>
      <c r="X105" s="4">
        <f t="shared" si="234"/>
        <v>43.575129029244735</v>
      </c>
      <c r="Y105" s="4">
        <f t="shared" si="235"/>
        <v>47.753384113639186</v>
      </c>
      <c r="Z105" s="4">
        <f t="shared" si="236"/>
        <v>43.571695082914403</v>
      </c>
      <c r="AA105" s="4">
        <f t="shared" si="237"/>
        <v>45.000538176993231</v>
      </c>
      <c r="AB105" s="4">
        <f t="shared" si="238"/>
        <v>41.978286122726914</v>
      </c>
      <c r="AC105" s="4">
        <f t="shared" si="239"/>
        <v>45.245610049385533</v>
      </c>
      <c r="AD105" s="4">
        <f t="shared" si="240"/>
        <v>50.830248413045311</v>
      </c>
      <c r="AE105" s="4">
        <f t="shared" si="241"/>
        <v>54.092867710621739</v>
      </c>
      <c r="AF105" s="4">
        <f t="shared" si="242"/>
        <v>51.316491355390838</v>
      </c>
      <c r="AG105" s="4">
        <f t="shared" si="243"/>
        <v>44.011770627284008</v>
      </c>
      <c r="AI105" s="4">
        <f t="shared" si="244"/>
        <v>-0.51420231479087875</v>
      </c>
      <c r="AJ105" s="4">
        <f t="shared" si="245"/>
        <v>0.58727776058231029</v>
      </c>
      <c r="AK105" s="4">
        <f t="shared" si="246"/>
        <v>0.36920908164872657</v>
      </c>
      <c r="AL105" s="4">
        <f t="shared" si="247"/>
        <v>0.80624468504714741</v>
      </c>
      <c r="AM105" s="4">
        <f t="shared" si="248"/>
        <v>0.66114472235292254</v>
      </c>
      <c r="AN105" s="4">
        <f t="shared" si="249"/>
        <v>3.7270970755265864E-2</v>
      </c>
      <c r="AO105" s="4">
        <f t="shared" si="250"/>
        <v>0.72261588636081342</v>
      </c>
      <c r="AP105" s="4">
        <f t="shared" si="251"/>
        <v>0.5844049170855925</v>
      </c>
      <c r="AQ105" s="4">
        <f t="shared" si="252"/>
        <v>0.60396182300676315</v>
      </c>
      <c r="AR105" s="4">
        <f t="shared" si="253"/>
        <v>7.1138772730847677E-3</v>
      </c>
      <c r="AS105" s="4">
        <f t="shared" si="254"/>
        <v>0.51858995061446933</v>
      </c>
      <c r="AT105" s="4">
        <f t="shared" si="255"/>
        <v>0.57435158695469113</v>
      </c>
      <c r="AU105" s="4">
        <f t="shared" si="256"/>
        <v>9.4532289378257417E-2</v>
      </c>
      <c r="AV105" s="4">
        <f t="shared" si="257"/>
        <v>-0.25409135539084104</v>
      </c>
      <c r="AW105" s="4">
        <f t="shared" si="257"/>
        <v>-8.0706272840060933E-3</v>
      </c>
      <c r="AY105" s="2">
        <f t="shared" si="308"/>
        <v>35.354033665237552</v>
      </c>
      <c r="AZ105" s="2">
        <f t="shared" si="147"/>
        <v>34.55649788691656</v>
      </c>
      <c r="BA105" s="2">
        <f t="shared" si="148"/>
        <v>34.198293635712176</v>
      </c>
      <c r="BB105" s="2">
        <f t="shared" si="149"/>
        <v>34.064653040603787</v>
      </c>
      <c r="BC105" s="2">
        <f t="shared" si="150"/>
        <v>34.302906428099945</v>
      </c>
      <c r="BD105" s="2">
        <f t="shared" si="151"/>
        <v>34.179114273086746</v>
      </c>
      <c r="BE105" s="2">
        <f t="shared" si="152"/>
        <v>34.055985886074183</v>
      </c>
      <c r="BF105" s="2">
        <f t="shared" si="153"/>
        <v>34.105191401259511</v>
      </c>
      <c r="BG105" s="2">
        <f t="shared" si="154"/>
        <v>34.549605267081468</v>
      </c>
      <c r="BH105" s="2">
        <f t="shared" si="155"/>
        <v>34.929529542908135</v>
      </c>
      <c r="BI105" s="2">
        <f t="shared" si="156"/>
        <v>35.528871067727223</v>
      </c>
      <c r="BJ105" s="2">
        <f t="shared" si="157"/>
        <v>35.893858607227386</v>
      </c>
      <c r="BK105" s="2">
        <f t="shared" si="158"/>
        <v>35.964588722967122</v>
      </c>
      <c r="BL105" s="2">
        <f t="shared" si="159"/>
        <v>35.962192447980371</v>
      </c>
      <c r="BM105" s="2">
        <f t="shared" si="160"/>
        <v>35.449159894720495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39.954958431372532</v>
      </c>
      <c r="DL105" s="2">
        <f t="shared" si="289"/>
        <v>40.509866488413543</v>
      </c>
      <c r="DM105" s="2">
        <f t="shared" si="289"/>
        <v>40.49269585561499</v>
      </c>
      <c r="DN105" s="2">
        <f t="shared" si="289"/>
        <v>39.094614661319085</v>
      </c>
      <c r="DO105" s="2">
        <f t="shared" si="289"/>
        <v>37.989836720142613</v>
      </c>
      <c r="DP105" s="2">
        <f t="shared" si="289"/>
        <v>38.413747002801109</v>
      </c>
      <c r="DQ105" s="2">
        <f t="shared" si="289"/>
        <v>38.284454453781514</v>
      </c>
      <c r="DR105" s="2">
        <f t="shared" si="289"/>
        <v>39.567125714285709</v>
      </c>
      <c r="DS105" s="2">
        <f t="shared" si="289"/>
        <v>40.940267170868353</v>
      </c>
      <c r="DT105" s="2">
        <f t="shared" si="289"/>
        <v>39.531141680672263</v>
      </c>
      <c r="DU105" s="2">
        <f t="shared" si="289"/>
        <v>40.528374845938373</v>
      </c>
      <c r="DV105" s="2">
        <f t="shared" si="289"/>
        <v>39.85602495798318</v>
      </c>
      <c r="DW105" s="2">
        <f t="shared" si="289"/>
        <v>39.985888547237089</v>
      </c>
      <c r="DX105" s="2">
        <f t="shared" si="289"/>
        <v>41.784185928785931</v>
      </c>
      <c r="DY105" s="2">
        <f t="shared" si="289"/>
        <v>38.922643456744872</v>
      </c>
      <c r="EA105" s="2">
        <f t="shared" si="228"/>
        <v>35.26175310256027</v>
      </c>
      <c r="EB105" s="2">
        <f t="shared" si="290"/>
        <v>34.462789537300715</v>
      </c>
      <c r="EC105" s="2">
        <f t="shared" si="291"/>
        <v>34.094919714616744</v>
      </c>
      <c r="ED105" s="2">
        <f t="shared" si="292"/>
        <v>33.985560934199931</v>
      </c>
      <c r="EE105" s="2">
        <f t="shared" si="293"/>
        <v>34.240888485234741</v>
      </c>
      <c r="EF105" s="2">
        <f t="shared" si="294"/>
        <v>34.096823576314691</v>
      </c>
      <c r="EG105" s="2">
        <f t="shared" si="295"/>
        <v>33.976901405993061</v>
      </c>
      <c r="EH105" s="2">
        <f t="shared" si="296"/>
        <v>34.013667681498823</v>
      </c>
      <c r="EI105" s="2">
        <f t="shared" si="297"/>
        <v>34.428684407222036</v>
      </c>
      <c r="EJ105" s="2">
        <f t="shared" si="298"/>
        <v>34.84095331940005</v>
      </c>
      <c r="EK105" s="2">
        <f t="shared" si="299"/>
        <v>35.435852987322377</v>
      </c>
      <c r="EL105" s="2">
        <f t="shared" si="300"/>
        <v>35.8145631280155</v>
      </c>
      <c r="EM105" s="2">
        <f t="shared" si="301"/>
        <v>35.898168925073037</v>
      </c>
      <c r="EN105" s="2">
        <f t="shared" si="302"/>
        <v>35.841181073825517</v>
      </c>
      <c r="EO105" s="2">
        <f t="shared" si="303"/>
        <v>35.355982335308468</v>
      </c>
      <c r="EQ105" s="2">
        <f t="shared" si="304"/>
        <v>35.148814160267385</v>
      </c>
      <c r="ER105" s="2">
        <f t="shared" si="305"/>
        <v>34.320867600983725</v>
      </c>
      <c r="ES105" s="2">
        <f t="shared" si="305"/>
        <v>34.075868479018091</v>
      </c>
      <c r="ET105" s="2">
        <f t="shared" si="305"/>
        <v>33.86143082480433</v>
      </c>
      <c r="EU105" s="2">
        <f t="shared" si="305"/>
        <v>34.277276937035879</v>
      </c>
      <c r="EV105" s="2">
        <f t="shared" si="305"/>
        <v>34.043340862061747</v>
      </c>
      <c r="EW105" s="2">
        <f t="shared" si="305"/>
        <v>34.003240334385694</v>
      </c>
      <c r="EX105" s="2">
        <f t="shared" si="305"/>
        <v>33.981947847292822</v>
      </c>
      <c r="EY105" s="2">
        <f t="shared" si="305"/>
        <v>34.446181338511138</v>
      </c>
      <c r="EZ105" s="2">
        <f t="shared" si="305"/>
        <v>34.791043293899648</v>
      </c>
      <c r="FA105" s="2">
        <f t="shared" si="305"/>
        <v>35.432810219218425</v>
      </c>
      <c r="FB105" s="2">
        <f t="shared" si="305"/>
        <v>35.780804864707235</v>
      </c>
      <c r="FC105" s="2">
        <f t="shared" si="305"/>
        <v>35.984951123834065</v>
      </c>
      <c r="FD105" s="2">
        <f t="shared" si="305"/>
        <v>35.955188330851271</v>
      </c>
      <c r="FE105" s="2">
        <f t="shared" si="305"/>
        <v>35.641249349209879</v>
      </c>
      <c r="FG105" s="2">
        <f t="shared" si="306"/>
        <v>0.98029994391417752</v>
      </c>
      <c r="FH105" s="2">
        <f t="shared" si="307"/>
        <v>0.9844570175446502</v>
      </c>
      <c r="FI105" s="2">
        <f t="shared" si="307"/>
        <v>0.9838377890777511</v>
      </c>
      <c r="FJ105" s="2">
        <f t="shared" si="307"/>
        <v>0.9844788404722542</v>
      </c>
      <c r="FK105" s="2">
        <f t="shared" si="307"/>
        <v>0.98347264044514038</v>
      </c>
      <c r="FL105" s="2">
        <f t="shared" si="307"/>
        <v>0.98091127090539521</v>
      </c>
      <c r="FM105" s="2">
        <f t="shared" si="307"/>
        <v>0.98165122665022941</v>
      </c>
      <c r="FN105" s="2">
        <f t="shared" si="307"/>
        <v>0.98350798145691765</v>
      </c>
      <c r="FO105" s="2">
        <f t="shared" si="307"/>
        <v>0.98143605849986715</v>
      </c>
      <c r="FP105" s="2">
        <f t="shared" si="307"/>
        <v>0.98108846301457531</v>
      </c>
      <c r="FQ105" s="2">
        <f t="shared" si="307"/>
        <v>0.98173327946938538</v>
      </c>
      <c r="FR105" s="2">
        <f t="shared" si="307"/>
        <v>0.98036727226383369</v>
      </c>
      <c r="FS105" s="2">
        <f t="shared" si="307"/>
        <v>0.98378303735326778</v>
      </c>
      <c r="FT105" s="2">
        <f t="shared" si="307"/>
        <v>0.97966387277756906</v>
      </c>
      <c r="FU105" s="2">
        <f t="shared" si="307"/>
        <v>0.973952592638334</v>
      </c>
      <c r="FW105" s="2">
        <f t="shared" si="324"/>
        <v>1.5569963649194613E-3</v>
      </c>
      <c r="FX105" s="2">
        <f t="shared" si="164"/>
        <v>1.981803157079113E-3</v>
      </c>
      <c r="FY105" s="2">
        <f t="shared" si="165"/>
        <v>1.4847503495551383E-3</v>
      </c>
      <c r="FZ105" s="2">
        <f t="shared" si="166"/>
        <v>1.6622198400438601E-3</v>
      </c>
      <c r="GA105" s="2">
        <f t="shared" si="167"/>
        <v>1.5864218308123709E-3</v>
      </c>
      <c r="GB105" s="2">
        <f t="shared" si="168"/>
        <v>2.1293803031786338E-3</v>
      </c>
      <c r="GC105" s="2">
        <f t="shared" si="169"/>
        <v>1.7527484203130877E-3</v>
      </c>
      <c r="GD105" s="2">
        <f t="shared" si="170"/>
        <v>2.0180778325043832E-3</v>
      </c>
      <c r="GE105" s="2">
        <f t="shared" si="171"/>
        <v>2.2985951745009563E-3</v>
      </c>
      <c r="GF105" s="2">
        <f t="shared" si="172"/>
        <v>2.4533578874947298E-3</v>
      </c>
      <c r="GG105" s="2">
        <f t="shared" si="173"/>
        <v>1.838188894457032E-3</v>
      </c>
      <c r="GH105" s="2">
        <f t="shared" si="174"/>
        <v>1.464546666169058E-3</v>
      </c>
      <c r="GI105" s="2">
        <f t="shared" si="175"/>
        <v>1.4911061598716772E-3</v>
      </c>
      <c r="GJ105" s="2">
        <f t="shared" si="176"/>
        <v>1.347908412723152E-3</v>
      </c>
      <c r="GK105" s="2">
        <f t="shared" si="177"/>
        <v>9.6500558265706627E-4</v>
      </c>
      <c r="GM105" s="86">
        <f t="shared" si="325"/>
        <v>3.1215938434645229E-10</v>
      </c>
      <c r="GN105" s="86">
        <f t="shared" si="178"/>
        <v>1.7353185667950112E-17</v>
      </c>
      <c r="GO105" s="86">
        <f t="shared" si="179"/>
        <v>7.8322141506826741E-18</v>
      </c>
      <c r="GP105" s="86">
        <f t="shared" si="180"/>
        <v>1.149590961187057E-18</v>
      </c>
      <c r="GQ105" s="86">
        <f t="shared" si="181"/>
        <v>3.7622679808591677E-29</v>
      </c>
      <c r="GR105" s="86">
        <f t="shared" si="182"/>
        <v>2.1942912981430245E-25</v>
      </c>
      <c r="GS105" s="86">
        <f t="shared" si="183"/>
        <v>5.3611638165302584E-26</v>
      </c>
      <c r="GT105" s="86">
        <f t="shared" si="184"/>
        <v>2.2977179364294889E-23</v>
      </c>
      <c r="GU105" s="86">
        <f t="shared" si="185"/>
        <v>1.8810018248831468E-27</v>
      </c>
      <c r="GV105" s="86">
        <f t="shared" si="186"/>
        <v>1.6182326666214954E-27</v>
      </c>
      <c r="GW105" s="86">
        <f t="shared" si="187"/>
        <v>5.2398066153722749E-27</v>
      </c>
      <c r="GX105" s="86">
        <f t="shared" si="188"/>
        <v>5.2144650150125853E-22</v>
      </c>
      <c r="GY105" s="86">
        <f t="shared" si="189"/>
        <v>5.3215945715976413E-19</v>
      </c>
      <c r="GZ105" s="86">
        <f t="shared" si="190"/>
        <v>1.7236282805763949E-20</v>
      </c>
      <c r="HA105" s="86">
        <f t="shared" si="191"/>
        <v>4.3146018409864299E-18</v>
      </c>
      <c r="HC105" s="86">
        <f t="shared" si="326"/>
        <v>0.55221024802032237</v>
      </c>
      <c r="HD105" s="86">
        <f t="shared" si="192"/>
        <v>0.64426329905403079</v>
      </c>
      <c r="HE105" s="86">
        <f t="shared" si="193"/>
        <v>0.58441368975236485</v>
      </c>
      <c r="HF105" s="86">
        <f t="shared" si="194"/>
        <v>0.63357041754864318</v>
      </c>
      <c r="HG105" s="86">
        <f t="shared" si="195"/>
        <v>0.52651583053110007</v>
      </c>
      <c r="HH105" s="86">
        <f t="shared" si="196"/>
        <v>0.36228143231455867</v>
      </c>
      <c r="HI105" s="86">
        <f t="shared" si="197"/>
        <v>0.48552321620163763</v>
      </c>
      <c r="HJ105" s="86">
        <f t="shared" si="198"/>
        <v>0.40037960678635459</v>
      </c>
      <c r="HK105" s="86">
        <f t="shared" si="199"/>
        <v>0.41443238573817742</v>
      </c>
      <c r="HL105" s="86">
        <f t="shared" si="200"/>
        <v>0.30278624008310795</v>
      </c>
      <c r="HM105" s="86">
        <f t="shared" si="201"/>
        <v>0.4160580245604138</v>
      </c>
      <c r="HN105" s="86">
        <f t="shared" si="202"/>
        <v>0.54813680284897826</v>
      </c>
      <c r="HO105" s="86">
        <f t="shared" si="203"/>
        <v>0.61525213103040011</v>
      </c>
      <c r="HP105" s="86">
        <f t="shared" si="204"/>
        <v>0.62508587979313845</v>
      </c>
      <c r="HQ105" s="86">
        <f t="shared" si="205"/>
        <v>0.56550403832480955</v>
      </c>
      <c r="HS105" s="86">
        <f t="shared" si="327"/>
        <v>2.4623162666871281E-18</v>
      </c>
      <c r="HT105" s="86">
        <f t="shared" si="206"/>
        <v>4.0729638014618747E-13</v>
      </c>
      <c r="HU105" s="86">
        <f t="shared" si="207"/>
        <v>2.5948979350694253E-18</v>
      </c>
      <c r="HV105" s="86">
        <f t="shared" si="208"/>
        <v>3.3529094248416209E-18</v>
      </c>
      <c r="HW105" s="86">
        <f t="shared" si="209"/>
        <v>1.5406411517013881E-18</v>
      </c>
      <c r="HX105" s="86">
        <f t="shared" si="210"/>
        <v>2.4387872040047588E-19</v>
      </c>
      <c r="HY105" s="86">
        <f t="shared" si="211"/>
        <v>3.3024170654650291E-20</v>
      </c>
      <c r="HZ105" s="86">
        <f t="shared" si="212"/>
        <v>3.6101648114690096E-17</v>
      </c>
      <c r="IA105" s="86">
        <f t="shared" si="213"/>
        <v>1.5536319362063947E-18</v>
      </c>
      <c r="IB105" s="86">
        <f t="shared" si="214"/>
        <v>9.7061763440701347E-20</v>
      </c>
      <c r="IC105" s="86">
        <f t="shared" si="215"/>
        <v>7.3213901353651433E-19</v>
      </c>
      <c r="ID105" s="86">
        <f t="shared" si="216"/>
        <v>1.755849103758378E-20</v>
      </c>
      <c r="IE105" s="86">
        <f t="shared" si="217"/>
        <v>5.5705755615047716E-17</v>
      </c>
      <c r="IF105" s="86">
        <f t="shared" si="218"/>
        <v>3.7348304691255281E-18</v>
      </c>
      <c r="IG105" s="86">
        <f t="shared" si="219"/>
        <v>3.643280857070691E-10</v>
      </c>
      <c r="II105" s="86">
        <f t="shared" si="328"/>
        <v>6.103181775323825E-97</v>
      </c>
      <c r="IJ105" s="86">
        <f t="shared" si="329"/>
        <v>3.4727521108507091E-66</v>
      </c>
      <c r="IK105" s="86">
        <f t="shared" si="330"/>
        <v>2.2037790648568251E-96</v>
      </c>
      <c r="IL105" s="86">
        <f t="shared" si="331"/>
        <v>2.1913499535619297E-97</v>
      </c>
      <c r="IM105" s="86">
        <f t="shared" si="332"/>
        <v>4.1155544586925652E-100</v>
      </c>
      <c r="IN105" s="86">
        <f t="shared" si="333"/>
        <v>2.2452889826936492E-107</v>
      </c>
      <c r="IO105" s="86">
        <f t="shared" si="334"/>
        <v>7.5073850188285775E-111</v>
      </c>
      <c r="IP105" s="86">
        <f t="shared" si="335"/>
        <v>1.4956439539572806E-95</v>
      </c>
      <c r="IQ105" s="86">
        <f t="shared" si="336"/>
        <v>2.2348376748076089E-101</v>
      </c>
      <c r="IR105" s="86">
        <f t="shared" si="337"/>
        <v>1.1561003892399167E-110</v>
      </c>
      <c r="IS105" s="86">
        <f t="shared" si="338"/>
        <v>5.5712633527858911E-104</v>
      </c>
      <c r="IT105" s="86">
        <f t="shared" si="339"/>
        <v>3.5689986593791742E-110</v>
      </c>
      <c r="IU105" s="86">
        <f t="shared" si="340"/>
        <v>2.1200064208386013E-88</v>
      </c>
      <c r="IV105" s="86">
        <f t="shared" si="341"/>
        <v>2.1771633345746892E-84</v>
      </c>
      <c r="IW105" s="86">
        <f t="shared" si="342"/>
        <v>1.3065379700643356E-41</v>
      </c>
      <c r="IY105" s="86">
        <f t="shared" si="343"/>
        <v>0.55221024833248178</v>
      </c>
      <c r="IZ105" s="86">
        <f t="shared" si="344"/>
        <v>0.64426329905443813</v>
      </c>
      <c r="JA105" s="86">
        <f t="shared" si="345"/>
        <v>0.58441368975236485</v>
      </c>
      <c r="JB105" s="86">
        <f t="shared" si="346"/>
        <v>0.63357041754864318</v>
      </c>
      <c r="JC105" s="86">
        <f t="shared" si="347"/>
        <v>0.52651583053110007</v>
      </c>
      <c r="JD105" s="86">
        <f t="shared" si="348"/>
        <v>0.36228143231455867</v>
      </c>
      <c r="JE105" s="86">
        <f t="shared" si="349"/>
        <v>0.48552321620163763</v>
      </c>
      <c r="JF105" s="86">
        <f t="shared" si="350"/>
        <v>0.40037960678635465</v>
      </c>
      <c r="JG105" s="86">
        <f t="shared" si="351"/>
        <v>0.41443238573817742</v>
      </c>
      <c r="JH105" s="86">
        <f t="shared" si="352"/>
        <v>0.30278624008310795</v>
      </c>
      <c r="JI105" s="86">
        <f t="shared" si="353"/>
        <v>0.4160580245604138</v>
      </c>
      <c r="JJ105" s="86">
        <f t="shared" si="354"/>
        <v>0.54813680284897826</v>
      </c>
      <c r="JK105" s="86">
        <f t="shared" si="355"/>
        <v>0.61525213103040022</v>
      </c>
      <c r="JL105" s="86">
        <f t="shared" si="356"/>
        <v>0.62508587979313845</v>
      </c>
      <c r="JM105" s="86">
        <f t="shared" si="357"/>
        <v>0.56550403868913768</v>
      </c>
    </row>
    <row r="106" spans="2:273" x14ac:dyDescent="0.25">
      <c r="B106" s="2">
        <v>79</v>
      </c>
      <c r="C106" s="37">
        <v>48.566600000000001</v>
      </c>
      <c r="D106" s="37">
        <v>51.078999999999994</v>
      </c>
      <c r="E106" s="37">
        <v>50.049399999999999</v>
      </c>
      <c r="F106" s="37">
        <v>48.075899999999997</v>
      </c>
      <c r="G106" s="37">
        <v>44.284600000000005</v>
      </c>
      <c r="H106" s="37">
        <v>38.975300000000004</v>
      </c>
      <c r="I106" s="37">
        <v>42.943899999999999</v>
      </c>
      <c r="J106" s="37">
        <v>38.947400000000002</v>
      </c>
      <c r="K106" s="37">
        <v>40.122099999999996</v>
      </c>
      <c r="L106" s="37">
        <v>37.330799999999996</v>
      </c>
      <c r="M106" s="37">
        <v>40.8185</v>
      </c>
      <c r="N106" s="37">
        <v>47.352699999999999</v>
      </c>
      <c r="O106" s="37">
        <v>51.114599999999996</v>
      </c>
      <c r="P106" s="37">
        <v>48.439799999999998</v>
      </c>
      <c r="Q106" s="37">
        <v>41.18</v>
      </c>
      <c r="S106" s="4">
        <f t="shared" si="229"/>
        <v>47.843231635015222</v>
      </c>
      <c r="T106" s="4">
        <f t="shared" si="230"/>
        <v>50.553188061330502</v>
      </c>
      <c r="U106" s="4">
        <f t="shared" si="231"/>
        <v>49.86418095429142</v>
      </c>
      <c r="V106" s="4">
        <f t="shared" si="232"/>
        <v>46.209083998262273</v>
      </c>
      <c r="W106" s="4">
        <f t="shared" si="233"/>
        <v>43.929425472709489</v>
      </c>
      <c r="X106" s="4">
        <f t="shared" si="234"/>
        <v>39.088775477692167</v>
      </c>
      <c r="Y106" s="4">
        <f t="shared" si="235"/>
        <v>42.732645670710539</v>
      </c>
      <c r="Z106" s="4">
        <f t="shared" si="236"/>
        <v>39.216502678446538</v>
      </c>
      <c r="AA106" s="4">
        <f t="shared" si="237"/>
        <v>40.176611479314637</v>
      </c>
      <c r="AB106" s="4">
        <f t="shared" si="238"/>
        <v>38.267528660932797</v>
      </c>
      <c r="AC106" s="4">
        <f t="shared" si="239"/>
        <v>41.065220669055215</v>
      </c>
      <c r="AD106" s="4">
        <f t="shared" si="240"/>
        <v>46.54528935482881</v>
      </c>
      <c r="AE106" s="4">
        <f t="shared" si="241"/>
        <v>50.411403085549125</v>
      </c>
      <c r="AF106" s="4">
        <f t="shared" si="242"/>
        <v>48.327325057981433</v>
      </c>
      <c r="AG106" s="4">
        <f t="shared" si="243"/>
        <v>41.36763557698287</v>
      </c>
      <c r="AI106" s="4">
        <f t="shared" si="244"/>
        <v>0.72336836498477908</v>
      </c>
      <c r="AJ106" s="4">
        <f t="shared" si="245"/>
        <v>0.5258119386694915</v>
      </c>
      <c r="AK106" s="4">
        <f t="shared" si="246"/>
        <v>0.18521904570857828</v>
      </c>
      <c r="AL106" s="4">
        <f t="shared" si="247"/>
        <v>1.8668160017377247</v>
      </c>
      <c r="AM106" s="4">
        <f t="shared" si="248"/>
        <v>0.35517452729051513</v>
      </c>
      <c r="AN106" s="4">
        <f t="shared" si="249"/>
        <v>-0.11347547769216249</v>
      </c>
      <c r="AO106" s="4">
        <f t="shared" si="250"/>
        <v>0.21125432928945997</v>
      </c>
      <c r="AP106" s="4">
        <f t="shared" si="251"/>
        <v>-0.26910267844653646</v>
      </c>
      <c r="AQ106" s="4">
        <f t="shared" si="252"/>
        <v>-5.4511479314641065E-2</v>
      </c>
      <c r="AR106" s="4">
        <f t="shared" si="253"/>
        <v>-0.93672866093280049</v>
      </c>
      <c r="AS106" s="4">
        <f t="shared" si="254"/>
        <v>-0.24672066905521461</v>
      </c>
      <c r="AT106" s="4">
        <f t="shared" si="255"/>
        <v>0.80741064517118843</v>
      </c>
      <c r="AU106" s="4">
        <f t="shared" si="256"/>
        <v>0.70319691445087074</v>
      </c>
      <c r="AV106" s="4">
        <f t="shared" si="257"/>
        <v>0.11247494201856512</v>
      </c>
      <c r="AW106" s="4">
        <f t="shared" si="257"/>
        <v>-0.18763557698287059</v>
      </c>
      <c r="AY106" s="2">
        <f t="shared" si="308"/>
        <v>35.311307916021512</v>
      </c>
      <c r="AZ106" s="2">
        <f t="shared" si="147"/>
        <v>34.513968428229077</v>
      </c>
      <c r="BA106" s="2">
        <f t="shared" si="148"/>
        <v>34.157296937762553</v>
      </c>
      <c r="BB106" s="2">
        <f t="shared" si="149"/>
        <v>34.022550362255465</v>
      </c>
      <c r="BC106" s="2">
        <f t="shared" si="150"/>
        <v>34.26369184406839</v>
      </c>
      <c r="BD106" s="2">
        <f t="shared" si="151"/>
        <v>34.134202046664683</v>
      </c>
      <c r="BE106" s="2">
        <f t="shared" si="152"/>
        <v>34.017561143355223</v>
      </c>
      <c r="BF106" s="2">
        <f t="shared" si="153"/>
        <v>34.065187433669948</v>
      </c>
      <c r="BG106" s="2">
        <f t="shared" si="154"/>
        <v>34.503993093793255</v>
      </c>
      <c r="BH106" s="2">
        <f t="shared" si="155"/>
        <v>34.883468264069272</v>
      </c>
      <c r="BI106" s="2">
        <f t="shared" si="156"/>
        <v>35.483593332800986</v>
      </c>
      <c r="BJ106" s="2">
        <f t="shared" si="157"/>
        <v>35.846235243515686</v>
      </c>
      <c r="BK106" s="2">
        <f t="shared" si="158"/>
        <v>35.923951952974093</v>
      </c>
      <c r="BL106" s="2">
        <f t="shared" si="159"/>
        <v>35.921148138340939</v>
      </c>
      <c r="BM106" s="2">
        <f t="shared" si="160"/>
        <v>35.414910664062411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39.991829131652644</v>
      </c>
      <c r="DL106" s="2">
        <f t="shared" si="289"/>
        <v>40.562239750445627</v>
      </c>
      <c r="DM106" s="2">
        <f t="shared" si="289"/>
        <v>40.550954879679161</v>
      </c>
      <c r="DN106" s="2">
        <f t="shared" si="289"/>
        <v>39.131728631907322</v>
      </c>
      <c r="DO106" s="2">
        <f t="shared" si="289"/>
        <v>38.005799286987532</v>
      </c>
      <c r="DP106" s="2">
        <f t="shared" si="289"/>
        <v>38.443220560224084</v>
      </c>
      <c r="DQ106" s="2">
        <f t="shared" si="289"/>
        <v>38.311050756302528</v>
      </c>
      <c r="DR106" s="2">
        <f t="shared" si="289"/>
        <v>39.605393277310924</v>
      </c>
      <c r="DS106" s="2">
        <f t="shared" si="289"/>
        <v>40.990757030812333</v>
      </c>
      <c r="DT106" s="2">
        <f t="shared" si="289"/>
        <v>39.555741848739494</v>
      </c>
      <c r="DU106" s="2">
        <f t="shared" si="289"/>
        <v>40.558412044817928</v>
      </c>
      <c r="DV106" s="2">
        <f t="shared" si="289"/>
        <v>39.874748739495786</v>
      </c>
      <c r="DW106" s="2">
        <f t="shared" si="289"/>
        <v>40.01333767825313</v>
      </c>
      <c r="DX106" s="2">
        <f t="shared" si="289"/>
        <v>41.842624860574865</v>
      </c>
      <c r="DY106" s="2">
        <f t="shared" si="289"/>
        <v>38.964206176686218</v>
      </c>
      <c r="EA106" s="2">
        <f t="shared" si="228"/>
        <v>35.225714252436319</v>
      </c>
      <c r="EB106" s="2">
        <f t="shared" si="290"/>
        <v>34.427178465567778</v>
      </c>
      <c r="EC106" s="2">
        <f t="shared" si="291"/>
        <v>34.061535788767607</v>
      </c>
      <c r="ED106" s="2">
        <f t="shared" si="292"/>
        <v>33.949307274649492</v>
      </c>
      <c r="EE106" s="2">
        <f t="shared" si="293"/>
        <v>34.206277170779067</v>
      </c>
      <c r="EF106" s="2">
        <f t="shared" si="294"/>
        <v>34.057847248712903</v>
      </c>
      <c r="EG106" s="2">
        <f t="shared" si="295"/>
        <v>33.944320457977938</v>
      </c>
      <c r="EH106" s="2">
        <f t="shared" si="296"/>
        <v>33.980528758782192</v>
      </c>
      <c r="EI106" s="2">
        <f t="shared" si="297"/>
        <v>34.392048562332384</v>
      </c>
      <c r="EJ106" s="2">
        <f t="shared" si="298"/>
        <v>34.801460220473729</v>
      </c>
      <c r="EK106" s="2">
        <f t="shared" si="299"/>
        <v>35.397482655602651</v>
      </c>
      <c r="EL106" s="2">
        <f t="shared" si="300"/>
        <v>35.772712216397885</v>
      </c>
      <c r="EM106" s="2">
        <f t="shared" si="301"/>
        <v>35.862334372314834</v>
      </c>
      <c r="EN106" s="2">
        <f t="shared" si="302"/>
        <v>35.808878926174508</v>
      </c>
      <c r="EO106" s="2">
        <f t="shared" si="303"/>
        <v>35.328044540955034</v>
      </c>
      <c r="EQ106" s="2">
        <f t="shared" si="304"/>
        <v>35.116622751769299</v>
      </c>
      <c r="ER106" s="2">
        <f t="shared" si="305"/>
        <v>34.290985396992809</v>
      </c>
      <c r="ES106" s="2">
        <f t="shared" si="305"/>
        <v>34.043205976475235</v>
      </c>
      <c r="ET106" s="2">
        <f t="shared" si="305"/>
        <v>33.830323254063813</v>
      </c>
      <c r="EU106" s="2">
        <f t="shared" si="305"/>
        <v>34.241104749170255</v>
      </c>
      <c r="EV106" s="2">
        <f t="shared" si="305"/>
        <v>34.006795357170624</v>
      </c>
      <c r="EW106" s="2">
        <f t="shared" si="305"/>
        <v>33.969523703865171</v>
      </c>
      <c r="EX106" s="2">
        <f t="shared" si="305"/>
        <v>33.950110631672587</v>
      </c>
      <c r="EY106" s="2">
        <f t="shared" si="305"/>
        <v>34.408799449346354</v>
      </c>
      <c r="EZ106" s="2">
        <f t="shared" si="305"/>
        <v>34.753780209521082</v>
      </c>
      <c r="FA106" s="2">
        <f t="shared" si="305"/>
        <v>35.39452209156677</v>
      </c>
      <c r="FB106" s="2">
        <f t="shared" si="305"/>
        <v>35.740261105255492</v>
      </c>
      <c r="FC106" s="2">
        <f t="shared" si="305"/>
        <v>35.945726329887016</v>
      </c>
      <c r="FD106" s="2">
        <f t="shared" si="305"/>
        <v>35.918587936867169</v>
      </c>
      <c r="FE106" s="2">
        <f t="shared" si="305"/>
        <v>35.601005138579275</v>
      </c>
      <c r="FG106" s="2">
        <f t="shared" si="306"/>
        <v>0.98200213797456382</v>
      </c>
      <c r="FH106" s="2">
        <f t="shared" si="307"/>
        <v>0.98580521854323677</v>
      </c>
      <c r="FI106" s="2">
        <f t="shared" si="307"/>
        <v>0.98523889669519504</v>
      </c>
      <c r="FJ106" s="2">
        <f t="shared" si="307"/>
        <v>0.98582517580181306</v>
      </c>
      <c r="FK106" s="2">
        <f t="shared" si="307"/>
        <v>0.98490491724055396</v>
      </c>
      <c r="FL106" s="2">
        <f t="shared" si="307"/>
        <v>0.98256158256846193</v>
      </c>
      <c r="FM106" s="2">
        <f t="shared" si="307"/>
        <v>0.98323865874521732</v>
      </c>
      <c r="FN106" s="2">
        <f t="shared" si="307"/>
        <v>0.98493724247418646</v>
      </c>
      <c r="FO106" s="2">
        <f t="shared" si="307"/>
        <v>0.98304178414628096</v>
      </c>
      <c r="FP106" s="2">
        <f t="shared" si="307"/>
        <v>0.98272372538209296</v>
      </c>
      <c r="FQ106" s="2">
        <f t="shared" si="307"/>
        <v>0.98331373348415785</v>
      </c>
      <c r="FR106" s="2">
        <f t="shared" si="307"/>
        <v>0.98206375522332845</v>
      </c>
      <c r="FS106" s="2">
        <f t="shared" si="307"/>
        <v>0.98518881996117769</v>
      </c>
      <c r="FT106" s="2">
        <f t="shared" si="307"/>
        <v>0.98141998523033935</v>
      </c>
      <c r="FU106" s="2">
        <f t="shared" si="307"/>
        <v>0.97618991205823891</v>
      </c>
      <c r="FW106" s="2">
        <f t="shared" si="324"/>
        <v>1.7069561531403198E-3</v>
      </c>
      <c r="FX106" s="2">
        <f t="shared" si="164"/>
        <v>2.1725885501297929E-3</v>
      </c>
      <c r="FY106" s="2">
        <f t="shared" si="165"/>
        <v>1.6277632143760728E-3</v>
      </c>
      <c r="FZ106" s="2">
        <f t="shared" si="166"/>
        <v>1.8222955739595618E-3</v>
      </c>
      <c r="GA106" s="2">
        <f t="shared" si="167"/>
        <v>1.7392107522669093E-3</v>
      </c>
      <c r="GB106" s="2">
        <f t="shared" si="168"/>
        <v>2.3343395098931684E-3</v>
      </c>
      <c r="GC106" s="2">
        <f t="shared" si="169"/>
        <v>1.9215254923825923E-3</v>
      </c>
      <c r="GD106" s="2">
        <f t="shared" si="170"/>
        <v>2.2123475962579735E-3</v>
      </c>
      <c r="GE106" s="2">
        <f t="shared" si="171"/>
        <v>2.5198006887237985E-3</v>
      </c>
      <c r="GF106" s="2">
        <f t="shared" si="172"/>
        <v>2.689416857989034E-3</v>
      </c>
      <c r="GG106" s="2">
        <f t="shared" si="173"/>
        <v>2.015176661360002E-3</v>
      </c>
      <c r="GH106" s="2">
        <f t="shared" si="174"/>
        <v>1.6056166181654436E-3</v>
      </c>
      <c r="GI106" s="2">
        <f t="shared" si="175"/>
        <v>1.6347302213989923E-3</v>
      </c>
      <c r="GJ106" s="2">
        <f t="shared" si="176"/>
        <v>1.477760011462571E-3</v>
      </c>
      <c r="GK106" s="2">
        <f t="shared" si="177"/>
        <v>1.058009077781004E-3</v>
      </c>
      <c r="GM106" s="86">
        <f t="shared" si="325"/>
        <v>5.3041035602598415E-11</v>
      </c>
      <c r="GN106" s="86">
        <f t="shared" si="178"/>
        <v>6.5523518973502673E-19</v>
      </c>
      <c r="GO106" s="86">
        <f t="shared" si="179"/>
        <v>3.0111818636905856E-19</v>
      </c>
      <c r="GP106" s="86">
        <f t="shared" si="180"/>
        <v>3.7804187519786365E-20</v>
      </c>
      <c r="GQ106" s="86">
        <f t="shared" si="181"/>
        <v>1.5013252374426864E-31</v>
      </c>
      <c r="GR106" s="86">
        <f t="shared" si="182"/>
        <v>2.2355730901610235E-27</v>
      </c>
      <c r="GS106" s="86">
        <f t="shared" si="183"/>
        <v>4.2878581591881593E-28</v>
      </c>
      <c r="GT106" s="86">
        <f t="shared" si="184"/>
        <v>3.3675312420912345E-25</v>
      </c>
      <c r="GU106" s="86">
        <f t="shared" si="185"/>
        <v>1.1890925044852942E-29</v>
      </c>
      <c r="GV106" s="86">
        <f t="shared" si="186"/>
        <v>1.094949411791173E-29</v>
      </c>
      <c r="GW106" s="86">
        <f t="shared" si="187"/>
        <v>3.2796148358406826E-29</v>
      </c>
      <c r="GX106" s="86">
        <f t="shared" si="188"/>
        <v>8.728191989601397E-24</v>
      </c>
      <c r="GY106" s="86">
        <f t="shared" si="189"/>
        <v>1.5698750246713823E-20</v>
      </c>
      <c r="GZ106" s="86">
        <f t="shared" si="190"/>
        <v>3.5868947195356448E-22</v>
      </c>
      <c r="HA106" s="86">
        <f t="shared" si="191"/>
        <v>1.8480827839568099E-19</v>
      </c>
      <c r="HC106" s="86">
        <f t="shared" si="326"/>
        <v>0.49525273481999837</v>
      </c>
      <c r="HD106" s="86">
        <f t="shared" si="192"/>
        <v>0.59595590940551235</v>
      </c>
      <c r="HE106" s="86">
        <f t="shared" si="193"/>
        <v>0.52730851566766823</v>
      </c>
      <c r="HF106" s="86">
        <f t="shared" si="194"/>
        <v>0.5</v>
      </c>
      <c r="HG106" s="86">
        <f t="shared" si="195"/>
        <v>0.39227800812495262</v>
      </c>
      <c r="HH106" s="86">
        <f t="shared" si="196"/>
        <v>0.21861150817485647</v>
      </c>
      <c r="HI106" s="86">
        <f t="shared" si="197"/>
        <v>0.35005816865599859</v>
      </c>
      <c r="HJ106" s="86">
        <f t="shared" si="198"/>
        <v>0.24629202582466581</v>
      </c>
      <c r="HK106" s="86">
        <f t="shared" si="199"/>
        <v>0.25584691502138401</v>
      </c>
      <c r="HL106" s="86">
        <f t="shared" si="200"/>
        <v>0.16802336863958847</v>
      </c>
      <c r="HM106" s="86">
        <f t="shared" si="201"/>
        <v>0.27108678273823439</v>
      </c>
      <c r="HN106" s="86">
        <f t="shared" si="202"/>
        <v>0.44100563170575352</v>
      </c>
      <c r="HO106" s="86">
        <f t="shared" si="203"/>
        <v>0.54268419578578553</v>
      </c>
      <c r="HP106" s="86">
        <f t="shared" si="204"/>
        <v>0.56207071089346294</v>
      </c>
      <c r="HQ106" s="86">
        <f t="shared" si="205"/>
        <v>0.44635175904338642</v>
      </c>
      <c r="HS106" s="86">
        <f t="shared" si="327"/>
        <v>1.6617208480350915E-17</v>
      </c>
      <c r="HT106" s="86">
        <f t="shared" si="206"/>
        <v>1.5899632343406477E-12</v>
      </c>
      <c r="HU106" s="86">
        <f t="shared" si="207"/>
        <v>1.7155715419344328E-17</v>
      </c>
      <c r="HV106" s="86">
        <f t="shared" si="208"/>
        <v>2.2995085663792809E-17</v>
      </c>
      <c r="HW106" s="86">
        <f t="shared" si="209"/>
        <v>1.0912899335270396E-17</v>
      </c>
      <c r="HX106" s="86">
        <f t="shared" si="210"/>
        <v>2.1420282949741469E-18</v>
      </c>
      <c r="HY106" s="86">
        <f t="shared" si="211"/>
        <v>2.9568973134353232E-19</v>
      </c>
      <c r="HZ106" s="86">
        <f t="shared" si="212"/>
        <v>2.4257432398437509E-16</v>
      </c>
      <c r="IA106" s="86">
        <f t="shared" si="213"/>
        <v>1.2546622034562829E-17</v>
      </c>
      <c r="IB106" s="86">
        <f t="shared" si="214"/>
        <v>9.5125931354952919E-19</v>
      </c>
      <c r="IC106" s="86">
        <f t="shared" si="215"/>
        <v>5.7484537423185422E-18</v>
      </c>
      <c r="ID106" s="86">
        <f t="shared" si="216"/>
        <v>1.4942483490105057E-19</v>
      </c>
      <c r="IE106" s="86">
        <f t="shared" si="217"/>
        <v>3.1642579302512248E-16</v>
      </c>
      <c r="IF106" s="86">
        <f t="shared" si="218"/>
        <v>2.3142912085184868E-17</v>
      </c>
      <c r="IG106" s="86">
        <f t="shared" si="219"/>
        <v>9.0185218750069785E-10</v>
      </c>
      <c r="II106" s="86">
        <f t="shared" si="328"/>
        <v>2.9796312704776178E-94</v>
      </c>
      <c r="IJ106" s="86">
        <f t="shared" si="329"/>
        <v>2.7013690087610357E-64</v>
      </c>
      <c r="IK106" s="86">
        <f t="shared" si="330"/>
        <v>9.9228407620868703E-94</v>
      </c>
      <c r="IL106" s="86">
        <f t="shared" si="331"/>
        <v>1.1730907294455529E-94</v>
      </c>
      <c r="IM106" s="86">
        <f t="shared" si="332"/>
        <v>2.5153177437499057E-97</v>
      </c>
      <c r="IN106" s="86">
        <f t="shared" si="333"/>
        <v>3.0584761587047124E-104</v>
      </c>
      <c r="IO106" s="86">
        <f t="shared" si="334"/>
        <v>1.0329095401125248E-107</v>
      </c>
      <c r="IP106" s="86">
        <f t="shared" si="335"/>
        <v>8.5972734245564453E-93</v>
      </c>
      <c r="IQ106" s="86">
        <f t="shared" si="336"/>
        <v>2.2007022180041596E-98</v>
      </c>
      <c r="IR106" s="86">
        <f t="shared" si="337"/>
        <v>2.3472614272201454E-107</v>
      </c>
      <c r="IS106" s="86">
        <f t="shared" si="338"/>
        <v>5.1170195273510146E-101</v>
      </c>
      <c r="IT106" s="86">
        <f t="shared" si="339"/>
        <v>3.8569197194928E-107</v>
      </c>
      <c r="IU106" s="86">
        <f t="shared" si="340"/>
        <v>5.7235579687334792E-86</v>
      </c>
      <c r="IV106" s="86">
        <f t="shared" si="341"/>
        <v>4.1832098463252487E-82</v>
      </c>
      <c r="IW106" s="86">
        <f t="shared" si="342"/>
        <v>1.4689520834757891E-40</v>
      </c>
      <c r="IY106" s="86">
        <f t="shared" si="343"/>
        <v>0.49525273487303939</v>
      </c>
      <c r="IZ106" s="86">
        <f t="shared" si="344"/>
        <v>0.5959559094071023</v>
      </c>
      <c r="JA106" s="86">
        <f t="shared" si="345"/>
        <v>0.52730851566766823</v>
      </c>
      <c r="JB106" s="86">
        <f t="shared" si="346"/>
        <v>0.5</v>
      </c>
      <c r="JC106" s="86">
        <f t="shared" si="347"/>
        <v>0.39227800812495262</v>
      </c>
      <c r="JD106" s="86">
        <f t="shared" si="348"/>
        <v>0.21861150817485647</v>
      </c>
      <c r="JE106" s="86">
        <f t="shared" si="349"/>
        <v>0.35005816865599859</v>
      </c>
      <c r="JF106" s="86">
        <f t="shared" si="350"/>
        <v>0.24629202582466606</v>
      </c>
      <c r="JG106" s="86">
        <f t="shared" si="351"/>
        <v>0.25584691502138401</v>
      </c>
      <c r="JH106" s="86">
        <f t="shared" si="352"/>
        <v>0.16802336863958847</v>
      </c>
      <c r="JI106" s="86">
        <f t="shared" si="353"/>
        <v>0.27108678273823439</v>
      </c>
      <c r="JJ106" s="86">
        <f t="shared" si="354"/>
        <v>0.44100563170575352</v>
      </c>
      <c r="JK106" s="86">
        <f t="shared" si="355"/>
        <v>0.54268419578578586</v>
      </c>
      <c r="JL106" s="86">
        <f t="shared" si="356"/>
        <v>0.56207071089346294</v>
      </c>
      <c r="JM106" s="86">
        <f t="shared" si="357"/>
        <v>0.44635175994523862</v>
      </c>
    </row>
    <row r="107" spans="2:273" x14ac:dyDescent="0.25">
      <c r="B107" s="2">
        <v>80</v>
      </c>
      <c r="C107" s="37">
        <v>45.676899999999996</v>
      </c>
      <c r="D107" s="37">
        <v>47.936199999999999</v>
      </c>
      <c r="E107" s="37">
        <v>46.497500000000002</v>
      </c>
      <c r="F107" s="37">
        <v>43.816100000000006</v>
      </c>
      <c r="G107" s="37">
        <v>39.4467</v>
      </c>
      <c r="H107" s="37">
        <v>35.6907</v>
      </c>
      <c r="I107" s="37">
        <v>38.144500000000001</v>
      </c>
      <c r="J107" s="37">
        <v>35.506900000000002</v>
      </c>
      <c r="K107" s="37">
        <v>36.091299999999997</v>
      </c>
      <c r="L107" s="37">
        <v>35.477799999999995</v>
      </c>
      <c r="M107" s="37">
        <v>37.308999999999997</v>
      </c>
      <c r="N107" s="37">
        <v>42.482300000000002</v>
      </c>
      <c r="O107" s="37">
        <v>46.863300000000002</v>
      </c>
      <c r="P107" s="37">
        <v>45.017099999999999</v>
      </c>
      <c r="Q107" s="37">
        <v>38.746399999999994</v>
      </c>
      <c r="S107" s="4">
        <f t="shared" si="229"/>
        <v>44.575088577810043</v>
      </c>
      <c r="T107" s="4">
        <f t="shared" si="230"/>
        <v>46.753654142150836</v>
      </c>
      <c r="U107" s="4">
        <f t="shared" si="231"/>
        <v>45.72655331596679</v>
      </c>
      <c r="V107" s="4">
        <f t="shared" si="232"/>
        <v>40.919408290318046</v>
      </c>
      <c r="W107" s="4">
        <f t="shared" si="233"/>
        <v>39.66532034357661</v>
      </c>
      <c r="X107" s="4">
        <f t="shared" si="234"/>
        <v>36.230967174844274</v>
      </c>
      <c r="Y107" s="4">
        <f t="shared" si="235"/>
        <v>38.669768771693739</v>
      </c>
      <c r="Z107" s="4">
        <f t="shared" si="236"/>
        <v>36.306290783709969</v>
      </c>
      <c r="AA107" s="4">
        <f t="shared" si="237"/>
        <v>36.936477305242924</v>
      </c>
      <c r="AB107" s="4">
        <f t="shared" si="238"/>
        <v>36.152798484534671</v>
      </c>
      <c r="AC107" s="4">
        <f t="shared" si="239"/>
        <v>38.10709163565209</v>
      </c>
      <c r="AD107" s="4">
        <f t="shared" si="240"/>
        <v>42.469890563743633</v>
      </c>
      <c r="AE107" s="4">
        <f t="shared" si="241"/>
        <v>46.154928366377931</v>
      </c>
      <c r="AF107" s="4">
        <f t="shared" si="242"/>
        <v>44.613150286189352</v>
      </c>
      <c r="AG107" s="4">
        <f t="shared" si="243"/>
        <v>38.844105189226617</v>
      </c>
      <c r="AI107" s="4">
        <f t="shared" si="244"/>
        <v>1.1018114221899538</v>
      </c>
      <c r="AJ107" s="4">
        <f t="shared" si="245"/>
        <v>1.1825458578491634</v>
      </c>
      <c r="AK107" s="4">
        <f t="shared" si="246"/>
        <v>0.77094668403321265</v>
      </c>
      <c r="AL107" s="4">
        <f t="shared" si="247"/>
        <v>2.89669170968196</v>
      </c>
      <c r="AM107" s="4">
        <f t="shared" si="248"/>
        <v>-0.21862034357661031</v>
      </c>
      <c r="AN107" s="4">
        <f t="shared" si="249"/>
        <v>-0.54026717484427422</v>
      </c>
      <c r="AO107" s="4">
        <f t="shared" si="250"/>
        <v>-0.52526877169373876</v>
      </c>
      <c r="AP107" s="4">
        <f t="shared" si="251"/>
        <v>-0.79939078370996697</v>
      </c>
      <c r="AQ107" s="4">
        <f t="shared" si="252"/>
        <v>-0.84517730524292745</v>
      </c>
      <c r="AR107" s="4">
        <f t="shared" si="253"/>
        <v>-0.67499848453467592</v>
      </c>
      <c r="AS107" s="4">
        <f t="shared" si="254"/>
        <v>-0.79809163565209218</v>
      </c>
      <c r="AT107" s="4">
        <f t="shared" si="255"/>
        <v>1.2409436256369588E-2</v>
      </c>
      <c r="AU107" s="4">
        <f t="shared" si="256"/>
        <v>0.70837163362207178</v>
      </c>
      <c r="AV107" s="4">
        <f t="shared" ref="AV107:AW122" si="358">IF(OR($B107 &lt; P$230, $B107 &gt; P$233), 0, P107-AF107)</f>
        <v>0.40394971381064693</v>
      </c>
      <c r="AW107" s="4">
        <f t="shared" si="358"/>
        <v>-9.770518922662319E-2</v>
      </c>
      <c r="AY107" s="2">
        <f t="shared" si="308"/>
        <v>35.269033374007464</v>
      </c>
      <c r="AZ107" s="2">
        <f t="shared" ref="AZ107:AZ170" si="359">IF(OR($B107 &lt; D$230, $B107 &gt; D$233), #N/A, ((1-FH107)*DL107) + (FH107 - FX107)*EB107 + (FX107*ER107))</f>
        <v>34.471919684783032</v>
      </c>
      <c r="BA107" s="2">
        <f t="shared" ref="BA107:BA170" si="360">IF(OR($B107 &lt; E$230, $B107 &gt; E$233), #N/A, ((1-FI107)*DM107) + (FI107 - FY107)*EC107 + (FY107*ES107))</f>
        <v>34.11683180090192</v>
      </c>
      <c r="BB107" s="2">
        <f t="shared" ref="BB107:BB170" si="361">IF(OR($B107 &lt; F$230, $B107 &gt; F$233), #N/A, ((1-FJ107)*DN107) + (FJ107 - FZ107)*ED107 + (FZ107*ET107))</f>
        <v>33.98085574580665</v>
      </c>
      <c r="BC107" s="2">
        <f t="shared" ref="BC107:BC170" si="362">IF(OR($B107 &lt; G$230, $B107 &gt; G$233), #N/A, ((1-FK107)*DO107) + (FK107 - GA107)*EE107 + (GA107*EU107))</f>
        <v>34.224803585099352</v>
      </c>
      <c r="BD107" s="2">
        <f t="shared" ref="BD107:BD170" si="363">IF(OR($B107 &lt; H$230, $B107 &gt; H$233), #N/A, ((1-FL107)*DP107) + (FL107 - GB107)*EF107 + (GB107*EV107))</f>
        <v>34.08968907331964</v>
      </c>
      <c r="BE107" s="2">
        <f t="shared" ref="BE107:BE170" si="364">IF(OR($B107 &lt; I$230, $B107 &gt; I$233), #N/A, ((1-FM107)*DQ107) + (FM107 - GC107)*EG107 + (GC107*EW107))</f>
        <v>33.979546883404339</v>
      </c>
      <c r="BF107" s="2">
        <f t="shared" ref="BF107:BF170" si="365">IF(OR($B107 &lt; J$230, $B107 &gt; J$233), #N/A, ((1-FN107)*DR107) + (FN107 - GD107)*EH107 + (GD107*EX107))</f>
        <v>34.025675013041905</v>
      </c>
      <c r="BG107" s="2">
        <f t="shared" ref="BG107:BG170" si="366">IF(OR($B107 &lt; K$230, $B107 &gt; K$233), #N/A, ((1-FO107)*DS107) + (FO107 - GE107)*EI107 + (GE107*EY107))</f>
        <v>34.459015073707121</v>
      </c>
      <c r="BH107" s="2">
        <f t="shared" ref="BH107:BH170" si="367">IF(OR($B107 &lt; L$230, $B107 &gt; L$233), #N/A, ((1-FP107)*DT107) + (FP107 - GF107)*EJ107 + (GF107*EZ107))</f>
        <v>34.837867747763894</v>
      </c>
      <c r="BI107" s="2">
        <f t="shared" ref="BI107:BI170" si="368">IF(OR($B107 &lt; M$230, $B107 &gt; M$233), #N/A, ((1-FQ107)*DU107) + (FQ107 - GG107)*EK107 + (GG107*FA107))</f>
        <v>35.438803319328841</v>
      </c>
      <c r="BJ107" s="2">
        <f t="shared" ref="BJ107:BJ170" si="369">IF(OR($B107 &lt; N$230, $B107 &gt; N$233), #N/A, ((1-FR107)*DV107) + (FR107 - GH107)*EL107 + (GH107*FB107))</f>
        <v>35.799006317206029</v>
      </c>
      <c r="BK107" s="2">
        <f t="shared" ref="BK107:BK170" si="370">IF(OR($B107 &lt; O$230, $B107 &gt; O$233), #N/A, ((1-FS107)*DW107) + (FS107 - GI107)*EM107 + (GI107*FC107))</f>
        <v>35.8836438866756</v>
      </c>
      <c r="BL107" s="2">
        <f t="shared" ref="BL107:BL170" si="371">IF(OR($B107 &lt; P$230, $B107 &gt; P$233), #N/A, ((1-FT107)*DX107) + (FT107 - GJ107)*EN107 + (GJ107*FD107))</f>
        <v>35.880698000318205</v>
      </c>
      <c r="BM107" s="2">
        <f t="shared" ref="BM107:BM170" si="372">IF(OR($B107 &lt; Q$230, $B107 &gt; Q$233), #N/A, ((1-FU107)*DY107) + (FU107 - GK107)*EO107 + (GK107*FE107))</f>
        <v>35.381046704220864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40.028699831932755</v>
      </c>
      <c r="DL107" s="2">
        <f t="shared" ref="DL107:DY122" si="373">BP$228*$B107+BP$229</f>
        <v>40.614613012477712</v>
      </c>
      <c r="DM107" s="2">
        <f t="shared" si="373"/>
        <v>40.609213903743331</v>
      </c>
      <c r="DN107" s="2">
        <f t="shared" si="373"/>
        <v>39.168842602495552</v>
      </c>
      <c r="DO107" s="2">
        <f t="shared" si="373"/>
        <v>38.021761853832452</v>
      </c>
      <c r="DP107" s="2">
        <f t="shared" si="373"/>
        <v>38.472694117647052</v>
      </c>
      <c r="DQ107" s="2">
        <f t="shared" si="373"/>
        <v>38.337647058823535</v>
      </c>
      <c r="DR107" s="2">
        <f t="shared" si="373"/>
        <v>39.643660840336132</v>
      </c>
      <c r="DS107" s="2">
        <f t="shared" si="373"/>
        <v>41.041246890756312</v>
      </c>
      <c r="DT107" s="2">
        <f t="shared" si="373"/>
        <v>39.580342016806718</v>
      </c>
      <c r="DU107" s="2">
        <f t="shared" si="373"/>
        <v>40.588449243697475</v>
      </c>
      <c r="DV107" s="2">
        <f t="shared" si="373"/>
        <v>39.893472521008391</v>
      </c>
      <c r="DW107" s="2">
        <f t="shared" si="373"/>
        <v>40.040786809269171</v>
      </c>
      <c r="DX107" s="2">
        <f t="shared" si="373"/>
        <v>41.9010637923638</v>
      </c>
      <c r="DY107" s="2">
        <f t="shared" si="373"/>
        <v>39.005768896627572</v>
      </c>
      <c r="EA107" s="2">
        <f t="shared" si="228"/>
        <v>35.189675402312361</v>
      </c>
      <c r="EB107" s="2">
        <f t="shared" si="290"/>
        <v>34.391567393834833</v>
      </c>
      <c r="EC107" s="2">
        <f t="shared" si="291"/>
        <v>34.028151862918463</v>
      </c>
      <c r="ED107" s="2">
        <f t="shared" si="292"/>
        <v>33.913053615099052</v>
      </c>
      <c r="EE107" s="2">
        <f t="shared" si="293"/>
        <v>34.171665856323393</v>
      </c>
      <c r="EF107" s="2">
        <f t="shared" si="294"/>
        <v>34.018870921111123</v>
      </c>
      <c r="EG107" s="2">
        <f t="shared" si="295"/>
        <v>33.911739509962807</v>
      </c>
      <c r="EH107" s="2">
        <f t="shared" si="296"/>
        <v>33.947389836065568</v>
      </c>
      <c r="EI107" s="2">
        <f t="shared" si="297"/>
        <v>34.355412717442739</v>
      </c>
      <c r="EJ107" s="2">
        <f t="shared" si="298"/>
        <v>34.761967121547414</v>
      </c>
      <c r="EK107" s="2">
        <f t="shared" si="299"/>
        <v>35.359112323882933</v>
      </c>
      <c r="EL107" s="2">
        <f t="shared" si="300"/>
        <v>35.730861304780277</v>
      </c>
      <c r="EM107" s="2">
        <f t="shared" si="301"/>
        <v>35.826499819556624</v>
      </c>
      <c r="EN107" s="2">
        <f t="shared" si="302"/>
        <v>35.776576778523506</v>
      </c>
      <c r="EO107" s="2">
        <f t="shared" si="303"/>
        <v>35.3001067466016</v>
      </c>
      <c r="EQ107" s="2">
        <f t="shared" si="304"/>
        <v>35.084431343271213</v>
      </c>
      <c r="ER107" s="2">
        <f t="shared" ref="ER107:FE122" si="374">CV$228*$B107+CV$229</f>
        <v>34.261103193001894</v>
      </c>
      <c r="ES107" s="2">
        <f t="shared" si="374"/>
        <v>34.01054347393238</v>
      </c>
      <c r="ET107" s="2">
        <f t="shared" si="374"/>
        <v>33.799215683323297</v>
      </c>
      <c r="EU107" s="2">
        <f t="shared" si="374"/>
        <v>34.204932561304638</v>
      </c>
      <c r="EV107" s="2">
        <f t="shared" si="374"/>
        <v>33.970249852279501</v>
      </c>
      <c r="EW107" s="2">
        <f t="shared" si="374"/>
        <v>33.935807073344648</v>
      </c>
      <c r="EX107" s="2">
        <f t="shared" si="374"/>
        <v>33.918273416052358</v>
      </c>
      <c r="EY107" s="2">
        <f t="shared" si="374"/>
        <v>34.37141756018157</v>
      </c>
      <c r="EZ107" s="2">
        <f t="shared" si="374"/>
        <v>34.716517125142524</v>
      </c>
      <c r="FA107" s="2">
        <f t="shared" si="374"/>
        <v>35.356233963915109</v>
      </c>
      <c r="FB107" s="2">
        <f t="shared" si="374"/>
        <v>35.699717345803741</v>
      </c>
      <c r="FC107" s="2">
        <f t="shared" si="374"/>
        <v>35.906501535939967</v>
      </c>
      <c r="FD107" s="2">
        <f t="shared" si="374"/>
        <v>35.881987542883074</v>
      </c>
      <c r="FE107" s="2">
        <f t="shared" si="374"/>
        <v>35.560760927948671</v>
      </c>
      <c r="FG107" s="2">
        <f t="shared" si="306"/>
        <v>0.98355971964384525</v>
      </c>
      <c r="FH107" s="2">
        <f t="shared" ref="FH107:FU122" si="375">POWER(10,($B107-D$231)/D$229)/(1+POWER(10,($B107-D$231)/D$229))</f>
        <v>0.98703801610097919</v>
      </c>
      <c r="FI107" s="2">
        <f t="shared" si="375"/>
        <v>0.98652020599834689</v>
      </c>
      <c r="FJ107" s="2">
        <f t="shared" si="375"/>
        <v>0.98705626285657622</v>
      </c>
      <c r="FK107" s="2">
        <f t="shared" si="375"/>
        <v>0.98621481136438549</v>
      </c>
      <c r="FL107" s="2">
        <f t="shared" si="375"/>
        <v>0.98407153377465106</v>
      </c>
      <c r="FM107" s="2">
        <f t="shared" si="375"/>
        <v>0.98469089697808054</v>
      </c>
      <c r="FN107" s="2">
        <f t="shared" si="375"/>
        <v>0.98624437071340476</v>
      </c>
      <c r="FO107" s="2">
        <f t="shared" si="375"/>
        <v>0.98451081129996088</v>
      </c>
      <c r="FP107" s="2">
        <f t="shared" si="375"/>
        <v>0.98421986250480509</v>
      </c>
      <c r="FQ107" s="2">
        <f t="shared" si="375"/>
        <v>0.98475956790544894</v>
      </c>
      <c r="FR107" s="2">
        <f t="shared" si="375"/>
        <v>0.98361609334475564</v>
      </c>
      <c r="FS107" s="2">
        <f t="shared" si="375"/>
        <v>0.98647441640525857</v>
      </c>
      <c r="FT107" s="2">
        <f t="shared" si="375"/>
        <v>0.98302707712306414</v>
      </c>
      <c r="FU107" s="2">
        <f t="shared" si="375"/>
        <v>0.97823935250933813</v>
      </c>
      <c r="FW107" s="2">
        <f t="shared" si="324"/>
        <v>1.8713320251529816E-3</v>
      </c>
      <c r="FX107" s="2">
        <f t="shared" ref="FX107:FX170" si="376">POWER(10,($B107-D$232)/D$229)/(1+POWER(10,($B107-D$232)/D$229))</f>
        <v>2.3816967530858263E-3</v>
      </c>
      <c r="FY107" s="2">
        <f t="shared" ref="FY107:FY170" si="377">POWER(10,($B107-E$232)/E$229)/(1+POWER(10,($B107-E$232)/E$229))</f>
        <v>1.7845266244572091E-3</v>
      </c>
      <c r="FZ107" s="2">
        <f t="shared" ref="FZ107:FZ170" si="378">POWER(10,($B107-F$232)/F$229)/(1+POWER(10,($B107-F$232)/F$229))</f>
        <v>1.9977561346932347E-3</v>
      </c>
      <c r="GA107" s="2">
        <f t="shared" ref="GA107:GA170" si="379">POWER(10,($B107-G$232)/G$229)/(1+POWER(10,($B107-G$232)/G$229))</f>
        <v>1.9066867341112038E-3</v>
      </c>
      <c r="GB107" s="2">
        <f t="shared" ref="GB107:GB170" si="380">POWER(10,($B107-H$232)/H$229)/(1+POWER(10,($B107-H$232)/H$229))</f>
        <v>2.5589760606630845E-3</v>
      </c>
      <c r="GC107" s="2">
        <f t="shared" ref="GC107:GC170" si="381">POWER(10,($B107-I$232)/I$229)/(1+POWER(10,($B107-I$232)/I$229))</f>
        <v>2.1065202878071793E-3</v>
      </c>
      <c r="GD107" s="2">
        <f t="shared" ref="GD107:GD170" si="382">POWER(10,($B107-J$232)/J$229)/(1+POWER(10,($B107-J$232)/J$229))</f>
        <v>2.4252732432492909E-3</v>
      </c>
      <c r="GE107" s="2">
        <f t="shared" ref="GE107:GE170" si="383">POWER(10,($B107-K$232)/K$229)/(1+POWER(10,($B107-K$232)/K$229))</f>
        <v>2.7622349983938512E-3</v>
      </c>
      <c r="GF107" s="2">
        <f t="shared" ref="GF107:GF170" si="384">POWER(10,($B107-L$232)/L$229)/(1+POWER(10,($B107-L$232)/L$229))</f>
        <v>2.9481219956537883E-3</v>
      </c>
      <c r="GG107" s="2">
        <f t="shared" ref="GG107:GG170" si="385">POWER(10,($B107-M$232)/M$229)/(1+POWER(10,($B107-M$232)/M$229))</f>
        <v>2.2091677628155934E-3</v>
      </c>
      <c r="GH107" s="2">
        <f t="shared" ref="GH107:GH170" si="386">POWER(10,($B107-N$232)/N$229)/(1+POWER(10,($B107-N$232)/N$229))</f>
        <v>1.7602509380002841E-3</v>
      </c>
      <c r="GI107" s="2">
        <f t="shared" ref="GI107:GI170" si="387">POWER(10,($B107-O$232)/O$229)/(1+POWER(10,($B107-O$232)/O$229))</f>
        <v>1.7921633918161299E-3</v>
      </c>
      <c r="GJ107" s="2">
        <f t="shared" ref="GJ107:GJ170" si="388">POWER(10,($B107-P$232)/P$229)/(1+POWER(10,($B107-P$232)/P$229))</f>
        <v>1.6201006513262028E-3</v>
      </c>
      <c r="GK107" s="2">
        <f t="shared" ref="GK107:GK170" si="389">POWER(10,($B107-Q$232)/Q$229)/(1+POWER(10,($B107-Q$232)/Q$229))</f>
        <v>1.1599654818553629E-3</v>
      </c>
      <c r="GM107" s="86">
        <f t="shared" si="325"/>
        <v>8.392116830835122E-12</v>
      </c>
      <c r="GN107" s="86">
        <f t="shared" ref="GN107:GN170" si="390" xml:space="preserve"> _xlfn.NORM.DIST($B107, D$7, ABS(D$11), TRUE) * _xlfn.NORM.DIST(($B107 - D$7)*D$15, 0, ABS(D$11), TRUE) * 2</f>
        <v>2.1568214054978578E-20</v>
      </c>
      <c r="GO107" s="86">
        <f t="shared" ref="GO107:GO170" si="391" xml:space="preserve"> _xlfn.NORM.DIST($B107, E$7, ABS(E$11), TRUE) * _xlfn.NORM.DIST(($B107 - E$7)*E$15, 0, ABS(E$11), TRUE) * 2</f>
        <v>1.0135840036768496E-20</v>
      </c>
      <c r="GP107" s="86">
        <f t="shared" ref="GP107:GP170" si="392" xml:space="preserve"> _xlfn.NORM.DIST($B107, F$7, ABS(F$11), TRUE) * _xlfn.NORM.DIST(($B107 - F$7)*F$15, 0, ABS(F$11), TRUE) * 2</f>
        <v>1.0817077834337377E-21</v>
      </c>
      <c r="GQ107" s="86">
        <f t="shared" ref="GQ107:GQ170" si="393" xml:space="preserve"> _xlfn.NORM.DIST($B107, G$7, ABS(G$11), TRUE) * _xlfn.NORM.DIST(($B107 - G$7)*G$15, 0, ABS(G$11), TRUE) * 2</f>
        <v>4.7690055679390968E-34</v>
      </c>
      <c r="GR107" s="86">
        <f t="shared" ref="GR107:GR170" si="394" xml:space="preserve"> _xlfn.NORM.DIST($B107, H$7, ABS(H$11), TRUE) * _xlfn.NORM.DIST(($B107 - H$7)*H$15, 0, ABS(H$11), TRUE) * 2</f>
        <v>1.8991691560385646E-29</v>
      </c>
      <c r="GS107" s="86">
        <f t="shared" ref="GS107:GS170" si="395" xml:space="preserve"> _xlfn.NORM.DIST($B107, I$7, ABS(I$11), TRUE) * _xlfn.NORM.DIST(($B107 - I$7)*I$15, 0, ABS(I$11), TRUE) * 2</f>
        <v>2.8180453864499152E-30</v>
      </c>
      <c r="GT107" s="86">
        <f t="shared" ref="GT107:GT170" si="396" xml:space="preserve"> _xlfn.NORM.DIST($B107, J$7, ABS(J$11), TRUE) * _xlfn.NORM.DIST(($B107 - J$7)*J$15, 0, ABS(J$11), TRUE) * 2</f>
        <v>4.1719992377703647E-27</v>
      </c>
      <c r="GU107" s="86">
        <f t="shared" ref="GU107:GU170" si="397" xml:space="preserve"> _xlfn.NORM.DIST($B107, K$7, ABS(K$11), TRUE) * _xlfn.NORM.DIST(($B107 - K$7)*K$15, 0, ABS(K$11), TRUE) * 2</f>
        <v>6.1292644972898217E-32</v>
      </c>
      <c r="GV107" s="86">
        <f t="shared" ref="GV107:GV170" si="398" xml:space="preserve"> _xlfn.NORM.DIST($B107, L$7, ABS(L$11), TRUE) * _xlfn.NORM.DIST(($B107 - L$7)*L$15, 0, ABS(L$11), TRUE) * 2</f>
        <v>6.0765373103890451E-32</v>
      </c>
      <c r="GW107" s="86">
        <f t="shared" ref="GW107:GW170" si="399" xml:space="preserve"> _xlfn.NORM.DIST($B107, M$7, ABS(M$11), TRUE) * _xlfn.NORM.DIST(($B107 - M$7)*M$15, 0, ABS(M$11), TRUE) * 2</f>
        <v>1.6667176873990575E-31</v>
      </c>
      <c r="GX107" s="86">
        <f t="shared" ref="GX107:GX170" si="400" xml:space="preserve"> _xlfn.NORM.DIST($B107, N$7, ABS(N$11), TRUE) * _xlfn.NORM.DIST(($B107 - N$7)*N$15, 0, ABS(N$11), TRUE) * 2</f>
        <v>1.2355458782932059E-25</v>
      </c>
      <c r="GY107" s="86">
        <f t="shared" ref="GY107:GY170" si="401" xml:space="preserve"> _xlfn.NORM.DIST($B107, O$7, ABS(O$11), TRUE) * _xlfn.NORM.DIST(($B107 - O$7)*O$15, 0, ABS(O$11), TRUE) * 2</f>
        <v>4.0048058236505149E-22</v>
      </c>
      <c r="GZ107" s="86">
        <f t="shared" ref="GZ107:GZ170" si="402" xml:space="preserve"> _xlfn.NORM.DIST($B107, P$7, ABS(P$11), TRUE) * _xlfn.NORM.DIST(($B107 - P$7)*P$15, 0, ABS(P$11), TRUE) * 2</f>
        <v>6.3491110386697512E-24</v>
      </c>
      <c r="HA107" s="86">
        <f t="shared" ref="HA107:HA170" si="403" xml:space="preserve"> _xlfn.NORM.DIST($B107, Q$7, ABS(Q$11), TRUE) * _xlfn.NORM.DIST(($B107 - Q$7)*Q$15, 0, ABS(Q$11), TRUE) * 2</f>
        <v>7.0045636620535567E-21</v>
      </c>
      <c r="HC107" s="86">
        <f t="shared" si="326"/>
        <v>0.41210462209121534</v>
      </c>
      <c r="HD107" s="86">
        <f t="shared" ref="HD107:HD170" si="404" xml:space="preserve"> _xlfn.NORM.DIST($B107, D$8, ABS(D$12), TRUE) * _xlfn.NORM.DIST(($B107 - D$8)*D$16, 0, ABS(D$12), TRUE) * 2</f>
        <v>0.5</v>
      </c>
      <c r="HE107" s="86">
        <f t="shared" ref="HE107:HE170" si="405" xml:space="preserve"> _xlfn.NORM.DIST($B107, E$8, ABS(E$12), TRUE) * _xlfn.NORM.DIST(($B107 - E$8)*E$16, 0, ABS(E$12), TRUE) * 2</f>
        <v>0.43501757361950588</v>
      </c>
      <c r="HF107" s="86">
        <f t="shared" ref="HF107:HF170" si="406" xml:space="preserve"> _xlfn.NORM.DIST($B107, F$8, ABS(F$12), TRUE) * _xlfn.NORM.DIST(($B107 - F$8)*F$16, 0, ABS(F$12), TRUE) * 2</f>
        <v>0.31931779480401512</v>
      </c>
      <c r="HG107" s="86">
        <f t="shared" ref="HG107:HG170" si="407" xml:space="preserve"> _xlfn.NORM.DIST($B107, G$8, ABS(G$12), TRUE) * _xlfn.NORM.DIST(($B107 - G$8)*G$16, 0, ABS(G$12), TRUE) * 2</f>
        <v>0.24936259149815176</v>
      </c>
      <c r="HH107" s="86">
        <f t="shared" ref="HH107:HH170" si="408" xml:space="preserve"> _xlfn.NORM.DIST($B107, H$8, ABS(H$12), TRUE) * _xlfn.NORM.DIST(($B107 - H$8)*H$16, 0, ABS(H$12), TRUE) * 2</f>
        <v>0.10921451429196029</v>
      </c>
      <c r="HI107" s="86">
        <f t="shared" ref="HI107:HI170" si="409" xml:space="preserve"> _xlfn.NORM.DIST($B107, I$8, ABS(I$12), TRUE) * _xlfn.NORM.DIST(($B107 - I$8)*I$16, 0, ABS(I$12), TRUE) * 2</f>
        <v>0.21542254523419974</v>
      </c>
      <c r="HJ107" s="86">
        <f t="shared" ref="HJ107:HJ170" si="410" xml:space="preserve"> _xlfn.NORM.DIST($B107, J$8, ABS(J$12), TRUE) * _xlfn.NORM.DIST(($B107 - J$8)*J$16, 0, ABS(J$12), TRUE) * 2</f>
        <v>0.1243127608938055</v>
      </c>
      <c r="HK107" s="86">
        <f t="shared" ref="HK107:HK170" si="411" xml:space="preserve"> _xlfn.NORM.DIST($B107, K$8, ABS(K$12), TRUE) * _xlfn.NORM.DIST(($B107 - K$8)*K$16, 0, ABS(K$12), TRUE) * 2</f>
        <v>0.12828508442210268</v>
      </c>
      <c r="HL107" s="86">
        <f t="shared" ref="HL107:HL170" si="412" xml:space="preserve"> _xlfn.NORM.DIST($B107, L$8, ABS(L$12), TRUE) * _xlfn.NORM.DIST(($B107 - L$8)*L$16, 0, ABS(L$12), TRUE) * 2</f>
        <v>7.6326097413213861E-2</v>
      </c>
      <c r="HM107" s="86">
        <f t="shared" ref="HM107:HM170" si="413" xml:space="preserve"> _xlfn.NORM.DIST($B107, M$8, ABS(M$12), TRUE) * _xlfn.NORM.DIST(($B107 - M$8)*M$16, 0, ABS(M$12), TRUE) * 2</f>
        <v>0.14831624430264539</v>
      </c>
      <c r="HN107" s="86">
        <f t="shared" ref="HN107:HN170" si="414" xml:space="preserve"> _xlfn.NORM.DIST($B107, N$8, ABS(N$12), TRUE) * _xlfn.NORM.DIST(($B107 - N$8)*N$16, 0, ABS(N$12), TRUE) * 2</f>
        <v>0.31133754959967253</v>
      </c>
      <c r="HO107" s="86">
        <f t="shared" ref="HO107:HO170" si="415" xml:space="preserve"> _xlfn.NORM.DIST($B107, O$8, ABS(O$12), TRUE) * _xlfn.NORM.DIST(($B107 - O$8)*O$16, 0, ABS(O$12), TRUE) * 2</f>
        <v>0.42720900234545955</v>
      </c>
      <c r="HP107" s="86">
        <f t="shared" ref="HP107:HP170" si="416" xml:space="preserve"> _xlfn.NORM.DIST($B107, P$8, ABS(P$12), TRUE) * _xlfn.NORM.DIST(($B107 - P$8)*P$16, 0, ABS(P$12), TRUE) * 2</f>
        <v>0.44343661938331502</v>
      </c>
      <c r="HQ107" s="86">
        <f t="shared" ref="HQ107:HQ170" si="417" xml:space="preserve"> _xlfn.NORM.DIST($B107, Q$8, ABS(Q$12), TRUE) * _xlfn.NORM.DIST(($B107 - Q$8)*Q$16, 0, ABS(Q$12), TRUE) * 2</f>
        <v>0.29769094180163952</v>
      </c>
      <c r="HS107" s="86">
        <f t="shared" si="327"/>
        <v>1.0697913702797584E-16</v>
      </c>
      <c r="HT107" s="86">
        <f t="shared" ref="HT107:HT170" si="418" xml:space="preserve"> _xlfn.NORM.DIST($B107, D$9, ABS(D$13), TRUE) * _xlfn.NORM.DIST(($B107 - D$9)*D$17, 0, ABS(D$13), TRUE) * 2</f>
        <v>5.9978586500167376E-12</v>
      </c>
      <c r="HU107" s="86">
        <f t="shared" ref="HU107:HU170" si="419" xml:space="preserve"> _xlfn.NORM.DIST($B107, E$9, ABS(E$13), TRUE) * _xlfn.NORM.DIST(($B107 - E$9)*E$17, 0, ABS(E$13), TRUE) * 2</f>
        <v>1.083031128967559E-16</v>
      </c>
      <c r="HV107" s="86">
        <f t="shared" ref="HV107:HV170" si="420" xml:space="preserve"> _xlfn.NORM.DIST($B107, F$9, ABS(F$13), TRUE) * _xlfn.NORM.DIST(($B107 - F$9)*F$17, 0, ABS(F$13), TRUE) * 2</f>
        <v>1.5026509162496743E-16</v>
      </c>
      <c r="HW107" s="86">
        <f t="shared" ref="HW107:HW170" si="421" xml:space="preserve"> _xlfn.NORM.DIST($B107, G$9, ABS(G$13), TRUE) * _xlfn.NORM.DIST(($B107 - G$9)*G$17, 0, ABS(G$13), TRUE) * 2</f>
        <v>7.3603092461589587E-17</v>
      </c>
      <c r="HX107" s="86">
        <f t="shared" ref="HX107:HX170" si="422" xml:space="preserve"> _xlfn.NORM.DIST($B107, H$9, ABS(H$13), TRUE) * _xlfn.NORM.DIST(($B107 - H$9)*H$17, 0, ABS(H$13), TRUE) * 2</f>
        <v>1.7756685366495415E-17</v>
      </c>
      <c r="HY107" s="86">
        <f t="shared" ref="HY107:HY170" si="423" xml:space="preserve"> _xlfn.NORM.DIST($B107, I$9, ABS(I$13), TRUE) * _xlfn.NORM.DIST(($B107 - I$9)*I$17, 0, ABS(I$13), TRUE) * 2</f>
        <v>2.5029640919302326E-18</v>
      </c>
      <c r="HZ107" s="86">
        <f t="shared" ref="HZ107:HZ170" si="424" xml:space="preserve"> _xlfn.NORM.DIST($B107, J$9, ABS(J$13), TRUE) * _xlfn.NORM.DIST(($B107 - J$9)*J$17, 0, ABS(J$13), TRUE) * 2</f>
        <v>1.5498294385604477E-15</v>
      </c>
      <c r="IA107" s="86">
        <f t="shared" ref="IA107:IA170" si="425" xml:space="preserve"> _xlfn.NORM.DIST($B107, K$9, ABS(K$13), TRUE) * _xlfn.NORM.DIST(($B107 - K$9)*K$17, 0, ABS(K$13), TRUE) * 2</f>
        <v>9.5814526635542452E-17</v>
      </c>
      <c r="IB107" s="86">
        <f t="shared" ref="IB107:IB170" si="426" xml:space="preserve"> _xlfn.NORM.DIST($B107, L$9, ABS(L$13), TRUE) * _xlfn.NORM.DIST(($B107 - L$9)*L$17, 0, ABS(L$13), TRUE) * 2</f>
        <v>8.7580423649108433E-18</v>
      </c>
      <c r="IC107" s="86">
        <f t="shared" ref="IC107:IC170" si="427" xml:space="preserve"> _xlfn.NORM.DIST($B107, M$9, ABS(M$13), TRUE) * _xlfn.NORM.DIST(($B107 - M$9)*M$17, 0, ABS(M$13), TRUE) * 2</f>
        <v>4.2789148575132359E-17</v>
      </c>
      <c r="ID107" s="86">
        <f t="shared" ref="ID107:ID170" si="428" xml:space="preserve"> _xlfn.NORM.DIST($B107, N$9, ABS(N$13), TRUE) * _xlfn.NORM.DIST(($B107 - N$9)*N$17, 0, ABS(N$13), TRUE) * 2</f>
        <v>1.2062520469547211E-18</v>
      </c>
      <c r="IE107" s="86">
        <f t="shared" ref="IE107:IE170" si="429" xml:space="preserve"> _xlfn.NORM.DIST($B107, O$9, ABS(O$13), TRUE) * _xlfn.NORM.DIST(($B107 - O$9)*O$17, 0, ABS(O$13), TRUE) * 2</f>
        <v>1.7229669804921845E-15</v>
      </c>
      <c r="IF107" s="86">
        <f t="shared" ref="IF107:IF170" si="430" xml:space="preserve"> _xlfn.NORM.DIST($B107, P$9, ABS(P$13), TRUE) * _xlfn.NORM.DIST(($B107 - P$9)*P$17, 0, ABS(P$13), TRUE) * 2</f>
        <v>1.3730967814164182E-16</v>
      </c>
      <c r="IG107" s="86">
        <f t="shared" ref="IG107:IG170" si="431" xml:space="preserve"> _xlfn.NORM.DIST($B107, Q$9, ABS(Q$13), TRUE) * _xlfn.NORM.DIST(($B107 - Q$9)*Q$17, 0, ABS(Q$13), TRUE) * 2</f>
        <v>2.1884534836687388E-9</v>
      </c>
      <c r="II107" s="86">
        <f t="shared" si="328"/>
        <v>1.3315576444310901E-91</v>
      </c>
      <c r="IJ107" s="86">
        <f t="shared" si="329"/>
        <v>1.9700868978279537E-62</v>
      </c>
      <c r="IK107" s="86">
        <f t="shared" si="330"/>
        <v>4.0971059708828534E-91</v>
      </c>
      <c r="IL107" s="86">
        <f t="shared" si="331"/>
        <v>5.7354606132688483E-92</v>
      </c>
      <c r="IM107" s="86">
        <f t="shared" si="332"/>
        <v>1.4022722210888474E-94</v>
      </c>
      <c r="IN107" s="86">
        <f t="shared" si="333"/>
        <v>3.7380151713508579E-101</v>
      </c>
      <c r="IO107" s="86">
        <f t="shared" si="334"/>
        <v>1.2791686854992524E-104</v>
      </c>
      <c r="IP107" s="86">
        <f t="shared" si="335"/>
        <v>4.4958376050592912E-90</v>
      </c>
      <c r="IQ107" s="86">
        <f t="shared" si="336"/>
        <v>1.9513569978337281E-95</v>
      </c>
      <c r="IR107" s="86">
        <f t="shared" si="337"/>
        <v>4.2387342525560947E-104</v>
      </c>
      <c r="IS107" s="86">
        <f t="shared" si="338"/>
        <v>4.2521741787597778E-98</v>
      </c>
      <c r="IT107" s="86">
        <f t="shared" si="339"/>
        <v>3.7755663716243711E-104</v>
      </c>
      <c r="IU107" s="86">
        <f t="shared" si="340"/>
        <v>1.4272828921968739E-83</v>
      </c>
      <c r="IV107" s="86">
        <f t="shared" si="341"/>
        <v>7.4687040429316006E-80</v>
      </c>
      <c r="IW107" s="86">
        <f t="shared" si="342"/>
        <v>1.5995980727046617E-39</v>
      </c>
      <c r="IY107" s="86">
        <f t="shared" si="343"/>
        <v>0.41210462209960758</v>
      </c>
      <c r="IZ107" s="86">
        <f t="shared" si="344"/>
        <v>0.50000000000599787</v>
      </c>
      <c r="JA107" s="86">
        <f t="shared" si="345"/>
        <v>0.43501757361950599</v>
      </c>
      <c r="JB107" s="86">
        <f t="shared" si="346"/>
        <v>0.31931779480401529</v>
      </c>
      <c r="JC107" s="86">
        <f t="shared" si="347"/>
        <v>0.24936259149815185</v>
      </c>
      <c r="JD107" s="86">
        <f t="shared" si="348"/>
        <v>0.1092145142919603</v>
      </c>
      <c r="JE107" s="86">
        <f t="shared" si="349"/>
        <v>0.21542254523419974</v>
      </c>
      <c r="JF107" s="86">
        <f t="shared" si="350"/>
        <v>0.12431276089380705</v>
      </c>
      <c r="JG107" s="86">
        <f t="shared" si="351"/>
        <v>0.12828508442210276</v>
      </c>
      <c r="JH107" s="86">
        <f t="shared" si="352"/>
        <v>7.6326097413213875E-2</v>
      </c>
      <c r="JI107" s="86">
        <f t="shared" si="353"/>
        <v>0.14831624430264545</v>
      </c>
      <c r="JJ107" s="86">
        <f t="shared" si="354"/>
        <v>0.31133754959967253</v>
      </c>
      <c r="JK107" s="86">
        <f t="shared" si="355"/>
        <v>0.42720900234546128</v>
      </c>
      <c r="JL107" s="86">
        <f t="shared" si="356"/>
        <v>0.44343661938331513</v>
      </c>
      <c r="JM107" s="86">
        <f t="shared" si="357"/>
        <v>0.29769094399009299</v>
      </c>
    </row>
    <row r="108" spans="2:273" x14ac:dyDescent="0.25">
      <c r="B108" s="2">
        <v>81</v>
      </c>
      <c r="C108" s="37">
        <v>43.056199999999997</v>
      </c>
      <c r="D108" s="37">
        <v>43.436300000000003</v>
      </c>
      <c r="E108" s="37">
        <v>41.795200000000001</v>
      </c>
      <c r="F108" s="37">
        <v>39.128299999999996</v>
      </c>
      <c r="G108" s="37">
        <v>36.094200000000001</v>
      </c>
      <c r="H108" s="37">
        <v>34.389699999999998</v>
      </c>
      <c r="I108" s="37">
        <v>35.325600000000001</v>
      </c>
      <c r="J108" s="37">
        <v>34.853999999999999</v>
      </c>
      <c r="K108" s="37">
        <v>34.561999999999998</v>
      </c>
      <c r="L108" s="37">
        <v>34.889600000000002</v>
      </c>
      <c r="M108" s="37">
        <v>36.002499999999998</v>
      </c>
      <c r="N108" s="37">
        <v>38.400800000000004</v>
      </c>
      <c r="O108" s="37">
        <v>42.131800000000005</v>
      </c>
      <c r="P108" s="37">
        <v>41.206600000000002</v>
      </c>
      <c r="Q108" s="37">
        <v>36.656700000000001</v>
      </c>
      <c r="S108" s="4">
        <f t="shared" si="229"/>
        <v>41.555922343087907</v>
      </c>
      <c r="T108" s="4">
        <f t="shared" si="230"/>
        <v>42.785346715551213</v>
      </c>
      <c r="U108" s="4">
        <f t="shared" si="231"/>
        <v>41.797087923516678</v>
      </c>
      <c r="V108" s="4">
        <f t="shared" si="232"/>
        <v>37.010927280664426</v>
      </c>
      <c r="W108" s="4">
        <f t="shared" si="233"/>
        <v>36.741192744162213</v>
      </c>
      <c r="X108" s="4">
        <f t="shared" si="234"/>
        <v>34.795657655415226</v>
      </c>
      <c r="Y108" s="4">
        <f t="shared" si="235"/>
        <v>36.050283901065264</v>
      </c>
      <c r="Z108" s="4">
        <f t="shared" si="236"/>
        <v>34.797205642058913</v>
      </c>
      <c r="AA108" s="4">
        <f t="shared" si="237"/>
        <v>35.272583647703492</v>
      </c>
      <c r="AB108" s="4">
        <f t="shared" si="238"/>
        <v>35.20205741167927</v>
      </c>
      <c r="AC108" s="4">
        <f t="shared" si="239"/>
        <v>36.443654940585091</v>
      </c>
      <c r="AD108" s="4">
        <f t="shared" si="240"/>
        <v>39.327946843070471</v>
      </c>
      <c r="AE108" s="4">
        <f t="shared" si="241"/>
        <v>42.206303191627221</v>
      </c>
      <c r="AF108" s="4">
        <f t="shared" si="242"/>
        <v>41.087378595323067</v>
      </c>
      <c r="AG108" s="4">
        <f t="shared" si="243"/>
        <v>37.002696831017502</v>
      </c>
      <c r="AI108" s="4">
        <f t="shared" si="244"/>
        <v>1.5002776569120897</v>
      </c>
      <c r="AJ108" s="4">
        <f t="shared" si="245"/>
        <v>0.6509532844487893</v>
      </c>
      <c r="AK108" s="4">
        <f t="shared" si="246"/>
        <v>-1.8879235166764374E-3</v>
      </c>
      <c r="AL108" s="4">
        <f t="shared" si="247"/>
        <v>2.1173727193355703</v>
      </c>
      <c r="AM108" s="4">
        <f t="shared" si="248"/>
        <v>-0.64699274416221186</v>
      </c>
      <c r="AN108" s="4">
        <f t="shared" si="249"/>
        <v>-0.40595765541522866</v>
      </c>
      <c r="AO108" s="4">
        <f t="shared" si="250"/>
        <v>-0.72468390106526215</v>
      </c>
      <c r="AP108" s="4">
        <f t="shared" si="251"/>
        <v>5.679435794108656E-2</v>
      </c>
      <c r="AQ108" s="4">
        <f t="shared" si="252"/>
        <v>-0.71058364770349414</v>
      </c>
      <c r="AR108" s="4">
        <f t="shared" si="253"/>
        <v>-0.31245741167926866</v>
      </c>
      <c r="AS108" s="4">
        <f t="shared" si="254"/>
        <v>-0.44115494058509341</v>
      </c>
      <c r="AT108" s="4">
        <f t="shared" si="255"/>
        <v>-0.92714684307046724</v>
      </c>
      <c r="AU108" s="4">
        <f t="shared" si="256"/>
        <v>-7.4503191627215415E-2</v>
      </c>
      <c r="AV108" s="4">
        <f t="shared" si="358"/>
        <v>0.11922140467693509</v>
      </c>
      <c r="AW108" s="4">
        <f t="shared" si="358"/>
        <v>-0.34599683101750145</v>
      </c>
      <c r="AY108" s="2">
        <f t="shared" si="308"/>
        <v>35.227183360566727</v>
      </c>
      <c r="AZ108" s="2">
        <f t="shared" si="359"/>
        <v>34.430321489323966</v>
      </c>
      <c r="BA108" s="2">
        <f t="shared" si="360"/>
        <v>34.076864667316549</v>
      </c>
      <c r="BB108" s="2">
        <f t="shared" si="361"/>
        <v>33.939543422886715</v>
      </c>
      <c r="BC108" s="2">
        <f t="shared" si="362"/>
        <v>34.18622053410067</v>
      </c>
      <c r="BD108" s="2">
        <f t="shared" si="363"/>
        <v>34.045551986543664</v>
      </c>
      <c r="BE108" s="2">
        <f t="shared" si="364"/>
        <v>33.941917043215703</v>
      </c>
      <c r="BF108" s="2">
        <f t="shared" si="365"/>
        <v>33.98662179388127</v>
      </c>
      <c r="BG108" s="2">
        <f t="shared" si="366"/>
        <v>34.414630566434127</v>
      </c>
      <c r="BH108" s="2">
        <f t="shared" si="367"/>
        <v>34.792698855692699</v>
      </c>
      <c r="BI108" s="2">
        <f t="shared" si="368"/>
        <v>35.394469775214198</v>
      </c>
      <c r="BJ108" s="2">
        <f t="shared" si="369"/>
        <v>35.752148030985474</v>
      </c>
      <c r="BK108" s="2">
        <f t="shared" si="370"/>
        <v>35.843644541848121</v>
      </c>
      <c r="BL108" s="2">
        <f t="shared" si="371"/>
        <v>35.840806674423099</v>
      </c>
      <c r="BM108" s="2">
        <f t="shared" si="372"/>
        <v>35.347550188312617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40.065570532212867</v>
      </c>
      <c r="DL108" s="2">
        <f t="shared" si="373"/>
        <v>40.666986274509796</v>
      </c>
      <c r="DM108" s="2">
        <f t="shared" si="373"/>
        <v>40.667472927807502</v>
      </c>
      <c r="DN108" s="2">
        <f t="shared" si="373"/>
        <v>39.205956573083789</v>
      </c>
      <c r="DO108" s="2">
        <f t="shared" si="373"/>
        <v>38.037724420677371</v>
      </c>
      <c r="DP108" s="2">
        <f t="shared" si="373"/>
        <v>38.502167675070019</v>
      </c>
      <c r="DQ108" s="2">
        <f t="shared" si="373"/>
        <v>38.364243361344542</v>
      </c>
      <c r="DR108" s="2">
        <f t="shared" si="373"/>
        <v>39.68192840336134</v>
      </c>
      <c r="DS108" s="2">
        <f t="shared" si="373"/>
        <v>41.091736750700285</v>
      </c>
      <c r="DT108" s="2">
        <f t="shared" si="373"/>
        <v>39.604942184873948</v>
      </c>
      <c r="DU108" s="2">
        <f t="shared" si="373"/>
        <v>40.61848644257703</v>
      </c>
      <c r="DV108" s="2">
        <f t="shared" si="373"/>
        <v>39.912196302520996</v>
      </c>
      <c r="DW108" s="2">
        <f t="shared" si="373"/>
        <v>40.068235940285213</v>
      </c>
      <c r="DX108" s="2">
        <f t="shared" si="373"/>
        <v>41.959502724152728</v>
      </c>
      <c r="DY108" s="2">
        <f t="shared" si="373"/>
        <v>39.047331616568918</v>
      </c>
      <c r="EA108" s="2">
        <f t="shared" si="228"/>
        <v>35.153636552188409</v>
      </c>
      <c r="EB108" s="2">
        <f t="shared" si="290"/>
        <v>34.355956322101896</v>
      </c>
      <c r="EC108" s="2">
        <f t="shared" si="291"/>
        <v>33.994767937069327</v>
      </c>
      <c r="ED108" s="2">
        <f t="shared" si="292"/>
        <v>33.876799955548606</v>
      </c>
      <c r="EE108" s="2">
        <f t="shared" si="293"/>
        <v>34.13705454186772</v>
      </c>
      <c r="EF108" s="2">
        <f t="shared" si="294"/>
        <v>33.979894593509336</v>
      </c>
      <c r="EG108" s="2">
        <f t="shared" si="295"/>
        <v>33.879158561947683</v>
      </c>
      <c r="EH108" s="2">
        <f t="shared" si="296"/>
        <v>33.914250913348937</v>
      </c>
      <c r="EI108" s="2">
        <f t="shared" si="297"/>
        <v>34.318776872553094</v>
      </c>
      <c r="EJ108" s="2">
        <f t="shared" si="298"/>
        <v>34.722474022621093</v>
      </c>
      <c r="EK108" s="2">
        <f t="shared" si="299"/>
        <v>35.320741992163214</v>
      </c>
      <c r="EL108" s="2">
        <f t="shared" si="300"/>
        <v>35.689010393162668</v>
      </c>
      <c r="EM108" s="2">
        <f t="shared" si="301"/>
        <v>35.79066526679842</v>
      </c>
      <c r="EN108" s="2">
        <f t="shared" si="302"/>
        <v>35.744274630872496</v>
      </c>
      <c r="EO108" s="2">
        <f t="shared" si="303"/>
        <v>35.272168952248165</v>
      </c>
      <c r="EQ108" s="2">
        <f t="shared" si="304"/>
        <v>35.052239934773134</v>
      </c>
      <c r="ER108" s="2">
        <f t="shared" si="374"/>
        <v>34.231220989010978</v>
      </c>
      <c r="ES108" s="2">
        <f t="shared" si="374"/>
        <v>33.977880971389524</v>
      </c>
      <c r="ET108" s="2">
        <f t="shared" si="374"/>
        <v>33.76810811258278</v>
      </c>
      <c r="EU108" s="2">
        <f t="shared" si="374"/>
        <v>34.168760373439021</v>
      </c>
      <c r="EV108" s="2">
        <f t="shared" si="374"/>
        <v>33.933704347388378</v>
      </c>
      <c r="EW108" s="2">
        <f t="shared" si="374"/>
        <v>33.902090442824125</v>
      </c>
      <c r="EX108" s="2">
        <f t="shared" si="374"/>
        <v>33.886436200432122</v>
      </c>
      <c r="EY108" s="2">
        <f t="shared" si="374"/>
        <v>34.334035671016778</v>
      </c>
      <c r="EZ108" s="2">
        <f t="shared" si="374"/>
        <v>34.679254040763958</v>
      </c>
      <c r="FA108" s="2">
        <f t="shared" si="374"/>
        <v>35.317945836263455</v>
      </c>
      <c r="FB108" s="2">
        <f t="shared" si="374"/>
        <v>35.659173586351997</v>
      </c>
      <c r="FC108" s="2">
        <f t="shared" si="374"/>
        <v>35.867276741992924</v>
      </c>
      <c r="FD108" s="2">
        <f t="shared" si="374"/>
        <v>35.845387148898979</v>
      </c>
      <c r="FE108" s="2">
        <f t="shared" si="374"/>
        <v>35.520516717318067</v>
      </c>
      <c r="FG108" s="2">
        <f t="shared" si="306"/>
        <v>0.98498456528876166</v>
      </c>
      <c r="FH108" s="2">
        <f t="shared" si="375"/>
        <v>0.98816503223712426</v>
      </c>
      <c r="FI108" s="2">
        <f t="shared" si="375"/>
        <v>0.98769168316196132</v>
      </c>
      <c r="FJ108" s="2">
        <f t="shared" si="375"/>
        <v>0.9881817114733753</v>
      </c>
      <c r="FK108" s="2">
        <f t="shared" si="375"/>
        <v>0.98741249055770552</v>
      </c>
      <c r="FL108" s="2">
        <f t="shared" si="375"/>
        <v>0.98545267760488253</v>
      </c>
      <c r="FM108" s="2">
        <f t="shared" si="375"/>
        <v>0.98601909933892196</v>
      </c>
      <c r="FN108" s="2">
        <f t="shared" si="375"/>
        <v>0.98743951445156708</v>
      </c>
      <c r="FO108" s="2">
        <f t="shared" si="375"/>
        <v>0.98585441326540391</v>
      </c>
      <c r="FP108" s="2">
        <f t="shared" si="375"/>
        <v>0.98558833323160489</v>
      </c>
      <c r="FQ108" s="2">
        <f t="shared" si="375"/>
        <v>0.98608189665654089</v>
      </c>
      <c r="FR108" s="2">
        <f t="shared" si="375"/>
        <v>0.98503612752817016</v>
      </c>
      <c r="FS108" s="2">
        <f t="shared" si="375"/>
        <v>0.98764982314887562</v>
      </c>
      <c r="FT108" s="2">
        <f t="shared" si="375"/>
        <v>0.98449735820014794</v>
      </c>
      <c r="FU108" s="2">
        <f t="shared" si="375"/>
        <v>0.98011598166518077</v>
      </c>
      <c r="FW108" s="2">
        <f t="shared" si="324"/>
        <v>2.0515043791067369E-3</v>
      </c>
      <c r="FX108" s="2">
        <f t="shared" si="376"/>
        <v>2.6108786271761279E-3</v>
      </c>
      <c r="FY108" s="2">
        <f t="shared" si="377"/>
        <v>1.9563577121364064E-3</v>
      </c>
      <c r="FZ108" s="2">
        <f t="shared" si="378"/>
        <v>2.1900739282545178E-3</v>
      </c>
      <c r="GA108" s="2">
        <f t="shared" si="379"/>
        <v>2.0902559205247273E-3</v>
      </c>
      <c r="GB108" s="2">
        <f t="shared" si="380"/>
        <v>2.8051688997395457E-3</v>
      </c>
      <c r="GC108" s="2">
        <f t="shared" si="381"/>
        <v>2.3092842419086628E-3</v>
      </c>
      <c r="GD108" s="2">
        <f t="shared" si="382"/>
        <v>2.6586371470736182E-3</v>
      </c>
      <c r="GE108" s="2">
        <f t="shared" si="383"/>
        <v>3.0279235205213934E-3</v>
      </c>
      <c r="GF108" s="2">
        <f t="shared" si="384"/>
        <v>3.2316323162659808E-3</v>
      </c>
      <c r="GG108" s="2">
        <f t="shared" si="385"/>
        <v>2.4217881120575597E-3</v>
      </c>
      <c r="GH108" s="2">
        <f t="shared" si="386"/>
        <v>1.9297490520133042E-3</v>
      </c>
      <c r="GI108" s="2">
        <f t="shared" si="387"/>
        <v>1.9647283722998279E-3</v>
      </c>
      <c r="GJ108" s="2">
        <f t="shared" si="388"/>
        <v>1.7761274232259287E-3</v>
      </c>
      <c r="GK108" s="2">
        <f t="shared" si="389"/>
        <v>1.2717345375694972E-3</v>
      </c>
      <c r="GM108" s="86">
        <f t="shared" si="325"/>
        <v>1.2363150115431755E-12</v>
      </c>
      <c r="GN108" s="86">
        <f t="shared" si="390"/>
        <v>6.1889311471787603E-22</v>
      </c>
      <c r="GO108" s="86">
        <f t="shared" si="391"/>
        <v>2.9869815387639186E-22</v>
      </c>
      <c r="GP108" s="86">
        <f t="shared" si="392"/>
        <v>2.6929890501949666E-23</v>
      </c>
      <c r="GQ108" s="86">
        <f t="shared" si="393"/>
        <v>1.205827632289225E-36</v>
      </c>
      <c r="GR108" s="86">
        <f t="shared" si="394"/>
        <v>1.345189187968313E-31</v>
      </c>
      <c r="GS108" s="86">
        <f t="shared" si="395"/>
        <v>1.5217770401580642E-32</v>
      </c>
      <c r="GT108" s="86">
        <f t="shared" si="396"/>
        <v>4.3688525771857919E-29</v>
      </c>
      <c r="GU108" s="86">
        <f t="shared" si="397"/>
        <v>2.5759332235337893E-34</v>
      </c>
      <c r="GV108" s="86">
        <f t="shared" si="398"/>
        <v>2.7656178237029287E-34</v>
      </c>
      <c r="GW108" s="86">
        <f t="shared" si="399"/>
        <v>6.8770685054861192E-34</v>
      </c>
      <c r="GX108" s="86">
        <f t="shared" si="400"/>
        <v>1.4790440063398167E-27</v>
      </c>
      <c r="GY108" s="86">
        <f t="shared" si="401"/>
        <v>8.8342856747364321E-24</v>
      </c>
      <c r="GZ108" s="86">
        <f t="shared" si="402"/>
        <v>9.5586207734703567E-26</v>
      </c>
      <c r="HA108" s="86">
        <f t="shared" si="403"/>
        <v>2.3489723648920152E-22</v>
      </c>
      <c r="HC108" s="86">
        <f t="shared" si="326"/>
        <v>0.31641386957517004</v>
      </c>
      <c r="HD108" s="86">
        <f t="shared" si="404"/>
        <v>0.37455899633464579</v>
      </c>
      <c r="HE108" s="86">
        <f t="shared" si="405"/>
        <v>0.3251761393865073</v>
      </c>
      <c r="HF108" s="86">
        <f t="shared" si="406"/>
        <v>0.15976607835151177</v>
      </c>
      <c r="HG108" s="86">
        <f t="shared" si="407"/>
        <v>0.13335633700586144</v>
      </c>
      <c r="HH108" s="86">
        <f t="shared" si="408"/>
        <v>4.4714093797968694E-2</v>
      </c>
      <c r="HI108" s="86">
        <f t="shared" si="409"/>
        <v>0.111831923930635</v>
      </c>
      <c r="HJ108" s="86">
        <f t="shared" si="410"/>
        <v>5.0838200504704195E-2</v>
      </c>
      <c r="HK108" s="86">
        <f t="shared" si="411"/>
        <v>5.1528596458181038E-2</v>
      </c>
      <c r="HL108" s="86">
        <f t="shared" si="412"/>
        <v>2.8125665662274629E-2</v>
      </c>
      <c r="HM108" s="86">
        <f t="shared" si="413"/>
        <v>6.739919899241921E-2</v>
      </c>
      <c r="HN108" s="86">
        <f t="shared" si="414"/>
        <v>0.19062434481232673</v>
      </c>
      <c r="HO108" s="86">
        <f t="shared" si="415"/>
        <v>0.29575215475449862</v>
      </c>
      <c r="HP108" s="86">
        <f t="shared" si="416"/>
        <v>0.30094776244467425</v>
      </c>
      <c r="HQ108" s="86">
        <f t="shared" si="417"/>
        <v>0.16486086755742699</v>
      </c>
      <c r="HS108" s="86">
        <f t="shared" si="327"/>
        <v>6.57022075110683E-16</v>
      </c>
      <c r="HT108" s="86">
        <f t="shared" si="418"/>
        <v>2.1865095642890553E-11</v>
      </c>
      <c r="HU108" s="86">
        <f t="shared" si="419"/>
        <v>6.5287385101959275E-16</v>
      </c>
      <c r="HV108" s="86">
        <f t="shared" si="420"/>
        <v>9.3563134530802941E-16</v>
      </c>
      <c r="HW108" s="86">
        <f t="shared" si="421"/>
        <v>4.72697024801481E-16</v>
      </c>
      <c r="HX108" s="86">
        <f t="shared" si="422"/>
        <v>1.3893143239529928E-16</v>
      </c>
      <c r="HY108" s="86">
        <f t="shared" si="423"/>
        <v>2.0030960675480074E-17</v>
      </c>
      <c r="HZ108" s="86">
        <f t="shared" si="424"/>
        <v>9.4158668401081326E-15</v>
      </c>
      <c r="IA108" s="86">
        <f t="shared" si="425"/>
        <v>6.9195604921094388E-16</v>
      </c>
      <c r="IB108" s="86">
        <f t="shared" si="426"/>
        <v>7.5751387542062268E-17</v>
      </c>
      <c r="IC108" s="86">
        <f t="shared" si="427"/>
        <v>3.0196493623648871E-16</v>
      </c>
      <c r="ID108" s="86">
        <f t="shared" si="428"/>
        <v>9.2373228467452668E-18</v>
      </c>
      <c r="IE108" s="86">
        <f t="shared" si="429"/>
        <v>8.9934793198186358E-15</v>
      </c>
      <c r="IF108" s="86">
        <f t="shared" si="430"/>
        <v>7.800671800198284E-16</v>
      </c>
      <c r="IG108" s="86">
        <f t="shared" si="431"/>
        <v>5.2060353025885957E-9</v>
      </c>
      <c r="II108" s="86">
        <f t="shared" si="328"/>
        <v>5.4469232900901789E-89</v>
      </c>
      <c r="IJ108" s="86">
        <f t="shared" si="329"/>
        <v>1.3470418387704273E-60</v>
      </c>
      <c r="IK108" s="86">
        <f t="shared" si="330"/>
        <v>1.5512940525991863E-88</v>
      </c>
      <c r="IL108" s="86">
        <f t="shared" si="331"/>
        <v>2.5610881498281417E-89</v>
      </c>
      <c r="IM108" s="86">
        <f t="shared" si="332"/>
        <v>7.1309832310662011E-92</v>
      </c>
      <c r="IN108" s="86">
        <f t="shared" si="333"/>
        <v>4.0990495855050342E-98</v>
      </c>
      <c r="IO108" s="86">
        <f t="shared" si="334"/>
        <v>1.4258966572781915E-101</v>
      </c>
      <c r="IP108" s="86">
        <f t="shared" si="335"/>
        <v>2.1388523506445111E-87</v>
      </c>
      <c r="IQ108" s="86">
        <f t="shared" si="336"/>
        <v>1.558028837263139E-92</v>
      </c>
      <c r="IR108" s="86">
        <f t="shared" si="337"/>
        <v>6.808054191102015E-101</v>
      </c>
      <c r="IS108" s="86">
        <f t="shared" si="338"/>
        <v>3.1969690573541539E-95</v>
      </c>
      <c r="IT108" s="86">
        <f t="shared" si="339"/>
        <v>3.3479075498776126E-101</v>
      </c>
      <c r="IU108" s="86">
        <f t="shared" si="340"/>
        <v>3.2875445568821124E-81</v>
      </c>
      <c r="IV108" s="86">
        <f t="shared" si="341"/>
        <v>1.2390825367987366E-77</v>
      </c>
      <c r="IW108" s="86">
        <f t="shared" si="342"/>
        <v>1.6870726334089034E-38</v>
      </c>
      <c r="IY108" s="86">
        <f t="shared" si="343"/>
        <v>0.31641386957640699</v>
      </c>
      <c r="IZ108" s="86">
        <f t="shared" si="344"/>
        <v>0.37455899635651091</v>
      </c>
      <c r="JA108" s="86">
        <f t="shared" si="345"/>
        <v>0.32517613938650797</v>
      </c>
      <c r="JB108" s="86">
        <f t="shared" si="346"/>
        <v>0.15976607835151271</v>
      </c>
      <c r="JC108" s="86">
        <f t="shared" si="347"/>
        <v>0.13335633700586191</v>
      </c>
      <c r="JD108" s="86">
        <f t="shared" si="348"/>
        <v>4.4714093797968833E-2</v>
      </c>
      <c r="JE108" s="86">
        <f t="shared" si="349"/>
        <v>0.11183192393063501</v>
      </c>
      <c r="JF108" s="86">
        <f t="shared" si="350"/>
        <v>5.0838200504713611E-2</v>
      </c>
      <c r="JG108" s="86">
        <f t="shared" si="351"/>
        <v>5.1528596458181732E-2</v>
      </c>
      <c r="JH108" s="86">
        <f t="shared" si="352"/>
        <v>2.8125665662274705E-2</v>
      </c>
      <c r="JI108" s="86">
        <f t="shared" si="353"/>
        <v>6.7399198992419515E-2</v>
      </c>
      <c r="JJ108" s="86">
        <f t="shared" si="354"/>
        <v>0.19062434481232673</v>
      </c>
      <c r="JK108" s="86">
        <f t="shared" si="355"/>
        <v>0.29575215475450761</v>
      </c>
      <c r="JL108" s="86">
        <f t="shared" si="356"/>
        <v>0.30094776244467503</v>
      </c>
      <c r="JM108" s="86">
        <f t="shared" si="357"/>
        <v>0.16486087276346229</v>
      </c>
    </row>
    <row r="109" spans="2:273" x14ac:dyDescent="0.25">
      <c r="B109" s="2">
        <v>82</v>
      </c>
      <c r="C109" s="37">
        <v>39.8322</v>
      </c>
      <c r="D109" s="37">
        <v>39.143599999999999</v>
      </c>
      <c r="E109" s="37">
        <v>38.074300000000001</v>
      </c>
      <c r="F109" s="37">
        <v>36.117800000000003</v>
      </c>
      <c r="G109" s="37">
        <v>34.823999999999998</v>
      </c>
      <c r="H109" s="37">
        <v>34.023699999999998</v>
      </c>
      <c r="I109" s="37">
        <v>34.376300000000001</v>
      </c>
      <c r="J109" s="37">
        <v>33.894600000000004</v>
      </c>
      <c r="K109" s="37">
        <v>35.018999999999998</v>
      </c>
      <c r="L109" s="37">
        <v>34.333999999999996</v>
      </c>
      <c r="M109" s="37">
        <v>35.697000000000003</v>
      </c>
      <c r="N109" s="37">
        <v>36.847299999999997</v>
      </c>
      <c r="O109" s="37">
        <v>38.503399999999999</v>
      </c>
      <c r="P109" s="37">
        <v>38.113100000000003</v>
      </c>
      <c r="Q109" s="37">
        <v>35.647099999999995</v>
      </c>
      <c r="S109" s="4">
        <f t="shared" si="229"/>
        <v>39.107465443437974</v>
      </c>
      <c r="T109" s="4">
        <f t="shared" si="230"/>
        <v>39.373256406180026</v>
      </c>
      <c r="U109" s="4">
        <f t="shared" si="231"/>
        <v>38.62004903069338</v>
      </c>
      <c r="V109" s="4">
        <f t="shared" si="232"/>
        <v>34.931263878481388</v>
      </c>
      <c r="W109" s="4">
        <f t="shared" si="233"/>
        <v>35.138147169624368</v>
      </c>
      <c r="X109" s="4">
        <f t="shared" si="234"/>
        <v>34.213046282044125</v>
      </c>
      <c r="Y109" s="4">
        <f t="shared" si="235"/>
        <v>34.68893626604536</v>
      </c>
      <c r="Z109" s="4">
        <f t="shared" si="236"/>
        <v>34.177083722894515</v>
      </c>
      <c r="AA109" s="4">
        <f t="shared" si="237"/>
        <v>34.603946923422129</v>
      </c>
      <c r="AB109" s="4">
        <f t="shared" si="238"/>
        <v>34.849291719607727</v>
      </c>
      <c r="AC109" s="4">
        <f t="shared" si="239"/>
        <v>35.686994192601489</v>
      </c>
      <c r="AD109" s="4">
        <f t="shared" si="240"/>
        <v>37.337889800832329</v>
      </c>
      <c r="AE109" s="4">
        <f t="shared" si="241"/>
        <v>39.206613928976822</v>
      </c>
      <c r="AF109" s="4">
        <f t="shared" si="242"/>
        <v>38.449844403181338</v>
      </c>
      <c r="AG109" s="4">
        <f t="shared" si="243"/>
        <v>35.955537032724678</v>
      </c>
      <c r="AI109" s="4">
        <f t="shared" si="244"/>
        <v>0.72473455656202646</v>
      </c>
      <c r="AJ109" s="4">
        <f t="shared" si="245"/>
        <v>-0.22965640618002681</v>
      </c>
      <c r="AK109" s="4">
        <f t="shared" si="246"/>
        <v>-0.54574903069337921</v>
      </c>
      <c r="AL109" s="4">
        <f t="shared" si="247"/>
        <v>1.1865361215186141</v>
      </c>
      <c r="AM109" s="4">
        <f t="shared" si="248"/>
        <v>-0.31414716962436984</v>
      </c>
      <c r="AN109" s="4">
        <f t="shared" si="249"/>
        <v>-0.18934628204412718</v>
      </c>
      <c r="AO109" s="4">
        <f t="shared" si="250"/>
        <v>-0.31263626604535943</v>
      </c>
      <c r="AP109" s="4">
        <f t="shared" si="251"/>
        <v>-0.2824837228945114</v>
      </c>
      <c r="AQ109" s="4">
        <f t="shared" si="252"/>
        <v>0.41505307657786972</v>
      </c>
      <c r="AR109" s="4">
        <f t="shared" si="253"/>
        <v>-0.51529171960773112</v>
      </c>
      <c r="AS109" s="4">
        <f t="shared" si="254"/>
        <v>1.0005807398513866E-2</v>
      </c>
      <c r="AT109" s="4">
        <f t="shared" si="255"/>
        <v>-0.49058980083233195</v>
      </c>
      <c r="AU109" s="4">
        <f t="shared" si="256"/>
        <v>-0.70321392897682244</v>
      </c>
      <c r="AV109" s="4">
        <f t="shared" si="358"/>
        <v>-0.33674440318133492</v>
      </c>
      <c r="AW109" s="4">
        <f t="shared" si="358"/>
        <v>-0.30843703272468304</v>
      </c>
      <c r="AY109" s="2">
        <f t="shared" si="308"/>
        <v>35.18573226414231</v>
      </c>
      <c r="AZ109" s="2">
        <f t="shared" si="359"/>
        <v>34.389145168685303</v>
      </c>
      <c r="BA109" s="2">
        <f t="shared" si="360"/>
        <v>34.037363623555599</v>
      </c>
      <c r="BB109" s="2">
        <f t="shared" si="361"/>
        <v>33.898588919444016</v>
      </c>
      <c r="BC109" s="2">
        <f t="shared" si="362"/>
        <v>34.147922659461692</v>
      </c>
      <c r="BD109" s="2">
        <f t="shared" si="363"/>
        <v>34.001768338465588</v>
      </c>
      <c r="BE109" s="2">
        <f t="shared" si="364"/>
        <v>33.904646830190117</v>
      </c>
      <c r="BF109" s="2">
        <f t="shared" si="365"/>
        <v>33.947997180040822</v>
      </c>
      <c r="BG109" s="2">
        <f t="shared" si="366"/>
        <v>34.370800961197268</v>
      </c>
      <c r="BH109" s="2">
        <f t="shared" si="367"/>
        <v>34.74793388010287</v>
      </c>
      <c r="BI109" s="2">
        <f t="shared" si="368"/>
        <v>35.35056301572839</v>
      </c>
      <c r="BJ109" s="2">
        <f t="shared" si="369"/>
        <v>35.705637598484358</v>
      </c>
      <c r="BK109" s="2">
        <f t="shared" si="370"/>
        <v>35.80393480448241</v>
      </c>
      <c r="BL109" s="2">
        <f t="shared" si="371"/>
        <v>35.801440210841974</v>
      </c>
      <c r="BM109" s="2">
        <f t="shared" si="372"/>
        <v>35.314403270962281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>
        <f t="shared" si="318"/>
        <v>34.333999999999996</v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>
        <f t="shared" si="282"/>
        <v>34.333999999999996</v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40.102441232492978</v>
      </c>
      <c r="DL109" s="2">
        <f t="shared" si="373"/>
        <v>40.719359536541887</v>
      </c>
      <c r="DM109" s="2">
        <f t="shared" si="373"/>
        <v>40.725731951871673</v>
      </c>
      <c r="DN109" s="2">
        <f t="shared" si="373"/>
        <v>39.243070543672026</v>
      </c>
      <c r="DO109" s="2">
        <f t="shared" si="373"/>
        <v>38.053686987522291</v>
      </c>
      <c r="DP109" s="2">
        <f t="shared" si="373"/>
        <v>38.531641232492987</v>
      </c>
      <c r="DQ109" s="2">
        <f t="shared" si="373"/>
        <v>38.390839663865549</v>
      </c>
      <c r="DR109" s="2">
        <f t="shared" si="373"/>
        <v>39.720195966386548</v>
      </c>
      <c r="DS109" s="2">
        <f t="shared" si="373"/>
        <v>41.142226610644265</v>
      </c>
      <c r="DT109" s="2">
        <f t="shared" si="373"/>
        <v>39.629542352941172</v>
      </c>
      <c r="DU109" s="2">
        <f t="shared" si="373"/>
        <v>40.648523641456578</v>
      </c>
      <c r="DV109" s="2">
        <f t="shared" si="373"/>
        <v>39.930920084033602</v>
      </c>
      <c r="DW109" s="2">
        <f t="shared" si="373"/>
        <v>40.095685071301261</v>
      </c>
      <c r="DX109" s="2">
        <f t="shared" si="373"/>
        <v>42.017941655941662</v>
      </c>
      <c r="DY109" s="2">
        <f t="shared" si="373"/>
        <v>39.088894336510265</v>
      </c>
      <c r="EA109" s="2">
        <f t="shared" si="228"/>
        <v>35.117597702064458</v>
      </c>
      <c r="EB109" s="2">
        <f t="shared" si="290"/>
        <v>34.320345250368959</v>
      </c>
      <c r="EC109" s="2">
        <f t="shared" si="291"/>
        <v>33.96138401122019</v>
      </c>
      <c r="ED109" s="2">
        <f t="shared" si="292"/>
        <v>33.840546295998166</v>
      </c>
      <c r="EE109" s="2">
        <f t="shared" si="293"/>
        <v>34.102443227412046</v>
      </c>
      <c r="EF109" s="2">
        <f t="shared" si="294"/>
        <v>33.940918265907555</v>
      </c>
      <c r="EG109" s="2">
        <f t="shared" si="295"/>
        <v>33.846577613932553</v>
      </c>
      <c r="EH109" s="2">
        <f t="shared" si="296"/>
        <v>33.881111990632313</v>
      </c>
      <c r="EI109" s="2">
        <f t="shared" si="297"/>
        <v>34.282141027663442</v>
      </c>
      <c r="EJ109" s="2">
        <f t="shared" si="298"/>
        <v>34.682980923694778</v>
      </c>
      <c r="EK109" s="2">
        <f t="shared" si="299"/>
        <v>35.282371660443495</v>
      </c>
      <c r="EL109" s="2">
        <f t="shared" si="300"/>
        <v>35.64715948154506</v>
      </c>
      <c r="EM109" s="2">
        <f t="shared" si="301"/>
        <v>35.75483071404021</v>
      </c>
      <c r="EN109" s="2">
        <f t="shared" si="302"/>
        <v>35.711972483221487</v>
      </c>
      <c r="EO109" s="2">
        <f t="shared" si="303"/>
        <v>35.244231157894731</v>
      </c>
      <c r="EQ109" s="2">
        <f t="shared" si="304"/>
        <v>35.020048526275048</v>
      </c>
      <c r="ER109" s="2">
        <f t="shared" si="374"/>
        <v>34.201338785020063</v>
      </c>
      <c r="ES109" s="2">
        <f t="shared" si="374"/>
        <v>33.945218468846669</v>
      </c>
      <c r="ET109" s="2">
        <f t="shared" si="374"/>
        <v>33.737000541842264</v>
      </c>
      <c r="EU109" s="2">
        <f t="shared" si="374"/>
        <v>34.132588185573397</v>
      </c>
      <c r="EV109" s="2">
        <f t="shared" si="374"/>
        <v>33.897158842497255</v>
      </c>
      <c r="EW109" s="2">
        <f t="shared" si="374"/>
        <v>33.868373812303602</v>
      </c>
      <c r="EX109" s="2">
        <f t="shared" si="374"/>
        <v>33.854598984811886</v>
      </c>
      <c r="EY109" s="2">
        <f t="shared" si="374"/>
        <v>34.296653781851994</v>
      </c>
      <c r="EZ109" s="2">
        <f t="shared" si="374"/>
        <v>34.641990956385392</v>
      </c>
      <c r="FA109" s="2">
        <f t="shared" si="374"/>
        <v>35.279657708611801</v>
      </c>
      <c r="FB109" s="2">
        <f t="shared" si="374"/>
        <v>35.618629826900246</v>
      </c>
      <c r="FC109" s="2">
        <f t="shared" si="374"/>
        <v>35.828051948045875</v>
      </c>
      <c r="FD109" s="2">
        <f t="shared" si="374"/>
        <v>35.808786754914877</v>
      </c>
      <c r="FE109" s="2">
        <f t="shared" si="374"/>
        <v>35.480272506687463</v>
      </c>
      <c r="FG109" s="2">
        <f t="shared" si="306"/>
        <v>0.98628764408281933</v>
      </c>
      <c r="FH109" s="2">
        <f t="shared" si="375"/>
        <v>0.98919512947701516</v>
      </c>
      <c r="FI109" s="2">
        <f t="shared" si="375"/>
        <v>0.98876251144659977</v>
      </c>
      <c r="FJ109" s="2">
        <f t="shared" si="375"/>
        <v>0.98921037282968693</v>
      </c>
      <c r="FK109" s="2">
        <f t="shared" si="375"/>
        <v>0.98850732607173886</v>
      </c>
      <c r="FL109" s="2">
        <f t="shared" si="375"/>
        <v>0.98671568027396417</v>
      </c>
      <c r="FM109" s="2">
        <f t="shared" si="375"/>
        <v>0.98723356219352354</v>
      </c>
      <c r="FN109" s="2">
        <f t="shared" si="375"/>
        <v>0.9885320267821478</v>
      </c>
      <c r="FO109" s="2">
        <f t="shared" si="375"/>
        <v>0.98708299431061031</v>
      </c>
      <c r="FP109" s="2">
        <f t="shared" si="375"/>
        <v>0.98683971552601957</v>
      </c>
      <c r="FQ109" s="2">
        <f t="shared" si="375"/>
        <v>0.98729097487861173</v>
      </c>
      <c r="FR109" s="2">
        <f t="shared" si="375"/>
        <v>0.98633479369584043</v>
      </c>
      <c r="FS109" s="2">
        <f t="shared" si="375"/>
        <v>0.98872425169453182</v>
      </c>
      <c r="FT109" s="2">
        <f t="shared" si="375"/>
        <v>0.98584211036609148</v>
      </c>
      <c r="FU109" s="2">
        <f t="shared" si="375"/>
        <v>0.98183377652223625</v>
      </c>
      <c r="FW109" s="2">
        <f t="shared" si="324"/>
        <v>2.2489846896943206E-3</v>
      </c>
      <c r="FX109" s="2">
        <f t="shared" si="376"/>
        <v>2.8620505573736612E-3</v>
      </c>
      <c r="FY109" s="2">
        <f t="shared" si="377"/>
        <v>2.1446987721933375E-3</v>
      </c>
      <c r="FZ109" s="2">
        <f t="shared" si="378"/>
        <v>2.4008610218268127E-3</v>
      </c>
      <c r="GA109" s="2">
        <f t="shared" si="379"/>
        <v>2.2914579363647316E-3</v>
      </c>
      <c r="GB109" s="2">
        <f t="shared" si="380"/>
        <v>3.0749743312816799E-3</v>
      </c>
      <c r="GC109" s="2">
        <f t="shared" si="381"/>
        <v>2.5315158094218115E-3</v>
      </c>
      <c r="GD109" s="2">
        <f t="shared" si="382"/>
        <v>2.9143901206523369E-3</v>
      </c>
      <c r="GE109" s="2">
        <f t="shared" si="383"/>
        <v>3.3190825209129587E-3</v>
      </c>
      <c r="GF109" s="2">
        <f t="shared" si="384"/>
        <v>3.5423099440583228E-3</v>
      </c>
      <c r="GG109" s="2">
        <f t="shared" si="385"/>
        <v>2.6548175630939689E-3</v>
      </c>
      <c r="GH109" s="2">
        <f t="shared" si="386"/>
        <v>2.1155338921947488E-3</v>
      </c>
      <c r="GI109" s="2">
        <f t="shared" si="387"/>
        <v>2.1538735474104457E-3</v>
      </c>
      <c r="GJ109" s="2">
        <f t="shared" si="388"/>
        <v>1.9471513340183597E-3</v>
      </c>
      <c r="GK109" s="2">
        <f t="shared" si="389"/>
        <v>1.3942581237088943E-3</v>
      </c>
      <c r="GM109" s="86">
        <f t="shared" si="325"/>
        <v>1.6957343463135681E-13</v>
      </c>
      <c r="GN109" s="86">
        <f t="shared" si="390"/>
        <v>1.5480497451943515E-23</v>
      </c>
      <c r="GO109" s="86">
        <f t="shared" si="391"/>
        <v>7.7060767061220829E-24</v>
      </c>
      <c r="GP109" s="86">
        <f t="shared" si="392"/>
        <v>5.8330155822640194E-25</v>
      </c>
      <c r="GQ109" s="86">
        <f t="shared" si="393"/>
        <v>2.4267335564516063E-39</v>
      </c>
      <c r="GR109" s="86">
        <f t="shared" si="394"/>
        <v>7.9435373041444362E-34</v>
      </c>
      <c r="GS109" s="86">
        <f t="shared" si="395"/>
        <v>6.7517845627983757E-35</v>
      </c>
      <c r="GT109" s="86">
        <f t="shared" si="396"/>
        <v>3.8668164122001705E-31</v>
      </c>
      <c r="GU109" s="86">
        <f t="shared" si="397"/>
        <v>8.8259587375388296E-37</v>
      </c>
      <c r="GV109" s="86">
        <f t="shared" si="398"/>
        <v>1.0322098482799264E-36</v>
      </c>
      <c r="GW109" s="86">
        <f t="shared" si="399"/>
        <v>2.3036511749409275E-36</v>
      </c>
      <c r="GX109" s="86">
        <f t="shared" si="400"/>
        <v>1.4971263816479048E-29</v>
      </c>
      <c r="GY109" s="86">
        <f t="shared" si="401"/>
        <v>1.6850533742547345E-25</v>
      </c>
      <c r="GZ109" s="86">
        <f t="shared" si="402"/>
        <v>1.2238654543824195E-27</v>
      </c>
      <c r="HA109" s="86">
        <f t="shared" si="403"/>
        <v>6.969054441267107E-24</v>
      </c>
      <c r="HC109" s="86">
        <f t="shared" si="326"/>
        <v>0.22317771559077973</v>
      </c>
      <c r="HD109" s="86">
        <f t="shared" si="404"/>
        <v>0.24737954607687382</v>
      </c>
      <c r="HE109" s="86">
        <f t="shared" si="405"/>
        <v>0.218657974869894</v>
      </c>
      <c r="HF109" s="86">
        <f t="shared" si="406"/>
        <v>6.1224615256052418E-2</v>
      </c>
      <c r="HG109" s="86">
        <f t="shared" si="407"/>
        <v>5.9388965171558693E-2</v>
      </c>
      <c r="HH109" s="86">
        <f t="shared" si="408"/>
        <v>1.4896512858523565E-2</v>
      </c>
      <c r="HI109" s="86">
        <f t="shared" si="409"/>
        <v>4.8561664575205991E-2</v>
      </c>
      <c r="HJ109" s="86">
        <f t="shared" si="410"/>
        <v>1.6697487309276449E-2</v>
      </c>
      <c r="HK109" s="86">
        <f t="shared" si="411"/>
        <v>1.6423346457630088E-2</v>
      </c>
      <c r="HL109" s="86">
        <f t="shared" si="412"/>
        <v>8.3552134753079477E-3</v>
      </c>
      <c r="HM109" s="86">
        <f t="shared" si="413"/>
        <v>2.5243358565834411E-2</v>
      </c>
      <c r="HN109" s="86">
        <f t="shared" si="414"/>
        <v>0.10034430287698975</v>
      </c>
      <c r="HO109" s="86">
        <f t="shared" si="415"/>
        <v>0.17800114855497104</v>
      </c>
      <c r="HP109" s="86">
        <f t="shared" si="416"/>
        <v>0.1730602879755255</v>
      </c>
      <c r="HQ109" s="86">
        <f t="shared" si="417"/>
        <v>7.4866061395929398E-2</v>
      </c>
      <c r="HS109" s="86">
        <f t="shared" si="327"/>
        <v>3.8495920609109205E-15</v>
      </c>
      <c r="HT109" s="86">
        <f t="shared" si="418"/>
        <v>7.7031245936804836E-11</v>
      </c>
      <c r="HU109" s="86">
        <f t="shared" si="419"/>
        <v>3.7582653636240257E-15</v>
      </c>
      <c r="HV109" s="86">
        <f t="shared" si="420"/>
        <v>5.5512372264443305E-15</v>
      </c>
      <c r="HW109" s="86">
        <f t="shared" si="421"/>
        <v>2.8907812585186977E-15</v>
      </c>
      <c r="HX109" s="86">
        <f t="shared" si="422"/>
        <v>1.0260272383410562E-15</v>
      </c>
      <c r="HY109" s="86">
        <f t="shared" si="423"/>
        <v>1.5156313831698024E-16</v>
      </c>
      <c r="HZ109" s="86">
        <f t="shared" si="424"/>
        <v>5.4399055147524159E-14</v>
      </c>
      <c r="IA109" s="86">
        <f t="shared" si="425"/>
        <v>4.7259199524588598E-15</v>
      </c>
      <c r="IB109" s="86">
        <f t="shared" si="426"/>
        <v>6.155582099159813E-16</v>
      </c>
      <c r="IC109" s="86">
        <f t="shared" si="427"/>
        <v>2.0203936279433235E-15</v>
      </c>
      <c r="ID109" s="86">
        <f t="shared" si="428"/>
        <v>6.7105950525102202E-17</v>
      </c>
      <c r="IE109" s="86">
        <f t="shared" si="429"/>
        <v>4.5002596632757913E-14</v>
      </c>
      <c r="IF109" s="86">
        <f t="shared" si="430"/>
        <v>4.2434890746197904E-15</v>
      </c>
      <c r="IG109" s="86">
        <f t="shared" si="431"/>
        <v>1.2140982780151529E-8</v>
      </c>
      <c r="II109" s="86">
        <f t="shared" si="328"/>
        <v>2.0395723081758353E-86</v>
      </c>
      <c r="IJ109" s="86">
        <f t="shared" si="329"/>
        <v>8.6352326741840042E-59</v>
      </c>
      <c r="IK109" s="86">
        <f t="shared" si="330"/>
        <v>5.386286799994103E-86</v>
      </c>
      <c r="IL109" s="86">
        <f t="shared" si="331"/>
        <v>1.0444871187418125E-86</v>
      </c>
      <c r="IM109" s="86">
        <f t="shared" si="332"/>
        <v>3.3078579988367887E-89</v>
      </c>
      <c r="IN109" s="86">
        <f t="shared" si="333"/>
        <v>4.0330594505576046E-95</v>
      </c>
      <c r="IO109" s="86">
        <f t="shared" si="334"/>
        <v>1.4306911104002649E-98</v>
      </c>
      <c r="IP109" s="86">
        <f t="shared" si="335"/>
        <v>9.2570881789410358E-85</v>
      </c>
      <c r="IQ109" s="86">
        <f t="shared" si="336"/>
        <v>1.1201621019492827E-89</v>
      </c>
      <c r="IR109" s="86">
        <f t="shared" si="337"/>
        <v>9.7258000592986129E-98</v>
      </c>
      <c r="IS109" s="86">
        <f t="shared" si="338"/>
        <v>2.1747142178599699E-92</v>
      </c>
      <c r="IT109" s="86">
        <f t="shared" si="339"/>
        <v>2.6891640397102856E-98</v>
      </c>
      <c r="IU109" s="86">
        <f t="shared" si="340"/>
        <v>6.9944489895490063E-79</v>
      </c>
      <c r="IV109" s="86">
        <f t="shared" si="341"/>
        <v>1.9101925189377263E-75</v>
      </c>
      <c r="IW109" s="86">
        <f t="shared" si="342"/>
        <v>1.723369698084809E-37</v>
      </c>
      <c r="IY109" s="86">
        <f t="shared" si="343"/>
        <v>0.22317771559095317</v>
      </c>
      <c r="IZ109" s="86">
        <f t="shared" si="344"/>
        <v>0.24737954615390506</v>
      </c>
      <c r="JA109" s="86">
        <f t="shared" si="345"/>
        <v>0.21865797486989774</v>
      </c>
      <c r="JB109" s="86">
        <f t="shared" si="346"/>
        <v>6.122461525605797E-2</v>
      </c>
      <c r="JC109" s="86">
        <f t="shared" si="347"/>
        <v>5.9388965171561586E-2</v>
      </c>
      <c r="JD109" s="86">
        <f t="shared" si="348"/>
        <v>1.4896512858524591E-2</v>
      </c>
      <c r="JE109" s="86">
        <f t="shared" si="349"/>
        <v>4.8561664575206144E-2</v>
      </c>
      <c r="JF109" s="86">
        <f t="shared" si="350"/>
        <v>1.6697487309330846E-2</v>
      </c>
      <c r="JG109" s="86">
        <f t="shared" si="351"/>
        <v>1.6423346457634814E-2</v>
      </c>
      <c r="JH109" s="86">
        <f t="shared" si="352"/>
        <v>8.3552134753085636E-3</v>
      </c>
      <c r="JI109" s="86">
        <f t="shared" si="353"/>
        <v>2.524335856583643E-2</v>
      </c>
      <c r="JJ109" s="86">
        <f t="shared" si="354"/>
        <v>0.10034430287698982</v>
      </c>
      <c r="JK109" s="86">
        <f t="shared" si="355"/>
        <v>0.17800114855501603</v>
      </c>
      <c r="JL109" s="86">
        <f t="shared" si="356"/>
        <v>0.17306028797552975</v>
      </c>
      <c r="JM109" s="86">
        <f t="shared" si="357"/>
        <v>7.4866073536912173E-2</v>
      </c>
    </row>
    <row r="110" spans="2:273" x14ac:dyDescent="0.25">
      <c r="B110" s="2">
        <v>83</v>
      </c>
      <c r="C110" s="37">
        <v>38.181599999999996</v>
      </c>
      <c r="D110" s="37">
        <v>36.810400000000001</v>
      </c>
      <c r="E110" s="37">
        <v>35.869599999999998</v>
      </c>
      <c r="F110" s="37">
        <v>34.7699</v>
      </c>
      <c r="G110" s="37">
        <v>34.657600000000002</v>
      </c>
      <c r="H110" s="37">
        <v>33.944200000000002</v>
      </c>
      <c r="I110" s="37">
        <v>34.181100000000001</v>
      </c>
      <c r="J110" s="37">
        <v>33.296999999999997</v>
      </c>
      <c r="K110" s="37">
        <v>34.343699999999998</v>
      </c>
      <c r="L110" s="37">
        <v>34.702399999999997</v>
      </c>
      <c r="M110" s="37">
        <v>35.282000000000004</v>
      </c>
      <c r="N110" s="37">
        <v>35.874499999999998</v>
      </c>
      <c r="O110" s="37">
        <v>36.711500000000001</v>
      </c>
      <c r="P110" s="37">
        <v>36.5242</v>
      </c>
      <c r="Q110" s="37">
        <v>35.506300000000003</v>
      </c>
      <c r="S110" s="4">
        <f t="shared" si="229"/>
        <v>37.349897940194289</v>
      </c>
      <c r="T110" s="4">
        <f t="shared" si="230"/>
        <v>36.929170406605543</v>
      </c>
      <c r="U110" s="4">
        <f t="shared" si="231"/>
        <v>36.41147985951617</v>
      </c>
      <c r="V110" s="4">
        <f t="shared" si="232"/>
        <v>34.117518952704437</v>
      </c>
      <c r="W110" s="4">
        <f t="shared" si="233"/>
        <v>34.424090305875836</v>
      </c>
      <c r="X110" s="4">
        <f t="shared" si="234"/>
        <v>34.005884705514944</v>
      </c>
      <c r="Y110" s="4">
        <f t="shared" si="235"/>
        <v>34.107479900524453</v>
      </c>
      <c r="Z110" s="4">
        <f t="shared" si="236"/>
        <v>33.960901193359412</v>
      </c>
      <c r="AA110" s="4">
        <f t="shared" si="237"/>
        <v>34.376837942282826</v>
      </c>
      <c r="AB110" s="4">
        <f t="shared" si="238"/>
        <v>34.723400282924594</v>
      </c>
      <c r="AC110" s="4">
        <f t="shared" si="239"/>
        <v>35.394480269351305</v>
      </c>
      <c r="AD110" s="4">
        <f t="shared" si="240"/>
        <v>36.289405644854028</v>
      </c>
      <c r="AE110" s="4">
        <f t="shared" si="241"/>
        <v>37.321111964569297</v>
      </c>
      <c r="AF110" s="4">
        <f t="shared" si="242"/>
        <v>36.872548805672196</v>
      </c>
      <c r="AG110" s="4">
        <f t="shared" si="243"/>
        <v>35.480896278952045</v>
      </c>
      <c r="AI110" s="4">
        <f t="shared" si="244"/>
        <v>0.83170205980570699</v>
      </c>
      <c r="AJ110" s="4">
        <f t="shared" si="245"/>
        <v>-0.11877040660554172</v>
      </c>
      <c r="AK110" s="4">
        <f t="shared" si="246"/>
        <v>-0.54187985951617179</v>
      </c>
      <c r="AL110" s="4">
        <f t="shared" si="247"/>
        <v>0.65238104729556312</v>
      </c>
      <c r="AM110" s="4">
        <f t="shared" si="248"/>
        <v>0.23350969412416589</v>
      </c>
      <c r="AN110" s="4">
        <f t="shared" si="249"/>
        <v>-6.1684705514942095E-2</v>
      </c>
      <c r="AO110" s="4">
        <f t="shared" si="250"/>
        <v>7.3620099475547818E-2</v>
      </c>
      <c r="AP110" s="4">
        <f t="shared" si="251"/>
        <v>-0.66390119335941478</v>
      </c>
      <c r="AQ110" s="4">
        <f t="shared" si="252"/>
        <v>-3.3137942282827737E-2</v>
      </c>
      <c r="AR110" s="4">
        <f t="shared" si="253"/>
        <v>-2.1000282924596547E-2</v>
      </c>
      <c r="AS110" s="4">
        <f t="shared" si="254"/>
        <v>-0.11248026935130184</v>
      </c>
      <c r="AT110" s="4">
        <f t="shared" si="255"/>
        <v>-0.4149056448540307</v>
      </c>
      <c r="AU110" s="4">
        <f t="shared" si="256"/>
        <v>-0.60961196456929656</v>
      </c>
      <c r="AV110" s="4">
        <f t="shared" si="358"/>
        <v>-0.34834880567219528</v>
      </c>
      <c r="AW110" s="4">
        <f t="shared" si="358"/>
        <v>2.5403721047958072E-2</v>
      </c>
      <c r="AY110" s="2">
        <f t="shared" si="308"/>
        <v>35.144655580079686</v>
      </c>
      <c r="AZ110" s="2">
        <f t="shared" si="359"/>
        <v>34.3483635388191</v>
      </c>
      <c r="BA110" s="2">
        <f t="shared" si="360"/>
        <v>33.998298391298178</v>
      </c>
      <c r="BB110" s="2">
        <f t="shared" si="361"/>
        <v>33.857969047787172</v>
      </c>
      <c r="BC110" s="2">
        <f t="shared" si="362"/>
        <v>34.109890998677059</v>
      </c>
      <c r="BD110" s="2">
        <f t="shared" si="363"/>
        <v>33.95831663807477</v>
      </c>
      <c r="BE110" s="2">
        <f t="shared" si="364"/>
        <v>33.867712716307828</v>
      </c>
      <c r="BF110" s="2">
        <f t="shared" si="365"/>
        <v>33.90977228898835</v>
      </c>
      <c r="BG110" s="2">
        <f t="shared" si="366"/>
        <v>34.327489660673841</v>
      </c>
      <c r="BH110" s="2">
        <f t="shared" si="367"/>
        <v>34.703546541545641</v>
      </c>
      <c r="BI110" s="2">
        <f t="shared" si="368"/>
        <v>35.30705491055334</v>
      </c>
      <c r="BJ110" s="2">
        <f t="shared" si="369"/>
        <v>35.659453268062151</v>
      </c>
      <c r="BK110" s="2">
        <f t="shared" si="370"/>
        <v>35.764496438932042</v>
      </c>
      <c r="BL110" s="2">
        <f t="shared" si="371"/>
        <v>35.762566116320073</v>
      </c>
      <c r="BM110" s="2">
        <f t="shared" si="372"/>
        <v>35.281588233020692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>
        <f t="shared" si="314"/>
        <v>33.944200000000002</v>
      </c>
      <c r="CK110" s="2" t="str">
        <f t="shared" si="315"/>
        <v/>
      </c>
      <c r="CL110" s="2">
        <f t="shared" si="316"/>
        <v>33.296999999999997</v>
      </c>
      <c r="CM110" s="2">
        <f t="shared" si="317"/>
        <v>34.343699999999998</v>
      </c>
      <c r="CN110" s="2">
        <f t="shared" si="318"/>
        <v>34.702399999999997</v>
      </c>
      <c r="CO110" s="2">
        <f t="shared" si="319"/>
        <v>35.282000000000004</v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>
        <f t="shared" si="278"/>
        <v>33.944200000000002</v>
      </c>
      <c r="DA110" s="2" t="str">
        <f t="shared" si="279"/>
        <v/>
      </c>
      <c r="DB110" s="2">
        <f t="shared" si="280"/>
        <v>33.296999999999997</v>
      </c>
      <c r="DC110" s="2">
        <f t="shared" si="281"/>
        <v>34.343699999999998</v>
      </c>
      <c r="DD110" s="2">
        <f t="shared" si="282"/>
        <v>34.702399999999997</v>
      </c>
      <c r="DE110" s="2">
        <f t="shared" si="283"/>
        <v>35.282000000000004</v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40.13931193277309</v>
      </c>
      <c r="DL110" s="2">
        <f t="shared" si="373"/>
        <v>40.771732798573971</v>
      </c>
      <c r="DM110" s="2">
        <f t="shared" si="373"/>
        <v>40.783990975935843</v>
      </c>
      <c r="DN110" s="2">
        <f t="shared" si="373"/>
        <v>39.280184514260263</v>
      </c>
      <c r="DO110" s="2">
        <f t="shared" si="373"/>
        <v>38.06964955436721</v>
      </c>
      <c r="DP110" s="2">
        <f t="shared" si="373"/>
        <v>38.561114789915955</v>
      </c>
      <c r="DQ110" s="2">
        <f t="shared" si="373"/>
        <v>38.417435966386556</v>
      </c>
      <c r="DR110" s="2">
        <f t="shared" si="373"/>
        <v>39.758463529411763</v>
      </c>
      <c r="DS110" s="2">
        <f t="shared" si="373"/>
        <v>41.192716470588238</v>
      </c>
      <c r="DT110" s="2">
        <f t="shared" si="373"/>
        <v>39.654142521008403</v>
      </c>
      <c r="DU110" s="2">
        <f t="shared" si="373"/>
        <v>40.678560840336132</v>
      </c>
      <c r="DV110" s="2">
        <f t="shared" si="373"/>
        <v>39.949643865546207</v>
      </c>
      <c r="DW110" s="2">
        <f t="shared" si="373"/>
        <v>40.123134202317303</v>
      </c>
      <c r="DX110" s="2">
        <f t="shared" si="373"/>
        <v>42.07638058773059</v>
      </c>
      <c r="DY110" s="2">
        <f t="shared" si="373"/>
        <v>39.130457056451618</v>
      </c>
      <c r="EA110" s="2">
        <f t="shared" si="228"/>
        <v>35.081558851940507</v>
      </c>
      <c r="EB110" s="2">
        <f t="shared" si="290"/>
        <v>34.284734178636015</v>
      </c>
      <c r="EC110" s="2">
        <f t="shared" si="291"/>
        <v>33.928000085371053</v>
      </c>
      <c r="ED110" s="2">
        <f t="shared" si="292"/>
        <v>33.804292636447727</v>
      </c>
      <c r="EE110" s="2">
        <f t="shared" si="293"/>
        <v>34.067831912956372</v>
      </c>
      <c r="EF110" s="2">
        <f t="shared" si="294"/>
        <v>33.901941938305768</v>
      </c>
      <c r="EG110" s="2">
        <f t="shared" si="295"/>
        <v>33.813996665917429</v>
      </c>
      <c r="EH110" s="2">
        <f t="shared" si="296"/>
        <v>33.847973067915682</v>
      </c>
      <c r="EI110" s="2">
        <f t="shared" si="297"/>
        <v>34.245505182773798</v>
      </c>
      <c r="EJ110" s="2">
        <f t="shared" si="298"/>
        <v>34.643487824768464</v>
      </c>
      <c r="EK110" s="2">
        <f t="shared" si="299"/>
        <v>35.244001328723769</v>
      </c>
      <c r="EL110" s="2">
        <f t="shared" si="300"/>
        <v>35.605308569927445</v>
      </c>
      <c r="EM110" s="2">
        <f t="shared" si="301"/>
        <v>35.718996161282007</v>
      </c>
      <c r="EN110" s="2">
        <f t="shared" si="302"/>
        <v>35.679670335570485</v>
      </c>
      <c r="EO110" s="2">
        <f t="shared" si="303"/>
        <v>35.216293363541304</v>
      </c>
      <c r="EQ110" s="2">
        <f t="shared" si="304"/>
        <v>34.987857117776962</v>
      </c>
      <c r="ER110" s="2">
        <f t="shared" si="374"/>
        <v>34.171456581029148</v>
      </c>
      <c r="ES110" s="2">
        <f t="shared" si="374"/>
        <v>33.912555966303813</v>
      </c>
      <c r="ET110" s="2">
        <f t="shared" si="374"/>
        <v>33.705892971101747</v>
      </c>
      <c r="EU110" s="2">
        <f t="shared" si="374"/>
        <v>34.09641599770778</v>
      </c>
      <c r="EV110" s="2">
        <f t="shared" si="374"/>
        <v>33.860613337606132</v>
      </c>
      <c r="EW110" s="2">
        <f t="shared" si="374"/>
        <v>33.834657181783079</v>
      </c>
      <c r="EX110" s="2">
        <f t="shared" si="374"/>
        <v>33.822761769191658</v>
      </c>
      <c r="EY110" s="2">
        <f t="shared" si="374"/>
        <v>34.25927189268721</v>
      </c>
      <c r="EZ110" s="2">
        <f t="shared" si="374"/>
        <v>34.604727872006833</v>
      </c>
      <c r="FA110" s="2">
        <f t="shared" si="374"/>
        <v>35.241369580960146</v>
      </c>
      <c r="FB110" s="2">
        <f t="shared" si="374"/>
        <v>35.578086067448503</v>
      </c>
      <c r="FC110" s="2">
        <f t="shared" si="374"/>
        <v>35.788827154098826</v>
      </c>
      <c r="FD110" s="2">
        <f t="shared" si="374"/>
        <v>35.772186360930782</v>
      </c>
      <c r="FE110" s="2">
        <f t="shared" si="374"/>
        <v>35.440028296056859</v>
      </c>
      <c r="FG110" s="2">
        <f t="shared" si="306"/>
        <v>0.98747907579096228</v>
      </c>
      <c r="FH110" s="2">
        <f t="shared" si="375"/>
        <v>0.99013646358781948</v>
      </c>
      <c r="FI110" s="2">
        <f t="shared" si="375"/>
        <v>0.9897411449102983</v>
      </c>
      <c r="FJ110" s="2">
        <f t="shared" si="375"/>
        <v>0.99015039214350686</v>
      </c>
      <c r="FK110" s="2">
        <f t="shared" si="375"/>
        <v>0.98950794691771893</v>
      </c>
      <c r="FL110" s="2">
        <f t="shared" si="375"/>
        <v>0.9878703783910705</v>
      </c>
      <c r="FM110" s="2">
        <f t="shared" si="375"/>
        <v>0.98834377681005781</v>
      </c>
      <c r="FN110" s="2">
        <f t="shared" si="375"/>
        <v>0.9895305198140717</v>
      </c>
      <c r="FO110" s="2">
        <f t="shared" si="375"/>
        <v>0.9882061464184404</v>
      </c>
      <c r="FP110" s="2">
        <f t="shared" si="375"/>
        <v>0.98798376356092044</v>
      </c>
      <c r="FQ110" s="2">
        <f t="shared" si="375"/>
        <v>0.98839625536933473</v>
      </c>
      <c r="FR110" s="2">
        <f t="shared" si="375"/>
        <v>0.98752218052280216</v>
      </c>
      <c r="FS110" s="2">
        <f t="shared" si="375"/>
        <v>0.98970618237799191</v>
      </c>
      <c r="FT110" s="2">
        <f t="shared" si="375"/>
        <v>0.98707174593758429</v>
      </c>
      <c r="FU110" s="2">
        <f t="shared" si="375"/>
        <v>0.98340568241050974</v>
      </c>
      <c r="FW110" s="2">
        <f t="shared" si="324"/>
        <v>2.4654277321656767E-3</v>
      </c>
      <c r="FX110" s="2">
        <f t="shared" si="376"/>
        <v>3.1373097412769916E-3</v>
      </c>
      <c r="FY110" s="2">
        <f t="shared" si="377"/>
        <v>2.3511289532341033E-3</v>
      </c>
      <c r="FZ110" s="2">
        <f t="shared" si="378"/>
        <v>2.6318821375945086E-3</v>
      </c>
      <c r="GA110" s="2">
        <f t="shared" si="379"/>
        <v>2.511978327165188E-3</v>
      </c>
      <c r="GB110" s="2">
        <f t="shared" si="380"/>
        <v>3.3706423463053825E-3</v>
      </c>
      <c r="GC110" s="2">
        <f t="shared" si="381"/>
        <v>2.7750741150025537E-3</v>
      </c>
      <c r="GD110" s="2">
        <f t="shared" si="382"/>
        <v>3.1946669615425891E-3</v>
      </c>
      <c r="GE110" s="2">
        <f t="shared" si="383"/>
        <v>3.6381366145687493E-3</v>
      </c>
      <c r="GF110" s="2">
        <f t="shared" si="384"/>
        <v>3.8827386696717388E-3</v>
      </c>
      <c r="GG110" s="2">
        <f t="shared" si="385"/>
        <v>2.910204176226588E-3</v>
      </c>
      <c r="GH110" s="2">
        <f t="shared" si="386"/>
        <v>2.3191634380245753E-3</v>
      </c>
      <c r="GI110" s="2">
        <f t="shared" si="387"/>
        <v>2.3611847234678227E-3</v>
      </c>
      <c r="GJ110" s="2">
        <f t="shared" si="388"/>
        <v>2.134607979907048E-3</v>
      </c>
      <c r="GK110" s="2">
        <f t="shared" si="389"/>
        <v>1.5285680163379593E-3</v>
      </c>
      <c r="GM110" s="86">
        <f t="shared" si="325"/>
        <v>2.1653604516453858E-14</v>
      </c>
      <c r="GN110" s="86">
        <f t="shared" si="390"/>
        <v>3.3752310384014739E-25</v>
      </c>
      <c r="GO110" s="86">
        <f t="shared" si="391"/>
        <v>1.7403596771381451E-25</v>
      </c>
      <c r="GP110" s="86">
        <f t="shared" si="392"/>
        <v>1.0991671627793427E-26</v>
      </c>
      <c r="GQ110" s="86">
        <f t="shared" si="393"/>
        <v>3.8869848543069098E-42</v>
      </c>
      <c r="GR110" s="86">
        <f t="shared" si="394"/>
        <v>3.9104151806327789E-36</v>
      </c>
      <c r="GS110" s="86">
        <f t="shared" si="395"/>
        <v>2.4610482316474253E-37</v>
      </c>
      <c r="GT110" s="86">
        <f t="shared" si="396"/>
        <v>2.8925124403393222E-33</v>
      </c>
      <c r="GU110" s="86">
        <f t="shared" si="397"/>
        <v>2.4652370863892535E-39</v>
      </c>
      <c r="GV110" s="86">
        <f t="shared" si="398"/>
        <v>3.1590112877568011E-39</v>
      </c>
      <c r="GW110" s="86">
        <f t="shared" si="399"/>
        <v>6.2642957749447023E-39</v>
      </c>
      <c r="GX110" s="86">
        <f t="shared" si="400"/>
        <v>1.2813245007693994E-31</v>
      </c>
      <c r="GY110" s="86">
        <f t="shared" si="401"/>
        <v>2.7789808849158333E-27</v>
      </c>
      <c r="GZ110" s="86">
        <f t="shared" si="402"/>
        <v>1.3325900264121085E-29</v>
      </c>
      <c r="HA110" s="86">
        <f t="shared" si="403"/>
        <v>1.8290870361013073E-25</v>
      </c>
      <c r="HC110" s="86">
        <f t="shared" si="326"/>
        <v>0.14410938333220627</v>
      </c>
      <c r="HD110" s="86">
        <f t="shared" si="404"/>
        <v>0.14264107869608902</v>
      </c>
      <c r="HE110" s="86">
        <f t="shared" si="405"/>
        <v>0.13152845371984681</v>
      </c>
      <c r="HF110" s="86">
        <f t="shared" si="406"/>
        <v>1.7697510528028374E-2</v>
      </c>
      <c r="HG110" s="86">
        <f t="shared" si="407"/>
        <v>2.1865059648911282E-2</v>
      </c>
      <c r="HH110" s="86">
        <f t="shared" si="408"/>
        <v>4.018695813835447E-3</v>
      </c>
      <c r="HI110" s="86">
        <f t="shared" si="409"/>
        <v>1.7534091340832579E-2</v>
      </c>
      <c r="HJ110" s="86">
        <f t="shared" si="410"/>
        <v>4.3778065276654518E-3</v>
      </c>
      <c r="HK110" s="86">
        <f t="shared" si="411"/>
        <v>4.1266392196423413E-3</v>
      </c>
      <c r="HL110" s="86">
        <f t="shared" si="412"/>
        <v>1.9925785128452199E-3</v>
      </c>
      <c r="HM110" s="86">
        <f t="shared" si="413"/>
        <v>7.75030043191028E-3</v>
      </c>
      <c r="HN110" s="86">
        <f t="shared" si="414"/>
        <v>4.5124347770613589E-2</v>
      </c>
      <c r="HO110" s="86">
        <f t="shared" si="415"/>
        <v>9.2336616487700529E-2</v>
      </c>
      <c r="HP110" s="86">
        <f t="shared" si="416"/>
        <v>8.3392013005600604E-2</v>
      </c>
      <c r="HQ110" s="86">
        <f t="shared" si="417"/>
        <v>2.7635565556923238E-2</v>
      </c>
      <c r="HS110" s="86">
        <f t="shared" si="327"/>
        <v>2.1518818521124765E-14</v>
      </c>
      <c r="HT110" s="86">
        <f t="shared" si="418"/>
        <v>2.6227584743267945E-10</v>
      </c>
      <c r="HU110" s="86">
        <f t="shared" si="419"/>
        <v>2.0659987769099677E-14</v>
      </c>
      <c r="HV110" s="86">
        <f t="shared" si="420"/>
        <v>3.1385501683571257E-14</v>
      </c>
      <c r="HW110" s="86">
        <f t="shared" si="421"/>
        <v>1.6834837637281361E-14</v>
      </c>
      <c r="HX110" s="86">
        <f t="shared" si="422"/>
        <v>7.1524749557506074E-15</v>
      </c>
      <c r="HY110" s="86">
        <f t="shared" si="423"/>
        <v>1.0842943106604548E-15</v>
      </c>
      <c r="HZ110" s="86">
        <f t="shared" si="424"/>
        <v>2.9887925711044687E-13</v>
      </c>
      <c r="IA110" s="86">
        <f t="shared" si="425"/>
        <v>3.0526323017897572E-14</v>
      </c>
      <c r="IB110" s="86">
        <f t="shared" si="426"/>
        <v>4.699632175621866E-15</v>
      </c>
      <c r="IC110" s="86">
        <f t="shared" si="427"/>
        <v>1.2817098013917268E-14</v>
      </c>
      <c r="ID110" s="86">
        <f t="shared" si="428"/>
        <v>4.6248529915367512E-16</v>
      </c>
      <c r="IE110" s="86">
        <f t="shared" si="429"/>
        <v>2.1588415975452375E-13</v>
      </c>
      <c r="IF110" s="86">
        <f t="shared" si="430"/>
        <v>2.2104862409933167E-14</v>
      </c>
      <c r="IG110" s="86">
        <f t="shared" si="431"/>
        <v>2.7757938330007947E-8</v>
      </c>
      <c r="II110" s="86">
        <f t="shared" si="328"/>
        <v>6.9907916702641141E-84</v>
      </c>
      <c r="IJ110" s="86">
        <f t="shared" si="329"/>
        <v>5.1900007842450006E-57</v>
      </c>
      <c r="IK110" s="86">
        <f t="shared" si="330"/>
        <v>1.7150074721788758E-83</v>
      </c>
      <c r="IL110" s="86">
        <f t="shared" si="331"/>
        <v>3.8905134838029047E-84</v>
      </c>
      <c r="IM110" s="86">
        <f t="shared" si="332"/>
        <v>1.3996760518102628E-86</v>
      </c>
      <c r="IN110" s="86">
        <f t="shared" si="333"/>
        <v>3.5603996870810609E-92</v>
      </c>
      <c r="IO110" s="86">
        <f t="shared" si="334"/>
        <v>1.2921244068479913E-95</v>
      </c>
      <c r="IP110" s="86">
        <f t="shared" si="335"/>
        <v>3.6449757085027848E-82</v>
      </c>
      <c r="IQ110" s="86">
        <f t="shared" si="336"/>
        <v>7.2519758471557105E-87</v>
      </c>
      <c r="IR110" s="86">
        <f t="shared" si="337"/>
        <v>1.2357960040175583E-94</v>
      </c>
      <c r="IS110" s="86">
        <f t="shared" si="338"/>
        <v>1.338460083197119E-89</v>
      </c>
      <c r="IT110" s="86">
        <f t="shared" si="339"/>
        <v>1.9566646348185204E-95</v>
      </c>
      <c r="IU110" s="86">
        <f t="shared" si="340"/>
        <v>1.3745432716450425E-76</v>
      </c>
      <c r="IV110" s="86">
        <f t="shared" si="341"/>
        <v>2.7363938306925596E-73</v>
      </c>
      <c r="IW110" s="86">
        <f t="shared" si="342"/>
        <v>1.7050890689156973E-36</v>
      </c>
      <c r="IY110" s="86">
        <f t="shared" si="343"/>
        <v>0.14410938333224943</v>
      </c>
      <c r="IZ110" s="86">
        <f t="shared" si="344"/>
        <v>0.14264107895836486</v>
      </c>
      <c r="JA110" s="86">
        <f t="shared" si="345"/>
        <v>0.13152845371986746</v>
      </c>
      <c r="JB110" s="86">
        <f t="shared" si="346"/>
        <v>1.7697510528059759E-2</v>
      </c>
      <c r="JC110" s="86">
        <f t="shared" si="347"/>
        <v>2.1865059648928115E-2</v>
      </c>
      <c r="JD110" s="86">
        <f t="shared" si="348"/>
        <v>4.0186958138425993E-3</v>
      </c>
      <c r="JE110" s="86">
        <f t="shared" si="349"/>
        <v>1.7534091340833665E-2</v>
      </c>
      <c r="JF110" s="86">
        <f t="shared" si="350"/>
        <v>4.3778065279643308E-3</v>
      </c>
      <c r="JG110" s="86">
        <f t="shared" si="351"/>
        <v>4.1266392196728672E-3</v>
      </c>
      <c r="JH110" s="86">
        <f t="shared" si="352"/>
        <v>1.9925785128499197E-3</v>
      </c>
      <c r="JI110" s="86">
        <f t="shared" si="353"/>
        <v>7.750300431923097E-3</v>
      </c>
      <c r="JJ110" s="86">
        <f t="shared" si="354"/>
        <v>4.5124347770614054E-2</v>
      </c>
      <c r="JK110" s="86">
        <f t="shared" si="355"/>
        <v>9.2336616487916412E-2</v>
      </c>
      <c r="JL110" s="86">
        <f t="shared" si="356"/>
        <v>8.3392013005622712E-2</v>
      </c>
      <c r="JM110" s="86">
        <f t="shared" si="357"/>
        <v>2.7635593314861567E-2</v>
      </c>
    </row>
    <row r="111" spans="2:273" x14ac:dyDescent="0.25">
      <c r="B111" s="2">
        <v>84</v>
      </c>
      <c r="C111" s="37">
        <v>35.576900000000002</v>
      </c>
      <c r="D111" s="37">
        <v>35.400500000000001</v>
      </c>
      <c r="E111" s="37">
        <v>34.8872</v>
      </c>
      <c r="F111" s="37">
        <v>33.669800000000002</v>
      </c>
      <c r="G111" s="37">
        <v>34.181400000000004</v>
      </c>
      <c r="H111" s="37">
        <v>33.742199999999997</v>
      </c>
      <c r="I111" s="37">
        <v>34.341100000000004</v>
      </c>
      <c r="J111" s="37">
        <v>33.796100000000003</v>
      </c>
      <c r="K111" s="37">
        <v>34.288800000000002</v>
      </c>
      <c r="L111" s="37">
        <v>34.852800000000002</v>
      </c>
      <c r="M111" s="37">
        <v>34.638300000000001</v>
      </c>
      <c r="N111" s="37">
        <v>35.843699999999998</v>
      </c>
      <c r="O111" s="37">
        <v>36.006799999999998</v>
      </c>
      <c r="P111" s="37">
        <v>35.924199999999999</v>
      </c>
      <c r="Q111" s="37">
        <v>35.502699999999997</v>
      </c>
      <c r="S111" s="4">
        <f t="shared" si="229"/>
        <v>36.225433073785879</v>
      </c>
      <c r="T111" s="4">
        <f t="shared" si="230"/>
        <v>35.458923264512265</v>
      </c>
      <c r="U111" s="4">
        <f t="shared" si="231"/>
        <v>35.081432541478343</v>
      </c>
      <c r="V111" s="4">
        <f t="shared" si="232"/>
        <v>33.865896052745654</v>
      </c>
      <c r="W111" s="4">
        <f t="shared" si="233"/>
        <v>34.153249390459749</v>
      </c>
      <c r="X111" s="4">
        <f t="shared" si="234"/>
        <v>33.92369999862288</v>
      </c>
      <c r="Y111" s="4">
        <f t="shared" si="235"/>
        <v>33.891025405421729</v>
      </c>
      <c r="Z111" s="4">
        <f t="shared" si="236"/>
        <v>33.880886406506072</v>
      </c>
      <c r="AA111" s="4">
        <f t="shared" si="237"/>
        <v>34.292754243660212</v>
      </c>
      <c r="AB111" s="4">
        <f t="shared" si="238"/>
        <v>34.662576368670592</v>
      </c>
      <c r="AC111" s="4">
        <f t="shared" si="239"/>
        <v>35.282244562660999</v>
      </c>
      <c r="AD111" s="4">
        <f t="shared" si="240"/>
        <v>35.818023319360933</v>
      </c>
      <c r="AE111" s="4">
        <f t="shared" si="241"/>
        <v>36.330239771071597</v>
      </c>
      <c r="AF111" s="4">
        <f t="shared" si="242"/>
        <v>36.107045983648014</v>
      </c>
      <c r="AG111" s="4">
        <f t="shared" si="243"/>
        <v>35.298464207026555</v>
      </c>
      <c r="AI111" s="4">
        <f t="shared" si="244"/>
        <v>-0.64853307378587743</v>
      </c>
      <c r="AJ111" s="4">
        <f t="shared" si="245"/>
        <v>-5.8423264512263984E-2</v>
      </c>
      <c r="AK111" s="4">
        <f t="shared" si="246"/>
        <v>-0.19423254147834257</v>
      </c>
      <c r="AL111" s="4">
        <f t="shared" si="247"/>
        <v>-0.19609605274565212</v>
      </c>
      <c r="AM111" s="4">
        <f t="shared" si="248"/>
        <v>2.8150609540254834E-2</v>
      </c>
      <c r="AN111" s="4">
        <f t="shared" si="249"/>
        <v>-0.18149999862288269</v>
      </c>
      <c r="AO111" s="4">
        <f t="shared" si="250"/>
        <v>0.45007459457827537</v>
      </c>
      <c r="AP111" s="4">
        <f t="shared" si="251"/>
        <v>-8.4786406506069056E-2</v>
      </c>
      <c r="AQ111" s="4">
        <f t="shared" si="252"/>
        <v>-3.9542436602104658E-3</v>
      </c>
      <c r="AR111" s="4">
        <f t="shared" si="253"/>
        <v>0.19022363132940967</v>
      </c>
      <c r="AS111" s="4">
        <f t="shared" si="254"/>
        <v>-0.64394456266099809</v>
      </c>
      <c r="AT111" s="4">
        <f t="shared" si="255"/>
        <v>2.5676680639065808E-2</v>
      </c>
      <c r="AU111" s="4">
        <f t="shared" si="256"/>
        <v>-0.32343977107159816</v>
      </c>
      <c r="AV111" s="4">
        <f t="shared" si="358"/>
        <v>-0.18284598364801496</v>
      </c>
      <c r="AW111" s="4">
        <f t="shared" si="358"/>
        <v>0.20423579297344219</v>
      </c>
      <c r="AY111" s="2">
        <f t="shared" si="308"/>
        <v>35.103929933799257</v>
      </c>
      <c r="AZ111" s="2">
        <f t="shared" si="359"/>
        <v>34.307950888170438</v>
      </c>
      <c r="BA111" s="2">
        <f t="shared" si="360"/>
        <v>33.959640304760569</v>
      </c>
      <c r="BB111" s="2">
        <f t="shared" si="361"/>
        <v>33.817661889072056</v>
      </c>
      <c r="BC111" s="2">
        <f t="shared" si="362"/>
        <v>34.072107634621183</v>
      </c>
      <c r="BD111" s="2">
        <f t="shared" si="363"/>
        <v>33.915176374561177</v>
      </c>
      <c r="BE111" s="2">
        <f t="shared" si="364"/>
        <v>33.831092421236825</v>
      </c>
      <c r="BF111" s="2">
        <f t="shared" si="365"/>
        <v>33.871919906553423</v>
      </c>
      <c r="BG111" s="2">
        <f t="shared" si="366"/>
        <v>34.284662048490219</v>
      </c>
      <c r="BH111" s="2">
        <f t="shared" si="367"/>
        <v>34.659511974139107</v>
      </c>
      <c r="BI111" s="2">
        <f t="shared" si="368"/>
        <v>35.263918858466056</v>
      </c>
      <c r="BJ111" s="2">
        <f t="shared" si="369"/>
        <v>35.613574332989472</v>
      </c>
      <c r="BK111" s="2">
        <f t="shared" si="370"/>
        <v>35.72531208781065</v>
      </c>
      <c r="BL111" s="2">
        <f t="shared" si="371"/>
        <v>35.724153378769351</v>
      </c>
      <c r="BM111" s="2">
        <f t="shared" si="372"/>
        <v>35.249087599563445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>
        <f t="shared" si="312"/>
        <v>33.669800000000002</v>
      </c>
      <c r="CI111" s="2">
        <f t="shared" si="313"/>
        <v>34.181400000000004</v>
      </c>
      <c r="CJ111" s="2">
        <f t="shared" si="314"/>
        <v>33.742199999999997</v>
      </c>
      <c r="CK111" s="2">
        <f t="shared" si="315"/>
        <v>34.341100000000004</v>
      </c>
      <c r="CL111" s="2">
        <f t="shared" si="316"/>
        <v>33.796100000000003</v>
      </c>
      <c r="CM111" s="2">
        <f t="shared" si="317"/>
        <v>34.288800000000002</v>
      </c>
      <c r="CN111" s="2">
        <f t="shared" si="318"/>
        <v>34.852800000000002</v>
      </c>
      <c r="CO111" s="2">
        <f t="shared" si="319"/>
        <v>34.638300000000001</v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>
        <f t="shared" si="323"/>
        <v>35.502699999999997</v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>
        <f t="shared" si="276"/>
        <v>33.669800000000002</v>
      </c>
      <c r="CY111" s="2">
        <f t="shared" si="277"/>
        <v>34.181400000000004</v>
      </c>
      <c r="CZ111" s="2">
        <f t="shared" si="278"/>
        <v>33.742199999999997</v>
      </c>
      <c r="DA111" s="2">
        <f t="shared" si="279"/>
        <v>34.341100000000004</v>
      </c>
      <c r="DB111" s="2">
        <f t="shared" si="280"/>
        <v>33.796100000000003</v>
      </c>
      <c r="DC111" s="2">
        <f t="shared" si="281"/>
        <v>34.288800000000002</v>
      </c>
      <c r="DD111" s="2">
        <f t="shared" si="282"/>
        <v>34.852800000000002</v>
      </c>
      <c r="DE111" s="2">
        <f t="shared" si="283"/>
        <v>34.638300000000001</v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>
        <f t="shared" si="287"/>
        <v>35.502699999999997</v>
      </c>
      <c r="DK111" s="2">
        <f t="shared" si="288"/>
        <v>40.176182633053202</v>
      </c>
      <c r="DL111" s="2">
        <f t="shared" si="373"/>
        <v>40.824106060606056</v>
      </c>
      <c r="DM111" s="2">
        <f t="shared" si="373"/>
        <v>40.842250000000014</v>
      </c>
      <c r="DN111" s="2">
        <f t="shared" si="373"/>
        <v>39.317298484848493</v>
      </c>
      <c r="DO111" s="2">
        <f t="shared" si="373"/>
        <v>38.085612121212129</v>
      </c>
      <c r="DP111" s="2">
        <f t="shared" si="373"/>
        <v>38.59058834733893</v>
      </c>
      <c r="DQ111" s="2">
        <f t="shared" si="373"/>
        <v>38.44403226890757</v>
      </c>
      <c r="DR111" s="2">
        <f t="shared" si="373"/>
        <v>39.796731092436971</v>
      </c>
      <c r="DS111" s="2">
        <f t="shared" si="373"/>
        <v>41.243206330532217</v>
      </c>
      <c r="DT111" s="2">
        <f t="shared" si="373"/>
        <v>39.678742689075627</v>
      </c>
      <c r="DU111" s="2">
        <f t="shared" si="373"/>
        <v>40.708598039215687</v>
      </c>
      <c r="DV111" s="2">
        <f t="shared" si="373"/>
        <v>39.968367647058813</v>
      </c>
      <c r="DW111" s="2">
        <f t="shared" si="373"/>
        <v>40.150583333333344</v>
      </c>
      <c r="DX111" s="2">
        <f t="shared" si="373"/>
        <v>42.134819519519525</v>
      </c>
      <c r="DY111" s="2">
        <f t="shared" si="373"/>
        <v>39.172019776392965</v>
      </c>
      <c r="EA111" s="2">
        <f t="shared" si="228"/>
        <v>35.045520001816556</v>
      </c>
      <c r="EB111" s="2">
        <f t="shared" si="290"/>
        <v>34.249123106903077</v>
      </c>
      <c r="EC111" s="2">
        <f t="shared" si="291"/>
        <v>33.894616159521917</v>
      </c>
      <c r="ED111" s="2">
        <f t="shared" si="292"/>
        <v>33.768038976897287</v>
      </c>
      <c r="EE111" s="2">
        <f t="shared" si="293"/>
        <v>34.033220598500698</v>
      </c>
      <c r="EF111" s="2">
        <f t="shared" si="294"/>
        <v>33.862965610703988</v>
      </c>
      <c r="EG111" s="2">
        <f t="shared" si="295"/>
        <v>33.781415717902306</v>
      </c>
      <c r="EH111" s="2">
        <f t="shared" si="296"/>
        <v>33.814834145199058</v>
      </c>
      <c r="EI111" s="2">
        <f t="shared" si="297"/>
        <v>34.208869337884153</v>
      </c>
      <c r="EJ111" s="2">
        <f t="shared" si="298"/>
        <v>34.603994725842142</v>
      </c>
      <c r="EK111" s="2">
        <f t="shared" si="299"/>
        <v>35.20563099700405</v>
      </c>
      <c r="EL111" s="2">
        <f t="shared" si="300"/>
        <v>35.563457658309837</v>
      </c>
      <c r="EM111" s="2">
        <f t="shared" si="301"/>
        <v>35.683161608523804</v>
      </c>
      <c r="EN111" s="2">
        <f t="shared" si="302"/>
        <v>35.647368187919476</v>
      </c>
      <c r="EO111" s="2">
        <f t="shared" si="303"/>
        <v>35.18835556918787</v>
      </c>
      <c r="EQ111" s="2">
        <f t="shared" si="304"/>
        <v>34.955665709278875</v>
      </c>
      <c r="ER111" s="2">
        <f t="shared" si="374"/>
        <v>34.141574377038232</v>
      </c>
      <c r="ES111" s="2">
        <f t="shared" si="374"/>
        <v>33.879893463760965</v>
      </c>
      <c r="ET111" s="2">
        <f t="shared" si="374"/>
        <v>33.674785400361223</v>
      </c>
      <c r="EU111" s="2">
        <f t="shared" si="374"/>
        <v>34.060243809842163</v>
      </c>
      <c r="EV111" s="2">
        <f t="shared" si="374"/>
        <v>33.824067832715009</v>
      </c>
      <c r="EW111" s="2">
        <f t="shared" si="374"/>
        <v>33.800940551262556</v>
      </c>
      <c r="EX111" s="2">
        <f t="shared" si="374"/>
        <v>33.790924553571422</v>
      </c>
      <c r="EY111" s="2">
        <f t="shared" si="374"/>
        <v>34.221890003522418</v>
      </c>
      <c r="EZ111" s="2">
        <f t="shared" si="374"/>
        <v>34.567464787628268</v>
      </c>
      <c r="FA111" s="2">
        <f t="shared" si="374"/>
        <v>35.203081453308492</v>
      </c>
      <c r="FB111" s="2">
        <f t="shared" si="374"/>
        <v>35.537542307996759</v>
      </c>
      <c r="FC111" s="2">
        <f t="shared" si="374"/>
        <v>35.749602360151783</v>
      </c>
      <c r="FD111" s="2">
        <f t="shared" si="374"/>
        <v>35.735585966946687</v>
      </c>
      <c r="FE111" s="2">
        <f t="shared" si="374"/>
        <v>35.399784085426255</v>
      </c>
      <c r="FG111" s="2">
        <f t="shared" si="306"/>
        <v>0.98856818690997128</v>
      </c>
      <c r="FH111" s="2">
        <f t="shared" si="375"/>
        <v>0.99099653391093634</v>
      </c>
      <c r="FI111" s="2">
        <f t="shared" si="375"/>
        <v>0.99063535979731376</v>
      </c>
      <c r="FJ111" s="2">
        <f t="shared" si="375"/>
        <v>0.9910092589672862</v>
      </c>
      <c r="FK111" s="2">
        <f t="shared" si="375"/>
        <v>0.99042229184674013</v>
      </c>
      <c r="FL111" s="2">
        <f t="shared" si="375"/>
        <v>0.988925834432831</v>
      </c>
      <c r="FM111" s="2">
        <f t="shared" si="375"/>
        <v>0.98935848393934067</v>
      </c>
      <c r="FN111" s="2">
        <f t="shared" si="375"/>
        <v>0.99044291659538253</v>
      </c>
      <c r="FO111" s="2">
        <f t="shared" si="375"/>
        <v>0.98923270413615016</v>
      </c>
      <c r="FP111" s="2">
        <f t="shared" si="375"/>
        <v>0.98902946298632677</v>
      </c>
      <c r="FQ111" s="2">
        <f t="shared" si="375"/>
        <v>0.98940644305834802</v>
      </c>
      <c r="FR111" s="2">
        <f t="shared" si="375"/>
        <v>0.98860758550686267</v>
      </c>
      <c r="FS111" s="2">
        <f t="shared" si="375"/>
        <v>0.99060341584715972</v>
      </c>
      <c r="FT111" s="2">
        <f t="shared" si="375"/>
        <v>0.98819586441126861</v>
      </c>
      <c r="FU111" s="2">
        <f t="shared" si="375"/>
        <v>0.98484367242850246</v>
      </c>
      <c r="FW111" s="2">
        <f t="shared" si="324"/>
        <v>2.70264490131526E-3</v>
      </c>
      <c r="FX111" s="2">
        <f t="shared" si="376"/>
        <v>3.4389508173995531E-3</v>
      </c>
      <c r="FY111" s="2">
        <f t="shared" si="377"/>
        <v>2.5773770002090238E-3</v>
      </c>
      <c r="FZ111" s="2">
        <f t="shared" si="378"/>
        <v>2.8850688042098191E-3</v>
      </c>
      <c r="GA111" s="2">
        <f t="shared" si="379"/>
        <v>2.7536621117750788E-3</v>
      </c>
      <c r="GB111" s="2">
        <f t="shared" si="380"/>
        <v>3.694634368663519E-3</v>
      </c>
      <c r="GC111" s="2">
        <f t="shared" si="381"/>
        <v>3.041993814169384E-3</v>
      </c>
      <c r="GD111" s="2">
        <f t="shared" si="382"/>
        <v>3.501803356477613E-3</v>
      </c>
      <c r="GE111" s="2">
        <f t="shared" si="383"/>
        <v>3.9877377730853977E-3</v>
      </c>
      <c r="GF111" s="2">
        <f t="shared" si="384"/>
        <v>4.2557440924846594E-3</v>
      </c>
      <c r="GG111" s="2">
        <f t="shared" si="385"/>
        <v>3.1900797428824181E-3</v>
      </c>
      <c r="GH111" s="2">
        <f t="shared" si="386"/>
        <v>2.5423432970658722E-3</v>
      </c>
      <c r="GI111" s="2">
        <f t="shared" si="387"/>
        <v>2.5883979219437168E-3</v>
      </c>
      <c r="GJ111" s="2">
        <f t="shared" si="388"/>
        <v>2.3400691861148689E-3</v>
      </c>
      <c r="GK111" s="2">
        <f t="shared" si="389"/>
        <v>1.6757943660012844E-3</v>
      </c>
      <c r="GM111" s="86">
        <f t="shared" si="325"/>
        <v>2.5740639709862224E-15</v>
      </c>
      <c r="GN111" s="86">
        <f t="shared" si="390"/>
        <v>6.4143360861133751E-27</v>
      </c>
      <c r="GO111" s="86">
        <f t="shared" si="391"/>
        <v>3.4405352512110013E-27</v>
      </c>
      <c r="GP111" s="86">
        <f t="shared" si="392"/>
        <v>1.8018719830640693E-28</v>
      </c>
      <c r="GQ111" s="86">
        <f t="shared" si="393"/>
        <v>4.954864533950568E-45</v>
      </c>
      <c r="GR111" s="86">
        <f t="shared" si="394"/>
        <v>1.6046471190372289E-38</v>
      </c>
      <c r="GS111" s="86">
        <f t="shared" si="395"/>
        <v>7.3692981905438379E-40</v>
      </c>
      <c r="GT111" s="86">
        <f t="shared" si="396"/>
        <v>1.8285446446648006E-35</v>
      </c>
      <c r="GU111" s="86">
        <f t="shared" si="397"/>
        <v>5.6129967396258264E-42</v>
      </c>
      <c r="GV111" s="86">
        <f t="shared" si="398"/>
        <v>7.927040046154559E-42</v>
      </c>
      <c r="GW111" s="86">
        <f t="shared" si="399"/>
        <v>1.3827407730705863E-41</v>
      </c>
      <c r="GX111" s="86">
        <f t="shared" si="400"/>
        <v>9.2715512238080385E-34</v>
      </c>
      <c r="GY111" s="86">
        <f t="shared" si="401"/>
        <v>3.962451102558548E-29</v>
      </c>
      <c r="GZ111" s="86">
        <f t="shared" si="402"/>
        <v>1.2338233588007342E-31</v>
      </c>
      <c r="HA111" s="86">
        <f t="shared" si="403"/>
        <v>4.2464694904259791E-27</v>
      </c>
      <c r="HC111" s="86">
        <f t="shared" si="326"/>
        <v>8.4963776262919247E-2</v>
      </c>
      <c r="HD111" s="86">
        <f t="shared" si="404"/>
        <v>7.1277676627389777E-2</v>
      </c>
      <c r="HE111" s="86">
        <f t="shared" si="405"/>
        <v>7.0476597892234136E-2</v>
      </c>
      <c r="HF111" s="86">
        <f t="shared" si="406"/>
        <v>3.8195200420104098E-3</v>
      </c>
      <c r="HG111" s="86">
        <f t="shared" si="407"/>
        <v>6.621044649472582E-3</v>
      </c>
      <c r="HH111" s="86">
        <f t="shared" si="408"/>
        <v>8.7500876462689612E-4</v>
      </c>
      <c r="HI111" s="86">
        <f t="shared" si="409"/>
        <v>5.2424390730641058E-3</v>
      </c>
      <c r="HJ111" s="86">
        <f t="shared" si="410"/>
        <v>9.1241195988914702E-4</v>
      </c>
      <c r="HK111" s="86">
        <f t="shared" si="411"/>
        <v>8.1385170327099297E-4</v>
      </c>
      <c r="HL111" s="86">
        <f t="shared" si="412"/>
        <v>3.8042606863711407E-4</v>
      </c>
      <c r="HM111" s="86">
        <f t="shared" si="413"/>
        <v>1.9433311010450375E-3</v>
      </c>
      <c r="HN111" s="86">
        <f t="shared" si="414"/>
        <v>1.7256587360199801E-2</v>
      </c>
      <c r="HO111" s="86">
        <f t="shared" si="415"/>
        <v>4.1022051486845804E-2</v>
      </c>
      <c r="HP111" s="86">
        <f t="shared" si="416"/>
        <v>3.3405374902002585E-2</v>
      </c>
      <c r="HQ111" s="86">
        <f t="shared" si="417"/>
        <v>8.2426978787856018E-3</v>
      </c>
      <c r="HS111" s="86">
        <f t="shared" si="327"/>
        <v>1.1476444320422768E-13</v>
      </c>
      <c r="HT111" s="86">
        <f t="shared" si="418"/>
        <v>8.6306228507358295E-10</v>
      </c>
      <c r="HU111" s="86">
        <f t="shared" si="419"/>
        <v>1.084608160334494E-13</v>
      </c>
      <c r="HV111" s="86">
        <f t="shared" si="420"/>
        <v>1.6909851047352643E-13</v>
      </c>
      <c r="HW111" s="86">
        <f t="shared" si="421"/>
        <v>9.336433323516099E-14</v>
      </c>
      <c r="HX111" s="86">
        <f t="shared" si="422"/>
        <v>4.706670839794854E-14</v>
      </c>
      <c r="HY111" s="86">
        <f t="shared" si="423"/>
        <v>7.3346782083381026E-15</v>
      </c>
      <c r="HZ111" s="86">
        <f t="shared" si="424"/>
        <v>1.5616864478965905E-12</v>
      </c>
      <c r="IA111" s="86">
        <f t="shared" si="425"/>
        <v>1.8649369588011888E-13</v>
      </c>
      <c r="IB111" s="86">
        <f t="shared" si="426"/>
        <v>3.3713037799595918E-14</v>
      </c>
      <c r="IC111" s="86">
        <f t="shared" si="427"/>
        <v>7.7096869243108626E-14</v>
      </c>
      <c r="ID111" s="86">
        <f t="shared" si="428"/>
        <v>3.0239398051780163E-15</v>
      </c>
      <c r="IE111" s="86">
        <f t="shared" si="429"/>
        <v>9.9287085287088266E-13</v>
      </c>
      <c r="IF111" s="86">
        <f t="shared" si="430"/>
        <v>1.1026574209389592E-13</v>
      </c>
      <c r="IG111" s="86">
        <f t="shared" si="431"/>
        <v>6.2218208003152175E-8</v>
      </c>
      <c r="II111" s="86">
        <f t="shared" si="328"/>
        <v>2.1933906756467777E-81</v>
      </c>
      <c r="IJ111" s="86">
        <f t="shared" si="329"/>
        <v>2.9245869347075382E-55</v>
      </c>
      <c r="IK111" s="86">
        <f t="shared" si="330"/>
        <v>5.0075657322062548E-81</v>
      </c>
      <c r="IL111" s="86">
        <f t="shared" si="331"/>
        <v>1.3235462110997146E-81</v>
      </c>
      <c r="IM111" s="86">
        <f t="shared" si="332"/>
        <v>5.4024958595019093E-84</v>
      </c>
      <c r="IN111" s="86">
        <f t="shared" si="333"/>
        <v>2.8201945034706171E-89</v>
      </c>
      <c r="IO111" s="86">
        <f t="shared" si="334"/>
        <v>1.0504286846715474E-92</v>
      </c>
      <c r="IP111" s="86">
        <f t="shared" si="335"/>
        <v>1.3057045249095408E-79</v>
      </c>
      <c r="IQ111" s="86">
        <f t="shared" si="336"/>
        <v>4.2277135106253369E-84</v>
      </c>
      <c r="IR111" s="86">
        <f t="shared" si="337"/>
        <v>1.3966613893545788E-91</v>
      </c>
      <c r="IS111" s="86">
        <f t="shared" si="338"/>
        <v>7.453347374893817E-87</v>
      </c>
      <c r="IT111" s="86">
        <f t="shared" si="339"/>
        <v>1.2896553207260486E-92</v>
      </c>
      <c r="IU111" s="86">
        <f t="shared" si="340"/>
        <v>2.4951075898098905E-74</v>
      </c>
      <c r="IV111" s="86">
        <f t="shared" si="341"/>
        <v>3.6425656074083988E-71</v>
      </c>
      <c r="IW111" s="86">
        <f t="shared" si="342"/>
        <v>1.6339618244677229E-35</v>
      </c>
      <c r="IY111" s="86">
        <f t="shared" si="343"/>
        <v>8.4963776263036583E-2</v>
      </c>
      <c r="IZ111" s="86">
        <f t="shared" si="344"/>
        <v>7.1277677490452065E-2</v>
      </c>
      <c r="JA111" s="86">
        <f t="shared" si="345"/>
        <v>7.0476597892342591E-2</v>
      </c>
      <c r="JB111" s="86">
        <f t="shared" si="346"/>
        <v>3.8195200421795084E-3</v>
      </c>
      <c r="JC111" s="86">
        <f t="shared" si="347"/>
        <v>6.6210446495659466E-3</v>
      </c>
      <c r="JD111" s="86">
        <f t="shared" si="348"/>
        <v>8.7500876467396286E-4</v>
      </c>
      <c r="JE111" s="86">
        <f t="shared" si="349"/>
        <v>5.2424390730714402E-3</v>
      </c>
      <c r="JF111" s="86">
        <f t="shared" si="350"/>
        <v>9.1241196145083346E-4</v>
      </c>
      <c r="JG111" s="86">
        <f t="shared" si="351"/>
        <v>8.1385170345748669E-4</v>
      </c>
      <c r="JH111" s="86">
        <f t="shared" si="352"/>
        <v>3.8042606867082711E-4</v>
      </c>
      <c r="JI111" s="86">
        <f t="shared" si="353"/>
        <v>1.9433311011221345E-3</v>
      </c>
      <c r="JJ111" s="86">
        <f t="shared" si="354"/>
        <v>1.7256587360202826E-2</v>
      </c>
      <c r="JK111" s="86">
        <f t="shared" si="355"/>
        <v>4.1022051487838676E-2</v>
      </c>
      <c r="JL111" s="86">
        <f t="shared" si="356"/>
        <v>3.3405374902112851E-2</v>
      </c>
      <c r="JM111" s="86">
        <f t="shared" si="357"/>
        <v>8.2427600969936041E-3</v>
      </c>
    </row>
    <row r="112" spans="2:273" x14ac:dyDescent="0.25">
      <c r="B112" s="2">
        <v>85</v>
      </c>
      <c r="C112" s="37">
        <v>35.260999999999996</v>
      </c>
      <c r="D112" s="37">
        <v>34.335700000000003</v>
      </c>
      <c r="E112" s="37">
        <v>34.100299999999997</v>
      </c>
      <c r="F112" s="37">
        <v>33.8874</v>
      </c>
      <c r="G112" s="37">
        <v>34.599600000000002</v>
      </c>
      <c r="H112" s="37">
        <v>33.241599999999998</v>
      </c>
      <c r="I112" s="37">
        <v>33.516200000000005</v>
      </c>
      <c r="J112" s="37">
        <v>33.623199999999997</v>
      </c>
      <c r="K112" s="37">
        <v>34.041700000000006</v>
      </c>
      <c r="L112" s="37">
        <v>34.072699999999998</v>
      </c>
      <c r="M112" s="37">
        <v>34.859000000000002</v>
      </c>
      <c r="N112" s="37">
        <v>35.364100000000001</v>
      </c>
      <c r="O112" s="37">
        <v>35.583999999999996</v>
      </c>
      <c r="P112" s="37">
        <v>35.470500000000001</v>
      </c>
      <c r="Q112" s="37">
        <v>35.532599999999995</v>
      </c>
      <c r="S112" s="4">
        <f t="shared" si="229"/>
        <v>35.577977100088425</v>
      </c>
      <c r="T112" s="4">
        <f t="shared" si="230"/>
        <v>34.707368792037201</v>
      </c>
      <c r="U112" s="4">
        <f t="shared" si="231"/>
        <v>34.379946529080556</v>
      </c>
      <c r="V112" s="4">
        <f t="shared" si="232"/>
        <v>33.784224402248675</v>
      </c>
      <c r="W112" s="4">
        <f t="shared" si="233"/>
        <v>34.051536351568835</v>
      </c>
      <c r="X112" s="4">
        <f t="shared" si="234"/>
        <v>33.873539666468567</v>
      </c>
      <c r="Y112" s="4">
        <f t="shared" si="235"/>
        <v>33.806967211212033</v>
      </c>
      <c r="Z112" s="4">
        <f t="shared" si="236"/>
        <v>33.835645446523138</v>
      </c>
      <c r="AA112" s="4">
        <f t="shared" si="237"/>
        <v>34.243309450654749</v>
      </c>
      <c r="AB112" s="4">
        <f t="shared" si="238"/>
        <v>34.616178303331452</v>
      </c>
      <c r="AC112" s="4">
        <f t="shared" si="239"/>
        <v>35.224217621282257</v>
      </c>
      <c r="AD112" s="4">
        <f t="shared" si="240"/>
        <v>35.62355121377626</v>
      </c>
      <c r="AE112" s="4">
        <f t="shared" si="241"/>
        <v>35.885026033038343</v>
      </c>
      <c r="AF112" s="4">
        <f t="shared" si="242"/>
        <v>35.794184865917849</v>
      </c>
      <c r="AG112" s="4">
        <f t="shared" si="243"/>
        <v>35.226596589028816</v>
      </c>
      <c r="AI112" s="4">
        <f t="shared" si="244"/>
        <v>-0.31697710008842961</v>
      </c>
      <c r="AJ112" s="4">
        <f t="shared" si="245"/>
        <v>-0.37166879203719816</v>
      </c>
      <c r="AK112" s="4">
        <f t="shared" si="246"/>
        <v>-0.27964652908055854</v>
      </c>
      <c r="AL112" s="4">
        <f t="shared" si="247"/>
        <v>0.10317559775132423</v>
      </c>
      <c r="AM112" s="4">
        <f t="shared" si="248"/>
        <v>0.54806364843116739</v>
      </c>
      <c r="AN112" s="4">
        <f t="shared" si="249"/>
        <v>-0.63193966646856836</v>
      </c>
      <c r="AO112" s="4">
        <f t="shared" si="250"/>
        <v>-0.29076721121202809</v>
      </c>
      <c r="AP112" s="4">
        <f t="shared" si="251"/>
        <v>-0.2124454465231409</v>
      </c>
      <c r="AQ112" s="4">
        <f t="shared" si="252"/>
        <v>-0.20160945065474323</v>
      </c>
      <c r="AR112" s="4">
        <f t="shared" si="253"/>
        <v>-0.54347830333145453</v>
      </c>
      <c r="AS112" s="4">
        <f t="shared" si="254"/>
        <v>-0.36521762128225532</v>
      </c>
      <c r="AT112" s="4">
        <f t="shared" si="255"/>
        <v>-0.25945121377625924</v>
      </c>
      <c r="AU112" s="4">
        <f t="shared" si="256"/>
        <v>-0.30102603303834741</v>
      </c>
      <c r="AV112" s="4">
        <f t="shared" si="358"/>
        <v>-0.32368486591784773</v>
      </c>
      <c r="AW112" s="4">
        <f t="shared" si="358"/>
        <v>0.30600341097117933</v>
      </c>
      <c r="AY112" s="2">
        <f t="shared" si="308"/>
        <v>35.063533090107896</v>
      </c>
      <c r="AZ112" s="2">
        <f t="shared" si="359"/>
        <v>34.267882951809021</v>
      </c>
      <c r="BA112" s="2">
        <f t="shared" si="360"/>
        <v>33.921362277398394</v>
      </c>
      <c r="BB112" s="2">
        <f t="shared" si="361"/>
        <v>33.777646768248559</v>
      </c>
      <c r="BC112" s="2">
        <f t="shared" si="362"/>
        <v>34.034555666022385</v>
      </c>
      <c r="BD112" s="2">
        <f t="shared" si="363"/>
        <v>33.872328028245626</v>
      </c>
      <c r="BE112" s="2">
        <f t="shared" si="364"/>
        <v>33.794764886532789</v>
      </c>
      <c r="BF112" s="2">
        <f t="shared" si="365"/>
        <v>33.834414434402888</v>
      </c>
      <c r="BG112" s="2">
        <f t="shared" si="366"/>
        <v>34.242285443662595</v>
      </c>
      <c r="BH112" s="2">
        <f t="shared" si="367"/>
        <v>34.615806700831243</v>
      </c>
      <c r="BI112" s="2">
        <f t="shared" si="368"/>
        <v>35.221129752179955</v>
      </c>
      <c r="BJ112" s="2">
        <f t="shared" si="369"/>
        <v>35.567981130379806</v>
      </c>
      <c r="BK112" s="2">
        <f t="shared" si="370"/>
        <v>35.686365263403978</v>
      </c>
      <c r="BL112" s="2">
        <f t="shared" si="371"/>
        <v>35.686172473245193</v>
      </c>
      <c r="BM112" s="2">
        <f t="shared" si="372"/>
        <v>35.216884234339105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>
        <f t="shared" si="312"/>
        <v>33.8874</v>
      </c>
      <c r="CI112" s="2">
        <f t="shared" si="313"/>
        <v>34.599600000000002</v>
      </c>
      <c r="CJ112" s="2">
        <f t="shared" si="314"/>
        <v>33.241599999999998</v>
      </c>
      <c r="CK112" s="2">
        <f t="shared" si="315"/>
        <v>33.516200000000005</v>
      </c>
      <c r="CL112" s="2">
        <f t="shared" si="316"/>
        <v>33.623199999999997</v>
      </c>
      <c r="CM112" s="2">
        <f t="shared" si="317"/>
        <v>34.041700000000006</v>
      </c>
      <c r="CN112" s="2">
        <f t="shared" si="318"/>
        <v>34.072699999999998</v>
      </c>
      <c r="CO112" s="2">
        <f t="shared" si="319"/>
        <v>34.859000000000002</v>
      </c>
      <c r="CP112" s="2">
        <f t="shared" si="320"/>
        <v>35.364100000000001</v>
      </c>
      <c r="CQ112" s="2" t="str">
        <f t="shared" si="321"/>
        <v/>
      </c>
      <c r="CR112" s="2" t="str">
        <f t="shared" si="322"/>
        <v/>
      </c>
      <c r="CS112" s="2">
        <f t="shared" si="323"/>
        <v>35.532599999999995</v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>
        <f t="shared" si="276"/>
        <v>33.8874</v>
      </c>
      <c r="CY112" s="2">
        <f t="shared" si="277"/>
        <v>34.599600000000002</v>
      </c>
      <c r="CZ112" s="2">
        <f t="shared" si="278"/>
        <v>33.241599999999998</v>
      </c>
      <c r="DA112" s="2">
        <f t="shared" si="279"/>
        <v>33.516200000000005</v>
      </c>
      <c r="DB112" s="2">
        <f t="shared" si="280"/>
        <v>33.623199999999997</v>
      </c>
      <c r="DC112" s="2">
        <f t="shared" si="281"/>
        <v>34.041700000000006</v>
      </c>
      <c r="DD112" s="2">
        <f t="shared" si="282"/>
        <v>34.072699999999998</v>
      </c>
      <c r="DE112" s="2">
        <f t="shared" si="283"/>
        <v>34.859000000000002</v>
      </c>
      <c r="DF112" s="2">
        <f t="shared" si="284"/>
        <v>35.364100000000001</v>
      </c>
      <c r="DG112" s="2" t="str">
        <f t="shared" si="285"/>
        <v/>
      </c>
      <c r="DH112" s="2" t="str">
        <f t="shared" si="286"/>
        <v/>
      </c>
      <c r="DI112" s="2">
        <f t="shared" si="287"/>
        <v>35.532599999999995</v>
      </c>
      <c r="DK112" s="2">
        <f t="shared" si="288"/>
        <v>40.213053333333313</v>
      </c>
      <c r="DL112" s="2">
        <f t="shared" si="373"/>
        <v>40.87647932263814</v>
      </c>
      <c r="DM112" s="2">
        <f t="shared" si="373"/>
        <v>40.900509024064185</v>
      </c>
      <c r="DN112" s="2">
        <f t="shared" si="373"/>
        <v>39.35441245543673</v>
      </c>
      <c r="DO112" s="2">
        <f t="shared" si="373"/>
        <v>38.101574688057049</v>
      </c>
      <c r="DP112" s="2">
        <f t="shared" si="373"/>
        <v>38.620061904761897</v>
      </c>
      <c r="DQ112" s="2">
        <f t="shared" si="373"/>
        <v>38.470628571428577</v>
      </c>
      <c r="DR112" s="2">
        <f t="shared" si="373"/>
        <v>39.834998655462179</v>
      </c>
      <c r="DS112" s="2">
        <f t="shared" si="373"/>
        <v>41.293696190476197</v>
      </c>
      <c r="DT112" s="2">
        <f t="shared" si="373"/>
        <v>39.703342857142857</v>
      </c>
      <c r="DU112" s="2">
        <f t="shared" si="373"/>
        <v>40.738635238095235</v>
      </c>
      <c r="DV112" s="2">
        <f t="shared" si="373"/>
        <v>39.987091428571418</v>
      </c>
      <c r="DW112" s="2">
        <f t="shared" si="373"/>
        <v>40.178032464349386</v>
      </c>
      <c r="DX112" s="2">
        <f t="shared" si="373"/>
        <v>42.193258451308452</v>
      </c>
      <c r="DY112" s="2">
        <f t="shared" si="373"/>
        <v>39.213582496334311</v>
      </c>
      <c r="EA112" s="2">
        <f t="shared" si="228"/>
        <v>35.009481151692597</v>
      </c>
      <c r="EB112" s="2">
        <f t="shared" si="290"/>
        <v>34.213512035170133</v>
      </c>
      <c r="EC112" s="2">
        <f t="shared" si="291"/>
        <v>33.86123223367278</v>
      </c>
      <c r="ED112" s="2">
        <f t="shared" si="292"/>
        <v>33.731785317346848</v>
      </c>
      <c r="EE112" s="2">
        <f t="shared" si="293"/>
        <v>33.998609284045024</v>
      </c>
      <c r="EF112" s="2">
        <f t="shared" si="294"/>
        <v>33.8239892831022</v>
      </c>
      <c r="EG112" s="2">
        <f t="shared" si="295"/>
        <v>33.748834769887175</v>
      </c>
      <c r="EH112" s="2">
        <f t="shared" si="296"/>
        <v>33.781695222482426</v>
      </c>
      <c r="EI112" s="2">
        <f t="shared" si="297"/>
        <v>34.172233492994501</v>
      </c>
      <c r="EJ112" s="2">
        <f t="shared" si="298"/>
        <v>34.564501626915828</v>
      </c>
      <c r="EK112" s="2">
        <f t="shared" si="299"/>
        <v>35.167260665284331</v>
      </c>
      <c r="EL112" s="2">
        <f t="shared" si="300"/>
        <v>35.521606746692228</v>
      </c>
      <c r="EM112" s="2">
        <f t="shared" si="301"/>
        <v>35.647327055765594</v>
      </c>
      <c r="EN112" s="2">
        <f t="shared" si="302"/>
        <v>35.615066040268466</v>
      </c>
      <c r="EO112" s="2">
        <f t="shared" si="303"/>
        <v>35.160417774834436</v>
      </c>
      <c r="EQ112" s="2">
        <f t="shared" si="304"/>
        <v>34.923474300780796</v>
      </c>
      <c r="ER112" s="2">
        <f t="shared" si="374"/>
        <v>34.111692173047317</v>
      </c>
      <c r="ES112" s="2">
        <f t="shared" si="374"/>
        <v>33.847230961218109</v>
      </c>
      <c r="ET112" s="2">
        <f t="shared" si="374"/>
        <v>33.643677829620707</v>
      </c>
      <c r="EU112" s="2">
        <f t="shared" si="374"/>
        <v>34.024071621976539</v>
      </c>
      <c r="EV112" s="2">
        <f t="shared" si="374"/>
        <v>33.787522327823886</v>
      </c>
      <c r="EW112" s="2">
        <f t="shared" si="374"/>
        <v>33.767223920742033</v>
      </c>
      <c r="EX112" s="2">
        <f t="shared" si="374"/>
        <v>33.759087337951186</v>
      </c>
      <c r="EY112" s="2">
        <f t="shared" si="374"/>
        <v>34.184508114357634</v>
      </c>
      <c r="EZ112" s="2">
        <f t="shared" si="374"/>
        <v>34.530201703249702</v>
      </c>
      <c r="FA112" s="2">
        <f t="shared" si="374"/>
        <v>35.164793325656831</v>
      </c>
      <c r="FB112" s="2">
        <f t="shared" si="374"/>
        <v>35.496998548545008</v>
      </c>
      <c r="FC112" s="2">
        <f t="shared" si="374"/>
        <v>35.710377566204734</v>
      </c>
      <c r="FD112" s="2">
        <f t="shared" si="374"/>
        <v>35.698985572962584</v>
      </c>
      <c r="FE112" s="2">
        <f t="shared" si="374"/>
        <v>35.359539874795651</v>
      </c>
      <c r="FG112" s="2">
        <f t="shared" si="306"/>
        <v>0.98956356479247576</v>
      </c>
      <c r="FH112" s="2">
        <f t="shared" si="375"/>
        <v>0.99178223115751429</v>
      </c>
      <c r="FI112" s="2">
        <f t="shared" si="375"/>
        <v>0.99145230343907897</v>
      </c>
      <c r="FJ112" s="2">
        <f t="shared" si="375"/>
        <v>0.99179385494343641</v>
      </c>
      <c r="FK112" s="2">
        <f t="shared" si="375"/>
        <v>0.99125765887555184</v>
      </c>
      <c r="FL112" s="2">
        <f t="shared" si="375"/>
        <v>0.98989039009598245</v>
      </c>
      <c r="FM112" s="2">
        <f t="shared" si="375"/>
        <v>0.99028572616111821</v>
      </c>
      <c r="FN112" s="2">
        <f t="shared" si="375"/>
        <v>0.99127650057943495</v>
      </c>
      <c r="FO112" s="2">
        <f t="shared" si="375"/>
        <v>0.99017079722256041</v>
      </c>
      <c r="FP112" s="2">
        <f t="shared" si="375"/>
        <v>0.98998508404834407</v>
      </c>
      <c r="FQ112" s="2">
        <f t="shared" si="375"/>
        <v>0.99032954723701594</v>
      </c>
      <c r="FR112" s="2">
        <f t="shared" si="375"/>
        <v>0.98959956901031032</v>
      </c>
      <c r="FS112" s="2">
        <f t="shared" si="375"/>
        <v>0.99142312205799887</v>
      </c>
      <c r="FT112" s="2">
        <f t="shared" si="375"/>
        <v>0.98922330733307307</v>
      </c>
      <c r="FU112" s="2">
        <f t="shared" si="375"/>
        <v>0.98615880645749221</v>
      </c>
      <c r="FW112" s="2">
        <f t="shared" si="324"/>
        <v>2.9626187143271588E-3</v>
      </c>
      <c r="FX112" s="2">
        <f t="shared" si="376"/>
        <v>3.769483935290779E-3</v>
      </c>
      <c r="FY112" s="2">
        <f t="shared" si="377"/>
        <v>2.8253351342037974E-3</v>
      </c>
      <c r="FZ112" s="2">
        <f t="shared" si="378"/>
        <v>3.1625347585490897E-3</v>
      </c>
      <c r="GA112" s="2">
        <f t="shared" si="379"/>
        <v>3.0185285376009012E-3</v>
      </c>
      <c r="GB112" s="2">
        <f t="shared" si="380"/>
        <v>4.0496425261627809E-3</v>
      </c>
      <c r="GC112" s="2">
        <f t="shared" si="381"/>
        <v>3.334501260349293E-3</v>
      </c>
      <c r="GD112" s="2">
        <f t="shared" si="382"/>
        <v>3.8383542485150774E-3</v>
      </c>
      <c r="GE112" s="2">
        <f t="shared" si="383"/>
        <v>4.3707859487522906E-3</v>
      </c>
      <c r="GF112" s="2">
        <f t="shared" si="384"/>
        <v>4.6644154596944673E-3</v>
      </c>
      <c r="GG112" s="2">
        <f t="shared" si="385"/>
        <v>3.4967766680965972E-3</v>
      </c>
      <c r="GH112" s="2">
        <f t="shared" si="386"/>
        <v>2.786940409662124E-3</v>
      </c>
      <c r="GI112" s="2">
        <f t="shared" si="387"/>
        <v>2.8374133142577852E-3</v>
      </c>
      <c r="GJ112" s="2">
        <f t="shared" si="388"/>
        <v>2.5652556934123685E-3</v>
      </c>
      <c r="GK112" s="2">
        <f t="shared" si="389"/>
        <v>1.8371749534705224E-3</v>
      </c>
      <c r="GM112" s="86">
        <f t="shared" si="325"/>
        <v>2.8483879142053933E-16</v>
      </c>
      <c r="GN112" s="86">
        <f t="shared" si="390"/>
        <v>1.0624513272964489E-28</v>
      </c>
      <c r="GO112" s="86">
        <f t="shared" si="391"/>
        <v>5.9534782801339124E-29</v>
      </c>
      <c r="GP112" s="86">
        <f t="shared" si="392"/>
        <v>2.5695145560179776E-30</v>
      </c>
      <c r="GQ112" s="86">
        <f t="shared" si="393"/>
        <v>5.0263592906743363E-48</v>
      </c>
      <c r="GR112" s="86">
        <f t="shared" si="394"/>
        <v>5.4885210230022498E-41</v>
      </c>
      <c r="GS112" s="86">
        <f t="shared" si="395"/>
        <v>1.8126266385701251E-42</v>
      </c>
      <c r="GT112" s="86">
        <f t="shared" si="396"/>
        <v>9.7682923876771591E-38</v>
      </c>
      <c r="GU112" s="86">
        <f t="shared" si="397"/>
        <v>1.0416974032671941E-44</v>
      </c>
      <c r="GV112" s="86">
        <f t="shared" si="398"/>
        <v>1.6308685086632287E-44</v>
      </c>
      <c r="GW112" s="86">
        <f t="shared" si="399"/>
        <v>2.4773887569144701E-44</v>
      </c>
      <c r="GX112" s="86">
        <f t="shared" si="400"/>
        <v>5.6716455018369863E-36</v>
      </c>
      <c r="GY112" s="86">
        <f t="shared" si="401"/>
        <v>4.8845592854017851E-31</v>
      </c>
      <c r="GZ112" s="86">
        <f t="shared" si="402"/>
        <v>9.7134458497342517E-34</v>
      </c>
      <c r="HA112" s="86">
        <f t="shared" si="403"/>
        <v>8.7201934438950206E-29</v>
      </c>
      <c r="HC112" s="86">
        <f t="shared" si="326"/>
        <v>4.5647928561068404E-2</v>
      </c>
      <c r="HD112" s="86">
        <f t="shared" si="404"/>
        <v>3.0697637589697235E-2</v>
      </c>
      <c r="HE112" s="86">
        <f t="shared" si="405"/>
        <v>3.3533285218961609E-2</v>
      </c>
      <c r="HF112" s="86">
        <f t="shared" si="406"/>
        <v>6.1129439225266619E-4</v>
      </c>
      <c r="HG112" s="86">
        <f t="shared" si="407"/>
        <v>1.6431708742218989E-3</v>
      </c>
      <c r="HH112" s="86">
        <f t="shared" si="408"/>
        <v>1.5343067097197443E-4</v>
      </c>
      <c r="HI112" s="86">
        <f t="shared" si="409"/>
        <v>1.2942289864975374E-3</v>
      </c>
      <c r="HJ112" s="86">
        <f t="shared" si="410"/>
        <v>1.5073533331034386E-4</v>
      </c>
      <c r="HK112" s="86">
        <f t="shared" si="411"/>
        <v>1.2561162095689037E-4</v>
      </c>
      <c r="HL112" s="86">
        <f t="shared" si="412"/>
        <v>5.8042212862125317E-5</v>
      </c>
      <c r="HM112" s="86">
        <f t="shared" si="413"/>
        <v>3.969403464792249E-4</v>
      </c>
      <c r="HN112" s="86">
        <f t="shared" si="414"/>
        <v>5.5941108764636953E-3</v>
      </c>
      <c r="HO112" s="86">
        <f t="shared" si="415"/>
        <v>1.553608272222206E-2</v>
      </c>
      <c r="HP112" s="86">
        <f t="shared" si="416"/>
        <v>1.1062032879639068E-2</v>
      </c>
      <c r="HQ112" s="86">
        <f t="shared" si="417"/>
        <v>1.9785248351858933E-3</v>
      </c>
      <c r="HS112" s="86">
        <f t="shared" si="327"/>
        <v>5.8398143730783906E-13</v>
      </c>
      <c r="HT112" s="86">
        <f t="shared" si="418"/>
        <v>2.7449621864244816E-9</v>
      </c>
      <c r="HU112" s="86">
        <f t="shared" si="419"/>
        <v>5.4379202331520061E-13</v>
      </c>
      <c r="HV112" s="86">
        <f t="shared" si="420"/>
        <v>8.682413087575238E-13</v>
      </c>
      <c r="HW112" s="86">
        <f t="shared" si="421"/>
        <v>4.9311683491537271E-13</v>
      </c>
      <c r="HX112" s="86">
        <f t="shared" si="422"/>
        <v>2.9238433215502964E-13</v>
      </c>
      <c r="HY112" s="86">
        <f t="shared" si="423"/>
        <v>4.6915387297554561E-14</v>
      </c>
      <c r="HZ112" s="86">
        <f t="shared" si="424"/>
        <v>7.7608190799093698E-12</v>
      </c>
      <c r="IA112" s="86">
        <f t="shared" si="425"/>
        <v>1.0776517303160393E-12</v>
      </c>
      <c r="IB112" s="86">
        <f t="shared" si="426"/>
        <v>2.2724604278851884E-13</v>
      </c>
      <c r="IC112" s="86">
        <f t="shared" si="427"/>
        <v>4.3974183100596344E-13</v>
      </c>
      <c r="ID112" s="86">
        <f t="shared" si="428"/>
        <v>1.8758766582996067E-14</v>
      </c>
      <c r="IE112" s="86">
        <f t="shared" si="429"/>
        <v>4.3779432095618061E-12</v>
      </c>
      <c r="IF112" s="86">
        <f t="shared" si="430"/>
        <v>5.267408052637518E-13</v>
      </c>
      <c r="IG112" s="86">
        <f t="shared" si="431"/>
        <v>1.3672744086883056E-7</v>
      </c>
      <c r="II112" s="86">
        <f t="shared" si="328"/>
        <v>6.2995730499984415E-79</v>
      </c>
      <c r="IJ112" s="86">
        <f t="shared" si="329"/>
        <v>1.5451436091934256E-53</v>
      </c>
      <c r="IK112" s="86">
        <f t="shared" si="330"/>
        <v>1.3408322225339569E-78</v>
      </c>
      <c r="IL112" s="86">
        <f t="shared" si="331"/>
        <v>4.1124710868045546E-79</v>
      </c>
      <c r="IM112" s="86">
        <f t="shared" si="332"/>
        <v>1.9021761574289248E-81</v>
      </c>
      <c r="IN112" s="86">
        <f t="shared" si="333"/>
        <v>2.0043761047494684E-86</v>
      </c>
      <c r="IO112" s="86">
        <f t="shared" si="334"/>
        <v>7.6866290859222095E-90</v>
      </c>
      <c r="IP112" s="86">
        <f t="shared" si="335"/>
        <v>4.2552861244862543E-77</v>
      </c>
      <c r="IQ112" s="86">
        <f t="shared" si="336"/>
        <v>2.2193832012641245E-81</v>
      </c>
      <c r="IR112" s="86">
        <f t="shared" si="337"/>
        <v>1.4039845336707503E-88</v>
      </c>
      <c r="IS112" s="86">
        <f t="shared" si="338"/>
        <v>3.7552893398032446E-84</v>
      </c>
      <c r="IT112" s="86">
        <f t="shared" si="339"/>
        <v>7.7000243745659961E-90</v>
      </c>
      <c r="IU112" s="86">
        <f t="shared" si="340"/>
        <v>4.1835900854680077E-72</v>
      </c>
      <c r="IV112" s="86">
        <f t="shared" si="341"/>
        <v>4.5057424351468562E-69</v>
      </c>
      <c r="IW112" s="86">
        <f t="shared" si="342"/>
        <v>1.5165800006418849E-34</v>
      </c>
      <c r="IY112" s="86">
        <f t="shared" si="343"/>
        <v>4.5647928561652673E-2</v>
      </c>
      <c r="IZ112" s="86">
        <f t="shared" si="344"/>
        <v>3.0697640334659423E-2</v>
      </c>
      <c r="JA112" s="86">
        <f t="shared" si="345"/>
        <v>3.3533285219505403E-2</v>
      </c>
      <c r="JB112" s="86">
        <f t="shared" si="346"/>
        <v>6.1129439312090754E-4</v>
      </c>
      <c r="JC112" s="86">
        <f t="shared" si="347"/>
        <v>1.6431708747150157E-3</v>
      </c>
      <c r="JD112" s="86">
        <f t="shared" si="348"/>
        <v>1.5343067126435877E-4</v>
      </c>
      <c r="JE112" s="86">
        <f t="shared" si="349"/>
        <v>1.2942289865444528E-3</v>
      </c>
      <c r="JF112" s="86">
        <f t="shared" si="350"/>
        <v>1.5073534107116294E-4</v>
      </c>
      <c r="JG112" s="86">
        <f t="shared" si="351"/>
        <v>1.2561162203454209E-4</v>
      </c>
      <c r="JH112" s="86">
        <f t="shared" si="352"/>
        <v>5.8042213089371361E-5</v>
      </c>
      <c r="JI112" s="86">
        <f t="shared" si="353"/>
        <v>3.9694034691896673E-4</v>
      </c>
      <c r="JJ112" s="86">
        <f t="shared" si="354"/>
        <v>5.5941108764824537E-3</v>
      </c>
      <c r="JK112" s="86">
        <f t="shared" si="355"/>
        <v>1.5536082726600002E-2</v>
      </c>
      <c r="JL112" s="86">
        <f t="shared" si="356"/>
        <v>1.1062032880165808E-2</v>
      </c>
      <c r="JM112" s="86">
        <f t="shared" si="357"/>
        <v>1.9786615626267621E-3</v>
      </c>
    </row>
    <row r="113" spans="2:273" x14ac:dyDescent="0.25">
      <c r="B113" s="2">
        <v>86</v>
      </c>
      <c r="C113" s="37">
        <v>35.145800000000001</v>
      </c>
      <c r="D113" s="37">
        <v>34.066600000000001</v>
      </c>
      <c r="E113" s="37">
        <v>34.225000000000001</v>
      </c>
      <c r="F113" s="37">
        <v>33.339800000000004</v>
      </c>
      <c r="G113" s="37">
        <v>33.615600000000001</v>
      </c>
      <c r="H113" s="37">
        <v>33.856700000000004</v>
      </c>
      <c r="I113" s="37">
        <v>33.588000000000001</v>
      </c>
      <c r="J113" s="37">
        <v>33.225100000000005</v>
      </c>
      <c r="K113" s="37">
        <v>34.096600000000002</v>
      </c>
      <c r="L113" s="37">
        <v>34.990900000000003</v>
      </c>
      <c r="M113" s="37">
        <v>35.165500000000002</v>
      </c>
      <c r="N113" s="37">
        <v>35.145400000000002</v>
      </c>
      <c r="O113" s="37">
        <v>35.376999999999995</v>
      </c>
      <c r="P113" s="37">
        <v>35.482500000000002</v>
      </c>
      <c r="Q113" s="37">
        <v>34.543600000000005</v>
      </c>
      <c r="S113" s="4">
        <f t="shared" si="229"/>
        <v>35.235827815430859</v>
      </c>
      <c r="T113" s="4">
        <f t="shared" si="230"/>
        <v>34.371171876971644</v>
      </c>
      <c r="U113" s="4">
        <f t="shared" si="231"/>
        <v>34.047800173689069</v>
      </c>
      <c r="V113" s="4">
        <f t="shared" si="232"/>
        <v>33.738558912465329</v>
      </c>
      <c r="W113" s="4">
        <f t="shared" si="233"/>
        <v>34.00008938496417</v>
      </c>
      <c r="X113" s="4">
        <f t="shared" si="234"/>
        <v>33.829889370352653</v>
      </c>
      <c r="Y113" s="4">
        <f t="shared" si="235"/>
        <v>33.760727957973756</v>
      </c>
      <c r="Z113" s="4">
        <f t="shared" si="236"/>
        <v>33.797363774129124</v>
      </c>
      <c r="AA113" s="4">
        <f t="shared" si="237"/>
        <v>34.200428747981235</v>
      </c>
      <c r="AB113" s="4">
        <f t="shared" si="238"/>
        <v>34.572443924466512</v>
      </c>
      <c r="AC113" s="4">
        <f t="shared" si="239"/>
        <v>35.17908108224885</v>
      </c>
      <c r="AD113" s="4">
        <f t="shared" si="240"/>
        <v>35.535265144135082</v>
      </c>
      <c r="AE113" s="4">
        <f t="shared" si="241"/>
        <v>35.702554323207252</v>
      </c>
      <c r="AF113" s="4">
        <f t="shared" si="242"/>
        <v>35.673394502404491</v>
      </c>
      <c r="AG113" s="4">
        <f t="shared" si="243"/>
        <v>35.186504689478653</v>
      </c>
      <c r="AI113" s="4">
        <f t="shared" si="244"/>
        <v>-9.0027815430858027E-2</v>
      </c>
      <c r="AJ113" s="4">
        <f t="shared" si="245"/>
        <v>-0.30457187697164301</v>
      </c>
      <c r="AK113" s="4">
        <f t="shared" si="246"/>
        <v>0.17719982631093245</v>
      </c>
      <c r="AL113" s="4">
        <f t="shared" si="247"/>
        <v>-0.39875891246532547</v>
      </c>
      <c r="AM113" s="4">
        <f t="shared" si="248"/>
        <v>-0.38448938496416929</v>
      </c>
      <c r="AN113" s="4">
        <f t="shared" si="249"/>
        <v>2.6810629647350481E-2</v>
      </c>
      <c r="AO113" s="4">
        <f t="shared" si="250"/>
        <v>-0.17272795797375551</v>
      </c>
      <c r="AP113" s="4">
        <f t="shared" si="251"/>
        <v>-0.57226377412911944</v>
      </c>
      <c r="AQ113" s="4">
        <f t="shared" si="252"/>
        <v>-0.10382874798123254</v>
      </c>
      <c r="AR113" s="4">
        <f t="shared" si="253"/>
        <v>0.4184560755334914</v>
      </c>
      <c r="AS113" s="4">
        <f t="shared" si="254"/>
        <v>-1.358108224884802E-2</v>
      </c>
      <c r="AT113" s="4">
        <f t="shared" si="255"/>
        <v>-0.38986514413507933</v>
      </c>
      <c r="AU113" s="4">
        <f t="shared" si="256"/>
        <v>-0.32555432320725686</v>
      </c>
      <c r="AV113" s="4">
        <f t="shared" si="358"/>
        <v>-0.19089450240448969</v>
      </c>
      <c r="AW113" s="4">
        <f t="shared" si="358"/>
        <v>-0.64290468947864809</v>
      </c>
      <c r="AY113" s="2">
        <f t="shared" si="308"/>
        <v>35.0234439511094</v>
      </c>
      <c r="AZ113" s="2">
        <f t="shared" si="359"/>
        <v>34.228136878407405</v>
      </c>
      <c r="BA113" s="2">
        <f t="shared" si="360"/>
        <v>33.883438760191183</v>
      </c>
      <c r="BB113" s="2">
        <f t="shared" si="361"/>
        <v>33.737904223207195</v>
      </c>
      <c r="BC113" s="2">
        <f t="shared" si="362"/>
        <v>33.997219173459563</v>
      </c>
      <c r="BD113" s="2">
        <f t="shared" si="363"/>
        <v>33.829753071277835</v>
      </c>
      <c r="BE113" s="2">
        <f t="shared" si="364"/>
        <v>33.758710242787508</v>
      </c>
      <c r="BF113" s="2">
        <f t="shared" si="365"/>
        <v>33.797231832160513</v>
      </c>
      <c r="BG113" s="2">
        <f t="shared" si="366"/>
        <v>34.200329044814787</v>
      </c>
      <c r="BH113" s="2">
        <f t="shared" si="367"/>
        <v>34.572408600820992</v>
      </c>
      <c r="BI113" s="2">
        <f t="shared" si="368"/>
        <v>35.178663935504922</v>
      </c>
      <c r="BJ113" s="2">
        <f t="shared" si="369"/>
        <v>35.522655030929634</v>
      </c>
      <c r="BK113" s="2">
        <f t="shared" si="370"/>
        <v>35.647640332127828</v>
      </c>
      <c r="BL113" s="2">
        <f t="shared" si="371"/>
        <v>35.648595352484136</v>
      </c>
      <c r="BM113" s="2">
        <f t="shared" si="372"/>
        <v>35.184961413561219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>
        <f t="shared" si="312"/>
        <v>33.339800000000004</v>
      </c>
      <c r="CI113" s="2">
        <f t="shared" si="313"/>
        <v>33.615600000000001</v>
      </c>
      <c r="CJ113" s="2">
        <f t="shared" si="314"/>
        <v>33.856700000000004</v>
      </c>
      <c r="CK113" s="2">
        <f t="shared" si="315"/>
        <v>33.588000000000001</v>
      </c>
      <c r="CL113" s="2">
        <f t="shared" si="316"/>
        <v>33.225100000000005</v>
      </c>
      <c r="CM113" s="2">
        <f t="shared" si="317"/>
        <v>34.096600000000002</v>
      </c>
      <c r="CN113" s="2">
        <f t="shared" si="318"/>
        <v>34.990900000000003</v>
      </c>
      <c r="CO113" s="2">
        <f t="shared" si="319"/>
        <v>35.165500000000002</v>
      </c>
      <c r="CP113" s="2">
        <f t="shared" si="320"/>
        <v>35.145400000000002</v>
      </c>
      <c r="CQ113" s="2">
        <f t="shared" si="321"/>
        <v>35.376999999999995</v>
      </c>
      <c r="CR113" s="2">
        <f t="shared" si="322"/>
        <v>35.482500000000002</v>
      </c>
      <c r="CS113" s="2">
        <f t="shared" si="323"/>
        <v>34.543600000000005</v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>
        <f t="shared" si="276"/>
        <v>33.339800000000004</v>
      </c>
      <c r="CY113" s="2">
        <f t="shared" si="277"/>
        <v>33.615600000000001</v>
      </c>
      <c r="CZ113" s="2">
        <f t="shared" si="278"/>
        <v>33.856700000000004</v>
      </c>
      <c r="DA113" s="2">
        <f t="shared" si="279"/>
        <v>33.588000000000001</v>
      </c>
      <c r="DB113" s="2">
        <f t="shared" si="280"/>
        <v>33.225100000000005</v>
      </c>
      <c r="DC113" s="2">
        <f t="shared" si="281"/>
        <v>34.096600000000002</v>
      </c>
      <c r="DD113" s="2">
        <f t="shared" si="282"/>
        <v>34.990900000000003</v>
      </c>
      <c r="DE113" s="2">
        <f t="shared" si="283"/>
        <v>35.165500000000002</v>
      </c>
      <c r="DF113" s="2">
        <f t="shared" si="284"/>
        <v>35.145400000000002</v>
      </c>
      <c r="DG113" s="2">
        <f t="shared" si="285"/>
        <v>35.376999999999995</v>
      </c>
      <c r="DH113" s="2">
        <f t="shared" si="286"/>
        <v>35.482500000000002</v>
      </c>
      <c r="DI113" s="2">
        <f t="shared" si="287"/>
        <v>34.543600000000005</v>
      </c>
      <c r="DK113" s="2">
        <f t="shared" si="288"/>
        <v>40.249924033613425</v>
      </c>
      <c r="DL113" s="2">
        <f t="shared" si="373"/>
        <v>40.928852584670224</v>
      </c>
      <c r="DM113" s="2">
        <f t="shared" si="373"/>
        <v>40.958768048128356</v>
      </c>
      <c r="DN113" s="2">
        <f t="shared" si="373"/>
        <v>39.391526426024967</v>
      </c>
      <c r="DO113" s="2">
        <f t="shared" si="373"/>
        <v>38.117537254901968</v>
      </c>
      <c r="DP113" s="2">
        <f t="shared" si="373"/>
        <v>38.649535462184865</v>
      </c>
      <c r="DQ113" s="2">
        <f t="shared" si="373"/>
        <v>38.497224873949584</v>
      </c>
      <c r="DR113" s="2">
        <f t="shared" si="373"/>
        <v>39.873266218487387</v>
      </c>
      <c r="DS113" s="2">
        <f t="shared" si="373"/>
        <v>41.344186050420177</v>
      </c>
      <c r="DT113" s="2">
        <f t="shared" si="373"/>
        <v>39.727943025210081</v>
      </c>
      <c r="DU113" s="2">
        <f t="shared" si="373"/>
        <v>40.768672436974789</v>
      </c>
      <c r="DV113" s="2">
        <f t="shared" si="373"/>
        <v>40.005815210084023</v>
      </c>
      <c r="DW113" s="2">
        <f t="shared" si="373"/>
        <v>40.205481595365427</v>
      </c>
      <c r="DX113" s="2">
        <f t="shared" si="373"/>
        <v>42.251697383097387</v>
      </c>
      <c r="DY113" s="2">
        <f t="shared" si="373"/>
        <v>39.255145216275665</v>
      </c>
      <c r="EA113" s="2">
        <f t="shared" si="228"/>
        <v>34.973442301568646</v>
      </c>
      <c r="EB113" s="2">
        <f t="shared" si="290"/>
        <v>34.177900963437196</v>
      </c>
      <c r="EC113" s="2">
        <f t="shared" si="291"/>
        <v>33.827848307823643</v>
      </c>
      <c r="ED113" s="2">
        <f t="shared" si="292"/>
        <v>33.695531657796408</v>
      </c>
      <c r="EE113" s="2">
        <f t="shared" si="293"/>
        <v>33.96399796958935</v>
      </c>
      <c r="EF113" s="2">
        <f t="shared" si="294"/>
        <v>33.78501295550042</v>
      </c>
      <c r="EG113" s="2">
        <f t="shared" si="295"/>
        <v>33.716253821872051</v>
      </c>
      <c r="EH113" s="2">
        <f t="shared" si="296"/>
        <v>33.748556299765802</v>
      </c>
      <c r="EI113" s="2">
        <f t="shared" si="297"/>
        <v>34.135597648104856</v>
      </c>
      <c r="EJ113" s="2">
        <f t="shared" si="298"/>
        <v>34.525008527989506</v>
      </c>
      <c r="EK113" s="2">
        <f t="shared" si="299"/>
        <v>35.128890333564613</v>
      </c>
      <c r="EL113" s="2">
        <f t="shared" si="300"/>
        <v>35.47975583507462</v>
      </c>
      <c r="EM113" s="2">
        <f t="shared" si="301"/>
        <v>35.611492503007391</v>
      </c>
      <c r="EN113" s="2">
        <f t="shared" si="302"/>
        <v>35.582763892617464</v>
      </c>
      <c r="EO113" s="2">
        <f t="shared" si="303"/>
        <v>35.132479980481001</v>
      </c>
      <c r="EQ113" s="2">
        <f t="shared" si="304"/>
        <v>34.89128289228271</v>
      </c>
      <c r="ER113" s="2">
        <f t="shared" si="374"/>
        <v>34.081809969056401</v>
      </c>
      <c r="ES113" s="2">
        <f t="shared" si="374"/>
        <v>33.814568458675254</v>
      </c>
      <c r="ET113" s="2">
        <f t="shared" si="374"/>
        <v>33.61257025888019</v>
      </c>
      <c r="EU113" s="2">
        <f t="shared" si="374"/>
        <v>33.987899434110922</v>
      </c>
      <c r="EV113" s="2">
        <f t="shared" si="374"/>
        <v>33.750976822932763</v>
      </c>
      <c r="EW113" s="2">
        <f t="shared" si="374"/>
        <v>33.73350729022151</v>
      </c>
      <c r="EX113" s="2">
        <f t="shared" si="374"/>
        <v>33.72725012233095</v>
      </c>
      <c r="EY113" s="2">
        <f t="shared" si="374"/>
        <v>34.147126225192849</v>
      </c>
      <c r="EZ113" s="2">
        <f t="shared" si="374"/>
        <v>34.492938618871143</v>
      </c>
      <c r="FA113" s="2">
        <f t="shared" si="374"/>
        <v>35.126505198005177</v>
      </c>
      <c r="FB113" s="2">
        <f t="shared" si="374"/>
        <v>35.456454789093264</v>
      </c>
      <c r="FC113" s="2">
        <f t="shared" si="374"/>
        <v>35.671152772257685</v>
      </c>
      <c r="FD113" s="2">
        <f t="shared" si="374"/>
        <v>35.662385178978489</v>
      </c>
      <c r="FE113" s="2">
        <f t="shared" si="374"/>
        <v>35.319295664165047</v>
      </c>
      <c r="FG113" s="2">
        <f t="shared" si="306"/>
        <v>0.99047310948797529</v>
      </c>
      <c r="FH113" s="2">
        <f t="shared" si="375"/>
        <v>0.99249988259606892</v>
      </c>
      <c r="FI113" s="2">
        <f t="shared" si="375"/>
        <v>0.99219854057103407</v>
      </c>
      <c r="FJ113" s="2">
        <f t="shared" si="375"/>
        <v>0.99251049895125654</v>
      </c>
      <c r="FK113" s="2">
        <f t="shared" si="375"/>
        <v>0.9920207522463721</v>
      </c>
      <c r="FL113" s="2">
        <f t="shared" si="375"/>
        <v>0.99077171729536262</v>
      </c>
      <c r="FM113" s="2">
        <f t="shared" si="375"/>
        <v>0.991132897799757</v>
      </c>
      <c r="FN113" s="2">
        <f t="shared" si="375"/>
        <v>0.99203796252321719</v>
      </c>
      <c r="FO113" s="2">
        <f t="shared" si="375"/>
        <v>0.99102790088548021</v>
      </c>
      <c r="FP113" s="2">
        <f t="shared" si="375"/>
        <v>0.99085823233417381</v>
      </c>
      <c r="FQ113" s="2">
        <f t="shared" si="375"/>
        <v>0.99117293134990903</v>
      </c>
      <c r="FR113" s="2">
        <f t="shared" si="375"/>
        <v>0.99050600601034666</v>
      </c>
      <c r="FS113" s="2">
        <f t="shared" si="375"/>
        <v>0.99217188668885514</v>
      </c>
      <c r="FT113" s="2">
        <f t="shared" si="375"/>
        <v>0.99016221096758572</v>
      </c>
      <c r="FU113" s="2">
        <f t="shared" si="375"/>
        <v>0.98736128908953302</v>
      </c>
      <c r="FW113" s="2">
        <f t="shared" si="324"/>
        <v>3.2475185916461362E-3</v>
      </c>
      <c r="FX113" s="2">
        <f t="shared" si="376"/>
        <v>4.1316543745737368E-3</v>
      </c>
      <c r="FY113" s="2">
        <f t="shared" si="377"/>
        <v>3.0970741609509561E-3</v>
      </c>
      <c r="FZ113" s="2">
        <f t="shared" si="378"/>
        <v>3.4665926956147682E-3</v>
      </c>
      <c r="GA113" s="2">
        <f t="shared" si="379"/>
        <v>3.3087871336856247E-3</v>
      </c>
      <c r="GB113" s="2">
        <f t="shared" si="380"/>
        <v>4.438610557175658E-3</v>
      </c>
      <c r="GC113" s="2">
        <f t="shared" si="381"/>
        <v>3.655032078798452E-3</v>
      </c>
      <c r="GD113" s="2">
        <f t="shared" si="382"/>
        <v>4.207113774740077E-3</v>
      </c>
      <c r="GE113" s="2">
        <f t="shared" si="383"/>
        <v>4.7904514286988675E-3</v>
      </c>
      <c r="GF113" s="2">
        <f t="shared" si="384"/>
        <v>5.1121293175537073E-3</v>
      </c>
      <c r="GG113" s="2">
        <f t="shared" si="385"/>
        <v>3.8328463139488378E-3</v>
      </c>
      <c r="GH113" s="2">
        <f t="shared" si="386"/>
        <v>3.0549979683965919E-3</v>
      </c>
      <c r="GI113" s="2">
        <f t="shared" si="387"/>
        <v>3.1103103896694957E-3</v>
      </c>
      <c r="GJ113" s="2">
        <f t="shared" si="388"/>
        <v>2.8120509773700247E-3</v>
      </c>
      <c r="GK113" s="2">
        <f t="shared" si="389"/>
        <v>2.0140652912945126E-3</v>
      </c>
      <c r="GM113" s="86">
        <f t="shared" si="325"/>
        <v>2.9338958534790131E-17</v>
      </c>
      <c r="GN113" s="86">
        <f t="shared" si="390"/>
        <v>1.5337504541150309E-30</v>
      </c>
      <c r="GO113" s="86">
        <f t="shared" si="391"/>
        <v>9.0167530991521295E-31</v>
      </c>
      <c r="GP113" s="86">
        <f t="shared" si="392"/>
        <v>3.1872993263960884E-32</v>
      </c>
      <c r="GQ113" s="86">
        <f t="shared" si="393"/>
        <v>4.0574520408213834E-51</v>
      </c>
      <c r="GR113" s="86">
        <f t="shared" si="394"/>
        <v>1.5646732125444088E-43</v>
      </c>
      <c r="GS113" s="86">
        <f t="shared" si="395"/>
        <v>3.6621835170936448E-45</v>
      </c>
      <c r="GT113" s="86">
        <f t="shared" si="396"/>
        <v>4.4095045300839027E-40</v>
      </c>
      <c r="GU113" s="86">
        <f t="shared" si="397"/>
        <v>1.5756952057502061E-47</v>
      </c>
      <c r="GV113" s="86">
        <f t="shared" si="398"/>
        <v>2.7507314541592716E-47</v>
      </c>
      <c r="GW113" s="86">
        <f t="shared" si="399"/>
        <v>3.6025142100968197E-47</v>
      </c>
      <c r="GX113" s="86">
        <f t="shared" si="400"/>
        <v>2.9329296978819903E-38</v>
      </c>
      <c r="GY113" s="86">
        <f t="shared" si="401"/>
        <v>5.2053137869183273E-33</v>
      </c>
      <c r="GZ113" s="86">
        <f t="shared" si="402"/>
        <v>6.5017378699409684E-36</v>
      </c>
      <c r="HA113" s="86">
        <f t="shared" si="403"/>
        <v>1.5838080711474649E-30</v>
      </c>
      <c r="HC113" s="86">
        <f t="shared" si="326"/>
        <v>2.2316897083281557E-2</v>
      </c>
      <c r="HD113" s="86">
        <f t="shared" si="404"/>
        <v>1.1348505004199131E-2</v>
      </c>
      <c r="HE113" s="86">
        <f t="shared" si="405"/>
        <v>1.4135683372404416E-2</v>
      </c>
      <c r="HF113" s="86">
        <f t="shared" si="406"/>
        <v>7.2218160469624627E-5</v>
      </c>
      <c r="HG113" s="86">
        <f t="shared" si="407"/>
        <v>3.3338622323788371E-4</v>
      </c>
      <c r="HH113" s="86">
        <f t="shared" si="408"/>
        <v>2.1635431633900089E-5</v>
      </c>
      <c r="HI113" s="86">
        <f t="shared" si="409"/>
        <v>2.633237091592658E-4</v>
      </c>
      <c r="HJ113" s="86">
        <f t="shared" si="410"/>
        <v>1.9701174228198349E-5</v>
      </c>
      <c r="HK113" s="86">
        <f t="shared" si="411"/>
        <v>1.5142813928394911E-5</v>
      </c>
      <c r="HL113" s="86">
        <f t="shared" si="412"/>
        <v>7.0689287664219483E-6</v>
      </c>
      <c r="HM113" s="86">
        <f t="shared" si="413"/>
        <v>6.5934444819907087E-5</v>
      </c>
      <c r="HN113" s="86">
        <f t="shared" si="414"/>
        <v>1.5338218203135602E-3</v>
      </c>
      <c r="HO113" s="86">
        <f t="shared" si="415"/>
        <v>4.9991384522881637E-3</v>
      </c>
      <c r="HP113" s="86">
        <f t="shared" si="416"/>
        <v>3.0163288460494397E-3</v>
      </c>
      <c r="HQ113" s="86">
        <f t="shared" si="417"/>
        <v>3.8118421314788472E-4</v>
      </c>
      <c r="HS113" s="86">
        <f t="shared" si="327"/>
        <v>2.8353876891332544E-12</v>
      </c>
      <c r="HT113" s="86">
        <f t="shared" si="418"/>
        <v>8.4384043889751969E-9</v>
      </c>
      <c r="HU113" s="86">
        <f t="shared" si="419"/>
        <v>2.6039238714633981E-12</v>
      </c>
      <c r="HV113" s="86">
        <f t="shared" si="420"/>
        <v>4.2486516987489768E-12</v>
      </c>
      <c r="HW113" s="86">
        <f t="shared" si="421"/>
        <v>2.4804777303536085E-12</v>
      </c>
      <c r="HX113" s="86">
        <f t="shared" si="422"/>
        <v>1.7147544617803247E-12</v>
      </c>
      <c r="HY113" s="86">
        <f t="shared" si="423"/>
        <v>2.8377339264642959E-13</v>
      </c>
      <c r="HZ113" s="86">
        <f t="shared" si="424"/>
        <v>3.6682662612578162E-11</v>
      </c>
      <c r="IA113" s="86">
        <f t="shared" si="425"/>
        <v>5.8903685224966619E-12</v>
      </c>
      <c r="IB113" s="86">
        <f t="shared" si="426"/>
        <v>1.4394170938774208E-12</v>
      </c>
      <c r="IC113" s="86">
        <f t="shared" si="427"/>
        <v>2.378456836640822E-12</v>
      </c>
      <c r="ID113" s="86">
        <f t="shared" si="428"/>
        <v>1.1041050685467644E-13</v>
      </c>
      <c r="IE113" s="86">
        <f t="shared" si="429"/>
        <v>1.850848092495638E-11</v>
      </c>
      <c r="IF113" s="86">
        <f t="shared" si="430"/>
        <v>2.4097589650222076E-12</v>
      </c>
      <c r="IG113" s="86">
        <f t="shared" si="431"/>
        <v>2.9458691706598824E-7</v>
      </c>
      <c r="II113" s="86">
        <f t="shared" si="328"/>
        <v>1.6562084168295652E-76</v>
      </c>
      <c r="IJ113" s="86">
        <f t="shared" si="329"/>
        <v>7.6539215156562541E-52</v>
      </c>
      <c r="IK113" s="86">
        <f t="shared" si="330"/>
        <v>3.292399547514321E-76</v>
      </c>
      <c r="IL113" s="86">
        <f t="shared" si="331"/>
        <v>1.1670824517557104E-76</v>
      </c>
      <c r="IM113" s="86">
        <f t="shared" si="332"/>
        <v>6.1094159838379434E-79</v>
      </c>
      <c r="IN113" s="86">
        <f t="shared" si="333"/>
        <v>1.2782125302893564E-83</v>
      </c>
      <c r="IO113" s="86">
        <f t="shared" si="334"/>
        <v>5.0630925155537456E-87</v>
      </c>
      <c r="IP113" s="86">
        <f t="shared" si="335"/>
        <v>1.2616820986087349E-74</v>
      </c>
      <c r="IQ113" s="86">
        <f t="shared" si="336"/>
        <v>1.0491572632011354E-78</v>
      </c>
      <c r="IR113" s="86">
        <f t="shared" si="337"/>
        <v>1.2553491766952624E-85</v>
      </c>
      <c r="IS113" s="86">
        <f t="shared" si="338"/>
        <v>1.711926468842233E-81</v>
      </c>
      <c r="IT113" s="86">
        <f t="shared" si="339"/>
        <v>4.1646154130342322E-87</v>
      </c>
      <c r="IU113" s="86">
        <f t="shared" si="340"/>
        <v>6.4794946495500851E-70</v>
      </c>
      <c r="IV113" s="86">
        <f t="shared" si="341"/>
        <v>5.1791507756368947E-67</v>
      </c>
      <c r="IW113" s="86">
        <f t="shared" si="342"/>
        <v>1.3633890222898928E-33</v>
      </c>
      <c r="IY113" s="86">
        <f t="shared" si="343"/>
        <v>2.2316897086116973E-2</v>
      </c>
      <c r="IZ113" s="86">
        <f t="shared" si="344"/>
        <v>1.1348513442603519E-2</v>
      </c>
      <c r="JA113" s="86">
        <f t="shared" si="345"/>
        <v>1.413568337500834E-2</v>
      </c>
      <c r="JB113" s="86">
        <f t="shared" si="346"/>
        <v>7.2218164718276323E-5</v>
      </c>
      <c r="JC113" s="86">
        <f t="shared" si="347"/>
        <v>3.3338622571836145E-4</v>
      </c>
      <c r="JD113" s="86">
        <f t="shared" si="348"/>
        <v>2.163543334865455E-5</v>
      </c>
      <c r="JE113" s="86">
        <f t="shared" si="349"/>
        <v>2.6332370944303919E-4</v>
      </c>
      <c r="JF113" s="86">
        <f t="shared" si="350"/>
        <v>1.9701210910860964E-5</v>
      </c>
      <c r="JG113" s="86">
        <f t="shared" si="351"/>
        <v>1.5142819818763433E-5</v>
      </c>
      <c r="JH113" s="86">
        <f t="shared" si="352"/>
        <v>7.0689302058390424E-6</v>
      </c>
      <c r="JI113" s="86">
        <f t="shared" si="353"/>
        <v>6.5934447198363921E-5</v>
      </c>
      <c r="JJ113" s="86">
        <f t="shared" si="354"/>
        <v>1.5338218204239708E-3</v>
      </c>
      <c r="JK113" s="86">
        <f t="shared" si="355"/>
        <v>4.9991384707966449E-3</v>
      </c>
      <c r="JL113" s="86">
        <f t="shared" si="356"/>
        <v>3.0163288484591987E-3</v>
      </c>
      <c r="JM113" s="86">
        <f t="shared" si="357"/>
        <v>3.8147880006495069E-4</v>
      </c>
    </row>
    <row r="114" spans="2:273" x14ac:dyDescent="0.25">
      <c r="B114" s="2">
        <v>87</v>
      </c>
      <c r="C114" s="37">
        <v>34.2547</v>
      </c>
      <c r="D114" s="37">
        <v>34.410499999999999</v>
      </c>
      <c r="E114" s="37">
        <v>33.104099999999995</v>
      </c>
      <c r="F114" s="37">
        <v>33.315600000000003</v>
      </c>
      <c r="G114" s="37">
        <v>33.796100000000003</v>
      </c>
      <c r="H114" s="37">
        <v>33.906999999999996</v>
      </c>
      <c r="I114" s="37">
        <v>33.559400000000004</v>
      </c>
      <c r="J114" s="37">
        <v>33.326999999999998</v>
      </c>
      <c r="K114" s="37">
        <v>33.667000000000002</v>
      </c>
      <c r="L114" s="37">
        <v>34.222700000000003</v>
      </c>
      <c r="M114" s="37">
        <v>35.0184</v>
      </c>
      <c r="N114" s="37">
        <v>35.197200000000002</v>
      </c>
      <c r="O114" s="37">
        <v>35.3767</v>
      </c>
      <c r="P114" s="37">
        <v>35.167500000000004</v>
      </c>
      <c r="Q114" s="37">
        <v>34.705999999999996</v>
      </c>
      <c r="S114" s="4">
        <f t="shared" si="229"/>
        <v>35.062416424121409</v>
      </c>
      <c r="T114" s="4">
        <f t="shared" si="230"/>
        <v>34.22823376636611</v>
      </c>
      <c r="U114" s="4">
        <f t="shared" si="231"/>
        <v>33.897370995531659</v>
      </c>
      <c r="V114" s="4">
        <f t="shared" si="232"/>
        <v>33.698463346965248</v>
      </c>
      <c r="W114" s="4">
        <f t="shared" si="233"/>
        <v>33.960474055646202</v>
      </c>
      <c r="X114" s="4">
        <f t="shared" si="234"/>
        <v>33.787446070787603</v>
      </c>
      <c r="Y114" s="4">
        <f t="shared" si="235"/>
        <v>33.723180135930356</v>
      </c>
      <c r="Z114" s="4">
        <f t="shared" si="236"/>
        <v>33.76036057898245</v>
      </c>
      <c r="AA114" s="4">
        <f t="shared" si="237"/>
        <v>34.158771320885961</v>
      </c>
      <c r="AB114" s="4">
        <f t="shared" si="238"/>
        <v>34.529299499032945</v>
      </c>
      <c r="AC114" s="4">
        <f t="shared" si="239"/>
        <v>35.136544244337202</v>
      </c>
      <c r="AD114" s="4">
        <f t="shared" si="240"/>
        <v>35.479961683309682</v>
      </c>
      <c r="AE114" s="4">
        <f t="shared" si="241"/>
        <v>35.621860398997008</v>
      </c>
      <c r="AF114" s="4">
        <f t="shared" si="242"/>
        <v>35.616013027395873</v>
      </c>
      <c r="AG114" s="4">
        <f t="shared" si="243"/>
        <v>35.1535696237042</v>
      </c>
      <c r="AI114" s="4">
        <f t="shared" si="244"/>
        <v>-0.8077164241214092</v>
      </c>
      <c r="AJ114" s="4">
        <f t="shared" si="245"/>
        <v>0.18226623363388939</v>
      </c>
      <c r="AK114" s="4">
        <f t="shared" si="246"/>
        <v>-0.79327099553166391</v>
      </c>
      <c r="AL114" s="4">
        <f t="shared" si="247"/>
        <v>-0.38286334696524449</v>
      </c>
      <c r="AM114" s="4">
        <f t="shared" si="248"/>
        <v>-0.16437405564619922</v>
      </c>
      <c r="AN114" s="4">
        <f t="shared" si="249"/>
        <v>0.11955392921239394</v>
      </c>
      <c r="AO114" s="4">
        <f t="shared" si="250"/>
        <v>-0.16378013593035234</v>
      </c>
      <c r="AP114" s="4">
        <f t="shared" si="251"/>
        <v>-0.43336057898245173</v>
      </c>
      <c r="AQ114" s="4">
        <f t="shared" si="252"/>
        <v>-0.49177132088595954</v>
      </c>
      <c r="AR114" s="4">
        <f t="shared" si="253"/>
        <v>-0.30659949903294148</v>
      </c>
      <c r="AS114" s="4">
        <f t="shared" si="254"/>
        <v>-0.11814424433720205</v>
      </c>
      <c r="AT114" s="4">
        <f t="shared" si="255"/>
        <v>-0.28276168330967977</v>
      </c>
      <c r="AU114" s="4">
        <f t="shared" si="256"/>
        <v>-0.24516039899700814</v>
      </c>
      <c r="AV114" s="4">
        <f t="shared" si="358"/>
        <v>-0.44851302739586885</v>
      </c>
      <c r="AW114" s="4">
        <f t="shared" si="358"/>
        <v>-0.44756962370420439</v>
      </c>
      <c r="AY114" s="2">
        <f t="shared" si="308"/>
        <v>34.983642544865681</v>
      </c>
      <c r="AZ114" s="2">
        <f t="shared" si="359"/>
        <v>34.188691191866518</v>
      </c>
      <c r="BA114" s="2">
        <f t="shared" si="360"/>
        <v>33.845845693468725</v>
      </c>
      <c r="BB114" s="2">
        <f t="shared" si="361"/>
        <v>33.698415969622182</v>
      </c>
      <c r="BC114" s="2">
        <f t="shared" si="362"/>
        <v>33.960083182003004</v>
      </c>
      <c r="BD114" s="2">
        <f t="shared" si="363"/>
        <v>33.787433960008777</v>
      </c>
      <c r="BE114" s="2">
        <f t="shared" si="364"/>
        <v>33.722909771314455</v>
      </c>
      <c r="BF114" s="2">
        <f t="shared" si="365"/>
        <v>33.760349555790803</v>
      </c>
      <c r="BG114" s="2">
        <f t="shared" si="366"/>
        <v>34.158763866589858</v>
      </c>
      <c r="BH114" s="2">
        <f t="shared" si="367"/>
        <v>34.529296870993029</v>
      </c>
      <c r="BI114" s="2">
        <f t="shared" si="368"/>
        <v>35.136499154672883</v>
      </c>
      <c r="BJ114" s="2">
        <f t="shared" si="369"/>
        <v>35.477578421256617</v>
      </c>
      <c r="BK114" s="2">
        <f t="shared" si="370"/>
        <v>35.609122493351961</v>
      </c>
      <c r="BL114" s="2">
        <f t="shared" si="371"/>
        <v>35.611395424780021</v>
      </c>
      <c r="BM114" s="2">
        <f t="shared" si="372"/>
        <v>35.153302881662377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34.2547</v>
      </c>
      <c r="CF114" s="2">
        <f t="shared" si="310"/>
        <v>34.410499999999999</v>
      </c>
      <c r="CG114" s="2">
        <f t="shared" si="311"/>
        <v>33.104099999999995</v>
      </c>
      <c r="CH114" s="2">
        <f t="shared" si="312"/>
        <v>33.315600000000003</v>
      </c>
      <c r="CI114" s="2">
        <f t="shared" si="313"/>
        <v>33.796100000000003</v>
      </c>
      <c r="CJ114" s="2">
        <f t="shared" si="314"/>
        <v>33.906999999999996</v>
      </c>
      <c r="CK114" s="2">
        <f t="shared" si="315"/>
        <v>33.559400000000004</v>
      </c>
      <c r="CL114" s="2">
        <f t="shared" si="316"/>
        <v>33.326999999999998</v>
      </c>
      <c r="CM114" s="2">
        <f t="shared" si="317"/>
        <v>33.667000000000002</v>
      </c>
      <c r="CN114" s="2">
        <f t="shared" si="318"/>
        <v>34.222700000000003</v>
      </c>
      <c r="CO114" s="2">
        <f t="shared" si="319"/>
        <v>35.0184</v>
      </c>
      <c r="CP114" s="2">
        <f t="shared" si="320"/>
        <v>35.197200000000002</v>
      </c>
      <c r="CQ114" s="2">
        <f t="shared" si="321"/>
        <v>35.3767</v>
      </c>
      <c r="CR114" s="2">
        <f t="shared" si="322"/>
        <v>35.167500000000004</v>
      </c>
      <c r="CS114" s="2">
        <f t="shared" si="323"/>
        <v>34.705999999999996</v>
      </c>
      <c r="CU114" s="2">
        <f t="shared" si="273"/>
        <v>34.2547</v>
      </c>
      <c r="CV114" s="2">
        <f t="shared" si="274"/>
        <v>34.410499999999999</v>
      </c>
      <c r="CW114" s="2">
        <f t="shared" si="275"/>
        <v>33.104099999999995</v>
      </c>
      <c r="CX114" s="2">
        <f t="shared" si="276"/>
        <v>33.315600000000003</v>
      </c>
      <c r="CY114" s="2">
        <f t="shared" si="277"/>
        <v>33.796100000000003</v>
      </c>
      <c r="CZ114" s="2">
        <f t="shared" si="278"/>
        <v>33.906999999999996</v>
      </c>
      <c r="DA114" s="2">
        <f t="shared" si="279"/>
        <v>33.559400000000004</v>
      </c>
      <c r="DB114" s="2">
        <f t="shared" si="280"/>
        <v>33.326999999999998</v>
      </c>
      <c r="DC114" s="2">
        <f t="shared" si="281"/>
        <v>33.667000000000002</v>
      </c>
      <c r="DD114" s="2">
        <f t="shared" si="282"/>
        <v>34.222700000000003</v>
      </c>
      <c r="DE114" s="2">
        <f t="shared" si="283"/>
        <v>35.0184</v>
      </c>
      <c r="DF114" s="2">
        <f t="shared" si="284"/>
        <v>35.197200000000002</v>
      </c>
      <c r="DG114" s="2">
        <f t="shared" si="285"/>
        <v>35.3767</v>
      </c>
      <c r="DH114" s="2">
        <f t="shared" si="286"/>
        <v>35.167500000000004</v>
      </c>
      <c r="DI114" s="2">
        <f t="shared" si="287"/>
        <v>34.705999999999996</v>
      </c>
      <c r="DK114" s="2">
        <f t="shared" si="288"/>
        <v>40.286794733893537</v>
      </c>
      <c r="DL114" s="2">
        <f t="shared" si="373"/>
        <v>40.981225846702316</v>
      </c>
      <c r="DM114" s="2">
        <f t="shared" si="373"/>
        <v>41.017027072192526</v>
      </c>
      <c r="DN114" s="2">
        <f t="shared" si="373"/>
        <v>39.428640396613204</v>
      </c>
      <c r="DO114" s="2">
        <f t="shared" si="373"/>
        <v>38.133499821746888</v>
      </c>
      <c r="DP114" s="2">
        <f t="shared" si="373"/>
        <v>38.679009019607832</v>
      </c>
      <c r="DQ114" s="2">
        <f t="shared" si="373"/>
        <v>38.523821176470591</v>
      </c>
      <c r="DR114" s="2">
        <f t="shared" si="373"/>
        <v>39.911533781512603</v>
      </c>
      <c r="DS114" s="2">
        <f t="shared" si="373"/>
        <v>41.39467591036415</v>
      </c>
      <c r="DT114" s="2">
        <f t="shared" si="373"/>
        <v>39.752543193277312</v>
      </c>
      <c r="DU114" s="2">
        <f t="shared" si="373"/>
        <v>40.798709635854337</v>
      </c>
      <c r="DV114" s="2">
        <f t="shared" si="373"/>
        <v>40.024538991596629</v>
      </c>
      <c r="DW114" s="2">
        <f t="shared" si="373"/>
        <v>40.232930726381468</v>
      </c>
      <c r="DX114" s="2">
        <f t="shared" si="373"/>
        <v>42.310136314886321</v>
      </c>
      <c r="DY114" s="2">
        <f t="shared" si="373"/>
        <v>39.296707936217011</v>
      </c>
      <c r="EA114" s="2">
        <f t="shared" si="228"/>
        <v>34.937403451444695</v>
      </c>
      <c r="EB114" s="2">
        <f t="shared" si="290"/>
        <v>34.142289891704259</v>
      </c>
      <c r="EC114" s="2">
        <f t="shared" si="291"/>
        <v>33.794464381974507</v>
      </c>
      <c r="ED114" s="2">
        <f t="shared" si="292"/>
        <v>33.659277998245969</v>
      </c>
      <c r="EE114" s="2">
        <f t="shared" si="293"/>
        <v>33.929386655133676</v>
      </c>
      <c r="EF114" s="2">
        <f t="shared" si="294"/>
        <v>33.746036627898633</v>
      </c>
      <c r="EG114" s="2">
        <f t="shared" si="295"/>
        <v>33.683672873856921</v>
      </c>
      <c r="EH114" s="2">
        <f t="shared" si="296"/>
        <v>33.715417377049171</v>
      </c>
      <c r="EI114" s="2">
        <f t="shared" si="297"/>
        <v>34.098961803215211</v>
      </c>
      <c r="EJ114" s="2">
        <f t="shared" si="298"/>
        <v>34.485515429063192</v>
      </c>
      <c r="EK114" s="2">
        <f t="shared" si="299"/>
        <v>35.090520001844887</v>
      </c>
      <c r="EL114" s="2">
        <f t="shared" si="300"/>
        <v>35.437904923457005</v>
      </c>
      <c r="EM114" s="2">
        <f t="shared" si="301"/>
        <v>35.57565795024918</v>
      </c>
      <c r="EN114" s="2">
        <f t="shared" si="302"/>
        <v>35.550461744966455</v>
      </c>
      <c r="EO114" s="2">
        <f t="shared" si="303"/>
        <v>35.104542186127567</v>
      </c>
      <c r="EQ114" s="2">
        <f t="shared" si="304"/>
        <v>34.859091483784624</v>
      </c>
      <c r="ER114" s="2">
        <f t="shared" si="374"/>
        <v>34.051927765065486</v>
      </c>
      <c r="ES114" s="2">
        <f t="shared" si="374"/>
        <v>33.781905956132398</v>
      </c>
      <c r="ET114" s="2">
        <f t="shared" si="374"/>
        <v>33.581462688139673</v>
      </c>
      <c r="EU114" s="2">
        <f t="shared" si="374"/>
        <v>33.951727246245305</v>
      </c>
      <c r="EV114" s="2">
        <f t="shared" si="374"/>
        <v>33.71443131804164</v>
      </c>
      <c r="EW114" s="2">
        <f t="shared" si="374"/>
        <v>33.699790659700987</v>
      </c>
      <c r="EX114" s="2">
        <f t="shared" si="374"/>
        <v>33.695412906710722</v>
      </c>
      <c r="EY114" s="2">
        <f t="shared" si="374"/>
        <v>34.109744336028065</v>
      </c>
      <c r="EZ114" s="2">
        <f t="shared" si="374"/>
        <v>34.455675534492578</v>
      </c>
      <c r="FA114" s="2">
        <f t="shared" si="374"/>
        <v>35.088217070353522</v>
      </c>
      <c r="FB114" s="2">
        <f t="shared" si="374"/>
        <v>35.415911029641514</v>
      </c>
      <c r="FC114" s="2">
        <f t="shared" si="374"/>
        <v>35.631927978310642</v>
      </c>
      <c r="FD114" s="2">
        <f t="shared" si="374"/>
        <v>35.625784784994394</v>
      </c>
      <c r="FE114" s="2">
        <f t="shared" si="374"/>
        <v>35.279051453534443</v>
      </c>
      <c r="FG114" s="2">
        <f t="shared" si="306"/>
        <v>0.99130408312143914</v>
      </c>
      <c r="FH114" s="2">
        <f t="shared" si="375"/>
        <v>0.99315529461135021</v>
      </c>
      <c r="FI114" s="2">
        <f t="shared" si="375"/>
        <v>0.99288009702425661</v>
      </c>
      <c r="FJ114" s="2">
        <f t="shared" si="375"/>
        <v>0.99316498962512534</v>
      </c>
      <c r="FK114" s="2">
        <f t="shared" si="375"/>
        <v>0.99271772676714276</v>
      </c>
      <c r="FL114" s="2">
        <f t="shared" si="375"/>
        <v>0.99157686665437661</v>
      </c>
      <c r="FM114" s="2">
        <f t="shared" si="375"/>
        <v>0.99190679228717693</v>
      </c>
      <c r="FN114" s="2">
        <f t="shared" si="375"/>
        <v>0.992733444765455</v>
      </c>
      <c r="FO114" s="2">
        <f t="shared" si="375"/>
        <v>0.99181088347846047</v>
      </c>
      <c r="FP114" s="2">
        <f t="shared" si="375"/>
        <v>0.9916558969978273</v>
      </c>
      <c r="FQ114" s="2">
        <f t="shared" si="375"/>
        <v>0.99194336022914897</v>
      </c>
      <c r="FR114" s="2">
        <f t="shared" si="375"/>
        <v>0.99133413538178894</v>
      </c>
      <c r="FS114" s="2">
        <f t="shared" si="375"/>
        <v>0.99285575493025724</v>
      </c>
      <c r="FT114" s="2">
        <f t="shared" si="375"/>
        <v>0.99102005655928027</v>
      </c>
      <c r="FU114" s="2">
        <f t="shared" si="375"/>
        <v>0.98846052595629241</v>
      </c>
      <c r="FW114" s="2">
        <f t="shared" si="324"/>
        <v>3.559718015200641E-3</v>
      </c>
      <c r="FX114" s="2">
        <f t="shared" si="376"/>
        <v>4.5284638240997996E-3</v>
      </c>
      <c r="FY114" s="2">
        <f t="shared" si="377"/>
        <v>3.3948599047458343E-3</v>
      </c>
      <c r="FZ114" s="2">
        <f t="shared" si="378"/>
        <v>3.7997724694304241E-3</v>
      </c>
      <c r="GA114" s="2">
        <f t="shared" si="379"/>
        <v>3.6268551619737582E-3</v>
      </c>
      <c r="GB114" s="2">
        <f t="shared" si="380"/>
        <v>4.8647564666363481E-3</v>
      </c>
      <c r="GC114" s="2">
        <f t="shared" si="381"/>
        <v>4.0062502529668318E-3</v>
      </c>
      <c r="GD114" s="2">
        <f t="shared" si="382"/>
        <v>4.6111368864518261E-3</v>
      </c>
      <c r="GE114" s="2">
        <f t="shared" si="383"/>
        <v>5.2501990351714774E-3</v>
      </c>
      <c r="GF114" s="2">
        <f t="shared" si="384"/>
        <v>5.6025750920193377E-3</v>
      </c>
      <c r="GG114" s="2">
        <f t="shared" si="385"/>
        <v>4.2010789118325344E-3</v>
      </c>
      <c r="GH114" s="2">
        <f t="shared" si="386"/>
        <v>3.3487516482263962E-3</v>
      </c>
      <c r="GI114" s="2">
        <f t="shared" si="387"/>
        <v>3.4093644531900638E-3</v>
      </c>
      <c r="GJ114" s="2">
        <f t="shared" si="388"/>
        <v>3.0825162915096979E-3</v>
      </c>
      <c r="GK114" s="2">
        <f t="shared" si="389"/>
        <v>2.2079496433414086E-3</v>
      </c>
      <c r="GM114" s="86">
        <f t="shared" si="325"/>
        <v>2.8127587006765134E-18</v>
      </c>
      <c r="GN114" s="86">
        <f t="shared" si="390"/>
        <v>1.9296030211350015E-32</v>
      </c>
      <c r="GO114" s="86">
        <f t="shared" si="391"/>
        <v>1.1952034602214884E-32</v>
      </c>
      <c r="GP114" s="86">
        <f t="shared" si="392"/>
        <v>3.4388836492856193E-34</v>
      </c>
      <c r="GQ114" s="86">
        <f t="shared" si="393"/>
        <v>2.6061995025183768E-54</v>
      </c>
      <c r="GR114" s="86">
        <f t="shared" si="394"/>
        <v>3.7175760404497751E-46</v>
      </c>
      <c r="GS114" s="86">
        <f t="shared" si="395"/>
        <v>6.0770988258728311E-48</v>
      </c>
      <c r="GT114" s="86">
        <f t="shared" si="396"/>
        <v>1.6818825457501788E-42</v>
      </c>
      <c r="GU114" s="86">
        <f t="shared" si="397"/>
        <v>1.9425026891283264E-50</v>
      </c>
      <c r="GV114" s="86">
        <f t="shared" si="398"/>
        <v>3.8034182603163494E-50</v>
      </c>
      <c r="GW114" s="86">
        <f t="shared" si="399"/>
        <v>4.2515782780572078E-50</v>
      </c>
      <c r="GX114" s="86">
        <f t="shared" si="400"/>
        <v>1.282048344180346E-40</v>
      </c>
      <c r="GY114" s="86">
        <f t="shared" si="401"/>
        <v>4.7951928138367474E-35</v>
      </c>
      <c r="GZ114" s="86">
        <f t="shared" si="402"/>
        <v>3.6999424166039E-38</v>
      </c>
      <c r="HA114" s="86">
        <f t="shared" si="403"/>
        <v>2.5440953164384663E-32</v>
      </c>
      <c r="HC114" s="86">
        <f t="shared" si="326"/>
        <v>9.918282449004813E-3</v>
      </c>
      <c r="HD114" s="86">
        <f t="shared" si="404"/>
        <v>3.590552733632959E-3</v>
      </c>
      <c r="HE114" s="86">
        <f t="shared" si="405"/>
        <v>5.270524683599993E-3</v>
      </c>
      <c r="HF114" s="86">
        <f t="shared" si="406"/>
        <v>6.2785355625084647E-6</v>
      </c>
      <c r="HG114" s="86">
        <f t="shared" si="407"/>
        <v>5.5206587717681596E-5</v>
      </c>
      <c r="HH114" s="86">
        <f t="shared" si="408"/>
        <v>2.4512417100025536E-6</v>
      </c>
      <c r="HI114" s="86">
        <f t="shared" si="409"/>
        <v>4.4099306846927281E-5</v>
      </c>
      <c r="HJ114" s="86">
        <f t="shared" si="410"/>
        <v>2.0345436675736017E-6</v>
      </c>
      <c r="HK114" s="86">
        <f t="shared" si="411"/>
        <v>1.4240719428087929E-6</v>
      </c>
      <c r="HL114" s="86">
        <f t="shared" si="412"/>
        <v>6.8677769724742142E-7</v>
      </c>
      <c r="HM114" s="86">
        <f t="shared" si="413"/>
        <v>8.8966038474288373E-6</v>
      </c>
      <c r="HN114" s="86">
        <f t="shared" si="414"/>
        <v>3.5516837400519807E-4</v>
      </c>
      <c r="HO114" s="86">
        <f t="shared" si="415"/>
        <v>1.3634524610754452E-3</v>
      </c>
      <c r="HP114" s="86">
        <f t="shared" si="416"/>
        <v>6.7541946631143751E-4</v>
      </c>
      <c r="HQ114" s="86">
        <f t="shared" si="417"/>
        <v>5.8845685948380809E-5</v>
      </c>
      <c r="HS114" s="86">
        <f t="shared" si="327"/>
        <v>1.3136150271928813E-11</v>
      </c>
      <c r="HT114" s="86">
        <f t="shared" si="418"/>
        <v>2.5074655401293612E-8</v>
      </c>
      <c r="HU114" s="86">
        <f t="shared" si="419"/>
        <v>1.1909102928391031E-11</v>
      </c>
      <c r="HV114" s="86">
        <f t="shared" si="420"/>
        <v>1.9814978265460694E-11</v>
      </c>
      <c r="HW114" s="86">
        <f t="shared" si="421"/>
        <v>1.1883903091202454E-11</v>
      </c>
      <c r="HX114" s="86">
        <f t="shared" si="422"/>
        <v>9.4947692155906544E-12</v>
      </c>
      <c r="HY114" s="86">
        <f t="shared" si="423"/>
        <v>1.6232067551134202E-12</v>
      </c>
      <c r="HZ114" s="86">
        <f t="shared" si="424"/>
        <v>1.6492245187703444E-10</v>
      </c>
      <c r="IA114" s="86">
        <f t="shared" si="425"/>
        <v>3.0456760824096587E-11</v>
      </c>
      <c r="IB114" s="86">
        <f t="shared" si="426"/>
        <v>8.5683841997408003E-12</v>
      </c>
      <c r="IC114" s="86">
        <f t="shared" si="427"/>
        <v>1.2199826626881219E-11</v>
      </c>
      <c r="ID114" s="86">
        <f t="shared" si="428"/>
        <v>6.1661227648046178E-13</v>
      </c>
      <c r="IE114" s="86">
        <f t="shared" si="429"/>
        <v>7.5026395105473688E-11</v>
      </c>
      <c r="IF114" s="86">
        <f t="shared" si="430"/>
        <v>1.0558167998324833E-11</v>
      </c>
      <c r="IG114" s="86">
        <f t="shared" si="431"/>
        <v>6.2230498812437276E-7</v>
      </c>
      <c r="II114" s="86">
        <f t="shared" si="328"/>
        <v>3.9859423920410129E-74</v>
      </c>
      <c r="IJ114" s="86">
        <f t="shared" si="329"/>
        <v>3.5547889040604703E-50</v>
      </c>
      <c r="IK114" s="86">
        <f t="shared" si="330"/>
        <v>7.413858147973688E-74</v>
      </c>
      <c r="IL114" s="86">
        <f t="shared" si="331"/>
        <v>3.0250926772754155E-74</v>
      </c>
      <c r="IM114" s="86">
        <f t="shared" si="332"/>
        <v>1.7899659955489849E-76</v>
      </c>
      <c r="IN114" s="86">
        <f t="shared" si="333"/>
        <v>7.313995182686498E-81</v>
      </c>
      <c r="IO114" s="86">
        <f t="shared" si="334"/>
        <v>3.0019954759653442E-84</v>
      </c>
      <c r="IP114" s="86">
        <f t="shared" si="335"/>
        <v>3.4033949086964835E-72</v>
      </c>
      <c r="IQ114" s="86">
        <f t="shared" si="336"/>
        <v>4.4661638751913378E-76</v>
      </c>
      <c r="IR114" s="86">
        <f t="shared" si="337"/>
        <v>9.9839446586910172E-83</v>
      </c>
      <c r="IS114" s="86">
        <f t="shared" si="338"/>
        <v>7.0612274720950909E-79</v>
      </c>
      <c r="IT114" s="86">
        <f t="shared" si="339"/>
        <v>2.0404472870732448E-84</v>
      </c>
      <c r="IU114" s="86">
        <f t="shared" si="340"/>
        <v>9.2697630717437183E-68</v>
      </c>
      <c r="IV114" s="86">
        <f t="shared" si="341"/>
        <v>5.5320629309753683E-65</v>
      </c>
      <c r="IW114" s="86">
        <f t="shared" si="342"/>
        <v>1.187156243471301E-32</v>
      </c>
      <c r="IY114" s="86">
        <f t="shared" si="343"/>
        <v>9.9182824621409666E-3</v>
      </c>
      <c r="IZ114" s="86">
        <f t="shared" si="344"/>
        <v>3.5905778082883605E-3</v>
      </c>
      <c r="JA114" s="86">
        <f t="shared" si="345"/>
        <v>5.270524695509096E-3</v>
      </c>
      <c r="JB114" s="86">
        <f t="shared" si="346"/>
        <v>6.2785553774867303E-6</v>
      </c>
      <c r="JC114" s="86">
        <f t="shared" si="347"/>
        <v>5.5206599601584685E-5</v>
      </c>
      <c r="JD114" s="86">
        <f t="shared" si="348"/>
        <v>2.4512512047717692E-6</v>
      </c>
      <c r="JE114" s="86">
        <f t="shared" si="349"/>
        <v>4.4099308470134038E-5</v>
      </c>
      <c r="JF114" s="86">
        <f t="shared" si="350"/>
        <v>2.0347085900254785E-6</v>
      </c>
      <c r="JG114" s="86">
        <f t="shared" si="351"/>
        <v>1.4241023995696169E-6</v>
      </c>
      <c r="JH114" s="86">
        <f t="shared" si="352"/>
        <v>6.8678626563162111E-7</v>
      </c>
      <c r="JI114" s="86">
        <f t="shared" si="353"/>
        <v>8.8966160472554642E-6</v>
      </c>
      <c r="JJ114" s="86">
        <f t="shared" si="354"/>
        <v>3.5516837462181035E-4</v>
      </c>
      <c r="JK114" s="86">
        <f t="shared" si="355"/>
        <v>1.3634525361018402E-3</v>
      </c>
      <c r="JL114" s="86">
        <f t="shared" si="356"/>
        <v>6.7541947686960545E-4</v>
      </c>
      <c r="JM114" s="86">
        <f t="shared" si="357"/>
        <v>5.946799093650518E-5</v>
      </c>
    </row>
    <row r="115" spans="2:273" x14ac:dyDescent="0.25">
      <c r="B115" s="2">
        <v>88</v>
      </c>
      <c r="C115" s="37">
        <v>34.474900000000005</v>
      </c>
      <c r="D115" s="37">
        <v>33.654200000000003</v>
      </c>
      <c r="E115" s="37">
        <v>33.4557</v>
      </c>
      <c r="F115" s="37">
        <v>33.520299999999999</v>
      </c>
      <c r="G115" s="37">
        <v>33.793800000000005</v>
      </c>
      <c r="H115" s="37">
        <v>33.360299999999995</v>
      </c>
      <c r="I115" s="37">
        <v>33.787700000000001</v>
      </c>
      <c r="J115" s="37">
        <v>33.671900000000001</v>
      </c>
      <c r="K115" s="37">
        <v>33.6676</v>
      </c>
      <c r="L115" s="37">
        <v>34.495799999999996</v>
      </c>
      <c r="M115" s="37">
        <v>35.076499999999996</v>
      </c>
      <c r="N115" s="37">
        <v>35.639700000000005</v>
      </c>
      <c r="O115" s="37">
        <v>35.406500000000001</v>
      </c>
      <c r="P115" s="37">
        <v>34.957899999999995</v>
      </c>
      <c r="Q115" s="37">
        <v>34.898699999999998</v>
      </c>
      <c r="S115" s="4">
        <f t="shared" si="229"/>
        <v>34.970321637879664</v>
      </c>
      <c r="T115" s="4">
        <f t="shared" si="230"/>
        <v>34.15878693870053</v>
      </c>
      <c r="U115" s="4">
        <f t="shared" si="231"/>
        <v>33.822661760342712</v>
      </c>
      <c r="V115" s="4">
        <f t="shared" si="232"/>
        <v>33.659167350085546</v>
      </c>
      <c r="W115" s="4">
        <f t="shared" si="233"/>
        <v>33.923176426670416</v>
      </c>
      <c r="X115" s="4">
        <f t="shared" si="234"/>
        <v>33.745354971153461</v>
      </c>
      <c r="Y115" s="4">
        <f t="shared" si="235"/>
        <v>33.687375168174029</v>
      </c>
      <c r="Z115" s="4">
        <f t="shared" si="236"/>
        <v>33.723747236064668</v>
      </c>
      <c r="AA115" s="4">
        <f t="shared" si="237"/>
        <v>34.117563104838737</v>
      </c>
      <c r="AB115" s="4">
        <f t="shared" si="238"/>
        <v>34.486452138569057</v>
      </c>
      <c r="AC115" s="4">
        <f t="shared" si="239"/>
        <v>35.094618402140092</v>
      </c>
      <c r="AD115" s="4">
        <f t="shared" si="240"/>
        <v>35.433109120446595</v>
      </c>
      <c r="AE115" s="4">
        <f t="shared" si="241"/>
        <v>35.573271420752313</v>
      </c>
      <c r="AF115" s="4">
        <f t="shared" si="242"/>
        <v>35.57524292772262</v>
      </c>
      <c r="AG115" s="4">
        <f t="shared" si="243"/>
        <v>35.122078423035042</v>
      </c>
      <c r="AI115" s="4">
        <f t="shared" si="244"/>
        <v>-0.49542163787965876</v>
      </c>
      <c r="AJ115" s="4">
        <f t="shared" si="245"/>
        <v>-0.50458693870052684</v>
      </c>
      <c r="AK115" s="4">
        <f t="shared" si="246"/>
        <v>-0.36696176034271133</v>
      </c>
      <c r="AL115" s="4">
        <f t="shared" si="247"/>
        <v>-0.13886735008554751</v>
      </c>
      <c r="AM115" s="4">
        <f t="shared" si="248"/>
        <v>-0.1293764266704116</v>
      </c>
      <c r="AN115" s="4">
        <f t="shared" si="249"/>
        <v>-0.38505497115346543</v>
      </c>
      <c r="AO115" s="4">
        <f t="shared" si="250"/>
        <v>0.10032483182597218</v>
      </c>
      <c r="AP115" s="4">
        <f t="shared" si="251"/>
        <v>-5.1847236064666902E-2</v>
      </c>
      <c r="AQ115" s="4">
        <f t="shared" si="252"/>
        <v>-0.44996310483873714</v>
      </c>
      <c r="AR115" s="4">
        <f t="shared" si="253"/>
        <v>9.3478614309390196E-3</v>
      </c>
      <c r="AS115" s="4">
        <f t="shared" si="254"/>
        <v>-1.8118402140096634E-2</v>
      </c>
      <c r="AT115" s="4">
        <f t="shared" si="255"/>
        <v>0.20659087955340993</v>
      </c>
      <c r="AU115" s="4">
        <f t="shared" si="256"/>
        <v>-0.16677142075231188</v>
      </c>
      <c r="AV115" s="4">
        <f t="shared" si="358"/>
        <v>-0.61734292772262478</v>
      </c>
      <c r="AW115" s="4">
        <f t="shared" si="358"/>
        <v>-0.22337842303504374</v>
      </c>
      <c r="AY115" s="2">
        <f t="shared" si="308"/>
        <v>34.944110006681157</v>
      </c>
      <c r="AZ115" s="2">
        <f t="shared" si="359"/>
        <v>34.149525749134312</v>
      </c>
      <c r="BA115" s="2">
        <f t="shared" si="360"/>
        <v>33.808560453947557</v>
      </c>
      <c r="BB115" s="2">
        <f t="shared" si="361"/>
        <v>33.659164862772585</v>
      </c>
      <c r="BC115" s="2">
        <f t="shared" si="362"/>
        <v>33.923133621443377</v>
      </c>
      <c r="BD115" s="2">
        <f t="shared" si="363"/>
        <v>33.745354120698472</v>
      </c>
      <c r="BE115" s="2">
        <f t="shared" si="364"/>
        <v>33.687345861721305</v>
      </c>
      <c r="BF115" s="2">
        <f t="shared" si="365"/>
        <v>33.723746493607763</v>
      </c>
      <c r="BG115" s="2">
        <f t="shared" si="366"/>
        <v>34.117562670305524</v>
      </c>
      <c r="BH115" s="2">
        <f t="shared" si="367"/>
        <v>34.486451982952538</v>
      </c>
      <c r="BI115" s="2">
        <f t="shared" si="368"/>
        <v>35.094614505395349</v>
      </c>
      <c r="BJ115" s="2">
        <f t="shared" si="369"/>
        <v>35.432734680383611</v>
      </c>
      <c r="BK115" s="2">
        <f t="shared" si="370"/>
        <v>35.570797753719404</v>
      </c>
      <c r="BL115" s="2">
        <f t="shared" si="371"/>
        <v>35.574547521599598</v>
      </c>
      <c r="BM115" s="2">
        <f t="shared" si="372"/>
        <v>35.121892891358925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34.474900000000005</v>
      </c>
      <c r="CF115" s="2">
        <f t="shared" si="310"/>
        <v>33.654200000000003</v>
      </c>
      <c r="CG115" s="2">
        <f t="shared" si="311"/>
        <v>33.4557</v>
      </c>
      <c r="CH115" s="2">
        <f t="shared" si="312"/>
        <v>33.520299999999999</v>
      </c>
      <c r="CI115" s="2">
        <f t="shared" si="313"/>
        <v>33.793800000000005</v>
      </c>
      <c r="CJ115" s="2">
        <f t="shared" si="314"/>
        <v>33.360299999999995</v>
      </c>
      <c r="CK115" s="2">
        <f t="shared" si="315"/>
        <v>33.787700000000001</v>
      </c>
      <c r="CL115" s="2">
        <f t="shared" si="316"/>
        <v>33.671900000000001</v>
      </c>
      <c r="CM115" s="2">
        <f t="shared" si="317"/>
        <v>33.6676</v>
      </c>
      <c r="CN115" s="2">
        <f t="shared" si="318"/>
        <v>34.495799999999996</v>
      </c>
      <c r="CO115" s="2">
        <f t="shared" si="319"/>
        <v>35.076499999999996</v>
      </c>
      <c r="CP115" s="2">
        <f t="shared" si="320"/>
        <v>35.639700000000005</v>
      </c>
      <c r="CQ115" s="2">
        <f t="shared" si="321"/>
        <v>35.406500000000001</v>
      </c>
      <c r="CR115" s="2">
        <f t="shared" si="322"/>
        <v>34.957899999999995</v>
      </c>
      <c r="CS115" s="2">
        <f t="shared" si="323"/>
        <v>34.898699999999998</v>
      </c>
      <c r="CU115" s="2">
        <f t="shared" si="273"/>
        <v>34.474900000000005</v>
      </c>
      <c r="CV115" s="2">
        <f t="shared" si="274"/>
        <v>33.654200000000003</v>
      </c>
      <c r="CW115" s="2">
        <f t="shared" si="275"/>
        <v>33.4557</v>
      </c>
      <c r="CX115" s="2">
        <f t="shared" si="276"/>
        <v>33.520299999999999</v>
      </c>
      <c r="CY115" s="2">
        <f t="shared" si="277"/>
        <v>33.793800000000005</v>
      </c>
      <c r="CZ115" s="2">
        <f t="shared" si="278"/>
        <v>33.360299999999995</v>
      </c>
      <c r="DA115" s="2">
        <f t="shared" si="279"/>
        <v>33.787700000000001</v>
      </c>
      <c r="DB115" s="2">
        <f t="shared" si="280"/>
        <v>33.671900000000001</v>
      </c>
      <c r="DC115" s="2">
        <f t="shared" si="281"/>
        <v>33.6676</v>
      </c>
      <c r="DD115" s="2">
        <f t="shared" si="282"/>
        <v>34.495799999999996</v>
      </c>
      <c r="DE115" s="2">
        <f t="shared" si="283"/>
        <v>35.076499999999996</v>
      </c>
      <c r="DF115" s="2">
        <f t="shared" si="284"/>
        <v>35.639700000000005</v>
      </c>
      <c r="DG115" s="2">
        <f t="shared" si="285"/>
        <v>35.406500000000001</v>
      </c>
      <c r="DH115" s="2">
        <f t="shared" si="286"/>
        <v>34.957899999999995</v>
      </c>
      <c r="DI115" s="2">
        <f t="shared" si="287"/>
        <v>34.898699999999998</v>
      </c>
      <c r="DK115" s="2">
        <f t="shared" si="288"/>
        <v>40.323665434173648</v>
      </c>
      <c r="DL115" s="2">
        <f t="shared" si="373"/>
        <v>41.0335991087344</v>
      </c>
      <c r="DM115" s="2">
        <f t="shared" si="373"/>
        <v>41.075286096256697</v>
      </c>
      <c r="DN115" s="2">
        <f t="shared" si="373"/>
        <v>39.465754367201434</v>
      </c>
      <c r="DO115" s="2">
        <f t="shared" si="373"/>
        <v>38.149462388591807</v>
      </c>
      <c r="DP115" s="2">
        <f t="shared" si="373"/>
        <v>38.708482577030807</v>
      </c>
      <c r="DQ115" s="2">
        <f t="shared" si="373"/>
        <v>38.550417478991605</v>
      </c>
      <c r="DR115" s="2">
        <f t="shared" si="373"/>
        <v>39.949801344537811</v>
      </c>
      <c r="DS115" s="2">
        <f t="shared" si="373"/>
        <v>41.44516577030813</v>
      </c>
      <c r="DT115" s="2">
        <f t="shared" si="373"/>
        <v>39.777143361344535</v>
      </c>
      <c r="DU115" s="2">
        <f t="shared" si="373"/>
        <v>40.828746834733892</v>
      </c>
      <c r="DV115" s="2">
        <f t="shared" si="373"/>
        <v>40.043262773109234</v>
      </c>
      <c r="DW115" s="2">
        <f t="shared" si="373"/>
        <v>40.260379857397517</v>
      </c>
      <c r="DX115" s="2">
        <f t="shared" si="373"/>
        <v>42.368575246675249</v>
      </c>
      <c r="DY115" s="2">
        <f t="shared" si="373"/>
        <v>39.338270656158357</v>
      </c>
      <c r="EA115" s="2">
        <f t="shared" si="228"/>
        <v>34.901364601320743</v>
      </c>
      <c r="EB115" s="2">
        <f t="shared" si="290"/>
        <v>34.106678819971314</v>
      </c>
      <c r="EC115" s="2">
        <f t="shared" si="291"/>
        <v>33.76108045612537</v>
      </c>
      <c r="ED115" s="2">
        <f t="shared" si="292"/>
        <v>33.623024338695529</v>
      </c>
      <c r="EE115" s="2">
        <f t="shared" si="293"/>
        <v>33.894775340678002</v>
      </c>
      <c r="EF115" s="2">
        <f t="shared" si="294"/>
        <v>33.707060300296853</v>
      </c>
      <c r="EG115" s="2">
        <f t="shared" si="295"/>
        <v>33.651091925841797</v>
      </c>
      <c r="EH115" s="2">
        <f t="shared" si="296"/>
        <v>33.682278454332547</v>
      </c>
      <c r="EI115" s="2">
        <f t="shared" si="297"/>
        <v>34.062325958325559</v>
      </c>
      <c r="EJ115" s="2">
        <f t="shared" si="298"/>
        <v>34.44602233013687</v>
      </c>
      <c r="EK115" s="2">
        <f t="shared" si="299"/>
        <v>35.052149670125168</v>
      </c>
      <c r="EL115" s="2">
        <f t="shared" si="300"/>
        <v>35.396054011839396</v>
      </c>
      <c r="EM115" s="2">
        <f t="shared" si="301"/>
        <v>35.539823397490977</v>
      </c>
      <c r="EN115" s="2">
        <f t="shared" si="302"/>
        <v>35.518159597315446</v>
      </c>
      <c r="EO115" s="2">
        <f t="shared" si="303"/>
        <v>35.076604391774133</v>
      </c>
      <c r="EQ115" s="2">
        <f t="shared" si="304"/>
        <v>34.826900075286545</v>
      </c>
      <c r="ER115" s="2">
        <f t="shared" si="374"/>
        <v>34.022045561074563</v>
      </c>
      <c r="ES115" s="2">
        <f t="shared" si="374"/>
        <v>33.749243453589543</v>
      </c>
      <c r="ET115" s="2">
        <f t="shared" si="374"/>
        <v>33.550355117399157</v>
      </c>
      <c r="EU115" s="2">
        <f t="shared" si="374"/>
        <v>33.915555058379681</v>
      </c>
      <c r="EV115" s="2">
        <f t="shared" si="374"/>
        <v>33.677885813150517</v>
      </c>
      <c r="EW115" s="2">
        <f t="shared" si="374"/>
        <v>33.666074029180464</v>
      </c>
      <c r="EX115" s="2">
        <f t="shared" si="374"/>
        <v>33.663575691090486</v>
      </c>
      <c r="EY115" s="2">
        <f t="shared" si="374"/>
        <v>34.072362446863274</v>
      </c>
      <c r="EZ115" s="2">
        <f t="shared" si="374"/>
        <v>34.418412450114019</v>
      </c>
      <c r="FA115" s="2">
        <f t="shared" si="374"/>
        <v>35.049928942701868</v>
      </c>
      <c r="FB115" s="2">
        <f t="shared" si="374"/>
        <v>35.37536727018977</v>
      </c>
      <c r="FC115" s="2">
        <f t="shared" si="374"/>
        <v>35.592703184363593</v>
      </c>
      <c r="FD115" s="2">
        <f t="shared" si="374"/>
        <v>35.589184391010292</v>
      </c>
      <c r="FE115" s="2">
        <f t="shared" si="374"/>
        <v>35.238807242903839</v>
      </c>
      <c r="FG115" s="2">
        <f t="shared" si="306"/>
        <v>0.9920631567013215</v>
      </c>
      <c r="FH115" s="2">
        <f t="shared" si="375"/>
        <v>0.99375379265325392</v>
      </c>
      <c r="FI115" s="2">
        <f t="shared" si="375"/>
        <v>0.99350250079477975</v>
      </c>
      <c r="FJ115" s="2">
        <f t="shared" si="375"/>
        <v>0.99376264526329017</v>
      </c>
      <c r="FK115" s="2">
        <f t="shared" si="375"/>
        <v>0.9933542295252209</v>
      </c>
      <c r="FL115" s="2">
        <f t="shared" si="375"/>
        <v>0.99231231340132542</v>
      </c>
      <c r="FM115" s="2">
        <f t="shared" si="375"/>
        <v>0.99261364691121423</v>
      </c>
      <c r="FN115" s="2">
        <f t="shared" si="375"/>
        <v>0.99336858287846452</v>
      </c>
      <c r="FO115" s="2">
        <f t="shared" si="375"/>
        <v>0.99252605158800133</v>
      </c>
      <c r="FP115" s="2">
        <f t="shared" si="375"/>
        <v>0.99238449638600024</v>
      </c>
      <c r="FQ115" s="2">
        <f t="shared" si="375"/>
        <v>0.99264704471246634</v>
      </c>
      <c r="FR115" s="2">
        <f t="shared" si="375"/>
        <v>0.99209060660630111</v>
      </c>
      <c r="FS115" s="2">
        <f t="shared" si="375"/>
        <v>0.99348027265162397</v>
      </c>
      <c r="FT115" s="2">
        <f t="shared" si="375"/>
        <v>0.99180371805401013</v>
      </c>
      <c r="FU115" s="2">
        <f t="shared" si="375"/>
        <v>0.98946517807460654</v>
      </c>
      <c r="FW115" s="2">
        <f t="shared" si="324"/>
        <v>3.9018131682056123E-3</v>
      </c>
      <c r="FX115" s="2">
        <f t="shared" si="376"/>
        <v>4.9631934357584539E-3</v>
      </c>
      <c r="FY115" s="2">
        <f t="shared" si="377"/>
        <v>3.721171069503852E-3</v>
      </c>
      <c r="FZ115" s="2">
        <f t="shared" si="378"/>
        <v>4.1648408523969867E-3</v>
      </c>
      <c r="GA115" s="2">
        <f t="shared" si="379"/>
        <v>3.975376571942673E-3</v>
      </c>
      <c r="GB115" s="2">
        <f t="shared" si="380"/>
        <v>5.3315970478408897E-3</v>
      </c>
      <c r="GC115" s="2">
        <f t="shared" si="381"/>
        <v>4.3910688331984093E-3</v>
      </c>
      <c r="GD115" s="2">
        <f t="shared" si="382"/>
        <v>5.0537627669148795E-3</v>
      </c>
      <c r="GE115" s="2">
        <f t="shared" si="383"/>
        <v>5.7538142894657269E-3</v>
      </c>
      <c r="GF115" s="2">
        <f t="shared" si="384"/>
        <v>6.1397827163824055E-3</v>
      </c>
      <c r="GG115" s="2">
        <f t="shared" si="385"/>
        <v>4.6045251554289448E-3</v>
      </c>
      <c r="GH115" s="2">
        <f t="shared" si="386"/>
        <v>3.6706472482924842E-3</v>
      </c>
      <c r="GI115" s="2">
        <f t="shared" si="387"/>
        <v>3.7370645554790256E-3</v>
      </c>
      <c r="GJ115" s="2">
        <f t="shared" si="388"/>
        <v>3.3789070307742989E-3</v>
      </c>
      <c r="GK115" s="2">
        <f t="shared" si="389"/>
        <v>2.4204530396229186E-3</v>
      </c>
      <c r="GM115" s="86">
        <f t="shared" si="325"/>
        <v>2.5098074029643878E-19</v>
      </c>
      <c r="GN115" s="86">
        <f t="shared" si="390"/>
        <v>2.1155753769397749E-34</v>
      </c>
      <c r="GO115" s="86">
        <f t="shared" si="391"/>
        <v>1.3865142290252032E-34</v>
      </c>
      <c r="GP115" s="86">
        <f t="shared" si="392"/>
        <v>3.2271119820384247E-36</v>
      </c>
      <c r="GQ115" s="86">
        <f t="shared" si="393"/>
        <v>1.33196781216882E-57</v>
      </c>
      <c r="GR115" s="86">
        <f t="shared" si="394"/>
        <v>7.3610745673506077E-49</v>
      </c>
      <c r="GS115" s="86">
        <f t="shared" si="395"/>
        <v>8.282349310415849E-51</v>
      </c>
      <c r="GT115" s="86">
        <f t="shared" si="396"/>
        <v>5.4201880290488275E-45</v>
      </c>
      <c r="GU115" s="86">
        <f t="shared" si="397"/>
        <v>1.9515808255352513E-53</v>
      </c>
      <c r="GV115" s="86">
        <f t="shared" si="398"/>
        <v>4.3109580092376727E-53</v>
      </c>
      <c r="GW115" s="86">
        <f t="shared" si="399"/>
        <v>4.0719644002551547E-53</v>
      </c>
      <c r="GX115" s="86">
        <f t="shared" si="400"/>
        <v>4.7368909199106378E-43</v>
      </c>
      <c r="GY115" s="86">
        <f t="shared" si="401"/>
        <v>3.8183988834203299E-37</v>
      </c>
      <c r="GZ115" s="86">
        <f t="shared" si="402"/>
        <v>1.7899676087425939E-40</v>
      </c>
      <c r="HA115" s="86">
        <f t="shared" si="403"/>
        <v>3.6140708179618885E-34</v>
      </c>
      <c r="HC115" s="86">
        <f t="shared" si="326"/>
        <v>4.0043935663559953E-3</v>
      </c>
      <c r="HD115" s="86">
        <f t="shared" si="404"/>
        <v>9.7012132029084962E-4</v>
      </c>
      <c r="HE115" s="86">
        <f t="shared" si="405"/>
        <v>1.7361582448692334E-3</v>
      </c>
      <c r="HF115" s="86">
        <f t="shared" si="406"/>
        <v>4.0085667895223944E-7</v>
      </c>
      <c r="HG115" s="86">
        <f t="shared" si="407"/>
        <v>7.4528939149650272E-6</v>
      </c>
      <c r="HH115" s="86">
        <f t="shared" si="408"/>
        <v>2.2302099797380015E-7</v>
      </c>
      <c r="HI115" s="86">
        <f t="shared" si="409"/>
        <v>6.0743614814685305E-6</v>
      </c>
      <c r="HJ115" s="86">
        <f t="shared" si="410"/>
        <v>1.6587508920081714E-7</v>
      </c>
      <c r="HK115" s="86">
        <f t="shared" si="411"/>
        <v>1.0439210506752327E-7</v>
      </c>
      <c r="HL115" s="86">
        <f t="shared" si="412"/>
        <v>5.320832902693333E-8</v>
      </c>
      <c r="HM115" s="86">
        <f t="shared" si="413"/>
        <v>9.7444439623769253E-7</v>
      </c>
      <c r="HN115" s="86">
        <f t="shared" si="414"/>
        <v>6.9387681138343812E-5</v>
      </c>
      <c r="HO115" s="86">
        <f t="shared" si="415"/>
        <v>3.1465960340591449E-4</v>
      </c>
      <c r="HP115" s="86">
        <f t="shared" si="416"/>
        <v>1.2397154492155383E-4</v>
      </c>
      <c r="HQ115" s="86">
        <f t="shared" si="417"/>
        <v>7.2716167433790754E-6</v>
      </c>
      <c r="HS115" s="86">
        <f t="shared" si="327"/>
        <v>5.8074876950185488E-11</v>
      </c>
      <c r="HT115" s="86">
        <f t="shared" si="418"/>
        <v>7.2024949213876281E-8</v>
      </c>
      <c r="HU115" s="86">
        <f t="shared" si="419"/>
        <v>5.2024345692832716E-11</v>
      </c>
      <c r="HV115" s="86">
        <f t="shared" si="420"/>
        <v>8.8082880476273888E-11</v>
      </c>
      <c r="HW115" s="86">
        <f t="shared" si="421"/>
        <v>5.4230623844487532E-11</v>
      </c>
      <c r="HX115" s="86">
        <f t="shared" si="422"/>
        <v>4.9639923156737714E-11</v>
      </c>
      <c r="HY115" s="86">
        <f t="shared" si="423"/>
        <v>8.7810736051635073E-12</v>
      </c>
      <c r="HZ115" s="86">
        <f t="shared" si="424"/>
        <v>7.0533074201760402E-10</v>
      </c>
      <c r="IA115" s="86">
        <f t="shared" si="425"/>
        <v>1.4898145084456131E-10</v>
      </c>
      <c r="IB115" s="86">
        <f t="shared" si="426"/>
        <v>4.7936481172746159E-11</v>
      </c>
      <c r="IC115" s="86">
        <f t="shared" si="427"/>
        <v>5.9347110448378621E-11</v>
      </c>
      <c r="ID115" s="86">
        <f t="shared" si="428"/>
        <v>3.2676233828357108E-12</v>
      </c>
      <c r="IE115" s="86">
        <f t="shared" si="429"/>
        <v>2.9162248284534043E-10</v>
      </c>
      <c r="IF115" s="86">
        <f t="shared" si="430"/>
        <v>4.4305879240860751E-11</v>
      </c>
      <c r="IG115" s="86">
        <f t="shared" si="431"/>
        <v>1.2889571794579819E-6</v>
      </c>
      <c r="II115" s="86">
        <f t="shared" si="328"/>
        <v>8.7813802578309576E-72</v>
      </c>
      <c r="IJ115" s="86">
        <f t="shared" si="329"/>
        <v>1.5479691131585371E-48</v>
      </c>
      <c r="IK115" s="86">
        <f t="shared" si="330"/>
        <v>1.5309927803738523E-71</v>
      </c>
      <c r="IL115" s="86">
        <f t="shared" si="331"/>
        <v>7.1617308724785058E-72</v>
      </c>
      <c r="IM115" s="86">
        <f t="shared" si="332"/>
        <v>4.7839827106342343E-74</v>
      </c>
      <c r="IN115" s="86">
        <f t="shared" si="333"/>
        <v>3.7552449295432299E-78</v>
      </c>
      <c r="IO115" s="86">
        <f t="shared" si="334"/>
        <v>1.6022204197367207E-81</v>
      </c>
      <c r="IP115" s="86">
        <f t="shared" si="335"/>
        <v>8.3525693611706901E-70</v>
      </c>
      <c r="IQ115" s="86">
        <f t="shared" si="336"/>
        <v>1.7120597430138713E-73</v>
      </c>
      <c r="IR115" s="86">
        <f t="shared" si="337"/>
        <v>7.062847122347862E-80</v>
      </c>
      <c r="IS115" s="86">
        <f t="shared" si="338"/>
        <v>2.6353154552169188E-76</v>
      </c>
      <c r="IT115" s="86">
        <f t="shared" si="339"/>
        <v>9.0562209720001237E-82</v>
      </c>
      <c r="IU115" s="86">
        <f t="shared" si="340"/>
        <v>1.2249972249999651E-65</v>
      </c>
      <c r="IV115" s="86">
        <f t="shared" si="341"/>
        <v>5.4910492019790356E-63</v>
      </c>
      <c r="IW115" s="86">
        <f t="shared" si="342"/>
        <v>1.0012263491784077E-31</v>
      </c>
      <c r="IY115" s="86">
        <f t="shared" si="343"/>
        <v>4.0043936244308726E-3</v>
      </c>
      <c r="IZ115" s="86">
        <f t="shared" si="344"/>
        <v>9.7019334524006348E-4</v>
      </c>
      <c r="JA115" s="86">
        <f t="shared" si="345"/>
        <v>1.7361582968935792E-3</v>
      </c>
      <c r="JB115" s="86">
        <f t="shared" si="346"/>
        <v>4.0094476183271571E-7</v>
      </c>
      <c r="JC115" s="86">
        <f t="shared" si="347"/>
        <v>7.4529481455888716E-6</v>
      </c>
      <c r="JD115" s="86">
        <f t="shared" si="348"/>
        <v>2.2307063789695689E-7</v>
      </c>
      <c r="JE115" s="86">
        <f t="shared" si="349"/>
        <v>6.0743702625421355E-6</v>
      </c>
      <c r="JF115" s="86">
        <f t="shared" si="350"/>
        <v>1.6658041994283474E-7</v>
      </c>
      <c r="JG115" s="86">
        <f t="shared" si="351"/>
        <v>1.0454108651836782E-7</v>
      </c>
      <c r="JH115" s="86">
        <f t="shared" si="352"/>
        <v>5.3256265508106073E-8</v>
      </c>
      <c r="JI115" s="86">
        <f t="shared" si="353"/>
        <v>9.7450374334814099E-7</v>
      </c>
      <c r="JJ115" s="86">
        <f t="shared" si="354"/>
        <v>6.9387684405967194E-5</v>
      </c>
      <c r="JK115" s="86">
        <f t="shared" si="355"/>
        <v>3.1465989502839733E-4</v>
      </c>
      <c r="JL115" s="86">
        <f t="shared" si="356"/>
        <v>1.2397158922743308E-4</v>
      </c>
      <c r="JM115" s="86">
        <f t="shared" si="357"/>
        <v>8.5605739228370565E-6</v>
      </c>
    </row>
    <row r="116" spans="2:273" x14ac:dyDescent="0.25">
      <c r="B116" s="2">
        <v>89</v>
      </c>
      <c r="C116" s="37">
        <v>34.6098</v>
      </c>
      <c r="D116" s="37">
        <v>34.088700000000003</v>
      </c>
      <c r="E116" s="37">
        <v>34.0642</v>
      </c>
      <c r="F116" s="37">
        <v>33.761200000000002</v>
      </c>
      <c r="G116" s="37">
        <v>33.767399999999995</v>
      </c>
      <c r="H116" s="37">
        <v>33.852900000000005</v>
      </c>
      <c r="I116" s="37">
        <v>33.0608</v>
      </c>
      <c r="J116" s="37">
        <v>33.909700000000001</v>
      </c>
      <c r="K116" s="37">
        <v>34.587499999999999</v>
      </c>
      <c r="L116" s="37">
        <v>33.965699999999998</v>
      </c>
      <c r="M116" s="37">
        <v>34.629199999999997</v>
      </c>
      <c r="N116" s="37">
        <v>35.508400000000002</v>
      </c>
      <c r="O116" s="37">
        <v>34.807600000000001</v>
      </c>
      <c r="P116" s="37">
        <v>35.024799999999999</v>
      </c>
      <c r="Q116" s="37">
        <v>34.664200000000001</v>
      </c>
      <c r="S116" s="4">
        <f t="shared" si="229"/>
        <v>34.912643818799118</v>
      </c>
      <c r="T116" s="4">
        <f t="shared" si="230"/>
        <v>34.112455793160372</v>
      </c>
      <c r="U116" s="4">
        <f t="shared" si="231"/>
        <v>33.774925814402941</v>
      </c>
      <c r="V116" s="4">
        <f t="shared" si="232"/>
        <v>33.620134959020902</v>
      </c>
      <c r="W116" s="4">
        <f t="shared" si="233"/>
        <v>33.88636105384424</v>
      </c>
      <c r="X116" s="4">
        <f t="shared" si="234"/>
        <v>33.703497985454661</v>
      </c>
      <c r="Y116" s="4">
        <f t="shared" si="235"/>
        <v>33.652004534409443</v>
      </c>
      <c r="Z116" s="4">
        <f t="shared" si="236"/>
        <v>33.687403043280767</v>
      </c>
      <c r="AA116" s="4">
        <f t="shared" si="237"/>
        <v>34.076699943166631</v>
      </c>
      <c r="AB116" s="4">
        <f t="shared" si="238"/>
        <v>34.443855658569454</v>
      </c>
      <c r="AC116" s="4">
        <f t="shared" si="239"/>
        <v>35.052990660660271</v>
      </c>
      <c r="AD116" s="4">
        <f t="shared" si="240"/>
        <v>35.388156984733222</v>
      </c>
      <c r="AE116" s="4">
        <f t="shared" si="241"/>
        <v>35.53305439434439</v>
      </c>
      <c r="AF116" s="4">
        <f t="shared" si="242"/>
        <v>35.538112400076947</v>
      </c>
      <c r="AG116" s="4">
        <f t="shared" si="243"/>
        <v>35.091049300199586</v>
      </c>
      <c r="AI116" s="4">
        <f t="shared" si="244"/>
        <v>-0.30284381879911848</v>
      </c>
      <c r="AJ116" s="4">
        <f t="shared" si="245"/>
        <v>-2.375579316036891E-2</v>
      </c>
      <c r="AK116" s="4">
        <f t="shared" si="246"/>
        <v>0.28927418559705842</v>
      </c>
      <c r="AL116" s="4">
        <f t="shared" si="247"/>
        <v>0.14106504097910033</v>
      </c>
      <c r="AM116" s="4">
        <f t="shared" si="248"/>
        <v>-0.11896105384424516</v>
      </c>
      <c r="AN116" s="4">
        <f t="shared" si="249"/>
        <v>0.14940201454534474</v>
      </c>
      <c r="AO116" s="4">
        <f t="shared" si="250"/>
        <v>-0.59120453440944232</v>
      </c>
      <c r="AP116" s="4">
        <f t="shared" si="251"/>
        <v>0.22229695671923366</v>
      </c>
      <c r="AQ116" s="4">
        <f t="shared" si="252"/>
        <v>0.51080005683336793</v>
      </c>
      <c r="AR116" s="4">
        <f t="shared" si="253"/>
        <v>-0.47815565856945597</v>
      </c>
      <c r="AS116" s="4">
        <f t="shared" si="254"/>
        <v>-0.42379066066027349</v>
      </c>
      <c r="AT116" s="4">
        <f t="shared" si="255"/>
        <v>0.12024301526678016</v>
      </c>
      <c r="AU116" s="4">
        <f t="shared" si="256"/>
        <v>-0.72545439434438919</v>
      </c>
      <c r="AV116" s="4">
        <f t="shared" si="358"/>
        <v>-0.51331240007694845</v>
      </c>
      <c r="AW116" s="4">
        <f t="shared" si="358"/>
        <v>-0.426849300199585</v>
      </c>
      <c r="AY116" s="2">
        <f t="shared" si="308"/>
        <v>34.904828554632275</v>
      </c>
      <c r="AZ116" s="2">
        <f t="shared" si="359"/>
        <v>34.11062169553928</v>
      </c>
      <c r="BA116" s="2">
        <f t="shared" si="360"/>
        <v>33.771561798389733</v>
      </c>
      <c r="BB116" s="2">
        <f t="shared" si="361"/>
        <v>33.620134857434358</v>
      </c>
      <c r="BC116" s="2">
        <f t="shared" si="362"/>
        <v>33.886357284897187</v>
      </c>
      <c r="BD116" s="2">
        <f t="shared" si="363"/>
        <v>33.703497929999529</v>
      </c>
      <c r="BE116" s="2">
        <f t="shared" si="364"/>
        <v>33.652001966508394</v>
      </c>
      <c r="BF116" s="2">
        <f t="shared" si="365"/>
        <v>33.687402901042915</v>
      </c>
      <c r="BG116" s="2">
        <f t="shared" si="366"/>
        <v>34.076699890578425</v>
      </c>
      <c r="BH116" s="2">
        <f t="shared" si="367"/>
        <v>34.443855637009236</v>
      </c>
      <c r="BI116" s="2">
        <f t="shared" si="368"/>
        <v>35.052990376973703</v>
      </c>
      <c r="BJ116" s="2">
        <f t="shared" si="369"/>
        <v>35.388108151699583</v>
      </c>
      <c r="BK116" s="2">
        <f t="shared" si="370"/>
        <v>35.532652897921601</v>
      </c>
      <c r="BL116" s="2">
        <f t="shared" si="371"/>
        <v>35.538027856999712</v>
      </c>
      <c r="BM116" s="2">
        <f t="shared" si="372"/>
        <v>35.090716230115618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34.6098</v>
      </c>
      <c r="CF116" s="2">
        <f t="shared" si="310"/>
        <v>34.088700000000003</v>
      </c>
      <c r="CG116" s="2">
        <f t="shared" si="311"/>
        <v>34.0642</v>
      </c>
      <c r="CH116" s="2">
        <f t="shared" si="312"/>
        <v>33.761200000000002</v>
      </c>
      <c r="CI116" s="2">
        <f t="shared" si="313"/>
        <v>33.767399999999995</v>
      </c>
      <c r="CJ116" s="2">
        <f t="shared" si="314"/>
        <v>33.852900000000005</v>
      </c>
      <c r="CK116" s="2">
        <f t="shared" si="315"/>
        <v>33.0608</v>
      </c>
      <c r="CL116" s="2">
        <f t="shared" si="316"/>
        <v>33.909700000000001</v>
      </c>
      <c r="CM116" s="2">
        <f t="shared" si="317"/>
        <v>34.587499999999999</v>
      </c>
      <c r="CN116" s="2">
        <f t="shared" si="318"/>
        <v>33.965699999999998</v>
      </c>
      <c r="CO116" s="2">
        <f t="shared" si="319"/>
        <v>34.629199999999997</v>
      </c>
      <c r="CP116" s="2">
        <f t="shared" si="320"/>
        <v>35.508400000000002</v>
      </c>
      <c r="CQ116" s="2">
        <f t="shared" si="321"/>
        <v>34.807600000000001</v>
      </c>
      <c r="CR116" s="2">
        <f t="shared" si="322"/>
        <v>35.024799999999999</v>
      </c>
      <c r="CS116" s="2">
        <f t="shared" si="323"/>
        <v>34.664200000000001</v>
      </c>
      <c r="CU116" s="2">
        <f t="shared" si="273"/>
        <v>34.6098</v>
      </c>
      <c r="CV116" s="2">
        <f t="shared" si="274"/>
        <v>34.088700000000003</v>
      </c>
      <c r="CW116" s="2">
        <f t="shared" si="275"/>
        <v>34.0642</v>
      </c>
      <c r="CX116" s="2">
        <f t="shared" si="276"/>
        <v>33.761200000000002</v>
      </c>
      <c r="CY116" s="2">
        <f t="shared" si="277"/>
        <v>33.767399999999995</v>
      </c>
      <c r="CZ116" s="2">
        <f t="shared" si="278"/>
        <v>33.852900000000005</v>
      </c>
      <c r="DA116" s="2">
        <f t="shared" si="279"/>
        <v>33.0608</v>
      </c>
      <c r="DB116" s="2">
        <f t="shared" si="280"/>
        <v>33.909700000000001</v>
      </c>
      <c r="DC116" s="2">
        <f t="shared" si="281"/>
        <v>34.587499999999999</v>
      </c>
      <c r="DD116" s="2">
        <f t="shared" si="282"/>
        <v>33.965699999999998</v>
      </c>
      <c r="DE116" s="2">
        <f t="shared" si="283"/>
        <v>34.629199999999997</v>
      </c>
      <c r="DF116" s="2">
        <f t="shared" si="284"/>
        <v>35.508400000000002</v>
      </c>
      <c r="DG116" s="2">
        <f t="shared" si="285"/>
        <v>34.807600000000001</v>
      </c>
      <c r="DH116" s="2">
        <f t="shared" si="286"/>
        <v>35.024799999999999</v>
      </c>
      <c r="DI116" s="2">
        <f t="shared" si="287"/>
        <v>34.664200000000001</v>
      </c>
      <c r="DK116" s="2">
        <f t="shared" si="288"/>
        <v>40.360536134453767</v>
      </c>
      <c r="DL116" s="2">
        <f t="shared" si="373"/>
        <v>41.085972370766484</v>
      </c>
      <c r="DM116" s="2">
        <f t="shared" si="373"/>
        <v>41.133545120320868</v>
      </c>
      <c r="DN116" s="2">
        <f t="shared" si="373"/>
        <v>39.502868337789671</v>
      </c>
      <c r="DO116" s="2">
        <f t="shared" si="373"/>
        <v>38.165424955436727</v>
      </c>
      <c r="DP116" s="2">
        <f t="shared" si="373"/>
        <v>38.737956134453775</v>
      </c>
      <c r="DQ116" s="2">
        <f t="shared" si="373"/>
        <v>38.577013781512612</v>
      </c>
      <c r="DR116" s="2">
        <f t="shared" si="373"/>
        <v>39.988068907563019</v>
      </c>
      <c r="DS116" s="2">
        <f t="shared" si="373"/>
        <v>41.495655630252109</v>
      </c>
      <c r="DT116" s="2">
        <f t="shared" si="373"/>
        <v>39.801743529411766</v>
      </c>
      <c r="DU116" s="2">
        <f t="shared" si="373"/>
        <v>40.858784033613446</v>
      </c>
      <c r="DV116" s="2">
        <f t="shared" si="373"/>
        <v>40.061986554621839</v>
      </c>
      <c r="DW116" s="2">
        <f t="shared" si="373"/>
        <v>40.287828988413558</v>
      </c>
      <c r="DX116" s="2">
        <f t="shared" si="373"/>
        <v>42.427014178464184</v>
      </c>
      <c r="DY116" s="2">
        <f t="shared" si="373"/>
        <v>39.379833376099711</v>
      </c>
      <c r="EA116" s="2">
        <f t="shared" si="228"/>
        <v>34.865325751196785</v>
      </c>
      <c r="EB116" s="2">
        <f t="shared" si="290"/>
        <v>34.071067748238377</v>
      </c>
      <c r="EC116" s="2">
        <f t="shared" si="291"/>
        <v>33.727696530276233</v>
      </c>
      <c r="ED116" s="2">
        <f t="shared" si="292"/>
        <v>33.58677067914509</v>
      </c>
      <c r="EE116" s="2">
        <f t="shared" si="293"/>
        <v>33.860164026222328</v>
      </c>
      <c r="EF116" s="2">
        <f t="shared" si="294"/>
        <v>33.668083972695065</v>
      </c>
      <c r="EG116" s="2">
        <f t="shared" si="295"/>
        <v>33.618510977826674</v>
      </c>
      <c r="EH116" s="2">
        <f t="shared" si="296"/>
        <v>33.649139531615916</v>
      </c>
      <c r="EI116" s="2">
        <f t="shared" si="297"/>
        <v>34.025690113435914</v>
      </c>
      <c r="EJ116" s="2">
        <f t="shared" si="298"/>
        <v>34.406529231210556</v>
      </c>
      <c r="EK116" s="2">
        <f t="shared" si="299"/>
        <v>35.013779338405449</v>
      </c>
      <c r="EL116" s="2">
        <f t="shared" si="300"/>
        <v>35.354203100221788</v>
      </c>
      <c r="EM116" s="2">
        <f t="shared" si="301"/>
        <v>35.503988844732774</v>
      </c>
      <c r="EN116" s="2">
        <f t="shared" si="302"/>
        <v>35.485857449664444</v>
      </c>
      <c r="EO116" s="2">
        <f t="shared" si="303"/>
        <v>35.048666597420699</v>
      </c>
      <c r="EQ116" s="2">
        <f t="shared" si="304"/>
        <v>34.794708666788459</v>
      </c>
      <c r="ER116" s="2">
        <f t="shared" si="374"/>
        <v>33.992163357083648</v>
      </c>
      <c r="ES116" s="2">
        <f t="shared" si="374"/>
        <v>33.716580951046694</v>
      </c>
      <c r="ET116" s="2">
        <f t="shared" si="374"/>
        <v>33.519247546658633</v>
      </c>
      <c r="EU116" s="2">
        <f t="shared" si="374"/>
        <v>33.879382870514064</v>
      </c>
      <c r="EV116" s="2">
        <f t="shared" si="374"/>
        <v>33.641340308259387</v>
      </c>
      <c r="EW116" s="2">
        <f t="shared" si="374"/>
        <v>33.632357398659941</v>
      </c>
      <c r="EX116" s="2">
        <f t="shared" si="374"/>
        <v>33.63173847547025</v>
      </c>
      <c r="EY116" s="2">
        <f t="shared" si="374"/>
        <v>34.034980557698489</v>
      </c>
      <c r="EZ116" s="2">
        <f t="shared" si="374"/>
        <v>34.381149365735453</v>
      </c>
      <c r="FA116" s="2">
        <f t="shared" si="374"/>
        <v>35.011640815050214</v>
      </c>
      <c r="FB116" s="2">
        <f t="shared" si="374"/>
        <v>35.334823510738026</v>
      </c>
      <c r="FC116" s="2">
        <f t="shared" si="374"/>
        <v>35.553478390416544</v>
      </c>
      <c r="FD116" s="2">
        <f t="shared" si="374"/>
        <v>35.552583997026197</v>
      </c>
      <c r="FE116" s="2">
        <f t="shared" si="374"/>
        <v>35.198563032273235</v>
      </c>
      <c r="FG116" s="2">
        <f t="shared" si="306"/>
        <v>0.99275645430643555</v>
      </c>
      <c r="FH116" s="2">
        <f t="shared" si="375"/>
        <v>0.99430025862535587</v>
      </c>
      <c r="FI116" s="2">
        <f t="shared" si="375"/>
        <v>0.9940708205278932</v>
      </c>
      <c r="FJ116" s="2">
        <f t="shared" si="375"/>
        <v>0.99430834117724909</v>
      </c>
      <c r="FK116" s="2">
        <f t="shared" si="375"/>
        <v>0.99393543900411996</v>
      </c>
      <c r="FL116" s="2">
        <f t="shared" si="375"/>
        <v>0.99298400063830217</v>
      </c>
      <c r="FM116" s="2">
        <f t="shared" si="375"/>
        <v>0.9932591849358744</v>
      </c>
      <c r="FN116" s="2">
        <f t="shared" si="375"/>
        <v>0.99394854472412653</v>
      </c>
      <c r="FO116" s="2">
        <f t="shared" si="375"/>
        <v>0.99317919249205999</v>
      </c>
      <c r="FP116" s="2">
        <f t="shared" si="375"/>
        <v>0.99304992103565792</v>
      </c>
      <c r="FQ116" s="2">
        <f t="shared" si="375"/>
        <v>0.99328968363354464</v>
      </c>
      <c r="FR116" s="2">
        <f t="shared" si="375"/>
        <v>0.99278152385953644</v>
      </c>
      <c r="FS116" s="2">
        <f t="shared" si="375"/>
        <v>0.99405052498104407</v>
      </c>
      <c r="FT116" s="2">
        <f t="shared" si="375"/>
        <v>0.99251950721136206</v>
      </c>
      <c r="FU116" s="2">
        <f t="shared" si="375"/>
        <v>0.99038321393217699</v>
      </c>
      <c r="FW116" s="2">
        <f t="shared" si="324"/>
        <v>4.2766431652527899E-3</v>
      </c>
      <c r="FX116" s="2">
        <f t="shared" si="376"/>
        <v>5.439428769751127E-3</v>
      </c>
      <c r="FY116" s="2">
        <f t="shared" si="377"/>
        <v>4.0787186334165148E-3</v>
      </c>
      <c r="FZ116" s="2">
        <f t="shared" si="378"/>
        <v>4.5648229646367902E-3</v>
      </c>
      <c r="GA116" s="2">
        <f t="shared" si="379"/>
        <v>4.3572425681507234E-3</v>
      </c>
      <c r="GB116" s="2">
        <f t="shared" si="380"/>
        <v>5.8429743876689489E-3</v>
      </c>
      <c r="GC116" s="2">
        <f t="shared" si="381"/>
        <v>4.8126723812871265E-3</v>
      </c>
      <c r="GD116" s="2">
        <f t="shared" si="382"/>
        <v>5.5386401637767275E-3</v>
      </c>
      <c r="GE116" s="2">
        <f t="shared" si="383"/>
        <v>6.3054316568192208E-3</v>
      </c>
      <c r="GF116" s="2">
        <f t="shared" si="384"/>
        <v>6.7281524217577982E-3</v>
      </c>
      <c r="GG116" s="2">
        <f t="shared" si="385"/>
        <v>5.046519589425787E-3</v>
      </c>
      <c r="GH116" s="2">
        <f t="shared" si="386"/>
        <v>4.023359851187366E-3</v>
      </c>
      <c r="GI116" s="2">
        <f t="shared" si="387"/>
        <v>4.0961329613912103E-3</v>
      </c>
      <c r="GJ116" s="2">
        <f t="shared" si="388"/>
        <v>3.7036905167997175E-3</v>
      </c>
      <c r="GK116" s="2">
        <f t="shared" si="389"/>
        <v>2.653354368920387E-3</v>
      </c>
      <c r="GM116" s="86">
        <f t="shared" si="325"/>
        <v>2.0842404408187519E-20</v>
      </c>
      <c r="GN116" s="86">
        <f t="shared" si="390"/>
        <v>2.0212339740216494E-36</v>
      </c>
      <c r="GO116" s="86">
        <f t="shared" si="391"/>
        <v>1.407593624205847E-36</v>
      </c>
      <c r="GP116" s="86">
        <f t="shared" si="392"/>
        <v>2.6338591146578707E-38</v>
      </c>
      <c r="GQ116" s="86">
        <f t="shared" si="393"/>
        <v>5.41614482764302E-61</v>
      </c>
      <c r="GR116" s="86">
        <f t="shared" si="394"/>
        <v>1.2146375758389949E-51</v>
      </c>
      <c r="GS116" s="86">
        <f t="shared" si="395"/>
        <v>9.2702206659235209E-54</v>
      </c>
      <c r="GT116" s="86">
        <f t="shared" si="396"/>
        <v>1.4757927794212532E-47</v>
      </c>
      <c r="GU116" s="86">
        <f t="shared" si="397"/>
        <v>1.5978108807605036E-56</v>
      </c>
      <c r="GV116" s="86">
        <f t="shared" si="398"/>
        <v>4.0052186088672633E-56</v>
      </c>
      <c r="GW116" s="86">
        <f t="shared" si="399"/>
        <v>3.1647911248001178E-56</v>
      </c>
      <c r="GX116" s="86">
        <f t="shared" si="400"/>
        <v>1.4792663865199279E-45</v>
      </c>
      <c r="GY116" s="86">
        <f t="shared" si="401"/>
        <v>2.6281613222482725E-39</v>
      </c>
      <c r="GZ116" s="86">
        <f t="shared" si="402"/>
        <v>7.361344215162334E-43</v>
      </c>
      <c r="HA116" s="86">
        <f t="shared" si="403"/>
        <v>4.5401711838733155E-36</v>
      </c>
      <c r="HC116" s="86">
        <f t="shared" si="326"/>
        <v>1.468084977714649E-3</v>
      </c>
      <c r="HD116" s="86">
        <f t="shared" si="404"/>
        <v>2.2348222057805376E-4</v>
      </c>
      <c r="HE116" s="86">
        <f t="shared" si="405"/>
        <v>5.0487867216591619E-4</v>
      </c>
      <c r="HF116" s="86">
        <f t="shared" si="406"/>
        <v>1.8769094365614259E-8</v>
      </c>
      <c r="HG116" s="86">
        <f t="shared" si="407"/>
        <v>8.1966036011731952E-7</v>
      </c>
      <c r="HH116" s="86">
        <f t="shared" si="408"/>
        <v>1.6289972128684739E-8</v>
      </c>
      <c r="HI116" s="86">
        <f t="shared" si="409"/>
        <v>6.8785925323513699E-7</v>
      </c>
      <c r="HJ116" s="86">
        <f t="shared" si="410"/>
        <v>1.0671156150023523E-8</v>
      </c>
      <c r="HK116" s="86">
        <f t="shared" si="411"/>
        <v>5.9622984321412226E-9</v>
      </c>
      <c r="HL116" s="86">
        <f t="shared" si="412"/>
        <v>3.2867956529574703E-9</v>
      </c>
      <c r="HM116" s="86">
        <f t="shared" si="413"/>
        <v>8.6602447839965586E-8</v>
      </c>
      <c r="HN116" s="86">
        <f t="shared" si="414"/>
        <v>1.14301682520603E-5</v>
      </c>
      <c r="HO116" s="86">
        <f t="shared" si="415"/>
        <v>6.1374144619194006E-5</v>
      </c>
      <c r="HP116" s="86">
        <f t="shared" si="416"/>
        <v>1.8629198707506315E-5</v>
      </c>
      <c r="HQ116" s="86">
        <f t="shared" si="417"/>
        <v>7.1883013694832046E-7</v>
      </c>
      <c r="HS116" s="86">
        <f t="shared" si="327"/>
        <v>2.4501757809687824E-10</v>
      </c>
      <c r="HT116" s="86">
        <f t="shared" si="418"/>
        <v>1.9999949948698844E-7</v>
      </c>
      <c r="HU116" s="86">
        <f t="shared" si="419"/>
        <v>2.1708727380084201E-10</v>
      </c>
      <c r="HV116" s="86">
        <f t="shared" si="420"/>
        <v>3.7322489839081575E-10</v>
      </c>
      <c r="HW116" s="86">
        <f t="shared" si="421"/>
        <v>2.3573136728999819E-10</v>
      </c>
      <c r="HX116" s="86">
        <f t="shared" si="422"/>
        <v>2.4506113908540252E-10</v>
      </c>
      <c r="HY116" s="86">
        <f t="shared" si="423"/>
        <v>4.4928424276790946E-11</v>
      </c>
      <c r="HZ116" s="86">
        <f t="shared" si="424"/>
        <v>2.8696642512510217E-9</v>
      </c>
      <c r="IA116" s="86">
        <f t="shared" si="425"/>
        <v>6.8947870792203082E-10</v>
      </c>
      <c r="IB116" s="86">
        <f t="shared" si="426"/>
        <v>2.5207200582122902E-10</v>
      </c>
      <c r="IC116" s="86">
        <f t="shared" si="427"/>
        <v>2.7381809987847482E-10</v>
      </c>
      <c r="ID116" s="86">
        <f t="shared" si="428"/>
        <v>1.6432146073283549E-11</v>
      </c>
      <c r="IE116" s="86">
        <f t="shared" si="429"/>
        <v>1.0869618297115721E-9</v>
      </c>
      <c r="IF116" s="86">
        <f t="shared" si="430"/>
        <v>1.7807916405641015E-10</v>
      </c>
      <c r="IG116" s="86">
        <f t="shared" si="431"/>
        <v>2.6177811124753047E-6</v>
      </c>
      <c r="II116" s="86">
        <f t="shared" si="328"/>
        <v>1.7709815536165661E-69</v>
      </c>
      <c r="IJ116" s="86">
        <f t="shared" si="329"/>
        <v>6.3202410167513173E-47</v>
      </c>
      <c r="IK116" s="86">
        <f t="shared" si="330"/>
        <v>2.8993643998602121E-69</v>
      </c>
      <c r="IL116" s="86">
        <f t="shared" si="331"/>
        <v>1.5486146520836092E-69</v>
      </c>
      <c r="IM116" s="86">
        <f t="shared" si="332"/>
        <v>1.1663743314295885E-71</v>
      </c>
      <c r="IN116" s="86">
        <f t="shared" si="333"/>
        <v>1.730048751819482E-75</v>
      </c>
      <c r="IO116" s="86">
        <f t="shared" si="334"/>
        <v>7.697621790975698E-79</v>
      </c>
      <c r="IP116" s="86">
        <f t="shared" si="335"/>
        <v>1.8649942749230948E-67</v>
      </c>
      <c r="IQ116" s="86">
        <f t="shared" si="336"/>
        <v>5.9101437124195348E-71</v>
      </c>
      <c r="IR116" s="86">
        <f t="shared" si="337"/>
        <v>4.4442893423730748E-77</v>
      </c>
      <c r="IS116" s="86">
        <f t="shared" si="338"/>
        <v>8.8991073222731126E-74</v>
      </c>
      <c r="IT116" s="86">
        <f t="shared" si="339"/>
        <v>3.6411908497410095E-79</v>
      </c>
      <c r="IU116" s="86">
        <f t="shared" si="340"/>
        <v>1.4953546371476477E-63</v>
      </c>
      <c r="IV116" s="86">
        <f t="shared" si="341"/>
        <v>5.0648511004998672E-61</v>
      </c>
      <c r="IW116" s="86">
        <f t="shared" si="342"/>
        <v>8.1789162352257903E-31</v>
      </c>
      <c r="IY116" s="86">
        <f t="shared" si="343"/>
        <v>1.468085222732227E-3</v>
      </c>
      <c r="IZ116" s="86">
        <f t="shared" si="344"/>
        <v>2.2368222007754075E-4</v>
      </c>
      <c r="JA116" s="86">
        <f t="shared" si="345"/>
        <v>5.0487888925319002E-4</v>
      </c>
      <c r="JB116" s="86">
        <f t="shared" si="346"/>
        <v>1.9142319264005075E-8</v>
      </c>
      <c r="JC116" s="86">
        <f t="shared" si="347"/>
        <v>8.1989609148460956E-7</v>
      </c>
      <c r="JD116" s="86">
        <f t="shared" si="348"/>
        <v>1.6535033267770143E-8</v>
      </c>
      <c r="JE116" s="86">
        <f t="shared" si="349"/>
        <v>6.8790418165941381E-7</v>
      </c>
      <c r="JF116" s="86">
        <f t="shared" si="350"/>
        <v>1.3540820401274544E-8</v>
      </c>
      <c r="JG116" s="86">
        <f t="shared" si="351"/>
        <v>6.6517771400632537E-9</v>
      </c>
      <c r="JH116" s="86">
        <f t="shared" si="352"/>
        <v>3.5388676587786994E-9</v>
      </c>
      <c r="JI116" s="86">
        <f t="shared" si="353"/>
        <v>8.6876265939844066E-8</v>
      </c>
      <c r="JJ116" s="86">
        <f t="shared" si="354"/>
        <v>1.1430184684206373E-5</v>
      </c>
      <c r="JK116" s="86">
        <f t="shared" si="355"/>
        <v>6.1375231581023713E-5</v>
      </c>
      <c r="JL116" s="86">
        <f t="shared" si="356"/>
        <v>1.862937678667037E-5</v>
      </c>
      <c r="JM116" s="86">
        <f t="shared" si="357"/>
        <v>3.3366112494236253E-6</v>
      </c>
    </row>
    <row r="117" spans="2:273" x14ac:dyDescent="0.25">
      <c r="B117" s="2">
        <v>90</v>
      </c>
      <c r="C117" s="37">
        <v>34.541499999999999</v>
      </c>
      <c r="D117" s="37">
        <v>33.979100000000003</v>
      </c>
      <c r="E117" s="37">
        <v>34.014400000000002</v>
      </c>
      <c r="F117" s="37">
        <v>33.438899999999997</v>
      </c>
      <c r="G117" s="37">
        <v>33.974399999999996</v>
      </c>
      <c r="H117" s="37">
        <v>33.583100000000002</v>
      </c>
      <c r="I117" s="37">
        <v>33.271900000000002</v>
      </c>
      <c r="J117" s="37">
        <v>33.281799999999997</v>
      </c>
      <c r="K117" s="37">
        <v>33.959600000000002</v>
      </c>
      <c r="L117" s="37">
        <v>34.3202</v>
      </c>
      <c r="M117" s="37">
        <v>34.922599999999996</v>
      </c>
      <c r="N117" s="37">
        <v>35.326500000000003</v>
      </c>
      <c r="O117" s="37">
        <v>35.3444</v>
      </c>
      <c r="P117" s="37">
        <v>35.8292</v>
      </c>
      <c r="Q117" s="37">
        <v>34.861499999999999</v>
      </c>
      <c r="S117" s="4">
        <f t="shared" si="229"/>
        <v>34.867867429309399</v>
      </c>
      <c r="T117" s="4">
        <f t="shared" si="230"/>
        <v>34.072268867035397</v>
      </c>
      <c r="U117" s="4">
        <f t="shared" si="231"/>
        <v>33.735528503947151</v>
      </c>
      <c r="V117" s="4">
        <f t="shared" si="232"/>
        <v>33.581310997670982</v>
      </c>
      <c r="W117" s="4">
        <f t="shared" si="233"/>
        <v>33.84974207331841</v>
      </c>
      <c r="X117" s="4">
        <f t="shared" si="234"/>
        <v>33.661850732160644</v>
      </c>
      <c r="Y117" s="4">
        <f t="shared" si="235"/>
        <v>33.616862742947333</v>
      </c>
      <c r="Z117" s="4">
        <f t="shared" si="236"/>
        <v>33.65130073256698</v>
      </c>
      <c r="AA117" s="4">
        <f t="shared" si="237"/>
        <v>34.036151702843917</v>
      </c>
      <c r="AB117" s="4">
        <f t="shared" si="238"/>
        <v>34.40149078406948</v>
      </c>
      <c r="AC117" s="4">
        <f t="shared" si="239"/>
        <v>35.011608474633761</v>
      </c>
      <c r="AD117" s="4">
        <f t="shared" si="240"/>
        <v>35.343689396514712</v>
      </c>
      <c r="AE117" s="4">
        <f t="shared" si="241"/>
        <v>35.494730057066832</v>
      </c>
      <c r="AF117" s="4">
        <f t="shared" si="242"/>
        <v>35.501822324490675</v>
      </c>
      <c r="AG117" s="4">
        <f t="shared" si="243"/>
        <v>35.060400426882133</v>
      </c>
      <c r="AI117" s="4">
        <f t="shared" si="244"/>
        <v>-0.32636742930939988</v>
      </c>
      <c r="AJ117" s="4">
        <f t="shared" si="245"/>
        <v>-9.3168867035394953E-2</v>
      </c>
      <c r="AK117" s="4">
        <f t="shared" si="246"/>
        <v>0.27887149605285089</v>
      </c>
      <c r="AL117" s="4">
        <f t="shared" si="247"/>
        <v>-0.14241099767098575</v>
      </c>
      <c r="AM117" s="4">
        <f t="shared" si="248"/>
        <v>0.12465792668158571</v>
      </c>
      <c r="AN117" s="4">
        <f t="shared" si="249"/>
        <v>-7.8750732160642656E-2</v>
      </c>
      <c r="AO117" s="4">
        <f t="shared" si="250"/>
        <v>-0.34496274294733098</v>
      </c>
      <c r="AP117" s="4">
        <f t="shared" si="251"/>
        <v>-0.36950073256698346</v>
      </c>
      <c r="AQ117" s="4">
        <f t="shared" si="252"/>
        <v>-7.6551702843914882E-2</v>
      </c>
      <c r="AR117" s="4">
        <f t="shared" si="253"/>
        <v>-8.1290784069480537E-2</v>
      </c>
      <c r="AS117" s="4">
        <f t="shared" si="254"/>
        <v>-8.9008474633764934E-2</v>
      </c>
      <c r="AT117" s="4">
        <f t="shared" si="255"/>
        <v>-1.7189396514709188E-2</v>
      </c>
      <c r="AU117" s="4">
        <f t="shared" si="256"/>
        <v>-0.15033005706683156</v>
      </c>
      <c r="AV117" s="4">
        <f t="shared" si="358"/>
        <v>0.32737767550932517</v>
      </c>
      <c r="AW117" s="4">
        <f t="shared" si="358"/>
        <v>-0.19890042688213327</v>
      </c>
      <c r="AY117" s="2">
        <f t="shared" si="308"/>
        <v>34.865781460741175</v>
      </c>
      <c r="AZ117" s="2">
        <f t="shared" si="359"/>
        <v>34.071961418764324</v>
      </c>
      <c r="BA117" s="2">
        <f t="shared" si="360"/>
        <v>33.734829805070987</v>
      </c>
      <c r="BB117" s="2">
        <f t="shared" si="361"/>
        <v>33.581310966771873</v>
      </c>
      <c r="BC117" s="2">
        <f t="shared" si="362"/>
        <v>33.849741786440063</v>
      </c>
      <c r="BD117" s="2">
        <f t="shared" si="363"/>
        <v>33.661850691459911</v>
      </c>
      <c r="BE117" s="2">
        <f t="shared" si="364"/>
        <v>33.61686255364647</v>
      </c>
      <c r="BF117" s="2">
        <f t="shared" si="365"/>
        <v>33.651300335111387</v>
      </c>
      <c r="BG117" s="2">
        <f t="shared" si="366"/>
        <v>34.036151559358586</v>
      </c>
      <c r="BH117" s="2">
        <f t="shared" si="367"/>
        <v>34.401490714250684</v>
      </c>
      <c r="BI117" s="2">
        <f t="shared" si="368"/>
        <v>35.011608394566338</v>
      </c>
      <c r="BJ117" s="2">
        <f t="shared" si="369"/>
        <v>35.343684111535566</v>
      </c>
      <c r="BK117" s="2">
        <f t="shared" si="370"/>
        <v>35.494675456739245</v>
      </c>
      <c r="BL117" s="2">
        <f t="shared" si="371"/>
        <v>35.501813980604801</v>
      </c>
      <c r="BM117" s="2">
        <f t="shared" si="372"/>
        <v>35.059758234854542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34.541499999999999</v>
      </c>
      <c r="CF117" s="2">
        <f t="shared" si="310"/>
        <v>33.979100000000003</v>
      </c>
      <c r="CG117" s="2">
        <f t="shared" si="311"/>
        <v>34.014400000000002</v>
      </c>
      <c r="CH117" s="2">
        <f t="shared" si="312"/>
        <v>33.438899999999997</v>
      </c>
      <c r="CI117" s="2">
        <f t="shared" si="313"/>
        <v>33.974399999999996</v>
      </c>
      <c r="CJ117" s="2">
        <f t="shared" si="314"/>
        <v>33.583100000000002</v>
      </c>
      <c r="CK117" s="2">
        <f t="shared" si="315"/>
        <v>33.271900000000002</v>
      </c>
      <c r="CL117" s="2">
        <f t="shared" si="316"/>
        <v>33.281799999999997</v>
      </c>
      <c r="CM117" s="2">
        <f t="shared" si="317"/>
        <v>33.959600000000002</v>
      </c>
      <c r="CN117" s="2">
        <f t="shared" si="318"/>
        <v>34.3202</v>
      </c>
      <c r="CO117" s="2">
        <f t="shared" si="319"/>
        <v>34.922599999999996</v>
      </c>
      <c r="CP117" s="2">
        <f t="shared" si="320"/>
        <v>35.326500000000003</v>
      </c>
      <c r="CQ117" s="2">
        <f t="shared" si="321"/>
        <v>35.3444</v>
      </c>
      <c r="CR117" s="2">
        <f t="shared" si="322"/>
        <v>35.8292</v>
      </c>
      <c r="CS117" s="2">
        <f t="shared" si="323"/>
        <v>34.861499999999999</v>
      </c>
      <c r="CU117" s="2">
        <f t="shared" si="273"/>
        <v>34.541499999999999</v>
      </c>
      <c r="CV117" s="2">
        <f t="shared" si="274"/>
        <v>33.979100000000003</v>
      </c>
      <c r="CW117" s="2">
        <f t="shared" si="275"/>
        <v>34.014400000000002</v>
      </c>
      <c r="CX117" s="2">
        <f t="shared" si="276"/>
        <v>33.438899999999997</v>
      </c>
      <c r="CY117" s="2">
        <f t="shared" si="277"/>
        <v>33.974399999999996</v>
      </c>
      <c r="CZ117" s="2">
        <f t="shared" si="278"/>
        <v>33.583100000000002</v>
      </c>
      <c r="DA117" s="2">
        <f t="shared" si="279"/>
        <v>33.271900000000002</v>
      </c>
      <c r="DB117" s="2">
        <f t="shared" si="280"/>
        <v>33.281799999999997</v>
      </c>
      <c r="DC117" s="2">
        <f t="shared" si="281"/>
        <v>33.959600000000002</v>
      </c>
      <c r="DD117" s="2">
        <f t="shared" si="282"/>
        <v>34.3202</v>
      </c>
      <c r="DE117" s="2">
        <f t="shared" si="283"/>
        <v>34.922599999999996</v>
      </c>
      <c r="DF117" s="2">
        <f t="shared" si="284"/>
        <v>35.326500000000003</v>
      </c>
      <c r="DG117" s="2">
        <f t="shared" si="285"/>
        <v>35.3444</v>
      </c>
      <c r="DH117" s="2">
        <f t="shared" si="286"/>
        <v>35.8292</v>
      </c>
      <c r="DI117" s="2">
        <f t="shared" si="287"/>
        <v>34.861499999999999</v>
      </c>
      <c r="DK117" s="2">
        <f t="shared" si="288"/>
        <v>40.397406834733872</v>
      </c>
      <c r="DL117" s="2">
        <f t="shared" si="373"/>
        <v>41.138345632798568</v>
      </c>
      <c r="DM117" s="2">
        <f t="shared" si="373"/>
        <v>41.191804144385038</v>
      </c>
      <c r="DN117" s="2">
        <f t="shared" si="373"/>
        <v>39.539982308377908</v>
      </c>
      <c r="DO117" s="2">
        <f t="shared" si="373"/>
        <v>38.181387522281646</v>
      </c>
      <c r="DP117" s="2">
        <f t="shared" si="373"/>
        <v>38.767429691876742</v>
      </c>
      <c r="DQ117" s="2">
        <f t="shared" si="373"/>
        <v>38.603610084033619</v>
      </c>
      <c r="DR117" s="2">
        <f t="shared" si="373"/>
        <v>40.026336470588234</v>
      </c>
      <c r="DS117" s="2">
        <f t="shared" si="373"/>
        <v>41.546145490196082</v>
      </c>
      <c r="DT117" s="2">
        <f t="shared" si="373"/>
        <v>39.82634369747899</v>
      </c>
      <c r="DU117" s="2">
        <f t="shared" si="373"/>
        <v>40.888821232492994</v>
      </c>
      <c r="DV117" s="2">
        <f t="shared" si="373"/>
        <v>40.080710336134445</v>
      </c>
      <c r="DW117" s="2">
        <f t="shared" si="373"/>
        <v>40.3152781194296</v>
      </c>
      <c r="DX117" s="2">
        <f t="shared" si="373"/>
        <v>42.485453110253118</v>
      </c>
      <c r="DY117" s="2">
        <f t="shared" si="373"/>
        <v>39.421396096041057</v>
      </c>
      <c r="EA117" s="2">
        <f t="shared" si="228"/>
        <v>34.829286901072834</v>
      </c>
      <c r="EB117" s="2">
        <f t="shared" si="290"/>
        <v>34.035456676505433</v>
      </c>
      <c r="EC117" s="2">
        <f t="shared" si="291"/>
        <v>33.694312604427097</v>
      </c>
      <c r="ED117" s="2">
        <f t="shared" si="292"/>
        <v>33.550517019594643</v>
      </c>
      <c r="EE117" s="2">
        <f t="shared" si="293"/>
        <v>33.825552711766655</v>
      </c>
      <c r="EF117" s="2">
        <f t="shared" si="294"/>
        <v>33.629107645093285</v>
      </c>
      <c r="EG117" s="2">
        <f t="shared" si="295"/>
        <v>33.585930029811543</v>
      </c>
      <c r="EH117" s="2">
        <f t="shared" si="296"/>
        <v>33.616000608899292</v>
      </c>
      <c r="EI117" s="2">
        <f t="shared" si="297"/>
        <v>33.989054268546269</v>
      </c>
      <c r="EJ117" s="2">
        <f t="shared" si="298"/>
        <v>34.367036132284241</v>
      </c>
      <c r="EK117" s="2">
        <f t="shared" si="299"/>
        <v>34.97540900668573</v>
      </c>
      <c r="EL117" s="2">
        <f t="shared" si="300"/>
        <v>35.31235218860418</v>
      </c>
      <c r="EM117" s="2">
        <f t="shared" si="301"/>
        <v>35.468154291974564</v>
      </c>
      <c r="EN117" s="2">
        <f t="shared" si="302"/>
        <v>35.453555302013434</v>
      </c>
      <c r="EO117" s="2">
        <f t="shared" si="303"/>
        <v>35.020728803067271</v>
      </c>
      <c r="EQ117" s="2">
        <f t="shared" si="304"/>
        <v>34.762517258290373</v>
      </c>
      <c r="ER117" s="2">
        <f t="shared" si="374"/>
        <v>33.962281153092732</v>
      </c>
      <c r="ES117" s="2">
        <f t="shared" si="374"/>
        <v>33.683918448503839</v>
      </c>
      <c r="ET117" s="2">
        <f t="shared" si="374"/>
        <v>33.488139975918116</v>
      </c>
      <c r="EU117" s="2">
        <f t="shared" si="374"/>
        <v>33.843210682648447</v>
      </c>
      <c r="EV117" s="2">
        <f t="shared" si="374"/>
        <v>33.604794803368264</v>
      </c>
      <c r="EW117" s="2">
        <f t="shared" si="374"/>
        <v>33.598640768139418</v>
      </c>
      <c r="EX117" s="2">
        <f t="shared" si="374"/>
        <v>33.599901259850014</v>
      </c>
      <c r="EY117" s="2">
        <f t="shared" si="374"/>
        <v>33.997598668533705</v>
      </c>
      <c r="EZ117" s="2">
        <f t="shared" si="374"/>
        <v>34.343886281356887</v>
      </c>
      <c r="FA117" s="2">
        <f t="shared" si="374"/>
        <v>34.97335268739856</v>
      </c>
      <c r="FB117" s="2">
        <f t="shared" si="374"/>
        <v>35.294279751286275</v>
      </c>
      <c r="FC117" s="2">
        <f t="shared" si="374"/>
        <v>35.514253596469494</v>
      </c>
      <c r="FD117" s="2">
        <f t="shared" si="374"/>
        <v>35.515983603042102</v>
      </c>
      <c r="FE117" s="2">
        <f t="shared" si="374"/>
        <v>35.158318821642631</v>
      </c>
      <c r="FG117" s="2">
        <f t="shared" si="306"/>
        <v>0.99338959464707388</v>
      </c>
      <c r="FH117" s="2">
        <f t="shared" si="375"/>
        <v>0.99479916578603889</v>
      </c>
      <c r="FI117" s="2">
        <f t="shared" si="375"/>
        <v>0.99458970148114323</v>
      </c>
      <c r="FJ117" s="2">
        <f t="shared" si="375"/>
        <v>0.99480654455500772</v>
      </c>
      <c r="FK117" s="2">
        <f t="shared" si="375"/>
        <v>0.99446610166116456</v>
      </c>
      <c r="FL117" s="2">
        <f t="shared" si="375"/>
        <v>0.9935973799916753</v>
      </c>
      <c r="FM117" s="2">
        <f t="shared" si="375"/>
        <v>0.99384865511799292</v>
      </c>
      <c r="FN117" s="2">
        <f t="shared" si="375"/>
        <v>0.99447806697242458</v>
      </c>
      <c r="FO117" s="2">
        <f t="shared" si="375"/>
        <v>0.99377561400998216</v>
      </c>
      <c r="FP117" s="2">
        <f t="shared" si="375"/>
        <v>0.9936575740561634</v>
      </c>
      <c r="FQ117" s="2">
        <f t="shared" si="375"/>
        <v>0.99387650321081722</v>
      </c>
      <c r="FR117" s="2">
        <f t="shared" si="375"/>
        <v>0.99341248747312005</v>
      </c>
      <c r="FS117" s="2">
        <f t="shared" si="375"/>
        <v>0.9945711723609828</v>
      </c>
      <c r="FT117" s="2">
        <f t="shared" si="375"/>
        <v>0.99317321608829123</v>
      </c>
      <c r="FU117" s="2">
        <f t="shared" si="375"/>
        <v>0.99122195912577549</v>
      </c>
      <c r="FW117" s="2">
        <f t="shared" si="324"/>
        <v>4.6873119852498847E-3</v>
      </c>
      <c r="FX117" s="2">
        <f t="shared" si="376"/>
        <v>5.9610867489916014E-3</v>
      </c>
      <c r="FY117" s="2">
        <f t="shared" si="377"/>
        <v>4.4704668878693165E-3</v>
      </c>
      <c r="FZ117" s="2">
        <f t="shared" si="378"/>
        <v>5.0030254881084577E-3</v>
      </c>
      <c r="GA117" s="2">
        <f t="shared" si="379"/>
        <v>4.775613903949474E-3</v>
      </c>
      <c r="GB117" s="2">
        <f t="shared" si="380"/>
        <v>6.4030844722986801E-3</v>
      </c>
      <c r="GC117" s="2">
        <f t="shared" si="381"/>
        <v>5.2745412670736486E-3</v>
      </c>
      <c r="GD117" s="2">
        <f t="shared" si="382"/>
        <v>6.0697547537800168E-3</v>
      </c>
      <c r="GE117" s="2">
        <f t="shared" si="383"/>
        <v>6.9095649872029227E-3</v>
      </c>
      <c r="GF117" s="2">
        <f t="shared" si="384"/>
        <v>7.3724868020858701E-3</v>
      </c>
      <c r="GG117" s="2">
        <f t="shared" si="385"/>
        <v>5.5307059110609414E-3</v>
      </c>
      <c r="GH117" s="2">
        <f t="shared" si="386"/>
        <v>4.4098146097582462E-3</v>
      </c>
      <c r="GI117" s="2">
        <f t="shared" si="387"/>
        <v>4.4895462680165392E-3</v>
      </c>
      <c r="GJ117" s="2">
        <f t="shared" si="388"/>
        <v>4.0595653112151702E-3</v>
      </c>
      <c r="GK117" s="2">
        <f t="shared" si="389"/>
        <v>2.9086006370327355E-3</v>
      </c>
      <c r="GM117" s="86">
        <f t="shared" si="325"/>
        <v>1.6107774024418283E-21</v>
      </c>
      <c r="GN117" s="86">
        <f t="shared" si="390"/>
        <v>1.6827256163761345E-38</v>
      </c>
      <c r="GO117" s="86">
        <f t="shared" si="391"/>
        <v>1.2504937274725095E-38</v>
      </c>
      <c r="GP117" s="86">
        <f t="shared" si="392"/>
        <v>1.8695370836821093E-40</v>
      </c>
      <c r="GQ117" s="86">
        <f t="shared" si="393"/>
        <v>1.7521739426746522E-64</v>
      </c>
      <c r="GR117" s="86">
        <f t="shared" si="394"/>
        <v>1.670155681453362E-54</v>
      </c>
      <c r="GS117" s="86">
        <f t="shared" si="395"/>
        <v>8.5209043674476341E-57</v>
      </c>
      <c r="GT117" s="86">
        <f t="shared" si="396"/>
        <v>3.3947645987915274E-50</v>
      </c>
      <c r="GU117" s="86">
        <f t="shared" si="397"/>
        <v>1.0660023190619803E-59</v>
      </c>
      <c r="GV117" s="86">
        <f t="shared" si="398"/>
        <v>3.0500848374181828E-59</v>
      </c>
      <c r="GW117" s="86">
        <f t="shared" si="399"/>
        <v>1.9959650636390242E-59</v>
      </c>
      <c r="GX117" s="86">
        <f t="shared" si="400"/>
        <v>3.9042970237999002E-48</v>
      </c>
      <c r="GY117" s="86">
        <f t="shared" si="401"/>
        <v>1.5635033054757125E-41</v>
      </c>
      <c r="GZ117" s="86">
        <f t="shared" si="402"/>
        <v>2.5734132820084671E-45</v>
      </c>
      <c r="HA117" s="86">
        <f t="shared" si="403"/>
        <v>5.0436102293402264E-38</v>
      </c>
      <c r="HC117" s="86">
        <f t="shared" si="326"/>
        <v>4.8862622131062763E-4</v>
      </c>
      <c r="HD117" s="86">
        <f t="shared" si="404"/>
        <v>4.3844303549847349E-5</v>
      </c>
      <c r="HE117" s="86">
        <f t="shared" si="405"/>
        <v>1.2954796663134475E-4</v>
      </c>
      <c r="HF117" s="86">
        <f t="shared" si="406"/>
        <v>6.439210857899286E-10</v>
      </c>
      <c r="HG117" s="86">
        <f t="shared" si="407"/>
        <v>7.3404351691779619E-8</v>
      </c>
      <c r="HH117" s="86">
        <f t="shared" si="408"/>
        <v>9.5510321939623427E-10</v>
      </c>
      <c r="HI117" s="86">
        <f t="shared" si="409"/>
        <v>6.4021159373509206E-8</v>
      </c>
      <c r="HJ117" s="86">
        <f t="shared" si="410"/>
        <v>5.4153442778301169E-10</v>
      </c>
      <c r="HK117" s="86">
        <f t="shared" si="411"/>
        <v>2.6525261483581737E-10</v>
      </c>
      <c r="HL117" s="86">
        <f t="shared" si="412"/>
        <v>1.6187102335745256E-10</v>
      </c>
      <c r="HM117" s="86">
        <f t="shared" si="413"/>
        <v>6.2437340615935177E-9</v>
      </c>
      <c r="HN117" s="86">
        <f t="shared" si="414"/>
        <v>1.5870469322350442E-6</v>
      </c>
      <c r="HO117" s="86">
        <f t="shared" si="415"/>
        <v>1.0109350279318007E-5</v>
      </c>
      <c r="HP117" s="86">
        <f t="shared" si="416"/>
        <v>2.2900731109107586E-6</v>
      </c>
      <c r="HQ117" s="86">
        <f t="shared" si="417"/>
        <v>5.6828626605289577E-8</v>
      </c>
      <c r="HS117" s="86">
        <f t="shared" si="327"/>
        <v>9.86555062407301E-10</v>
      </c>
      <c r="HT117" s="86">
        <f t="shared" si="418"/>
        <v>5.3690763583295172E-7</v>
      </c>
      <c r="HU117" s="86">
        <f t="shared" si="419"/>
        <v>8.6534177842992052E-10</v>
      </c>
      <c r="HV117" s="86">
        <f t="shared" si="420"/>
        <v>1.5075058475505034E-9</v>
      </c>
      <c r="HW117" s="86">
        <f t="shared" si="421"/>
        <v>9.7612469656516951E-10</v>
      </c>
      <c r="HX117" s="86">
        <f t="shared" si="422"/>
        <v>1.1424839759115911E-9</v>
      </c>
      <c r="HY117" s="86">
        <f t="shared" si="423"/>
        <v>2.1743297613775605E-10</v>
      </c>
      <c r="HZ117" s="86">
        <f t="shared" si="424"/>
        <v>1.1107818388228895E-8</v>
      </c>
      <c r="IA117" s="86">
        <f t="shared" si="425"/>
        <v>3.0191583996020104E-9</v>
      </c>
      <c r="IB117" s="86">
        <f t="shared" si="426"/>
        <v>1.2459894999482838E-9</v>
      </c>
      <c r="IC117" s="86">
        <f t="shared" si="427"/>
        <v>1.1983213002537059E-9</v>
      </c>
      <c r="ID117" s="86">
        <f t="shared" si="428"/>
        <v>7.8419784703304982E-11</v>
      </c>
      <c r="IE117" s="86">
        <f t="shared" si="429"/>
        <v>3.8852473927628959E-9</v>
      </c>
      <c r="IF117" s="86">
        <f t="shared" si="430"/>
        <v>6.8559358628052848E-10</v>
      </c>
      <c r="IG117" s="86">
        <f t="shared" si="431"/>
        <v>5.2131841082565856E-6</v>
      </c>
      <c r="II117" s="86">
        <f t="shared" si="328"/>
        <v>3.2695555366886559E-67</v>
      </c>
      <c r="IJ117" s="86">
        <f t="shared" si="329"/>
        <v>2.4195371288468216E-45</v>
      </c>
      <c r="IK117" s="86">
        <f t="shared" si="330"/>
        <v>5.0354360927361087E-67</v>
      </c>
      <c r="IL117" s="86">
        <f t="shared" si="331"/>
        <v>3.058573134359603E-67</v>
      </c>
      <c r="IM117" s="86">
        <f t="shared" si="332"/>
        <v>2.5941424545501996E-69</v>
      </c>
      <c r="IN117" s="86">
        <f t="shared" si="333"/>
        <v>7.1518698448134543E-73</v>
      </c>
      <c r="IO117" s="86">
        <f t="shared" si="334"/>
        <v>3.3290259298458413E-76</v>
      </c>
      <c r="IP117" s="86">
        <f t="shared" si="335"/>
        <v>3.7886905247815945E-65</v>
      </c>
      <c r="IQ117" s="86">
        <f t="shared" si="336"/>
        <v>1.8372867790303921E-68</v>
      </c>
      <c r="IR117" s="86">
        <f t="shared" si="337"/>
        <v>2.4875673650575272E-74</v>
      </c>
      <c r="IS117" s="86">
        <f t="shared" si="338"/>
        <v>2.7191053688427274E-71</v>
      </c>
      <c r="IT117" s="86">
        <f t="shared" si="339"/>
        <v>1.3262289481714842E-76</v>
      </c>
      <c r="IU117" s="86">
        <f t="shared" si="340"/>
        <v>1.6861637907911013E-61</v>
      </c>
      <c r="IV117" s="86">
        <f t="shared" si="341"/>
        <v>4.3413497822261175E-59</v>
      </c>
      <c r="IW117" s="86">
        <f t="shared" si="342"/>
        <v>6.4714451449229959E-30</v>
      </c>
      <c r="IY117" s="86">
        <f t="shared" si="343"/>
        <v>4.8862720786568999E-4</v>
      </c>
      <c r="IZ117" s="86">
        <f t="shared" si="344"/>
        <v>4.4381211185680299E-5</v>
      </c>
      <c r="JA117" s="86">
        <f t="shared" si="345"/>
        <v>1.2954883197312318E-4</v>
      </c>
      <c r="JB117" s="86">
        <f t="shared" si="346"/>
        <v>2.1514269333404321E-9</v>
      </c>
      <c r="JC117" s="86">
        <f t="shared" si="347"/>
        <v>7.4380476388344795E-8</v>
      </c>
      <c r="JD117" s="86">
        <f t="shared" si="348"/>
        <v>2.0975871953078253E-9</v>
      </c>
      <c r="JE117" s="86">
        <f t="shared" si="349"/>
        <v>6.4238592349646968E-8</v>
      </c>
      <c r="JF117" s="86">
        <f t="shared" si="350"/>
        <v>1.1649352816011906E-8</v>
      </c>
      <c r="JG117" s="86">
        <f t="shared" si="351"/>
        <v>3.2844110144378277E-9</v>
      </c>
      <c r="JH117" s="86">
        <f t="shared" si="352"/>
        <v>1.4078605233057363E-9</v>
      </c>
      <c r="JI117" s="86">
        <f t="shared" si="353"/>
        <v>7.4420553618472232E-9</v>
      </c>
      <c r="JJ117" s="86">
        <f t="shared" si="354"/>
        <v>1.5871253520197476E-6</v>
      </c>
      <c r="JK117" s="86">
        <f t="shared" si="355"/>
        <v>1.0113235526710769E-5</v>
      </c>
      <c r="JL117" s="86">
        <f t="shared" si="356"/>
        <v>2.2907587044970392E-6</v>
      </c>
      <c r="JM117" s="86">
        <f t="shared" si="357"/>
        <v>5.2700127348618748E-6</v>
      </c>
    </row>
    <row r="118" spans="2:273" x14ac:dyDescent="0.25">
      <c r="B118" s="2">
        <v>91</v>
      </c>
      <c r="C118" s="37">
        <v>34.613500000000002</v>
      </c>
      <c r="D118" s="37">
        <v>34.040399999999998</v>
      </c>
      <c r="E118" s="37">
        <v>33.9114</v>
      </c>
      <c r="F118" s="37">
        <v>33.731200000000001</v>
      </c>
      <c r="G118" s="37">
        <v>33.162700000000001</v>
      </c>
      <c r="H118" s="37">
        <v>33.490199999999994</v>
      </c>
      <c r="I118" s="37">
        <v>33.354700000000001</v>
      </c>
      <c r="J118" s="37">
        <v>33.4499</v>
      </c>
      <c r="K118" s="37">
        <v>34.233499999999999</v>
      </c>
      <c r="L118" s="37">
        <v>34.007399999999997</v>
      </c>
      <c r="M118" s="37">
        <v>35.315000000000005</v>
      </c>
      <c r="N118" s="37">
        <v>35.348100000000002</v>
      </c>
      <c r="O118" s="37">
        <v>35.166399999999996</v>
      </c>
      <c r="P118" s="37">
        <v>35.189599999999999</v>
      </c>
      <c r="Q118" s="37">
        <v>34.961399999999998</v>
      </c>
      <c r="S118" s="4">
        <f t="shared" si="229"/>
        <v>34.827451028835746</v>
      </c>
      <c r="T118" s="4">
        <f t="shared" si="230"/>
        <v>34.033574153229033</v>
      </c>
      <c r="U118" s="4">
        <f t="shared" si="231"/>
        <v>33.698472066104912</v>
      </c>
      <c r="V118" s="4">
        <f t="shared" si="232"/>
        <v>33.54267932629498</v>
      </c>
      <c r="W118" s="4">
        <f t="shared" si="233"/>
        <v>33.813275615169012</v>
      </c>
      <c r="X118" s="4">
        <f t="shared" si="234"/>
        <v>33.620398772990505</v>
      </c>
      <c r="Y118" s="4">
        <f t="shared" si="235"/>
        <v>33.581913103440009</v>
      </c>
      <c r="Z118" s="4">
        <f t="shared" si="236"/>
        <v>33.615422993430052</v>
      </c>
      <c r="AA118" s="4">
        <f t="shared" si="237"/>
        <v>33.99589579799629</v>
      </c>
      <c r="AB118" s="4">
        <f t="shared" si="238"/>
        <v>34.359341538241395</v>
      </c>
      <c r="AC118" s="4">
        <f t="shared" si="239"/>
        <v>34.970451622561228</v>
      </c>
      <c r="AD118" s="4">
        <f t="shared" si="240"/>
        <v>35.299449230663846</v>
      </c>
      <c r="AE118" s="4">
        <f t="shared" si="241"/>
        <v>35.456860607545259</v>
      </c>
      <c r="AF118" s="4">
        <f t="shared" si="242"/>
        <v>35.465885610483177</v>
      </c>
      <c r="AG118" s="4">
        <f t="shared" si="243"/>
        <v>35.03022258821634</v>
      </c>
      <c r="AI118" s="4">
        <f t="shared" si="244"/>
        <v>-0.21395102883574424</v>
      </c>
      <c r="AJ118" s="4">
        <f t="shared" si="245"/>
        <v>6.8258467709654269E-3</v>
      </c>
      <c r="AK118" s="4">
        <f t="shared" si="246"/>
        <v>0.21292793389508802</v>
      </c>
      <c r="AL118" s="4">
        <f t="shared" si="247"/>
        <v>0.18852067370502112</v>
      </c>
      <c r="AM118" s="4">
        <f t="shared" si="248"/>
        <v>-0.65057561516901075</v>
      </c>
      <c r="AN118" s="4">
        <f t="shared" si="249"/>
        <v>-0.13019877299051075</v>
      </c>
      <c r="AO118" s="4">
        <f t="shared" si="250"/>
        <v>-0.22721310344000756</v>
      </c>
      <c r="AP118" s="4">
        <f t="shared" si="251"/>
        <v>-0.16552299343005217</v>
      </c>
      <c r="AQ118" s="4">
        <f t="shared" si="252"/>
        <v>0.23760420200370902</v>
      </c>
      <c r="AR118" s="4">
        <f t="shared" si="253"/>
        <v>-0.35194153824139818</v>
      </c>
      <c r="AS118" s="4">
        <f t="shared" si="254"/>
        <v>0.34454837743877675</v>
      </c>
      <c r="AT118" s="4">
        <f t="shared" si="255"/>
        <v>4.8650769336155975E-2</v>
      </c>
      <c r="AU118" s="4">
        <f t="shared" si="256"/>
        <v>-0.29046060754526337</v>
      </c>
      <c r="AV118" s="4">
        <f t="shared" si="358"/>
        <v>-0.27628561048317835</v>
      </c>
      <c r="AW118" s="4">
        <f t="shared" si="358"/>
        <v>-6.882258821634224E-2</v>
      </c>
      <c r="AY118" s="2">
        <f t="shared" si="308"/>
        <v>34.826953018994196</v>
      </c>
      <c r="AZ118" s="2">
        <f t="shared" si="359"/>
        <v>34.033528502417276</v>
      </c>
      <c r="BA118" s="2">
        <f t="shared" si="360"/>
        <v>33.698345814049532</v>
      </c>
      <c r="BB118" s="2">
        <f t="shared" si="361"/>
        <v>33.542679221015106</v>
      </c>
      <c r="BC118" s="2">
        <f t="shared" si="362"/>
        <v>33.813275518301239</v>
      </c>
      <c r="BD118" s="2">
        <f t="shared" si="363"/>
        <v>33.620398609113906</v>
      </c>
      <c r="BE118" s="2">
        <f t="shared" si="364"/>
        <v>33.581913057924773</v>
      </c>
      <c r="BF118" s="2">
        <f t="shared" si="365"/>
        <v>33.615421589344869</v>
      </c>
      <c r="BG118" s="2">
        <f t="shared" si="366"/>
        <v>33.995895228567662</v>
      </c>
      <c r="BH118" s="2">
        <f t="shared" si="367"/>
        <v>34.359341227663251</v>
      </c>
      <c r="BI118" s="2">
        <f t="shared" si="368"/>
        <v>34.970451360528813</v>
      </c>
      <c r="BJ118" s="2">
        <f t="shared" si="369"/>
        <v>35.299448735324226</v>
      </c>
      <c r="BK118" s="2">
        <f t="shared" si="370"/>
        <v>35.456853673025961</v>
      </c>
      <c r="BL118" s="2">
        <f t="shared" si="371"/>
        <v>35.465884725633877</v>
      </c>
      <c r="BM118" s="2">
        <f t="shared" si="372"/>
        <v>35.029004796523701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34.613500000000002</v>
      </c>
      <c r="CF118" s="2">
        <f t="shared" si="310"/>
        <v>34.040399999999998</v>
      </c>
      <c r="CG118" s="2">
        <f t="shared" si="311"/>
        <v>33.9114</v>
      </c>
      <c r="CH118" s="2">
        <f t="shared" si="312"/>
        <v>33.731200000000001</v>
      </c>
      <c r="CI118" s="2">
        <f t="shared" si="313"/>
        <v>33.162700000000001</v>
      </c>
      <c r="CJ118" s="2">
        <f t="shared" si="314"/>
        <v>33.490199999999994</v>
      </c>
      <c r="CK118" s="2">
        <f t="shared" si="315"/>
        <v>33.354700000000001</v>
      </c>
      <c r="CL118" s="2">
        <f t="shared" si="316"/>
        <v>33.4499</v>
      </c>
      <c r="CM118" s="2">
        <f t="shared" si="317"/>
        <v>34.233499999999999</v>
      </c>
      <c r="CN118" s="2">
        <f t="shared" si="318"/>
        <v>34.007399999999997</v>
      </c>
      <c r="CO118" s="2">
        <f t="shared" si="319"/>
        <v>35.315000000000005</v>
      </c>
      <c r="CP118" s="2">
        <f t="shared" si="320"/>
        <v>35.348100000000002</v>
      </c>
      <c r="CQ118" s="2">
        <f t="shared" si="321"/>
        <v>35.166399999999996</v>
      </c>
      <c r="CR118" s="2">
        <f t="shared" si="322"/>
        <v>35.189599999999999</v>
      </c>
      <c r="CS118" s="2">
        <f t="shared" si="323"/>
        <v>34.961399999999998</v>
      </c>
      <c r="CU118" s="2">
        <f t="shared" si="273"/>
        <v>34.613500000000002</v>
      </c>
      <c r="CV118" s="2">
        <f t="shared" si="274"/>
        <v>34.040399999999998</v>
      </c>
      <c r="CW118" s="2">
        <f t="shared" si="275"/>
        <v>33.9114</v>
      </c>
      <c r="CX118" s="2">
        <f t="shared" si="276"/>
        <v>33.731200000000001</v>
      </c>
      <c r="CY118" s="2">
        <f t="shared" si="277"/>
        <v>33.162700000000001</v>
      </c>
      <c r="CZ118" s="2">
        <f t="shared" si="278"/>
        <v>33.490199999999994</v>
      </c>
      <c r="DA118" s="2">
        <f t="shared" si="279"/>
        <v>33.354700000000001</v>
      </c>
      <c r="DB118" s="2">
        <f t="shared" si="280"/>
        <v>33.4499</v>
      </c>
      <c r="DC118" s="2">
        <f t="shared" si="281"/>
        <v>34.233499999999999</v>
      </c>
      <c r="DD118" s="2">
        <f t="shared" si="282"/>
        <v>34.007399999999997</v>
      </c>
      <c r="DE118" s="2">
        <f t="shared" si="283"/>
        <v>35.315000000000005</v>
      </c>
      <c r="DF118" s="2">
        <f t="shared" si="284"/>
        <v>35.348100000000002</v>
      </c>
      <c r="DG118" s="2">
        <f t="shared" si="285"/>
        <v>35.166399999999996</v>
      </c>
      <c r="DH118" s="2">
        <f t="shared" si="286"/>
        <v>35.189599999999999</v>
      </c>
      <c r="DI118" s="2">
        <f t="shared" si="287"/>
        <v>34.961399999999998</v>
      </c>
      <c r="DK118" s="2">
        <f t="shared" si="288"/>
        <v>40.43427753501399</v>
      </c>
      <c r="DL118" s="2">
        <f t="shared" si="373"/>
        <v>41.190718894830653</v>
      </c>
      <c r="DM118" s="2">
        <f t="shared" si="373"/>
        <v>41.250063168449209</v>
      </c>
      <c r="DN118" s="2">
        <f t="shared" si="373"/>
        <v>39.577096278966145</v>
      </c>
      <c r="DO118" s="2">
        <f t="shared" si="373"/>
        <v>38.197350089126566</v>
      </c>
      <c r="DP118" s="2">
        <f t="shared" si="373"/>
        <v>38.79690324929971</v>
      </c>
      <c r="DQ118" s="2">
        <f t="shared" si="373"/>
        <v>38.630206386554626</v>
      </c>
      <c r="DR118" s="2">
        <f t="shared" si="373"/>
        <v>40.064604033613442</v>
      </c>
      <c r="DS118" s="2">
        <f t="shared" si="373"/>
        <v>41.596635350140062</v>
      </c>
      <c r="DT118" s="2">
        <f t="shared" si="373"/>
        <v>39.850943865546213</v>
      </c>
      <c r="DU118" s="2">
        <f t="shared" si="373"/>
        <v>40.918858431372549</v>
      </c>
      <c r="DV118" s="2">
        <f t="shared" si="373"/>
        <v>40.09943411764705</v>
      </c>
      <c r="DW118" s="2">
        <f t="shared" si="373"/>
        <v>40.342727250445641</v>
      </c>
      <c r="DX118" s="2">
        <f t="shared" si="373"/>
        <v>42.543892042042046</v>
      </c>
      <c r="DY118" s="2">
        <f t="shared" si="373"/>
        <v>39.462958815982404</v>
      </c>
      <c r="EA118" s="2">
        <f t="shared" si="228"/>
        <v>34.793248050948883</v>
      </c>
      <c r="EB118" s="2">
        <f t="shared" si="290"/>
        <v>33.999845604772496</v>
      </c>
      <c r="EC118" s="2">
        <f t="shared" si="291"/>
        <v>33.66092867857796</v>
      </c>
      <c r="ED118" s="2">
        <f t="shared" si="292"/>
        <v>33.514263360044204</v>
      </c>
      <c r="EE118" s="2">
        <f t="shared" si="293"/>
        <v>33.790941397310981</v>
      </c>
      <c r="EF118" s="2">
        <f t="shared" si="294"/>
        <v>33.590131317491497</v>
      </c>
      <c r="EG118" s="2">
        <f t="shared" si="295"/>
        <v>33.553349081796419</v>
      </c>
      <c r="EH118" s="2">
        <f t="shared" si="296"/>
        <v>33.58286168618266</v>
      </c>
      <c r="EI118" s="2">
        <f t="shared" si="297"/>
        <v>33.952418423656617</v>
      </c>
      <c r="EJ118" s="2">
        <f t="shared" si="298"/>
        <v>34.327543033357919</v>
      </c>
      <c r="EK118" s="2">
        <f t="shared" si="299"/>
        <v>34.937038674966004</v>
      </c>
      <c r="EL118" s="2">
        <f t="shared" si="300"/>
        <v>35.270501276986565</v>
      </c>
      <c r="EM118" s="2">
        <f t="shared" si="301"/>
        <v>35.432319739216361</v>
      </c>
      <c r="EN118" s="2">
        <f t="shared" si="302"/>
        <v>35.421253154362432</v>
      </c>
      <c r="EO118" s="2">
        <f t="shared" si="303"/>
        <v>34.992791008713837</v>
      </c>
      <c r="EQ118" s="2">
        <f t="shared" si="304"/>
        <v>34.730325849792294</v>
      </c>
      <c r="ER118" s="2">
        <f t="shared" si="374"/>
        <v>33.932398949101817</v>
      </c>
      <c r="ES118" s="2">
        <f t="shared" si="374"/>
        <v>33.651255945960983</v>
      </c>
      <c r="ET118" s="2">
        <f t="shared" si="374"/>
        <v>33.4570324051776</v>
      </c>
      <c r="EU118" s="2">
        <f t="shared" si="374"/>
        <v>33.80703849478283</v>
      </c>
      <c r="EV118" s="2">
        <f t="shared" si="374"/>
        <v>33.568249298477141</v>
      </c>
      <c r="EW118" s="2">
        <f t="shared" si="374"/>
        <v>33.564924137618895</v>
      </c>
      <c r="EX118" s="2">
        <f t="shared" si="374"/>
        <v>33.568064044229786</v>
      </c>
      <c r="EY118" s="2">
        <f t="shared" si="374"/>
        <v>33.960216779368913</v>
      </c>
      <c r="EZ118" s="2">
        <f t="shared" si="374"/>
        <v>34.306623196978329</v>
      </c>
      <c r="FA118" s="2">
        <f t="shared" si="374"/>
        <v>34.935064559746898</v>
      </c>
      <c r="FB118" s="2">
        <f t="shared" si="374"/>
        <v>35.253735991834532</v>
      </c>
      <c r="FC118" s="2">
        <f t="shared" si="374"/>
        <v>35.475028802522452</v>
      </c>
      <c r="FD118" s="2">
        <f t="shared" si="374"/>
        <v>35.479383209058</v>
      </c>
      <c r="FE118" s="2">
        <f t="shared" si="374"/>
        <v>35.118074611012027</v>
      </c>
      <c r="FG118" s="2">
        <f t="shared" si="306"/>
        <v>0.99396773003184991</v>
      </c>
      <c r="FH118" s="2">
        <f t="shared" si="375"/>
        <v>0.99525461125243564</v>
      </c>
      <c r="FI118" s="2">
        <f t="shared" si="375"/>
        <v>0.99506339904949082</v>
      </c>
      <c r="FJ118" s="2">
        <f t="shared" si="375"/>
        <v>0.99526134692865509</v>
      </c>
      <c r="FK118" s="2">
        <f t="shared" si="375"/>
        <v>0.99495056604520571</v>
      </c>
      <c r="FL118" s="2">
        <f t="shared" si="375"/>
        <v>0.99415744968620601</v>
      </c>
      <c r="FM118" s="2">
        <f t="shared" si="375"/>
        <v>0.99438686867427228</v>
      </c>
      <c r="FN118" s="2">
        <f t="shared" si="375"/>
        <v>0.99496148916212224</v>
      </c>
      <c r="FO118" s="2">
        <f t="shared" si="375"/>
        <v>0.99432018179446047</v>
      </c>
      <c r="FP118" s="2">
        <f t="shared" si="375"/>
        <v>0.99421240894093676</v>
      </c>
      <c r="FQ118" s="2">
        <f t="shared" si="375"/>
        <v>0.99441229388994956</v>
      </c>
      <c r="FR118" s="2">
        <f t="shared" si="375"/>
        <v>0.99398863280414052</v>
      </c>
      <c r="FS118" s="2">
        <f t="shared" si="375"/>
        <v>0.99504648416274655</v>
      </c>
      <c r="FT118" s="2">
        <f t="shared" si="375"/>
        <v>0.99377015691383197</v>
      </c>
      <c r="FU118" s="2">
        <f t="shared" si="375"/>
        <v>0.99198814343712649</v>
      </c>
      <c r="FW118" s="2">
        <f t="shared" si="324"/>
        <v>5.1372122227430475E-3</v>
      </c>
      <c r="FX118" s="2">
        <f t="shared" si="376"/>
        <v>6.5324447393065943E-3</v>
      </c>
      <c r="FY118" s="2">
        <f t="shared" si="377"/>
        <v>4.8996562347474529E-3</v>
      </c>
      <c r="FZ118" s="2">
        <f t="shared" si="378"/>
        <v>5.4830617824381499E-3</v>
      </c>
      <c r="GA118" s="2">
        <f t="shared" si="379"/>
        <v>5.2339450173651356E-3</v>
      </c>
      <c r="GB118" s="2">
        <f t="shared" si="380"/>
        <v>7.0165080077065406E-3</v>
      </c>
      <c r="GC118" s="2">
        <f t="shared" si="381"/>
        <v>5.7804779346415126E-3</v>
      </c>
      <c r="GD118" s="2">
        <f t="shared" si="382"/>
        <v>6.6514586559874127E-3</v>
      </c>
      <c r="GE118" s="2">
        <f t="shared" si="383"/>
        <v>7.5711402618669375E-3</v>
      </c>
      <c r="GF118" s="2">
        <f t="shared" si="384"/>
        <v>8.0780252578832121E-3</v>
      </c>
      <c r="GG118" s="2">
        <f t="shared" si="385"/>
        <v>6.0610643021249237E-3</v>
      </c>
      <c r="GH118" s="2">
        <f t="shared" si="386"/>
        <v>4.8332092751130458E-3</v>
      </c>
      <c r="GI118" s="2">
        <f t="shared" si="387"/>
        <v>4.9205582864769179E-3</v>
      </c>
      <c r="GJ118" s="2">
        <f t="shared" si="388"/>
        <v>4.4494821674350548E-3</v>
      </c>
      <c r="GK118" s="2">
        <f t="shared" si="389"/>
        <v>3.1883224837619714E-3</v>
      </c>
      <c r="GM118" s="86">
        <f t="shared" si="325"/>
        <v>1.1584723135759881E-22</v>
      </c>
      <c r="GN118" s="86">
        <f t="shared" si="390"/>
        <v>1.2206766401012185E-40</v>
      </c>
      <c r="GO118" s="86">
        <f t="shared" si="391"/>
        <v>9.7211797860036215E-41</v>
      </c>
      <c r="GP118" s="86">
        <f t="shared" si="392"/>
        <v>1.1540399667322961E-42</v>
      </c>
      <c r="GQ118" s="86">
        <f t="shared" si="393"/>
        <v>4.5095769701138443E-68</v>
      </c>
      <c r="GR118" s="86">
        <f t="shared" si="394"/>
        <v>1.9136126562284541E-57</v>
      </c>
      <c r="GS118" s="86">
        <f t="shared" si="395"/>
        <v>6.4316393394207342E-60</v>
      </c>
      <c r="GT118" s="86">
        <f t="shared" si="396"/>
        <v>6.5970450764009721E-53</v>
      </c>
      <c r="GU118" s="86">
        <f t="shared" si="397"/>
        <v>5.7951727643699273E-63</v>
      </c>
      <c r="GV118" s="86">
        <f t="shared" si="398"/>
        <v>1.9037630502295003E-62</v>
      </c>
      <c r="GW118" s="86">
        <f t="shared" si="399"/>
        <v>1.0214300062627633E-62</v>
      </c>
      <c r="GX118" s="86">
        <f t="shared" si="400"/>
        <v>8.7089086456307784E-51</v>
      </c>
      <c r="GY118" s="86">
        <f t="shared" si="401"/>
        <v>8.0390243544739673E-44</v>
      </c>
      <c r="GZ118" s="86">
        <f t="shared" si="402"/>
        <v>7.6468521312841037E-48</v>
      </c>
      <c r="HA118" s="86">
        <f t="shared" si="403"/>
        <v>4.9543580150942889E-40</v>
      </c>
      <c r="HC118" s="86">
        <f t="shared" si="326"/>
        <v>1.476276027470957E-4</v>
      </c>
      <c r="HD118" s="86">
        <f t="shared" si="404"/>
        <v>7.3194738399169458E-6</v>
      </c>
      <c r="HE118" s="86">
        <f t="shared" si="405"/>
        <v>2.9321777268938908E-5</v>
      </c>
      <c r="HF118" s="86">
        <f t="shared" si="406"/>
        <v>1.6177460505014702E-11</v>
      </c>
      <c r="HG118" s="86">
        <f t="shared" si="407"/>
        <v>5.3514786511035414E-9</v>
      </c>
      <c r="HH118" s="86">
        <f t="shared" si="408"/>
        <v>4.49481662759322E-11</v>
      </c>
      <c r="HI118" s="86">
        <f t="shared" si="409"/>
        <v>4.8969368060824498E-9</v>
      </c>
      <c r="HJ118" s="86">
        <f t="shared" si="410"/>
        <v>2.167464400780599E-11</v>
      </c>
      <c r="HK118" s="86">
        <f t="shared" si="411"/>
        <v>9.1907243653540061E-12</v>
      </c>
      <c r="HL118" s="86">
        <f t="shared" si="412"/>
        <v>6.3556853671157176E-12</v>
      </c>
      <c r="HM118" s="86">
        <f t="shared" si="413"/>
        <v>3.6513310708405171E-10</v>
      </c>
      <c r="HN118" s="86">
        <f t="shared" si="414"/>
        <v>1.8570038042462818E-7</v>
      </c>
      <c r="HO118" s="86">
        <f t="shared" si="415"/>
        <v>1.4054719130869655E-6</v>
      </c>
      <c r="HP118" s="86">
        <f t="shared" si="416"/>
        <v>2.3018571933752366E-7</v>
      </c>
      <c r="HQ118" s="86">
        <f t="shared" si="417"/>
        <v>3.5924890614439904E-9</v>
      </c>
      <c r="HS118" s="86">
        <f t="shared" si="327"/>
        <v>3.791310623635353E-9</v>
      </c>
      <c r="HT118" s="86">
        <f t="shared" si="418"/>
        <v>1.3935550614065098E-6</v>
      </c>
      <c r="HU118" s="86">
        <f t="shared" si="419"/>
        <v>3.2952946887898833E-9</v>
      </c>
      <c r="HV118" s="86">
        <f t="shared" si="420"/>
        <v>5.8048023562541343E-9</v>
      </c>
      <c r="HW118" s="86">
        <f t="shared" si="421"/>
        <v>3.8506926846090719E-9</v>
      </c>
      <c r="HX118" s="86">
        <f t="shared" si="422"/>
        <v>5.030340844264958E-9</v>
      </c>
      <c r="HY118" s="86">
        <f t="shared" si="423"/>
        <v>9.9539201975938548E-10</v>
      </c>
      <c r="HZ118" s="86">
        <f t="shared" si="424"/>
        <v>4.0909430161082265E-8</v>
      </c>
      <c r="IA118" s="86">
        <f t="shared" si="425"/>
        <v>1.2510285703863924E-8</v>
      </c>
      <c r="IB118" s="86">
        <f t="shared" si="426"/>
        <v>5.7900159519375525E-9</v>
      </c>
      <c r="IC118" s="86">
        <f t="shared" si="427"/>
        <v>4.9747124800459072E-9</v>
      </c>
      <c r="ID118" s="86">
        <f t="shared" si="428"/>
        <v>3.551854299787717E-10</v>
      </c>
      <c r="IE118" s="86">
        <f t="shared" si="429"/>
        <v>1.3318677055222222E-8</v>
      </c>
      <c r="IF118" s="86">
        <f t="shared" si="430"/>
        <v>2.528408307409605E-9</v>
      </c>
      <c r="IG118" s="86">
        <f t="shared" si="431"/>
        <v>1.0180381412861907E-5</v>
      </c>
      <c r="II118" s="86">
        <f t="shared" si="328"/>
        <v>5.5257466082768232E-65</v>
      </c>
      <c r="IJ118" s="86">
        <f t="shared" si="329"/>
        <v>8.6848616301379214E-44</v>
      </c>
      <c r="IK118" s="86">
        <f t="shared" si="330"/>
        <v>8.020104609054367E-65</v>
      </c>
      <c r="IL118" s="86">
        <f t="shared" si="331"/>
        <v>5.517582132800027E-65</v>
      </c>
      <c r="IM118" s="86">
        <f t="shared" si="332"/>
        <v>5.2633395939460182E-67</v>
      </c>
      <c r="IN118" s="86">
        <f t="shared" si="333"/>
        <v>2.6529374968374583E-70</v>
      </c>
      <c r="IO118" s="86">
        <f t="shared" si="334"/>
        <v>1.2960105397377959E-73</v>
      </c>
      <c r="IP118" s="86">
        <f t="shared" si="335"/>
        <v>7.0026072677593275E-63</v>
      </c>
      <c r="IQ118" s="86">
        <f t="shared" si="336"/>
        <v>5.1435246778505415E-66</v>
      </c>
      <c r="IR118" s="86">
        <f t="shared" si="337"/>
        <v>1.2385193383756341E-71</v>
      </c>
      <c r="IS118" s="86">
        <f t="shared" si="338"/>
        <v>7.5175434042016605E-69</v>
      </c>
      <c r="IT118" s="86">
        <f t="shared" si="339"/>
        <v>4.3759889088197373E-74</v>
      </c>
      <c r="IU118" s="86">
        <f t="shared" si="340"/>
        <v>1.756328717645397E-59</v>
      </c>
      <c r="IV118" s="86">
        <f t="shared" si="341"/>
        <v>3.4580671875172342E-57</v>
      </c>
      <c r="IW118" s="86">
        <f t="shared" si="342"/>
        <v>4.9596595631484468E-29</v>
      </c>
      <c r="IY118" s="86">
        <f t="shared" si="343"/>
        <v>1.4763139405771933E-4</v>
      </c>
      <c r="IZ118" s="86">
        <f t="shared" si="344"/>
        <v>8.7130289013234556E-6</v>
      </c>
      <c r="JA118" s="86">
        <f t="shared" si="345"/>
        <v>2.9325072563627698E-5</v>
      </c>
      <c r="JB118" s="86">
        <f t="shared" si="346"/>
        <v>5.8209798167591489E-9</v>
      </c>
      <c r="JC118" s="86">
        <f t="shared" si="347"/>
        <v>9.2021713357126133E-9</v>
      </c>
      <c r="JD118" s="86">
        <f t="shared" si="348"/>
        <v>5.0752890105408902E-9</v>
      </c>
      <c r="JE118" s="86">
        <f t="shared" si="349"/>
        <v>5.892328825841835E-9</v>
      </c>
      <c r="JF118" s="86">
        <f t="shared" si="350"/>
        <v>4.093110480509007E-8</v>
      </c>
      <c r="JG118" s="86">
        <f t="shared" si="351"/>
        <v>1.2519476428229278E-8</v>
      </c>
      <c r="JH118" s="86">
        <f t="shared" si="352"/>
        <v>5.7963716373046681E-9</v>
      </c>
      <c r="JI118" s="86">
        <f t="shared" si="353"/>
        <v>5.3398455871299586E-9</v>
      </c>
      <c r="JJ118" s="86">
        <f t="shared" si="354"/>
        <v>1.8605556585460695E-7</v>
      </c>
      <c r="JK118" s="86">
        <f t="shared" si="355"/>
        <v>1.4187905901421876E-6</v>
      </c>
      <c r="JL118" s="86">
        <f t="shared" si="356"/>
        <v>2.3271412764493325E-7</v>
      </c>
      <c r="JM118" s="86">
        <f t="shared" si="357"/>
        <v>1.0183973901923351E-5</v>
      </c>
    </row>
    <row r="119" spans="2:273" x14ac:dyDescent="0.25">
      <c r="B119" s="2">
        <v>92</v>
      </c>
      <c r="C119" s="37">
        <v>35.509299999999996</v>
      </c>
      <c r="D119" s="37">
        <v>33.613199999999999</v>
      </c>
      <c r="E119" s="37">
        <v>33.518799999999999</v>
      </c>
      <c r="F119" s="37">
        <v>33.713000000000001</v>
      </c>
      <c r="G119" s="37">
        <v>33.717300000000002</v>
      </c>
      <c r="H119" s="37">
        <v>33.451799999999999</v>
      </c>
      <c r="I119" s="37">
        <v>33.514800000000001</v>
      </c>
      <c r="J119" s="37">
        <v>33.528799999999997</v>
      </c>
      <c r="K119" s="37">
        <v>34.187100000000001</v>
      </c>
      <c r="L119" s="37">
        <v>34.063500000000005</v>
      </c>
      <c r="M119" s="37">
        <v>34.545400000000001</v>
      </c>
      <c r="N119" s="37">
        <v>35.192299999999996</v>
      </c>
      <c r="O119" s="37">
        <v>34.874100000000006</v>
      </c>
      <c r="P119" s="37">
        <v>35.111799999999995</v>
      </c>
      <c r="Q119" s="37">
        <v>34.595100000000002</v>
      </c>
      <c r="S119" s="4">
        <f t="shared" si="229"/>
        <v>34.788434802422096</v>
      </c>
      <c r="T119" s="4">
        <f t="shared" si="230"/>
        <v>33.995318795430514</v>
      </c>
      <c r="U119" s="4">
        <f t="shared" si="231"/>
        <v>33.662112319446692</v>
      </c>
      <c r="V119" s="4">
        <f t="shared" si="232"/>
        <v>33.504226998987704</v>
      </c>
      <c r="W119" s="4">
        <f t="shared" si="233"/>
        <v>33.776947905418339</v>
      </c>
      <c r="X119" s="4">
        <f t="shared" si="234"/>
        <v>33.579129413591801</v>
      </c>
      <c r="Y119" s="4">
        <f t="shared" si="235"/>
        <v>33.547139978917237</v>
      </c>
      <c r="Z119" s="4">
        <f t="shared" si="236"/>
        <v>33.579755359536918</v>
      </c>
      <c r="AA119" s="4">
        <f t="shared" si="237"/>
        <v>33.955912037008389</v>
      </c>
      <c r="AB119" s="4">
        <f t="shared" si="238"/>
        <v>34.317393574495121</v>
      </c>
      <c r="AC119" s="4">
        <f t="shared" si="239"/>
        <v>34.929504186266975</v>
      </c>
      <c r="AD119" s="4">
        <f t="shared" si="240"/>
        <v>35.25538919053313</v>
      </c>
      <c r="AE119" s="4">
        <f t="shared" si="241"/>
        <v>35.419179580181392</v>
      </c>
      <c r="AF119" s="4">
        <f t="shared" si="242"/>
        <v>35.430220987860935</v>
      </c>
      <c r="AG119" s="4">
        <f t="shared" si="243"/>
        <v>35.000705362584128</v>
      </c>
      <c r="AI119" s="4">
        <f t="shared" si="244"/>
        <v>0.72086519757790057</v>
      </c>
      <c r="AJ119" s="4">
        <f t="shared" si="245"/>
        <v>-0.38211879543051452</v>
      </c>
      <c r="AK119" s="4">
        <f t="shared" si="246"/>
        <v>-0.14331231944669298</v>
      </c>
      <c r="AL119" s="4">
        <f t="shared" si="247"/>
        <v>0.20877300101229679</v>
      </c>
      <c r="AM119" s="4">
        <f t="shared" si="248"/>
        <v>-5.9647905418337643E-2</v>
      </c>
      <c r="AN119" s="4">
        <f t="shared" si="249"/>
        <v>-0.12732941359180217</v>
      </c>
      <c r="AO119" s="4">
        <f t="shared" si="250"/>
        <v>-3.2339978917235612E-2</v>
      </c>
      <c r="AP119" s="4">
        <f t="shared" si="251"/>
        <v>-5.0955359536921208E-2</v>
      </c>
      <c r="AQ119" s="4">
        <f t="shared" si="252"/>
        <v>0.23118796299161204</v>
      </c>
      <c r="AR119" s="4">
        <f t="shared" si="253"/>
        <v>-0.25389357449511607</v>
      </c>
      <c r="AS119" s="4">
        <f t="shared" si="254"/>
        <v>-0.38410418626697407</v>
      </c>
      <c r="AT119" s="4">
        <f t="shared" si="255"/>
        <v>-6.3089190533133888E-2</v>
      </c>
      <c r="AU119" s="4">
        <f t="shared" si="256"/>
        <v>-0.5450795801813868</v>
      </c>
      <c r="AV119" s="4">
        <f t="shared" si="358"/>
        <v>-0.31842098786093942</v>
      </c>
      <c r="AW119" s="4">
        <f t="shared" si="358"/>
        <v>-0.40560536258412583</v>
      </c>
      <c r="AY119" s="2">
        <f t="shared" si="308"/>
        <v>34.788328511232926</v>
      </c>
      <c r="AZ119" s="2">
        <f t="shared" si="359"/>
        <v>33.995307680006867</v>
      </c>
      <c r="BA119" s="2">
        <f t="shared" si="360"/>
        <v>33.662092367056523</v>
      </c>
      <c r="BB119" s="2">
        <f t="shared" si="361"/>
        <v>33.504226626585336</v>
      </c>
      <c r="BC119" s="2">
        <f t="shared" si="362"/>
        <v>33.776947608049689</v>
      </c>
      <c r="BD119" s="2">
        <f t="shared" si="363"/>
        <v>33.579128759076227</v>
      </c>
      <c r="BE119" s="2">
        <f t="shared" si="364"/>
        <v>33.547139831719576</v>
      </c>
      <c r="BF119" s="2">
        <f t="shared" si="365"/>
        <v>33.579750629816438</v>
      </c>
      <c r="BG119" s="2">
        <f t="shared" si="366"/>
        <v>33.955909892319539</v>
      </c>
      <c r="BH119" s="2">
        <f t="shared" si="367"/>
        <v>34.317392273101049</v>
      </c>
      <c r="BI119" s="2">
        <f t="shared" si="368"/>
        <v>34.929503195580551</v>
      </c>
      <c r="BJ119" s="2">
        <f t="shared" si="369"/>
        <v>35.255389062161989</v>
      </c>
      <c r="BK119" s="2">
        <f t="shared" si="370"/>
        <v>35.419176466195076</v>
      </c>
      <c r="BL119" s="2">
        <f t="shared" si="371"/>
        <v>35.430220153227943</v>
      </c>
      <c r="BM119" s="2">
        <f t="shared" si="372"/>
        <v>34.998442355928411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35.509299999999996</v>
      </c>
      <c r="CF119" s="2">
        <f t="shared" si="310"/>
        <v>33.613199999999999</v>
      </c>
      <c r="CG119" s="2">
        <f t="shared" si="311"/>
        <v>33.518799999999999</v>
      </c>
      <c r="CH119" s="2">
        <f t="shared" si="312"/>
        <v>33.713000000000001</v>
      </c>
      <c r="CI119" s="2">
        <f t="shared" si="313"/>
        <v>33.717300000000002</v>
      </c>
      <c r="CJ119" s="2">
        <f t="shared" si="314"/>
        <v>33.451799999999999</v>
      </c>
      <c r="CK119" s="2">
        <f t="shared" si="315"/>
        <v>33.514800000000001</v>
      </c>
      <c r="CL119" s="2">
        <f t="shared" si="316"/>
        <v>33.528799999999997</v>
      </c>
      <c r="CM119" s="2">
        <f t="shared" si="317"/>
        <v>34.187100000000001</v>
      </c>
      <c r="CN119" s="2">
        <f t="shared" si="318"/>
        <v>34.063500000000005</v>
      </c>
      <c r="CO119" s="2">
        <f t="shared" si="319"/>
        <v>34.545400000000001</v>
      </c>
      <c r="CP119" s="2">
        <f t="shared" si="320"/>
        <v>35.192299999999996</v>
      </c>
      <c r="CQ119" s="2">
        <f t="shared" si="321"/>
        <v>34.874100000000006</v>
      </c>
      <c r="CR119" s="2">
        <f t="shared" si="322"/>
        <v>35.111799999999995</v>
      </c>
      <c r="CS119" s="2">
        <f t="shared" si="323"/>
        <v>34.595100000000002</v>
      </c>
      <c r="CU119" s="2">
        <f t="shared" si="273"/>
        <v>35.509299999999996</v>
      </c>
      <c r="CV119" s="2">
        <f t="shared" si="274"/>
        <v>33.613199999999999</v>
      </c>
      <c r="CW119" s="2">
        <f t="shared" si="275"/>
        <v>33.518799999999999</v>
      </c>
      <c r="CX119" s="2">
        <f t="shared" si="276"/>
        <v>33.713000000000001</v>
      </c>
      <c r="CY119" s="2">
        <f t="shared" si="277"/>
        <v>33.717300000000002</v>
      </c>
      <c r="CZ119" s="2">
        <f t="shared" si="278"/>
        <v>33.451799999999999</v>
      </c>
      <c r="DA119" s="2">
        <f t="shared" si="279"/>
        <v>33.514800000000001</v>
      </c>
      <c r="DB119" s="2">
        <f t="shared" si="280"/>
        <v>33.528799999999997</v>
      </c>
      <c r="DC119" s="2">
        <f t="shared" si="281"/>
        <v>34.187100000000001</v>
      </c>
      <c r="DD119" s="2">
        <f t="shared" si="282"/>
        <v>34.063500000000005</v>
      </c>
      <c r="DE119" s="2">
        <f t="shared" si="283"/>
        <v>34.545400000000001</v>
      </c>
      <c r="DF119" s="2">
        <f t="shared" si="284"/>
        <v>35.192299999999996</v>
      </c>
      <c r="DG119" s="2">
        <f t="shared" si="285"/>
        <v>34.874100000000006</v>
      </c>
      <c r="DH119" s="2">
        <f t="shared" si="286"/>
        <v>35.111799999999995</v>
      </c>
      <c r="DI119" s="2">
        <f t="shared" si="287"/>
        <v>34.595100000000002</v>
      </c>
      <c r="DK119" s="2">
        <f t="shared" si="288"/>
        <v>40.471148235294102</v>
      </c>
      <c r="DL119" s="2">
        <f t="shared" si="373"/>
        <v>41.243092156862737</v>
      </c>
      <c r="DM119" s="2">
        <f t="shared" si="373"/>
        <v>41.30832219251338</v>
      </c>
      <c r="DN119" s="2">
        <f t="shared" si="373"/>
        <v>39.614210249554375</v>
      </c>
      <c r="DO119" s="2">
        <f t="shared" si="373"/>
        <v>38.213312655971492</v>
      </c>
      <c r="DP119" s="2">
        <f t="shared" si="373"/>
        <v>38.826376806722678</v>
      </c>
      <c r="DQ119" s="2">
        <f t="shared" si="373"/>
        <v>38.656802689075633</v>
      </c>
      <c r="DR119" s="2">
        <f t="shared" si="373"/>
        <v>40.10287159663865</v>
      </c>
      <c r="DS119" s="2">
        <f t="shared" si="373"/>
        <v>41.647125210084042</v>
      </c>
      <c r="DT119" s="2">
        <f t="shared" si="373"/>
        <v>39.875544033613444</v>
      </c>
      <c r="DU119" s="2">
        <f t="shared" si="373"/>
        <v>40.948895630252096</v>
      </c>
      <c r="DV119" s="2">
        <f t="shared" si="373"/>
        <v>40.118157899159655</v>
      </c>
      <c r="DW119" s="2">
        <f t="shared" si="373"/>
        <v>40.37017638146169</v>
      </c>
      <c r="DX119" s="2">
        <f t="shared" si="373"/>
        <v>42.602330973830981</v>
      </c>
      <c r="DY119" s="2">
        <f t="shared" si="373"/>
        <v>39.504521535923757</v>
      </c>
      <c r="EA119" s="2">
        <f t="shared" si="228"/>
        <v>34.757209200824931</v>
      </c>
      <c r="EB119" s="2">
        <f t="shared" si="290"/>
        <v>33.964234533039559</v>
      </c>
      <c r="EC119" s="2">
        <f t="shared" si="291"/>
        <v>33.627544752728824</v>
      </c>
      <c r="ED119" s="2">
        <f t="shared" si="292"/>
        <v>33.478009700493764</v>
      </c>
      <c r="EE119" s="2">
        <f t="shared" si="293"/>
        <v>33.756330082855307</v>
      </c>
      <c r="EF119" s="2">
        <f t="shared" si="294"/>
        <v>33.55115498988971</v>
      </c>
      <c r="EG119" s="2">
        <f t="shared" si="295"/>
        <v>33.520768133781289</v>
      </c>
      <c r="EH119" s="2">
        <f t="shared" si="296"/>
        <v>33.549722763466036</v>
      </c>
      <c r="EI119" s="2">
        <f t="shared" si="297"/>
        <v>33.915782578766972</v>
      </c>
      <c r="EJ119" s="2">
        <f t="shared" si="298"/>
        <v>34.288049934431605</v>
      </c>
      <c r="EK119" s="2">
        <f t="shared" si="299"/>
        <v>34.898668343246285</v>
      </c>
      <c r="EL119" s="2">
        <f t="shared" si="300"/>
        <v>35.228650365368956</v>
      </c>
      <c r="EM119" s="2">
        <f t="shared" si="301"/>
        <v>35.39648518645815</v>
      </c>
      <c r="EN119" s="2">
        <f t="shared" si="302"/>
        <v>35.388951006711423</v>
      </c>
      <c r="EO119" s="2">
        <f t="shared" si="303"/>
        <v>34.964853214360403</v>
      </c>
      <c r="EQ119" s="2">
        <f t="shared" si="304"/>
        <v>34.698134441294208</v>
      </c>
      <c r="ER119" s="2">
        <f t="shared" si="374"/>
        <v>33.902516745110901</v>
      </c>
      <c r="ES119" s="2">
        <f t="shared" si="374"/>
        <v>33.618593443418128</v>
      </c>
      <c r="ET119" s="2">
        <f t="shared" si="374"/>
        <v>33.425924834437083</v>
      </c>
      <c r="EU119" s="2">
        <f t="shared" si="374"/>
        <v>33.770866306917206</v>
      </c>
      <c r="EV119" s="2">
        <f t="shared" si="374"/>
        <v>33.531703793586018</v>
      </c>
      <c r="EW119" s="2">
        <f t="shared" si="374"/>
        <v>33.531207507098372</v>
      </c>
      <c r="EX119" s="2">
        <f t="shared" si="374"/>
        <v>33.53622682860955</v>
      </c>
      <c r="EY119" s="2">
        <f t="shared" si="374"/>
        <v>33.922834890204129</v>
      </c>
      <c r="EZ119" s="2">
        <f t="shared" si="374"/>
        <v>34.269360112599763</v>
      </c>
      <c r="FA119" s="2">
        <f t="shared" si="374"/>
        <v>34.896776432095244</v>
      </c>
      <c r="FB119" s="2">
        <f t="shared" si="374"/>
        <v>35.213192232382781</v>
      </c>
      <c r="FC119" s="2">
        <f t="shared" si="374"/>
        <v>35.435804008575403</v>
      </c>
      <c r="FD119" s="2">
        <f t="shared" si="374"/>
        <v>35.442782815073905</v>
      </c>
      <c r="FE119" s="2">
        <f t="shared" si="374"/>
        <v>35.077830400381423</v>
      </c>
      <c r="FG119" s="2">
        <f t="shared" si="306"/>
        <v>0.9944955827995472</v>
      </c>
      <c r="FH119" s="2">
        <f t="shared" si="375"/>
        <v>0.9956703462096147</v>
      </c>
      <c r="FI119" s="2">
        <f t="shared" si="375"/>
        <v>0.99549580995035669</v>
      </c>
      <c r="FJ119" s="2">
        <f t="shared" si="375"/>
        <v>0.99567649434884531</v>
      </c>
      <c r="FK119" s="2">
        <f t="shared" si="375"/>
        <v>0.9953928145490577</v>
      </c>
      <c r="FL119" s="2">
        <f t="shared" si="375"/>
        <v>0.99466879011010301</v>
      </c>
      <c r="FM119" s="2">
        <f t="shared" si="375"/>
        <v>0.99487823377494355</v>
      </c>
      <c r="FN119" s="2">
        <f t="shared" si="375"/>
        <v>0.99540278539854421</v>
      </c>
      <c r="FO119" s="2">
        <f t="shared" si="375"/>
        <v>0.99481735413925387</v>
      </c>
      <c r="FP119" s="2">
        <f t="shared" si="375"/>
        <v>0.99471896487816869</v>
      </c>
      <c r="FQ119" s="2">
        <f t="shared" si="375"/>
        <v>0.9949014447171951</v>
      </c>
      <c r="FR119" s="2">
        <f t="shared" si="375"/>
        <v>0.99451466657234688</v>
      </c>
      <c r="FS119" s="2">
        <f t="shared" si="375"/>
        <v>0.99548036995698408</v>
      </c>
      <c r="FT119" s="2">
        <f t="shared" si="375"/>
        <v>0.99431519940522861</v>
      </c>
      <c r="FU119" s="2">
        <f t="shared" si="375"/>
        <v>0.99268794529054893</v>
      </c>
      <c r="FW119" s="2">
        <f t="shared" si="324"/>
        <v>5.630050774940088E-3</v>
      </c>
      <c r="FX119" s="2">
        <f t="shared" si="376"/>
        <v>7.1581718687670388E-3</v>
      </c>
      <c r="FY119" s="2">
        <f t="shared" si="377"/>
        <v>5.3698278586960212E-3</v>
      </c>
      <c r="FZ119" s="2">
        <f t="shared" si="378"/>
        <v>6.0088790201234185E-3</v>
      </c>
      <c r="GA119" s="2">
        <f t="shared" si="379"/>
        <v>5.736010126651171E-3</v>
      </c>
      <c r="GB119" s="2">
        <f t="shared" si="380"/>
        <v>7.688243563641008E-3</v>
      </c>
      <c r="GC119" s="2">
        <f t="shared" si="381"/>
        <v>6.3346352553536687E-3</v>
      </c>
      <c r="GD119" s="2">
        <f t="shared" si="382"/>
        <v>7.2885022058611264E-3</v>
      </c>
      <c r="GE119" s="2">
        <f t="shared" si="383"/>
        <v>8.295530747016281E-3</v>
      </c>
      <c r="GF119" s="2">
        <f t="shared" si="384"/>
        <v>8.8504809116110982E-3</v>
      </c>
      <c r="GG119" s="2">
        <f t="shared" si="385"/>
        <v>6.6419409076797133E-3</v>
      </c>
      <c r="GH119" s="2">
        <f t="shared" si="386"/>
        <v>5.2970385821096266E-3</v>
      </c>
      <c r="GI119" s="2">
        <f t="shared" si="387"/>
        <v>5.392724804130041E-3</v>
      </c>
      <c r="GJ119" s="2">
        <f t="shared" si="388"/>
        <v>4.8766667349130419E-3</v>
      </c>
      <c r="GK119" s="2">
        <f t="shared" si="389"/>
        <v>3.4948510569446714E-3</v>
      </c>
      <c r="GM119" s="86">
        <f t="shared" si="325"/>
        <v>7.7532110880019381E-24</v>
      </c>
      <c r="GN119" s="86">
        <f t="shared" si="390"/>
        <v>7.715454494529946E-43</v>
      </c>
      <c r="GO119" s="86">
        <f t="shared" si="391"/>
        <v>6.6126080397306117E-43</v>
      </c>
      <c r="GP119" s="86">
        <f t="shared" si="392"/>
        <v>6.1949259258695467E-45</v>
      </c>
      <c r="GQ119" s="86">
        <f t="shared" si="393"/>
        <v>9.2331205716032852E-72</v>
      </c>
      <c r="GR119" s="86">
        <f t="shared" si="394"/>
        <v>1.8269278142525528E-60</v>
      </c>
      <c r="GS119" s="86">
        <f t="shared" si="395"/>
        <v>3.9863984504564402E-63</v>
      </c>
      <c r="GT119" s="86">
        <f t="shared" si="396"/>
        <v>1.0829994714608512E-55</v>
      </c>
      <c r="GU119" s="86">
        <f t="shared" si="397"/>
        <v>2.5670420666716726E-66</v>
      </c>
      <c r="GV119" s="86">
        <f t="shared" si="398"/>
        <v>9.7389586329548351E-66</v>
      </c>
      <c r="GW119" s="86">
        <f t="shared" si="399"/>
        <v>4.2412556528387121E-66</v>
      </c>
      <c r="GX119" s="86">
        <f t="shared" si="400"/>
        <v>1.6416910582560448E-53</v>
      </c>
      <c r="GY119" s="86">
        <f t="shared" si="401"/>
        <v>3.5723045907886324E-46</v>
      </c>
      <c r="GZ119" s="86">
        <f t="shared" si="402"/>
        <v>1.9313382183597829E-50</v>
      </c>
      <c r="HA119" s="86">
        <f t="shared" si="403"/>
        <v>4.303224348565258E-42</v>
      </c>
      <c r="HC119" s="86">
        <f t="shared" si="326"/>
        <v>4.0487017949893356E-5</v>
      </c>
      <c r="HD119" s="86">
        <f t="shared" si="404"/>
        <v>1.0391828203479519E-6</v>
      </c>
      <c r="HE119" s="86">
        <f t="shared" si="405"/>
        <v>5.8532481232931101E-6</v>
      </c>
      <c r="HF119" s="86">
        <f t="shared" si="406"/>
        <v>2.9752591098851061E-13</v>
      </c>
      <c r="HG119" s="86">
        <f t="shared" si="407"/>
        <v>3.1756154986215523E-10</v>
      </c>
      <c r="HH119" s="86">
        <f t="shared" si="408"/>
        <v>1.697843306001732E-12</v>
      </c>
      <c r="HI119" s="86">
        <f t="shared" si="409"/>
        <v>3.0781244663237469E-10</v>
      </c>
      <c r="HJ119" s="86">
        <f t="shared" si="410"/>
        <v>6.8415028971955957E-13</v>
      </c>
      <c r="HK119" s="86">
        <f t="shared" si="411"/>
        <v>2.4800350136753246E-13</v>
      </c>
      <c r="HL119" s="86">
        <f t="shared" si="412"/>
        <v>1.9895257531618317E-13</v>
      </c>
      <c r="HM119" s="86">
        <f t="shared" si="413"/>
        <v>1.7319299689800166E-11</v>
      </c>
      <c r="HN119" s="86">
        <f t="shared" si="414"/>
        <v>1.8309944222350286E-8</v>
      </c>
      <c r="HO119" s="86">
        <f t="shared" si="415"/>
        <v>1.6486724099111401E-7</v>
      </c>
      <c r="HP119" s="86">
        <f t="shared" si="416"/>
        <v>1.891302925657982E-8</v>
      </c>
      <c r="HQ119" s="86">
        <f t="shared" si="417"/>
        <v>1.8159045871423477E-10</v>
      </c>
      <c r="HS119" s="86">
        <f t="shared" si="327"/>
        <v>1.3906981610553097E-8</v>
      </c>
      <c r="HT119" s="86">
        <f t="shared" si="418"/>
        <v>3.4973121366141835E-6</v>
      </c>
      <c r="HU119" s="86">
        <f t="shared" si="419"/>
        <v>1.1989040029472316E-8</v>
      </c>
      <c r="HV119" s="86">
        <f t="shared" si="420"/>
        <v>2.1310301768118249E-8</v>
      </c>
      <c r="HW119" s="86">
        <f t="shared" si="421"/>
        <v>1.4472763457683623E-8</v>
      </c>
      <c r="HX119" s="86">
        <f t="shared" si="422"/>
        <v>2.0919907902426528E-8</v>
      </c>
      <c r="HY119" s="86">
        <f t="shared" si="423"/>
        <v>4.310867596711319E-9</v>
      </c>
      <c r="HZ119" s="86">
        <f t="shared" si="424"/>
        <v>1.4336940531356512E-7</v>
      </c>
      <c r="IA119" s="86">
        <f t="shared" si="425"/>
        <v>4.9057900488887621E-8</v>
      </c>
      <c r="IB119" s="86">
        <f t="shared" si="426"/>
        <v>2.5297052595662875E-8</v>
      </c>
      <c r="IC119" s="86">
        <f t="shared" si="427"/>
        <v>1.9592273334678012E-8</v>
      </c>
      <c r="ID119" s="86">
        <f t="shared" si="428"/>
        <v>1.5269141446040413E-9</v>
      </c>
      <c r="IE119" s="86">
        <f t="shared" si="429"/>
        <v>4.3789594344652028E-8</v>
      </c>
      <c r="IF119" s="86">
        <f t="shared" si="430"/>
        <v>8.9326777323998518E-9</v>
      </c>
      <c r="IG119" s="86">
        <f t="shared" si="431"/>
        <v>1.9495476434030007E-5</v>
      </c>
      <c r="II119" s="86">
        <f t="shared" si="328"/>
        <v>8.5491931917031784E-63</v>
      </c>
      <c r="IJ119" s="86">
        <f t="shared" si="329"/>
        <v>2.9230105738130969E-42</v>
      </c>
      <c r="IK119" s="86">
        <f t="shared" si="330"/>
        <v>1.1714826810491163E-62</v>
      </c>
      <c r="IL119" s="86">
        <f t="shared" si="331"/>
        <v>9.0915450039346622E-63</v>
      </c>
      <c r="IM119" s="86">
        <f t="shared" si="332"/>
        <v>9.7419314551844053E-65</v>
      </c>
      <c r="IN119" s="86">
        <f t="shared" si="333"/>
        <v>8.830510873182527E-68</v>
      </c>
      <c r="IO119" s="86">
        <f t="shared" si="334"/>
        <v>4.5418764384239318E-71</v>
      </c>
      <c r="IP119" s="86">
        <f t="shared" si="335"/>
        <v>1.1775909804382293E-60</v>
      </c>
      <c r="IQ119" s="86">
        <f t="shared" si="336"/>
        <v>1.296746699554898E-63</v>
      </c>
      <c r="IR119" s="86">
        <f t="shared" si="337"/>
        <v>5.4851924295565014E-69</v>
      </c>
      <c r="IS119" s="86">
        <f t="shared" si="338"/>
        <v>1.8806196262203996E-66</v>
      </c>
      <c r="IT119" s="86">
        <f t="shared" si="339"/>
        <v>1.3080393119994686E-71</v>
      </c>
      <c r="IU119" s="86">
        <f t="shared" si="340"/>
        <v>1.6899216289980591E-57</v>
      </c>
      <c r="IV119" s="86">
        <f t="shared" si="341"/>
        <v>2.5597445205579722E-55</v>
      </c>
      <c r="IW119" s="86">
        <f t="shared" si="342"/>
        <v>3.6817198020975269E-28</v>
      </c>
      <c r="IY119" s="86">
        <f t="shared" si="343"/>
        <v>4.0500924931503907E-5</v>
      </c>
      <c r="IZ119" s="86">
        <f t="shared" si="344"/>
        <v>4.536494956962135E-6</v>
      </c>
      <c r="JA119" s="86">
        <f t="shared" si="345"/>
        <v>5.8652371633225828E-6</v>
      </c>
      <c r="JB119" s="86">
        <f t="shared" si="346"/>
        <v>2.1310599294029239E-8</v>
      </c>
      <c r="JC119" s="86">
        <f t="shared" si="347"/>
        <v>1.4790325007545778E-8</v>
      </c>
      <c r="JD119" s="86">
        <f t="shared" si="348"/>
        <v>2.0921605745732528E-8</v>
      </c>
      <c r="JE119" s="86">
        <f t="shared" si="349"/>
        <v>4.6186800433436938E-9</v>
      </c>
      <c r="JF119" s="86">
        <f t="shared" si="350"/>
        <v>1.4337008946385483E-7</v>
      </c>
      <c r="JG119" s="86">
        <f t="shared" si="351"/>
        <v>4.905814849238899E-8</v>
      </c>
      <c r="JH119" s="86">
        <f t="shared" si="352"/>
        <v>2.5297251548238193E-8</v>
      </c>
      <c r="JI119" s="86">
        <f t="shared" si="353"/>
        <v>1.9609592634367813E-8</v>
      </c>
      <c r="JJ119" s="86">
        <f t="shared" si="354"/>
        <v>1.9836858366954328E-8</v>
      </c>
      <c r="JK119" s="86">
        <f t="shared" si="355"/>
        <v>2.0865683533576603E-7</v>
      </c>
      <c r="JL119" s="86">
        <f t="shared" si="356"/>
        <v>2.784570698897967E-8</v>
      </c>
      <c r="JM119" s="86">
        <f t="shared" si="357"/>
        <v>1.9495658024488721E-5</v>
      </c>
    </row>
    <row r="120" spans="2:273" x14ac:dyDescent="0.25">
      <c r="B120" s="2">
        <v>93</v>
      </c>
      <c r="C120" s="37">
        <v>34.883099999999999</v>
      </c>
      <c r="D120" s="37">
        <v>34.741100000000003</v>
      </c>
      <c r="E120" s="37">
        <v>33.8748</v>
      </c>
      <c r="F120" s="37">
        <v>33.437600000000003</v>
      </c>
      <c r="G120" s="37">
        <v>33.295000000000002</v>
      </c>
      <c r="H120" s="37">
        <v>34.018599999999999</v>
      </c>
      <c r="I120" s="37">
        <v>33.712299999999999</v>
      </c>
      <c r="J120" s="37">
        <v>33.582799999999999</v>
      </c>
      <c r="K120" s="37">
        <v>33.446899999999999</v>
      </c>
      <c r="L120" s="37">
        <v>34.473799999999997</v>
      </c>
      <c r="M120" s="37">
        <v>35.067799999999998</v>
      </c>
      <c r="N120" s="37">
        <v>34.733999999999995</v>
      </c>
      <c r="O120" s="37">
        <v>35.305900000000001</v>
      </c>
      <c r="P120" s="37">
        <v>34.8292</v>
      </c>
      <c r="Q120" s="37">
        <v>34.5398</v>
      </c>
      <c r="S120" s="4">
        <f t="shared" si="229"/>
        <v>34.749914489021123</v>
      </c>
      <c r="T120" s="4">
        <f t="shared" si="230"/>
        <v>33.957299306796983</v>
      </c>
      <c r="U120" s="4">
        <f t="shared" si="231"/>
        <v>33.626056314967336</v>
      </c>
      <c r="V120" s="4">
        <f t="shared" si="232"/>
        <v>33.46594238117342</v>
      </c>
      <c r="W120" s="4">
        <f t="shared" si="233"/>
        <v>33.740748899187622</v>
      </c>
      <c r="X120" s="4">
        <f t="shared" si="234"/>
        <v>33.53803152642206</v>
      </c>
      <c r="Y120" s="4">
        <f t="shared" si="235"/>
        <v>33.512530673784092</v>
      </c>
      <c r="Z120" s="4">
        <f t="shared" si="236"/>
        <v>33.544287672135219</v>
      </c>
      <c r="AA120" s="4">
        <f t="shared" si="237"/>
        <v>33.916183542873341</v>
      </c>
      <c r="AB120" s="4">
        <f t="shared" si="238"/>
        <v>34.275635099780693</v>
      </c>
      <c r="AC120" s="4">
        <f t="shared" si="239"/>
        <v>34.888752437541321</v>
      </c>
      <c r="AD120" s="4">
        <f t="shared" si="240"/>
        <v>35.211493327585956</v>
      </c>
      <c r="AE120" s="4">
        <f t="shared" si="241"/>
        <v>35.381641157782745</v>
      </c>
      <c r="AF120" s="4">
        <f t="shared" si="242"/>
        <v>35.394804088548177</v>
      </c>
      <c r="AG120" s="4">
        <f t="shared" si="243"/>
        <v>34.972178435067626</v>
      </c>
      <c r="AI120" s="4">
        <f t="shared" si="244"/>
        <v>0.13318551097887621</v>
      </c>
      <c r="AJ120" s="4">
        <f t="shared" si="245"/>
        <v>0.7838006932030197</v>
      </c>
      <c r="AK120" s="4">
        <f t="shared" si="246"/>
        <v>0.24874368503266453</v>
      </c>
      <c r="AL120" s="4">
        <f t="shared" si="247"/>
        <v>-2.8342381173416697E-2</v>
      </c>
      <c r="AM120" s="4">
        <f t="shared" si="248"/>
        <v>-0.4457488991876204</v>
      </c>
      <c r="AN120" s="4">
        <f t="shared" si="249"/>
        <v>0.48056847357793941</v>
      </c>
      <c r="AO120" s="4">
        <f t="shared" si="250"/>
        <v>0.19976932621590748</v>
      </c>
      <c r="AP120" s="4">
        <f t="shared" si="251"/>
        <v>3.851232786477965E-2</v>
      </c>
      <c r="AQ120" s="4">
        <f t="shared" si="252"/>
        <v>-0.46928354287334173</v>
      </c>
      <c r="AR120" s="4">
        <f t="shared" si="253"/>
        <v>0.19816490021930377</v>
      </c>
      <c r="AS120" s="4">
        <f t="shared" si="254"/>
        <v>0.17904756245867759</v>
      </c>
      <c r="AT120" s="4">
        <f t="shared" si="255"/>
        <v>-0.47749332758596097</v>
      </c>
      <c r="AU120" s="4">
        <f t="shared" si="256"/>
        <v>-7.574115778274404E-2</v>
      </c>
      <c r="AV120" s="4">
        <f t="shared" si="358"/>
        <v>-0.56560408854817723</v>
      </c>
      <c r="AW120" s="4">
        <f t="shared" si="358"/>
        <v>-0.4323784350676263</v>
      </c>
      <c r="AY120" s="2">
        <f t="shared" si="308"/>
        <v>34.749894171792988</v>
      </c>
      <c r="AZ120" s="2">
        <f t="shared" si="359"/>
        <v>33.957284790007179</v>
      </c>
      <c r="BA120" s="2">
        <f t="shared" si="360"/>
        <v>33.626053147682626</v>
      </c>
      <c r="BB120" s="2">
        <f t="shared" si="361"/>
        <v>33.465941126227982</v>
      </c>
      <c r="BC120" s="2">
        <f t="shared" si="362"/>
        <v>33.740747876114078</v>
      </c>
      <c r="BD120" s="2">
        <f t="shared" si="363"/>
        <v>33.538029059919324</v>
      </c>
      <c r="BE120" s="2">
        <f t="shared" si="364"/>
        <v>33.512530095711341</v>
      </c>
      <c r="BF120" s="2">
        <f t="shared" si="365"/>
        <v>33.544272532757006</v>
      </c>
      <c r="BG120" s="2">
        <f t="shared" si="366"/>
        <v>33.916175909516589</v>
      </c>
      <c r="BH120" s="2">
        <f t="shared" si="367"/>
        <v>34.27562998076619</v>
      </c>
      <c r="BI120" s="2">
        <f t="shared" si="368"/>
        <v>34.888748880410489</v>
      </c>
      <c r="BJ120" s="2">
        <f t="shared" si="369"/>
        <v>35.211492958462514</v>
      </c>
      <c r="BK120" s="2">
        <f t="shared" si="370"/>
        <v>35.38163339566762</v>
      </c>
      <c r="BL120" s="2">
        <f t="shared" si="371"/>
        <v>35.394801494118774</v>
      </c>
      <c r="BM120" s="2">
        <f t="shared" si="372"/>
        <v>34.968057892033357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34.883099999999999</v>
      </c>
      <c r="CF120" s="2">
        <f t="shared" si="310"/>
        <v>34.741100000000003</v>
      </c>
      <c r="CG120" s="2">
        <f t="shared" si="311"/>
        <v>33.8748</v>
      </c>
      <c r="CH120" s="2">
        <f t="shared" si="312"/>
        <v>33.437600000000003</v>
      </c>
      <c r="CI120" s="2">
        <f t="shared" si="313"/>
        <v>33.295000000000002</v>
      </c>
      <c r="CJ120" s="2">
        <f t="shared" si="314"/>
        <v>34.018599999999999</v>
      </c>
      <c r="CK120" s="2">
        <f t="shared" si="315"/>
        <v>33.712299999999999</v>
      </c>
      <c r="CL120" s="2">
        <f t="shared" si="316"/>
        <v>33.582799999999999</v>
      </c>
      <c r="CM120" s="2">
        <f t="shared" si="317"/>
        <v>33.446899999999999</v>
      </c>
      <c r="CN120" s="2">
        <f t="shared" si="318"/>
        <v>34.473799999999997</v>
      </c>
      <c r="CO120" s="2">
        <f t="shared" si="319"/>
        <v>35.067799999999998</v>
      </c>
      <c r="CP120" s="2">
        <f t="shared" si="320"/>
        <v>34.733999999999995</v>
      </c>
      <c r="CQ120" s="2">
        <f t="shared" si="321"/>
        <v>35.305900000000001</v>
      </c>
      <c r="CR120" s="2">
        <f t="shared" si="322"/>
        <v>34.8292</v>
      </c>
      <c r="CS120" s="2">
        <f t="shared" si="323"/>
        <v>34.5398</v>
      </c>
      <c r="CU120" s="2">
        <f t="shared" si="273"/>
        <v>34.883099999999999</v>
      </c>
      <c r="CV120" s="2">
        <f t="shared" si="274"/>
        <v>34.741100000000003</v>
      </c>
      <c r="CW120" s="2">
        <f t="shared" si="275"/>
        <v>33.8748</v>
      </c>
      <c r="CX120" s="2">
        <f t="shared" si="276"/>
        <v>33.437600000000003</v>
      </c>
      <c r="CY120" s="2">
        <f t="shared" si="277"/>
        <v>33.295000000000002</v>
      </c>
      <c r="CZ120" s="2">
        <f t="shared" si="278"/>
        <v>34.018599999999999</v>
      </c>
      <c r="DA120" s="2">
        <f t="shared" si="279"/>
        <v>33.712299999999999</v>
      </c>
      <c r="DB120" s="2">
        <f t="shared" si="280"/>
        <v>33.582799999999999</v>
      </c>
      <c r="DC120" s="2">
        <f t="shared" si="281"/>
        <v>33.446899999999999</v>
      </c>
      <c r="DD120" s="2">
        <f t="shared" si="282"/>
        <v>34.473799999999997</v>
      </c>
      <c r="DE120" s="2">
        <f t="shared" si="283"/>
        <v>35.067799999999998</v>
      </c>
      <c r="DF120" s="2">
        <f t="shared" si="284"/>
        <v>34.733999999999995</v>
      </c>
      <c r="DG120" s="2">
        <f t="shared" si="285"/>
        <v>35.305900000000001</v>
      </c>
      <c r="DH120" s="2">
        <f t="shared" si="286"/>
        <v>34.8292</v>
      </c>
      <c r="DI120" s="2">
        <f t="shared" si="287"/>
        <v>34.5398</v>
      </c>
      <c r="DK120" s="2">
        <f t="shared" si="288"/>
        <v>40.508018935574214</v>
      </c>
      <c r="DL120" s="2">
        <f t="shared" si="373"/>
        <v>41.295465418894821</v>
      </c>
      <c r="DM120" s="2">
        <f t="shared" si="373"/>
        <v>41.366581216577558</v>
      </c>
      <c r="DN120" s="2">
        <f t="shared" si="373"/>
        <v>39.651324220142612</v>
      </c>
      <c r="DO120" s="2">
        <f t="shared" si="373"/>
        <v>38.229275222816412</v>
      </c>
      <c r="DP120" s="2">
        <f t="shared" si="373"/>
        <v>38.855850364145653</v>
      </c>
      <c r="DQ120" s="2">
        <f t="shared" si="373"/>
        <v>38.683398991596647</v>
      </c>
      <c r="DR120" s="2">
        <f t="shared" si="373"/>
        <v>40.141139159663865</v>
      </c>
      <c r="DS120" s="2">
        <f t="shared" si="373"/>
        <v>41.697615070028021</v>
      </c>
      <c r="DT120" s="2">
        <f t="shared" si="373"/>
        <v>39.900144201680668</v>
      </c>
      <c r="DU120" s="2">
        <f t="shared" si="373"/>
        <v>40.978932829131651</v>
      </c>
      <c r="DV120" s="2">
        <f t="shared" si="373"/>
        <v>40.136881680672261</v>
      </c>
      <c r="DW120" s="2">
        <f t="shared" si="373"/>
        <v>40.397625512477731</v>
      </c>
      <c r="DX120" s="2">
        <f t="shared" si="373"/>
        <v>42.660769905619908</v>
      </c>
      <c r="DY120" s="2">
        <f t="shared" si="373"/>
        <v>39.546084255865104</v>
      </c>
      <c r="EA120" s="2">
        <f t="shared" si="228"/>
        <v>34.72117035070098</v>
      </c>
      <c r="EB120" s="2">
        <f t="shared" si="290"/>
        <v>33.928623461306614</v>
      </c>
      <c r="EC120" s="2">
        <f t="shared" si="291"/>
        <v>33.594160826879687</v>
      </c>
      <c r="ED120" s="2">
        <f t="shared" si="292"/>
        <v>33.441756040943325</v>
      </c>
      <c r="EE120" s="2">
        <f t="shared" si="293"/>
        <v>33.721718768399633</v>
      </c>
      <c r="EF120" s="2">
        <f t="shared" si="294"/>
        <v>33.51217866228793</v>
      </c>
      <c r="EG120" s="2">
        <f t="shared" si="295"/>
        <v>33.488187185766165</v>
      </c>
      <c r="EH120" s="2">
        <f t="shared" si="296"/>
        <v>33.516583840749405</v>
      </c>
      <c r="EI120" s="2">
        <f t="shared" si="297"/>
        <v>33.879146733877327</v>
      </c>
      <c r="EJ120" s="2">
        <f t="shared" si="298"/>
        <v>34.248556835505283</v>
      </c>
      <c r="EK120" s="2">
        <f t="shared" si="299"/>
        <v>34.860298011526567</v>
      </c>
      <c r="EL120" s="2">
        <f t="shared" si="300"/>
        <v>35.186799453751348</v>
      </c>
      <c r="EM120" s="2">
        <f t="shared" si="301"/>
        <v>35.360650633699947</v>
      </c>
      <c r="EN120" s="2">
        <f t="shared" si="302"/>
        <v>35.356648859060414</v>
      </c>
      <c r="EO120" s="2">
        <f t="shared" si="303"/>
        <v>34.936915420006969</v>
      </c>
      <c r="EQ120" s="2">
        <f t="shared" si="304"/>
        <v>34.665943032796122</v>
      </c>
      <c r="ER120" s="2">
        <f t="shared" si="374"/>
        <v>33.872634541119986</v>
      </c>
      <c r="ES120" s="2">
        <f t="shared" si="374"/>
        <v>33.585930940875272</v>
      </c>
      <c r="ET120" s="2">
        <f t="shared" si="374"/>
        <v>33.394817263696567</v>
      </c>
      <c r="EU120" s="2">
        <f t="shared" si="374"/>
        <v>33.734694119051589</v>
      </c>
      <c r="EV120" s="2">
        <f t="shared" si="374"/>
        <v>33.495158288694896</v>
      </c>
      <c r="EW120" s="2">
        <f t="shared" si="374"/>
        <v>33.497490876577849</v>
      </c>
      <c r="EX120" s="2">
        <f t="shared" si="374"/>
        <v>33.504389612989314</v>
      </c>
      <c r="EY120" s="2">
        <f t="shared" si="374"/>
        <v>33.885453001039345</v>
      </c>
      <c r="EZ120" s="2">
        <f t="shared" si="374"/>
        <v>34.232097028221197</v>
      </c>
      <c r="FA120" s="2">
        <f t="shared" si="374"/>
        <v>34.85848830444359</v>
      </c>
      <c r="FB120" s="2">
        <f t="shared" si="374"/>
        <v>35.172648472931037</v>
      </c>
      <c r="FC120" s="2">
        <f t="shared" si="374"/>
        <v>35.396579214628353</v>
      </c>
      <c r="FD120" s="2">
        <f t="shared" si="374"/>
        <v>35.40618242108981</v>
      </c>
      <c r="FE120" s="2">
        <f t="shared" si="374"/>
        <v>35.037586189750819</v>
      </c>
      <c r="FG120" s="2">
        <f t="shared" si="306"/>
        <v>0.99497747929617231</v>
      </c>
      <c r="FH120" s="2">
        <f t="shared" si="375"/>
        <v>0.99604980393553555</v>
      </c>
      <c r="FI120" s="2">
        <f t="shared" si="375"/>
        <v>0.99589050117603573</v>
      </c>
      <c r="FJ120" s="2">
        <f t="shared" si="375"/>
        <v>0.99605541537680542</v>
      </c>
      <c r="FK120" s="2">
        <f t="shared" si="375"/>
        <v>0.99579649290210293</v>
      </c>
      <c r="FL120" s="2">
        <f t="shared" si="375"/>
        <v>0.99513559695711351</v>
      </c>
      <c r="FM120" s="2">
        <f t="shared" si="375"/>
        <v>0.99532678765664206</v>
      </c>
      <c r="FN120" s="2">
        <f t="shared" si="375"/>
        <v>0.99580559379411793</v>
      </c>
      <c r="FO120" s="2">
        <f t="shared" si="375"/>
        <v>0.99527121439344213</v>
      </c>
      <c r="FP120" s="2">
        <f t="shared" si="375"/>
        <v>0.99518139964830454</v>
      </c>
      <c r="FQ120" s="2">
        <f t="shared" si="375"/>
        <v>0.9953479753368879</v>
      </c>
      <c r="FR120" s="2">
        <f t="shared" si="375"/>
        <v>0.99499490074592389</v>
      </c>
      <c r="FS120" s="2">
        <f t="shared" si="375"/>
        <v>0.99587640854741744</v>
      </c>
      <c r="FT120" s="2">
        <f t="shared" si="375"/>
        <v>0.99481280559903251</v>
      </c>
      <c r="FU120" s="2">
        <f t="shared" si="375"/>
        <v>0.99332703358349794</v>
      </c>
      <c r="FW120" s="2">
        <f t="shared" si="324"/>
        <v>6.1698765819666332E-3</v>
      </c>
      <c r="FX120" s="2">
        <f t="shared" si="376"/>
        <v>7.8433626931722882E-3</v>
      </c>
      <c r="FY120" s="2">
        <f t="shared" si="377"/>
        <v>5.8848503919777355E-3</v>
      </c>
      <c r="FZ120" s="2">
        <f t="shared" si="378"/>
        <v>6.5847874575935602E-3</v>
      </c>
      <c r="GA120" s="2">
        <f t="shared" si="379"/>
        <v>6.2859314028564182E-3</v>
      </c>
      <c r="GB120" s="2">
        <f t="shared" si="380"/>
        <v>8.4237431406340938E-3</v>
      </c>
      <c r="GC120" s="2">
        <f t="shared" si="381"/>
        <v>6.9415470824816163E-3</v>
      </c>
      <c r="GD120" s="2">
        <f t="shared" si="382"/>
        <v>7.986068095563072E-3</v>
      </c>
      <c r="GE120" s="2">
        <f t="shared" si="383"/>
        <v>9.0885946433103548E-3</v>
      </c>
      <c r="GF120" s="2">
        <f t="shared" si="384"/>
        <v>9.6960800713020868E-3</v>
      </c>
      <c r="GG120" s="2">
        <f t="shared" si="385"/>
        <v>7.2780795739186919E-3</v>
      </c>
      <c r="GH120" s="2">
        <f t="shared" si="386"/>
        <v>5.8051206099128854E-3</v>
      </c>
      <c r="GI120" s="2">
        <f t="shared" si="387"/>
        <v>5.9099303448334637E-3</v>
      </c>
      <c r="GJ120" s="2">
        <f t="shared" si="388"/>
        <v>5.34464413232957E-3</v>
      </c>
      <c r="GK120" s="2">
        <f t="shared" si="389"/>
        <v>3.8307363468029682E-3</v>
      </c>
      <c r="GM120" s="86">
        <f t="shared" si="325"/>
        <v>4.8284523172316593E-25</v>
      </c>
      <c r="GN120" s="86">
        <f t="shared" si="390"/>
        <v>4.2489329032678578E-45</v>
      </c>
      <c r="GO120" s="86">
        <f t="shared" si="391"/>
        <v>3.9357469173861689E-45</v>
      </c>
      <c r="GP120" s="86">
        <f t="shared" si="392"/>
        <v>2.8917732732723959E-47</v>
      </c>
      <c r="GQ120" s="86">
        <f t="shared" si="393"/>
        <v>1.5038308833510204E-75</v>
      </c>
      <c r="GR120" s="86">
        <f t="shared" si="394"/>
        <v>1.4532612005940059E-63</v>
      </c>
      <c r="GS120" s="86">
        <f t="shared" si="395"/>
        <v>2.0288347972476688E-66</v>
      </c>
      <c r="GT120" s="86">
        <f t="shared" si="396"/>
        <v>1.501864372458941E-58</v>
      </c>
      <c r="GU120" s="86">
        <f t="shared" si="397"/>
        <v>9.2649291635373619E-70</v>
      </c>
      <c r="GV120" s="86">
        <f t="shared" si="398"/>
        <v>4.0831506974079812E-69</v>
      </c>
      <c r="GW120" s="86">
        <f t="shared" si="399"/>
        <v>1.4288745651852511E-69</v>
      </c>
      <c r="GX120" s="86">
        <f t="shared" si="400"/>
        <v>2.6152284673686817E-56</v>
      </c>
      <c r="GY120" s="86">
        <f t="shared" si="401"/>
        <v>1.3718864546894195E-48</v>
      </c>
      <c r="GZ120" s="86">
        <f t="shared" si="402"/>
        <v>4.1459070660689486E-53</v>
      </c>
      <c r="HA120" s="86">
        <f t="shared" si="403"/>
        <v>3.3048110874422828E-44</v>
      </c>
      <c r="HC120" s="86">
        <f t="shared" si="326"/>
        <v>1.0079442960145583E-5</v>
      </c>
      <c r="HD120" s="86">
        <f t="shared" si="404"/>
        <v>1.25422826141341E-7</v>
      </c>
      <c r="HE120" s="86">
        <f t="shared" si="405"/>
        <v>1.0304371064920785E-6</v>
      </c>
      <c r="HF120" s="86">
        <f t="shared" si="406"/>
        <v>4.0048498545108775E-15</v>
      </c>
      <c r="HG120" s="86">
        <f t="shared" si="407"/>
        <v>1.5337476380212337E-11</v>
      </c>
      <c r="HH120" s="86">
        <f t="shared" si="408"/>
        <v>5.1475696345433195E-14</v>
      </c>
      <c r="HI120" s="86">
        <f t="shared" si="409"/>
        <v>1.5900325376040463E-11</v>
      </c>
      <c r="HJ120" s="86">
        <f t="shared" si="410"/>
        <v>1.7029643827952531E-14</v>
      </c>
      <c r="HK120" s="86">
        <f t="shared" si="411"/>
        <v>5.2115916056279456E-15</v>
      </c>
      <c r="HL120" s="86">
        <f t="shared" si="412"/>
        <v>4.9650262042732588E-15</v>
      </c>
      <c r="HM120" s="86">
        <f t="shared" si="413"/>
        <v>6.6630636459403522E-13</v>
      </c>
      <c r="HN120" s="86">
        <f t="shared" si="414"/>
        <v>1.5212600978984784E-9</v>
      </c>
      <c r="HO120" s="86">
        <f t="shared" si="415"/>
        <v>1.6314388034692009E-8</v>
      </c>
      <c r="HP120" s="86">
        <f t="shared" si="416"/>
        <v>1.2700906619600458E-9</v>
      </c>
      <c r="HQ120" s="86">
        <f t="shared" si="417"/>
        <v>7.3393503528894134E-12</v>
      </c>
      <c r="HS120" s="86">
        <f t="shared" si="327"/>
        <v>4.8695231922796403E-8</v>
      </c>
      <c r="HT120" s="86">
        <f t="shared" si="418"/>
        <v>8.4872145740145084E-6</v>
      </c>
      <c r="HU120" s="86">
        <f t="shared" si="419"/>
        <v>4.1676506057297661E-8</v>
      </c>
      <c r="HV120" s="86">
        <f t="shared" si="420"/>
        <v>7.4593763416941486E-8</v>
      </c>
      <c r="HW120" s="86">
        <f t="shared" si="421"/>
        <v>5.1829834693970012E-8</v>
      </c>
      <c r="HX120" s="86">
        <f t="shared" si="422"/>
        <v>8.2183630213852828E-8</v>
      </c>
      <c r="HY120" s="86">
        <f t="shared" si="423"/>
        <v>1.7663554734458647E-8</v>
      </c>
      <c r="HZ120" s="86">
        <f t="shared" si="424"/>
        <v>4.7816051867535839E-7</v>
      </c>
      <c r="IA120" s="86">
        <f t="shared" si="425"/>
        <v>1.8207905161076261E-7</v>
      </c>
      <c r="IB120" s="86">
        <f t="shared" si="426"/>
        <v>1.0392968439212673E-7</v>
      </c>
      <c r="IC120" s="86">
        <f t="shared" si="427"/>
        <v>7.3209320917651858E-8</v>
      </c>
      <c r="ID120" s="86">
        <f t="shared" si="428"/>
        <v>6.2307314470072549E-9</v>
      </c>
      <c r="IE120" s="86">
        <f t="shared" si="429"/>
        <v>1.3809575626000196E-7</v>
      </c>
      <c r="IF120" s="86">
        <f t="shared" si="430"/>
        <v>3.0234290823480757E-8</v>
      </c>
      <c r="IG120" s="86">
        <f t="shared" si="431"/>
        <v>3.6612665785283575E-5</v>
      </c>
      <c r="II120" s="86">
        <f t="shared" si="328"/>
        <v>1.2108651934162878E-60</v>
      </c>
      <c r="IJ120" s="86">
        <f t="shared" si="329"/>
        <v>9.2244379663703801E-41</v>
      </c>
      <c r="IK120" s="86">
        <f t="shared" si="330"/>
        <v>1.5693111626530238E-60</v>
      </c>
      <c r="IL120" s="86">
        <f t="shared" si="331"/>
        <v>1.3683282253213223E-60</v>
      </c>
      <c r="IM120" s="86">
        <f t="shared" si="332"/>
        <v>1.6449378361534559E-62</v>
      </c>
      <c r="IN120" s="86">
        <f t="shared" si="333"/>
        <v>2.6375552782536912E-65</v>
      </c>
      <c r="IO120" s="86">
        <f t="shared" si="334"/>
        <v>1.4328556954676822E-68</v>
      </c>
      <c r="IP120" s="86">
        <f t="shared" si="335"/>
        <v>1.8017667346288251E-58</v>
      </c>
      <c r="IQ120" s="86">
        <f t="shared" si="336"/>
        <v>2.9441891450065266E-61</v>
      </c>
      <c r="IR120" s="86">
        <f t="shared" si="337"/>
        <v>2.1609669543325475E-66</v>
      </c>
      <c r="IS120" s="86">
        <f t="shared" si="338"/>
        <v>4.2570245664667422E-64</v>
      </c>
      <c r="IT120" s="86">
        <f t="shared" si="339"/>
        <v>3.542066417847712E-69</v>
      </c>
      <c r="IU120" s="86">
        <f t="shared" si="340"/>
        <v>1.5020572846634793E-55</v>
      </c>
      <c r="IV120" s="86">
        <f t="shared" si="341"/>
        <v>1.7608345855974827E-53</v>
      </c>
      <c r="IW120" s="86">
        <f t="shared" si="342"/>
        <v>2.6472881520687468E-27</v>
      </c>
      <c r="IY120" s="86">
        <f t="shared" si="343"/>
        <v>1.0128138192068379E-5</v>
      </c>
      <c r="IZ120" s="86">
        <f t="shared" si="344"/>
        <v>8.6126374001558495E-6</v>
      </c>
      <c r="JA120" s="86">
        <f t="shared" si="345"/>
        <v>1.0721136125493762E-6</v>
      </c>
      <c r="JB120" s="86">
        <f t="shared" si="346"/>
        <v>7.4593767421791347E-8</v>
      </c>
      <c r="JC120" s="86">
        <f t="shared" si="347"/>
        <v>5.1845172170350224E-8</v>
      </c>
      <c r="JD120" s="86">
        <f t="shared" si="348"/>
        <v>8.2183681689549178E-8</v>
      </c>
      <c r="JE120" s="86">
        <f t="shared" si="349"/>
        <v>1.7679455059834687E-8</v>
      </c>
      <c r="JF120" s="86">
        <f t="shared" si="350"/>
        <v>4.7816053570500217E-7</v>
      </c>
      <c r="JG120" s="86">
        <f t="shared" si="351"/>
        <v>1.8207905682235421E-7</v>
      </c>
      <c r="JH120" s="86">
        <f t="shared" si="352"/>
        <v>1.0392968935715293E-7</v>
      </c>
      <c r="JI120" s="86">
        <f t="shared" si="353"/>
        <v>7.3209987224016456E-8</v>
      </c>
      <c r="JJ120" s="86">
        <f t="shared" si="354"/>
        <v>7.7519915449057341E-9</v>
      </c>
      <c r="JK120" s="86">
        <f t="shared" si="355"/>
        <v>1.5441014429469397E-7</v>
      </c>
      <c r="JL120" s="86">
        <f t="shared" si="356"/>
        <v>3.1504381485440804E-8</v>
      </c>
      <c r="JM120" s="86">
        <f t="shared" si="357"/>
        <v>3.6612673124633928E-5</v>
      </c>
    </row>
    <row r="121" spans="2:273" x14ac:dyDescent="0.25">
      <c r="B121" s="2">
        <v>94</v>
      </c>
      <c r="C121" s="37">
        <v>34.8551</v>
      </c>
      <c r="D121" s="37">
        <v>34.041600000000003</v>
      </c>
      <c r="E121" s="37">
        <v>34.164499999999997</v>
      </c>
      <c r="F121" s="37">
        <v>33.003799999999998</v>
      </c>
      <c r="G121" s="37">
        <v>33.7562</v>
      </c>
      <c r="H121" s="37">
        <v>33.817</v>
      </c>
      <c r="I121" s="37">
        <v>33.436999999999998</v>
      </c>
      <c r="J121" s="37">
        <v>33.371899999999997</v>
      </c>
      <c r="K121" s="37">
        <v>33.718299999999999</v>
      </c>
      <c r="L121" s="37">
        <v>34.654699999999998</v>
      </c>
      <c r="M121" s="37">
        <v>34.784199999999998</v>
      </c>
      <c r="N121" s="37">
        <v>35.302700000000002</v>
      </c>
      <c r="O121" s="37">
        <v>35.186399999999999</v>
      </c>
      <c r="P121" s="37">
        <v>35.176099999999998</v>
      </c>
      <c r="Q121" s="37">
        <v>34.333000000000006</v>
      </c>
      <c r="S121" s="4">
        <f t="shared" si="229"/>
        <v>34.711640784009937</v>
      </c>
      <c r="T121" s="4">
        <f t="shared" si="230"/>
        <v>33.919478381309453</v>
      </c>
      <c r="U121" s="4">
        <f t="shared" si="231"/>
        <v>33.590214732830809</v>
      </c>
      <c r="V121" s="4">
        <f t="shared" si="232"/>
        <v>33.427815587551535</v>
      </c>
      <c r="W121" s="4">
        <f t="shared" si="233"/>
        <v>33.704670150769154</v>
      </c>
      <c r="X121" s="4">
        <f t="shared" si="234"/>
        <v>33.497097008893654</v>
      </c>
      <c r="Y121" s="4">
        <f t="shared" si="235"/>
        <v>33.478074041600841</v>
      </c>
      <c r="Z121" s="4">
        <f t="shared" si="236"/>
        <v>33.509019470822523</v>
      </c>
      <c r="AA121" s="4">
        <f t="shared" si="237"/>
        <v>33.876700600716468</v>
      </c>
      <c r="AB121" s="4">
        <f t="shared" si="238"/>
        <v>34.234060369155586</v>
      </c>
      <c r="AC121" s="4">
        <f t="shared" si="239"/>
        <v>34.848186498800906</v>
      </c>
      <c r="AD121" s="4">
        <f t="shared" si="240"/>
        <v>35.167750449402654</v>
      </c>
      <c r="AE121" s="4">
        <f t="shared" si="241"/>
        <v>35.34423711141492</v>
      </c>
      <c r="AF121" s="4">
        <f t="shared" si="242"/>
        <v>35.35961919521268</v>
      </c>
      <c r="AG121" s="4">
        <f t="shared" si="243"/>
        <v>34.945190432666116</v>
      </c>
      <c r="AI121" s="4">
        <f t="shared" si="244"/>
        <v>0.14345921599006317</v>
      </c>
      <c r="AJ121" s="4">
        <f t="shared" si="245"/>
        <v>0.12212161869054938</v>
      </c>
      <c r="AK121" s="4">
        <f t="shared" si="246"/>
        <v>0.57428526716918782</v>
      </c>
      <c r="AL121" s="4">
        <f t="shared" si="247"/>
        <v>-0.42401558755153701</v>
      </c>
      <c r="AM121" s="4">
        <f t="shared" si="248"/>
        <v>5.1529849230846025E-2</v>
      </c>
      <c r="AN121" s="4">
        <f t="shared" si="249"/>
        <v>0.31990299110634624</v>
      </c>
      <c r="AO121" s="4">
        <f t="shared" si="250"/>
        <v>-4.1074041600843714E-2</v>
      </c>
      <c r="AP121" s="4">
        <f t="shared" si="251"/>
        <v>-0.13711947082252607</v>
      </c>
      <c r="AQ121" s="4">
        <f t="shared" si="252"/>
        <v>-0.15840060071646889</v>
      </c>
      <c r="AR121" s="4">
        <f t="shared" si="253"/>
        <v>0.42063963084441269</v>
      </c>
      <c r="AS121" s="4">
        <f t="shared" si="254"/>
        <v>-6.3986498800908009E-2</v>
      </c>
      <c r="AT121" s="4">
        <f t="shared" si="255"/>
        <v>0.13494955059734792</v>
      </c>
      <c r="AU121" s="4">
        <f t="shared" si="256"/>
        <v>-0.15783711141492063</v>
      </c>
      <c r="AV121" s="4">
        <f t="shared" si="358"/>
        <v>-0.18351919521268201</v>
      </c>
      <c r="AW121" s="4">
        <f t="shared" si="358"/>
        <v>-0.61219043266611095</v>
      </c>
      <c r="AY121" s="2">
        <f t="shared" si="308"/>
        <v>34.711637151633632</v>
      </c>
      <c r="AZ121" s="2">
        <f t="shared" si="359"/>
        <v>33.919446732585619</v>
      </c>
      <c r="BA121" s="2">
        <f t="shared" si="360"/>
        <v>33.590212922408561</v>
      </c>
      <c r="BB121" s="2">
        <f t="shared" si="361"/>
        <v>33.427811560620434</v>
      </c>
      <c r="BC121" s="2">
        <f t="shared" si="362"/>
        <v>33.70466679390281</v>
      </c>
      <c r="BD121" s="2">
        <f t="shared" si="363"/>
        <v>33.497088242495785</v>
      </c>
      <c r="BE121" s="2">
        <f t="shared" si="364"/>
        <v>33.478071889973286</v>
      </c>
      <c r="BF121" s="2">
        <f t="shared" si="365"/>
        <v>33.50897342415935</v>
      </c>
      <c r="BG121" s="2">
        <f t="shared" si="366"/>
        <v>33.876674927456037</v>
      </c>
      <c r="BH121" s="2">
        <f t="shared" si="367"/>
        <v>34.23404146774682</v>
      </c>
      <c r="BI121" s="2">
        <f t="shared" si="368"/>
        <v>34.848174398214184</v>
      </c>
      <c r="BJ121" s="2">
        <f t="shared" si="369"/>
        <v>35.167749081277137</v>
      </c>
      <c r="BK121" s="2">
        <f t="shared" si="370"/>
        <v>35.34421462365021</v>
      </c>
      <c r="BL121" s="2">
        <f t="shared" si="371"/>
        <v>35.359611088496415</v>
      </c>
      <c r="BM121" s="2">
        <f t="shared" si="372"/>
        <v>34.937838903765631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34.8551</v>
      </c>
      <c r="CF121" s="2">
        <f t="shared" si="310"/>
        <v>34.041600000000003</v>
      </c>
      <c r="CG121" s="2">
        <f t="shared" si="311"/>
        <v>34.164499999999997</v>
      </c>
      <c r="CH121" s="2">
        <f t="shared" si="312"/>
        <v>33.003799999999998</v>
      </c>
      <c r="CI121" s="2">
        <f t="shared" si="313"/>
        <v>33.7562</v>
      </c>
      <c r="CJ121" s="2">
        <f t="shared" si="314"/>
        <v>33.817</v>
      </c>
      <c r="CK121" s="2">
        <f t="shared" si="315"/>
        <v>33.436999999999998</v>
      </c>
      <c r="CL121" s="2">
        <f t="shared" si="316"/>
        <v>33.371899999999997</v>
      </c>
      <c r="CM121" s="2">
        <f t="shared" si="317"/>
        <v>33.718299999999999</v>
      </c>
      <c r="CN121" s="2">
        <f t="shared" si="318"/>
        <v>34.654699999999998</v>
      </c>
      <c r="CO121" s="2">
        <f t="shared" si="319"/>
        <v>34.784199999999998</v>
      </c>
      <c r="CP121" s="2">
        <f t="shared" si="320"/>
        <v>35.302700000000002</v>
      </c>
      <c r="CQ121" s="2">
        <f t="shared" si="321"/>
        <v>35.186399999999999</v>
      </c>
      <c r="CR121" s="2">
        <f t="shared" si="322"/>
        <v>35.176099999999998</v>
      </c>
      <c r="CS121" s="2">
        <f t="shared" si="323"/>
        <v>34.333000000000006</v>
      </c>
      <c r="CU121" s="2">
        <f t="shared" si="273"/>
        <v>34.8551</v>
      </c>
      <c r="CV121" s="2">
        <f t="shared" si="274"/>
        <v>34.041600000000003</v>
      </c>
      <c r="CW121" s="2">
        <f t="shared" si="275"/>
        <v>34.164499999999997</v>
      </c>
      <c r="CX121" s="2">
        <f t="shared" si="276"/>
        <v>33.003799999999998</v>
      </c>
      <c r="CY121" s="2">
        <f t="shared" si="277"/>
        <v>33.7562</v>
      </c>
      <c r="CZ121" s="2">
        <f t="shared" si="278"/>
        <v>33.817</v>
      </c>
      <c r="DA121" s="2">
        <f t="shared" si="279"/>
        <v>33.436999999999998</v>
      </c>
      <c r="DB121" s="2">
        <f t="shared" si="280"/>
        <v>33.371899999999997</v>
      </c>
      <c r="DC121" s="2">
        <f t="shared" si="281"/>
        <v>33.718299999999999</v>
      </c>
      <c r="DD121" s="2">
        <f t="shared" si="282"/>
        <v>34.654699999999998</v>
      </c>
      <c r="DE121" s="2">
        <f t="shared" si="283"/>
        <v>34.784199999999998</v>
      </c>
      <c r="DF121" s="2">
        <f t="shared" si="284"/>
        <v>35.302700000000002</v>
      </c>
      <c r="DG121" s="2">
        <f t="shared" si="285"/>
        <v>35.186399999999999</v>
      </c>
      <c r="DH121" s="2">
        <f t="shared" si="286"/>
        <v>35.176099999999998</v>
      </c>
      <c r="DI121" s="2">
        <f t="shared" si="287"/>
        <v>34.333000000000006</v>
      </c>
      <c r="DK121" s="2">
        <f t="shared" si="288"/>
        <v>40.544889635854325</v>
      </c>
      <c r="DL121" s="2">
        <f t="shared" si="373"/>
        <v>41.347838680926913</v>
      </c>
      <c r="DM121" s="2">
        <f t="shared" si="373"/>
        <v>41.424840240641728</v>
      </c>
      <c r="DN121" s="2">
        <f t="shared" si="373"/>
        <v>39.688438190730849</v>
      </c>
      <c r="DO121" s="2">
        <f t="shared" si="373"/>
        <v>38.245237789661331</v>
      </c>
      <c r="DP121" s="2">
        <f t="shared" si="373"/>
        <v>38.88532392156862</v>
      </c>
      <c r="DQ121" s="2">
        <f t="shared" si="373"/>
        <v>38.709995294117654</v>
      </c>
      <c r="DR121" s="2">
        <f t="shared" si="373"/>
        <v>40.179406722689073</v>
      </c>
      <c r="DS121" s="2">
        <f t="shared" si="373"/>
        <v>41.748104929971994</v>
      </c>
      <c r="DT121" s="2">
        <f t="shared" si="373"/>
        <v>39.924744369747899</v>
      </c>
      <c r="DU121" s="2">
        <f t="shared" si="373"/>
        <v>41.008970028011205</v>
      </c>
      <c r="DV121" s="2">
        <f t="shared" si="373"/>
        <v>40.155605462184866</v>
      </c>
      <c r="DW121" s="2">
        <f t="shared" si="373"/>
        <v>40.425074643493772</v>
      </c>
      <c r="DX121" s="2">
        <f t="shared" si="373"/>
        <v>42.719208837408843</v>
      </c>
      <c r="DY121" s="2">
        <f t="shared" si="373"/>
        <v>39.587646975806457</v>
      </c>
      <c r="EA121" s="2">
        <f t="shared" si="228"/>
        <v>34.685131500577022</v>
      </c>
      <c r="EB121" s="2">
        <f t="shared" si="290"/>
        <v>33.893012389573677</v>
      </c>
      <c r="EC121" s="2">
        <f t="shared" si="291"/>
        <v>33.56077690103055</v>
      </c>
      <c r="ED121" s="2">
        <f t="shared" si="292"/>
        <v>33.405502381392886</v>
      </c>
      <c r="EE121" s="2">
        <f t="shared" si="293"/>
        <v>33.687107453943959</v>
      </c>
      <c r="EF121" s="2">
        <f t="shared" si="294"/>
        <v>33.473202334686142</v>
      </c>
      <c r="EG121" s="2">
        <f t="shared" si="295"/>
        <v>33.455606237751034</v>
      </c>
      <c r="EH121" s="2">
        <f t="shared" si="296"/>
        <v>33.483444918032781</v>
      </c>
      <c r="EI121" s="2">
        <f t="shared" si="297"/>
        <v>33.842510888987675</v>
      </c>
      <c r="EJ121" s="2">
        <f t="shared" si="298"/>
        <v>34.209063736578969</v>
      </c>
      <c r="EK121" s="2">
        <f t="shared" si="299"/>
        <v>34.821927679806848</v>
      </c>
      <c r="EL121" s="2">
        <f t="shared" si="300"/>
        <v>35.14494854213374</v>
      </c>
      <c r="EM121" s="2">
        <f t="shared" si="301"/>
        <v>35.324816080941744</v>
      </c>
      <c r="EN121" s="2">
        <f t="shared" si="302"/>
        <v>35.324346711409412</v>
      </c>
      <c r="EO121" s="2">
        <f t="shared" si="303"/>
        <v>34.908977625653534</v>
      </c>
      <c r="EQ121" s="2">
        <f t="shared" si="304"/>
        <v>34.633751624298036</v>
      </c>
      <c r="ER121" s="2">
        <f t="shared" si="374"/>
        <v>33.84275233712907</v>
      </c>
      <c r="ES121" s="2">
        <f t="shared" si="374"/>
        <v>33.553268438332417</v>
      </c>
      <c r="ET121" s="2">
        <f t="shared" si="374"/>
        <v>33.36370969295605</v>
      </c>
      <c r="EU121" s="2">
        <f t="shared" si="374"/>
        <v>33.698521931185965</v>
      </c>
      <c r="EV121" s="2">
        <f t="shared" si="374"/>
        <v>33.458612783803773</v>
      </c>
      <c r="EW121" s="2">
        <f t="shared" si="374"/>
        <v>33.463774246057326</v>
      </c>
      <c r="EX121" s="2">
        <f t="shared" si="374"/>
        <v>33.472552397369085</v>
      </c>
      <c r="EY121" s="2">
        <f t="shared" si="374"/>
        <v>33.848071111874553</v>
      </c>
      <c r="EZ121" s="2">
        <f t="shared" si="374"/>
        <v>34.194833943842639</v>
      </c>
      <c r="FA121" s="2">
        <f t="shared" si="374"/>
        <v>34.820200176791936</v>
      </c>
      <c r="FB121" s="2">
        <f t="shared" si="374"/>
        <v>35.132104713479293</v>
      </c>
      <c r="FC121" s="2">
        <f t="shared" si="374"/>
        <v>35.357354420681304</v>
      </c>
      <c r="FD121" s="2">
        <f t="shared" si="374"/>
        <v>35.369582027105707</v>
      </c>
      <c r="FE121" s="2">
        <f t="shared" si="374"/>
        <v>34.997341979120215</v>
      </c>
      <c r="FG121" s="2">
        <f t="shared" si="306"/>
        <v>0.99541738149262438</v>
      </c>
      <c r="FH121" s="2">
        <f t="shared" si="375"/>
        <v>0.9963961257570696</v>
      </c>
      <c r="FI121" s="2">
        <f t="shared" si="375"/>
        <v>0.99625073682708387</v>
      </c>
      <c r="FJ121" s="2">
        <f t="shared" si="375"/>
        <v>0.99640124700921839</v>
      </c>
      <c r="FK121" s="2">
        <f t="shared" si="375"/>
        <v>0.99616493751545754</v>
      </c>
      <c r="FL121" s="2">
        <f t="shared" si="375"/>
        <v>0.99556171204522315</v>
      </c>
      <c r="FM121" s="2">
        <f t="shared" si="375"/>
        <v>0.99573622645854087</v>
      </c>
      <c r="FN121" s="2">
        <f t="shared" si="375"/>
        <v>0.99617324376418692</v>
      </c>
      <c r="FO121" s="2">
        <f t="shared" si="375"/>
        <v>0.99568550108502485</v>
      </c>
      <c r="FP121" s="2">
        <f t="shared" si="375"/>
        <v>0.99560352020900211</v>
      </c>
      <c r="FQ121" s="2">
        <f t="shared" si="375"/>
        <v>0.9957555657175754</v>
      </c>
      <c r="FR121" s="2">
        <f t="shared" si="375"/>
        <v>0.99543328407173337</v>
      </c>
      <c r="FS121" s="2">
        <f t="shared" si="375"/>
        <v>0.99623787488123083</v>
      </c>
      <c r="FT121" s="2">
        <f t="shared" si="375"/>
        <v>0.99526706228780071</v>
      </c>
      <c r="FU121" s="2">
        <f t="shared" si="375"/>
        <v>0.99391060691817512</v>
      </c>
      <c r="FW121" s="2">
        <f t="shared" si="324"/>
        <v>6.7611105360784948E-3</v>
      </c>
      <c r="FX121" s="2">
        <f t="shared" si="376"/>
        <v>8.5935733047080229E-3</v>
      </c>
      <c r="FY121" s="2">
        <f t="shared" si="377"/>
        <v>6.4489486888703908E-3</v>
      </c>
      <c r="FZ121" s="2">
        <f t="shared" si="378"/>
        <v>7.215491955034437E-3</v>
      </c>
      <c r="GA121" s="2">
        <f t="shared" si="379"/>
        <v>6.8882093344681712E-3</v>
      </c>
      <c r="GB121" s="2">
        <f t="shared" si="380"/>
        <v>9.2289502461371554E-3</v>
      </c>
      <c r="GC121" s="2">
        <f t="shared" si="381"/>
        <v>7.6061611169421861E-3</v>
      </c>
      <c r="GD121" s="2">
        <f t="shared" si="382"/>
        <v>8.7498079750151191E-3</v>
      </c>
      <c r="GE121" s="2">
        <f t="shared" si="383"/>
        <v>9.9567153020469791E-3</v>
      </c>
      <c r="GF121" s="2">
        <f t="shared" si="384"/>
        <v>1.062160429694042E-2</v>
      </c>
      <c r="GG121" s="2">
        <f t="shared" si="385"/>
        <v>7.9746559506704007E-3</v>
      </c>
      <c r="GH121" s="2">
        <f t="shared" si="386"/>
        <v>6.3616252347972382E-3</v>
      </c>
      <c r="GI121" s="2">
        <f t="shared" si="387"/>
        <v>6.4764170441274386E-3</v>
      </c>
      <c r="GJ121" s="2">
        <f t="shared" si="388"/>
        <v>5.8572655073402284E-3</v>
      </c>
      <c r="GK121" s="2">
        <f t="shared" si="389"/>
        <v>4.1987670884681312E-3</v>
      </c>
      <c r="GM121" s="86">
        <f t="shared" si="325"/>
        <v>2.7980168693441351E-26</v>
      </c>
      <c r="GN121" s="86">
        <f t="shared" si="390"/>
        <v>2.038640327581927E-47</v>
      </c>
      <c r="GO121" s="86">
        <f t="shared" si="391"/>
        <v>2.0495919668510416E-47</v>
      </c>
      <c r="GP121" s="86">
        <f t="shared" si="392"/>
        <v>1.173790500767843E-49</v>
      </c>
      <c r="GQ121" s="86">
        <f t="shared" si="393"/>
        <v>1.9483729003632219E-79</v>
      </c>
      <c r="GR121" s="86">
        <f t="shared" si="394"/>
        <v>9.6317829349602826E-67</v>
      </c>
      <c r="GS121" s="86">
        <f t="shared" si="395"/>
        <v>8.4782206066014139E-70</v>
      </c>
      <c r="GT121" s="86">
        <f t="shared" si="396"/>
        <v>1.7593109816057044E-61</v>
      </c>
      <c r="GU121" s="86">
        <f t="shared" si="397"/>
        <v>2.7244513245700554E-73</v>
      </c>
      <c r="GV121" s="86">
        <f t="shared" si="398"/>
        <v>1.4029664424302831E-72</v>
      </c>
      <c r="GW121" s="86">
        <f t="shared" si="399"/>
        <v>3.905641766792511E-73</v>
      </c>
      <c r="GX121" s="86">
        <f t="shared" si="400"/>
        <v>3.5204908961911822E-59</v>
      </c>
      <c r="GY121" s="86">
        <f t="shared" si="401"/>
        <v>4.5529975802103301E-51</v>
      </c>
      <c r="GZ121" s="86">
        <f t="shared" si="402"/>
        <v>7.5639859512753391E-56</v>
      </c>
      <c r="HA121" s="86">
        <f t="shared" si="403"/>
        <v>2.2440457596552927E-46</v>
      </c>
      <c r="HC121" s="86">
        <f t="shared" si="326"/>
        <v>2.2780116719771903E-6</v>
      </c>
      <c r="HD121" s="86">
        <f t="shared" si="404"/>
        <v>1.2865245425985176E-8</v>
      </c>
      <c r="HE121" s="86">
        <f t="shared" si="405"/>
        <v>1.5997759789198369E-7</v>
      </c>
      <c r="HF121" s="86">
        <f t="shared" si="406"/>
        <v>3.944963260166669E-17</v>
      </c>
      <c r="HG121" s="86">
        <f t="shared" si="407"/>
        <v>6.028900245488704E-13</v>
      </c>
      <c r="HH121" s="86">
        <f t="shared" si="408"/>
        <v>1.2526099863992973E-15</v>
      </c>
      <c r="HI121" s="86">
        <f t="shared" si="409"/>
        <v>6.749681434362299E-13</v>
      </c>
      <c r="HJ121" s="86">
        <f t="shared" si="410"/>
        <v>3.3427355580953567E-16</v>
      </c>
      <c r="HK121" s="86">
        <f t="shared" si="411"/>
        <v>8.5285556720787653E-17</v>
      </c>
      <c r="HL121" s="86">
        <f t="shared" si="412"/>
        <v>9.8777631527514063E-17</v>
      </c>
      <c r="HM121" s="86">
        <f t="shared" si="413"/>
        <v>2.0791049106618258E-14</v>
      </c>
      <c r="HN121" s="86">
        <f t="shared" si="414"/>
        <v>1.0650355186121917E-10</v>
      </c>
      <c r="HO121" s="86">
        <f t="shared" si="415"/>
        <v>1.3617009497084396E-9</v>
      </c>
      <c r="HP121" s="86">
        <f t="shared" si="416"/>
        <v>6.9706071506057594E-11</v>
      </c>
      <c r="HQ121" s="86">
        <f t="shared" si="417"/>
        <v>2.3718508919544653E-13</v>
      </c>
      <c r="HS121" s="86">
        <f t="shared" si="327"/>
        <v>1.6277512934730012E-7</v>
      </c>
      <c r="HT121" s="86">
        <f t="shared" si="418"/>
        <v>1.9918409501104231E-5</v>
      </c>
      <c r="HU121" s="86">
        <f t="shared" si="419"/>
        <v>1.3843673958270461E-7</v>
      </c>
      <c r="HV121" s="86">
        <f t="shared" si="420"/>
        <v>2.4898144513508709E-7</v>
      </c>
      <c r="HW121" s="86">
        <f t="shared" si="421"/>
        <v>1.768741536908753E-7</v>
      </c>
      <c r="HX121" s="86">
        <f t="shared" si="422"/>
        <v>3.050194824028785E-7</v>
      </c>
      <c r="HY121" s="86">
        <f t="shared" si="423"/>
        <v>6.8482546945458466E-8</v>
      </c>
      <c r="HZ121" s="86">
        <f t="shared" si="424"/>
        <v>1.5178395623716237E-6</v>
      </c>
      <c r="IA121" s="86">
        <f t="shared" si="425"/>
        <v>6.3969750751939049E-7</v>
      </c>
      <c r="IB121" s="86">
        <f t="shared" si="426"/>
        <v>4.0155953206593262E-7</v>
      </c>
      <c r="IC121" s="86">
        <f t="shared" si="427"/>
        <v>2.5957313090498272E-7</v>
      </c>
      <c r="ID121" s="86">
        <f t="shared" si="428"/>
        <v>2.4136087240668401E-8</v>
      </c>
      <c r="IE121" s="86">
        <f t="shared" si="429"/>
        <v>4.1775780371297196E-7</v>
      </c>
      <c r="IF121" s="86">
        <f t="shared" si="430"/>
        <v>9.804693790281732E-8</v>
      </c>
      <c r="IG121" s="86">
        <f t="shared" si="431"/>
        <v>6.7433679994973906E-5</v>
      </c>
      <c r="II121" s="86">
        <f t="shared" si="328"/>
        <v>1.570029393986777E-58</v>
      </c>
      <c r="IJ121" s="86">
        <f t="shared" si="329"/>
        <v>2.729587050685846E-39</v>
      </c>
      <c r="IK121" s="86">
        <f t="shared" si="330"/>
        <v>1.9279878817619172E-58</v>
      </c>
      <c r="IL121" s="86">
        <f t="shared" si="331"/>
        <v>1.881098767790007E-58</v>
      </c>
      <c r="IM121" s="86">
        <f t="shared" si="332"/>
        <v>2.5338420445403341E-60</v>
      </c>
      <c r="IN121" s="86">
        <f t="shared" si="333"/>
        <v>7.0693598587708001E-63</v>
      </c>
      <c r="IO121" s="86">
        <f t="shared" si="334"/>
        <v>4.0692573145135795E-66</v>
      </c>
      <c r="IP121" s="86">
        <f t="shared" si="335"/>
        <v>2.5082896292646492E-56</v>
      </c>
      <c r="IQ121" s="86">
        <f t="shared" si="336"/>
        <v>6.0200294654531272E-59</v>
      </c>
      <c r="IR121" s="86">
        <f t="shared" si="337"/>
        <v>7.5731745777856831E-64</v>
      </c>
      <c r="IS121" s="86">
        <f t="shared" si="338"/>
        <v>8.7196059728318926E-62</v>
      </c>
      <c r="IT121" s="86">
        <f t="shared" si="339"/>
        <v>8.6893762945388092E-67</v>
      </c>
      <c r="IU121" s="86">
        <f t="shared" si="340"/>
        <v>1.2333044052293454E-53</v>
      </c>
      <c r="IV121" s="86">
        <f t="shared" si="341"/>
        <v>1.1256507210779945E-51</v>
      </c>
      <c r="IW121" s="86">
        <f t="shared" si="342"/>
        <v>1.8437702992125055E-26</v>
      </c>
      <c r="IY121" s="86">
        <f t="shared" si="343"/>
        <v>2.4407868013244906E-6</v>
      </c>
      <c r="IZ121" s="86">
        <f t="shared" si="344"/>
        <v>1.9931274746530217E-5</v>
      </c>
      <c r="JA121" s="86">
        <f t="shared" si="345"/>
        <v>2.9841433747468827E-7</v>
      </c>
      <c r="JB121" s="86">
        <f t="shared" si="346"/>
        <v>2.4898144517453669E-7</v>
      </c>
      <c r="JC121" s="86">
        <f t="shared" si="347"/>
        <v>1.7687475658089984E-7</v>
      </c>
      <c r="JD121" s="86">
        <f t="shared" si="348"/>
        <v>3.0501948365548851E-7</v>
      </c>
      <c r="JE121" s="86">
        <f t="shared" si="349"/>
        <v>6.8483221913601901E-8</v>
      </c>
      <c r="JF121" s="86">
        <f t="shared" si="350"/>
        <v>1.5178395627058972E-6</v>
      </c>
      <c r="JG121" s="86">
        <f t="shared" si="351"/>
        <v>6.3969750760467602E-7</v>
      </c>
      <c r="JH121" s="86">
        <f t="shared" si="352"/>
        <v>4.0155953216471027E-7</v>
      </c>
      <c r="JI121" s="86">
        <f t="shared" si="353"/>
        <v>2.5957315169603184E-7</v>
      </c>
      <c r="JJ121" s="86">
        <f t="shared" si="354"/>
        <v>2.4242590792529619E-8</v>
      </c>
      <c r="JK121" s="86">
        <f t="shared" si="355"/>
        <v>4.1911950466268042E-7</v>
      </c>
      <c r="JL121" s="86">
        <f t="shared" si="356"/>
        <v>9.8116643974323384E-8</v>
      </c>
      <c r="JM121" s="86">
        <f t="shared" si="357"/>
        <v>6.7433680232159001E-5</v>
      </c>
    </row>
    <row r="122" spans="2:273" x14ac:dyDescent="0.25">
      <c r="B122" s="2">
        <v>95</v>
      </c>
      <c r="C122" s="37">
        <v>34.2059</v>
      </c>
      <c r="D122" s="37">
        <v>34.029299999999999</v>
      </c>
      <c r="E122" s="37">
        <v>33.731899999999996</v>
      </c>
      <c r="F122" s="37">
        <v>33.3551</v>
      </c>
      <c r="G122" s="37">
        <v>33.445500000000003</v>
      </c>
      <c r="H122" s="37">
        <v>33.573799999999999</v>
      </c>
      <c r="I122" s="37">
        <v>33.186</v>
      </c>
      <c r="J122" s="37">
        <v>33.044899999999998</v>
      </c>
      <c r="K122" s="37">
        <v>33.710900000000002</v>
      </c>
      <c r="L122" s="37">
        <v>34.1492</v>
      </c>
      <c r="M122" s="37">
        <v>34.657900000000005</v>
      </c>
      <c r="N122" s="37">
        <v>35.138399999999997</v>
      </c>
      <c r="O122" s="37">
        <v>35.752000000000002</v>
      </c>
      <c r="P122" s="37">
        <v>35.061500000000002</v>
      </c>
      <c r="Q122" s="37">
        <v>34.639099999999999</v>
      </c>
      <c r="S122" s="4">
        <f t="shared" si="229"/>
        <v>34.673546569568558</v>
      </c>
      <c r="T122" s="4">
        <f t="shared" si="230"/>
        <v>33.881850311562076</v>
      </c>
      <c r="U122" s="4">
        <f t="shared" si="231"/>
        <v>33.554562065906737</v>
      </c>
      <c r="V122" s="4">
        <f t="shared" si="232"/>
        <v>33.389839936225158</v>
      </c>
      <c r="W122" s="4">
        <f t="shared" si="233"/>
        <v>33.668705924055921</v>
      </c>
      <c r="X122" s="4">
        <f t="shared" si="234"/>
        <v>33.456325205563751</v>
      </c>
      <c r="Y122" s="4">
        <f t="shared" si="235"/>
        <v>33.443761592224774</v>
      </c>
      <c r="Z122" s="4">
        <f t="shared" si="236"/>
        <v>33.473973499521364</v>
      </c>
      <c r="AA122" s="4">
        <f t="shared" si="237"/>
        <v>33.837471401396911</v>
      </c>
      <c r="AB122" s="4">
        <f t="shared" si="238"/>
        <v>34.192680305772207</v>
      </c>
      <c r="AC122" s="4">
        <f t="shared" si="239"/>
        <v>34.807805676914874</v>
      </c>
      <c r="AD122" s="4">
        <f t="shared" si="240"/>
        <v>35.124151676374296</v>
      </c>
      <c r="AE122" s="4">
        <f t="shared" si="241"/>
        <v>35.30697364098274</v>
      </c>
      <c r="AF122" s="4">
        <f t="shared" si="242"/>
        <v>35.324656584244551</v>
      </c>
      <c r="AG122" s="4">
        <f t="shared" si="243"/>
        <v>34.920624934452668</v>
      </c>
      <c r="AI122" s="4">
        <f t="shared" si="244"/>
        <v>-0.46764656956855788</v>
      </c>
      <c r="AJ122" s="4">
        <f t="shared" si="245"/>
        <v>0.1474496884379235</v>
      </c>
      <c r="AK122" s="4">
        <f t="shared" si="246"/>
        <v>0.17733793409325926</v>
      </c>
      <c r="AL122" s="4">
        <f t="shared" si="247"/>
        <v>-3.4739936225157919E-2</v>
      </c>
      <c r="AM122" s="4">
        <f t="shared" si="248"/>
        <v>-0.2232059240559181</v>
      </c>
      <c r="AN122" s="4">
        <f t="shared" si="249"/>
        <v>0.11747479443624798</v>
      </c>
      <c r="AO122" s="4">
        <f t="shared" si="250"/>
        <v>-0.25776159222477446</v>
      </c>
      <c r="AP122" s="4">
        <f t="shared" si="251"/>
        <v>-0.42907349952136542</v>
      </c>
      <c r="AQ122" s="4">
        <f t="shared" si="252"/>
        <v>-0.12657140139690881</v>
      </c>
      <c r="AR122" s="4">
        <f t="shared" si="253"/>
        <v>-4.3480305772206407E-2</v>
      </c>
      <c r="AS122" s="4">
        <f t="shared" si="254"/>
        <v>-0.14990567691486945</v>
      </c>
      <c r="AT122" s="4">
        <f t="shared" si="255"/>
        <v>1.4248323625700721E-2</v>
      </c>
      <c r="AU122" s="4">
        <f t="shared" si="256"/>
        <v>0.44502635901726251</v>
      </c>
      <c r="AV122" s="4">
        <f t="shared" si="358"/>
        <v>-0.26315658424454824</v>
      </c>
      <c r="AW122" s="4">
        <f t="shared" si="358"/>
        <v>-0.28152493445266913</v>
      </c>
      <c r="AY122" s="2">
        <f t="shared" si="308"/>
        <v>34.673545482586881</v>
      </c>
      <c r="AZ122" s="2">
        <f t="shared" si="359"/>
        <v>33.881781428476934</v>
      </c>
      <c r="BA122" s="2">
        <f t="shared" si="360"/>
        <v>33.554557482919734</v>
      </c>
      <c r="BB122" s="2">
        <f t="shared" si="361"/>
        <v>33.389827631847368</v>
      </c>
      <c r="BC122" s="2">
        <f t="shared" si="362"/>
        <v>33.668695442726005</v>
      </c>
      <c r="BD122" s="2">
        <f t="shared" si="363"/>
        <v>33.456295819765373</v>
      </c>
      <c r="BE122" s="2">
        <f t="shared" si="364"/>
        <v>33.443754025764235</v>
      </c>
      <c r="BF122" s="2">
        <f t="shared" si="365"/>
        <v>33.473840421676037</v>
      </c>
      <c r="BG122" s="2">
        <f t="shared" si="366"/>
        <v>33.837389806944906</v>
      </c>
      <c r="BH122" s="2">
        <f t="shared" si="367"/>
        <v>34.192614792058031</v>
      </c>
      <c r="BI122" s="2">
        <f t="shared" si="368"/>
        <v>34.807766678551616</v>
      </c>
      <c r="BJ122" s="2">
        <f t="shared" si="369"/>
        <v>35.12414684175986</v>
      </c>
      <c r="BK122" s="2">
        <f t="shared" si="370"/>
        <v>35.306910877533852</v>
      </c>
      <c r="BL122" s="2">
        <f t="shared" si="371"/>
        <v>35.324632324772367</v>
      </c>
      <c r="BM122" s="2">
        <f t="shared" si="372"/>
        <v>34.907773386186911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34.2059</v>
      </c>
      <c r="CF122" s="2">
        <f t="shared" si="310"/>
        <v>34.029299999999999</v>
      </c>
      <c r="CG122" s="2">
        <f t="shared" si="311"/>
        <v>33.731899999999996</v>
      </c>
      <c r="CH122" s="2">
        <f t="shared" si="312"/>
        <v>33.3551</v>
      </c>
      <c r="CI122" s="2">
        <f t="shared" si="313"/>
        <v>33.445500000000003</v>
      </c>
      <c r="CJ122" s="2">
        <f t="shared" si="314"/>
        <v>33.573799999999999</v>
      </c>
      <c r="CK122" s="2">
        <f t="shared" si="315"/>
        <v>33.186</v>
      </c>
      <c r="CL122" s="2">
        <f t="shared" si="316"/>
        <v>33.044899999999998</v>
      </c>
      <c r="CM122" s="2">
        <f t="shared" si="317"/>
        <v>33.710900000000002</v>
      </c>
      <c r="CN122" s="2">
        <f t="shared" si="318"/>
        <v>34.1492</v>
      </c>
      <c r="CO122" s="2">
        <f t="shared" si="319"/>
        <v>34.657900000000005</v>
      </c>
      <c r="CP122" s="2">
        <f t="shared" si="320"/>
        <v>35.138399999999997</v>
      </c>
      <c r="CQ122" s="2">
        <f t="shared" si="321"/>
        <v>35.752000000000002</v>
      </c>
      <c r="CR122" s="2">
        <f t="shared" si="322"/>
        <v>35.061500000000002</v>
      </c>
      <c r="CS122" s="2">
        <f t="shared" si="323"/>
        <v>34.639099999999999</v>
      </c>
      <c r="CU122" s="2">
        <f t="shared" si="273"/>
        <v>34.2059</v>
      </c>
      <c r="CV122" s="2">
        <f t="shared" si="274"/>
        <v>34.029299999999999</v>
      </c>
      <c r="CW122" s="2">
        <f t="shared" si="275"/>
        <v>33.731899999999996</v>
      </c>
      <c r="CX122" s="2">
        <f t="shared" si="276"/>
        <v>33.3551</v>
      </c>
      <c r="CY122" s="2">
        <f t="shared" si="277"/>
        <v>33.445500000000003</v>
      </c>
      <c r="CZ122" s="2">
        <f t="shared" si="278"/>
        <v>33.573799999999999</v>
      </c>
      <c r="DA122" s="2">
        <f t="shared" si="279"/>
        <v>33.186</v>
      </c>
      <c r="DB122" s="2">
        <f t="shared" si="280"/>
        <v>33.044899999999998</v>
      </c>
      <c r="DC122" s="2">
        <f t="shared" si="281"/>
        <v>33.710900000000002</v>
      </c>
      <c r="DD122" s="2">
        <f t="shared" si="282"/>
        <v>34.1492</v>
      </c>
      <c r="DE122" s="2">
        <f t="shared" si="283"/>
        <v>34.657900000000005</v>
      </c>
      <c r="DF122" s="2">
        <f t="shared" si="284"/>
        <v>35.138399999999997</v>
      </c>
      <c r="DG122" s="2">
        <f t="shared" si="285"/>
        <v>35.752000000000002</v>
      </c>
      <c r="DH122" s="2">
        <f t="shared" si="286"/>
        <v>35.061500000000002</v>
      </c>
      <c r="DI122" s="2">
        <f t="shared" si="287"/>
        <v>34.639099999999999</v>
      </c>
      <c r="DK122" s="2">
        <f t="shared" si="288"/>
        <v>40.581760336134437</v>
      </c>
      <c r="DL122" s="2">
        <f t="shared" si="373"/>
        <v>41.400211942958997</v>
      </c>
      <c r="DM122" s="2">
        <f t="shared" si="373"/>
        <v>41.483099264705899</v>
      </c>
      <c r="DN122" s="2">
        <f t="shared" si="373"/>
        <v>39.725552161319087</v>
      </c>
      <c r="DO122" s="2">
        <f t="shared" si="373"/>
        <v>38.261200356506251</v>
      </c>
      <c r="DP122" s="2">
        <f t="shared" si="373"/>
        <v>38.914797478991588</v>
      </c>
      <c r="DQ122" s="2">
        <f t="shared" si="373"/>
        <v>38.736591596638661</v>
      </c>
      <c r="DR122" s="2">
        <f t="shared" si="373"/>
        <v>40.217674285714281</v>
      </c>
      <c r="DS122" s="2">
        <f t="shared" si="373"/>
        <v>41.798594789915974</v>
      </c>
      <c r="DT122" s="2">
        <f t="shared" si="373"/>
        <v>39.949344537815122</v>
      </c>
      <c r="DU122" s="2">
        <f t="shared" si="373"/>
        <v>41.039007226890753</v>
      </c>
      <c r="DV122" s="2">
        <f t="shared" si="373"/>
        <v>40.174329243697471</v>
      </c>
      <c r="DW122" s="2">
        <f t="shared" si="373"/>
        <v>40.452523774509814</v>
      </c>
      <c r="DX122" s="2">
        <f t="shared" si="373"/>
        <v>42.77764776919777</v>
      </c>
      <c r="DY122" s="2">
        <f t="shared" si="373"/>
        <v>39.629209695747804</v>
      </c>
      <c r="EA122" s="2">
        <f t="shared" si="228"/>
        <v>34.649092650453071</v>
      </c>
      <c r="EB122" s="2">
        <f t="shared" si="290"/>
        <v>33.85740131784074</v>
      </c>
      <c r="EC122" s="2">
        <f t="shared" si="291"/>
        <v>33.527392975181414</v>
      </c>
      <c r="ED122" s="2">
        <f t="shared" si="292"/>
        <v>33.369248721842446</v>
      </c>
      <c r="EE122" s="2">
        <f t="shared" si="293"/>
        <v>33.652496139488285</v>
      </c>
      <c r="EF122" s="2">
        <f t="shared" si="294"/>
        <v>33.434226007084362</v>
      </c>
      <c r="EG122" s="2">
        <f t="shared" si="295"/>
        <v>33.423025289735911</v>
      </c>
      <c r="EH122" s="2">
        <f t="shared" si="296"/>
        <v>33.45030599531615</v>
      </c>
      <c r="EI122" s="2">
        <f t="shared" si="297"/>
        <v>33.80587504409803</v>
      </c>
      <c r="EJ122" s="2">
        <f t="shared" si="298"/>
        <v>34.169570637652647</v>
      </c>
      <c r="EK122" s="2">
        <f t="shared" si="299"/>
        <v>34.783557348087122</v>
      </c>
      <c r="EL122" s="2">
        <f t="shared" si="300"/>
        <v>35.103097630516132</v>
      </c>
      <c r="EM122" s="2">
        <f t="shared" si="301"/>
        <v>35.288981528183534</v>
      </c>
      <c r="EN122" s="2">
        <f t="shared" si="302"/>
        <v>35.292044563758402</v>
      </c>
      <c r="EO122" s="2">
        <f t="shared" si="303"/>
        <v>34.8810398313001</v>
      </c>
      <c r="EQ122" s="2">
        <f t="shared" si="304"/>
        <v>34.601560215799957</v>
      </c>
      <c r="ER122" s="2">
        <f t="shared" si="374"/>
        <v>33.812870133138155</v>
      </c>
      <c r="ES122" s="2">
        <f t="shared" si="374"/>
        <v>33.520605935789561</v>
      </c>
      <c r="ET122" s="2">
        <f t="shared" si="374"/>
        <v>33.332602122215533</v>
      </c>
      <c r="EU122" s="2">
        <f t="shared" si="374"/>
        <v>33.662349743320348</v>
      </c>
      <c r="EV122" s="2">
        <f t="shared" si="374"/>
        <v>33.42206727891265</v>
      </c>
      <c r="EW122" s="2">
        <f t="shared" si="374"/>
        <v>33.430057615536803</v>
      </c>
      <c r="EX122" s="2">
        <f t="shared" si="374"/>
        <v>33.44071518174885</v>
      </c>
      <c r="EY122" s="2">
        <f t="shared" si="374"/>
        <v>33.810689222709769</v>
      </c>
      <c r="EZ122" s="2">
        <f t="shared" si="374"/>
        <v>34.157570859464073</v>
      </c>
      <c r="FA122" s="2">
        <f t="shared" si="374"/>
        <v>34.781912049140281</v>
      </c>
      <c r="FB122" s="2">
        <f t="shared" si="374"/>
        <v>35.091560954027543</v>
      </c>
      <c r="FC122" s="2">
        <f t="shared" si="374"/>
        <v>35.318129626734262</v>
      </c>
      <c r="FD122" s="2">
        <f t="shared" si="374"/>
        <v>35.332981633121612</v>
      </c>
      <c r="FE122" s="2">
        <f t="shared" si="374"/>
        <v>34.957097768489611</v>
      </c>
      <c r="FG122" s="2">
        <f t="shared" si="306"/>
        <v>0.99581891634892972</v>
      </c>
      <c r="FH122" s="2">
        <f t="shared" si="375"/>
        <v>0.99671218505450554</v>
      </c>
      <c r="FI122" s="2">
        <f t="shared" si="375"/>
        <v>0.9965795029434692</v>
      </c>
      <c r="FJ122" s="2">
        <f t="shared" si="375"/>
        <v>0.99671685865341486</v>
      </c>
      <c r="FK122" s="2">
        <f t="shared" si="375"/>
        <v>0.99650120079593973</v>
      </c>
      <c r="FL122" s="2">
        <f t="shared" si="375"/>
        <v>0.99595065192066068</v>
      </c>
      <c r="FM122" s="2">
        <f t="shared" si="375"/>
        <v>0.99610993289327787</v>
      </c>
      <c r="FN122" s="2">
        <f t="shared" si="375"/>
        <v>0.99650878129440013</v>
      </c>
      <c r="FO122" s="2">
        <f t="shared" si="375"/>
        <v>0.9960636358646292</v>
      </c>
      <c r="FP122" s="2">
        <f t="shared" si="375"/>
        <v>0.99598881107698267</v>
      </c>
      <c r="FQ122" s="2">
        <f t="shared" si="375"/>
        <v>0.99612758371860799</v>
      </c>
      <c r="FR122" s="2">
        <f t="shared" si="375"/>
        <v>0.99583343135629332</v>
      </c>
      <c r="FS122" s="2">
        <f t="shared" si="375"/>
        <v>0.99656776495283628</v>
      </c>
      <c r="FT122" s="2">
        <f t="shared" si="375"/>
        <v>0.99568171116511173</v>
      </c>
      <c r="FU122" s="2">
        <f t="shared" si="375"/>
        <v>0.99444343029097004</v>
      </c>
      <c r="FW122" s="2">
        <f t="shared" si="324"/>
        <v>7.4085776711727818E-3</v>
      </c>
      <c r="FX122" s="2">
        <f t="shared" si="376"/>
        <v>9.414859966246544E-3</v>
      </c>
      <c r="FY122" s="2">
        <f t="shared" si="377"/>
        <v>7.0667348235684112E-3</v>
      </c>
      <c r="FZ122" s="2">
        <f t="shared" si="378"/>
        <v>7.9061258512860711E-3</v>
      </c>
      <c r="GA122" s="2">
        <f t="shared" si="379"/>
        <v>7.5477553942091364E-3</v>
      </c>
      <c r="GB122" s="2">
        <f t="shared" si="380"/>
        <v>1.0110340547066783E-2</v>
      </c>
      <c r="GC122" s="2">
        <f t="shared" si="381"/>
        <v>8.3338741849855961E-3</v>
      </c>
      <c r="GD122" s="2">
        <f t="shared" si="382"/>
        <v>9.5858815926945992E-3</v>
      </c>
      <c r="GE122" s="2">
        <f t="shared" si="383"/>
        <v>1.0906844054802878E-2</v>
      </c>
      <c r="GF122" s="2">
        <f t="shared" si="384"/>
        <v>1.1634435094798069E-2</v>
      </c>
      <c r="GG122" s="2">
        <f t="shared" si="385"/>
        <v>8.7373140532890029E-3</v>
      </c>
      <c r="GH122" s="2">
        <f t="shared" si="386"/>
        <v>6.9711047897692158E-3</v>
      </c>
      <c r="GI122" s="2">
        <f t="shared" si="387"/>
        <v>7.0968157530978742E-3</v>
      </c>
      <c r="GJ122" s="2">
        <f t="shared" si="388"/>
        <v>6.4187366999136969E-3</v>
      </c>
      <c r="GK122" s="2">
        <f t="shared" si="389"/>
        <v>4.601992344527398E-3</v>
      </c>
      <c r="GM122" s="86">
        <f t="shared" si="325"/>
        <v>1.5086739797271337E-27</v>
      </c>
      <c r="GN122" s="86">
        <f t="shared" si="390"/>
        <v>8.5217654386652302E-50</v>
      </c>
      <c r="GO122" s="86">
        <f t="shared" si="391"/>
        <v>9.3385574901288861E-50</v>
      </c>
      <c r="GP122" s="86">
        <f t="shared" si="392"/>
        <v>4.1428720030533211E-52</v>
      </c>
      <c r="GQ122" s="86">
        <f t="shared" si="393"/>
        <v>2.0079532579011842E-83</v>
      </c>
      <c r="GR122" s="86">
        <f t="shared" si="394"/>
        <v>5.318598454445373E-70</v>
      </c>
      <c r="GS122" s="86">
        <f t="shared" si="395"/>
        <v>2.9089814050348537E-73</v>
      </c>
      <c r="GT122" s="86">
        <f t="shared" si="396"/>
        <v>1.7408072446334881E-64</v>
      </c>
      <c r="GU122" s="86">
        <f t="shared" si="397"/>
        <v>6.5272492872769643E-77</v>
      </c>
      <c r="GV122" s="86">
        <f t="shared" si="398"/>
        <v>3.9505256854431797E-76</v>
      </c>
      <c r="GW122" s="86">
        <f t="shared" si="399"/>
        <v>8.6611442064364691E-77</v>
      </c>
      <c r="GX122" s="86">
        <f t="shared" si="400"/>
        <v>4.0045910805978738E-62</v>
      </c>
      <c r="GY122" s="86">
        <f t="shared" si="401"/>
        <v>1.3057867436477024E-53</v>
      </c>
      <c r="GZ122" s="86">
        <f t="shared" si="402"/>
        <v>1.1728359149588539E-58</v>
      </c>
      <c r="HA122" s="86">
        <f t="shared" si="403"/>
        <v>1.3472138070493589E-48</v>
      </c>
      <c r="HC122" s="86">
        <f t="shared" si="326"/>
        <v>4.6741478341636578E-7</v>
      </c>
      <c r="HD122" s="86">
        <f t="shared" si="404"/>
        <v>1.1213517205525778E-9</v>
      </c>
      <c r="HE122" s="86">
        <f t="shared" si="405"/>
        <v>2.1903700129223706E-8</v>
      </c>
      <c r="HF122" s="86">
        <f t="shared" si="406"/>
        <v>2.8435729594967452E-19</v>
      </c>
      <c r="HG122" s="86">
        <f t="shared" si="407"/>
        <v>1.9287363417445306E-14</v>
      </c>
      <c r="HH122" s="86">
        <f t="shared" si="408"/>
        <v>2.4463567183162839E-17</v>
      </c>
      <c r="HI122" s="86">
        <f t="shared" si="409"/>
        <v>2.354571784801836E-14</v>
      </c>
      <c r="HJ122" s="86">
        <f t="shared" si="410"/>
        <v>5.1740244494204974E-18</v>
      </c>
      <c r="HK122" s="86">
        <f t="shared" si="411"/>
        <v>1.0868170489667076E-18</v>
      </c>
      <c r="HL122" s="86">
        <f t="shared" si="412"/>
        <v>1.5664967474055974E-18</v>
      </c>
      <c r="HM122" s="86">
        <f t="shared" si="413"/>
        <v>5.2617201566132651E-16</v>
      </c>
      <c r="HN122" s="86">
        <f t="shared" si="414"/>
        <v>6.2830682580368517E-12</v>
      </c>
      <c r="HO122" s="86">
        <f t="shared" si="415"/>
        <v>9.5861057468067312E-11</v>
      </c>
      <c r="HP122" s="86">
        <f t="shared" si="416"/>
        <v>3.1264931033774412E-12</v>
      </c>
      <c r="HQ122" s="86">
        <f t="shared" si="417"/>
        <v>6.1287535928713032E-15</v>
      </c>
      <c r="HS122" s="86">
        <f t="shared" si="327"/>
        <v>5.1949288035211792E-7</v>
      </c>
      <c r="HT122" s="86">
        <f t="shared" si="418"/>
        <v>4.5211064929793439E-5</v>
      </c>
      <c r="HU122" s="86">
        <f t="shared" si="419"/>
        <v>4.3944515684471434E-7</v>
      </c>
      <c r="HV122" s="86">
        <f t="shared" si="420"/>
        <v>7.9255250585089999E-7</v>
      </c>
      <c r="HW122" s="86">
        <f t="shared" si="421"/>
        <v>5.7524092203721886E-7</v>
      </c>
      <c r="HX122" s="86">
        <f t="shared" si="422"/>
        <v>1.069661119092691E-6</v>
      </c>
      <c r="HY122" s="86">
        <f t="shared" si="423"/>
        <v>2.5125836180302019E-7</v>
      </c>
      <c r="HZ122" s="86">
        <f t="shared" si="424"/>
        <v>4.5863728951948814E-6</v>
      </c>
      <c r="IA122" s="86">
        <f t="shared" si="425"/>
        <v>2.1277157198699282E-6</v>
      </c>
      <c r="IB122" s="86">
        <f t="shared" si="426"/>
        <v>1.459383423801473E-6</v>
      </c>
      <c r="IC122" s="86">
        <f t="shared" si="427"/>
        <v>8.7340805454337774E-7</v>
      </c>
      <c r="ID122" s="86">
        <f t="shared" si="428"/>
        <v>8.8764760785259421E-8</v>
      </c>
      <c r="IE122" s="86">
        <f t="shared" si="429"/>
        <v>1.2123900754767435E-6</v>
      </c>
      <c r="IF122" s="86">
        <f t="shared" si="430"/>
        <v>3.0466321469215693E-7</v>
      </c>
      <c r="IG122" s="86">
        <f t="shared" si="431"/>
        <v>1.2181261769605029E-4</v>
      </c>
      <c r="II122" s="86">
        <f t="shared" si="328"/>
        <v>1.8636578430087001E-56</v>
      </c>
      <c r="IJ122" s="86">
        <f t="shared" si="329"/>
        <v>7.5736853485883365E-38</v>
      </c>
      <c r="IK122" s="86">
        <f t="shared" si="330"/>
        <v>2.1723336264846334E-56</v>
      </c>
      <c r="IL122" s="86">
        <f t="shared" si="331"/>
        <v>2.362147013224543E-56</v>
      </c>
      <c r="IM122" s="86">
        <f t="shared" si="332"/>
        <v>3.5607408283763285E-58</v>
      </c>
      <c r="IN122" s="86">
        <f t="shared" si="333"/>
        <v>1.7003079122913562E-60</v>
      </c>
      <c r="IO122" s="86">
        <f t="shared" si="334"/>
        <v>1.0403486369209017E-63</v>
      </c>
      <c r="IP122" s="86">
        <f t="shared" si="335"/>
        <v>3.1771504289797224E-54</v>
      </c>
      <c r="IQ122" s="86">
        <f t="shared" si="336"/>
        <v>1.1085629585892013E-56</v>
      </c>
      <c r="IR122" s="86">
        <f t="shared" si="337"/>
        <v>2.3609575731275622E-61</v>
      </c>
      <c r="IS122" s="86">
        <f t="shared" si="338"/>
        <v>1.6161390155491153E-59</v>
      </c>
      <c r="IT122" s="86">
        <f t="shared" si="339"/>
        <v>1.9311741605992229E-64</v>
      </c>
      <c r="IU122" s="86">
        <f t="shared" si="340"/>
        <v>9.3545491777983328E-52</v>
      </c>
      <c r="IV122" s="86">
        <f t="shared" si="341"/>
        <v>6.6873884258461342E-50</v>
      </c>
      <c r="IW122" s="86">
        <f t="shared" si="342"/>
        <v>1.243859125847777E-25</v>
      </c>
      <c r="IY122" s="86">
        <f t="shared" si="343"/>
        <v>9.8690766376848375E-7</v>
      </c>
      <c r="IZ122" s="86">
        <f t="shared" si="344"/>
        <v>4.5212186281513991E-5</v>
      </c>
      <c r="JA122" s="86">
        <f t="shared" si="345"/>
        <v>4.6134885697393804E-7</v>
      </c>
      <c r="JB122" s="86">
        <f t="shared" si="346"/>
        <v>7.9255250585118438E-7</v>
      </c>
      <c r="JC122" s="86">
        <f t="shared" si="347"/>
        <v>5.7524094132458226E-7</v>
      </c>
      <c r="JD122" s="86">
        <f t="shared" si="348"/>
        <v>1.0696611191171546E-6</v>
      </c>
      <c r="JE122" s="86">
        <f t="shared" si="349"/>
        <v>2.5125838534873803E-7</v>
      </c>
      <c r="JF122" s="86">
        <f t="shared" si="350"/>
        <v>4.5863728952000551E-6</v>
      </c>
      <c r="JG122" s="86">
        <f t="shared" si="351"/>
        <v>2.1277157198710149E-6</v>
      </c>
      <c r="JH122" s="86">
        <f t="shared" si="352"/>
        <v>1.4593834238030396E-6</v>
      </c>
      <c r="JI122" s="86">
        <f t="shared" si="353"/>
        <v>8.7340805506954974E-7</v>
      </c>
      <c r="JJ122" s="86">
        <f t="shared" si="354"/>
        <v>8.8771043853517453E-8</v>
      </c>
      <c r="JK122" s="86">
        <f t="shared" si="355"/>
        <v>1.2124859365342117E-6</v>
      </c>
      <c r="JL122" s="86">
        <f t="shared" si="356"/>
        <v>3.046663411852603E-7</v>
      </c>
      <c r="JM122" s="86">
        <f t="shared" si="357"/>
        <v>1.2181261770217904E-4</v>
      </c>
    </row>
    <row r="123" spans="2:273" x14ac:dyDescent="0.25">
      <c r="B123" s="2">
        <v>96</v>
      </c>
      <c r="C123" s="37">
        <v>34.634900000000002</v>
      </c>
      <c r="D123" s="37">
        <v>33.421199999999999</v>
      </c>
      <c r="E123" s="37">
        <v>33.454899999999995</v>
      </c>
      <c r="F123" s="37">
        <v>33.325400000000002</v>
      </c>
      <c r="G123" s="37">
        <v>33.518500000000003</v>
      </c>
      <c r="H123" s="37">
        <v>33.257899999999999</v>
      </c>
      <c r="I123" s="37">
        <v>33.393099999999997</v>
      </c>
      <c r="J123" s="37">
        <v>33.573</v>
      </c>
      <c r="K123" s="37">
        <v>33.872500000000002</v>
      </c>
      <c r="L123" s="37">
        <v>33.918199999999999</v>
      </c>
      <c r="M123" s="37">
        <v>34.754899999999999</v>
      </c>
      <c r="N123" s="37">
        <v>35.148699999999998</v>
      </c>
      <c r="O123" s="37">
        <v>35.454500000000003</v>
      </c>
      <c r="P123" s="37">
        <v>34.9998</v>
      </c>
      <c r="Q123" s="37">
        <v>34.908999999999999</v>
      </c>
      <c r="S123" s="4">
        <f t="shared" si="229"/>
        <v>34.635609759338834</v>
      </c>
      <c r="T123" s="4">
        <f t="shared" si="230"/>
        <v>33.844422751403449</v>
      </c>
      <c r="U123" s="4">
        <f t="shared" si="231"/>
        <v>33.519086846192181</v>
      </c>
      <c r="V123" s="4">
        <f t="shared" si="232"/>
        <v>33.352015668922341</v>
      </c>
      <c r="W123" s="4">
        <f t="shared" si="233"/>
        <v>33.632856615468029</v>
      </c>
      <c r="X123" s="4">
        <f t="shared" si="234"/>
        <v>33.415734960269525</v>
      </c>
      <c r="Y123" s="4">
        <f t="shared" si="235"/>
        <v>33.409591177204469</v>
      </c>
      <c r="Z123" s="4">
        <f t="shared" si="236"/>
        <v>33.439227031450557</v>
      </c>
      <c r="AA123" s="4">
        <f t="shared" si="237"/>
        <v>33.798549599116832</v>
      </c>
      <c r="AB123" s="4">
        <f t="shared" si="238"/>
        <v>34.151552065987836</v>
      </c>
      <c r="AC123" s="4">
        <f t="shared" si="239"/>
        <v>34.767632617562121</v>
      </c>
      <c r="AD123" s="4">
        <f t="shared" si="240"/>
        <v>35.080692566619547</v>
      </c>
      <c r="AE123" s="4">
        <f t="shared" si="241"/>
        <v>35.269881253166417</v>
      </c>
      <c r="AF123" s="4">
        <f t="shared" si="242"/>
        <v>35.28991905017984</v>
      </c>
      <c r="AG123" s="4">
        <f t="shared" si="243"/>
        <v>34.899863236068853</v>
      </c>
      <c r="AI123" s="4">
        <f t="shared" si="244"/>
        <v>-7.0975933883232756E-4</v>
      </c>
      <c r="AJ123" s="4">
        <f t="shared" si="245"/>
        <v>-0.42322275140345056</v>
      </c>
      <c r="AK123" s="4">
        <f t="shared" si="246"/>
        <v>-6.4186846192185953E-2</v>
      </c>
      <c r="AL123" s="4">
        <f t="shared" si="247"/>
        <v>-2.6615668922339353E-2</v>
      </c>
      <c r="AM123" s="4">
        <f t="shared" si="248"/>
        <v>-0.11435661546802578</v>
      </c>
      <c r="AN123" s="4">
        <f t="shared" si="249"/>
        <v>-0.15783496026952548</v>
      </c>
      <c r="AO123" s="4">
        <f t="shared" si="250"/>
        <v>-1.6491177204471796E-2</v>
      </c>
      <c r="AP123" s="4">
        <f t="shared" si="251"/>
        <v>0.13377296854944376</v>
      </c>
      <c r="AQ123" s="4">
        <f t="shared" si="252"/>
        <v>7.3950400883170175E-2</v>
      </c>
      <c r="AR123" s="4">
        <f t="shared" si="253"/>
        <v>-0.23335206598783742</v>
      </c>
      <c r="AS123" s="4">
        <f t="shared" si="254"/>
        <v>-1.2732617562122073E-2</v>
      </c>
      <c r="AT123" s="4">
        <f t="shared" si="255"/>
        <v>6.8007433380451232E-2</v>
      </c>
      <c r="AU123" s="4">
        <f t="shared" si="256"/>
        <v>0.18461874683358559</v>
      </c>
      <c r="AV123" s="4">
        <f t="shared" ref="AV123:AW138" si="432">IF(OR($B123 &lt; P$230, $B123 &gt; P$233), 0, P123-AF123)</f>
        <v>-0.29011905017983963</v>
      </c>
      <c r="AW123" s="4">
        <f t="shared" si="432"/>
        <v>9.1367639311457083E-3</v>
      </c>
      <c r="AY123" s="2">
        <f t="shared" si="308"/>
        <v>34.635608042256372</v>
      </c>
      <c r="AZ123" s="2">
        <f t="shared" si="359"/>
        <v>33.84427778040827</v>
      </c>
      <c r="BA123" s="2">
        <f t="shared" si="360"/>
        <v>33.519073590053218</v>
      </c>
      <c r="BB123" s="2">
        <f t="shared" si="361"/>
        <v>33.351979869071613</v>
      </c>
      <c r="BC123" s="2">
        <f t="shared" si="362"/>
        <v>33.632825473665832</v>
      </c>
      <c r="BD123" s="2">
        <f t="shared" si="363"/>
        <v>33.415642057097052</v>
      </c>
      <c r="BE123" s="2">
        <f t="shared" si="364"/>
        <v>33.409566038281646</v>
      </c>
      <c r="BF123" s="2">
        <f t="shared" si="365"/>
        <v>33.438861579043575</v>
      </c>
      <c r="BG123" s="2">
        <f t="shared" si="366"/>
        <v>33.79830454930682</v>
      </c>
      <c r="BH123" s="2">
        <f t="shared" si="367"/>
        <v>34.151338908545227</v>
      </c>
      <c r="BI123" s="2">
        <f t="shared" si="368"/>
        <v>34.767513542827878</v>
      </c>
      <c r="BJ123" s="2">
        <f t="shared" si="369"/>
        <v>35.080676369170511</v>
      </c>
      <c r="BK123" s="2">
        <f t="shared" si="370"/>
        <v>35.269713412137534</v>
      </c>
      <c r="BL123" s="2">
        <f t="shared" si="371"/>
        <v>35.28984957779641</v>
      </c>
      <c r="BM123" s="2">
        <f t="shared" si="372"/>
        <v>34.877849801756767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34.634900000000002</v>
      </c>
      <c r="CF123" s="2">
        <f t="shared" si="310"/>
        <v>33.421199999999999</v>
      </c>
      <c r="CG123" s="2">
        <f t="shared" si="311"/>
        <v>33.454899999999995</v>
      </c>
      <c r="CH123" s="2">
        <f t="shared" si="312"/>
        <v>33.325400000000002</v>
      </c>
      <c r="CI123" s="2">
        <f t="shared" si="313"/>
        <v>33.518500000000003</v>
      </c>
      <c r="CJ123" s="2">
        <f t="shared" si="314"/>
        <v>33.257899999999999</v>
      </c>
      <c r="CK123" s="2">
        <f t="shared" si="315"/>
        <v>33.393099999999997</v>
      </c>
      <c r="CL123" s="2">
        <f t="shared" si="316"/>
        <v>33.573</v>
      </c>
      <c r="CM123" s="2">
        <f t="shared" si="317"/>
        <v>33.872500000000002</v>
      </c>
      <c r="CN123" s="2">
        <f t="shared" si="318"/>
        <v>33.918199999999999</v>
      </c>
      <c r="CO123" s="2">
        <f t="shared" si="319"/>
        <v>34.754899999999999</v>
      </c>
      <c r="CP123" s="2">
        <f t="shared" si="320"/>
        <v>35.148699999999998</v>
      </c>
      <c r="CQ123" s="2">
        <f t="shared" si="321"/>
        <v>35.454500000000003</v>
      </c>
      <c r="CR123" s="2">
        <f t="shared" si="322"/>
        <v>34.9998</v>
      </c>
      <c r="CS123" s="2">
        <f t="shared" si="323"/>
        <v>34.908999999999999</v>
      </c>
      <c r="CU123" s="2">
        <f t="shared" si="273"/>
        <v>34.634900000000002</v>
      </c>
      <c r="CV123" s="2">
        <f t="shared" si="274"/>
        <v>33.421199999999999</v>
      </c>
      <c r="CW123" s="2">
        <f t="shared" si="275"/>
        <v>33.454899999999995</v>
      </c>
      <c r="CX123" s="2">
        <f t="shared" si="276"/>
        <v>33.325400000000002</v>
      </c>
      <c r="CY123" s="2">
        <f t="shared" si="277"/>
        <v>33.518500000000003</v>
      </c>
      <c r="CZ123" s="2">
        <f t="shared" si="278"/>
        <v>33.257899999999999</v>
      </c>
      <c r="DA123" s="2">
        <f t="shared" si="279"/>
        <v>33.393099999999997</v>
      </c>
      <c r="DB123" s="2">
        <f t="shared" si="280"/>
        <v>33.573</v>
      </c>
      <c r="DC123" s="2">
        <f t="shared" si="281"/>
        <v>33.872500000000002</v>
      </c>
      <c r="DD123" s="2">
        <f t="shared" si="282"/>
        <v>33.918199999999999</v>
      </c>
      <c r="DE123" s="2">
        <f t="shared" si="283"/>
        <v>34.754899999999999</v>
      </c>
      <c r="DF123" s="2">
        <f t="shared" si="284"/>
        <v>35.148699999999998</v>
      </c>
      <c r="DG123" s="2">
        <f t="shared" si="285"/>
        <v>35.454500000000003</v>
      </c>
      <c r="DH123" s="2">
        <f t="shared" si="286"/>
        <v>34.9998</v>
      </c>
      <c r="DI123" s="2">
        <f t="shared" si="287"/>
        <v>34.908999999999999</v>
      </c>
      <c r="DK123" s="2">
        <f t="shared" si="288"/>
        <v>40.618631036414548</v>
      </c>
      <c r="DL123" s="2">
        <f t="shared" ref="DL123:DY138" si="433">BP$228*$B123+BP$229</f>
        <v>41.452585204991081</v>
      </c>
      <c r="DM123" s="2">
        <f t="shared" si="433"/>
        <v>41.54135828877007</v>
      </c>
      <c r="DN123" s="2">
        <f t="shared" si="433"/>
        <v>39.762666131907316</v>
      </c>
      <c r="DO123" s="2">
        <f t="shared" si="433"/>
        <v>38.27716292335117</v>
      </c>
      <c r="DP123" s="2">
        <f t="shared" si="433"/>
        <v>38.944271036414555</v>
      </c>
      <c r="DQ123" s="2">
        <f t="shared" si="433"/>
        <v>38.763187899159668</v>
      </c>
      <c r="DR123" s="2">
        <f t="shared" si="433"/>
        <v>40.255941848739489</v>
      </c>
      <c r="DS123" s="2">
        <f t="shared" si="433"/>
        <v>41.849084649859947</v>
      </c>
      <c r="DT123" s="2">
        <f t="shared" si="433"/>
        <v>39.973944705882353</v>
      </c>
      <c r="DU123" s="2">
        <f t="shared" si="433"/>
        <v>41.069044425770308</v>
      </c>
      <c r="DV123" s="2">
        <f t="shared" si="433"/>
        <v>40.193053025210077</v>
      </c>
      <c r="DW123" s="2">
        <f t="shared" si="433"/>
        <v>40.479972905525855</v>
      </c>
      <c r="DX123" s="2">
        <f t="shared" si="433"/>
        <v>42.836086700986705</v>
      </c>
      <c r="DY123" s="2">
        <f t="shared" si="433"/>
        <v>39.67077241568915</v>
      </c>
      <c r="EA123" s="2">
        <f t="shared" si="228"/>
        <v>34.613053800329119</v>
      </c>
      <c r="EB123" s="2">
        <f t="shared" si="290"/>
        <v>33.821790246107795</v>
      </c>
      <c r="EC123" s="2">
        <f t="shared" si="291"/>
        <v>33.49400904933227</v>
      </c>
      <c r="ED123" s="2">
        <f t="shared" si="292"/>
        <v>33.332995062292007</v>
      </c>
      <c r="EE123" s="2">
        <f t="shared" si="293"/>
        <v>33.617884825032611</v>
      </c>
      <c r="EF123" s="2">
        <f t="shared" si="294"/>
        <v>33.395249679482575</v>
      </c>
      <c r="EG123" s="2">
        <f t="shared" si="295"/>
        <v>33.39044434172078</v>
      </c>
      <c r="EH123" s="2">
        <f t="shared" si="296"/>
        <v>33.417167072599526</v>
      </c>
      <c r="EI123" s="2">
        <f t="shared" si="297"/>
        <v>33.769239199208386</v>
      </c>
      <c r="EJ123" s="2">
        <f t="shared" si="298"/>
        <v>34.130077538726333</v>
      </c>
      <c r="EK123" s="2">
        <f t="shared" si="299"/>
        <v>34.745187016367403</v>
      </c>
      <c r="EL123" s="2">
        <f t="shared" si="300"/>
        <v>35.061246718898516</v>
      </c>
      <c r="EM123" s="2">
        <f t="shared" si="301"/>
        <v>35.253146975425331</v>
      </c>
      <c r="EN123" s="2">
        <f t="shared" si="302"/>
        <v>35.259742416107393</v>
      </c>
      <c r="EO123" s="2">
        <f t="shared" si="303"/>
        <v>34.853102036946666</v>
      </c>
      <c r="EQ123" s="2">
        <f t="shared" si="304"/>
        <v>34.569368807301871</v>
      </c>
      <c r="ER123" s="2">
        <f t="shared" ref="ER123:FE138" si="434">CV$228*$B123+CV$229</f>
        <v>33.782987929147239</v>
      </c>
      <c r="ES123" s="2">
        <f t="shared" si="434"/>
        <v>33.487943433246713</v>
      </c>
      <c r="ET123" s="2">
        <f t="shared" si="434"/>
        <v>33.30149455147501</v>
      </c>
      <c r="EU123" s="2">
        <f t="shared" si="434"/>
        <v>33.626177555454731</v>
      </c>
      <c r="EV123" s="2">
        <f t="shared" si="434"/>
        <v>33.385521774021527</v>
      </c>
      <c r="EW123" s="2">
        <f t="shared" si="434"/>
        <v>33.39634098501628</v>
      </c>
      <c r="EX123" s="2">
        <f t="shared" si="434"/>
        <v>33.408877966128614</v>
      </c>
      <c r="EY123" s="2">
        <f t="shared" si="434"/>
        <v>33.773307333544984</v>
      </c>
      <c r="EZ123" s="2">
        <f t="shared" si="434"/>
        <v>34.120307775085507</v>
      </c>
      <c r="FA123" s="2">
        <f t="shared" si="434"/>
        <v>34.743623921488627</v>
      </c>
      <c r="FB123" s="2">
        <f t="shared" si="434"/>
        <v>35.051017194575799</v>
      </c>
      <c r="FC123" s="2">
        <f t="shared" si="434"/>
        <v>35.278904832787212</v>
      </c>
      <c r="FD123" s="2">
        <f t="shared" si="434"/>
        <v>35.296381239137517</v>
      </c>
      <c r="FE123" s="2">
        <f t="shared" si="434"/>
        <v>34.916853557859007</v>
      </c>
      <c r="FG123" s="2">
        <f t="shared" si="306"/>
        <v>0.99618540303773717</v>
      </c>
      <c r="FH123" s="2">
        <f t="shared" ref="FH123:FU138" si="435">POWER(10,($B123-D$231)/D$229)/(1+POWER(10,($B123-D$231)/D$229))</f>
        <v>0.99700060943198432</v>
      </c>
      <c r="FI123" s="2">
        <f t="shared" si="435"/>
        <v>0.99687953045114563</v>
      </c>
      <c r="FJ123" s="2">
        <f t="shared" si="435"/>
        <v>0.99700487427030604</v>
      </c>
      <c r="FK123" s="2">
        <f t="shared" si="435"/>
        <v>0.99680807454647136</v>
      </c>
      <c r="FL123" s="2">
        <f t="shared" si="435"/>
        <v>0.99630563436150033</v>
      </c>
      <c r="FM123" s="2">
        <f t="shared" si="435"/>
        <v>0.99645100186849533</v>
      </c>
      <c r="FN123" s="2">
        <f t="shared" si="435"/>
        <v>0.9968149922973143</v>
      </c>
      <c r="FO123" s="2">
        <f t="shared" si="435"/>
        <v>0.99640874938474944</v>
      </c>
      <c r="FP123" s="2">
        <f t="shared" si="435"/>
        <v>0.99634046062147985</v>
      </c>
      <c r="FQ123" s="2">
        <f t="shared" si="435"/>
        <v>0.99646711061314575</v>
      </c>
      <c r="FR123" s="2">
        <f t="shared" si="435"/>
        <v>0.99619865061038015</v>
      </c>
      <c r="FS123" s="2">
        <f t="shared" si="435"/>
        <v>0.99686881881867795</v>
      </c>
      <c r="FT123" s="2">
        <f t="shared" si="435"/>
        <v>0.99606017678960235</v>
      </c>
      <c r="FU123" s="2">
        <f t="shared" si="435"/>
        <v>0.99492986931805805</v>
      </c>
      <c r="FW123" s="2">
        <f t="shared" si="324"/>
        <v>8.1175417363352435E-3</v>
      </c>
      <c r="FX123" s="2">
        <f t="shared" si="376"/>
        <v>1.0313820333648124E-2</v>
      </c>
      <c r="FY123" s="2">
        <f t="shared" si="377"/>
        <v>7.7432414197026898E-3</v>
      </c>
      <c r="FZ123" s="2">
        <f t="shared" si="378"/>
        <v>8.6622872897590755E-3</v>
      </c>
      <c r="GA123" s="2">
        <f t="shared" si="379"/>
        <v>8.2699271097149314E-3</v>
      </c>
      <c r="GB123" s="2">
        <f t="shared" si="380"/>
        <v>1.1074965140785223E-2</v>
      </c>
      <c r="GC123" s="2">
        <f t="shared" si="381"/>
        <v>9.1305700157598771E-3</v>
      </c>
      <c r="GD123" s="2">
        <f t="shared" si="382"/>
        <v>1.0500998533800062E-2</v>
      </c>
      <c r="GE123" s="2">
        <f t="shared" si="383"/>
        <v>1.1946545671672209E-2</v>
      </c>
      <c r="GF123" s="2">
        <f t="shared" si="384"/>
        <v>1.2742601227068294E-2</v>
      </c>
      <c r="GG123" s="2">
        <f t="shared" si="385"/>
        <v>9.5722053631917998E-3</v>
      </c>
      <c r="GH123" s="2">
        <f t="shared" si="386"/>
        <v>7.6385270402040892E-3</v>
      </c>
      <c r="GI123" s="2">
        <f t="shared" si="387"/>
        <v>7.7761794786806665E-3</v>
      </c>
      <c r="GJ123" s="2">
        <f t="shared" si="388"/>
        <v>7.0336491234411257E-3</v>
      </c>
      <c r="GK123" s="2">
        <f t="shared" si="389"/>
        <v>5.0437448826173995E-3</v>
      </c>
      <c r="GM123" s="86">
        <f t="shared" si="325"/>
        <v>7.5688643110004151E-29</v>
      </c>
      <c r="GN123" s="86">
        <f t="shared" si="390"/>
        <v>3.1033697424733051E-52</v>
      </c>
      <c r="GO123" s="86">
        <f t="shared" si="391"/>
        <v>3.7226441533095241E-52</v>
      </c>
      <c r="GP123" s="86">
        <f t="shared" si="392"/>
        <v>1.2714060305957187E-54</v>
      </c>
      <c r="GQ123" s="86">
        <f t="shared" si="393"/>
        <v>1.6460020717249332E-87</v>
      </c>
      <c r="GR123" s="86">
        <f t="shared" si="394"/>
        <v>2.4468251809654539E-73</v>
      </c>
      <c r="GS123" s="86">
        <f t="shared" si="395"/>
        <v>8.194878340033128E-77</v>
      </c>
      <c r="GT123" s="86">
        <f t="shared" si="396"/>
        <v>1.454931636768516E-67</v>
      </c>
      <c r="GU123" s="86">
        <f t="shared" si="397"/>
        <v>1.2740394155529663E-80</v>
      </c>
      <c r="GV123" s="86">
        <f t="shared" si="398"/>
        <v>9.1160332378782834E-80</v>
      </c>
      <c r="GW123" s="86">
        <f t="shared" si="399"/>
        <v>1.5582229695423609E-80</v>
      </c>
      <c r="GX123" s="86">
        <f t="shared" si="400"/>
        <v>3.849119969947227E-65</v>
      </c>
      <c r="GY123" s="86">
        <f t="shared" si="401"/>
        <v>3.2361573764179668E-56</v>
      </c>
      <c r="GZ123" s="86">
        <f t="shared" si="402"/>
        <v>1.5454882063416761E-61</v>
      </c>
      <c r="HA123" s="86">
        <f t="shared" si="403"/>
        <v>7.1507119858006542E-51</v>
      </c>
      <c r="HC123" s="86">
        <f t="shared" si="326"/>
        <v>8.7076427544547204E-8</v>
      </c>
      <c r="HD123" s="86">
        <f t="shared" si="404"/>
        <v>8.3042791636023225E-11</v>
      </c>
      <c r="HE123" s="86">
        <f t="shared" si="405"/>
        <v>2.6448896827553148E-9</v>
      </c>
      <c r="HF123" s="86">
        <f t="shared" si="406"/>
        <v>1.4997864744158108E-21</v>
      </c>
      <c r="HG123" s="86">
        <f t="shared" si="407"/>
        <v>5.0216894969626797E-16</v>
      </c>
      <c r="HH123" s="86">
        <f t="shared" si="408"/>
        <v>3.8342957639452652E-19</v>
      </c>
      <c r="HI123" s="86">
        <f t="shared" si="409"/>
        <v>6.7495868002242906E-16</v>
      </c>
      <c r="HJ123" s="86">
        <f t="shared" si="410"/>
        <v>6.3149233809521296E-20</v>
      </c>
      <c r="HK123" s="86">
        <f t="shared" si="411"/>
        <v>1.078422426262487E-20</v>
      </c>
      <c r="HL123" s="86">
        <f t="shared" si="412"/>
        <v>1.980125722653918E-20</v>
      </c>
      <c r="HM123" s="86">
        <f t="shared" si="413"/>
        <v>1.0799678009518847E-17</v>
      </c>
      <c r="HN123" s="86">
        <f t="shared" si="414"/>
        <v>3.123376494404711E-13</v>
      </c>
      <c r="HO123" s="86">
        <f t="shared" si="415"/>
        <v>5.6916862823832698E-12</v>
      </c>
      <c r="HP123" s="86">
        <f t="shared" si="416"/>
        <v>1.1460139655324445E-13</v>
      </c>
      <c r="HQ123" s="86">
        <f t="shared" si="417"/>
        <v>1.266163624144465E-16</v>
      </c>
      <c r="HS123" s="86">
        <f t="shared" si="327"/>
        <v>1.5830964576587618E-6</v>
      </c>
      <c r="HT123" s="86">
        <f t="shared" si="418"/>
        <v>9.9261665278227985E-5</v>
      </c>
      <c r="HU123" s="86">
        <f t="shared" si="419"/>
        <v>1.3332006143570785E-6</v>
      </c>
      <c r="HV123" s="86">
        <f t="shared" si="420"/>
        <v>2.4062214333976532E-6</v>
      </c>
      <c r="HW123" s="86">
        <f t="shared" si="421"/>
        <v>1.7831401178528951E-6</v>
      </c>
      <c r="HX123" s="86">
        <f t="shared" si="422"/>
        <v>3.5449324081793418E-6</v>
      </c>
      <c r="HY123" s="86">
        <f t="shared" si="423"/>
        <v>8.7248126811736746E-7</v>
      </c>
      <c r="HZ123" s="86">
        <f t="shared" si="424"/>
        <v>1.319371492622681E-5</v>
      </c>
      <c r="IA123" s="86">
        <f t="shared" si="425"/>
        <v>6.7010773186976386E-6</v>
      </c>
      <c r="IB123" s="86">
        <f t="shared" si="426"/>
        <v>4.9897069169392443E-6</v>
      </c>
      <c r="IC123" s="86">
        <f t="shared" si="427"/>
        <v>2.7893111693700571E-6</v>
      </c>
      <c r="ID123" s="86">
        <f t="shared" si="428"/>
        <v>3.0996109624825499E-7</v>
      </c>
      <c r="IE123" s="86">
        <f t="shared" si="429"/>
        <v>3.3757976255736261E-6</v>
      </c>
      <c r="IF123" s="86">
        <f t="shared" si="430"/>
        <v>9.0718715162450294E-7</v>
      </c>
      <c r="IG123" s="86">
        <f t="shared" si="431"/>
        <v>2.1582473909551909E-4</v>
      </c>
      <c r="II123" s="86">
        <f t="shared" si="328"/>
        <v>2.0252393504394256E-54</v>
      </c>
      <c r="IJ123" s="86">
        <f t="shared" si="329"/>
        <v>1.9705022737439642E-36</v>
      </c>
      <c r="IK123" s="86">
        <f t="shared" si="330"/>
        <v>2.2448170600028515E-54</v>
      </c>
      <c r="IL123" s="86">
        <f t="shared" si="331"/>
        <v>2.7094543930964373E-54</v>
      </c>
      <c r="IM123" s="86">
        <f t="shared" si="332"/>
        <v>4.5649645063500296E-56</v>
      </c>
      <c r="IN123" s="86">
        <f t="shared" si="333"/>
        <v>3.6698691874743135E-58</v>
      </c>
      <c r="IO123" s="86">
        <f t="shared" si="334"/>
        <v>2.3944154568111529E-61</v>
      </c>
      <c r="IP123" s="86">
        <f t="shared" si="335"/>
        <v>3.6617201562606911E-52</v>
      </c>
      <c r="IQ123" s="86">
        <f t="shared" si="336"/>
        <v>1.8384753751527692E-54</v>
      </c>
      <c r="IR123" s="86">
        <f t="shared" si="337"/>
        <v>6.5476577515132935E-59</v>
      </c>
      <c r="IS123" s="86">
        <f t="shared" si="338"/>
        <v>2.7105516210250041E-57</v>
      </c>
      <c r="IT123" s="86">
        <f t="shared" si="339"/>
        <v>3.8883058075577038E-62</v>
      </c>
      <c r="IU123" s="86">
        <f t="shared" si="340"/>
        <v>6.5546490253480469E-50</v>
      </c>
      <c r="IV123" s="86">
        <f t="shared" si="341"/>
        <v>3.6921738249883895E-48</v>
      </c>
      <c r="IW123" s="86">
        <f t="shared" si="342"/>
        <v>8.1282716011834763E-25</v>
      </c>
      <c r="IY123" s="86">
        <f t="shared" si="343"/>
        <v>1.670172885203309E-6</v>
      </c>
      <c r="IZ123" s="86">
        <f t="shared" si="344"/>
        <v>9.9261748321019622E-5</v>
      </c>
      <c r="JA123" s="86">
        <f t="shared" si="345"/>
        <v>1.3358455040398337E-6</v>
      </c>
      <c r="JB123" s="86">
        <f t="shared" si="346"/>
        <v>2.4062214333976549E-6</v>
      </c>
      <c r="JC123" s="86">
        <f t="shared" si="347"/>
        <v>1.7831401183550641E-6</v>
      </c>
      <c r="JD123" s="86">
        <f t="shared" si="348"/>
        <v>3.5449324081797251E-6</v>
      </c>
      <c r="JE123" s="86">
        <f t="shared" si="349"/>
        <v>8.7248126879232609E-7</v>
      </c>
      <c r="JF123" s="86">
        <f t="shared" si="350"/>
        <v>1.3193714926226872E-5</v>
      </c>
      <c r="JG123" s="86">
        <f t="shared" si="351"/>
        <v>6.7010773186976496E-6</v>
      </c>
      <c r="JH123" s="86">
        <f t="shared" si="352"/>
        <v>4.9897069169392638E-6</v>
      </c>
      <c r="JI123" s="86">
        <f t="shared" si="353"/>
        <v>2.7893111693808568E-6</v>
      </c>
      <c r="JJ123" s="86">
        <f t="shared" si="354"/>
        <v>3.0996140858590442E-7</v>
      </c>
      <c r="JK123" s="86">
        <f t="shared" si="355"/>
        <v>3.3758033172599083E-6</v>
      </c>
      <c r="JL123" s="86">
        <f t="shared" si="356"/>
        <v>9.071872662258995E-7</v>
      </c>
      <c r="JM123" s="86">
        <f t="shared" si="357"/>
        <v>2.158247390956457E-4</v>
      </c>
    </row>
    <row r="124" spans="2:273" x14ac:dyDescent="0.25">
      <c r="B124" s="2">
        <v>97</v>
      </c>
      <c r="C124" s="37">
        <v>34.806399999999996</v>
      </c>
      <c r="D124" s="37">
        <v>33.474299999999999</v>
      </c>
      <c r="E124" s="37">
        <v>33.235900000000001</v>
      </c>
      <c r="F124" s="37">
        <v>33.059699999999999</v>
      </c>
      <c r="G124" s="37">
        <v>33.984999999999999</v>
      </c>
      <c r="H124" s="37">
        <v>33.505200000000002</v>
      </c>
      <c r="I124" s="37">
        <v>33.355899999999998</v>
      </c>
      <c r="J124" s="37">
        <v>33.806399999999996</v>
      </c>
      <c r="K124" s="37">
        <v>33.649699999999996</v>
      </c>
      <c r="L124" s="37">
        <v>34.533299999999997</v>
      </c>
      <c r="M124" s="37">
        <v>35.071400000000004</v>
      </c>
      <c r="N124" s="37">
        <v>34.781099999999995</v>
      </c>
      <c r="O124" s="37">
        <v>35.286699999999996</v>
      </c>
      <c r="P124" s="37">
        <v>35.161200000000001</v>
      </c>
      <c r="Q124" s="37">
        <v>34.526899999999998</v>
      </c>
      <c r="S124" s="4">
        <f t="shared" si="229"/>
        <v>34.59781911684599</v>
      </c>
      <c r="T124" s="4">
        <f t="shared" si="230"/>
        <v>33.807220302221388</v>
      </c>
      <c r="U124" s="4">
        <f t="shared" si="231"/>
        <v>33.483785758068834</v>
      </c>
      <c r="V124" s="4">
        <f t="shared" si="232"/>
        <v>33.314358780047939</v>
      </c>
      <c r="W124" s="4">
        <f t="shared" si="233"/>
        <v>33.597137115789231</v>
      </c>
      <c r="X124" s="4">
        <f t="shared" si="234"/>
        <v>33.37539495655178</v>
      </c>
      <c r="Y124" s="4">
        <f t="shared" si="235"/>
        <v>33.375577049953947</v>
      </c>
      <c r="Z124" s="4">
        <f t="shared" si="236"/>
        <v>33.404979448822459</v>
      </c>
      <c r="AA124" s="4">
        <f t="shared" si="237"/>
        <v>33.760099669694519</v>
      </c>
      <c r="AB124" s="4">
        <f t="shared" si="238"/>
        <v>34.110854653951272</v>
      </c>
      <c r="AC124" s="4">
        <f t="shared" si="239"/>
        <v>34.72774810159315</v>
      </c>
      <c r="AD124" s="4">
        <f t="shared" si="240"/>
        <v>35.03737992118262</v>
      </c>
      <c r="AE124" s="4">
        <f t="shared" si="241"/>
        <v>35.233043970419089</v>
      </c>
      <c r="AF124" s="4">
        <f t="shared" si="242"/>
        <v>35.255438532113914</v>
      </c>
      <c r="AG124" s="4">
        <f t="shared" si="243"/>
        <v>34.885003667815049</v>
      </c>
      <c r="AI124" s="4">
        <f t="shared" si="244"/>
        <v>0.20858088315400636</v>
      </c>
      <c r="AJ124" s="4">
        <f t="shared" si="245"/>
        <v>-0.33292030222138891</v>
      </c>
      <c r="AK124" s="4">
        <f t="shared" si="246"/>
        <v>-0.24788575806883273</v>
      </c>
      <c r="AL124" s="4">
        <f t="shared" si="247"/>
        <v>-0.25465878004794007</v>
      </c>
      <c r="AM124" s="4">
        <f t="shared" si="248"/>
        <v>0.38786288421076875</v>
      </c>
      <c r="AN124" s="4">
        <f t="shared" si="249"/>
        <v>0.12980504344822208</v>
      </c>
      <c r="AO124" s="4">
        <f t="shared" si="250"/>
        <v>-1.9677049953948256E-2</v>
      </c>
      <c r="AP124" s="4">
        <f t="shared" si="251"/>
        <v>0.40142055117753728</v>
      </c>
      <c r="AQ124" s="4">
        <f t="shared" si="252"/>
        <v>-0.11039966969452308</v>
      </c>
      <c r="AR124" s="4">
        <f t="shared" si="253"/>
        <v>0.42244534604872541</v>
      </c>
      <c r="AS124" s="4">
        <f t="shared" si="254"/>
        <v>0.34365189840685417</v>
      </c>
      <c r="AT124" s="4">
        <f t="shared" si="255"/>
        <v>-0.25627992118262455</v>
      </c>
      <c r="AU124" s="4">
        <f t="shared" si="256"/>
        <v>5.3656029580906761E-2</v>
      </c>
      <c r="AV124" s="4">
        <f t="shared" si="432"/>
        <v>-9.4238532113912754E-2</v>
      </c>
      <c r="AW124" s="4">
        <f t="shared" si="432"/>
        <v>-0.3581036678150511</v>
      </c>
      <c r="AY124" s="2">
        <f t="shared" si="308"/>
        <v>34.597814520011674</v>
      </c>
      <c r="AZ124" s="2">
        <f t="shared" si="359"/>
        <v>33.806925637413038</v>
      </c>
      <c r="BA124" s="2">
        <f t="shared" si="360"/>
        <v>33.483748919647311</v>
      </c>
      <c r="BB124" s="2">
        <f t="shared" si="361"/>
        <v>33.314259596674589</v>
      </c>
      <c r="BC124" s="2">
        <f t="shared" si="362"/>
        <v>33.597049068495643</v>
      </c>
      <c r="BD124" s="2">
        <f t="shared" si="363"/>
        <v>33.375117943439179</v>
      </c>
      <c r="BE124" s="2">
        <f t="shared" si="364"/>
        <v>33.375498140565895</v>
      </c>
      <c r="BF124" s="2">
        <f t="shared" si="365"/>
        <v>33.404025833202063</v>
      </c>
      <c r="BG124" s="2">
        <f t="shared" si="366"/>
        <v>33.759404225566676</v>
      </c>
      <c r="BH124" s="2">
        <f t="shared" si="367"/>
        <v>34.110203626935302</v>
      </c>
      <c r="BI124" s="2">
        <f t="shared" si="368"/>
        <v>34.727403651624826</v>
      </c>
      <c r="BJ124" s="2">
        <f t="shared" si="369"/>
        <v>35.037328475737461</v>
      </c>
      <c r="BK124" s="2">
        <f t="shared" si="370"/>
        <v>35.232613971962344</v>
      </c>
      <c r="BL124" s="2">
        <f t="shared" si="371"/>
        <v>35.255248146964313</v>
      </c>
      <c r="BM124" s="2">
        <f t="shared" si="372"/>
        <v>34.848057047277564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34.806399999999996</v>
      </c>
      <c r="CF124" s="2">
        <f t="shared" si="310"/>
        <v>33.474299999999999</v>
      </c>
      <c r="CG124" s="2">
        <f t="shared" si="311"/>
        <v>33.235900000000001</v>
      </c>
      <c r="CH124" s="2">
        <f t="shared" si="312"/>
        <v>33.059699999999999</v>
      </c>
      <c r="CI124" s="2">
        <f t="shared" si="313"/>
        <v>33.984999999999999</v>
      </c>
      <c r="CJ124" s="2">
        <f t="shared" si="314"/>
        <v>33.505200000000002</v>
      </c>
      <c r="CK124" s="2">
        <f t="shared" si="315"/>
        <v>33.355899999999998</v>
      </c>
      <c r="CL124" s="2">
        <f t="shared" si="316"/>
        <v>33.806399999999996</v>
      </c>
      <c r="CM124" s="2">
        <f t="shared" si="317"/>
        <v>33.649699999999996</v>
      </c>
      <c r="CN124" s="2">
        <f t="shared" si="318"/>
        <v>34.533299999999997</v>
      </c>
      <c r="CO124" s="2">
        <f t="shared" si="319"/>
        <v>35.071400000000004</v>
      </c>
      <c r="CP124" s="2">
        <f t="shared" si="320"/>
        <v>34.781099999999995</v>
      </c>
      <c r="CQ124" s="2">
        <f t="shared" si="321"/>
        <v>35.286699999999996</v>
      </c>
      <c r="CR124" s="2">
        <f t="shared" si="322"/>
        <v>35.161200000000001</v>
      </c>
      <c r="CS124" s="2">
        <f t="shared" si="323"/>
        <v>34.526899999999998</v>
      </c>
      <c r="CU124" s="2">
        <f t="shared" si="273"/>
        <v>34.806399999999996</v>
      </c>
      <c r="CV124" s="2">
        <f t="shared" si="274"/>
        <v>33.474299999999999</v>
      </c>
      <c r="CW124" s="2">
        <f t="shared" si="275"/>
        <v>33.235900000000001</v>
      </c>
      <c r="CX124" s="2">
        <f t="shared" si="276"/>
        <v>33.059699999999999</v>
      </c>
      <c r="CY124" s="2">
        <f t="shared" si="277"/>
        <v>33.984999999999999</v>
      </c>
      <c r="CZ124" s="2">
        <f t="shared" si="278"/>
        <v>33.505200000000002</v>
      </c>
      <c r="DA124" s="2">
        <f t="shared" si="279"/>
        <v>33.355899999999998</v>
      </c>
      <c r="DB124" s="2">
        <f t="shared" si="280"/>
        <v>33.806399999999996</v>
      </c>
      <c r="DC124" s="2">
        <f t="shared" si="281"/>
        <v>33.649699999999996</v>
      </c>
      <c r="DD124" s="2">
        <f t="shared" si="282"/>
        <v>34.533299999999997</v>
      </c>
      <c r="DE124" s="2">
        <f t="shared" si="283"/>
        <v>35.071400000000004</v>
      </c>
      <c r="DF124" s="2">
        <f t="shared" si="284"/>
        <v>34.781099999999995</v>
      </c>
      <c r="DG124" s="2">
        <f t="shared" si="285"/>
        <v>35.286699999999996</v>
      </c>
      <c r="DH124" s="2">
        <f t="shared" si="286"/>
        <v>35.161200000000001</v>
      </c>
      <c r="DI124" s="2">
        <f t="shared" si="287"/>
        <v>34.526899999999998</v>
      </c>
      <c r="DK124" s="2">
        <f t="shared" si="288"/>
        <v>40.65550173669466</v>
      </c>
      <c r="DL124" s="2">
        <f t="shared" si="433"/>
        <v>41.504958467023165</v>
      </c>
      <c r="DM124" s="2">
        <f t="shared" si="433"/>
        <v>41.599617312834241</v>
      </c>
      <c r="DN124" s="2">
        <f t="shared" si="433"/>
        <v>39.799780102495554</v>
      </c>
      <c r="DO124" s="2">
        <f t="shared" si="433"/>
        <v>38.29312549019609</v>
      </c>
      <c r="DP124" s="2">
        <f t="shared" si="433"/>
        <v>38.97374459383753</v>
      </c>
      <c r="DQ124" s="2">
        <f t="shared" si="433"/>
        <v>38.789784201680675</v>
      </c>
      <c r="DR124" s="2">
        <f t="shared" si="433"/>
        <v>40.294209411764704</v>
      </c>
      <c r="DS124" s="2">
        <f t="shared" si="433"/>
        <v>41.899574509803927</v>
      </c>
      <c r="DT124" s="2">
        <f t="shared" si="433"/>
        <v>39.998544873949577</v>
      </c>
      <c r="DU124" s="2">
        <f t="shared" si="433"/>
        <v>41.099081624649855</v>
      </c>
      <c r="DV124" s="2">
        <f t="shared" si="433"/>
        <v>40.211776806722682</v>
      </c>
      <c r="DW124" s="2">
        <f t="shared" si="433"/>
        <v>40.507422036541897</v>
      </c>
      <c r="DX124" s="2">
        <f t="shared" si="433"/>
        <v>42.89452563277564</v>
      </c>
      <c r="DY124" s="2">
        <f t="shared" si="433"/>
        <v>39.712335135630504</v>
      </c>
      <c r="EA124" s="2">
        <f t="shared" si="228"/>
        <v>34.577014950205168</v>
      </c>
      <c r="EB124" s="2">
        <f t="shared" si="290"/>
        <v>33.786179174374858</v>
      </c>
      <c r="EC124" s="2">
        <f t="shared" si="291"/>
        <v>33.460625123483133</v>
      </c>
      <c r="ED124" s="2">
        <f t="shared" si="292"/>
        <v>33.296741402741567</v>
      </c>
      <c r="EE124" s="2">
        <f t="shared" si="293"/>
        <v>33.583273510576937</v>
      </c>
      <c r="EF124" s="2">
        <f t="shared" si="294"/>
        <v>33.356273351880795</v>
      </c>
      <c r="EG124" s="2">
        <f t="shared" si="295"/>
        <v>33.357863393705657</v>
      </c>
      <c r="EH124" s="2">
        <f t="shared" si="296"/>
        <v>33.384028149882894</v>
      </c>
      <c r="EI124" s="2">
        <f t="shared" si="297"/>
        <v>33.732603354318734</v>
      </c>
      <c r="EJ124" s="2">
        <f t="shared" si="298"/>
        <v>34.090584439800018</v>
      </c>
      <c r="EK124" s="2">
        <f t="shared" si="299"/>
        <v>34.706816684647684</v>
      </c>
      <c r="EL124" s="2">
        <f t="shared" si="300"/>
        <v>35.019395807280908</v>
      </c>
      <c r="EM124" s="2">
        <f t="shared" si="301"/>
        <v>35.217312422667128</v>
      </c>
      <c r="EN124" s="2">
        <f t="shared" si="302"/>
        <v>35.227440268456391</v>
      </c>
      <c r="EO124" s="2">
        <f t="shared" si="303"/>
        <v>34.825164242593232</v>
      </c>
      <c r="EQ124" s="2">
        <f t="shared" si="304"/>
        <v>34.537177398803784</v>
      </c>
      <c r="ER124" s="2">
        <f t="shared" si="434"/>
        <v>33.753105725156324</v>
      </c>
      <c r="ES124" s="2">
        <f t="shared" si="434"/>
        <v>33.455280930703857</v>
      </c>
      <c r="ET124" s="2">
        <f t="shared" si="434"/>
        <v>33.270386980734493</v>
      </c>
      <c r="EU124" s="2">
        <f t="shared" si="434"/>
        <v>33.590005367589114</v>
      </c>
      <c r="EV124" s="2">
        <f t="shared" si="434"/>
        <v>33.348976269130404</v>
      </c>
      <c r="EW124" s="2">
        <f t="shared" si="434"/>
        <v>33.362624354495757</v>
      </c>
      <c r="EX124" s="2">
        <f t="shared" si="434"/>
        <v>33.377040750508378</v>
      </c>
      <c r="EY124" s="2">
        <f t="shared" si="434"/>
        <v>33.735925444380193</v>
      </c>
      <c r="EZ124" s="2">
        <f t="shared" si="434"/>
        <v>34.083044690706949</v>
      </c>
      <c r="FA124" s="2">
        <f t="shared" si="434"/>
        <v>34.705335793836966</v>
      </c>
      <c r="FB124" s="2">
        <f t="shared" si="434"/>
        <v>35.010473435124048</v>
      </c>
      <c r="FC124" s="2">
        <f t="shared" si="434"/>
        <v>35.239680038840163</v>
      </c>
      <c r="FD124" s="2">
        <f t="shared" si="434"/>
        <v>35.259780845153415</v>
      </c>
      <c r="FE124" s="2">
        <f t="shared" si="434"/>
        <v>34.876609347228403</v>
      </c>
      <c r="FG124" s="2">
        <f t="shared" si="306"/>
        <v>0.99651987814345833</v>
      </c>
      <c r="FH124" s="2">
        <f t="shared" si="435"/>
        <v>0.9972638011697168</v>
      </c>
      <c r="FI124" s="2">
        <f t="shared" si="435"/>
        <v>0.99715331634075932</v>
      </c>
      <c r="FJ124" s="2">
        <f t="shared" si="435"/>
        <v>0.99726769280087413</v>
      </c>
      <c r="FK124" s="2">
        <f t="shared" si="435"/>
        <v>0.99708811157000243</v>
      </c>
      <c r="FL124" s="2">
        <f t="shared" si="435"/>
        <v>0.99662960289793701</v>
      </c>
      <c r="FM124" s="2">
        <f t="shared" si="435"/>
        <v>0.99676226417654779</v>
      </c>
      <c r="FN124" s="2">
        <f t="shared" si="435"/>
        <v>0.99709442417526739</v>
      </c>
      <c r="FO124" s="2">
        <f t="shared" si="435"/>
        <v>0.99672370523197074</v>
      </c>
      <c r="FP124" s="2">
        <f t="shared" si="435"/>
        <v>0.99666138538650784</v>
      </c>
      <c r="FQ124" s="2">
        <f t="shared" si="435"/>
        <v>0.99677696468516852</v>
      </c>
      <c r="FR124" s="2">
        <f t="shared" si="435"/>
        <v>0.99653196817372647</v>
      </c>
      <c r="FS124" s="2">
        <f t="shared" si="435"/>
        <v>0.99714354183984799</v>
      </c>
      <c r="FT124" s="2">
        <f t="shared" si="435"/>
        <v>0.99640559248341687</v>
      </c>
      <c r="FU124" s="2">
        <f t="shared" si="435"/>
        <v>0.99537392209123343</v>
      </c>
      <c r="FW124" s="2">
        <f t="shared" si="324"/>
        <v>8.89374224555688E-3</v>
      </c>
      <c r="FX124" s="2">
        <f t="shared" si="376"/>
        <v>1.1297637301580383E-2</v>
      </c>
      <c r="FY124" s="2">
        <f t="shared" si="377"/>
        <v>8.4839574101591084E-3</v>
      </c>
      <c r="FZ124" s="2">
        <f t="shared" si="378"/>
        <v>9.4900780763216962E-3</v>
      </c>
      <c r="GA124" s="2">
        <f t="shared" si="379"/>
        <v>9.0605656272931181E-3</v>
      </c>
      <c r="GB124" s="2">
        <f t="shared" si="380"/>
        <v>1.2130496453504653E-2</v>
      </c>
      <c r="GC124" s="2">
        <f t="shared" si="381"/>
        <v>1.0002659588556631E-2</v>
      </c>
      <c r="GD124" s="2">
        <f t="shared" si="382"/>
        <v>1.1502462585098709E-2</v>
      </c>
      <c r="GE124" s="2">
        <f t="shared" si="383"/>
        <v>1.3084046422597586E-2</v>
      </c>
      <c r="GF124" s="2">
        <f t="shared" si="384"/>
        <v>1.3954828576088749E-2</v>
      </c>
      <c r="GG124" s="2">
        <f t="shared" si="385"/>
        <v>1.0486030525063195E-2</v>
      </c>
      <c r="GH124" s="2">
        <f t="shared" si="386"/>
        <v>8.3693105758410064E-3</v>
      </c>
      <c r="GI124" s="2">
        <f t="shared" si="387"/>
        <v>8.5200192585492673E-3</v>
      </c>
      <c r="GJ124" s="2">
        <f t="shared" si="388"/>
        <v>7.7070129721116161E-3</v>
      </c>
      <c r="GK124" s="2">
        <f t="shared" si="389"/>
        <v>5.5276664651367413E-3</v>
      </c>
      <c r="GM124" s="86">
        <f t="shared" si="325"/>
        <v>3.5330084765870385E-30</v>
      </c>
      <c r="GN124" s="86">
        <f t="shared" si="390"/>
        <v>9.8455516696201071E-55</v>
      </c>
      <c r="GO124" s="86">
        <f t="shared" si="391"/>
        <v>1.2982868200819701E-54</v>
      </c>
      <c r="GP124" s="86">
        <f t="shared" si="392"/>
        <v>3.3925553411021295E-57</v>
      </c>
      <c r="GQ124" s="86">
        <f t="shared" si="393"/>
        <v>1.0732234092343441E-91</v>
      </c>
      <c r="GR124" s="86">
        <f t="shared" si="394"/>
        <v>9.3780480516679328E-77</v>
      </c>
      <c r="GS124" s="86">
        <f t="shared" si="395"/>
        <v>1.8953849394755133E-80</v>
      </c>
      <c r="GT124" s="86">
        <f t="shared" si="396"/>
        <v>1.0270860070140719E-70</v>
      </c>
      <c r="GU124" s="86">
        <f t="shared" si="397"/>
        <v>2.0259337628189726E-84</v>
      </c>
      <c r="GV124" s="86">
        <f t="shared" si="398"/>
        <v>1.7238077488855945E-83</v>
      </c>
      <c r="GW124" s="86">
        <f t="shared" si="399"/>
        <v>2.274276250449139E-84</v>
      </c>
      <c r="GX124" s="86">
        <f t="shared" si="400"/>
        <v>3.1260858880085537E-68</v>
      </c>
      <c r="GY124" s="86">
        <f t="shared" si="401"/>
        <v>6.9303853490944594E-59</v>
      </c>
      <c r="GZ124" s="86">
        <f t="shared" si="402"/>
        <v>1.7307067019599831E-64</v>
      </c>
      <c r="HA124" s="86">
        <f t="shared" si="403"/>
        <v>3.3555134337290736E-53</v>
      </c>
      <c r="HC124" s="86">
        <f t="shared" si="326"/>
        <v>1.4728800827319777E-8</v>
      </c>
      <c r="HD124" s="86">
        <f t="shared" si="404"/>
        <v>5.2248203903460645E-12</v>
      </c>
      <c r="HE124" s="86">
        <f t="shared" si="405"/>
        <v>2.8166851832291493E-10</v>
      </c>
      <c r="HF124" s="86">
        <f t="shared" si="406"/>
        <v>5.7878749933362086E-24</v>
      </c>
      <c r="HG124" s="86">
        <f t="shared" si="407"/>
        <v>1.0640355252905342E-17</v>
      </c>
      <c r="HH124" s="86">
        <f t="shared" si="408"/>
        <v>4.8225455916946479E-21</v>
      </c>
      <c r="HI124" s="86">
        <f t="shared" si="409"/>
        <v>1.5898444502751324E-17</v>
      </c>
      <c r="HJ124" s="86">
        <f t="shared" si="410"/>
        <v>6.0771198890308428E-22</v>
      </c>
      <c r="HK124" s="86">
        <f t="shared" si="411"/>
        <v>8.3318319801388446E-23</v>
      </c>
      <c r="HL124" s="86">
        <f t="shared" si="412"/>
        <v>1.9947997194974178E-22</v>
      </c>
      <c r="HM124" s="86">
        <f t="shared" si="413"/>
        <v>1.7976301457754612E-19</v>
      </c>
      <c r="HN124" s="86">
        <f t="shared" si="414"/>
        <v>1.3083123733107939E-14</v>
      </c>
      <c r="HO124" s="86">
        <f t="shared" si="415"/>
        <v>2.850182125931375E-13</v>
      </c>
      <c r="HP124" s="86">
        <f t="shared" si="416"/>
        <v>3.4328987465855395E-15</v>
      </c>
      <c r="HQ124" s="86">
        <f t="shared" si="417"/>
        <v>2.0912507741517716E-18</v>
      </c>
      <c r="HS124" s="86">
        <f t="shared" si="327"/>
        <v>4.6070472355966183E-6</v>
      </c>
      <c r="HT124" s="86">
        <f t="shared" si="418"/>
        <v>2.1082202133108997E-4</v>
      </c>
      <c r="HU124" s="86">
        <f t="shared" si="419"/>
        <v>3.8660972924119715E-6</v>
      </c>
      <c r="HV124" s="86">
        <f t="shared" si="420"/>
        <v>6.9685919514697549E-6</v>
      </c>
      <c r="HW124" s="86">
        <f t="shared" si="421"/>
        <v>5.268977952840999E-6</v>
      </c>
      <c r="HX124" s="86">
        <f t="shared" si="422"/>
        <v>1.1104212097551889E-5</v>
      </c>
      <c r="HY124" s="86">
        <f t="shared" si="423"/>
        <v>2.8678031547792594E-6</v>
      </c>
      <c r="HZ124" s="86">
        <f t="shared" si="424"/>
        <v>3.6140105704128064E-5</v>
      </c>
      <c r="IA124" s="86">
        <f t="shared" si="425"/>
        <v>1.9986827359342954E-5</v>
      </c>
      <c r="IB124" s="86">
        <f t="shared" si="426"/>
        <v>1.6052909292852156E-5</v>
      </c>
      <c r="IC124" s="86">
        <f t="shared" si="427"/>
        <v>8.455982391506725E-6</v>
      </c>
      <c r="ID124" s="86">
        <f t="shared" si="428"/>
        <v>1.0278241671051647E-6</v>
      </c>
      <c r="IE124" s="86">
        <f t="shared" si="429"/>
        <v>9.0193196322286314E-6</v>
      </c>
      <c r="IF124" s="86">
        <f t="shared" si="430"/>
        <v>2.5888553844320904E-6</v>
      </c>
      <c r="IG124" s="86">
        <f t="shared" si="431"/>
        <v>3.7508460370530978E-4</v>
      </c>
      <c r="II124" s="86">
        <f t="shared" si="328"/>
        <v>2.014855848422241E-52</v>
      </c>
      <c r="IJ124" s="86">
        <f t="shared" si="329"/>
        <v>4.8074242487862844E-35</v>
      </c>
      <c r="IK124" s="86">
        <f t="shared" si="330"/>
        <v>2.127517266671883E-52</v>
      </c>
      <c r="IL124" s="86">
        <f t="shared" si="331"/>
        <v>2.8388488465765271E-52</v>
      </c>
      <c r="IM124" s="86">
        <f t="shared" si="332"/>
        <v>5.3392026463777137E-54</v>
      </c>
      <c r="IN124" s="86">
        <f t="shared" si="333"/>
        <v>7.1081415062135354E-56</v>
      </c>
      <c r="IO124" s="86">
        <f t="shared" si="334"/>
        <v>4.9611585602238859E-59</v>
      </c>
      <c r="IP124" s="86">
        <f t="shared" si="335"/>
        <v>3.8399580080745995E-50</v>
      </c>
      <c r="IQ124" s="86">
        <f t="shared" si="336"/>
        <v>2.7459857075683701E-52</v>
      </c>
      <c r="IR124" s="86">
        <f t="shared" si="337"/>
        <v>1.6153959229590619E-56</v>
      </c>
      <c r="IS124" s="86">
        <f t="shared" si="338"/>
        <v>4.1137706386715443E-55</v>
      </c>
      <c r="IT124" s="86">
        <f t="shared" si="339"/>
        <v>7.092690572298583E-60</v>
      </c>
      <c r="IU124" s="86">
        <f t="shared" si="340"/>
        <v>4.2428288924571424E-48</v>
      </c>
      <c r="IV124" s="86">
        <f t="shared" si="341"/>
        <v>1.8944606239378659E-46</v>
      </c>
      <c r="IW124" s="86">
        <f t="shared" si="342"/>
        <v>5.1450770025022996E-24</v>
      </c>
      <c r="IY124" s="86">
        <f t="shared" si="343"/>
        <v>4.6217760364239377E-6</v>
      </c>
      <c r="IZ124" s="86">
        <f t="shared" si="344"/>
        <v>2.1082202655591035E-4</v>
      </c>
      <c r="JA124" s="86">
        <f t="shared" si="345"/>
        <v>3.8663789609302944E-6</v>
      </c>
      <c r="JB124" s="86">
        <f t="shared" si="346"/>
        <v>6.9685919514697549E-6</v>
      </c>
      <c r="JC124" s="86">
        <f t="shared" si="347"/>
        <v>5.2689779528516395E-6</v>
      </c>
      <c r="JD124" s="86">
        <f t="shared" si="348"/>
        <v>1.1104212097551894E-5</v>
      </c>
      <c r="JE124" s="86">
        <f t="shared" si="349"/>
        <v>2.8678031547951578E-6</v>
      </c>
      <c r="JF124" s="86">
        <f t="shared" si="350"/>
        <v>3.6140105704128064E-5</v>
      </c>
      <c r="JG124" s="86">
        <f t="shared" si="351"/>
        <v>1.9986827359342954E-5</v>
      </c>
      <c r="JH124" s="86">
        <f t="shared" si="352"/>
        <v>1.6052909292852156E-5</v>
      </c>
      <c r="JI124" s="86">
        <f t="shared" si="353"/>
        <v>8.4559823915069045E-6</v>
      </c>
      <c r="JJ124" s="86">
        <f t="shared" si="354"/>
        <v>1.0278241801882884E-6</v>
      </c>
      <c r="JK124" s="86">
        <f t="shared" si="355"/>
        <v>9.0193199172468444E-6</v>
      </c>
      <c r="JL124" s="86">
        <f t="shared" si="356"/>
        <v>2.5888553878649891E-6</v>
      </c>
      <c r="JM124" s="86">
        <f t="shared" si="357"/>
        <v>3.750846037053119E-4</v>
      </c>
    </row>
    <row r="125" spans="2:273" x14ac:dyDescent="0.25">
      <c r="B125" s="2">
        <v>98</v>
      </c>
      <c r="C125" s="37">
        <v>35.398099999999999</v>
      </c>
      <c r="D125" s="37">
        <v>34.012500000000003</v>
      </c>
      <c r="E125" s="37">
        <v>33.327400000000004</v>
      </c>
      <c r="F125" s="37">
        <v>33.380200000000002</v>
      </c>
      <c r="G125" s="37">
        <v>33.6175</v>
      </c>
      <c r="H125" s="37">
        <v>32.784300000000002</v>
      </c>
      <c r="I125" s="37">
        <v>33.400300000000001</v>
      </c>
      <c r="J125" s="37">
        <v>33.933400000000006</v>
      </c>
      <c r="K125" s="37">
        <v>33.616700000000002</v>
      </c>
      <c r="L125" s="37">
        <v>34.3371</v>
      </c>
      <c r="M125" s="37">
        <v>34.880499999999998</v>
      </c>
      <c r="N125" s="37">
        <v>35.336800000000004</v>
      </c>
      <c r="O125" s="37">
        <v>35.401400000000002</v>
      </c>
      <c r="P125" s="37">
        <v>35.133099999999999</v>
      </c>
      <c r="Q125" s="37">
        <v>34.847999999999999</v>
      </c>
      <c r="S125" s="4">
        <f t="shared" si="229"/>
        <v>34.560167578424242</v>
      </c>
      <c r="T125" s="4">
        <f t="shared" si="230"/>
        <v>33.770294172978446</v>
      </c>
      <c r="U125" s="4">
        <f t="shared" si="231"/>
        <v>33.448669725076989</v>
      </c>
      <c r="V125" s="4">
        <f t="shared" si="232"/>
        <v>33.276920562260571</v>
      </c>
      <c r="W125" s="4">
        <f t="shared" si="233"/>
        <v>33.561595784328873</v>
      </c>
      <c r="X125" s="4">
        <f t="shared" si="234"/>
        <v>33.335494180507816</v>
      </c>
      <c r="Y125" s="4">
        <f t="shared" si="235"/>
        <v>33.341775191054303</v>
      </c>
      <c r="Z125" s="4">
        <f t="shared" si="236"/>
        <v>33.371687421577001</v>
      </c>
      <c r="AA125" s="4">
        <f t="shared" si="237"/>
        <v>33.722539931222855</v>
      </c>
      <c r="AB125" s="4">
        <f t="shared" si="238"/>
        <v>34.071066071169142</v>
      </c>
      <c r="AC125" s="4">
        <f t="shared" si="239"/>
        <v>34.688370440938179</v>
      </c>
      <c r="AD125" s="4">
        <f t="shared" si="240"/>
        <v>34.994249526545744</v>
      </c>
      <c r="AE125" s="4">
        <f t="shared" si="241"/>
        <v>35.196660141317942</v>
      </c>
      <c r="AF125" s="4">
        <f t="shared" si="242"/>
        <v>35.221313474252959</v>
      </c>
      <c r="AG125" s="4">
        <f t="shared" si="243"/>
        <v>34.879144198848238</v>
      </c>
      <c r="AI125" s="4">
        <f t="shared" si="244"/>
        <v>0.83793242157575776</v>
      </c>
      <c r="AJ125" s="4">
        <f t="shared" si="245"/>
        <v>0.24220582702155724</v>
      </c>
      <c r="AK125" s="4">
        <f t="shared" si="246"/>
        <v>-0.12126972507698497</v>
      </c>
      <c r="AL125" s="4">
        <f t="shared" si="247"/>
        <v>0.10327943773943105</v>
      </c>
      <c r="AM125" s="4">
        <f t="shared" si="248"/>
        <v>5.5904215671127133E-2</v>
      </c>
      <c r="AN125" s="4">
        <f t="shared" si="249"/>
        <v>-0.55119418050781377</v>
      </c>
      <c r="AO125" s="4">
        <f t="shared" si="250"/>
        <v>5.8524808945698226E-2</v>
      </c>
      <c r="AP125" s="4">
        <f t="shared" si="251"/>
        <v>0.56171257842300548</v>
      </c>
      <c r="AQ125" s="4">
        <f t="shared" si="252"/>
        <v>-0.10583993122285307</v>
      </c>
      <c r="AR125" s="4">
        <f t="shared" si="253"/>
        <v>0.26603392883085775</v>
      </c>
      <c r="AS125" s="4">
        <f t="shared" si="254"/>
        <v>0.19212955906181861</v>
      </c>
      <c r="AT125" s="4">
        <f t="shared" si="255"/>
        <v>0.34255047345425993</v>
      </c>
      <c r="AU125" s="4">
        <f t="shared" si="256"/>
        <v>0.20473985868206057</v>
      </c>
      <c r="AV125" s="4">
        <f t="shared" si="432"/>
        <v>-8.8213474252960111E-2</v>
      </c>
      <c r="AW125" s="4">
        <f t="shared" si="432"/>
        <v>-3.1144198848238602E-2</v>
      </c>
      <c r="AY125" s="2">
        <f t="shared" si="308"/>
        <v>34.560155384451235</v>
      </c>
      <c r="AZ125" s="2">
        <f t="shared" si="359"/>
        <v>33.769715762314554</v>
      </c>
      <c r="BA125" s="2">
        <f t="shared" si="360"/>
        <v>33.448572010498246</v>
      </c>
      <c r="BB125" s="2">
        <f t="shared" si="361"/>
        <v>33.276658905094777</v>
      </c>
      <c r="BC125" s="2">
        <f t="shared" si="362"/>
        <v>33.561358901709369</v>
      </c>
      <c r="BD125" s="2">
        <f t="shared" si="363"/>
        <v>33.334715163684365</v>
      </c>
      <c r="BE125" s="2">
        <f t="shared" si="364"/>
        <v>33.341541178691379</v>
      </c>
      <c r="BF125" s="2">
        <f t="shared" si="365"/>
        <v>33.369322954228657</v>
      </c>
      <c r="BG125" s="2">
        <f t="shared" si="366"/>
        <v>33.720674908017834</v>
      </c>
      <c r="BH125" s="2">
        <f t="shared" si="367"/>
        <v>34.069199572258825</v>
      </c>
      <c r="BI125" s="2">
        <f t="shared" si="368"/>
        <v>34.687426454050424</v>
      </c>
      <c r="BJ125" s="2">
        <f t="shared" si="369"/>
        <v>34.994094622639608</v>
      </c>
      <c r="BK125" s="2">
        <f t="shared" si="370"/>
        <v>35.19560475357207</v>
      </c>
      <c r="BL125" s="2">
        <f t="shared" si="371"/>
        <v>35.220814194550115</v>
      </c>
      <c r="BM125" s="2">
        <f t="shared" si="372"/>
        <v>34.818384416992743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35.398099999999999</v>
      </c>
      <c r="CF125" s="2">
        <f t="shared" si="310"/>
        <v>34.012500000000003</v>
      </c>
      <c r="CG125" s="2">
        <f t="shared" si="311"/>
        <v>33.327400000000004</v>
      </c>
      <c r="CH125" s="2">
        <f t="shared" si="312"/>
        <v>33.380200000000002</v>
      </c>
      <c r="CI125" s="2">
        <f t="shared" si="313"/>
        <v>33.6175</v>
      </c>
      <c r="CJ125" s="2">
        <f t="shared" si="314"/>
        <v>32.784300000000002</v>
      </c>
      <c r="CK125" s="2">
        <f t="shared" si="315"/>
        <v>33.400300000000001</v>
      </c>
      <c r="CL125" s="2">
        <f t="shared" si="316"/>
        <v>33.933400000000006</v>
      </c>
      <c r="CM125" s="2">
        <f t="shared" si="317"/>
        <v>33.616700000000002</v>
      </c>
      <c r="CN125" s="2">
        <f t="shared" si="318"/>
        <v>34.3371</v>
      </c>
      <c r="CO125" s="2">
        <f t="shared" si="319"/>
        <v>34.880499999999998</v>
      </c>
      <c r="CP125" s="2">
        <f t="shared" si="320"/>
        <v>35.336800000000004</v>
      </c>
      <c r="CQ125" s="2">
        <f t="shared" si="321"/>
        <v>35.401400000000002</v>
      </c>
      <c r="CR125" s="2">
        <f t="shared" si="322"/>
        <v>35.133099999999999</v>
      </c>
      <c r="CS125" s="2">
        <f t="shared" si="323"/>
        <v>34.847999999999999</v>
      </c>
      <c r="CU125" s="2">
        <f t="shared" si="273"/>
        <v>35.398099999999999</v>
      </c>
      <c r="CV125" s="2">
        <f t="shared" si="274"/>
        <v>34.012500000000003</v>
      </c>
      <c r="CW125" s="2">
        <f t="shared" si="275"/>
        <v>33.327400000000004</v>
      </c>
      <c r="CX125" s="2">
        <f t="shared" si="276"/>
        <v>33.380200000000002</v>
      </c>
      <c r="CY125" s="2">
        <f t="shared" si="277"/>
        <v>33.6175</v>
      </c>
      <c r="CZ125" s="2">
        <f t="shared" si="278"/>
        <v>32.784300000000002</v>
      </c>
      <c r="DA125" s="2">
        <f t="shared" si="279"/>
        <v>33.400300000000001</v>
      </c>
      <c r="DB125" s="2">
        <f t="shared" si="280"/>
        <v>33.933400000000006</v>
      </c>
      <c r="DC125" s="2">
        <f t="shared" si="281"/>
        <v>33.616700000000002</v>
      </c>
      <c r="DD125" s="2">
        <f t="shared" si="282"/>
        <v>34.3371</v>
      </c>
      <c r="DE125" s="2">
        <f t="shared" si="283"/>
        <v>34.880499999999998</v>
      </c>
      <c r="DF125" s="2">
        <f t="shared" si="284"/>
        <v>35.336800000000004</v>
      </c>
      <c r="DG125" s="2">
        <f t="shared" si="285"/>
        <v>35.401400000000002</v>
      </c>
      <c r="DH125" s="2">
        <f t="shared" si="286"/>
        <v>35.133099999999999</v>
      </c>
      <c r="DI125" s="2">
        <f t="shared" si="287"/>
        <v>34.847999999999999</v>
      </c>
      <c r="DK125" s="2">
        <f t="shared" si="288"/>
        <v>40.692372436974772</v>
      </c>
      <c r="DL125" s="2">
        <f t="shared" si="433"/>
        <v>41.55733172905525</v>
      </c>
      <c r="DM125" s="2">
        <f t="shared" si="433"/>
        <v>41.657876336898411</v>
      </c>
      <c r="DN125" s="2">
        <f t="shared" si="433"/>
        <v>39.836894073083791</v>
      </c>
      <c r="DO125" s="2">
        <f t="shared" si="433"/>
        <v>38.309088057041009</v>
      </c>
      <c r="DP125" s="2">
        <f t="shared" si="433"/>
        <v>39.003218151260498</v>
      </c>
      <c r="DQ125" s="2">
        <f t="shared" si="433"/>
        <v>38.816380504201689</v>
      </c>
      <c r="DR125" s="2">
        <f t="shared" si="433"/>
        <v>40.332476974789913</v>
      </c>
      <c r="DS125" s="2">
        <f t="shared" si="433"/>
        <v>41.950064369747906</v>
      </c>
      <c r="DT125" s="2">
        <f t="shared" si="433"/>
        <v>40.023145042016807</v>
      </c>
      <c r="DU125" s="2">
        <f t="shared" si="433"/>
        <v>41.12911882352941</v>
      </c>
      <c r="DV125" s="2">
        <f t="shared" si="433"/>
        <v>40.230500588235287</v>
      </c>
      <c r="DW125" s="2">
        <f t="shared" si="433"/>
        <v>40.534871167557945</v>
      </c>
      <c r="DX125" s="2">
        <f t="shared" si="433"/>
        <v>42.952964564564567</v>
      </c>
      <c r="DY125" s="2">
        <f t="shared" si="433"/>
        <v>39.75389785557185</v>
      </c>
      <c r="EA125" s="2">
        <f t="shared" si="228"/>
        <v>34.54097610008121</v>
      </c>
      <c r="EB125" s="2">
        <f t="shared" si="290"/>
        <v>33.750568102641921</v>
      </c>
      <c r="EC125" s="2">
        <f t="shared" si="291"/>
        <v>33.427241197633997</v>
      </c>
      <c r="ED125" s="2">
        <f t="shared" si="292"/>
        <v>33.260487743191121</v>
      </c>
      <c r="EE125" s="2">
        <f t="shared" si="293"/>
        <v>33.548662196121263</v>
      </c>
      <c r="EF125" s="2">
        <f t="shared" si="294"/>
        <v>33.317297024279007</v>
      </c>
      <c r="EG125" s="2">
        <f t="shared" si="295"/>
        <v>33.325282445690533</v>
      </c>
      <c r="EH125" s="2">
        <f t="shared" si="296"/>
        <v>33.35088922716627</v>
      </c>
      <c r="EI125" s="2">
        <f t="shared" si="297"/>
        <v>33.695967509429089</v>
      </c>
      <c r="EJ125" s="2">
        <f t="shared" si="298"/>
        <v>34.051091340873697</v>
      </c>
      <c r="EK125" s="2">
        <f t="shared" si="299"/>
        <v>34.668446352927958</v>
      </c>
      <c r="EL125" s="2">
        <f t="shared" si="300"/>
        <v>34.9775448956633</v>
      </c>
      <c r="EM125" s="2">
        <f t="shared" si="301"/>
        <v>35.181477869908917</v>
      </c>
      <c r="EN125" s="2">
        <f t="shared" si="302"/>
        <v>35.195138120805382</v>
      </c>
      <c r="EO125" s="2">
        <f t="shared" si="303"/>
        <v>34.797226448239805</v>
      </c>
      <c r="EQ125" s="2">
        <f t="shared" si="304"/>
        <v>34.504985990305698</v>
      </c>
      <c r="ER125" s="2">
        <f t="shared" si="434"/>
        <v>33.723223521165409</v>
      </c>
      <c r="ES125" s="2">
        <f t="shared" si="434"/>
        <v>33.422618428161002</v>
      </c>
      <c r="ET125" s="2">
        <f t="shared" si="434"/>
        <v>33.239279409993976</v>
      </c>
      <c r="EU125" s="2">
        <f t="shared" si="434"/>
        <v>33.55383317972349</v>
      </c>
      <c r="EV125" s="2">
        <f t="shared" si="434"/>
        <v>33.312430764239281</v>
      </c>
      <c r="EW125" s="2">
        <f t="shared" si="434"/>
        <v>33.328907723975234</v>
      </c>
      <c r="EX125" s="2">
        <f t="shared" si="434"/>
        <v>33.345203534888149</v>
      </c>
      <c r="EY125" s="2">
        <f t="shared" si="434"/>
        <v>33.698543555215409</v>
      </c>
      <c r="EZ125" s="2">
        <f t="shared" si="434"/>
        <v>34.045781606328383</v>
      </c>
      <c r="FA125" s="2">
        <f t="shared" si="434"/>
        <v>34.667047666185312</v>
      </c>
      <c r="FB125" s="2">
        <f t="shared" si="434"/>
        <v>34.969929675672304</v>
      </c>
      <c r="FC125" s="2">
        <f t="shared" si="434"/>
        <v>35.200455244893121</v>
      </c>
      <c r="FD125" s="2">
        <f t="shared" si="434"/>
        <v>35.22318045116932</v>
      </c>
      <c r="FE125" s="2">
        <f t="shared" si="434"/>
        <v>34.836365136597799</v>
      </c>
      <c r="FG125" s="2">
        <f t="shared" si="306"/>
        <v>0.99682511895470161</v>
      </c>
      <c r="FH125" s="2">
        <f t="shared" si="435"/>
        <v>0.99750395607099984</v>
      </c>
      <c r="FI125" s="2">
        <f t="shared" si="435"/>
        <v>0.99740314319285861</v>
      </c>
      <c r="FJ125" s="2">
        <f t="shared" si="435"/>
        <v>0.99750750698918522</v>
      </c>
      <c r="FK125" s="2">
        <f t="shared" si="435"/>
        <v>0.99734364559201494</v>
      </c>
      <c r="FL125" s="2">
        <f t="shared" si="435"/>
        <v>0.99692524946684924</v>
      </c>
      <c r="FM125" s="2">
        <f t="shared" si="435"/>
        <v>0.99704630836965846</v>
      </c>
      <c r="FN125" s="2">
        <f t="shared" si="435"/>
        <v>0.99734940570451458</v>
      </c>
      <c r="FO125" s="2">
        <f t="shared" si="435"/>
        <v>0.99701112202959352</v>
      </c>
      <c r="FP125" s="2">
        <f t="shared" si="435"/>
        <v>0.99695425255951542</v>
      </c>
      <c r="FQ125" s="2">
        <f t="shared" si="435"/>
        <v>0.99705972301771095</v>
      </c>
      <c r="FR125" s="2">
        <f t="shared" si="435"/>
        <v>0.9968361519374721</v>
      </c>
      <c r="FS125" s="2">
        <f t="shared" si="435"/>
        <v>0.99739422426699187</v>
      </c>
      <c r="FT125" s="2">
        <f t="shared" si="435"/>
        <v>0.99672082428251541</v>
      </c>
      <c r="FU125" s="2">
        <f t="shared" si="435"/>
        <v>0.99577924876902957</v>
      </c>
      <c r="FW125" s="2">
        <f t="shared" si="324"/>
        <v>9.7434340792375302E-3</v>
      </c>
      <c r="FX125" s="2">
        <f t="shared" si="376"/>
        <v>1.2374125473443718E-2</v>
      </c>
      <c r="FY125" s="2">
        <f t="shared" si="377"/>
        <v>9.294866312021359E-3</v>
      </c>
      <c r="FZ125" s="2">
        <f t="shared" si="378"/>
        <v>1.0396145129460965E-2</v>
      </c>
      <c r="GA125" s="2">
        <f t="shared" si="379"/>
        <v>9.9260358403240566E-3</v>
      </c>
      <c r="GB125" s="2">
        <f t="shared" si="380"/>
        <v>1.3285276732783213E-2</v>
      </c>
      <c r="GC125" s="2">
        <f t="shared" si="381"/>
        <v>1.0957124095105041E-2</v>
      </c>
      <c r="GD125" s="2">
        <f t="shared" si="382"/>
        <v>1.2598218719064767E-2</v>
      </c>
      <c r="GE125" s="2">
        <f t="shared" si="383"/>
        <v>1.432828466493964E-2</v>
      </c>
      <c r="GF125" s="2">
        <f t="shared" si="384"/>
        <v>1.528059244236985E-2</v>
      </c>
      <c r="GG125" s="2">
        <f t="shared" si="385"/>
        <v>1.1486083670540497E-2</v>
      </c>
      <c r="GH125" s="2">
        <f t="shared" si="386"/>
        <v>9.1693627063430833E-3</v>
      </c>
      <c r="GI125" s="2">
        <f t="shared" si="387"/>
        <v>9.3343425546444109E-3</v>
      </c>
      <c r="GJ125" s="2">
        <f t="shared" si="388"/>
        <v>8.4442928538185705E-3</v>
      </c>
      <c r="GK125" s="2">
        <f t="shared" si="389"/>
        <v>6.0577351687132368E-3</v>
      </c>
      <c r="GM125" s="86">
        <f t="shared" si="325"/>
        <v>1.5343570601736195E-31</v>
      </c>
      <c r="GN125" s="86">
        <f t="shared" si="390"/>
        <v>2.7210566810297895E-57</v>
      </c>
      <c r="GO125" s="86">
        <f t="shared" si="391"/>
        <v>3.9611931063269647E-57</v>
      </c>
      <c r="GP125" s="86">
        <f t="shared" si="392"/>
        <v>7.8707916176402948E-60</v>
      </c>
      <c r="GQ125" s="86">
        <f t="shared" si="393"/>
        <v>5.5657208974065969E-96</v>
      </c>
      <c r="GR125" s="86">
        <f t="shared" si="394"/>
        <v>2.9944361536272002E-80</v>
      </c>
      <c r="GS125" s="86">
        <f t="shared" si="395"/>
        <v>3.5991050011001358E-84</v>
      </c>
      <c r="GT125" s="86">
        <f t="shared" si="396"/>
        <v>6.1239638460484584E-74</v>
      </c>
      <c r="GU125" s="86">
        <f t="shared" si="397"/>
        <v>2.6244984751051954E-88</v>
      </c>
      <c r="GV125" s="86">
        <f t="shared" si="398"/>
        <v>2.6711172977287829E-87</v>
      </c>
      <c r="GW125" s="86">
        <f t="shared" si="399"/>
        <v>2.6928040549439699E-88</v>
      </c>
      <c r="GX125" s="86">
        <f t="shared" si="400"/>
        <v>2.1451874118930933E-71</v>
      </c>
      <c r="GY125" s="86">
        <f t="shared" si="401"/>
        <v>1.2824609205229091E-61</v>
      </c>
      <c r="GZ125" s="86">
        <f t="shared" si="402"/>
        <v>1.6470201118145295E-67</v>
      </c>
      <c r="HA125" s="86">
        <f t="shared" si="403"/>
        <v>1.3920515778701023E-55</v>
      </c>
      <c r="HC125" s="86">
        <f t="shared" si="326"/>
        <v>2.2620923165946682E-9</v>
      </c>
      <c r="HD125" s="86">
        <f t="shared" si="404"/>
        <v>2.7927680169478505E-13</v>
      </c>
      <c r="HE125" s="86">
        <f t="shared" si="405"/>
        <v>2.6455311342168682E-11</v>
      </c>
      <c r="HF125" s="86">
        <f t="shared" si="406"/>
        <v>1.6342262751044634E-26</v>
      </c>
      <c r="HG125" s="86">
        <f t="shared" si="407"/>
        <v>1.834731203059621E-19</v>
      </c>
      <c r="HH125" s="86">
        <f t="shared" si="408"/>
        <v>4.8668540169015233E-23</v>
      </c>
      <c r="HI125" s="86">
        <f t="shared" si="409"/>
        <v>3.0768845299376067E-19</v>
      </c>
      <c r="HJ125" s="86">
        <f t="shared" si="410"/>
        <v>4.6109272217291522E-24</v>
      </c>
      <c r="HK125" s="86">
        <f t="shared" si="411"/>
        <v>5.0115471720391195E-25</v>
      </c>
      <c r="HL125" s="86">
        <f t="shared" si="412"/>
        <v>1.6013829131534389E-24</v>
      </c>
      <c r="HM125" s="86">
        <f t="shared" si="413"/>
        <v>2.42640757583297E-21</v>
      </c>
      <c r="HN125" s="86">
        <f t="shared" si="414"/>
        <v>4.617573975379954E-16</v>
      </c>
      <c r="HO125" s="86">
        <f t="shared" si="415"/>
        <v>1.2037392664165786E-14</v>
      </c>
      <c r="HP125" s="86">
        <f t="shared" si="416"/>
        <v>8.4034611765341582E-17</v>
      </c>
      <c r="HQ125" s="86">
        <f t="shared" si="417"/>
        <v>2.7610638719802686E-20</v>
      </c>
      <c r="HS125" s="86">
        <f t="shared" si="327"/>
        <v>1.2805084391372876E-5</v>
      </c>
      <c r="HT125" s="86">
        <f t="shared" si="418"/>
        <v>4.3321558477662473E-4</v>
      </c>
      <c r="HU125" s="86">
        <f t="shared" si="419"/>
        <v>1.0717433760174051E-5</v>
      </c>
      <c r="HV125" s="86">
        <f t="shared" si="420"/>
        <v>1.9253872448291874E-5</v>
      </c>
      <c r="HW125" s="86">
        <f t="shared" si="421"/>
        <v>1.4843409341573036E-5</v>
      </c>
      <c r="HX125" s="86">
        <f t="shared" si="422"/>
        <v>3.2882889334745943E-5</v>
      </c>
      <c r="HY125" s="86">
        <f t="shared" si="423"/>
        <v>8.9242225121800457E-6</v>
      </c>
      <c r="HZ125" s="86">
        <f t="shared" si="424"/>
        <v>9.4279059623308945E-5</v>
      </c>
      <c r="IA125" s="86">
        <f t="shared" si="425"/>
        <v>5.6467301708082983E-5</v>
      </c>
      <c r="IB125" s="86">
        <f t="shared" si="426"/>
        <v>4.8607584101264945E-5</v>
      </c>
      <c r="IC125" s="86">
        <f t="shared" si="427"/>
        <v>2.4338361922303423E-5</v>
      </c>
      <c r="ID125" s="86">
        <f t="shared" si="428"/>
        <v>3.2369318048251296E-6</v>
      </c>
      <c r="IE125" s="86">
        <f t="shared" si="429"/>
        <v>2.3125261664704959E-5</v>
      </c>
      <c r="IF125" s="86">
        <f t="shared" si="430"/>
        <v>7.0810945294671825E-6</v>
      </c>
      <c r="IG125" s="86">
        <f t="shared" si="431"/>
        <v>6.3944610132248665E-4</v>
      </c>
      <c r="II125" s="86">
        <f t="shared" si="328"/>
        <v>1.8351646922863442E-50</v>
      </c>
      <c r="IJ125" s="86">
        <f t="shared" si="329"/>
        <v>1.0998174964856565E-33</v>
      </c>
      <c r="IK125" s="86">
        <f t="shared" si="330"/>
        <v>1.8493059220342261E-50</v>
      </c>
      <c r="IL125" s="86">
        <f t="shared" si="331"/>
        <v>2.7170300636609631E-50</v>
      </c>
      <c r="IM125" s="86">
        <f t="shared" si="332"/>
        <v>5.6972258639359715E-52</v>
      </c>
      <c r="IN125" s="86">
        <f t="shared" si="333"/>
        <v>1.2355245996250191E-53</v>
      </c>
      <c r="IO125" s="86">
        <f t="shared" si="334"/>
        <v>9.2541429752587019E-57</v>
      </c>
      <c r="IP125" s="86">
        <f t="shared" si="335"/>
        <v>3.6641127588824434E-48</v>
      </c>
      <c r="IQ125" s="86">
        <f t="shared" si="336"/>
        <v>3.6939369428303241E-50</v>
      </c>
      <c r="IR125" s="86">
        <f t="shared" si="337"/>
        <v>3.5454825799124571E-54</v>
      </c>
      <c r="IS125" s="86">
        <f t="shared" si="338"/>
        <v>5.6497935099723584E-53</v>
      </c>
      <c r="IT125" s="86">
        <f t="shared" si="339"/>
        <v>1.1721388075604432E-57</v>
      </c>
      <c r="IU125" s="86">
        <f t="shared" si="340"/>
        <v>2.5371543976289075E-46</v>
      </c>
      <c r="IV125" s="86">
        <f t="shared" si="341"/>
        <v>9.033838567527681E-45</v>
      </c>
      <c r="IW125" s="86">
        <f t="shared" si="342"/>
        <v>3.154688252177545E-23</v>
      </c>
      <c r="IY125" s="86">
        <f t="shared" si="343"/>
        <v>1.280734648368947E-5</v>
      </c>
      <c r="IZ125" s="86">
        <f t="shared" si="344"/>
        <v>4.3321558505590154E-4</v>
      </c>
      <c r="JA125" s="86">
        <f t="shared" si="345"/>
        <v>1.0717460215485393E-5</v>
      </c>
      <c r="JB125" s="86">
        <f t="shared" si="346"/>
        <v>1.9253872448291874E-5</v>
      </c>
      <c r="JC125" s="86">
        <f t="shared" si="347"/>
        <v>1.4843409341573219E-5</v>
      </c>
      <c r="JD125" s="86">
        <f t="shared" si="348"/>
        <v>3.2882889334745943E-5</v>
      </c>
      <c r="JE125" s="86">
        <f t="shared" si="349"/>
        <v>8.924222512180354E-6</v>
      </c>
      <c r="JF125" s="86">
        <f t="shared" si="350"/>
        <v>9.4279059623308945E-5</v>
      </c>
      <c r="JG125" s="86">
        <f t="shared" si="351"/>
        <v>5.6467301708082983E-5</v>
      </c>
      <c r="JH125" s="86">
        <f t="shared" si="352"/>
        <v>4.8607584101264945E-5</v>
      </c>
      <c r="JI125" s="86">
        <f t="shared" si="353"/>
        <v>2.4338361922303426E-5</v>
      </c>
      <c r="JJ125" s="86">
        <f t="shared" si="354"/>
        <v>3.236931805286887E-6</v>
      </c>
      <c r="JK125" s="86">
        <f t="shared" si="355"/>
        <v>2.312526167674235E-5</v>
      </c>
      <c r="JL125" s="86">
        <f t="shared" si="356"/>
        <v>7.0810945295512175E-6</v>
      </c>
      <c r="JM125" s="86">
        <f t="shared" si="357"/>
        <v>6.3944610132248665E-4</v>
      </c>
    </row>
    <row r="126" spans="2:273" x14ac:dyDescent="0.25">
      <c r="B126" s="2">
        <v>99</v>
      </c>
      <c r="C126" s="37">
        <v>34.6006</v>
      </c>
      <c r="D126" s="37">
        <v>33.746400000000001</v>
      </c>
      <c r="E126" s="37">
        <v>33.174100000000003</v>
      </c>
      <c r="F126" s="37">
        <v>33.334599999999995</v>
      </c>
      <c r="G126" s="37">
        <v>33.598399999999998</v>
      </c>
      <c r="H126" s="37">
        <v>33.223999999999997</v>
      </c>
      <c r="I126" s="37">
        <v>33.585799999999999</v>
      </c>
      <c r="J126" s="37">
        <v>34.129799999999996</v>
      </c>
      <c r="K126" s="37">
        <v>33.7532</v>
      </c>
      <c r="L126" s="37">
        <v>34.007399999999997</v>
      </c>
      <c r="M126" s="37">
        <v>34.737499999999997</v>
      </c>
      <c r="N126" s="37">
        <v>34.666400000000003</v>
      </c>
      <c r="O126" s="37">
        <v>35.078299999999999</v>
      </c>
      <c r="P126" s="37">
        <v>35.290700000000001</v>
      </c>
      <c r="Q126" s="37">
        <v>35.031700000000001</v>
      </c>
      <c r="S126" s="4">
        <f t="shared" si="229"/>
        <v>34.52265274429449</v>
      </c>
      <c r="T126" s="4">
        <f t="shared" si="230"/>
        <v>33.733736290751892</v>
      </c>
      <c r="U126" s="4">
        <f t="shared" si="231"/>
        <v>33.413779560164478</v>
      </c>
      <c r="V126" s="4">
        <f t="shared" si="232"/>
        <v>33.239827922809297</v>
      </c>
      <c r="W126" s="4">
        <f t="shared" si="233"/>
        <v>33.526354554098127</v>
      </c>
      <c r="X126" s="4">
        <f t="shared" si="234"/>
        <v>33.296492261489441</v>
      </c>
      <c r="Y126" s="4">
        <f t="shared" si="235"/>
        <v>33.308342245845751</v>
      </c>
      <c r="Z126" s="4">
        <f t="shared" si="236"/>
        <v>33.34031420874593</v>
      </c>
      <c r="AA126" s="4">
        <f t="shared" si="237"/>
        <v>33.686829893490525</v>
      </c>
      <c r="AB126" s="4">
        <f t="shared" si="238"/>
        <v>34.03334141905362</v>
      </c>
      <c r="AC126" s="4">
        <f t="shared" si="239"/>
        <v>34.650023115128612</v>
      </c>
      <c r="AD126" s="4">
        <f t="shared" si="240"/>
        <v>34.951409061045126</v>
      </c>
      <c r="AE126" s="4">
        <f t="shared" si="241"/>
        <v>35.161159978316668</v>
      </c>
      <c r="AF126" s="4">
        <f t="shared" si="242"/>
        <v>35.187787666192641</v>
      </c>
      <c r="AG126" s="4">
        <f t="shared" si="243"/>
        <v>34.886728227659148</v>
      </c>
      <c r="AI126" s="4">
        <f t="shared" si="244"/>
        <v>7.7947255705510088E-2</v>
      </c>
      <c r="AJ126" s="4">
        <f t="shared" si="245"/>
        <v>1.2663709248109001E-2</v>
      </c>
      <c r="AK126" s="4">
        <f t="shared" si="246"/>
        <v>-0.23967956016447545</v>
      </c>
      <c r="AL126" s="4">
        <f t="shared" si="247"/>
        <v>9.4772077190697246E-2</v>
      </c>
      <c r="AM126" s="4">
        <f t="shared" si="248"/>
        <v>7.2045445901871119E-2</v>
      </c>
      <c r="AN126" s="4">
        <f t="shared" si="249"/>
        <v>-7.2492261489443877E-2</v>
      </c>
      <c r="AO126" s="4">
        <f t="shared" si="250"/>
        <v>0.27745775415424845</v>
      </c>
      <c r="AP126" s="4">
        <f t="shared" si="251"/>
        <v>0.78948579125406582</v>
      </c>
      <c r="AQ126" s="4">
        <f t="shared" si="252"/>
        <v>6.6370106509474169E-2</v>
      </c>
      <c r="AR126" s="4">
        <f t="shared" si="253"/>
        <v>-2.5941419053623349E-2</v>
      </c>
      <c r="AS126" s="4">
        <f t="shared" si="254"/>
        <v>8.7476884871385607E-2</v>
      </c>
      <c r="AT126" s="4">
        <f t="shared" si="255"/>
        <v>-0.28500906104512325</v>
      </c>
      <c r="AU126" s="4">
        <f t="shared" si="256"/>
        <v>-8.2859978316669469E-2</v>
      </c>
      <c r="AV126" s="4">
        <f t="shared" si="432"/>
        <v>0.10291233380736031</v>
      </c>
      <c r="AW126" s="4">
        <f t="shared" si="432"/>
        <v>0.14497177234085257</v>
      </c>
      <c r="AY126" s="2">
        <f t="shared" si="308"/>
        <v>34.522621852646147</v>
      </c>
      <c r="AZ126" s="2">
        <f t="shared" si="359"/>
        <v>33.732639802612034</v>
      </c>
      <c r="BA126" s="2">
        <f t="shared" si="360"/>
        <v>33.413532214573777</v>
      </c>
      <c r="BB126" s="2">
        <f t="shared" si="361"/>
        <v>33.239170624554454</v>
      </c>
      <c r="BC126" s="2">
        <f t="shared" si="362"/>
        <v>33.525748103690098</v>
      </c>
      <c r="BD126" s="2">
        <f t="shared" si="363"/>
        <v>33.294426072497316</v>
      </c>
      <c r="BE126" s="2">
        <f t="shared" si="364"/>
        <v>33.307686588335123</v>
      </c>
      <c r="BF126" s="2">
        <f t="shared" si="365"/>
        <v>33.334743498158801</v>
      </c>
      <c r="BG126" s="2">
        <f t="shared" si="366"/>
        <v>33.682103604308303</v>
      </c>
      <c r="BH126" s="2">
        <f t="shared" si="367"/>
        <v>34.028318147811589</v>
      </c>
      <c r="BI126" s="2">
        <f t="shared" si="368"/>
        <v>34.647572139220195</v>
      </c>
      <c r="BJ126" s="2">
        <f t="shared" si="369"/>
        <v>34.950966887315595</v>
      </c>
      <c r="BK126" s="2">
        <f t="shared" si="370"/>
        <v>35.158678368174215</v>
      </c>
      <c r="BL126" s="2">
        <f t="shared" si="371"/>
        <v>35.186534684508089</v>
      </c>
      <c r="BM126" s="2">
        <f t="shared" si="372"/>
        <v>34.788821562205101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34.6006</v>
      </c>
      <c r="CF126" s="2">
        <f t="shared" si="310"/>
        <v>33.746400000000001</v>
      </c>
      <c r="CG126" s="2">
        <f t="shared" si="311"/>
        <v>33.174100000000003</v>
      </c>
      <c r="CH126" s="2">
        <f t="shared" si="312"/>
        <v>33.334599999999995</v>
      </c>
      <c r="CI126" s="2">
        <f t="shared" si="313"/>
        <v>33.598399999999998</v>
      </c>
      <c r="CJ126" s="2">
        <f t="shared" si="314"/>
        <v>33.223999999999997</v>
      </c>
      <c r="CK126" s="2">
        <f t="shared" si="315"/>
        <v>33.585799999999999</v>
      </c>
      <c r="CL126" s="2">
        <f t="shared" si="316"/>
        <v>34.129799999999996</v>
      </c>
      <c r="CM126" s="2">
        <f t="shared" si="317"/>
        <v>33.7532</v>
      </c>
      <c r="CN126" s="2">
        <f t="shared" si="318"/>
        <v>34.007399999999997</v>
      </c>
      <c r="CO126" s="2">
        <f t="shared" si="319"/>
        <v>34.737499999999997</v>
      </c>
      <c r="CP126" s="2">
        <f t="shared" si="320"/>
        <v>34.666400000000003</v>
      </c>
      <c r="CQ126" s="2">
        <f t="shared" si="321"/>
        <v>35.078299999999999</v>
      </c>
      <c r="CR126" s="2">
        <f t="shared" si="322"/>
        <v>35.290700000000001</v>
      </c>
      <c r="CS126" s="2">
        <f t="shared" si="323"/>
        <v>35.031700000000001</v>
      </c>
      <c r="CU126" s="2">
        <f t="shared" si="273"/>
        <v>34.6006</v>
      </c>
      <c r="CV126" s="2">
        <f t="shared" si="274"/>
        <v>33.746400000000001</v>
      </c>
      <c r="CW126" s="2">
        <f t="shared" si="275"/>
        <v>33.174100000000003</v>
      </c>
      <c r="CX126" s="2">
        <f t="shared" si="276"/>
        <v>33.334599999999995</v>
      </c>
      <c r="CY126" s="2">
        <f t="shared" si="277"/>
        <v>33.598399999999998</v>
      </c>
      <c r="CZ126" s="2">
        <f t="shared" si="278"/>
        <v>33.223999999999997</v>
      </c>
      <c r="DA126" s="2">
        <f t="shared" si="279"/>
        <v>33.585799999999999</v>
      </c>
      <c r="DB126" s="2">
        <f t="shared" si="280"/>
        <v>34.129799999999996</v>
      </c>
      <c r="DC126" s="2">
        <f t="shared" si="281"/>
        <v>33.7532</v>
      </c>
      <c r="DD126" s="2">
        <f t="shared" si="282"/>
        <v>34.007399999999997</v>
      </c>
      <c r="DE126" s="2">
        <f t="shared" si="283"/>
        <v>34.737499999999997</v>
      </c>
      <c r="DF126" s="2">
        <f t="shared" si="284"/>
        <v>34.666400000000003</v>
      </c>
      <c r="DG126" s="2">
        <f t="shared" si="285"/>
        <v>35.078299999999999</v>
      </c>
      <c r="DH126" s="2">
        <f t="shared" si="286"/>
        <v>35.290700000000001</v>
      </c>
      <c r="DI126" s="2">
        <f t="shared" si="287"/>
        <v>35.031700000000001</v>
      </c>
      <c r="DK126" s="2">
        <f t="shared" si="288"/>
        <v>40.729243137254883</v>
      </c>
      <c r="DL126" s="2">
        <f t="shared" si="433"/>
        <v>41.609704991087341</v>
      </c>
      <c r="DM126" s="2">
        <f t="shared" si="433"/>
        <v>41.716135360962582</v>
      </c>
      <c r="DN126" s="2">
        <f t="shared" si="433"/>
        <v>39.874008043672028</v>
      </c>
      <c r="DO126" s="2">
        <f t="shared" si="433"/>
        <v>38.325050623885929</v>
      </c>
      <c r="DP126" s="2">
        <f t="shared" si="433"/>
        <v>39.032691708683465</v>
      </c>
      <c r="DQ126" s="2">
        <f t="shared" si="433"/>
        <v>38.842976806722696</v>
      </c>
      <c r="DR126" s="2">
        <f t="shared" si="433"/>
        <v>40.370744537815121</v>
      </c>
      <c r="DS126" s="2">
        <f t="shared" si="433"/>
        <v>42.000554229691886</v>
      </c>
      <c r="DT126" s="2">
        <f t="shared" si="433"/>
        <v>40.047745210084031</v>
      </c>
      <c r="DU126" s="2">
        <f t="shared" si="433"/>
        <v>41.159156022408958</v>
      </c>
      <c r="DV126" s="2">
        <f t="shared" si="433"/>
        <v>40.249224369747886</v>
      </c>
      <c r="DW126" s="2">
        <f t="shared" si="433"/>
        <v>40.562320298573987</v>
      </c>
      <c r="DX126" s="2">
        <f t="shared" si="433"/>
        <v>43.011403496353502</v>
      </c>
      <c r="DY126" s="2">
        <f t="shared" si="433"/>
        <v>39.795460575513196</v>
      </c>
      <c r="EA126" s="2">
        <f t="shared" si="228"/>
        <v>34.504937249957258</v>
      </c>
      <c r="EB126" s="2">
        <f t="shared" si="290"/>
        <v>33.714957030908977</v>
      </c>
      <c r="EC126" s="2">
        <f t="shared" si="291"/>
        <v>33.39385727178486</v>
      </c>
      <c r="ED126" s="2">
        <f t="shared" si="292"/>
        <v>33.224234083640681</v>
      </c>
      <c r="EE126" s="2">
        <f t="shared" si="293"/>
        <v>33.51405088166559</v>
      </c>
      <c r="EF126" s="2">
        <f t="shared" si="294"/>
        <v>33.278320696677227</v>
      </c>
      <c r="EG126" s="2">
        <f t="shared" si="295"/>
        <v>33.292701497675402</v>
      </c>
      <c r="EH126" s="2">
        <f t="shared" si="296"/>
        <v>33.317750304449639</v>
      </c>
      <c r="EI126" s="2">
        <f t="shared" si="297"/>
        <v>33.659331664539437</v>
      </c>
      <c r="EJ126" s="2">
        <f t="shared" si="298"/>
        <v>34.011598241947382</v>
      </c>
      <c r="EK126" s="2">
        <f t="shared" si="299"/>
        <v>34.630076021208239</v>
      </c>
      <c r="EL126" s="2">
        <f t="shared" si="300"/>
        <v>34.935693984045692</v>
      </c>
      <c r="EM126" s="2">
        <f t="shared" si="301"/>
        <v>35.145643317150714</v>
      </c>
      <c r="EN126" s="2">
        <f t="shared" si="302"/>
        <v>35.162835973154372</v>
      </c>
      <c r="EO126" s="2">
        <f t="shared" si="303"/>
        <v>34.76928865388637</v>
      </c>
      <c r="EQ126" s="2">
        <f t="shared" si="304"/>
        <v>34.472794581807619</v>
      </c>
      <c r="ER126" s="2">
        <f t="shared" si="434"/>
        <v>33.693341317174493</v>
      </c>
      <c r="ES126" s="2">
        <f t="shared" si="434"/>
        <v>33.389955925618146</v>
      </c>
      <c r="ET126" s="2">
        <f t="shared" si="434"/>
        <v>33.20817183925346</v>
      </c>
      <c r="EU126" s="2">
        <f t="shared" si="434"/>
        <v>33.517660991857873</v>
      </c>
      <c r="EV126" s="2">
        <f t="shared" si="434"/>
        <v>33.275885259348158</v>
      </c>
      <c r="EW126" s="2">
        <f t="shared" si="434"/>
        <v>33.295191093454712</v>
      </c>
      <c r="EX126" s="2">
        <f t="shared" si="434"/>
        <v>33.313366319267914</v>
      </c>
      <c r="EY126" s="2">
        <f t="shared" si="434"/>
        <v>33.661161666050624</v>
      </c>
      <c r="EZ126" s="2">
        <f t="shared" si="434"/>
        <v>34.008518521949817</v>
      </c>
      <c r="FA126" s="2">
        <f t="shared" si="434"/>
        <v>34.628759538533657</v>
      </c>
      <c r="FB126" s="2">
        <f t="shared" si="434"/>
        <v>34.929385916220554</v>
      </c>
      <c r="FC126" s="2">
        <f t="shared" si="434"/>
        <v>35.161230450946071</v>
      </c>
      <c r="FD126" s="2">
        <f t="shared" si="434"/>
        <v>35.186580057185225</v>
      </c>
      <c r="FE126" s="2">
        <f t="shared" si="434"/>
        <v>34.796120925967195</v>
      </c>
      <c r="FG126" s="2">
        <f t="shared" si="306"/>
        <v>0.99710366496700642</v>
      </c>
      <c r="FH126" s="2">
        <f t="shared" si="435"/>
        <v>0.99772308081329908</v>
      </c>
      <c r="FI126" s="2">
        <f t="shared" si="435"/>
        <v>0.99763109716058351</v>
      </c>
      <c r="FJ126" s="2">
        <f t="shared" si="435"/>
        <v>0.99772632071112932</v>
      </c>
      <c r="FK126" s="2">
        <f t="shared" si="435"/>
        <v>0.99757680961350126</v>
      </c>
      <c r="FL126" s="2">
        <f t="shared" si="435"/>
        <v>0.99719503531707032</v>
      </c>
      <c r="FM126" s="2">
        <f t="shared" si="435"/>
        <v>0.99730550093597981</v>
      </c>
      <c r="FN126" s="2">
        <f t="shared" si="435"/>
        <v>0.99758206535243843</v>
      </c>
      <c r="FO126" s="2">
        <f t="shared" si="435"/>
        <v>0.99727339382641733</v>
      </c>
      <c r="FP126" s="2">
        <f t="shared" si="435"/>
        <v>0.99722150070263993</v>
      </c>
      <c r="FQ126" s="2">
        <f t="shared" si="435"/>
        <v>0.99731774158765418</v>
      </c>
      <c r="FR126" s="2">
        <f t="shared" si="435"/>
        <v>0.99711373278131776</v>
      </c>
      <c r="FS126" s="2">
        <f t="shared" si="435"/>
        <v>0.99762295927862288</v>
      </c>
      <c r="FT126" s="2">
        <f t="shared" si="435"/>
        <v>0.99700849305626227</v>
      </c>
      <c r="FU126" s="2">
        <f t="shared" si="435"/>
        <v>0.99614919901528154</v>
      </c>
      <c r="FW126" s="2">
        <f t="shared" si="324"/>
        <v>1.0673429690599302E-2</v>
      </c>
      <c r="FX126" s="2">
        <f t="shared" si="376"/>
        <v>1.3551780211418982E-2</v>
      </c>
      <c r="FY126" s="2">
        <f t="shared" si="377"/>
        <v>1.0182487082201369E-2</v>
      </c>
      <c r="FZ126" s="2">
        <f t="shared" si="378"/>
        <v>1.1387724555531401E-2</v>
      </c>
      <c r="GA126" s="2">
        <f t="shared" si="379"/>
        <v>1.0873269130006007E-2</v>
      </c>
      <c r="GB126" s="2">
        <f t="shared" si="380"/>
        <v>1.4548369047455384E-2</v>
      </c>
      <c r="GC126" s="2">
        <f t="shared" si="381"/>
        <v>1.2001560530233159E-2</v>
      </c>
      <c r="GD126" s="2">
        <f t="shared" si="382"/>
        <v>1.3796902643240775E-2</v>
      </c>
      <c r="GE126" s="2">
        <f t="shared" si="383"/>
        <v>1.5688963816480331E-2</v>
      </c>
      <c r="GF126" s="2">
        <f t="shared" si="384"/>
        <v>1.6730172081485122E-2</v>
      </c>
      <c r="GG126" s="2">
        <f t="shared" si="385"/>
        <v>1.2580299361637647E-2</v>
      </c>
      <c r="GH126" s="2">
        <f t="shared" si="386"/>
        <v>1.0045119929241309E-2</v>
      </c>
      <c r="GI126" s="2">
        <f t="shared" si="387"/>
        <v>1.0225694229864838E-2</v>
      </c>
      <c r="GJ126" s="2">
        <f t="shared" si="388"/>
        <v>9.251445934255656E-3</v>
      </c>
      <c r="GK126" s="2">
        <f t="shared" si="389"/>
        <v>6.6382948496984846E-3</v>
      </c>
      <c r="GM126" s="86">
        <f t="shared" si="325"/>
        <v>6.1996310729409549E-33</v>
      </c>
      <c r="GN126" s="86">
        <f t="shared" si="390"/>
        <v>6.551115790425242E-60</v>
      </c>
      <c r="GO126" s="86">
        <f t="shared" si="391"/>
        <v>1.0573218213384874E-59</v>
      </c>
      <c r="GP126" s="86">
        <f t="shared" si="392"/>
        <v>1.5876263076276862E-62</v>
      </c>
      <c r="GQ126" s="86">
        <f t="shared" si="393"/>
        <v>2.2956915963873282E-100</v>
      </c>
      <c r="GR126" s="86">
        <f t="shared" si="394"/>
        <v>7.9652749172083304E-84</v>
      </c>
      <c r="GS126" s="86">
        <f t="shared" si="395"/>
        <v>5.6107814556314301E-88</v>
      </c>
      <c r="GT126" s="86">
        <f t="shared" si="396"/>
        <v>3.0839687121194888E-77</v>
      </c>
      <c r="GU126" s="86">
        <f t="shared" si="397"/>
        <v>2.7697197688607126E-92</v>
      </c>
      <c r="GV126" s="86">
        <f t="shared" si="398"/>
        <v>3.3916285313890609E-91</v>
      </c>
      <c r="GW126" s="86">
        <f t="shared" si="399"/>
        <v>2.5864471454013683E-92</v>
      </c>
      <c r="GX126" s="86">
        <f t="shared" si="400"/>
        <v>1.2437809189166632E-74</v>
      </c>
      <c r="GY126" s="86">
        <f t="shared" si="401"/>
        <v>2.0505921109283147E-64</v>
      </c>
      <c r="GZ126" s="86">
        <f t="shared" si="402"/>
        <v>1.3319289732232524E-70</v>
      </c>
      <c r="HA126" s="86">
        <f t="shared" si="403"/>
        <v>5.1053873484509171E-58</v>
      </c>
      <c r="HC126" s="86">
        <f t="shared" si="326"/>
        <v>3.1544753565213799E-10</v>
      </c>
      <c r="HD126" s="86">
        <f t="shared" si="404"/>
        <v>1.2681873889844226E-14</v>
      </c>
      <c r="HE126" s="86">
        <f t="shared" si="405"/>
        <v>2.1914268780936618E-12</v>
      </c>
      <c r="HF126" s="86">
        <f t="shared" si="406"/>
        <v>3.3758476949806617E-29</v>
      </c>
      <c r="HG126" s="86">
        <f t="shared" si="407"/>
        <v>2.5743828638508509E-21</v>
      </c>
      <c r="HH126" s="86">
        <f t="shared" si="408"/>
        <v>3.940520145390233E-25</v>
      </c>
      <c r="HI126" s="86">
        <f t="shared" si="409"/>
        <v>4.8922310724228797E-21</v>
      </c>
      <c r="HJ126" s="86">
        <f t="shared" si="410"/>
        <v>2.7580661872853842E-26</v>
      </c>
      <c r="HK126" s="86">
        <f t="shared" si="411"/>
        <v>2.3465957605906329E-27</v>
      </c>
      <c r="HL126" s="86">
        <f t="shared" si="412"/>
        <v>1.0242935459901565E-26</v>
      </c>
      <c r="HM126" s="86">
        <f t="shared" si="413"/>
        <v>2.6555998303980282E-23</v>
      </c>
      <c r="HN126" s="86">
        <f t="shared" si="414"/>
        <v>1.3731060914842274E-17</v>
      </c>
      <c r="HO126" s="86">
        <f t="shared" si="415"/>
        <v>4.2875866650193647E-16</v>
      </c>
      <c r="HP126" s="86">
        <f t="shared" si="416"/>
        <v>1.6809767283065581E-18</v>
      </c>
      <c r="HQ126" s="86">
        <f t="shared" si="417"/>
        <v>2.9137273049513454E-22</v>
      </c>
      <c r="HS126" s="86">
        <f t="shared" si="327"/>
        <v>3.3997752586603713E-5</v>
      </c>
      <c r="HT126" s="86">
        <f t="shared" si="418"/>
        <v>8.614053668562461E-4</v>
      </c>
      <c r="HU126" s="86">
        <f t="shared" si="419"/>
        <v>2.8405994900030199E-5</v>
      </c>
      <c r="HV126" s="86">
        <f t="shared" si="420"/>
        <v>5.0760243539285589E-5</v>
      </c>
      <c r="HW126" s="86">
        <f t="shared" si="421"/>
        <v>3.9872699317847839E-5</v>
      </c>
      <c r="HX126" s="86">
        <f t="shared" si="422"/>
        <v>9.2076756867043069E-5</v>
      </c>
      <c r="HY126" s="86">
        <f t="shared" si="423"/>
        <v>2.6296511342045177E-5</v>
      </c>
      <c r="HZ126" s="86">
        <f t="shared" si="424"/>
        <v>2.3427897371453075E-4</v>
      </c>
      <c r="IA126" s="86">
        <f t="shared" si="425"/>
        <v>1.5114752028870027E-4</v>
      </c>
      <c r="IB126" s="86">
        <f t="shared" si="426"/>
        <v>1.3855999927648129E-4</v>
      </c>
      <c r="IC126" s="86">
        <f t="shared" si="427"/>
        <v>6.6521289915516408E-5</v>
      </c>
      <c r="ID126" s="86">
        <f t="shared" si="428"/>
        <v>9.6831393035723076E-6</v>
      </c>
      <c r="IE126" s="86">
        <f t="shared" si="429"/>
        <v>5.6907948236136376E-5</v>
      </c>
      <c r="IF126" s="86">
        <f t="shared" si="430"/>
        <v>1.8566391486146264E-5</v>
      </c>
      <c r="IG126" s="86">
        <f t="shared" si="431"/>
        <v>1.0694371867043895E-3</v>
      </c>
      <c r="II126" s="86">
        <f t="shared" si="328"/>
        <v>1.5302975945204561E-48</v>
      </c>
      <c r="IJ126" s="86">
        <f t="shared" si="329"/>
        <v>2.3594387978907338E-32</v>
      </c>
      <c r="IK126" s="86">
        <f t="shared" si="330"/>
        <v>1.474327984301313E-48</v>
      </c>
      <c r="IL126" s="86">
        <f t="shared" si="331"/>
        <v>2.3754450407504345E-48</v>
      </c>
      <c r="IM126" s="86">
        <f t="shared" si="332"/>
        <v>5.5463201411871347E-50</v>
      </c>
      <c r="IN126" s="86">
        <f t="shared" si="333"/>
        <v>1.9272782529150016E-51</v>
      </c>
      <c r="IO126" s="86">
        <f t="shared" si="334"/>
        <v>1.5540525253929447E-54</v>
      </c>
      <c r="IP126" s="86">
        <f t="shared" si="335"/>
        <v>3.1814106574641596E-46</v>
      </c>
      <c r="IQ126" s="86">
        <f t="shared" si="336"/>
        <v>4.4754805669353504E-48</v>
      </c>
      <c r="IR126" s="86">
        <f t="shared" si="337"/>
        <v>6.9228314383267732E-52</v>
      </c>
      <c r="IS126" s="86">
        <f t="shared" si="338"/>
        <v>7.0217001223391584E-51</v>
      </c>
      <c r="IT126" s="86">
        <f t="shared" si="339"/>
        <v>1.7549738433485543E-55</v>
      </c>
      <c r="IU126" s="86">
        <f t="shared" si="340"/>
        <v>1.4016181797723958E-44</v>
      </c>
      <c r="IV126" s="86">
        <f t="shared" si="341"/>
        <v>4.0035763808913675E-43</v>
      </c>
      <c r="IW126" s="86">
        <f t="shared" si="342"/>
        <v>1.8736840778465741E-22</v>
      </c>
      <c r="IY126" s="86">
        <f t="shared" si="343"/>
        <v>3.3998068034139366E-5</v>
      </c>
      <c r="IZ126" s="86">
        <f t="shared" si="344"/>
        <v>8.6140536686892802E-4</v>
      </c>
      <c r="JA126" s="86">
        <f t="shared" si="345"/>
        <v>2.8405997091457075E-5</v>
      </c>
      <c r="JB126" s="86">
        <f t="shared" si="346"/>
        <v>5.0760243539285589E-5</v>
      </c>
      <c r="JC126" s="86">
        <f t="shared" si="347"/>
        <v>3.9872699317847839E-5</v>
      </c>
      <c r="JD126" s="86">
        <f t="shared" si="348"/>
        <v>9.2076756867043069E-5</v>
      </c>
      <c r="JE126" s="86">
        <f t="shared" si="349"/>
        <v>2.629651134204518E-5</v>
      </c>
      <c r="JF126" s="86">
        <f t="shared" si="350"/>
        <v>2.3427897371453075E-4</v>
      </c>
      <c r="JG126" s="86">
        <f t="shared" si="351"/>
        <v>1.5114752028870027E-4</v>
      </c>
      <c r="JH126" s="86">
        <f t="shared" si="352"/>
        <v>1.3855999927648129E-4</v>
      </c>
      <c r="JI126" s="86">
        <f t="shared" si="353"/>
        <v>6.6521289915516408E-5</v>
      </c>
      <c r="JJ126" s="86">
        <f t="shared" si="354"/>
        <v>9.683139303586038E-6</v>
      </c>
      <c r="JK126" s="86">
        <f t="shared" si="355"/>
        <v>5.6907948236565137E-5</v>
      </c>
      <c r="JL126" s="86">
        <f t="shared" si="356"/>
        <v>1.8566391486147944E-5</v>
      </c>
      <c r="JM126" s="86">
        <f t="shared" si="357"/>
        <v>1.0694371867043895E-3</v>
      </c>
    </row>
    <row r="127" spans="2:273" x14ac:dyDescent="0.25">
      <c r="B127" s="2">
        <v>100</v>
      </c>
      <c r="C127" s="37">
        <v>34.628700000000002</v>
      </c>
      <c r="D127" s="37">
        <v>33.388400000000004</v>
      </c>
      <c r="E127" s="37">
        <v>33.546900000000001</v>
      </c>
      <c r="F127" s="37">
        <v>33.325400000000002</v>
      </c>
      <c r="G127" s="37">
        <v>33.5182</v>
      </c>
      <c r="H127" s="37">
        <v>32.7774</v>
      </c>
      <c r="I127" s="37">
        <v>33.508700000000005</v>
      </c>
      <c r="J127" s="37">
        <v>33.886099999999999</v>
      </c>
      <c r="K127" s="37">
        <v>33.514400000000002</v>
      </c>
      <c r="L127" s="37">
        <v>34.087499999999999</v>
      </c>
      <c r="M127" s="37">
        <v>34.156500000000001</v>
      </c>
      <c r="N127" s="37">
        <v>34.829700000000003</v>
      </c>
      <c r="O127" s="37">
        <v>34.927700000000002</v>
      </c>
      <c r="P127" s="37">
        <v>35.4056</v>
      </c>
      <c r="Q127" s="37">
        <v>34.732800000000005</v>
      </c>
      <c r="S127" s="4">
        <f t="shared" si="229"/>
        <v>34.485280476987178</v>
      </c>
      <c r="T127" s="4">
        <f t="shared" si="230"/>
        <v>33.697697642898419</v>
      </c>
      <c r="U127" s="4">
        <f t="shared" si="231"/>
        <v>33.379217142779261</v>
      </c>
      <c r="V127" s="4">
        <f t="shared" si="232"/>
        <v>33.203360576324066</v>
      </c>
      <c r="W127" s="4">
        <f t="shared" si="233"/>
        <v>33.491687639211506</v>
      </c>
      <c r="X127" s="4">
        <f t="shared" si="234"/>
        <v>33.25941223267936</v>
      </c>
      <c r="Y127" s="4">
        <f t="shared" si="235"/>
        <v>33.275661927715596</v>
      </c>
      <c r="Z127" s="4">
        <f t="shared" si="236"/>
        <v>33.312749860502166</v>
      </c>
      <c r="AA127" s="4">
        <f t="shared" si="237"/>
        <v>33.654996204876063</v>
      </c>
      <c r="AB127" s="4">
        <f t="shared" si="238"/>
        <v>34.0002419026506</v>
      </c>
      <c r="AC127" s="4">
        <f t="shared" si="239"/>
        <v>34.613860590331804</v>
      </c>
      <c r="AD127" s="4">
        <f t="shared" si="240"/>
        <v>34.909134503689415</v>
      </c>
      <c r="AE127" s="4">
        <f t="shared" si="241"/>
        <v>35.127418056316259</v>
      </c>
      <c r="AF127" s="4">
        <f t="shared" si="242"/>
        <v>35.155406414177691</v>
      </c>
      <c r="AG127" s="4">
        <f t="shared" si="243"/>
        <v>34.913941856729181</v>
      </c>
      <c r="AI127" s="4">
        <f t="shared" si="244"/>
        <v>0.1434195230128239</v>
      </c>
      <c r="AJ127" s="4">
        <f t="shared" si="245"/>
        <v>-0.30929764289841444</v>
      </c>
      <c r="AK127" s="4">
        <f t="shared" si="246"/>
        <v>0.16768285722073983</v>
      </c>
      <c r="AL127" s="4">
        <f t="shared" si="247"/>
        <v>0.12203942367593612</v>
      </c>
      <c r="AM127" s="4">
        <f t="shared" si="248"/>
        <v>2.6512360788494505E-2</v>
      </c>
      <c r="AN127" s="4">
        <f t="shared" si="249"/>
        <v>-0.48201223267935944</v>
      </c>
      <c r="AO127" s="4">
        <f t="shared" si="250"/>
        <v>0.23303807228440832</v>
      </c>
      <c r="AP127" s="4">
        <f t="shared" si="251"/>
        <v>0.57335013949783331</v>
      </c>
      <c r="AQ127" s="4">
        <f t="shared" si="252"/>
        <v>-0.14059620487606139</v>
      </c>
      <c r="AR127" s="4">
        <f t="shared" si="253"/>
        <v>8.7258097349398156E-2</v>
      </c>
      <c r="AS127" s="4">
        <f t="shared" si="254"/>
        <v>-0.45736059033180254</v>
      </c>
      <c r="AT127" s="4">
        <f t="shared" si="255"/>
        <v>-7.943450368941285E-2</v>
      </c>
      <c r="AU127" s="4">
        <f t="shared" si="256"/>
        <v>-0.19971805631625728</v>
      </c>
      <c r="AV127" s="4">
        <f t="shared" si="432"/>
        <v>0.25019358582230922</v>
      </c>
      <c r="AW127" s="4">
        <f t="shared" si="432"/>
        <v>-0.18114185672917671</v>
      </c>
      <c r="AY127" s="2">
        <f t="shared" si="308"/>
        <v>34.485205861423786</v>
      </c>
      <c r="AZ127" s="2">
        <f t="shared" si="359"/>
        <v>33.695690264957811</v>
      </c>
      <c r="BA127" s="2">
        <f t="shared" si="360"/>
        <v>33.378619649587151</v>
      </c>
      <c r="BB127" s="2">
        <f t="shared" si="361"/>
        <v>33.201788301832153</v>
      </c>
      <c r="BC127" s="2">
        <f t="shared" si="362"/>
        <v>33.490210225020462</v>
      </c>
      <c r="BD127" s="2">
        <f t="shared" si="363"/>
        <v>33.254243669823438</v>
      </c>
      <c r="BE127" s="2">
        <f t="shared" si="364"/>
        <v>33.273926352774424</v>
      </c>
      <c r="BF127" s="2">
        <f t="shared" si="365"/>
        <v>33.300278762734685</v>
      </c>
      <c r="BG127" s="2">
        <f t="shared" si="366"/>
        <v>33.643678194127396</v>
      </c>
      <c r="BH127" s="2">
        <f t="shared" si="367"/>
        <v>33.987551500777649</v>
      </c>
      <c r="BI127" s="2">
        <f t="shared" si="368"/>
        <v>34.607831589942521</v>
      </c>
      <c r="BJ127" s="2">
        <f t="shared" si="369"/>
        <v>34.907937932263344</v>
      </c>
      <c r="BK127" s="2">
        <f t="shared" si="370"/>
        <v>35.121827804439015</v>
      </c>
      <c r="BL127" s="2">
        <f t="shared" si="371"/>
        <v>35.15239732191349</v>
      </c>
      <c r="BM127" s="2">
        <f t="shared" si="372"/>
        <v>34.759358447687227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34.628700000000002</v>
      </c>
      <c r="CF127" s="2">
        <f t="shared" si="310"/>
        <v>33.388400000000004</v>
      </c>
      <c r="CG127" s="2">
        <f t="shared" si="311"/>
        <v>33.546900000000001</v>
      </c>
      <c r="CH127" s="2">
        <f t="shared" si="312"/>
        <v>33.325400000000002</v>
      </c>
      <c r="CI127" s="2">
        <f t="shared" si="313"/>
        <v>33.5182</v>
      </c>
      <c r="CJ127" s="2">
        <f t="shared" si="314"/>
        <v>32.7774</v>
      </c>
      <c r="CK127" s="2">
        <f t="shared" si="315"/>
        <v>33.508700000000005</v>
      </c>
      <c r="CL127" s="2">
        <f t="shared" si="316"/>
        <v>33.886099999999999</v>
      </c>
      <c r="CM127" s="2">
        <f t="shared" si="317"/>
        <v>33.514400000000002</v>
      </c>
      <c r="CN127" s="2">
        <f t="shared" si="318"/>
        <v>34.087499999999999</v>
      </c>
      <c r="CO127" s="2">
        <f t="shared" si="319"/>
        <v>34.156500000000001</v>
      </c>
      <c r="CP127" s="2">
        <f t="shared" si="320"/>
        <v>34.829700000000003</v>
      </c>
      <c r="CQ127" s="2">
        <f t="shared" si="321"/>
        <v>34.927700000000002</v>
      </c>
      <c r="CR127" s="2">
        <f t="shared" si="322"/>
        <v>35.4056</v>
      </c>
      <c r="CS127" s="2">
        <f t="shared" si="323"/>
        <v>34.732800000000005</v>
      </c>
      <c r="CU127" s="2">
        <f t="shared" si="273"/>
        <v>34.628700000000002</v>
      </c>
      <c r="CV127" s="2">
        <f t="shared" si="274"/>
        <v>33.388400000000004</v>
      </c>
      <c r="CW127" s="2">
        <f t="shared" si="275"/>
        <v>33.546900000000001</v>
      </c>
      <c r="CX127" s="2">
        <f t="shared" si="276"/>
        <v>33.325400000000002</v>
      </c>
      <c r="CY127" s="2">
        <f t="shared" si="277"/>
        <v>33.5182</v>
      </c>
      <c r="CZ127" s="2">
        <f t="shared" si="278"/>
        <v>32.7774</v>
      </c>
      <c r="DA127" s="2">
        <f t="shared" si="279"/>
        <v>33.508700000000005</v>
      </c>
      <c r="DB127" s="2">
        <f t="shared" si="280"/>
        <v>33.886099999999999</v>
      </c>
      <c r="DC127" s="2">
        <f t="shared" si="281"/>
        <v>33.514400000000002</v>
      </c>
      <c r="DD127" s="2">
        <f t="shared" si="282"/>
        <v>34.087499999999999</v>
      </c>
      <c r="DE127" s="2">
        <f t="shared" si="283"/>
        <v>34.156500000000001</v>
      </c>
      <c r="DF127" s="2">
        <f t="shared" si="284"/>
        <v>34.829700000000003</v>
      </c>
      <c r="DG127" s="2">
        <f t="shared" si="285"/>
        <v>34.927700000000002</v>
      </c>
      <c r="DH127" s="2">
        <f t="shared" si="286"/>
        <v>35.4056</v>
      </c>
      <c r="DI127" s="2">
        <f t="shared" si="287"/>
        <v>34.732800000000005</v>
      </c>
      <c r="DK127" s="2">
        <f t="shared" si="288"/>
        <v>40.766113837534995</v>
      </c>
      <c r="DL127" s="2">
        <f t="shared" si="433"/>
        <v>41.662078253119425</v>
      </c>
      <c r="DM127" s="2">
        <f t="shared" si="433"/>
        <v>41.774394385026753</v>
      </c>
      <c r="DN127" s="2">
        <f t="shared" si="433"/>
        <v>39.911122014260258</v>
      </c>
      <c r="DO127" s="2">
        <f t="shared" si="433"/>
        <v>38.341013190730848</v>
      </c>
      <c r="DP127" s="2">
        <f t="shared" si="433"/>
        <v>39.062165266106433</v>
      </c>
      <c r="DQ127" s="2">
        <f t="shared" si="433"/>
        <v>38.869573109243703</v>
      </c>
      <c r="DR127" s="2">
        <f t="shared" si="433"/>
        <v>40.409012100840329</v>
      </c>
      <c r="DS127" s="2">
        <f t="shared" si="433"/>
        <v>42.051044089635859</v>
      </c>
      <c r="DT127" s="2">
        <f t="shared" si="433"/>
        <v>40.072345378151255</v>
      </c>
      <c r="DU127" s="2">
        <f t="shared" si="433"/>
        <v>41.189193221288512</v>
      </c>
      <c r="DV127" s="2">
        <f t="shared" si="433"/>
        <v>40.267948151260491</v>
      </c>
      <c r="DW127" s="2">
        <f t="shared" si="433"/>
        <v>40.589769429590028</v>
      </c>
      <c r="DX127" s="2">
        <f t="shared" si="433"/>
        <v>43.069842428142437</v>
      </c>
      <c r="DY127" s="2">
        <f t="shared" si="433"/>
        <v>39.83702329545455</v>
      </c>
      <c r="EA127" s="2">
        <f t="shared" si="228"/>
        <v>34.468898399833307</v>
      </c>
      <c r="EB127" s="2">
        <f t="shared" si="290"/>
        <v>33.67934595917604</v>
      </c>
      <c r="EC127" s="2">
        <f t="shared" si="291"/>
        <v>33.360473345935723</v>
      </c>
      <c r="ED127" s="2">
        <f t="shared" si="292"/>
        <v>33.187980424090242</v>
      </c>
      <c r="EE127" s="2">
        <f t="shared" si="293"/>
        <v>33.479439567209916</v>
      </c>
      <c r="EF127" s="2">
        <f t="shared" si="294"/>
        <v>33.23934436907544</v>
      </c>
      <c r="EG127" s="2">
        <f t="shared" si="295"/>
        <v>33.260120549660279</v>
      </c>
      <c r="EH127" s="2">
        <f t="shared" si="296"/>
        <v>33.284611381733015</v>
      </c>
      <c r="EI127" s="2">
        <f t="shared" si="297"/>
        <v>33.622695819649792</v>
      </c>
      <c r="EJ127" s="2">
        <f t="shared" si="298"/>
        <v>33.972105143021061</v>
      </c>
      <c r="EK127" s="2">
        <f t="shared" si="299"/>
        <v>34.591705689488521</v>
      </c>
      <c r="EL127" s="2">
        <f t="shared" si="300"/>
        <v>34.893843072428076</v>
      </c>
      <c r="EM127" s="2">
        <f t="shared" si="301"/>
        <v>35.109808764392504</v>
      </c>
      <c r="EN127" s="2">
        <f t="shared" si="302"/>
        <v>35.13053382550337</v>
      </c>
      <c r="EO127" s="2">
        <f t="shared" si="303"/>
        <v>34.741350859532936</v>
      </c>
      <c r="EQ127" s="2">
        <f t="shared" si="304"/>
        <v>34.440603173309533</v>
      </c>
      <c r="ER127" s="2">
        <f t="shared" si="434"/>
        <v>33.663459113183578</v>
      </c>
      <c r="ES127" s="2">
        <f t="shared" si="434"/>
        <v>33.357293423075291</v>
      </c>
      <c r="ET127" s="2">
        <f t="shared" si="434"/>
        <v>33.177064268512943</v>
      </c>
      <c r="EU127" s="2">
        <f t="shared" si="434"/>
        <v>33.481488803992256</v>
      </c>
      <c r="EV127" s="2">
        <f t="shared" si="434"/>
        <v>33.239339754457035</v>
      </c>
      <c r="EW127" s="2">
        <f t="shared" si="434"/>
        <v>33.261474462934189</v>
      </c>
      <c r="EX127" s="2">
        <f t="shared" si="434"/>
        <v>33.281529103647678</v>
      </c>
      <c r="EY127" s="2">
        <f t="shared" si="434"/>
        <v>33.623779776885833</v>
      </c>
      <c r="EZ127" s="2">
        <f t="shared" si="434"/>
        <v>33.971255437571259</v>
      </c>
      <c r="FA127" s="2">
        <f t="shared" si="434"/>
        <v>34.590471410882003</v>
      </c>
      <c r="FB127" s="2">
        <f t="shared" si="434"/>
        <v>34.88884215676881</v>
      </c>
      <c r="FC127" s="2">
        <f t="shared" si="434"/>
        <v>35.122005656999022</v>
      </c>
      <c r="FD127" s="2">
        <f t="shared" si="434"/>
        <v>35.149979663201123</v>
      </c>
      <c r="FE127" s="2">
        <f t="shared" si="434"/>
        <v>34.755876715336598</v>
      </c>
      <c r="FG127" s="2">
        <f t="shared" si="306"/>
        <v>0.99735783771077902</v>
      </c>
      <c r="FH127" s="2">
        <f t="shared" si="435"/>
        <v>0.9979230089082558</v>
      </c>
      <c r="FI127" s="2">
        <f t="shared" si="435"/>
        <v>0.99783908451666126</v>
      </c>
      <c r="FJ127" s="2">
        <f t="shared" si="435"/>
        <v>0.99792596491367136</v>
      </c>
      <c r="FK127" s="2">
        <f t="shared" si="435"/>
        <v>0.99778955280232218</v>
      </c>
      <c r="FL127" s="2">
        <f t="shared" si="435"/>
        <v>0.99744121027925292</v>
      </c>
      <c r="FM127" s="2">
        <f t="shared" si="435"/>
        <v>0.99754200488900269</v>
      </c>
      <c r="FN127" s="2">
        <f t="shared" si="435"/>
        <v>0.99779434813563572</v>
      </c>
      <c r="FO127" s="2">
        <f t="shared" si="435"/>
        <v>0.99751270888457755</v>
      </c>
      <c r="FP127" s="2">
        <f t="shared" si="435"/>
        <v>0.99746535886012189</v>
      </c>
      <c r="FQ127" s="2">
        <f t="shared" si="435"/>
        <v>0.99755317377934716</v>
      </c>
      <c r="FR127" s="2">
        <f t="shared" si="435"/>
        <v>0.9973670243401801</v>
      </c>
      <c r="FS127" s="2">
        <f t="shared" si="435"/>
        <v>0.99783165957983633</v>
      </c>
      <c r="FT127" s="2">
        <f t="shared" si="435"/>
        <v>0.99727099491207849</v>
      </c>
      <c r="FU127" s="2">
        <f t="shared" si="435"/>
        <v>0.99648683740125488</v>
      </c>
      <c r="FW127" s="2">
        <f t="shared" si="324"/>
        <v>1.1691143940419955E-2</v>
      </c>
      <c r="FX127" s="2">
        <f t="shared" si="376"/>
        <v>1.4839829166671443E-2</v>
      </c>
      <c r="FY127" s="2">
        <f t="shared" si="377"/>
        <v>1.11539175935034E-2</v>
      </c>
      <c r="FZ127" s="2">
        <f t="shared" si="378"/>
        <v>1.2472688346199469E-2</v>
      </c>
      <c r="GA127" s="2">
        <f t="shared" si="379"/>
        <v>1.1909808734795104E-2</v>
      </c>
      <c r="GB127" s="2">
        <f t="shared" si="380"/>
        <v>1.5929610642069977E-2</v>
      </c>
      <c r="GC127" s="2">
        <f t="shared" si="381"/>
        <v>1.3144229883069894E-2</v>
      </c>
      <c r="GD127" s="2">
        <f t="shared" si="382"/>
        <v>1.5107892802293757E-2</v>
      </c>
      <c r="GE127" s="2">
        <f t="shared" si="383"/>
        <v>1.7176607494382778E-2</v>
      </c>
      <c r="GF127" s="2">
        <f t="shared" si="384"/>
        <v>1.8314707194364541E-2</v>
      </c>
      <c r="GG127" s="2">
        <f t="shared" si="385"/>
        <v>1.3777302100655215E-2</v>
      </c>
      <c r="GH127" s="2">
        <f t="shared" si="386"/>
        <v>1.1003591014319651E-2</v>
      </c>
      <c r="GI127" s="2">
        <f t="shared" si="387"/>
        <v>1.1201200146285388E-2</v>
      </c>
      <c r="GJ127" s="2">
        <f t="shared" si="388"/>
        <v>1.0134962658903495E-2</v>
      </c>
      <c r="GK127" s="2">
        <f t="shared" si="389"/>
        <v>7.2740868681460263E-3</v>
      </c>
      <c r="GM127" s="86">
        <f t="shared" si="325"/>
        <v>2.3305230884326256E-34</v>
      </c>
      <c r="GN127" s="86">
        <f t="shared" si="390"/>
        <v>1.373924807281109E-62</v>
      </c>
      <c r="GO127" s="86">
        <f t="shared" si="391"/>
        <v>2.4689052999837013E-62</v>
      </c>
      <c r="GP127" s="86">
        <f t="shared" si="392"/>
        <v>2.7842409807155073E-65</v>
      </c>
      <c r="GQ127" s="86">
        <f t="shared" si="393"/>
        <v>7.5310668034061023E-105</v>
      </c>
      <c r="GR127" s="86">
        <f t="shared" si="394"/>
        <v>1.7650631446545101E-87</v>
      </c>
      <c r="GS127" s="86">
        <f t="shared" si="395"/>
        <v>7.1808222785623338E-92</v>
      </c>
      <c r="GT127" s="86">
        <f t="shared" si="396"/>
        <v>1.3116846908944737E-80</v>
      </c>
      <c r="GU127" s="86">
        <f t="shared" si="397"/>
        <v>2.3811356892724632E-96</v>
      </c>
      <c r="GV127" s="86">
        <f t="shared" si="398"/>
        <v>3.5287867892930743E-95</v>
      </c>
      <c r="GW127" s="86">
        <f t="shared" si="399"/>
        <v>2.0152543669525276E-96</v>
      </c>
      <c r="GX127" s="86">
        <f t="shared" si="400"/>
        <v>6.0929411670765779E-78</v>
      </c>
      <c r="GY127" s="86">
        <f t="shared" si="401"/>
        <v>2.8330410834841557E-67</v>
      </c>
      <c r="GZ127" s="86">
        <f t="shared" si="402"/>
        <v>9.1529222631606179E-74</v>
      </c>
      <c r="HA127" s="86">
        <f t="shared" si="403"/>
        <v>1.6552747038464006E-60</v>
      </c>
      <c r="HC127" s="86">
        <f t="shared" si="326"/>
        <v>3.9939855430036932E-11</v>
      </c>
      <c r="HD127" s="86">
        <f t="shared" si="404"/>
        <v>4.8922702202988111E-16</v>
      </c>
      <c r="HE127" s="86">
        <f t="shared" si="405"/>
        <v>1.6009162767567385E-13</v>
      </c>
      <c r="HF127" s="86">
        <f t="shared" si="406"/>
        <v>5.1015305032664175E-32</v>
      </c>
      <c r="HG127" s="86">
        <f t="shared" si="407"/>
        <v>2.9391848058217E-23</v>
      </c>
      <c r="HH127" s="86">
        <f t="shared" si="408"/>
        <v>2.5594223705177631E-27</v>
      </c>
      <c r="HI127" s="86">
        <f t="shared" si="409"/>
        <v>6.389949044278001E-23</v>
      </c>
      <c r="HJ127" s="86">
        <f t="shared" si="410"/>
        <v>1.3004936906773329E-28</v>
      </c>
      <c r="HK127" s="86">
        <f t="shared" si="411"/>
        <v>8.5524817062554991E-30</v>
      </c>
      <c r="HL127" s="86">
        <f t="shared" si="412"/>
        <v>5.2195270533481097E-29</v>
      </c>
      <c r="HM127" s="86">
        <f t="shared" si="413"/>
        <v>2.3564305282216733E-25</v>
      </c>
      <c r="HN127" s="86">
        <f t="shared" si="414"/>
        <v>3.4399171909073024E-19</v>
      </c>
      <c r="HO127" s="86">
        <f t="shared" si="415"/>
        <v>1.2879592202478272E-17</v>
      </c>
      <c r="HP127" s="86">
        <f t="shared" si="416"/>
        <v>2.7475423528070517E-20</v>
      </c>
      <c r="HQ127" s="86">
        <f t="shared" si="417"/>
        <v>2.4573510513524473E-24</v>
      </c>
      <c r="HS127" s="86">
        <f t="shared" si="327"/>
        <v>8.6237647974426687E-5</v>
      </c>
      <c r="HT127" s="86">
        <f t="shared" si="418"/>
        <v>1.6576538384998059E-3</v>
      </c>
      <c r="HU127" s="86">
        <f t="shared" si="419"/>
        <v>7.1994242329755846E-5</v>
      </c>
      <c r="HV127" s="86">
        <f t="shared" si="420"/>
        <v>1.2771416866737875E-4</v>
      </c>
      <c r="HW127" s="86">
        <f t="shared" si="421"/>
        <v>1.0214775739502759E-4</v>
      </c>
      <c r="HX127" s="86">
        <f t="shared" si="422"/>
        <v>2.4385744494883561E-4</v>
      </c>
      <c r="HY127" s="86">
        <f t="shared" si="423"/>
        <v>7.3387399754525971E-5</v>
      </c>
      <c r="HZ127" s="86">
        <f t="shared" si="424"/>
        <v>5.546812980213434E-4</v>
      </c>
      <c r="IA127" s="86">
        <f t="shared" si="425"/>
        <v>3.8341185604686843E-4</v>
      </c>
      <c r="IB127" s="86">
        <f t="shared" si="426"/>
        <v>3.7194861046030013E-4</v>
      </c>
      <c r="IC127" s="86">
        <f t="shared" si="427"/>
        <v>1.7268885752316451E-4</v>
      </c>
      <c r="ID127" s="86">
        <f t="shared" si="428"/>
        <v>2.7519422391989426E-5</v>
      </c>
      <c r="IE127" s="86">
        <f t="shared" si="429"/>
        <v>1.3443024891242507E-4</v>
      </c>
      <c r="IF127" s="86">
        <f t="shared" si="430"/>
        <v>4.6671073206625455E-5</v>
      </c>
      <c r="IG127" s="86">
        <f t="shared" si="431"/>
        <v>1.7547519723261637E-3</v>
      </c>
      <c r="II127" s="86">
        <f t="shared" si="328"/>
        <v>1.1682969786569228E-46</v>
      </c>
      <c r="IJ127" s="86">
        <f t="shared" si="329"/>
        <v>4.7466195803783025E-31</v>
      </c>
      <c r="IK127" s="86">
        <f t="shared" si="330"/>
        <v>1.0780419360077996E-46</v>
      </c>
      <c r="IL127" s="86">
        <f t="shared" si="331"/>
        <v>1.8971467044399729E-46</v>
      </c>
      <c r="IM127" s="86">
        <f t="shared" si="332"/>
        <v>4.9261508932198287E-48</v>
      </c>
      <c r="IN127" s="86">
        <f t="shared" si="333"/>
        <v>2.6980095444398904E-49</v>
      </c>
      <c r="IO127" s="86">
        <f t="shared" si="334"/>
        <v>2.3495186080050226E-52</v>
      </c>
      <c r="IP127" s="86">
        <f t="shared" si="335"/>
        <v>2.5135479205095668E-44</v>
      </c>
      <c r="IQ127" s="86">
        <f t="shared" si="336"/>
        <v>4.8837974870909298E-46</v>
      </c>
      <c r="IR127" s="86">
        <f t="shared" si="337"/>
        <v>1.2025784803513846E-49</v>
      </c>
      <c r="IS127" s="86">
        <f t="shared" si="338"/>
        <v>7.8972650171209619E-49</v>
      </c>
      <c r="IT127" s="86">
        <f t="shared" si="339"/>
        <v>2.3806323160339565E-53</v>
      </c>
      <c r="IU127" s="86">
        <f t="shared" si="340"/>
        <v>7.1533668153676301E-43</v>
      </c>
      <c r="IV127" s="86">
        <f t="shared" si="341"/>
        <v>1.6489938776929704E-41</v>
      </c>
      <c r="IW127" s="86">
        <f t="shared" si="342"/>
        <v>1.0779939222994477E-21</v>
      </c>
      <c r="IY127" s="86">
        <f t="shared" si="343"/>
        <v>8.6237687914282119E-5</v>
      </c>
      <c r="IZ127" s="86">
        <f t="shared" si="344"/>
        <v>1.6576538385002951E-3</v>
      </c>
      <c r="JA127" s="86">
        <f t="shared" si="345"/>
        <v>7.1994242489847472E-5</v>
      </c>
      <c r="JB127" s="86">
        <f t="shared" si="346"/>
        <v>1.2771416866737875E-4</v>
      </c>
      <c r="JC127" s="86">
        <f t="shared" si="347"/>
        <v>1.0214775739502759E-4</v>
      </c>
      <c r="JD127" s="86">
        <f t="shared" si="348"/>
        <v>2.4385744494883561E-4</v>
      </c>
      <c r="JE127" s="86">
        <f t="shared" si="349"/>
        <v>7.3387399754525971E-5</v>
      </c>
      <c r="JF127" s="86">
        <f t="shared" si="350"/>
        <v>5.546812980213434E-4</v>
      </c>
      <c r="JG127" s="86">
        <f t="shared" si="351"/>
        <v>3.8341185604686843E-4</v>
      </c>
      <c r="JH127" s="86">
        <f t="shared" si="352"/>
        <v>3.7194861046030013E-4</v>
      </c>
      <c r="JI127" s="86">
        <f t="shared" si="353"/>
        <v>1.7268885752316451E-4</v>
      </c>
      <c r="JJ127" s="86">
        <f t="shared" si="354"/>
        <v>2.7519422391989771E-5</v>
      </c>
      <c r="JK127" s="86">
        <f t="shared" si="355"/>
        <v>1.3443024891243794E-4</v>
      </c>
      <c r="JL127" s="86">
        <f t="shared" si="356"/>
        <v>4.6671073206625482E-5</v>
      </c>
      <c r="JM127" s="86">
        <f t="shared" si="357"/>
        <v>1.7547519723261637E-3</v>
      </c>
    </row>
    <row r="128" spans="2:273" x14ac:dyDescent="0.25">
      <c r="B128" s="2">
        <v>101</v>
      </c>
      <c r="C128" s="37">
        <v>34.3521</v>
      </c>
      <c r="D128" s="37">
        <v>33.819200000000002</v>
      </c>
      <c r="E128" s="37">
        <v>32.8688</v>
      </c>
      <c r="F128" s="37">
        <v>33.431199999999997</v>
      </c>
      <c r="G128" s="37">
        <v>34.072899999999997</v>
      </c>
      <c r="H128" s="37">
        <v>33.5045</v>
      </c>
      <c r="I128" s="37">
        <v>33.644400000000005</v>
      </c>
      <c r="J128" s="37">
        <v>33.660899999999998</v>
      </c>
      <c r="K128" s="37">
        <v>33.830399999999997</v>
      </c>
      <c r="L128" s="37">
        <v>33.981299999999997</v>
      </c>
      <c r="M128" s="37">
        <v>34.926200000000001</v>
      </c>
      <c r="N128" s="37">
        <v>35.032000000000004</v>
      </c>
      <c r="O128" s="37">
        <v>35.308199999999999</v>
      </c>
      <c r="P128" s="37">
        <v>35.732799999999997</v>
      </c>
      <c r="Q128" s="37">
        <v>35.695300000000003</v>
      </c>
      <c r="S128" s="4">
        <f t="shared" si="229"/>
        <v>34.448071863705103</v>
      </c>
      <c r="T128" s="4">
        <f t="shared" si="230"/>
        <v>33.662409498361427</v>
      </c>
      <c r="U128" s="4">
        <f t="shared" si="231"/>
        <v>33.345202508057987</v>
      </c>
      <c r="V128" s="4">
        <f t="shared" si="232"/>
        <v>33.168087392894051</v>
      </c>
      <c r="W128" s="4">
        <f t="shared" si="233"/>
        <v>33.458164149917828</v>
      </c>
      <c r="X128" s="4">
        <f t="shared" si="234"/>
        <v>33.226355558145563</v>
      </c>
      <c r="Y128" s="4">
        <f t="shared" si="235"/>
        <v>33.244593441692331</v>
      </c>
      <c r="Z128" s="4">
        <f t="shared" si="236"/>
        <v>33.292449312144569</v>
      </c>
      <c r="AA128" s="4">
        <f t="shared" si="237"/>
        <v>33.630998718561131</v>
      </c>
      <c r="AB128" s="4">
        <f t="shared" si="238"/>
        <v>33.976987372306212</v>
      </c>
      <c r="AC128" s="4">
        <f t="shared" si="239"/>
        <v>34.582246600914324</v>
      </c>
      <c r="AD128" s="4">
        <f t="shared" si="240"/>
        <v>34.868070700114195</v>
      </c>
      <c r="AE128" s="4">
        <f t="shared" si="241"/>
        <v>35.097110780803504</v>
      </c>
      <c r="AF128" s="4">
        <f t="shared" si="242"/>
        <v>35.125305876393767</v>
      </c>
      <c r="AG128" s="4">
        <f t="shared" si="243"/>
        <v>34.969134029874745</v>
      </c>
      <c r="AI128" s="4">
        <f t="shared" si="244"/>
        <v>-9.5971863705102578E-2</v>
      </c>
      <c r="AJ128" s="4">
        <f t="shared" si="245"/>
        <v>0.15679050163857511</v>
      </c>
      <c r="AK128" s="4">
        <f t="shared" si="246"/>
        <v>-0.47640250805798701</v>
      </c>
      <c r="AL128" s="4">
        <f t="shared" si="247"/>
        <v>0.26311260710594553</v>
      </c>
      <c r="AM128" s="4">
        <f t="shared" si="248"/>
        <v>0.61473585008216958</v>
      </c>
      <c r="AN128" s="4">
        <f t="shared" si="249"/>
        <v>0.27814444185443676</v>
      </c>
      <c r="AO128" s="4">
        <f t="shared" si="250"/>
        <v>0.39980655830767375</v>
      </c>
      <c r="AP128" s="4">
        <f t="shared" si="251"/>
        <v>0.36845068785542878</v>
      </c>
      <c r="AQ128" s="4">
        <f t="shared" si="252"/>
        <v>0.19940128143886682</v>
      </c>
      <c r="AR128" s="4">
        <f t="shared" si="253"/>
        <v>4.3126276937854868E-3</v>
      </c>
      <c r="AS128" s="4">
        <f t="shared" si="254"/>
        <v>0.34395339908567735</v>
      </c>
      <c r="AT128" s="4">
        <f t="shared" si="255"/>
        <v>0.16392929988580818</v>
      </c>
      <c r="AU128" s="4">
        <f t="shared" si="256"/>
        <v>0.21108921919649504</v>
      </c>
      <c r="AV128" s="4">
        <f t="shared" si="432"/>
        <v>0.60749412360623012</v>
      </c>
      <c r="AW128" s="4">
        <f t="shared" si="432"/>
        <v>0.7261659701252583</v>
      </c>
      <c r="AY128" s="2">
        <f t="shared" si="308"/>
        <v>34.447900040905992</v>
      </c>
      <c r="AZ128" s="2">
        <f t="shared" si="359"/>
        <v>33.658860493377006</v>
      </c>
      <c r="BA128" s="2">
        <f t="shared" si="360"/>
        <v>33.343825153996924</v>
      </c>
      <c r="BB128" s="2">
        <f t="shared" si="361"/>
        <v>33.164506180210267</v>
      </c>
      <c r="BC128" s="2">
        <f t="shared" si="362"/>
        <v>33.454739201915963</v>
      </c>
      <c r="BD128" s="2">
        <f t="shared" si="363"/>
        <v>33.214161578251066</v>
      </c>
      <c r="BE128" s="2">
        <f t="shared" si="364"/>
        <v>33.240252962335049</v>
      </c>
      <c r="BF128" s="2">
        <f t="shared" si="365"/>
        <v>33.26592074608989</v>
      </c>
      <c r="BG128" s="2">
        <f t="shared" si="366"/>
        <v>33.605387368528355</v>
      </c>
      <c r="BH128" s="2">
        <f t="shared" si="367"/>
        <v>33.946892490594593</v>
      </c>
      <c r="BI128" s="2">
        <f t="shared" si="368"/>
        <v>34.568196338644455</v>
      </c>
      <c r="BJ128" s="2">
        <f t="shared" si="369"/>
        <v>34.865000975456169</v>
      </c>
      <c r="BK128" s="2">
        <f t="shared" si="370"/>
        <v>35.085046391565179</v>
      </c>
      <c r="BL128" s="2">
        <f t="shared" si="371"/>
        <v>35.118390493147771</v>
      </c>
      <c r="BM128" s="2">
        <f t="shared" si="372"/>
        <v>34.729985305072937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34.3521</v>
      </c>
      <c r="CF128" s="2">
        <f t="shared" si="310"/>
        <v>33.819200000000002</v>
      </c>
      <c r="CG128" s="2">
        <f t="shared" si="311"/>
        <v>32.8688</v>
      </c>
      <c r="CH128" s="2">
        <f t="shared" si="312"/>
        <v>33.431199999999997</v>
      </c>
      <c r="CI128" s="2">
        <f t="shared" si="313"/>
        <v>34.072899999999997</v>
      </c>
      <c r="CJ128" s="2">
        <f t="shared" si="314"/>
        <v>33.5045</v>
      </c>
      <c r="CK128" s="2">
        <f t="shared" si="315"/>
        <v>33.644400000000005</v>
      </c>
      <c r="CL128" s="2">
        <f t="shared" si="316"/>
        <v>33.660899999999998</v>
      </c>
      <c r="CM128" s="2">
        <f t="shared" si="317"/>
        <v>33.830399999999997</v>
      </c>
      <c r="CN128" s="2">
        <f t="shared" si="318"/>
        <v>33.981299999999997</v>
      </c>
      <c r="CO128" s="2">
        <f t="shared" si="319"/>
        <v>34.926200000000001</v>
      </c>
      <c r="CP128" s="2">
        <f t="shared" si="320"/>
        <v>35.032000000000004</v>
      </c>
      <c r="CQ128" s="2">
        <f t="shared" si="321"/>
        <v>35.308199999999999</v>
      </c>
      <c r="CR128" s="2">
        <f t="shared" si="322"/>
        <v>35.732799999999997</v>
      </c>
      <c r="CS128" s="2">
        <f t="shared" si="323"/>
        <v>35.695300000000003</v>
      </c>
      <c r="CU128" s="2">
        <f t="shared" si="273"/>
        <v>34.3521</v>
      </c>
      <c r="CV128" s="2">
        <f t="shared" si="274"/>
        <v>33.819200000000002</v>
      </c>
      <c r="CW128" s="2">
        <f t="shared" si="275"/>
        <v>32.8688</v>
      </c>
      <c r="CX128" s="2">
        <f t="shared" si="276"/>
        <v>33.431199999999997</v>
      </c>
      <c r="CY128" s="2">
        <f t="shared" si="277"/>
        <v>34.072899999999997</v>
      </c>
      <c r="CZ128" s="2">
        <f t="shared" si="278"/>
        <v>33.5045</v>
      </c>
      <c r="DA128" s="2">
        <f t="shared" si="279"/>
        <v>33.644400000000005</v>
      </c>
      <c r="DB128" s="2">
        <f t="shared" si="280"/>
        <v>33.660899999999998</v>
      </c>
      <c r="DC128" s="2">
        <f t="shared" si="281"/>
        <v>33.830399999999997</v>
      </c>
      <c r="DD128" s="2">
        <f t="shared" si="282"/>
        <v>33.981299999999997</v>
      </c>
      <c r="DE128" s="2">
        <f t="shared" si="283"/>
        <v>34.926200000000001</v>
      </c>
      <c r="DF128" s="2">
        <f t="shared" si="284"/>
        <v>35.032000000000004</v>
      </c>
      <c r="DG128" s="2">
        <f t="shared" si="285"/>
        <v>35.308199999999999</v>
      </c>
      <c r="DH128" s="2">
        <f t="shared" si="286"/>
        <v>35.732799999999997</v>
      </c>
      <c r="DI128" s="2">
        <f t="shared" si="287"/>
        <v>35.695300000000003</v>
      </c>
      <c r="DK128" s="2">
        <f t="shared" si="288"/>
        <v>40.802984537815107</v>
      </c>
      <c r="DL128" s="2">
        <f t="shared" si="433"/>
        <v>41.714451515151509</v>
      </c>
      <c r="DM128" s="2">
        <f t="shared" si="433"/>
        <v>41.832653409090923</v>
      </c>
      <c r="DN128" s="2">
        <f t="shared" si="433"/>
        <v>39.948235984848495</v>
      </c>
      <c r="DO128" s="2">
        <f t="shared" si="433"/>
        <v>38.356975757575768</v>
      </c>
      <c r="DP128" s="2">
        <f t="shared" si="433"/>
        <v>39.091638823529401</v>
      </c>
      <c r="DQ128" s="2">
        <f t="shared" si="433"/>
        <v>38.89616941176471</v>
      </c>
      <c r="DR128" s="2">
        <f t="shared" si="433"/>
        <v>40.447279663865544</v>
      </c>
      <c r="DS128" s="2">
        <f t="shared" si="433"/>
        <v>42.101533949579839</v>
      </c>
      <c r="DT128" s="2">
        <f t="shared" si="433"/>
        <v>40.096945546218485</v>
      </c>
      <c r="DU128" s="2">
        <f t="shared" si="433"/>
        <v>41.219230420168067</v>
      </c>
      <c r="DV128" s="2">
        <f t="shared" si="433"/>
        <v>40.286671932773096</v>
      </c>
      <c r="DW128" s="2">
        <f t="shared" si="433"/>
        <v>40.617218560606069</v>
      </c>
      <c r="DX128" s="2">
        <f t="shared" si="433"/>
        <v>43.128281359931364</v>
      </c>
      <c r="DY128" s="2">
        <f t="shared" si="433"/>
        <v>39.878586015395896</v>
      </c>
      <c r="EA128" s="2">
        <f t="shared" si="228"/>
        <v>34.432859549709356</v>
      </c>
      <c r="EB128" s="2">
        <f t="shared" si="290"/>
        <v>33.643734887443095</v>
      </c>
      <c r="EC128" s="2">
        <f t="shared" si="291"/>
        <v>33.327089420086587</v>
      </c>
      <c r="ED128" s="2">
        <f t="shared" si="292"/>
        <v>33.151726764539802</v>
      </c>
      <c r="EE128" s="2">
        <f t="shared" si="293"/>
        <v>33.444828252754242</v>
      </c>
      <c r="EF128" s="2">
        <f t="shared" si="294"/>
        <v>33.200368041473659</v>
      </c>
      <c r="EG128" s="2">
        <f t="shared" si="295"/>
        <v>33.227539601645148</v>
      </c>
      <c r="EH128" s="2">
        <f t="shared" si="296"/>
        <v>33.251472459016384</v>
      </c>
      <c r="EI128" s="2">
        <f t="shared" si="297"/>
        <v>33.586059974760147</v>
      </c>
      <c r="EJ128" s="2">
        <f t="shared" si="298"/>
        <v>33.932612044094746</v>
      </c>
      <c r="EK128" s="2">
        <f t="shared" si="299"/>
        <v>34.553335357768802</v>
      </c>
      <c r="EL128" s="2">
        <f t="shared" si="300"/>
        <v>34.851992160810468</v>
      </c>
      <c r="EM128" s="2">
        <f t="shared" si="301"/>
        <v>35.073974211634301</v>
      </c>
      <c r="EN128" s="2">
        <f t="shared" si="302"/>
        <v>35.098231677852361</v>
      </c>
      <c r="EO128" s="2">
        <f t="shared" si="303"/>
        <v>34.713413065179502</v>
      </c>
      <c r="EQ128" s="2">
        <f t="shared" si="304"/>
        <v>34.408411764811447</v>
      </c>
      <c r="ER128" s="2">
        <f t="shared" si="434"/>
        <v>33.633576909192655</v>
      </c>
      <c r="ES128" s="2">
        <f t="shared" si="434"/>
        <v>33.324630920532442</v>
      </c>
      <c r="ET128" s="2">
        <f t="shared" si="434"/>
        <v>33.145956697772426</v>
      </c>
      <c r="EU128" s="2">
        <f t="shared" si="434"/>
        <v>33.445316616126632</v>
      </c>
      <c r="EV128" s="2">
        <f t="shared" si="434"/>
        <v>33.202794249565912</v>
      </c>
      <c r="EW128" s="2">
        <f t="shared" si="434"/>
        <v>33.227757832413666</v>
      </c>
      <c r="EX128" s="2">
        <f t="shared" si="434"/>
        <v>33.249691888027442</v>
      </c>
      <c r="EY128" s="2">
        <f t="shared" si="434"/>
        <v>33.586397887721049</v>
      </c>
      <c r="EZ128" s="2">
        <f t="shared" si="434"/>
        <v>33.933992353192693</v>
      </c>
      <c r="FA128" s="2">
        <f t="shared" si="434"/>
        <v>34.552183283230349</v>
      </c>
      <c r="FB128" s="2">
        <f t="shared" si="434"/>
        <v>34.848298397317066</v>
      </c>
      <c r="FC128" s="2">
        <f t="shared" si="434"/>
        <v>35.082780863051973</v>
      </c>
      <c r="FD128" s="2">
        <f t="shared" si="434"/>
        <v>35.113379269217027</v>
      </c>
      <c r="FE128" s="2">
        <f t="shared" si="434"/>
        <v>34.715632504705994</v>
      </c>
      <c r="FG128" s="2">
        <f t="shared" si="306"/>
        <v>0.99758975901611113</v>
      </c>
      <c r="FH128" s="2">
        <f t="shared" si="435"/>
        <v>0.99810541537062181</v>
      </c>
      <c r="FI128" s="2">
        <f t="shared" si="435"/>
        <v>0.99802884686684457</v>
      </c>
      <c r="FJ128" s="2">
        <f t="shared" si="435"/>
        <v>0.99810811226453999</v>
      </c>
      <c r="FK128" s="2">
        <f t="shared" si="435"/>
        <v>0.99798365602627914</v>
      </c>
      <c r="FL128" s="2">
        <f t="shared" si="435"/>
        <v>0.99766583051068303</v>
      </c>
      <c r="FM128" s="2">
        <f t="shared" si="435"/>
        <v>0.99775779687888655</v>
      </c>
      <c r="FN128" s="2">
        <f t="shared" si="435"/>
        <v>0.99798803112210022</v>
      </c>
      <c r="FO128" s="2">
        <f t="shared" si="435"/>
        <v>0.99773106697554104</v>
      </c>
      <c r="FP128" s="2">
        <f t="shared" si="435"/>
        <v>0.99768786415182864</v>
      </c>
      <c r="FQ128" s="2">
        <f t="shared" si="435"/>
        <v>0.99776798742541528</v>
      </c>
      <c r="FR128" s="2">
        <f t="shared" si="435"/>
        <v>0.9975981412118885</v>
      </c>
      <c r="FS128" s="2">
        <f t="shared" si="435"/>
        <v>0.99802207266374354</v>
      </c>
      <c r="FT128" s="2">
        <f t="shared" si="435"/>
        <v>0.9975105199980826</v>
      </c>
      <c r="FU128" s="2">
        <f t="shared" si="435"/>
        <v>0.99679496688895786</v>
      </c>
      <c r="FW128" s="2">
        <f t="shared" si="324"/>
        <v>1.2804641545134117E-2</v>
      </c>
      <c r="FX128" s="2">
        <f t="shared" si="376"/>
        <v>1.6248286120368154E-2</v>
      </c>
      <c r="FY128" s="2">
        <f t="shared" si="377"/>
        <v>1.221688073716474E-2</v>
      </c>
      <c r="FZ128" s="2">
        <f t="shared" si="378"/>
        <v>1.3659593649698442E-2</v>
      </c>
      <c r="GA128" s="2">
        <f t="shared" si="379"/>
        <v>1.3043857724575359E-2</v>
      </c>
      <c r="GB128" s="2">
        <f t="shared" si="380"/>
        <v>1.743966841154106E-2</v>
      </c>
      <c r="GC128" s="2">
        <f t="shared" si="381"/>
        <v>1.4394107849023747E-2</v>
      </c>
      <c r="GD128" s="2">
        <f t="shared" si="382"/>
        <v>1.6541364647963245E-2</v>
      </c>
      <c r="GE128" s="2">
        <f t="shared" si="383"/>
        <v>1.8802616504901826E-2</v>
      </c>
      <c r="GF128" s="2">
        <f t="shared" si="384"/>
        <v>2.0046255976189167E-2</v>
      </c>
      <c r="GG128" s="2">
        <f t="shared" si="385"/>
        <v>1.5086458295064357E-2</v>
      </c>
      <c r="GH128" s="2">
        <f t="shared" si="386"/>
        <v>1.2052402716062805E-2</v>
      </c>
      <c r="GI128" s="2">
        <f t="shared" si="387"/>
        <v>1.2268613389163806E-2</v>
      </c>
      <c r="GJ128" s="2">
        <f t="shared" si="388"/>
        <v>1.1101910094157477E-2</v>
      </c>
      <c r="GK128" s="2">
        <f t="shared" si="389"/>
        <v>7.9702841758279731E-3</v>
      </c>
      <c r="GM128" s="86">
        <f t="shared" si="325"/>
        <v>8.1504242714770086E-36</v>
      </c>
      <c r="GN128" s="86">
        <f t="shared" si="390"/>
        <v>2.5099851099216742E-65</v>
      </c>
      <c r="GO128" s="86">
        <f t="shared" si="391"/>
        <v>5.0432277459836436E-65</v>
      </c>
      <c r="GP128" s="86">
        <f t="shared" si="392"/>
        <v>4.2450703787911614E-68</v>
      </c>
      <c r="GQ128" s="86">
        <f t="shared" si="393"/>
        <v>1.9649021687195848E-109</v>
      </c>
      <c r="GR128" s="86">
        <f t="shared" si="394"/>
        <v>3.2582524581444061E-91</v>
      </c>
      <c r="GS128" s="86">
        <f t="shared" si="395"/>
        <v>7.5446284896474505E-96</v>
      </c>
      <c r="GT128" s="86">
        <f t="shared" si="396"/>
        <v>4.7117503218941924E-84</v>
      </c>
      <c r="GU128" s="86">
        <f t="shared" si="397"/>
        <v>1.6675630349182317E-100</v>
      </c>
      <c r="GV128" s="86">
        <f t="shared" si="398"/>
        <v>3.008400105813013E-99</v>
      </c>
      <c r="GW128" s="86">
        <f t="shared" si="399"/>
        <v>1.2737208684411173E-100</v>
      </c>
      <c r="GX128" s="86">
        <f t="shared" si="400"/>
        <v>2.5217688864919677E-81</v>
      </c>
      <c r="GY128" s="86">
        <f t="shared" si="401"/>
        <v>3.381859831380777E-70</v>
      </c>
      <c r="GZ128" s="86">
        <f t="shared" si="402"/>
        <v>5.3447265315041262E-77</v>
      </c>
      <c r="HA128" s="86">
        <f t="shared" si="403"/>
        <v>4.7442876067342835E-63</v>
      </c>
      <c r="HC128" s="86">
        <f t="shared" si="326"/>
        <v>4.591233024436155E-12</v>
      </c>
      <c r="HD128" s="86">
        <f t="shared" si="404"/>
        <v>1.6032785163018426E-17</v>
      </c>
      <c r="HE128" s="86">
        <f t="shared" si="405"/>
        <v>1.0313799854000406E-14</v>
      </c>
      <c r="HF128" s="86">
        <f t="shared" si="406"/>
        <v>5.6393639933223711E-35</v>
      </c>
      <c r="HG128" s="86">
        <f t="shared" si="407"/>
        <v>2.730223058455533E-25</v>
      </c>
      <c r="HH128" s="86">
        <f t="shared" si="408"/>
        <v>1.3334086869086556E-29</v>
      </c>
      <c r="HI128" s="86">
        <f t="shared" si="409"/>
        <v>6.8554428243652672E-25</v>
      </c>
      <c r="HJ128" s="86">
        <f t="shared" si="410"/>
        <v>4.8334553547172539E-31</v>
      </c>
      <c r="HK128" s="86">
        <f t="shared" si="411"/>
        <v>2.4259647824274898E-32</v>
      </c>
      <c r="HL128" s="86">
        <f t="shared" si="412"/>
        <v>2.1186597531723942E-31</v>
      </c>
      <c r="HM128" s="86">
        <f t="shared" si="413"/>
        <v>1.6951001467200311E-27</v>
      </c>
      <c r="HN128" s="86">
        <f t="shared" si="414"/>
        <v>7.2594988135612899E-21</v>
      </c>
      <c r="HO128" s="86">
        <f t="shared" si="415"/>
        <v>3.2627444051654571E-19</v>
      </c>
      <c r="HP128" s="86">
        <f t="shared" si="416"/>
        <v>3.669213132985681E-22</v>
      </c>
      <c r="HQ128" s="86">
        <f t="shared" si="417"/>
        <v>1.6560503200957023E-26</v>
      </c>
      <c r="HS128" s="86">
        <f t="shared" si="327"/>
        <v>2.0902681108492751E-4</v>
      </c>
      <c r="HT128" s="86">
        <f t="shared" si="418"/>
        <v>3.0876986984869161E-3</v>
      </c>
      <c r="HU128" s="86">
        <f t="shared" si="419"/>
        <v>1.7451367538321656E-4</v>
      </c>
      <c r="HV128" s="86">
        <f t="shared" si="420"/>
        <v>3.067262385645357E-4</v>
      </c>
      <c r="HW128" s="86">
        <f t="shared" si="421"/>
        <v>2.4961990007959031E-4</v>
      </c>
      <c r="HX128" s="86">
        <f t="shared" si="422"/>
        <v>6.1101337511617877E-4</v>
      </c>
      <c r="HY128" s="86">
        <f t="shared" si="423"/>
        <v>1.9401756666553968E-4</v>
      </c>
      <c r="HZ128" s="86">
        <f t="shared" si="424"/>
        <v>1.2515778354267202E-3</v>
      </c>
      <c r="IA128" s="86">
        <f t="shared" si="425"/>
        <v>9.2196548582056624E-4</v>
      </c>
      <c r="IB128" s="86">
        <f t="shared" si="426"/>
        <v>9.4055612573764409E-4</v>
      </c>
      <c r="IC128" s="86">
        <f t="shared" si="427"/>
        <v>4.258989251885722E-4</v>
      </c>
      <c r="ID128" s="86">
        <f t="shared" si="428"/>
        <v>7.431637687213525E-5</v>
      </c>
      <c r="IE128" s="86">
        <f t="shared" si="429"/>
        <v>3.0488120937581081E-4</v>
      </c>
      <c r="IF128" s="86">
        <f t="shared" si="430"/>
        <v>1.1249328203606359E-4</v>
      </c>
      <c r="IG128" s="86">
        <f t="shared" si="431"/>
        <v>2.8250141237341326E-3</v>
      </c>
      <c r="II128" s="86">
        <f t="shared" si="328"/>
        <v>8.1660916197622699E-45</v>
      </c>
      <c r="IJ128" s="86">
        <f t="shared" si="329"/>
        <v>8.9548010058808053E-30</v>
      </c>
      <c r="IK128" s="86">
        <f t="shared" si="330"/>
        <v>7.2300334482910218E-45</v>
      </c>
      <c r="IL128" s="86">
        <f t="shared" si="331"/>
        <v>1.3841070474797856E-44</v>
      </c>
      <c r="IM128" s="86">
        <f t="shared" si="332"/>
        <v>3.9918939763714839E-46</v>
      </c>
      <c r="IN128" s="86">
        <f t="shared" si="333"/>
        <v>3.3896703871145632E-47</v>
      </c>
      <c r="IO128" s="86">
        <f t="shared" si="334"/>
        <v>3.1980376013837405E-50</v>
      </c>
      <c r="IP128" s="86">
        <f t="shared" si="335"/>
        <v>1.8070894377801859E-42</v>
      </c>
      <c r="IQ128" s="86">
        <f t="shared" si="336"/>
        <v>4.800127310162816E-44</v>
      </c>
      <c r="IR128" s="86">
        <f t="shared" si="337"/>
        <v>1.8585499458611148E-47</v>
      </c>
      <c r="IS128" s="86">
        <f t="shared" si="338"/>
        <v>8.0379237939188243E-47</v>
      </c>
      <c r="IT128" s="86">
        <f t="shared" si="339"/>
        <v>2.925842658176915E-51</v>
      </c>
      <c r="IU128" s="86">
        <f t="shared" si="340"/>
        <v>3.3728428786443141E-41</v>
      </c>
      <c r="IV128" s="86">
        <f t="shared" si="341"/>
        <v>6.3123567685743554E-40</v>
      </c>
      <c r="IW128" s="86">
        <f t="shared" si="342"/>
        <v>6.0078794813865044E-21</v>
      </c>
      <c r="IY128" s="86">
        <f t="shared" si="343"/>
        <v>2.0902681567616053E-4</v>
      </c>
      <c r="IZ128" s="86">
        <f t="shared" si="344"/>
        <v>3.0876986984869322E-3</v>
      </c>
      <c r="JA128" s="86">
        <f t="shared" si="345"/>
        <v>1.7451367539353036E-4</v>
      </c>
      <c r="JB128" s="86">
        <f t="shared" si="346"/>
        <v>3.067262385645357E-4</v>
      </c>
      <c r="JC128" s="86">
        <f t="shared" si="347"/>
        <v>2.4961990007959031E-4</v>
      </c>
      <c r="JD128" s="86">
        <f t="shared" si="348"/>
        <v>6.1101337511617877E-4</v>
      </c>
      <c r="JE128" s="86">
        <f t="shared" si="349"/>
        <v>1.9401756666553968E-4</v>
      </c>
      <c r="JF128" s="86">
        <f t="shared" si="350"/>
        <v>1.2515778354267202E-3</v>
      </c>
      <c r="JG128" s="86">
        <f t="shared" si="351"/>
        <v>9.2196548582056624E-4</v>
      </c>
      <c r="JH128" s="86">
        <f t="shared" si="352"/>
        <v>9.4055612573764409E-4</v>
      </c>
      <c r="JI128" s="86">
        <f t="shared" si="353"/>
        <v>4.258989251885722E-4</v>
      </c>
      <c r="JJ128" s="86">
        <f t="shared" si="354"/>
        <v>7.4316376872135263E-5</v>
      </c>
      <c r="JK128" s="86">
        <f t="shared" si="355"/>
        <v>3.0488120937581113E-4</v>
      </c>
      <c r="JL128" s="86">
        <f t="shared" si="356"/>
        <v>1.1249328203606359E-4</v>
      </c>
      <c r="JM128" s="86">
        <f t="shared" si="357"/>
        <v>2.8250141237341326E-3</v>
      </c>
    </row>
    <row r="129" spans="2:273" x14ac:dyDescent="0.25">
      <c r="B129" s="2">
        <v>102</v>
      </c>
      <c r="C129" s="37">
        <v>34.183400000000006</v>
      </c>
      <c r="D129" s="37">
        <v>33.629199999999997</v>
      </c>
      <c r="E129" s="37">
        <v>33.386900000000004</v>
      </c>
      <c r="F129" s="37">
        <v>33.128099999999996</v>
      </c>
      <c r="G129" s="37">
        <v>33.161900000000003</v>
      </c>
      <c r="H129" s="37">
        <v>33.6081</v>
      </c>
      <c r="I129" s="37">
        <v>33.336300000000001</v>
      </c>
      <c r="J129" s="37">
        <v>33.412700000000001</v>
      </c>
      <c r="K129" s="37">
        <v>34.076099999999997</v>
      </c>
      <c r="L129" s="37">
        <v>34.404499999999999</v>
      </c>
      <c r="M129" s="37">
        <v>34.697899999999997</v>
      </c>
      <c r="N129" s="37">
        <v>34.892899999999997</v>
      </c>
      <c r="O129" s="37">
        <v>35.611599999999996</v>
      </c>
      <c r="P129" s="37">
        <v>36.086800000000004</v>
      </c>
      <c r="Q129" s="37">
        <v>35.918099999999995</v>
      </c>
      <c r="S129" s="4">
        <f t="shared" si="229"/>
        <v>34.41107490958143</v>
      </c>
      <c r="T129" s="4">
        <f t="shared" si="230"/>
        <v>33.628203965943577</v>
      </c>
      <c r="U129" s="4">
        <f t="shared" si="231"/>
        <v>33.31217023859201</v>
      </c>
      <c r="V129" s="4">
        <f t="shared" si="232"/>
        <v>33.135086427808574</v>
      </c>
      <c r="W129" s="4">
        <f t="shared" si="233"/>
        <v>33.426884591437116</v>
      </c>
      <c r="X129" s="4">
        <f t="shared" si="234"/>
        <v>33.20130681817335</v>
      </c>
      <c r="Y129" s="4">
        <f t="shared" si="235"/>
        <v>33.216914939994972</v>
      </c>
      <c r="Z129" s="4">
        <f t="shared" si="236"/>
        <v>33.285282738290725</v>
      </c>
      <c r="AA129" s="4">
        <f t="shared" si="237"/>
        <v>33.621985560784196</v>
      </c>
      <c r="AB129" s="4">
        <f t="shared" si="238"/>
        <v>33.973328235817498</v>
      </c>
      <c r="AC129" s="4">
        <f t="shared" si="239"/>
        <v>34.559679474653898</v>
      </c>
      <c r="AD129" s="4">
        <f t="shared" si="240"/>
        <v>34.829615543184048</v>
      </c>
      <c r="AE129" s="4">
        <f t="shared" si="241"/>
        <v>35.073271117475016</v>
      </c>
      <c r="AF129" s="4">
        <f t="shared" si="242"/>
        <v>35.099711727102289</v>
      </c>
      <c r="AG129" s="4">
        <f t="shared" si="243"/>
        <v>35.063209123101885</v>
      </c>
      <c r="AI129" s="4">
        <f t="shared" si="244"/>
        <v>-0.22767490958142389</v>
      </c>
      <c r="AJ129" s="4">
        <f t="shared" si="245"/>
        <v>9.9603405642056941E-4</v>
      </c>
      <c r="AK129" s="4">
        <f t="shared" si="246"/>
        <v>7.4729761407994033E-2</v>
      </c>
      <c r="AL129" s="4">
        <f t="shared" si="247"/>
        <v>-6.986427808577389E-3</v>
      </c>
      <c r="AM129" s="4">
        <f t="shared" si="248"/>
        <v>-0.26498459143711273</v>
      </c>
      <c r="AN129" s="4">
        <f t="shared" si="249"/>
        <v>0.40679318182665014</v>
      </c>
      <c r="AO129" s="4">
        <f t="shared" si="250"/>
        <v>0.11938506000502969</v>
      </c>
      <c r="AP129" s="4">
        <f t="shared" si="251"/>
        <v>0.12741726170927592</v>
      </c>
      <c r="AQ129" s="4">
        <f t="shared" si="252"/>
        <v>0.4541144392158003</v>
      </c>
      <c r="AR129" s="4">
        <f t="shared" si="253"/>
        <v>0.43117176418250125</v>
      </c>
      <c r="AS129" s="4">
        <f t="shared" si="254"/>
        <v>0.13822052534609952</v>
      </c>
      <c r="AT129" s="4">
        <f t="shared" si="255"/>
        <v>6.3284456815949852E-2</v>
      </c>
      <c r="AU129" s="4">
        <f t="shared" si="256"/>
        <v>0.53832888252497924</v>
      </c>
      <c r="AV129" s="4">
        <f t="shared" si="432"/>
        <v>0.98708827289771506</v>
      </c>
      <c r="AW129" s="4">
        <f t="shared" si="432"/>
        <v>0.85489087689811072</v>
      </c>
      <c r="AY129" s="2">
        <f t="shared" si="308"/>
        <v>34.410697690477519</v>
      </c>
      <c r="AZ129" s="2">
        <f t="shared" si="359"/>
        <v>33.6221446513443</v>
      </c>
      <c r="BA129" s="2">
        <f t="shared" si="360"/>
        <v>33.309140244466732</v>
      </c>
      <c r="BB129" s="2">
        <f t="shared" si="361"/>
        <v>33.127319182701328</v>
      </c>
      <c r="BC129" s="2">
        <f t="shared" si="362"/>
        <v>33.419329322745455</v>
      </c>
      <c r="BD129" s="2">
        <f t="shared" si="363"/>
        <v>33.174174022360255</v>
      </c>
      <c r="BE129" s="2">
        <f t="shared" si="364"/>
        <v>33.206659375286243</v>
      </c>
      <c r="BF129" s="2">
        <f t="shared" si="365"/>
        <v>33.231662108354861</v>
      </c>
      <c r="BG129" s="2">
        <f t="shared" si="366"/>
        <v>33.567220571886942</v>
      </c>
      <c r="BH129" s="2">
        <f t="shared" si="367"/>
        <v>33.90633466010469</v>
      </c>
      <c r="BI129" s="2">
        <f t="shared" si="368"/>
        <v>34.528658525545396</v>
      </c>
      <c r="BJ129" s="2">
        <f t="shared" si="369"/>
        <v>34.822149762469707</v>
      </c>
      <c r="BK129" s="2">
        <f t="shared" si="370"/>
        <v>35.048327762576534</v>
      </c>
      <c r="BL129" s="2">
        <f t="shared" si="371"/>
        <v>35.084503206880846</v>
      </c>
      <c r="BM129" s="2">
        <f t="shared" si="372"/>
        <v>34.7006925833455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34.183400000000006</v>
      </c>
      <c r="CF129" s="2">
        <f t="shared" si="310"/>
        <v>33.629199999999997</v>
      </c>
      <c r="CG129" s="2">
        <f t="shared" si="311"/>
        <v>33.386900000000004</v>
      </c>
      <c r="CH129" s="2">
        <f t="shared" si="312"/>
        <v>33.128099999999996</v>
      </c>
      <c r="CI129" s="2">
        <f t="shared" si="313"/>
        <v>33.161900000000003</v>
      </c>
      <c r="CJ129" s="2">
        <f t="shared" si="314"/>
        <v>33.6081</v>
      </c>
      <c r="CK129" s="2">
        <f t="shared" si="315"/>
        <v>33.336300000000001</v>
      </c>
      <c r="CL129" s="2">
        <f t="shared" si="316"/>
        <v>33.412700000000001</v>
      </c>
      <c r="CM129" s="2">
        <f t="shared" si="317"/>
        <v>34.076099999999997</v>
      </c>
      <c r="CN129" s="2">
        <f t="shared" si="318"/>
        <v>34.404499999999999</v>
      </c>
      <c r="CO129" s="2">
        <f t="shared" si="319"/>
        <v>34.697899999999997</v>
      </c>
      <c r="CP129" s="2">
        <f t="shared" si="320"/>
        <v>34.892899999999997</v>
      </c>
      <c r="CQ129" s="2">
        <f t="shared" si="321"/>
        <v>35.611599999999996</v>
      </c>
      <c r="CR129" s="2">
        <f t="shared" si="322"/>
        <v>36.086800000000004</v>
      </c>
      <c r="CS129" s="2">
        <f t="shared" si="323"/>
        <v>35.918099999999995</v>
      </c>
      <c r="CU129" s="2">
        <f t="shared" si="273"/>
        <v>34.183400000000006</v>
      </c>
      <c r="CV129" s="2">
        <f t="shared" si="274"/>
        <v>33.629199999999997</v>
      </c>
      <c r="CW129" s="2">
        <f t="shared" si="275"/>
        <v>33.386900000000004</v>
      </c>
      <c r="CX129" s="2">
        <f t="shared" si="276"/>
        <v>33.128099999999996</v>
      </c>
      <c r="CY129" s="2">
        <f t="shared" si="277"/>
        <v>33.161900000000003</v>
      </c>
      <c r="CZ129" s="2">
        <f t="shared" si="278"/>
        <v>33.6081</v>
      </c>
      <c r="DA129" s="2">
        <f t="shared" si="279"/>
        <v>33.336300000000001</v>
      </c>
      <c r="DB129" s="2">
        <f t="shared" si="280"/>
        <v>33.412700000000001</v>
      </c>
      <c r="DC129" s="2">
        <f t="shared" si="281"/>
        <v>34.076099999999997</v>
      </c>
      <c r="DD129" s="2">
        <f t="shared" si="282"/>
        <v>34.404499999999999</v>
      </c>
      <c r="DE129" s="2">
        <f t="shared" si="283"/>
        <v>34.697899999999997</v>
      </c>
      <c r="DF129" s="2">
        <f t="shared" si="284"/>
        <v>34.892899999999997</v>
      </c>
      <c r="DG129" s="2">
        <f t="shared" si="285"/>
        <v>35.611599999999996</v>
      </c>
      <c r="DH129" s="2">
        <f t="shared" si="286"/>
        <v>36.086800000000004</v>
      </c>
      <c r="DI129" s="2">
        <f t="shared" si="287"/>
        <v>35.918099999999995</v>
      </c>
      <c r="DK129" s="2">
        <f t="shared" si="288"/>
        <v>40.839855238095218</v>
      </c>
      <c r="DL129" s="2">
        <f t="shared" si="433"/>
        <v>41.766824777183594</v>
      </c>
      <c r="DM129" s="2">
        <f t="shared" si="433"/>
        <v>41.890912433155094</v>
      </c>
      <c r="DN129" s="2">
        <f t="shared" si="433"/>
        <v>39.985349955436732</v>
      </c>
      <c r="DO129" s="2">
        <f t="shared" si="433"/>
        <v>38.372938324420687</v>
      </c>
      <c r="DP129" s="2">
        <f t="shared" si="433"/>
        <v>39.121112380952376</v>
      </c>
      <c r="DQ129" s="2">
        <f t="shared" si="433"/>
        <v>38.922765714285717</v>
      </c>
      <c r="DR129" s="2">
        <f t="shared" si="433"/>
        <v>40.485547226890752</v>
      </c>
      <c r="DS129" s="2">
        <f t="shared" si="433"/>
        <v>42.152023809523818</v>
      </c>
      <c r="DT129" s="2">
        <f t="shared" si="433"/>
        <v>40.121545714285709</v>
      </c>
      <c r="DU129" s="2">
        <f t="shared" si="433"/>
        <v>41.249267619047615</v>
      </c>
      <c r="DV129" s="2">
        <f t="shared" si="433"/>
        <v>40.305395714285702</v>
      </c>
      <c r="DW129" s="2">
        <f t="shared" si="433"/>
        <v>40.644667691622111</v>
      </c>
      <c r="DX129" s="2">
        <f t="shared" si="433"/>
        <v>43.186720291720299</v>
      </c>
      <c r="DY129" s="2">
        <f t="shared" si="433"/>
        <v>39.92014873533725</v>
      </c>
      <c r="EA129" s="2">
        <f t="shared" si="228"/>
        <v>34.396820699585405</v>
      </c>
      <c r="EB129" s="2">
        <f t="shared" si="290"/>
        <v>33.608123815710158</v>
      </c>
      <c r="EC129" s="2">
        <f t="shared" si="291"/>
        <v>33.29370549423745</v>
      </c>
      <c r="ED129" s="2">
        <f t="shared" si="292"/>
        <v>33.115473104989363</v>
      </c>
      <c r="EE129" s="2">
        <f t="shared" si="293"/>
        <v>33.410216938298568</v>
      </c>
      <c r="EF129" s="2">
        <f t="shared" si="294"/>
        <v>33.161391713871872</v>
      </c>
      <c r="EG129" s="2">
        <f t="shared" si="295"/>
        <v>33.194958653630025</v>
      </c>
      <c r="EH129" s="2">
        <f t="shared" si="296"/>
        <v>33.21833353629976</v>
      </c>
      <c r="EI129" s="2">
        <f t="shared" si="297"/>
        <v>33.549424129870495</v>
      </c>
      <c r="EJ129" s="2">
        <f t="shared" si="298"/>
        <v>33.893118945168425</v>
      </c>
      <c r="EK129" s="2">
        <f t="shared" si="299"/>
        <v>34.514965026049076</v>
      </c>
      <c r="EL129" s="2">
        <f t="shared" si="300"/>
        <v>34.81014124919286</v>
      </c>
      <c r="EM129" s="2">
        <f t="shared" si="301"/>
        <v>35.038139658876098</v>
      </c>
      <c r="EN129" s="2">
        <f t="shared" si="302"/>
        <v>35.065929530201352</v>
      </c>
      <c r="EO129" s="2">
        <f t="shared" si="303"/>
        <v>34.685475270826068</v>
      </c>
      <c r="EQ129" s="2">
        <f t="shared" si="304"/>
        <v>34.376220356313368</v>
      </c>
      <c r="ER129" s="2">
        <f t="shared" si="434"/>
        <v>33.60369470520174</v>
      </c>
      <c r="ES129" s="2">
        <f t="shared" si="434"/>
        <v>33.291968417989587</v>
      </c>
      <c r="ET129" s="2">
        <f t="shared" si="434"/>
        <v>33.114849127031903</v>
      </c>
      <c r="EU129" s="2">
        <f t="shared" si="434"/>
        <v>33.409144428261015</v>
      </c>
      <c r="EV129" s="2">
        <f t="shared" si="434"/>
        <v>33.166248744674789</v>
      </c>
      <c r="EW129" s="2">
        <f t="shared" si="434"/>
        <v>33.194041201893143</v>
      </c>
      <c r="EX129" s="2">
        <f t="shared" si="434"/>
        <v>33.217854672407213</v>
      </c>
      <c r="EY129" s="2">
        <f t="shared" si="434"/>
        <v>33.549015998556264</v>
      </c>
      <c r="EZ129" s="2">
        <f t="shared" si="434"/>
        <v>33.896729268814127</v>
      </c>
      <c r="FA129" s="2">
        <f t="shared" si="434"/>
        <v>34.513895155578695</v>
      </c>
      <c r="FB129" s="2">
        <f t="shared" si="434"/>
        <v>34.807754637865315</v>
      </c>
      <c r="FC129" s="2">
        <f t="shared" si="434"/>
        <v>35.04355606910493</v>
      </c>
      <c r="FD129" s="2">
        <f t="shared" si="434"/>
        <v>35.076778875232925</v>
      </c>
      <c r="FE129" s="2">
        <f t="shared" si="434"/>
        <v>34.67538829407539</v>
      </c>
      <c r="FG129" s="2">
        <f t="shared" si="306"/>
        <v>0.99780136782213602</v>
      </c>
      <c r="FH129" s="2">
        <f t="shared" si="435"/>
        <v>0.99827183019099164</v>
      </c>
      <c r="FI129" s="2">
        <f t="shared" si="435"/>
        <v>0.99820197512690068</v>
      </c>
      <c r="FJ129" s="2">
        <f t="shared" si="435"/>
        <v>0.99827429060714246</v>
      </c>
      <c r="FK129" s="2">
        <f t="shared" si="435"/>
        <v>0.99816074612627026</v>
      </c>
      <c r="FL129" s="2">
        <f t="shared" si="435"/>
        <v>0.99787077482114495</v>
      </c>
      <c r="FM129" s="2">
        <f t="shared" si="435"/>
        <v>0.9979546829297804</v>
      </c>
      <c r="FN129" s="2">
        <f t="shared" si="435"/>
        <v>0.99816473767575309</v>
      </c>
      <c r="FO129" s="2">
        <f t="shared" si="435"/>
        <v>0.99793029528894217</v>
      </c>
      <c r="FP129" s="2">
        <f t="shared" si="435"/>
        <v>0.99789087795851539</v>
      </c>
      <c r="FQ129" s="2">
        <f t="shared" si="435"/>
        <v>0.99796398047859536</v>
      </c>
      <c r="FR129" s="2">
        <f t="shared" si="435"/>
        <v>0.99780901571341352</v>
      </c>
      <c r="FS129" s="2">
        <f t="shared" si="435"/>
        <v>0.99819579483292564</v>
      </c>
      <c r="FT129" s="2">
        <f t="shared" si="435"/>
        <v>0.99772906981286591</v>
      </c>
      <c r="FU129" s="2">
        <f t="shared" si="435"/>
        <v>0.99707615051278209</v>
      </c>
      <c r="FW129" s="2">
        <f t="shared" si="324"/>
        <v>1.4022687074706858E-2</v>
      </c>
      <c r="FX129" s="2">
        <f t="shared" si="376"/>
        <v>1.7788006881188104E-2</v>
      </c>
      <c r="FY129" s="2">
        <f t="shared" si="377"/>
        <v>1.3379773114801593E-2</v>
      </c>
      <c r="FZ129" s="2">
        <f t="shared" si="378"/>
        <v>1.495773451044001E-2</v>
      </c>
      <c r="GA129" s="2">
        <f t="shared" si="379"/>
        <v>1.4284329504636744E-2</v>
      </c>
      <c r="GB129" s="2">
        <f t="shared" si="380"/>
        <v>1.9090096162881789E-2</v>
      </c>
      <c r="GC129" s="2">
        <f t="shared" si="381"/>
        <v>1.5760937918133291E-2</v>
      </c>
      <c r="GD129" s="2">
        <f t="shared" si="382"/>
        <v>1.8108346903764092E-2</v>
      </c>
      <c r="GE129" s="2">
        <f t="shared" si="383"/>
        <v>2.0579327253331163E-2</v>
      </c>
      <c r="GF129" s="2">
        <f t="shared" si="384"/>
        <v>2.1937854198278886E-2</v>
      </c>
      <c r="GG129" s="2">
        <f t="shared" si="385"/>
        <v>1.6517930493810527E-2</v>
      </c>
      <c r="GH129" s="2">
        <f t="shared" si="386"/>
        <v>1.3199848084179851E-2</v>
      </c>
      <c r="GI129" s="2">
        <f t="shared" si="387"/>
        <v>1.3436363077405615E-2</v>
      </c>
      <c r="GJ129" s="2">
        <f t="shared" si="388"/>
        <v>1.2159977895584394E-2</v>
      </c>
      <c r="GK129" s="2">
        <f t="shared" si="389"/>
        <v>8.732527863110769E-3</v>
      </c>
      <c r="GM129" s="86">
        <f t="shared" si="325"/>
        <v>2.651782497297766E-37</v>
      </c>
      <c r="GN129" s="86">
        <f t="shared" si="390"/>
        <v>3.9942100036014991E-68</v>
      </c>
      <c r="GO129" s="86">
        <f t="shared" si="391"/>
        <v>9.0117900349638943E-68</v>
      </c>
      <c r="GP129" s="86">
        <f t="shared" si="392"/>
        <v>5.6269615403267921E-71</v>
      </c>
      <c r="GQ129" s="86">
        <f t="shared" si="393"/>
        <v>4.0771629504590258E-114</v>
      </c>
      <c r="GR129" s="86">
        <f t="shared" si="394"/>
        <v>5.0103262513222369E-95</v>
      </c>
      <c r="GS129" s="86">
        <f t="shared" si="395"/>
        <v>6.5073749532349202E-100</v>
      </c>
      <c r="GT129" s="86">
        <f t="shared" si="396"/>
        <v>1.4294209873304024E-87</v>
      </c>
      <c r="GU129" s="86">
        <f t="shared" si="397"/>
        <v>9.5130927141095191E-105</v>
      </c>
      <c r="GV129" s="86">
        <f t="shared" si="398"/>
        <v>2.1015056849362277E-103</v>
      </c>
      <c r="GW129" s="86">
        <f t="shared" si="399"/>
        <v>6.5302242040575631E-105</v>
      </c>
      <c r="GX129" s="86">
        <f t="shared" si="400"/>
        <v>8.818000482746464E-85</v>
      </c>
      <c r="GY129" s="86">
        <f t="shared" si="401"/>
        <v>3.488018234355581E-73</v>
      </c>
      <c r="GZ129" s="86">
        <f t="shared" si="402"/>
        <v>2.6519740901631912E-80</v>
      </c>
      <c r="HA129" s="86">
        <f t="shared" si="403"/>
        <v>1.202052797178134E-65</v>
      </c>
      <c r="HC129" s="86">
        <f t="shared" si="326"/>
        <v>4.7914907079599671E-13</v>
      </c>
      <c r="HD129" s="86">
        <f t="shared" si="404"/>
        <v>4.4634453189762954E-19</v>
      </c>
      <c r="HE129" s="86">
        <f t="shared" si="405"/>
        <v>5.8593882939340711E-16</v>
      </c>
      <c r="HF129" s="86">
        <f t="shared" si="406"/>
        <v>4.5596707372671437E-38</v>
      </c>
      <c r="HG129" s="86">
        <f t="shared" si="407"/>
        <v>2.0632339290569155E-27</v>
      </c>
      <c r="HH129" s="86">
        <f t="shared" si="408"/>
        <v>5.5714533689722816E-32</v>
      </c>
      <c r="HI129" s="86">
        <f t="shared" si="409"/>
        <v>6.0405118269927782E-27</v>
      </c>
      <c r="HJ129" s="86">
        <f t="shared" si="410"/>
        <v>1.4158291216290343E-33</v>
      </c>
      <c r="HK129" s="86">
        <f t="shared" si="411"/>
        <v>5.3550893857802032E-35</v>
      </c>
      <c r="HL129" s="86">
        <f t="shared" si="412"/>
        <v>6.849570534559507E-34</v>
      </c>
      <c r="HM129" s="86">
        <f t="shared" si="413"/>
        <v>9.8841633871844574E-30</v>
      </c>
      <c r="HN129" s="86">
        <f t="shared" si="414"/>
        <v>1.2904415124804498E-22</v>
      </c>
      <c r="HO129" s="86">
        <f t="shared" si="415"/>
        <v>6.970019305963517E-21</v>
      </c>
      <c r="HP129" s="86">
        <f t="shared" si="416"/>
        <v>4.0032188705648011E-24</v>
      </c>
      <c r="HQ129" s="86">
        <f t="shared" si="417"/>
        <v>8.916834253985752E-29</v>
      </c>
      <c r="HS129" s="86">
        <f t="shared" si="327"/>
        <v>4.8423323296572807E-4</v>
      </c>
      <c r="HT129" s="86">
        <f t="shared" si="418"/>
        <v>5.5680655280663776E-3</v>
      </c>
      <c r="HU129" s="86">
        <f t="shared" si="419"/>
        <v>4.0465929664848001E-4</v>
      </c>
      <c r="HV129" s="86">
        <f t="shared" si="420"/>
        <v>7.0332576909078008E-4</v>
      </c>
      <c r="HW129" s="86">
        <f t="shared" si="421"/>
        <v>5.8200044179493261E-4</v>
      </c>
      <c r="HX129" s="86">
        <f t="shared" si="422"/>
        <v>1.4488809760162115E-3</v>
      </c>
      <c r="HY129" s="86">
        <f t="shared" si="423"/>
        <v>4.8603856682152011E-4</v>
      </c>
      <c r="HZ129" s="86">
        <f t="shared" si="424"/>
        <v>2.692153564942032E-3</v>
      </c>
      <c r="IA129" s="86">
        <f t="shared" si="425"/>
        <v>2.102264132899676E-3</v>
      </c>
      <c r="IB129" s="86">
        <f t="shared" si="426"/>
        <v>2.241336591984484E-3</v>
      </c>
      <c r="IC129" s="86">
        <f t="shared" si="427"/>
        <v>9.9817077221373636E-4</v>
      </c>
      <c r="ID129" s="86">
        <f t="shared" si="428"/>
        <v>1.9074086416924276E-4</v>
      </c>
      <c r="IE129" s="86">
        <f t="shared" si="429"/>
        <v>6.6397825403739807E-4</v>
      </c>
      <c r="IF129" s="86">
        <f t="shared" si="430"/>
        <v>2.6003804541601755E-4</v>
      </c>
      <c r="IG129" s="86">
        <f t="shared" si="431"/>
        <v>4.4628095801494058E-3</v>
      </c>
      <c r="II129" s="86">
        <f t="shared" si="328"/>
        <v>5.2259644334484679E-43</v>
      </c>
      <c r="IJ129" s="86">
        <f t="shared" si="329"/>
        <v>1.5842800994664855E-28</v>
      </c>
      <c r="IK129" s="86">
        <f t="shared" si="330"/>
        <v>4.4474942181192161E-43</v>
      </c>
      <c r="IL129" s="86">
        <f t="shared" si="331"/>
        <v>9.2248475295676435E-43</v>
      </c>
      <c r="IM129" s="86">
        <f t="shared" si="332"/>
        <v>2.9513891550844327E-44</v>
      </c>
      <c r="IN129" s="86">
        <f t="shared" si="333"/>
        <v>3.8220456360146125E-45</v>
      </c>
      <c r="IO129" s="86">
        <f t="shared" si="334"/>
        <v>3.9191148836445724E-48</v>
      </c>
      <c r="IP129" s="86">
        <f t="shared" si="335"/>
        <v>1.1822415768017393E-40</v>
      </c>
      <c r="IQ129" s="86">
        <f t="shared" si="336"/>
        <v>4.2494723082935171E-42</v>
      </c>
      <c r="IR129" s="86">
        <f t="shared" si="337"/>
        <v>2.5555050031658358E-45</v>
      </c>
      <c r="IS129" s="86">
        <f t="shared" si="338"/>
        <v>7.4037597246816096E-45</v>
      </c>
      <c r="IT129" s="86">
        <f t="shared" si="339"/>
        <v>3.2580210927089301E-49</v>
      </c>
      <c r="IU129" s="86">
        <f t="shared" si="340"/>
        <v>1.469243841042661E-39</v>
      </c>
      <c r="IV129" s="86">
        <f t="shared" si="341"/>
        <v>2.2458069404709127E-38</v>
      </c>
      <c r="IW129" s="86">
        <f t="shared" si="342"/>
        <v>3.2435175596075389E-20</v>
      </c>
      <c r="IY129" s="86">
        <f t="shared" si="343"/>
        <v>4.8423323344487713E-4</v>
      </c>
      <c r="IZ129" s="86">
        <f t="shared" si="344"/>
        <v>5.5680655280663785E-3</v>
      </c>
      <c r="JA129" s="86">
        <f t="shared" si="345"/>
        <v>4.0465929664906596E-4</v>
      </c>
      <c r="JB129" s="86">
        <f t="shared" si="346"/>
        <v>7.0332576909078008E-4</v>
      </c>
      <c r="JC129" s="86">
        <f t="shared" si="347"/>
        <v>5.8200044179493261E-4</v>
      </c>
      <c r="JD129" s="86">
        <f t="shared" si="348"/>
        <v>1.4488809760162115E-3</v>
      </c>
      <c r="JE129" s="86">
        <f t="shared" si="349"/>
        <v>4.8603856682152011E-4</v>
      </c>
      <c r="JF129" s="86">
        <f t="shared" si="350"/>
        <v>2.692153564942032E-3</v>
      </c>
      <c r="JG129" s="86">
        <f t="shared" si="351"/>
        <v>2.102264132899676E-3</v>
      </c>
      <c r="JH129" s="86">
        <f t="shared" si="352"/>
        <v>2.241336591984484E-3</v>
      </c>
      <c r="JI129" s="86">
        <f t="shared" si="353"/>
        <v>9.9817077221373636E-4</v>
      </c>
      <c r="JJ129" s="86">
        <f t="shared" si="354"/>
        <v>1.9074086416924276E-4</v>
      </c>
      <c r="JK129" s="86">
        <f t="shared" si="355"/>
        <v>6.6397825403739807E-4</v>
      </c>
      <c r="JL129" s="86">
        <f t="shared" si="356"/>
        <v>2.6003804541601755E-4</v>
      </c>
      <c r="JM129" s="86">
        <f t="shared" si="357"/>
        <v>4.4628095801494058E-3</v>
      </c>
    </row>
    <row r="130" spans="2:273" x14ac:dyDescent="0.25">
      <c r="B130" s="2">
        <v>103</v>
      </c>
      <c r="C130" s="37">
        <v>34.7408</v>
      </c>
      <c r="D130" s="37">
        <v>33.436900000000001</v>
      </c>
      <c r="E130" s="37">
        <v>33.550899999999999</v>
      </c>
      <c r="F130" s="37">
        <v>33.412799999999997</v>
      </c>
      <c r="G130" s="37">
        <v>33.057199999999995</v>
      </c>
      <c r="H130" s="37">
        <v>33.498199999999997</v>
      </c>
      <c r="I130" s="37">
        <v>33.371400000000001</v>
      </c>
      <c r="J130" s="37">
        <v>33.399499999999996</v>
      </c>
      <c r="K130" s="37">
        <v>33.6706</v>
      </c>
      <c r="L130" s="37">
        <v>33.865099999999998</v>
      </c>
      <c r="M130" s="37">
        <v>34.986499999999999</v>
      </c>
      <c r="N130" s="37">
        <v>34.863699999999994</v>
      </c>
      <c r="O130" s="37">
        <v>35.807200000000002</v>
      </c>
      <c r="P130" s="37">
        <v>35.710700000000003</v>
      </c>
      <c r="Q130" s="37">
        <v>35.923200000000001</v>
      </c>
      <c r="S130" s="4">
        <f t="shared" si="229"/>
        <v>34.374382283810633</v>
      </c>
      <c r="T130" s="4">
        <f t="shared" si="230"/>
        <v>33.595527372379522</v>
      </c>
      <c r="U130" s="4">
        <f t="shared" si="231"/>
        <v>33.280918004616218</v>
      </c>
      <c r="V130" s="4">
        <f t="shared" si="232"/>
        <v>33.106264090509619</v>
      </c>
      <c r="W130" s="4">
        <f t="shared" si="233"/>
        <v>33.399834648228094</v>
      </c>
      <c r="X130" s="4">
        <f t="shared" si="234"/>
        <v>33.191214589070114</v>
      </c>
      <c r="Y130" s="4">
        <f t="shared" si="235"/>
        <v>33.19603222241799</v>
      </c>
      <c r="Z130" s="4">
        <f t="shared" si="236"/>
        <v>33.300473383184027</v>
      </c>
      <c r="AA130" s="4">
        <f t="shared" si="237"/>
        <v>33.639821982641095</v>
      </c>
      <c r="AB130" s="4">
        <f t="shared" si="238"/>
        <v>34.005856253368407</v>
      </c>
      <c r="AC130" s="4">
        <f t="shared" si="239"/>
        <v>34.554097102306862</v>
      </c>
      <c r="AD130" s="4">
        <f t="shared" si="240"/>
        <v>34.796591900738427</v>
      </c>
      <c r="AE130" s="4">
        <f t="shared" si="241"/>
        <v>35.061071635848954</v>
      </c>
      <c r="AF130" s="4">
        <f t="shared" si="242"/>
        <v>35.082732227453242</v>
      </c>
      <c r="AG130" s="4">
        <f t="shared" si="243"/>
        <v>35.209916890321686</v>
      </c>
      <c r="AI130" s="4">
        <f t="shared" si="244"/>
        <v>0.36641771618936758</v>
      </c>
      <c r="AJ130" s="4">
        <f t="shared" si="245"/>
        <v>-0.15862737237952018</v>
      </c>
      <c r="AK130" s="4">
        <f t="shared" si="246"/>
        <v>0.26998199538378032</v>
      </c>
      <c r="AL130" s="4">
        <f t="shared" si="247"/>
        <v>0.30653590949037834</v>
      </c>
      <c r="AM130" s="4">
        <f t="shared" si="248"/>
        <v>-0.34263464822809908</v>
      </c>
      <c r="AN130" s="4">
        <f t="shared" si="249"/>
        <v>0.30698541092988307</v>
      </c>
      <c r="AO130" s="4">
        <f t="shared" si="250"/>
        <v>0.17536777758201083</v>
      </c>
      <c r="AP130" s="4">
        <f t="shared" si="251"/>
        <v>9.9026616815969248E-2</v>
      </c>
      <c r="AQ130" s="4">
        <f t="shared" si="252"/>
        <v>3.0778017358905174E-2</v>
      </c>
      <c r="AR130" s="4">
        <f t="shared" si="253"/>
        <v>-0.14075625336840858</v>
      </c>
      <c r="AS130" s="4">
        <f t="shared" si="254"/>
        <v>0.43240289769313733</v>
      </c>
      <c r="AT130" s="4">
        <f t="shared" si="255"/>
        <v>6.7108099261567133E-2</v>
      </c>
      <c r="AU130" s="4">
        <f t="shared" si="256"/>
        <v>0.74612836415104766</v>
      </c>
      <c r="AV130" s="4">
        <f t="shared" si="432"/>
        <v>0.62796777254676073</v>
      </c>
      <c r="AW130" s="4">
        <f t="shared" si="432"/>
        <v>0.71328310967831499</v>
      </c>
      <c r="AY130" s="2">
        <f t="shared" si="308"/>
        <v>34.373592757326961</v>
      </c>
      <c r="AZ130" s="2">
        <f t="shared" si="359"/>
        <v>33.585537707797876</v>
      </c>
      <c r="BA130" s="2">
        <f t="shared" si="360"/>
        <v>33.274557075792792</v>
      </c>
      <c r="BB130" s="2">
        <f t="shared" si="361"/>
        <v>33.090222898633407</v>
      </c>
      <c r="BC130" s="2">
        <f t="shared" si="362"/>
        <v>33.383975195590502</v>
      </c>
      <c r="BD130" s="2">
        <f t="shared" si="363"/>
        <v>33.134275810154215</v>
      </c>
      <c r="BE130" s="2">
        <f t="shared" si="364"/>
        <v>33.173138980159088</v>
      </c>
      <c r="BF130" s="2">
        <f t="shared" si="365"/>
        <v>33.197496136146725</v>
      </c>
      <c r="BG130" s="2">
        <f t="shared" si="366"/>
        <v>33.529167946467993</v>
      </c>
      <c r="BH130" s="2">
        <f t="shared" si="367"/>
        <v>33.865872209501461</v>
      </c>
      <c r="BI130" s="2">
        <f t="shared" si="368"/>
        <v>34.489210859063043</v>
      </c>
      <c r="BJ130" s="2">
        <f t="shared" si="369"/>
        <v>34.779378540387768</v>
      </c>
      <c r="BK130" s="2">
        <f t="shared" si="370"/>
        <v>35.011665817815221</v>
      </c>
      <c r="BL130" s="2">
        <f t="shared" si="371"/>
        <v>35.050725035859273</v>
      </c>
      <c r="BM130" s="2">
        <f t="shared" si="372"/>
        <v>34.671470896474524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34.7408</v>
      </c>
      <c r="CF130" s="2">
        <f t="shared" si="310"/>
        <v>33.436900000000001</v>
      </c>
      <c r="CG130" s="2">
        <f t="shared" si="311"/>
        <v>33.550899999999999</v>
      </c>
      <c r="CH130" s="2">
        <f t="shared" si="312"/>
        <v>33.412799999999997</v>
      </c>
      <c r="CI130" s="2">
        <f t="shared" si="313"/>
        <v>33.057199999999995</v>
      </c>
      <c r="CJ130" s="2">
        <f t="shared" si="314"/>
        <v>33.498199999999997</v>
      </c>
      <c r="CK130" s="2">
        <f t="shared" si="315"/>
        <v>33.371400000000001</v>
      </c>
      <c r="CL130" s="2">
        <f t="shared" si="316"/>
        <v>33.399499999999996</v>
      </c>
      <c r="CM130" s="2">
        <f t="shared" si="317"/>
        <v>33.6706</v>
      </c>
      <c r="CN130" s="2">
        <f t="shared" si="318"/>
        <v>33.865099999999998</v>
      </c>
      <c r="CO130" s="2">
        <f t="shared" si="319"/>
        <v>34.986499999999999</v>
      </c>
      <c r="CP130" s="2">
        <f t="shared" si="320"/>
        <v>34.863699999999994</v>
      </c>
      <c r="CQ130" s="2">
        <f t="shared" si="321"/>
        <v>35.807200000000002</v>
      </c>
      <c r="CR130" s="2">
        <f t="shared" si="322"/>
        <v>35.710700000000003</v>
      </c>
      <c r="CS130" s="2">
        <f t="shared" si="323"/>
        <v>35.923200000000001</v>
      </c>
      <c r="CU130" s="2">
        <f t="shared" si="273"/>
        <v>34.7408</v>
      </c>
      <c r="CV130" s="2">
        <f t="shared" si="274"/>
        <v>33.436900000000001</v>
      </c>
      <c r="CW130" s="2">
        <f t="shared" si="275"/>
        <v>33.550899999999999</v>
      </c>
      <c r="CX130" s="2">
        <f t="shared" si="276"/>
        <v>33.412799999999997</v>
      </c>
      <c r="CY130" s="2">
        <f t="shared" si="277"/>
        <v>33.057199999999995</v>
      </c>
      <c r="CZ130" s="2">
        <f t="shared" si="278"/>
        <v>33.498199999999997</v>
      </c>
      <c r="DA130" s="2">
        <f t="shared" si="279"/>
        <v>33.371400000000001</v>
      </c>
      <c r="DB130" s="2">
        <f t="shared" si="280"/>
        <v>33.399499999999996</v>
      </c>
      <c r="DC130" s="2">
        <f t="shared" si="281"/>
        <v>33.6706</v>
      </c>
      <c r="DD130" s="2">
        <f t="shared" si="282"/>
        <v>33.865099999999998</v>
      </c>
      <c r="DE130" s="2">
        <f t="shared" si="283"/>
        <v>34.986499999999999</v>
      </c>
      <c r="DF130" s="2">
        <f t="shared" si="284"/>
        <v>34.863699999999994</v>
      </c>
      <c r="DG130" s="2">
        <f t="shared" si="285"/>
        <v>35.807200000000002</v>
      </c>
      <c r="DH130" s="2">
        <f t="shared" si="286"/>
        <v>35.710700000000003</v>
      </c>
      <c r="DI130" s="2">
        <f t="shared" si="287"/>
        <v>35.923200000000001</v>
      </c>
      <c r="DK130" s="2">
        <f t="shared" si="288"/>
        <v>40.87672593837533</v>
      </c>
      <c r="DL130" s="2">
        <f t="shared" si="433"/>
        <v>41.819198039215678</v>
      </c>
      <c r="DM130" s="2">
        <f t="shared" si="433"/>
        <v>41.949171457219265</v>
      </c>
      <c r="DN130" s="2">
        <f t="shared" si="433"/>
        <v>40.022463926024969</v>
      </c>
      <c r="DO130" s="2">
        <f t="shared" si="433"/>
        <v>38.388900891265607</v>
      </c>
      <c r="DP130" s="2">
        <f t="shared" si="433"/>
        <v>39.150585938375343</v>
      </c>
      <c r="DQ130" s="2">
        <f t="shared" si="433"/>
        <v>38.949362016806731</v>
      </c>
      <c r="DR130" s="2">
        <f t="shared" si="433"/>
        <v>40.52381478991596</v>
      </c>
      <c r="DS130" s="2">
        <f t="shared" si="433"/>
        <v>42.202513669467791</v>
      </c>
      <c r="DT130" s="2">
        <f t="shared" si="433"/>
        <v>40.14614588235294</v>
      </c>
      <c r="DU130" s="2">
        <f t="shared" si="433"/>
        <v>41.279304817927169</v>
      </c>
      <c r="DV130" s="2">
        <f t="shared" si="433"/>
        <v>40.324119495798307</v>
      </c>
      <c r="DW130" s="2">
        <f t="shared" si="433"/>
        <v>40.672116822638159</v>
      </c>
      <c r="DX130" s="2">
        <f t="shared" si="433"/>
        <v>43.245159223509226</v>
      </c>
      <c r="DY130" s="2">
        <f t="shared" si="433"/>
        <v>39.961711455278596</v>
      </c>
      <c r="EA130" s="2">
        <f t="shared" si="228"/>
        <v>34.360781849461446</v>
      </c>
      <c r="EB130" s="2">
        <f t="shared" si="290"/>
        <v>33.572512743977221</v>
      </c>
      <c r="EC130" s="2">
        <f t="shared" si="291"/>
        <v>33.260321568388314</v>
      </c>
      <c r="ED130" s="2">
        <f t="shared" si="292"/>
        <v>33.079219445438923</v>
      </c>
      <c r="EE130" s="2">
        <f t="shared" si="293"/>
        <v>33.375605623842894</v>
      </c>
      <c r="EF130" s="2">
        <f t="shared" si="294"/>
        <v>33.122415386270092</v>
      </c>
      <c r="EG130" s="2">
        <f t="shared" si="295"/>
        <v>33.162377705614894</v>
      </c>
      <c r="EH130" s="2">
        <f t="shared" si="296"/>
        <v>33.185194613583128</v>
      </c>
      <c r="EI130" s="2">
        <f t="shared" si="297"/>
        <v>33.51278828498085</v>
      </c>
      <c r="EJ130" s="2">
        <f t="shared" si="298"/>
        <v>33.85362584624211</v>
      </c>
      <c r="EK130" s="2">
        <f t="shared" si="299"/>
        <v>34.476594694329357</v>
      </c>
      <c r="EL130" s="2">
        <f t="shared" si="300"/>
        <v>34.768290337575252</v>
      </c>
      <c r="EM130" s="2">
        <f t="shared" si="301"/>
        <v>35.002305106117888</v>
      </c>
      <c r="EN130" s="2">
        <f t="shared" si="302"/>
        <v>35.03362738255035</v>
      </c>
      <c r="EO130" s="2">
        <f t="shared" si="303"/>
        <v>34.657537476472633</v>
      </c>
      <c r="EQ130" s="2">
        <f t="shared" si="304"/>
        <v>34.344028947815282</v>
      </c>
      <c r="ER130" s="2">
        <f t="shared" si="434"/>
        <v>33.573812501210824</v>
      </c>
      <c r="ES130" s="2">
        <f t="shared" si="434"/>
        <v>33.259305915446731</v>
      </c>
      <c r="ET130" s="2">
        <f t="shared" si="434"/>
        <v>33.083741556291386</v>
      </c>
      <c r="EU130" s="2">
        <f t="shared" si="434"/>
        <v>33.372972240395399</v>
      </c>
      <c r="EV130" s="2">
        <f t="shared" si="434"/>
        <v>33.129703239783666</v>
      </c>
      <c r="EW130" s="2">
        <f t="shared" si="434"/>
        <v>33.16032457137262</v>
      </c>
      <c r="EX130" s="2">
        <f t="shared" si="434"/>
        <v>33.186017456786978</v>
      </c>
      <c r="EY130" s="2">
        <f t="shared" si="434"/>
        <v>33.51163410939148</v>
      </c>
      <c r="EZ130" s="2">
        <f t="shared" si="434"/>
        <v>33.859466184435568</v>
      </c>
      <c r="FA130" s="2">
        <f t="shared" si="434"/>
        <v>34.475607027927033</v>
      </c>
      <c r="FB130" s="2">
        <f t="shared" si="434"/>
        <v>34.767210878413572</v>
      </c>
      <c r="FC130" s="2">
        <f t="shared" si="434"/>
        <v>35.004331275157881</v>
      </c>
      <c r="FD130" s="2">
        <f t="shared" si="434"/>
        <v>35.04017848124883</v>
      </c>
      <c r="FE130" s="2">
        <f t="shared" si="434"/>
        <v>34.635144083444786</v>
      </c>
      <c r="FG130" s="2">
        <f t="shared" si="306"/>
        <v>0.99799443563397272</v>
      </c>
      <c r="FH130" s="2">
        <f t="shared" si="435"/>
        <v>0.99842365070192995</v>
      </c>
      <c r="FI130" s="2">
        <f t="shared" si="435"/>
        <v>0.9983599223550309</v>
      </c>
      <c r="FJ130" s="2">
        <f t="shared" si="435"/>
        <v>0.9984258953102223</v>
      </c>
      <c r="FK130" s="2">
        <f t="shared" si="435"/>
        <v>0.9983223090227108</v>
      </c>
      <c r="FL130" s="2">
        <f t="shared" si="435"/>
        <v>0.99805775968118526</v>
      </c>
      <c r="FM130" s="2">
        <f t="shared" si="435"/>
        <v>0.99813431290229526</v>
      </c>
      <c r="FN130" s="2">
        <f t="shared" si="435"/>
        <v>0.9983259505363753</v>
      </c>
      <c r="FO130" s="2">
        <f t="shared" si="435"/>
        <v>0.99811206305406852</v>
      </c>
      <c r="FP130" s="2">
        <f t="shared" si="435"/>
        <v>0.99807610079966247</v>
      </c>
      <c r="FQ130" s="2">
        <f t="shared" si="435"/>
        <v>0.99814279541350381</v>
      </c>
      <c r="FR130" s="2">
        <f t="shared" si="435"/>
        <v>0.99800141328849568</v>
      </c>
      <c r="FS130" s="2">
        <f t="shared" si="435"/>
        <v>0.99835428407298277</v>
      </c>
      <c r="FT130" s="2">
        <f t="shared" si="435"/>
        <v>0.99792847312712862</v>
      </c>
      <c r="FU130" s="2">
        <f t="shared" si="435"/>
        <v>0.99733273137464862</v>
      </c>
      <c r="FW130" s="2">
        <f t="shared" si="324"/>
        <v>1.5354797375909317E-2</v>
      </c>
      <c r="FX130" s="2">
        <f t="shared" si="376"/>
        <v>1.9470746882017876E-2</v>
      </c>
      <c r="FY130" s="2">
        <f t="shared" si="377"/>
        <v>1.4651716228425728E-2</v>
      </c>
      <c r="FZ130" s="2">
        <f t="shared" si="378"/>
        <v>1.6377195900882026E-2</v>
      </c>
      <c r="GA130" s="2">
        <f t="shared" si="379"/>
        <v>1.5640900711049514E-2</v>
      </c>
      <c r="GB130" s="2">
        <f t="shared" si="380"/>
        <v>2.0893393212035868E-2</v>
      </c>
      <c r="GC130" s="2">
        <f t="shared" si="381"/>
        <v>1.7255286615908149E-2</v>
      </c>
      <c r="GD130" s="2">
        <f t="shared" si="382"/>
        <v>1.9820779444465322E-2</v>
      </c>
      <c r="GE130" s="2">
        <f t="shared" si="383"/>
        <v>2.2520071006112936E-2</v>
      </c>
      <c r="GF130" s="2">
        <f t="shared" si="384"/>
        <v>2.4003574642355294E-2</v>
      </c>
      <c r="GG130" s="2">
        <f t="shared" si="385"/>
        <v>1.808273362341839E-2</v>
      </c>
      <c r="GH130" s="2">
        <f t="shared" si="386"/>
        <v>1.4454937289734312E-2</v>
      </c>
      <c r="GI130" s="2">
        <f t="shared" si="387"/>
        <v>1.4713605666329904E-2</v>
      </c>
      <c r="GJ130" s="2">
        <f t="shared" si="388"/>
        <v>1.3317526868704591E-2</v>
      </c>
      <c r="GK130" s="2">
        <f t="shared" si="389"/>
        <v>9.5669662440591875E-3</v>
      </c>
      <c r="GM130" s="86">
        <f t="shared" si="325"/>
        <v>8.0263592281330352E-39</v>
      </c>
      <c r="GN130" s="86">
        <f t="shared" si="390"/>
        <v>5.5364813372693278E-71</v>
      </c>
      <c r="GO130" s="86">
        <f t="shared" si="391"/>
        <v>1.408652360509931E-70</v>
      </c>
      <c r="GP130" s="86">
        <f t="shared" si="392"/>
        <v>6.4843423723376216E-74</v>
      </c>
      <c r="GQ130" s="86">
        <f t="shared" si="393"/>
        <v>6.7282121949417254E-119</v>
      </c>
      <c r="GR130" s="86">
        <f t="shared" si="394"/>
        <v>6.4179502804612191E-99</v>
      </c>
      <c r="GS130" s="86">
        <f t="shared" si="395"/>
        <v>4.607549970454782E-104</v>
      </c>
      <c r="GT130" s="86">
        <f t="shared" si="396"/>
        <v>3.6623119873681068E-91</v>
      </c>
      <c r="GU130" s="86">
        <f t="shared" si="397"/>
        <v>4.4207364228233696E-109</v>
      </c>
      <c r="GV130" s="86">
        <f t="shared" si="398"/>
        <v>1.202825422034249E-107</v>
      </c>
      <c r="GW130" s="86">
        <f t="shared" si="399"/>
        <v>2.7157087620991627E-109</v>
      </c>
      <c r="GX130" s="86">
        <f t="shared" si="400"/>
        <v>2.6050337836455083E-88</v>
      </c>
      <c r="GY130" s="86">
        <f t="shared" si="401"/>
        <v>3.108236870995098E-76</v>
      </c>
      <c r="GZ130" s="86">
        <f t="shared" si="402"/>
        <v>1.1181054249527034E-83</v>
      </c>
      <c r="HA130" s="86">
        <f t="shared" si="403"/>
        <v>2.6922798928362455E-68</v>
      </c>
      <c r="HC130" s="86">
        <f t="shared" si="326"/>
        <v>4.5394283832225178E-14</v>
      </c>
      <c r="HD130" s="86">
        <f t="shared" si="404"/>
        <v>1.0555592038195476E-20</v>
      </c>
      <c r="HE130" s="86">
        <f t="shared" si="405"/>
        <v>2.9352157834059857E-17</v>
      </c>
      <c r="HF130" s="86">
        <f t="shared" si="406"/>
        <v>2.6963127672635958E-41</v>
      </c>
      <c r="HG130" s="86">
        <f t="shared" si="407"/>
        <v>1.2683473350966126E-29</v>
      </c>
      <c r="HH130" s="86">
        <f t="shared" si="408"/>
        <v>1.8668562157551316E-34</v>
      </c>
      <c r="HI130" s="86">
        <f t="shared" si="409"/>
        <v>4.3708444904798133E-29</v>
      </c>
      <c r="HJ130" s="86">
        <f t="shared" si="410"/>
        <v>3.2683282796789166E-36</v>
      </c>
      <c r="HK130" s="86">
        <f t="shared" si="411"/>
        <v>9.1979671016730656E-38</v>
      </c>
      <c r="HL130" s="86">
        <f t="shared" si="412"/>
        <v>1.7635577595495968E-36</v>
      </c>
      <c r="HM130" s="86">
        <f t="shared" si="413"/>
        <v>4.6713696632498777E-32</v>
      </c>
      <c r="HN130" s="86">
        <f t="shared" si="414"/>
        <v>1.9319693381458433E-24</v>
      </c>
      <c r="HO130" s="86">
        <f t="shared" si="415"/>
        <v>1.2555358369968347E-22</v>
      </c>
      <c r="HP130" s="86">
        <f t="shared" si="416"/>
        <v>3.5678998825398705E-26</v>
      </c>
      <c r="HQ130" s="86">
        <f t="shared" si="417"/>
        <v>3.8355152272684181E-31</v>
      </c>
      <c r="HS130" s="86">
        <f t="shared" si="327"/>
        <v>1.0723938689817716E-3</v>
      </c>
      <c r="HT130" s="86">
        <f t="shared" si="418"/>
        <v>9.7223195767247809E-3</v>
      </c>
      <c r="HU130" s="86">
        <f t="shared" si="419"/>
        <v>8.977849600793204E-4</v>
      </c>
      <c r="HV130" s="86">
        <f t="shared" si="420"/>
        <v>1.5401547784933433E-3</v>
      </c>
      <c r="HW130" s="86">
        <f t="shared" si="421"/>
        <v>1.2949982876133068E-3</v>
      </c>
      <c r="HX130" s="86">
        <f t="shared" si="422"/>
        <v>3.2526340372921181E-3</v>
      </c>
      <c r="HY130" s="86">
        <f t="shared" si="423"/>
        <v>1.1540888639453471E-3</v>
      </c>
      <c r="HZ130" s="86">
        <f t="shared" si="424"/>
        <v>5.5220381023561946E-3</v>
      </c>
      <c r="IA130" s="86">
        <f t="shared" si="425"/>
        <v>4.5470887890168357E-3</v>
      </c>
      <c r="IB130" s="86">
        <f t="shared" si="426"/>
        <v>5.0353236162746663E-3</v>
      </c>
      <c r="IC130" s="86">
        <f t="shared" si="427"/>
        <v>2.2237712619750973E-3</v>
      </c>
      <c r="ID130" s="86">
        <f t="shared" si="428"/>
        <v>4.6539392807227027E-4</v>
      </c>
      <c r="IE130" s="86">
        <f t="shared" si="429"/>
        <v>1.3888494515176563E-3</v>
      </c>
      <c r="IF130" s="86">
        <f t="shared" si="430"/>
        <v>5.7658115365917149E-4</v>
      </c>
      <c r="IG130" s="86">
        <f t="shared" si="431"/>
        <v>6.9186412640358319E-3</v>
      </c>
      <c r="II130" s="86">
        <f t="shared" si="328"/>
        <v>3.0620896816425372E-41</v>
      </c>
      <c r="IJ130" s="86">
        <f t="shared" si="329"/>
        <v>2.6285835899585169E-27</v>
      </c>
      <c r="IK130" s="86">
        <f t="shared" si="330"/>
        <v>2.5093930997012757E-41</v>
      </c>
      <c r="IL130" s="86">
        <f t="shared" si="331"/>
        <v>5.6166568427352544E-41</v>
      </c>
      <c r="IM130" s="86">
        <f t="shared" si="332"/>
        <v>1.9909406605369947E-42</v>
      </c>
      <c r="IN130" s="86">
        <f t="shared" si="333"/>
        <v>3.8678427695011215E-43</v>
      </c>
      <c r="IO130" s="86">
        <f t="shared" si="334"/>
        <v>4.3241523342142409E-46</v>
      </c>
      <c r="IP130" s="86">
        <f t="shared" si="335"/>
        <v>7.0384427589589702E-39</v>
      </c>
      <c r="IQ130" s="86">
        <f t="shared" si="336"/>
        <v>3.388559265005168E-40</v>
      </c>
      <c r="IR130" s="86">
        <f t="shared" si="337"/>
        <v>3.1263113392628108E-43</v>
      </c>
      <c r="IS130" s="86">
        <f t="shared" si="338"/>
        <v>6.1717892856856338E-43</v>
      </c>
      <c r="IT130" s="86">
        <f t="shared" si="339"/>
        <v>3.2870693681259117E-47</v>
      </c>
      <c r="IU130" s="86">
        <f t="shared" si="340"/>
        <v>5.9130502425022666E-38</v>
      </c>
      <c r="IV130" s="86">
        <f t="shared" si="341"/>
        <v>7.426239070416333E-37</v>
      </c>
      <c r="IW130" s="86">
        <f t="shared" si="342"/>
        <v>1.6963165729563775E-19</v>
      </c>
      <c r="IY130" s="86">
        <f t="shared" si="343"/>
        <v>1.0723938690271658E-3</v>
      </c>
      <c r="IZ130" s="86">
        <f t="shared" si="344"/>
        <v>9.7223195767247809E-3</v>
      </c>
      <c r="JA130" s="86">
        <f t="shared" si="345"/>
        <v>8.9778496007934978E-4</v>
      </c>
      <c r="JB130" s="86">
        <f t="shared" si="346"/>
        <v>1.5401547784933433E-3</v>
      </c>
      <c r="JC130" s="86">
        <f t="shared" si="347"/>
        <v>1.2949982876133068E-3</v>
      </c>
      <c r="JD130" s="86">
        <f t="shared" si="348"/>
        <v>3.2526340372921181E-3</v>
      </c>
      <c r="JE130" s="86">
        <f t="shared" si="349"/>
        <v>1.1540888639453471E-3</v>
      </c>
      <c r="JF130" s="86">
        <f t="shared" si="350"/>
        <v>5.5220381023561946E-3</v>
      </c>
      <c r="JG130" s="86">
        <f t="shared" si="351"/>
        <v>4.5470887890168357E-3</v>
      </c>
      <c r="JH130" s="86">
        <f t="shared" si="352"/>
        <v>5.0353236162746663E-3</v>
      </c>
      <c r="JI130" s="86">
        <f t="shared" si="353"/>
        <v>2.2237712619750973E-3</v>
      </c>
      <c r="JJ130" s="86">
        <f t="shared" si="354"/>
        <v>4.6539392807227027E-4</v>
      </c>
      <c r="JK130" s="86">
        <f t="shared" si="355"/>
        <v>1.3888494515176563E-3</v>
      </c>
      <c r="JL130" s="86">
        <f t="shared" si="356"/>
        <v>5.7658115365917149E-4</v>
      </c>
      <c r="JM130" s="86">
        <f t="shared" si="357"/>
        <v>6.9186412640358319E-3</v>
      </c>
    </row>
    <row r="131" spans="2:273" x14ac:dyDescent="0.25">
      <c r="B131" s="2">
        <v>104</v>
      </c>
      <c r="C131" s="37">
        <v>33.453400000000002</v>
      </c>
      <c r="D131" s="37">
        <v>33.478299999999997</v>
      </c>
      <c r="E131" s="37">
        <v>33.198399999999999</v>
      </c>
      <c r="F131" s="37">
        <v>33.224199999999996</v>
      </c>
      <c r="G131" s="37">
        <v>33.683099999999996</v>
      </c>
      <c r="H131" s="37">
        <v>33.024100000000004</v>
      </c>
      <c r="I131" s="37">
        <v>32.7074</v>
      </c>
      <c r="J131" s="37">
        <v>33.091500000000003</v>
      </c>
      <c r="K131" s="37">
        <v>33.379599999999996</v>
      </c>
      <c r="L131" s="37">
        <v>33.2928</v>
      </c>
      <c r="M131" s="37">
        <v>34.8245</v>
      </c>
      <c r="N131" s="37">
        <v>35.009700000000002</v>
      </c>
      <c r="O131" s="37">
        <v>35.416199999999996</v>
      </c>
      <c r="P131" s="37">
        <v>35.500399999999999</v>
      </c>
      <c r="Q131" s="37">
        <v>35.5199</v>
      </c>
      <c r="S131" s="4">
        <f t="shared" si="229"/>
        <v>34.3381552346234</v>
      </c>
      <c r="T131" s="4">
        <f t="shared" si="230"/>
        <v>33.564936558182247</v>
      </c>
      <c r="U131" s="4">
        <f t="shared" si="231"/>
        <v>33.252811605753841</v>
      </c>
      <c r="V131" s="4">
        <f t="shared" si="232"/>
        <v>33.084758636211831</v>
      </c>
      <c r="W131" s="4">
        <f t="shared" si="233"/>
        <v>33.380350084941952</v>
      </c>
      <c r="X131" s="4">
        <f t="shared" si="234"/>
        <v>33.207145295231861</v>
      </c>
      <c r="Y131" s="4">
        <f t="shared" si="235"/>
        <v>33.18796639124821</v>
      </c>
      <c r="Z131" s="4">
        <f t="shared" si="236"/>
        <v>33.351302387378588</v>
      </c>
      <c r="AA131" s="4">
        <f t="shared" si="237"/>
        <v>33.702463476260043</v>
      </c>
      <c r="AB131" s="4">
        <f t="shared" si="238"/>
        <v>34.100018669745005</v>
      </c>
      <c r="AC131" s="4">
        <f t="shared" si="239"/>
        <v>34.578423315498306</v>
      </c>
      <c r="AD131" s="4">
        <f t="shared" si="240"/>
        <v>34.774306403409433</v>
      </c>
      <c r="AE131" s="4">
        <f t="shared" si="241"/>
        <v>35.068804319654539</v>
      </c>
      <c r="AF131" s="4">
        <f t="shared" si="242"/>
        <v>35.081507179785774</v>
      </c>
      <c r="AG131" s="4">
        <f t="shared" si="243"/>
        <v>35.425940945000704</v>
      </c>
      <c r="AI131" s="4">
        <f t="shared" si="244"/>
        <v>-0.88475523462339822</v>
      </c>
      <c r="AJ131" s="4">
        <f t="shared" si="245"/>
        <v>-8.6636558182249246E-2</v>
      </c>
      <c r="AK131" s="4">
        <f t="shared" si="246"/>
        <v>-5.4411605753841741E-2</v>
      </c>
      <c r="AL131" s="4">
        <f t="shared" si="247"/>
        <v>0.13944136378816552</v>
      </c>
      <c r="AM131" s="4">
        <f t="shared" si="248"/>
        <v>0.30274991505804394</v>
      </c>
      <c r="AN131" s="4">
        <f t="shared" si="249"/>
        <v>-0.18304529523185664</v>
      </c>
      <c r="AO131" s="4">
        <f t="shared" si="250"/>
        <v>-0.48056639124821032</v>
      </c>
      <c r="AP131" s="4">
        <f t="shared" si="251"/>
        <v>-0.25980238737858485</v>
      </c>
      <c r="AQ131" s="4">
        <f t="shared" si="252"/>
        <v>-0.32286347626004641</v>
      </c>
      <c r="AR131" s="4">
        <f t="shared" si="253"/>
        <v>-0.807218669745005</v>
      </c>
      <c r="AS131" s="4">
        <f t="shared" si="254"/>
        <v>0.24607668450169484</v>
      </c>
      <c r="AT131" s="4">
        <f t="shared" si="255"/>
        <v>0.23539359659056913</v>
      </c>
      <c r="AU131" s="4">
        <f t="shared" si="256"/>
        <v>0.34739568034545698</v>
      </c>
      <c r="AV131" s="4">
        <f t="shared" si="432"/>
        <v>0.41889282021422503</v>
      </c>
      <c r="AW131" s="4">
        <f t="shared" si="432"/>
        <v>9.3959054999295688E-2</v>
      </c>
      <c r="AY131" s="2">
        <f t="shared" si="308"/>
        <v>34.336579817671947</v>
      </c>
      <c r="AZ131" s="2">
        <f t="shared" si="359"/>
        <v>33.5490354271341</v>
      </c>
      <c r="BA131" s="2">
        <f t="shared" si="360"/>
        <v>33.240068403286109</v>
      </c>
      <c r="BB131" s="2">
        <f t="shared" si="361"/>
        <v>33.053213573651412</v>
      </c>
      <c r="BC131" s="2">
        <f t="shared" si="362"/>
        <v>33.348671716786235</v>
      </c>
      <c r="BD131" s="2">
        <f t="shared" si="363"/>
        <v>33.094462316634505</v>
      </c>
      <c r="BE131" s="2">
        <f t="shared" si="364"/>
        <v>33.13968555945128</v>
      </c>
      <c r="BF131" s="2">
        <f t="shared" si="365"/>
        <v>33.163416709889034</v>
      </c>
      <c r="BG131" s="2">
        <f t="shared" si="366"/>
        <v>33.491220279550859</v>
      </c>
      <c r="BH131" s="2">
        <f t="shared" si="367"/>
        <v>33.825499973048068</v>
      </c>
      <c r="BI131" s="2">
        <f t="shared" si="368"/>
        <v>34.449846578417173</v>
      </c>
      <c r="BJ131" s="2">
        <f t="shared" si="369"/>
        <v>34.736682033531885</v>
      </c>
      <c r="BK131" s="2">
        <f t="shared" si="370"/>
        <v>34.97505468858364</v>
      </c>
      <c r="BL131" s="2">
        <f t="shared" si="371"/>
        <v>35.017046059474893</v>
      </c>
      <c r="BM131" s="2">
        <f t="shared" si="372"/>
        <v>34.642310968199354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33.453400000000002</v>
      </c>
      <c r="CF131" s="2" t="str">
        <f t="shared" si="310"/>
        <v/>
      </c>
      <c r="CG131" s="2">
        <f t="shared" si="311"/>
        <v>33.198399999999999</v>
      </c>
      <c r="CH131" s="2">
        <f t="shared" si="312"/>
        <v>33.224199999999996</v>
      </c>
      <c r="CI131" s="2">
        <f t="shared" si="313"/>
        <v>33.683099999999996</v>
      </c>
      <c r="CJ131" s="2">
        <f t="shared" si="314"/>
        <v>33.024100000000004</v>
      </c>
      <c r="CK131" s="2">
        <f t="shared" si="315"/>
        <v>32.7074</v>
      </c>
      <c r="CL131" s="2" t="str">
        <f t="shared" si="316"/>
        <v/>
      </c>
      <c r="CM131" s="2">
        <f t="shared" si="317"/>
        <v>33.379599999999996</v>
      </c>
      <c r="CN131" s="2" t="str">
        <f t="shared" si="318"/>
        <v/>
      </c>
      <c r="CO131" s="2">
        <f t="shared" si="319"/>
        <v>34.8245</v>
      </c>
      <c r="CP131" s="2">
        <f t="shared" si="320"/>
        <v>35.009700000000002</v>
      </c>
      <c r="CQ131" s="2">
        <f t="shared" si="321"/>
        <v>35.416199999999996</v>
      </c>
      <c r="CR131" s="2">
        <f t="shared" si="322"/>
        <v>35.500399999999999</v>
      </c>
      <c r="CS131" s="2" t="str">
        <f t="shared" si="323"/>
        <v/>
      </c>
      <c r="CU131" s="2">
        <f t="shared" si="273"/>
        <v>33.453400000000002</v>
      </c>
      <c r="CV131" s="2" t="str">
        <f t="shared" si="274"/>
        <v/>
      </c>
      <c r="CW131" s="2">
        <f t="shared" si="275"/>
        <v>33.198399999999999</v>
      </c>
      <c r="CX131" s="2">
        <f t="shared" si="276"/>
        <v>33.224199999999996</v>
      </c>
      <c r="CY131" s="2">
        <f t="shared" si="277"/>
        <v>33.683099999999996</v>
      </c>
      <c r="CZ131" s="2">
        <f t="shared" si="278"/>
        <v>33.024100000000004</v>
      </c>
      <c r="DA131" s="2">
        <f t="shared" si="279"/>
        <v>32.7074</v>
      </c>
      <c r="DB131" s="2" t="str">
        <f t="shared" si="280"/>
        <v/>
      </c>
      <c r="DC131" s="2">
        <f t="shared" si="281"/>
        <v>33.379599999999996</v>
      </c>
      <c r="DD131" s="2" t="str">
        <f t="shared" si="282"/>
        <v/>
      </c>
      <c r="DE131" s="2">
        <f t="shared" si="283"/>
        <v>34.8245</v>
      </c>
      <c r="DF131" s="2">
        <f t="shared" si="284"/>
        <v>35.009700000000002</v>
      </c>
      <c r="DG131" s="2">
        <f t="shared" si="285"/>
        <v>35.416199999999996</v>
      </c>
      <c r="DH131" s="2">
        <f t="shared" si="286"/>
        <v>35.500399999999999</v>
      </c>
      <c r="DI131" s="2" t="str">
        <f t="shared" si="287"/>
        <v/>
      </c>
      <c r="DK131" s="2">
        <f t="shared" si="288"/>
        <v>40.913596638655441</v>
      </c>
      <c r="DL131" s="2">
        <f t="shared" si="433"/>
        <v>41.871571301247769</v>
      </c>
      <c r="DM131" s="2">
        <f t="shared" si="433"/>
        <v>42.007430481283436</v>
      </c>
      <c r="DN131" s="2">
        <f t="shared" si="433"/>
        <v>40.059577896613199</v>
      </c>
      <c r="DO131" s="2">
        <f t="shared" si="433"/>
        <v>38.404863458110526</v>
      </c>
      <c r="DP131" s="2">
        <f t="shared" si="433"/>
        <v>39.180059495798311</v>
      </c>
      <c r="DQ131" s="2">
        <f t="shared" si="433"/>
        <v>38.975958319327738</v>
      </c>
      <c r="DR131" s="2">
        <f t="shared" si="433"/>
        <v>40.562082352941175</v>
      </c>
      <c r="DS131" s="2">
        <f t="shared" si="433"/>
        <v>42.253003529411771</v>
      </c>
      <c r="DT131" s="2">
        <f t="shared" si="433"/>
        <v>40.170746050420163</v>
      </c>
      <c r="DU131" s="2">
        <f t="shared" si="433"/>
        <v>41.309342016806717</v>
      </c>
      <c r="DV131" s="2">
        <f t="shared" si="433"/>
        <v>40.342843277310912</v>
      </c>
      <c r="DW131" s="2">
        <f t="shared" si="433"/>
        <v>40.699565953654201</v>
      </c>
      <c r="DX131" s="2">
        <f t="shared" si="433"/>
        <v>43.303598155298161</v>
      </c>
      <c r="DY131" s="2">
        <f t="shared" si="433"/>
        <v>40.003274175219943</v>
      </c>
      <c r="EA131" s="2">
        <f t="shared" si="228"/>
        <v>34.324742999337495</v>
      </c>
      <c r="EB131" s="2">
        <f t="shared" si="290"/>
        <v>33.536901672244277</v>
      </c>
      <c r="EC131" s="2">
        <f t="shared" si="291"/>
        <v>33.226937642539177</v>
      </c>
      <c r="ED131" s="2">
        <f t="shared" si="292"/>
        <v>33.042965785888484</v>
      </c>
      <c r="EE131" s="2">
        <f t="shared" si="293"/>
        <v>33.34099430938722</v>
      </c>
      <c r="EF131" s="2">
        <f t="shared" si="294"/>
        <v>33.083439058668304</v>
      </c>
      <c r="EG131" s="2">
        <f t="shared" si="295"/>
        <v>33.12979675759977</v>
      </c>
      <c r="EH131" s="2">
        <f t="shared" si="296"/>
        <v>33.152055690866504</v>
      </c>
      <c r="EI131" s="2">
        <f t="shared" si="297"/>
        <v>33.476152440091205</v>
      </c>
      <c r="EJ131" s="2">
        <f t="shared" si="298"/>
        <v>33.814132747315796</v>
      </c>
      <c r="EK131" s="2">
        <f t="shared" si="299"/>
        <v>34.438224362609638</v>
      </c>
      <c r="EL131" s="2">
        <f t="shared" si="300"/>
        <v>34.726439425957636</v>
      </c>
      <c r="EM131" s="2">
        <f t="shared" si="301"/>
        <v>34.966470553359684</v>
      </c>
      <c r="EN131" s="2">
        <f t="shared" si="302"/>
        <v>35.00132523489934</v>
      </c>
      <c r="EO131" s="2">
        <f t="shared" si="303"/>
        <v>34.629599682119206</v>
      </c>
      <c r="EQ131" s="2">
        <f t="shared" si="304"/>
        <v>34.311837539317196</v>
      </c>
      <c r="ER131" s="2">
        <f t="shared" si="434"/>
        <v>33.543930297219909</v>
      </c>
      <c r="ES131" s="2">
        <f t="shared" si="434"/>
        <v>33.226643412903876</v>
      </c>
      <c r="ET131" s="2">
        <f t="shared" si="434"/>
        <v>33.05263398555087</v>
      </c>
      <c r="EU131" s="2">
        <f t="shared" si="434"/>
        <v>33.336800052529775</v>
      </c>
      <c r="EV131" s="2">
        <f t="shared" si="434"/>
        <v>33.093157734892543</v>
      </c>
      <c r="EW131" s="2">
        <f t="shared" si="434"/>
        <v>33.126607940852097</v>
      </c>
      <c r="EX131" s="2">
        <f t="shared" si="434"/>
        <v>33.154180241166742</v>
      </c>
      <c r="EY131" s="2">
        <f t="shared" si="434"/>
        <v>33.474252220226688</v>
      </c>
      <c r="EZ131" s="2">
        <f t="shared" si="434"/>
        <v>33.822203100057003</v>
      </c>
      <c r="FA131" s="2">
        <f t="shared" si="434"/>
        <v>34.437318900275379</v>
      </c>
      <c r="FB131" s="2">
        <f t="shared" si="434"/>
        <v>34.726667118961828</v>
      </c>
      <c r="FC131" s="2">
        <f t="shared" si="434"/>
        <v>34.965106481210832</v>
      </c>
      <c r="FD131" s="2">
        <f t="shared" si="434"/>
        <v>35.003578087264735</v>
      </c>
      <c r="FE131" s="2">
        <f t="shared" si="434"/>
        <v>34.594899872814182</v>
      </c>
      <c r="FG131" s="2">
        <f t="shared" si="306"/>
        <v>0.99817058072533349</v>
      </c>
      <c r="FH131" s="2">
        <f t="shared" si="435"/>
        <v>0.99856215292178452</v>
      </c>
      <c r="FI131" s="2">
        <f t="shared" si="435"/>
        <v>0.99850401552629664</v>
      </c>
      <c r="FJ131" s="2">
        <f t="shared" si="435"/>
        <v>0.99856420059646522</v>
      </c>
      <c r="FK131" s="2">
        <f t="shared" si="435"/>
        <v>0.99846970174310434</v>
      </c>
      <c r="FL131" s="2">
        <f t="shared" si="435"/>
        <v>0.99822835300905366</v>
      </c>
      <c r="FM131" s="2">
        <f t="shared" si="435"/>
        <v>0.99829819377512552</v>
      </c>
      <c r="FN131" s="2">
        <f t="shared" si="435"/>
        <v>0.99847302382270298</v>
      </c>
      <c r="FO131" s="2">
        <f t="shared" si="435"/>
        <v>0.99827789496866837</v>
      </c>
      <c r="FP131" s="2">
        <f t="shared" si="435"/>
        <v>0.99824508599962813</v>
      </c>
      <c r="FQ131" s="2">
        <f t="shared" si="435"/>
        <v>0.99830593245207533</v>
      </c>
      <c r="FR131" s="2">
        <f t="shared" si="435"/>
        <v>0.99817694666455392</v>
      </c>
      <c r="FS131" s="2">
        <f t="shared" si="435"/>
        <v>0.99849887186495523</v>
      </c>
      <c r="FT131" s="2">
        <f t="shared" si="435"/>
        <v>0.99811040061703415</v>
      </c>
      <c r="FU131" s="2">
        <f t="shared" si="435"/>
        <v>0.99756685106471177</v>
      </c>
      <c r="FW131" s="2">
        <f t="shared" si="324"/>
        <v>1.6811296221652849E-2</v>
      </c>
      <c r="FX131" s="2">
        <f t="shared" si="376"/>
        <v>2.1309219994939118E-2</v>
      </c>
      <c r="FY131" s="2">
        <f t="shared" si="377"/>
        <v>1.6042610009831468E-2</v>
      </c>
      <c r="FZ131" s="2">
        <f t="shared" si="378"/>
        <v>1.792890978310261E-2</v>
      </c>
      <c r="GA131" s="2">
        <f t="shared" si="379"/>
        <v>1.7124066280884882E-2</v>
      </c>
      <c r="GB131" s="2">
        <f t="shared" si="380"/>
        <v>2.2863063722255127E-2</v>
      </c>
      <c r="GC131" s="2">
        <f t="shared" si="381"/>
        <v>1.8888600576123835E-2</v>
      </c>
      <c r="GD131" s="2">
        <f t="shared" si="382"/>
        <v>2.1691572282397563E-2</v>
      </c>
      <c r="GE131" s="2">
        <f t="shared" si="383"/>
        <v>2.4639233274466335E-2</v>
      </c>
      <c r="GF131" s="2">
        <f t="shared" si="384"/>
        <v>2.6258586024596783E-2</v>
      </c>
      <c r="GG131" s="2">
        <f t="shared" si="385"/>
        <v>1.9792792845747063E-2</v>
      </c>
      <c r="GH131" s="2">
        <f t="shared" si="386"/>
        <v>1.5827450819128928E-2</v>
      </c>
      <c r="GI131" s="2">
        <f t="shared" si="387"/>
        <v>1.6110278580552844E-2</v>
      </c>
      <c r="GJ131" s="2">
        <f t="shared" si="388"/>
        <v>1.4583640034050748E-2</v>
      </c>
      <c r="GK131" s="2">
        <f t="shared" si="389"/>
        <v>1.0480296537935283E-2</v>
      </c>
      <c r="GM131" s="86">
        <f t="shared" si="325"/>
        <v>2.2600335807599468E-40</v>
      </c>
      <c r="GN131" s="86">
        <f t="shared" si="390"/>
        <v>6.6845489858295307E-74</v>
      </c>
      <c r="GO131" s="86">
        <f t="shared" si="391"/>
        <v>1.9261020519208782E-73</v>
      </c>
      <c r="GP131" s="86">
        <f t="shared" si="392"/>
        <v>6.4961090386937869E-77</v>
      </c>
      <c r="GQ131" s="86">
        <f t="shared" si="393"/>
        <v>8.8299456387117275E-124</v>
      </c>
      <c r="GR131" s="86">
        <f t="shared" si="394"/>
        <v>6.8480747512593715E-103</v>
      </c>
      <c r="GS131" s="86">
        <f t="shared" si="395"/>
        <v>2.6780764360302335E-108</v>
      </c>
      <c r="GT131" s="86">
        <f t="shared" si="396"/>
        <v>7.9242927938059658E-95</v>
      </c>
      <c r="GU131" s="86">
        <f t="shared" si="397"/>
        <v>1.6733757768321062E-113</v>
      </c>
      <c r="GV131" s="86">
        <f t="shared" si="398"/>
        <v>5.6408480302516765E-112</v>
      </c>
      <c r="GW131" s="86">
        <f t="shared" si="399"/>
        <v>9.1607682872118294E-114</v>
      </c>
      <c r="GX131" s="86">
        <f t="shared" si="400"/>
        <v>6.501706523589188E-92</v>
      </c>
      <c r="GY131" s="86">
        <f t="shared" si="401"/>
        <v>2.3930621866366235E-79</v>
      </c>
      <c r="GZ131" s="86">
        <f t="shared" si="402"/>
        <v>4.0055121057951911E-87</v>
      </c>
      <c r="HA131" s="86">
        <f t="shared" si="403"/>
        <v>5.3303283608407234E-71</v>
      </c>
      <c r="HC131" s="86">
        <f t="shared" si="326"/>
        <v>3.9038131638508892E-15</v>
      </c>
      <c r="HD131" s="86">
        <f t="shared" si="404"/>
        <v>2.120467001577929E-22</v>
      </c>
      <c r="HE131" s="86">
        <f t="shared" si="405"/>
        <v>1.2964320292857956E-18</v>
      </c>
      <c r="HF131" s="86">
        <f t="shared" si="406"/>
        <v>1.1660024024831501E-44</v>
      </c>
      <c r="HG131" s="86">
        <f t="shared" si="407"/>
        <v>6.3420184427158941E-32</v>
      </c>
      <c r="HH131" s="86">
        <f t="shared" si="408"/>
        <v>5.0158725984614571E-37</v>
      </c>
      <c r="HI131" s="86">
        <f t="shared" si="409"/>
        <v>2.5969616099913348E-31</v>
      </c>
      <c r="HJ131" s="86">
        <f t="shared" si="410"/>
        <v>5.9451312978063525E-39</v>
      </c>
      <c r="HK131" s="86">
        <f t="shared" si="411"/>
        <v>1.2291793409300149E-40</v>
      </c>
      <c r="HL131" s="86">
        <f t="shared" si="412"/>
        <v>3.6157309067050746E-39</v>
      </c>
      <c r="HM131" s="86">
        <f t="shared" si="413"/>
        <v>1.7892292180877586E-34</v>
      </c>
      <c r="HN131" s="86">
        <f t="shared" si="414"/>
        <v>2.4358459391657031E-26</v>
      </c>
      <c r="HO131" s="86">
        <f t="shared" si="415"/>
        <v>1.9069514820987639E-24</v>
      </c>
      <c r="HP131" s="86">
        <f t="shared" si="416"/>
        <v>2.5974109893674336E-28</v>
      </c>
      <c r="HQ131" s="86">
        <f t="shared" si="417"/>
        <v>1.3178342090203367E-33</v>
      </c>
      <c r="HS131" s="86">
        <f t="shared" si="327"/>
        <v>2.2709687521952648E-3</v>
      </c>
      <c r="HT131" s="86">
        <f t="shared" si="418"/>
        <v>1.6439147334183266E-2</v>
      </c>
      <c r="HU131" s="86">
        <f t="shared" si="419"/>
        <v>1.906261140799069E-3</v>
      </c>
      <c r="HV131" s="86">
        <f t="shared" si="420"/>
        <v>3.2217571635313838E-3</v>
      </c>
      <c r="HW131" s="86">
        <f t="shared" si="421"/>
        <v>2.7506519120394854E-3</v>
      </c>
      <c r="HX131" s="86">
        <f t="shared" si="422"/>
        <v>6.9153972905588289E-3</v>
      </c>
      <c r="HY131" s="86">
        <f t="shared" si="423"/>
        <v>2.5983031939786913E-3</v>
      </c>
      <c r="HZ131" s="86">
        <f t="shared" si="424"/>
        <v>1.0803829149932302E-2</v>
      </c>
      <c r="IA131" s="86">
        <f t="shared" si="425"/>
        <v>9.3325472388549428E-3</v>
      </c>
      <c r="IB131" s="86">
        <f t="shared" si="426"/>
        <v>1.0668818282403646E-2</v>
      </c>
      <c r="IC131" s="86">
        <f t="shared" si="427"/>
        <v>4.7108881774824878E-3</v>
      </c>
      <c r="ID131" s="86">
        <f t="shared" si="428"/>
        <v>1.0797724074189622E-3</v>
      </c>
      <c r="IE131" s="86">
        <f t="shared" si="429"/>
        <v>2.7908146154608693E-3</v>
      </c>
      <c r="IF131" s="86">
        <f t="shared" si="430"/>
        <v>1.2265603519583639E-3</v>
      </c>
      <c r="IG131" s="86">
        <f t="shared" si="431"/>
        <v>1.0526977388122572E-2</v>
      </c>
      <c r="II131" s="86">
        <f t="shared" si="328"/>
        <v>1.6427715898522957E-39</v>
      </c>
      <c r="IJ131" s="86">
        <f t="shared" si="329"/>
        <v>4.0901131293857254E-26</v>
      </c>
      <c r="IK131" s="86">
        <f t="shared" si="330"/>
        <v>1.298699015385148E-39</v>
      </c>
      <c r="IL131" s="86">
        <f t="shared" si="331"/>
        <v>3.1241705790602369E-39</v>
      </c>
      <c r="IM131" s="86">
        <f t="shared" si="332"/>
        <v>1.2254150578858764E-40</v>
      </c>
      <c r="IN131" s="86">
        <f t="shared" si="333"/>
        <v>3.5130727142098842E-41</v>
      </c>
      <c r="IO131" s="86">
        <f t="shared" si="334"/>
        <v>4.295680129887418E-44</v>
      </c>
      <c r="IP131" s="86">
        <f t="shared" si="335"/>
        <v>3.8133006298107263E-37</v>
      </c>
      <c r="IQ131" s="86">
        <f t="shared" si="336"/>
        <v>2.4339096869807827E-38</v>
      </c>
      <c r="IR131" s="86">
        <f t="shared" si="337"/>
        <v>3.4029285352990422E-41</v>
      </c>
      <c r="IS131" s="86">
        <f t="shared" si="338"/>
        <v>4.656181491035667E-41</v>
      </c>
      <c r="IT131" s="86">
        <f t="shared" si="339"/>
        <v>3.0048594879155102E-45</v>
      </c>
      <c r="IU131" s="86">
        <f t="shared" si="340"/>
        <v>2.198656796701189E-36</v>
      </c>
      <c r="IV131" s="86">
        <f t="shared" si="341"/>
        <v>2.2823841301045727E-35</v>
      </c>
      <c r="IW131" s="86">
        <f t="shared" si="342"/>
        <v>8.5940709991233562E-19</v>
      </c>
      <c r="IY131" s="86">
        <f t="shared" si="343"/>
        <v>2.2709687521991688E-3</v>
      </c>
      <c r="IZ131" s="86">
        <f t="shared" si="344"/>
        <v>1.6439147334183266E-2</v>
      </c>
      <c r="JA131" s="86">
        <f t="shared" si="345"/>
        <v>1.9062611407990703E-3</v>
      </c>
      <c r="JB131" s="86">
        <f t="shared" si="346"/>
        <v>3.2217571635313838E-3</v>
      </c>
      <c r="JC131" s="86">
        <f t="shared" si="347"/>
        <v>2.7506519120394854E-3</v>
      </c>
      <c r="JD131" s="86">
        <f t="shared" si="348"/>
        <v>6.9153972905588289E-3</v>
      </c>
      <c r="JE131" s="86">
        <f t="shared" si="349"/>
        <v>2.5983031939786913E-3</v>
      </c>
      <c r="JF131" s="86">
        <f t="shared" si="350"/>
        <v>1.0803829149932302E-2</v>
      </c>
      <c r="JG131" s="86">
        <f t="shared" si="351"/>
        <v>9.3325472388549428E-3</v>
      </c>
      <c r="JH131" s="86">
        <f t="shared" si="352"/>
        <v>1.0668818282403646E-2</v>
      </c>
      <c r="JI131" s="86">
        <f t="shared" si="353"/>
        <v>4.7108881774824878E-3</v>
      </c>
      <c r="JJ131" s="86">
        <f t="shared" si="354"/>
        <v>1.0797724074189622E-3</v>
      </c>
      <c r="JK131" s="86">
        <f t="shared" si="355"/>
        <v>2.7908146154608693E-3</v>
      </c>
      <c r="JL131" s="86">
        <f t="shared" si="356"/>
        <v>1.2265603519583639E-3</v>
      </c>
      <c r="JM131" s="86">
        <f t="shared" si="357"/>
        <v>1.0526977388122572E-2</v>
      </c>
    </row>
    <row r="132" spans="2:273" x14ac:dyDescent="0.25">
      <c r="B132" s="2">
        <v>105</v>
      </c>
      <c r="C132" s="37">
        <v>34.951100000000004</v>
      </c>
      <c r="D132" s="37">
        <v>33.734700000000004</v>
      </c>
      <c r="E132" s="37">
        <v>33.1663</v>
      </c>
      <c r="F132" s="37">
        <v>33.049900000000001</v>
      </c>
      <c r="G132" s="37">
        <v>33.378099999999996</v>
      </c>
      <c r="H132" s="37">
        <v>33.915700000000001</v>
      </c>
      <c r="I132" s="37">
        <v>33.113700000000001</v>
      </c>
      <c r="J132" s="37">
        <v>33.469799999999999</v>
      </c>
      <c r="K132" s="37">
        <v>33.797700000000006</v>
      </c>
      <c r="L132" s="37">
        <v>34.079000000000001</v>
      </c>
      <c r="M132" s="37">
        <v>34.636899999999997</v>
      </c>
      <c r="N132" s="37">
        <v>34.440599999999996</v>
      </c>
      <c r="O132" s="37">
        <v>35.454700000000003</v>
      </c>
      <c r="P132" s="37">
        <v>34.944699999999997</v>
      </c>
      <c r="Q132" s="37">
        <v>35.662100000000002</v>
      </c>
      <c r="S132" s="4">
        <f t="shared" si="229"/>
        <v>34.302650926826622</v>
      </c>
      <c r="T132" s="4">
        <f t="shared" si="230"/>
        <v>33.537065055867508</v>
      </c>
      <c r="U132" s="4">
        <f t="shared" si="231"/>
        <v>33.230029171992278</v>
      </c>
      <c r="V132" s="4">
        <f t="shared" si="232"/>
        <v>33.075353027348328</v>
      </c>
      <c r="W132" s="4">
        <f t="shared" si="233"/>
        <v>33.373622300576535</v>
      </c>
      <c r="X132" s="4">
        <f t="shared" si="234"/>
        <v>33.264994191723844</v>
      </c>
      <c r="Y132" s="4">
        <f t="shared" si="235"/>
        <v>33.202485998418659</v>
      </c>
      <c r="Z132" s="4">
        <f t="shared" si="236"/>
        <v>33.455008472694033</v>
      </c>
      <c r="AA132" s="4">
        <f t="shared" si="237"/>
        <v>33.834292233121481</v>
      </c>
      <c r="AB132" s="4">
        <f t="shared" si="238"/>
        <v>34.290291229335651</v>
      </c>
      <c r="AC132" s="4">
        <f t="shared" si="239"/>
        <v>34.651906753302711</v>
      </c>
      <c r="AD132" s="4">
        <f t="shared" si="240"/>
        <v>34.772017039226093</v>
      </c>
      <c r="AE132" s="4">
        <f t="shared" si="241"/>
        <v>35.108906329442469</v>
      </c>
      <c r="AF132" s="4">
        <f t="shared" si="242"/>
        <v>35.107689775589563</v>
      </c>
      <c r="AG132" s="4">
        <f t="shared" si="243"/>
        <v>35.730670027537606</v>
      </c>
      <c r="AI132" s="4">
        <f t="shared" si="244"/>
        <v>0.64844907317338141</v>
      </c>
      <c r="AJ132" s="4">
        <f t="shared" si="245"/>
        <v>0.1976349441324956</v>
      </c>
      <c r="AK132" s="4">
        <f t="shared" si="246"/>
        <v>-6.3729171992278566E-2</v>
      </c>
      <c r="AL132" s="4">
        <f t="shared" si="247"/>
        <v>-2.5453027348326884E-2</v>
      </c>
      <c r="AM132" s="4">
        <f t="shared" si="248"/>
        <v>4.4776994234609901E-3</v>
      </c>
      <c r="AN132" s="4">
        <f t="shared" si="249"/>
        <v>0.65070580827615743</v>
      </c>
      <c r="AO132" s="4">
        <f t="shared" si="250"/>
        <v>-8.8785998418657641E-2</v>
      </c>
      <c r="AP132" s="4">
        <f t="shared" si="251"/>
        <v>1.4791527305966667E-2</v>
      </c>
      <c r="AQ132" s="4">
        <f t="shared" si="252"/>
        <v>-3.6592233121474749E-2</v>
      </c>
      <c r="AR132" s="4">
        <f t="shared" si="253"/>
        <v>-0.21129122933565014</v>
      </c>
      <c r="AS132" s="4">
        <f t="shared" si="254"/>
        <v>-1.500675330271406E-2</v>
      </c>
      <c r="AT132" s="4">
        <f t="shared" si="255"/>
        <v>-0.33141703922609622</v>
      </c>
      <c r="AU132" s="4">
        <f t="shared" si="256"/>
        <v>0.34579367055753352</v>
      </c>
      <c r="AV132" s="4">
        <f t="shared" si="432"/>
        <v>-0.16298977558956551</v>
      </c>
      <c r="AW132" s="4">
        <f t="shared" si="432"/>
        <v>-6.8570027537603551E-2</v>
      </c>
      <c r="AY132" s="2">
        <f t="shared" si="308"/>
        <v>34.299654060752744</v>
      </c>
      <c r="AZ132" s="2">
        <f t="shared" si="359"/>
        <v>33.512634363188006</v>
      </c>
      <c r="BA132" s="2">
        <f t="shared" si="360"/>
        <v>33.205667547578436</v>
      </c>
      <c r="BB132" s="2">
        <f t="shared" si="361"/>
        <v>33.016288103166531</v>
      </c>
      <c r="BC132" s="2">
        <f t="shared" si="362"/>
        <v>33.313414040381538</v>
      </c>
      <c r="BD132" s="2">
        <f t="shared" si="363"/>
        <v>33.054729469547652</v>
      </c>
      <c r="BE132" s="2">
        <f t="shared" si="364"/>
        <v>33.106293254670334</v>
      </c>
      <c r="BF132" s="2">
        <f t="shared" si="365"/>
        <v>33.12941827389043</v>
      </c>
      <c r="BG132" s="2">
        <f t="shared" si="366"/>
        <v>33.453368953050706</v>
      </c>
      <c r="BH132" s="2">
        <f t="shared" si="367"/>
        <v>33.785213398511381</v>
      </c>
      <c r="BI132" s="2">
        <f t="shared" si="368"/>
        <v>34.410559418382135</v>
      </c>
      <c r="BJ132" s="2">
        <f t="shared" si="369"/>
        <v>34.694055421040318</v>
      </c>
      <c r="BK132" s="2">
        <f t="shared" si="370"/>
        <v>34.938488700878672</v>
      </c>
      <c r="BL132" s="2">
        <f t="shared" si="371"/>
        <v>34.983456807062311</v>
      </c>
      <c r="BM132" s="2">
        <f t="shared" si="372"/>
        <v>34.613203573911335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34.951100000000004</v>
      </c>
      <c r="CF132" s="2" t="str">
        <f t="shared" si="310"/>
        <v/>
      </c>
      <c r="CG132" s="2">
        <f t="shared" si="311"/>
        <v>33.1663</v>
      </c>
      <c r="CH132" s="2">
        <f t="shared" si="312"/>
        <v>33.049900000000001</v>
      </c>
      <c r="CI132" s="2">
        <f t="shared" si="313"/>
        <v>33.378099999999996</v>
      </c>
      <c r="CJ132" s="2" t="str">
        <f t="shared" si="314"/>
        <v/>
      </c>
      <c r="CK132" s="2">
        <f t="shared" si="315"/>
        <v>33.113700000000001</v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>
        <f t="shared" si="319"/>
        <v>34.636899999999997</v>
      </c>
      <c r="CP132" s="2">
        <f t="shared" si="320"/>
        <v>34.440599999999996</v>
      </c>
      <c r="CQ132" s="2">
        <f t="shared" si="321"/>
        <v>35.454700000000003</v>
      </c>
      <c r="CR132" s="2">
        <f t="shared" si="322"/>
        <v>34.944699999999997</v>
      </c>
      <c r="CS132" s="2" t="str">
        <f t="shared" si="323"/>
        <v/>
      </c>
      <c r="CU132" s="2">
        <f t="shared" si="273"/>
        <v>34.951100000000004</v>
      </c>
      <c r="CV132" s="2" t="str">
        <f t="shared" si="274"/>
        <v/>
      </c>
      <c r="CW132" s="2">
        <f t="shared" si="275"/>
        <v>33.1663</v>
      </c>
      <c r="CX132" s="2">
        <f t="shared" si="276"/>
        <v>33.049900000000001</v>
      </c>
      <c r="CY132" s="2">
        <f t="shared" si="277"/>
        <v>33.378099999999996</v>
      </c>
      <c r="CZ132" s="2" t="str">
        <f t="shared" si="278"/>
        <v/>
      </c>
      <c r="DA132" s="2">
        <f t="shared" si="279"/>
        <v>33.113700000000001</v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>
        <f t="shared" si="283"/>
        <v>34.636899999999997</v>
      </c>
      <c r="DF132" s="2">
        <f t="shared" si="284"/>
        <v>34.440599999999996</v>
      </c>
      <c r="DG132" s="2">
        <f t="shared" si="285"/>
        <v>35.454700000000003</v>
      </c>
      <c r="DH132" s="2">
        <f t="shared" si="286"/>
        <v>34.944699999999997</v>
      </c>
      <c r="DI132" s="2" t="str">
        <f t="shared" si="287"/>
        <v/>
      </c>
      <c r="DK132" s="2">
        <f t="shared" si="288"/>
        <v>40.950467338935553</v>
      </c>
      <c r="DL132" s="2">
        <f t="shared" si="433"/>
        <v>41.923944563279854</v>
      </c>
      <c r="DM132" s="2">
        <f t="shared" si="433"/>
        <v>42.065689505347606</v>
      </c>
      <c r="DN132" s="2">
        <f t="shared" si="433"/>
        <v>40.096691867201436</v>
      </c>
      <c r="DO132" s="2">
        <f t="shared" si="433"/>
        <v>38.420826024955446</v>
      </c>
      <c r="DP132" s="2">
        <f t="shared" si="433"/>
        <v>39.209533053221278</v>
      </c>
      <c r="DQ132" s="2">
        <f t="shared" si="433"/>
        <v>39.002554621848745</v>
      </c>
      <c r="DR132" s="2">
        <f t="shared" si="433"/>
        <v>40.600349915966383</v>
      </c>
      <c r="DS132" s="2">
        <f t="shared" si="433"/>
        <v>42.303493389355751</v>
      </c>
      <c r="DT132" s="2">
        <f t="shared" si="433"/>
        <v>40.195346218487394</v>
      </c>
      <c r="DU132" s="2">
        <f t="shared" si="433"/>
        <v>41.339379215686272</v>
      </c>
      <c r="DV132" s="2">
        <f t="shared" si="433"/>
        <v>40.361567058823518</v>
      </c>
      <c r="DW132" s="2">
        <f t="shared" si="433"/>
        <v>40.727015084670242</v>
      </c>
      <c r="DX132" s="2">
        <f t="shared" si="433"/>
        <v>43.362037087087096</v>
      </c>
      <c r="DY132" s="2">
        <f t="shared" si="433"/>
        <v>40.044836895161296</v>
      </c>
      <c r="EA132" s="2">
        <f t="shared" si="228"/>
        <v>34.288704149213544</v>
      </c>
      <c r="EB132" s="2">
        <f t="shared" si="290"/>
        <v>33.501290600511339</v>
      </c>
      <c r="EC132" s="2">
        <f t="shared" si="291"/>
        <v>33.19355371669004</v>
      </c>
      <c r="ED132" s="2">
        <f t="shared" si="292"/>
        <v>33.006712126338044</v>
      </c>
      <c r="EE132" s="2">
        <f t="shared" si="293"/>
        <v>33.306382994931546</v>
      </c>
      <c r="EF132" s="2">
        <f t="shared" si="294"/>
        <v>33.044462731066524</v>
      </c>
      <c r="EG132" s="2">
        <f t="shared" si="295"/>
        <v>33.097215809584647</v>
      </c>
      <c r="EH132" s="2">
        <f t="shared" si="296"/>
        <v>33.118916768149873</v>
      </c>
      <c r="EI132" s="2">
        <f t="shared" si="297"/>
        <v>33.439516595201553</v>
      </c>
      <c r="EJ132" s="2">
        <f t="shared" si="298"/>
        <v>33.774639648389474</v>
      </c>
      <c r="EK132" s="2">
        <f t="shared" si="299"/>
        <v>34.399854030889919</v>
      </c>
      <c r="EL132" s="2">
        <f t="shared" si="300"/>
        <v>34.684588514340028</v>
      </c>
      <c r="EM132" s="2">
        <f t="shared" si="301"/>
        <v>34.930636000601481</v>
      </c>
      <c r="EN132" s="2">
        <f t="shared" si="302"/>
        <v>34.969023087248331</v>
      </c>
      <c r="EO132" s="2">
        <f t="shared" si="303"/>
        <v>34.601661887765772</v>
      </c>
      <c r="EQ132" s="2">
        <f t="shared" si="304"/>
        <v>34.279646130819117</v>
      </c>
      <c r="ER132" s="2">
        <f t="shared" si="434"/>
        <v>33.514048093228993</v>
      </c>
      <c r="ES132" s="2">
        <f t="shared" si="434"/>
        <v>33.19398091036102</v>
      </c>
      <c r="ET132" s="2">
        <f t="shared" si="434"/>
        <v>33.021526414810353</v>
      </c>
      <c r="EU132" s="2">
        <f t="shared" si="434"/>
        <v>33.300627864664158</v>
      </c>
      <c r="EV132" s="2">
        <f t="shared" si="434"/>
        <v>33.05661223000142</v>
      </c>
      <c r="EW132" s="2">
        <f t="shared" si="434"/>
        <v>33.092891310331574</v>
      </c>
      <c r="EX132" s="2">
        <f t="shared" si="434"/>
        <v>33.122343025546513</v>
      </c>
      <c r="EY132" s="2">
        <f t="shared" si="434"/>
        <v>33.436870331061904</v>
      </c>
      <c r="EZ132" s="2">
        <f t="shared" si="434"/>
        <v>33.784940015678437</v>
      </c>
      <c r="FA132" s="2">
        <f t="shared" si="434"/>
        <v>34.399030772623725</v>
      </c>
      <c r="FB132" s="2">
        <f t="shared" si="434"/>
        <v>34.686123359510077</v>
      </c>
      <c r="FC132" s="2">
        <f t="shared" si="434"/>
        <v>34.925881687263782</v>
      </c>
      <c r="FD132" s="2">
        <f t="shared" si="434"/>
        <v>34.966977693280633</v>
      </c>
      <c r="FE132" s="2">
        <f t="shared" si="434"/>
        <v>34.554655662183578</v>
      </c>
      <c r="FG132" s="2">
        <f t="shared" si="306"/>
        <v>0.99833128117966685</v>
      </c>
      <c r="FH132" s="2">
        <f t="shared" si="435"/>
        <v>0.99868850195521175</v>
      </c>
      <c r="FI132" s="2">
        <f t="shared" si="435"/>
        <v>0.99863546633033684</v>
      </c>
      <c r="FJ132" s="2">
        <f t="shared" si="435"/>
        <v>0.99869036992900295</v>
      </c>
      <c r="FK132" s="2">
        <f t="shared" si="435"/>
        <v>0.99860416345334846</v>
      </c>
      <c r="FL132" s="2">
        <f t="shared" si="435"/>
        <v>0.99838398682734886</v>
      </c>
      <c r="FM132" s="2">
        <f t="shared" si="435"/>
        <v>0.99844770183452569</v>
      </c>
      <c r="FN132" s="2">
        <f t="shared" si="435"/>
        <v>0.99860719404114617</v>
      </c>
      <c r="FO132" s="2">
        <f t="shared" si="435"/>
        <v>0.99842918352447374</v>
      </c>
      <c r="FP132" s="2">
        <f t="shared" si="435"/>
        <v>0.99839925223260229</v>
      </c>
      <c r="FQ132" s="2">
        <f t="shared" si="435"/>
        <v>0.99845476170111724</v>
      </c>
      <c r="FR132" s="2">
        <f t="shared" si="435"/>
        <v>0.99833708885154659</v>
      </c>
      <c r="FS132" s="2">
        <f t="shared" si="435"/>
        <v>0.9986307740180953</v>
      </c>
      <c r="FT132" s="2">
        <f t="shared" si="435"/>
        <v>0.99827637830400273</v>
      </c>
      <c r="FU132" s="2">
        <f t="shared" si="435"/>
        <v>0.99778046661572173</v>
      </c>
      <c r="FW132" s="2">
        <f t="shared" si="324"/>
        <v>1.8403370895580789E-2</v>
      </c>
      <c r="FX132" s="2">
        <f t="shared" si="376"/>
        <v>2.3317157936716678E-2</v>
      </c>
      <c r="FY132" s="2">
        <f t="shared" si="377"/>
        <v>1.7563188448009588E-2</v>
      </c>
      <c r="FZ132" s="2">
        <f t="shared" si="378"/>
        <v>1.9624712832851544E-2</v>
      </c>
      <c r="GA132" s="2">
        <f t="shared" si="379"/>
        <v>1.8745196385621075E-2</v>
      </c>
      <c r="GB132" s="2">
        <f t="shared" si="380"/>
        <v>2.5013676023432543E-2</v>
      </c>
      <c r="GC132" s="2">
        <f t="shared" si="381"/>
        <v>2.0673265008668049E-2</v>
      </c>
      <c r="GD132" s="2">
        <f t="shared" si="382"/>
        <v>2.3734665000817189E-2</v>
      </c>
      <c r="GE132" s="2">
        <f t="shared" si="383"/>
        <v>2.6952312398583422E-2</v>
      </c>
      <c r="GF132" s="2">
        <f t="shared" si="384"/>
        <v>2.8719210335350787E-2</v>
      </c>
      <c r="GG132" s="2">
        <f t="shared" si="385"/>
        <v>2.1661002531627678E-2</v>
      </c>
      <c r="GH132" s="2">
        <f t="shared" si="386"/>
        <v>1.7327994807973254E-2</v>
      </c>
      <c r="GI132" s="2">
        <f t="shared" si="387"/>
        <v>1.763715593139728E-2</v>
      </c>
      <c r="GJ132" s="2">
        <f t="shared" si="388"/>
        <v>1.5968176041612461E-2</v>
      </c>
      <c r="GK132" s="2">
        <f t="shared" si="389"/>
        <v>1.1479809177100129E-2</v>
      </c>
      <c r="GM132" s="86">
        <f t="shared" si="325"/>
        <v>5.9199742699898994E-42</v>
      </c>
      <c r="GN132" s="86">
        <f t="shared" si="390"/>
        <v>7.0297244119788523E-77</v>
      </c>
      <c r="GO132" s="86">
        <f t="shared" si="391"/>
        <v>2.3037233942456266E-76</v>
      </c>
      <c r="GP132" s="86">
        <f t="shared" si="392"/>
        <v>5.6575569495487585E-80</v>
      </c>
      <c r="GQ132" s="86">
        <f t="shared" si="393"/>
        <v>9.2156472563505177E-129</v>
      </c>
      <c r="GR132" s="86">
        <f t="shared" si="394"/>
        <v>6.0866116680818815E-107</v>
      </c>
      <c r="GS132" s="86">
        <f t="shared" si="395"/>
        <v>1.2777840409108215E-112</v>
      </c>
      <c r="GT132" s="86">
        <f t="shared" si="396"/>
        <v>1.4480007847062409E-98</v>
      </c>
      <c r="GU132" s="86">
        <f t="shared" si="397"/>
        <v>5.1595434744767241E-118</v>
      </c>
      <c r="GV132" s="86">
        <f t="shared" si="398"/>
        <v>2.1674501228470966E-116</v>
      </c>
      <c r="GW132" s="86">
        <f t="shared" si="399"/>
        <v>2.5064958494023668E-118</v>
      </c>
      <c r="GX132" s="86">
        <f t="shared" si="400"/>
        <v>1.3708973320102244E-95</v>
      </c>
      <c r="GY132" s="86">
        <f t="shared" si="401"/>
        <v>1.5918096284817496E-82</v>
      </c>
      <c r="GZ132" s="86">
        <f t="shared" si="402"/>
        <v>1.21923593015201E-90</v>
      </c>
      <c r="HA132" s="86">
        <f t="shared" si="403"/>
        <v>9.3286365920517693E-74</v>
      </c>
      <c r="HC132" s="86">
        <f t="shared" si="326"/>
        <v>3.0472012631796108E-16</v>
      </c>
      <c r="HD132" s="86">
        <f t="shared" si="404"/>
        <v>3.618258059022683E-24</v>
      </c>
      <c r="HE132" s="86">
        <f t="shared" si="405"/>
        <v>5.0483295309539258E-20</v>
      </c>
      <c r="HF132" s="86">
        <f t="shared" si="406"/>
        <v>3.687060857882645E-48</v>
      </c>
      <c r="HG132" s="86">
        <f t="shared" si="407"/>
        <v>2.5791548599431402E-34</v>
      </c>
      <c r="HH132" s="86">
        <f t="shared" si="408"/>
        <v>1.0805245318628422E-39</v>
      </c>
      <c r="HI132" s="86">
        <f t="shared" si="409"/>
        <v>1.2668697380556975E-33</v>
      </c>
      <c r="HJ132" s="86">
        <f t="shared" si="410"/>
        <v>8.5207788930964208E-42</v>
      </c>
      <c r="HK132" s="86">
        <f t="shared" si="411"/>
        <v>1.2778949313601268E-43</v>
      </c>
      <c r="HL132" s="86">
        <f t="shared" si="412"/>
        <v>5.9025831550711677E-42</v>
      </c>
      <c r="HM132" s="86">
        <f t="shared" si="413"/>
        <v>5.553478888315717E-37</v>
      </c>
      <c r="HN132" s="86">
        <f t="shared" si="414"/>
        <v>2.5861032527515847E-28</v>
      </c>
      <c r="HO132" s="86">
        <f t="shared" si="415"/>
        <v>2.4419389631837045E-26</v>
      </c>
      <c r="HP132" s="86">
        <f t="shared" si="416"/>
        <v>1.5443693816484083E-30</v>
      </c>
      <c r="HQ132" s="86">
        <f t="shared" si="417"/>
        <v>3.6163777066505222E-36</v>
      </c>
      <c r="HS132" s="86">
        <f t="shared" si="327"/>
        <v>4.5998341298096879E-3</v>
      </c>
      <c r="HT132" s="86">
        <f t="shared" si="418"/>
        <v>2.6917550246480147E-2</v>
      </c>
      <c r="HU132" s="86">
        <f t="shared" si="419"/>
        <v>3.8746476640767577E-3</v>
      </c>
      <c r="HV132" s="86">
        <f t="shared" si="420"/>
        <v>6.439671676178137E-3</v>
      </c>
      <c r="HW132" s="86">
        <f t="shared" si="421"/>
        <v>5.578882613315992E-3</v>
      </c>
      <c r="HX132" s="86">
        <f t="shared" si="422"/>
        <v>1.3928883097194545E-2</v>
      </c>
      <c r="HY132" s="86">
        <f t="shared" si="423"/>
        <v>5.5484866957505796E-3</v>
      </c>
      <c r="HZ132" s="86">
        <f t="shared" si="424"/>
        <v>2.0165624004547709E-2</v>
      </c>
      <c r="IA132" s="86">
        <f t="shared" si="425"/>
        <v>1.8180048164687917E-2</v>
      </c>
      <c r="IB132" s="86">
        <f t="shared" si="426"/>
        <v>2.1324775440271074E-2</v>
      </c>
      <c r="IC132" s="86">
        <f t="shared" si="427"/>
        <v>9.4924710522156543E-3</v>
      </c>
      <c r="ID132" s="86">
        <f t="shared" si="428"/>
        <v>2.3829120328887734E-3</v>
      </c>
      <c r="IE132" s="86">
        <f t="shared" si="429"/>
        <v>5.3886698248007334E-3</v>
      </c>
      <c r="IF132" s="86">
        <f t="shared" si="430"/>
        <v>2.5039463079724947E-3</v>
      </c>
      <c r="IG132" s="86">
        <f t="shared" si="431"/>
        <v>1.5721968700255856E-2</v>
      </c>
      <c r="II132" s="86">
        <f t="shared" si="328"/>
        <v>8.069626089036952E-38</v>
      </c>
      <c r="IJ132" s="86">
        <f t="shared" si="329"/>
        <v>5.9687464984430135E-25</v>
      </c>
      <c r="IK132" s="86">
        <f t="shared" si="330"/>
        <v>6.1651500205107471E-38</v>
      </c>
      <c r="IL132" s="86">
        <f t="shared" si="331"/>
        <v>1.587593509497234E-37</v>
      </c>
      <c r="IM132" s="86">
        <f t="shared" si="332"/>
        <v>6.8819329854967701E-39</v>
      </c>
      <c r="IN132" s="86">
        <f t="shared" si="333"/>
        <v>2.8639304445389727E-39</v>
      </c>
      <c r="IO132" s="86">
        <f t="shared" si="334"/>
        <v>3.8422965458168222E-42</v>
      </c>
      <c r="IP132" s="86">
        <f t="shared" si="335"/>
        <v>1.8801420969330807E-35</v>
      </c>
      <c r="IQ132" s="86">
        <f t="shared" si="336"/>
        <v>1.5747637668883508E-36</v>
      </c>
      <c r="IR132" s="86">
        <f t="shared" si="337"/>
        <v>3.2957295479023929E-39</v>
      </c>
      <c r="IS132" s="86">
        <f t="shared" si="338"/>
        <v>3.179209192702264E-39</v>
      </c>
      <c r="IT132" s="86">
        <f t="shared" si="339"/>
        <v>2.488906581631412E-43</v>
      </c>
      <c r="IU132" s="86">
        <f t="shared" si="340"/>
        <v>7.5533619517336325E-35</v>
      </c>
      <c r="IV132" s="86">
        <f t="shared" si="341"/>
        <v>6.5198863484287586E-34</v>
      </c>
      <c r="IW132" s="86">
        <f t="shared" si="342"/>
        <v>4.2179210161727304E-18</v>
      </c>
      <c r="IY132" s="86">
        <f t="shared" si="343"/>
        <v>4.5998341298099923E-3</v>
      </c>
      <c r="IZ132" s="86">
        <f t="shared" si="344"/>
        <v>2.6917550246480147E-2</v>
      </c>
      <c r="JA132" s="86">
        <f t="shared" si="345"/>
        <v>3.8746476640767577E-3</v>
      </c>
      <c r="JB132" s="86">
        <f t="shared" si="346"/>
        <v>6.439671676178137E-3</v>
      </c>
      <c r="JC132" s="86">
        <f t="shared" si="347"/>
        <v>5.578882613315992E-3</v>
      </c>
      <c r="JD132" s="86">
        <f t="shared" si="348"/>
        <v>1.3928883097194545E-2</v>
      </c>
      <c r="JE132" s="86">
        <f t="shared" si="349"/>
        <v>5.5484866957505796E-3</v>
      </c>
      <c r="JF132" s="86">
        <f t="shared" si="350"/>
        <v>2.0165624004547709E-2</v>
      </c>
      <c r="JG132" s="86">
        <f t="shared" si="351"/>
        <v>1.8180048164687917E-2</v>
      </c>
      <c r="JH132" s="86">
        <f t="shared" si="352"/>
        <v>2.1324775440271074E-2</v>
      </c>
      <c r="JI132" s="86">
        <f t="shared" si="353"/>
        <v>9.4924710522156543E-3</v>
      </c>
      <c r="JJ132" s="86">
        <f t="shared" si="354"/>
        <v>2.3829120328887734E-3</v>
      </c>
      <c r="JK132" s="86">
        <f t="shared" si="355"/>
        <v>5.3886698248007334E-3</v>
      </c>
      <c r="JL132" s="86">
        <f t="shared" si="356"/>
        <v>2.5039463079724947E-3</v>
      </c>
      <c r="JM132" s="86">
        <f t="shared" si="357"/>
        <v>1.572196870025586E-2</v>
      </c>
    </row>
    <row r="133" spans="2:273" x14ac:dyDescent="0.25">
      <c r="B133" s="2">
        <v>106</v>
      </c>
      <c r="C133" s="37">
        <v>34.267399999999995</v>
      </c>
      <c r="D133" s="37">
        <v>33.468499999999999</v>
      </c>
      <c r="E133" s="37">
        <v>33.145400000000002</v>
      </c>
      <c r="F133" s="37">
        <v>33.082599999999999</v>
      </c>
      <c r="G133" s="37">
        <v>33.404699999999998</v>
      </c>
      <c r="H133" s="37">
        <v>33.511600000000001</v>
      </c>
      <c r="I133" s="37">
        <v>33.243400000000001</v>
      </c>
      <c r="J133" s="37">
        <v>33.709899999999998</v>
      </c>
      <c r="K133" s="37">
        <v>33.750500000000002</v>
      </c>
      <c r="L133" s="37">
        <v>34.252800000000001</v>
      </c>
      <c r="M133" s="37">
        <v>34.881</v>
      </c>
      <c r="N133" s="37">
        <v>35.024799999999999</v>
      </c>
      <c r="O133" s="37">
        <v>35.377600000000001</v>
      </c>
      <c r="P133" s="37">
        <v>35.328700000000005</v>
      </c>
      <c r="Q133" s="37">
        <v>36.060900000000004</v>
      </c>
      <c r="S133" s="4">
        <f t="shared" si="229"/>
        <v>34.268245629480425</v>
      </c>
      <c r="T133" s="4">
        <f t="shared" si="230"/>
        <v>33.512544270927023</v>
      </c>
      <c r="U133" s="4">
        <f t="shared" si="231"/>
        <v>33.21578868699077</v>
      </c>
      <c r="V133" s="4">
        <f t="shared" si="232"/>
        <v>33.084731182390954</v>
      </c>
      <c r="W133" s="4">
        <f t="shared" si="233"/>
        <v>33.38707075729193</v>
      </c>
      <c r="X133" s="4">
        <f t="shared" si="234"/>
        <v>33.384847181588697</v>
      </c>
      <c r="Y133" s="4">
        <f t="shared" si="235"/>
        <v>33.253987946194719</v>
      </c>
      <c r="Z133" s="4">
        <f t="shared" si="236"/>
        <v>33.631064095609588</v>
      </c>
      <c r="AA133" s="4">
        <f t="shared" si="237"/>
        <v>34.064044552872495</v>
      </c>
      <c r="AB133" s="4">
        <f t="shared" si="238"/>
        <v>34.616103872752184</v>
      </c>
      <c r="AC133" s="4">
        <f t="shared" si="239"/>
        <v>34.800371498093917</v>
      </c>
      <c r="AD133" s="4">
        <f t="shared" si="240"/>
        <v>34.804632878288544</v>
      </c>
      <c r="AE133" s="4">
        <f t="shared" si="241"/>
        <v>35.198702425175377</v>
      </c>
      <c r="AF133" s="4">
        <f t="shared" si="242"/>
        <v>35.1790672694341</v>
      </c>
      <c r="AG133" s="4">
        <f t="shared" si="243"/>
        <v>36.145533403210784</v>
      </c>
      <c r="AI133" s="4">
        <f t="shared" si="244"/>
        <v>-8.4562948043043207E-4</v>
      </c>
      <c r="AJ133" s="4">
        <f t="shared" si="245"/>
        <v>-4.4044270927024343E-2</v>
      </c>
      <c r="AK133" s="4">
        <f t="shared" si="246"/>
        <v>-7.0388686990767724E-2</v>
      </c>
      <c r="AL133" s="4">
        <f t="shared" si="247"/>
        <v>-2.1311823909542227E-3</v>
      </c>
      <c r="AM133" s="4">
        <f t="shared" si="248"/>
        <v>1.7629242708068205E-2</v>
      </c>
      <c r="AN133" s="4">
        <f t="shared" si="249"/>
        <v>0.1267528184113047</v>
      </c>
      <c r="AO133" s="4">
        <f t="shared" si="250"/>
        <v>-1.0587946194718256E-2</v>
      </c>
      <c r="AP133" s="4">
        <f t="shared" si="251"/>
        <v>7.8835904390409439E-2</v>
      </c>
      <c r="AQ133" s="4">
        <f t="shared" si="252"/>
        <v>-0.31354455287249294</v>
      </c>
      <c r="AR133" s="4">
        <f t="shared" si="253"/>
        <v>-0.36330387275218357</v>
      </c>
      <c r="AS133" s="4">
        <f t="shared" si="254"/>
        <v>8.0628501906083727E-2</v>
      </c>
      <c r="AT133" s="4">
        <f t="shared" si="255"/>
        <v>0.22016712171145514</v>
      </c>
      <c r="AU133" s="4">
        <f t="shared" si="256"/>
        <v>0.17889757482462443</v>
      </c>
      <c r="AV133" s="4">
        <f t="shared" si="432"/>
        <v>0.14963273056590509</v>
      </c>
      <c r="AW133" s="4">
        <f t="shared" si="432"/>
        <v>-8.46334032107805E-2</v>
      </c>
      <c r="AY133" s="2">
        <f t="shared" si="308"/>
        <v>34.262811275651522</v>
      </c>
      <c r="AZ133" s="2">
        <f t="shared" si="359"/>
        <v>33.476331857160538</v>
      </c>
      <c r="BA133" s="2">
        <f t="shared" si="360"/>
        <v>33.171348361806871</v>
      </c>
      <c r="BB133" s="2">
        <f t="shared" si="361"/>
        <v>32.979444029259113</v>
      </c>
      <c r="BC133" s="2">
        <f t="shared" si="362"/>
        <v>33.278197548454209</v>
      </c>
      <c r="BD133" s="2">
        <f t="shared" si="363"/>
        <v>33.015073737295921</v>
      </c>
      <c r="BE133" s="2">
        <f t="shared" si="364"/>
        <v>33.072956532662715</v>
      </c>
      <c r="BF133" s="2">
        <f t="shared" si="365"/>
        <v>33.095495809096242</v>
      </c>
      <c r="BG133" s="2">
        <f t="shared" si="366"/>
        <v>33.415605895563992</v>
      </c>
      <c r="BH133" s="2">
        <f t="shared" si="367"/>
        <v>33.745008529220897</v>
      </c>
      <c r="BI133" s="2">
        <f t="shared" si="368"/>
        <v>34.371343576127444</v>
      </c>
      <c r="BJ133" s="2">
        <f t="shared" si="369"/>
        <v>34.65149431630482</v>
      </c>
      <c r="BK133" s="2">
        <f t="shared" si="370"/>
        <v>34.901962339158658</v>
      </c>
      <c r="BL133" s="2">
        <f t="shared" si="371"/>
        <v>34.949948201855172</v>
      </c>
      <c r="BM133" s="2">
        <f t="shared" si="372"/>
        <v>34.584139479551702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34.267399999999995</v>
      </c>
      <c r="CF133" s="2" t="str">
        <f t="shared" si="310"/>
        <v/>
      </c>
      <c r="CG133" s="2">
        <f t="shared" si="311"/>
        <v>33.145400000000002</v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>
        <f t="shared" si="320"/>
        <v>35.024799999999999</v>
      </c>
      <c r="CQ133" s="2" t="str">
        <f t="shared" si="321"/>
        <v/>
      </c>
      <c r="CR133" s="2">
        <f t="shared" si="322"/>
        <v>35.328700000000005</v>
      </c>
      <c r="CS133" s="2" t="str">
        <f t="shared" si="323"/>
        <v/>
      </c>
      <c r="CU133" s="2">
        <f t="shared" si="273"/>
        <v>34.267399999999995</v>
      </c>
      <c r="CV133" s="2" t="str">
        <f t="shared" si="274"/>
        <v/>
      </c>
      <c r="CW133" s="2">
        <f t="shared" si="275"/>
        <v>33.145400000000002</v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>
        <f t="shared" si="284"/>
        <v>35.024799999999999</v>
      </c>
      <c r="DG133" s="2" t="str">
        <f t="shared" si="285"/>
        <v/>
      </c>
      <c r="DH133" s="2">
        <f t="shared" si="286"/>
        <v>35.328700000000005</v>
      </c>
      <c r="DI133" s="2" t="str">
        <f t="shared" si="287"/>
        <v/>
      </c>
      <c r="DK133" s="2">
        <f t="shared" si="288"/>
        <v>40.987338039215665</v>
      </c>
      <c r="DL133" s="2">
        <f t="shared" si="433"/>
        <v>41.976317825311938</v>
      </c>
      <c r="DM133" s="2">
        <f t="shared" si="433"/>
        <v>42.123948529411777</v>
      </c>
      <c r="DN133" s="2">
        <f t="shared" si="433"/>
        <v>40.133805837789673</v>
      </c>
      <c r="DO133" s="2">
        <f t="shared" si="433"/>
        <v>38.436788591800365</v>
      </c>
      <c r="DP133" s="2">
        <f t="shared" si="433"/>
        <v>39.239006610644253</v>
      </c>
      <c r="DQ133" s="2">
        <f t="shared" si="433"/>
        <v>39.029150924369752</v>
      </c>
      <c r="DR133" s="2">
        <f t="shared" si="433"/>
        <v>40.638617478991591</v>
      </c>
      <c r="DS133" s="2">
        <f t="shared" si="433"/>
        <v>42.353983249299731</v>
      </c>
      <c r="DT133" s="2">
        <f t="shared" si="433"/>
        <v>40.219946386554618</v>
      </c>
      <c r="DU133" s="2">
        <f t="shared" si="433"/>
        <v>41.369416414565826</v>
      </c>
      <c r="DV133" s="2">
        <f t="shared" si="433"/>
        <v>40.380290840336123</v>
      </c>
      <c r="DW133" s="2">
        <f t="shared" si="433"/>
        <v>40.754464215686284</v>
      </c>
      <c r="DX133" s="2">
        <f t="shared" si="433"/>
        <v>43.420476018876023</v>
      </c>
      <c r="DY133" s="2">
        <f t="shared" si="433"/>
        <v>40.086399615102643</v>
      </c>
      <c r="EA133" s="2">
        <f t="shared" si="228"/>
        <v>34.252665299089593</v>
      </c>
      <c r="EB133" s="2">
        <f t="shared" si="290"/>
        <v>33.465679528778402</v>
      </c>
      <c r="EC133" s="2">
        <f t="shared" si="291"/>
        <v>33.160169790840904</v>
      </c>
      <c r="ED133" s="2">
        <f t="shared" si="292"/>
        <v>32.970458466787605</v>
      </c>
      <c r="EE133" s="2">
        <f t="shared" si="293"/>
        <v>33.271771680475872</v>
      </c>
      <c r="EF133" s="2">
        <f t="shared" si="294"/>
        <v>33.005486403464737</v>
      </c>
      <c r="EG133" s="2">
        <f t="shared" si="295"/>
        <v>33.064634861569516</v>
      </c>
      <c r="EH133" s="2">
        <f t="shared" si="296"/>
        <v>33.085777845433249</v>
      </c>
      <c r="EI133" s="2">
        <f t="shared" si="297"/>
        <v>33.402880750311908</v>
      </c>
      <c r="EJ133" s="2">
        <f t="shared" si="298"/>
        <v>33.73514654946316</v>
      </c>
      <c r="EK133" s="2">
        <f t="shared" si="299"/>
        <v>34.361483699170194</v>
      </c>
      <c r="EL133" s="2">
        <f t="shared" si="300"/>
        <v>34.64273760272242</v>
      </c>
      <c r="EM133" s="2">
        <f t="shared" si="301"/>
        <v>34.894801447843271</v>
      </c>
      <c r="EN133" s="2">
        <f t="shared" si="302"/>
        <v>34.936720939597329</v>
      </c>
      <c r="EO133" s="2">
        <f t="shared" si="303"/>
        <v>34.573724093412338</v>
      </c>
      <c r="EQ133" s="2">
        <f t="shared" si="304"/>
        <v>34.247454722321031</v>
      </c>
      <c r="ER133" s="2">
        <f t="shared" si="434"/>
        <v>33.484165889238078</v>
      </c>
      <c r="ES133" s="2">
        <f t="shared" si="434"/>
        <v>33.161318407818165</v>
      </c>
      <c r="ET133" s="2">
        <f t="shared" si="434"/>
        <v>32.990418844069836</v>
      </c>
      <c r="EU133" s="2">
        <f t="shared" si="434"/>
        <v>33.264455676798541</v>
      </c>
      <c r="EV133" s="2">
        <f t="shared" si="434"/>
        <v>33.020066725110297</v>
      </c>
      <c r="EW133" s="2">
        <f t="shared" si="434"/>
        <v>33.059174679811051</v>
      </c>
      <c r="EX133" s="2">
        <f t="shared" si="434"/>
        <v>33.090505809926277</v>
      </c>
      <c r="EY133" s="2">
        <f t="shared" si="434"/>
        <v>33.39948844189712</v>
      </c>
      <c r="EZ133" s="2">
        <f t="shared" si="434"/>
        <v>33.747676931299878</v>
      </c>
      <c r="FA133" s="2">
        <f t="shared" si="434"/>
        <v>34.360742644972071</v>
      </c>
      <c r="FB133" s="2">
        <f t="shared" si="434"/>
        <v>34.645579600058333</v>
      </c>
      <c r="FC133" s="2">
        <f t="shared" si="434"/>
        <v>34.88665689331674</v>
      </c>
      <c r="FD133" s="2">
        <f t="shared" si="434"/>
        <v>34.930377299296538</v>
      </c>
      <c r="FE133" s="2">
        <f t="shared" si="434"/>
        <v>34.514411451552974</v>
      </c>
      <c r="FG133" s="2">
        <f t="shared" si="306"/>
        <v>0.99847788685741212</v>
      </c>
      <c r="FH133" s="2">
        <f t="shared" si="435"/>
        <v>0.9988037615242954</v>
      </c>
      <c r="FI133" s="2">
        <f t="shared" si="435"/>
        <v>0.99875538106845929</v>
      </c>
      <c r="FJ133" s="2">
        <f t="shared" si="435"/>
        <v>0.99880546552961413</v>
      </c>
      <c r="FK133" s="2">
        <f t="shared" si="435"/>
        <v>0.9987268255701286</v>
      </c>
      <c r="FL133" s="2">
        <f t="shared" si="435"/>
        <v>0.99852596887509326</v>
      </c>
      <c r="FM133" s="2">
        <f t="shared" si="435"/>
        <v>0.99858409385505009</v>
      </c>
      <c r="FN133" s="2">
        <f t="shared" si="435"/>
        <v>0.99872959017736063</v>
      </c>
      <c r="FO133" s="2">
        <f t="shared" si="435"/>
        <v>0.99856720031352586</v>
      </c>
      <c r="FP133" s="2">
        <f t="shared" si="435"/>
        <v>0.99853989503153329</v>
      </c>
      <c r="FQ133" s="2">
        <f t="shared" si="435"/>
        <v>0.99859053428512323</v>
      </c>
      <c r="FR133" s="2">
        <f t="shared" si="435"/>
        <v>0.99848318507016087</v>
      </c>
      <c r="FS133" s="2">
        <f t="shared" si="435"/>
        <v>0.99875110059926608</v>
      </c>
      <c r="FT133" s="2">
        <f t="shared" si="435"/>
        <v>0.99842779989039154</v>
      </c>
      <c r="FU133" s="2">
        <f t="shared" si="435"/>
        <v>0.99797536609459125</v>
      </c>
      <c r="FW133" s="2">
        <f t="shared" si="324"/>
        <v>2.0143130310695593E-2</v>
      </c>
      <c r="FX133" s="2">
        <f t="shared" si="376"/>
        <v>2.5509369464024066E-2</v>
      </c>
      <c r="FY133" s="2">
        <f t="shared" si="377"/>
        <v>1.9225076972942196E-2</v>
      </c>
      <c r="FZ133" s="2">
        <f t="shared" si="378"/>
        <v>2.1477405333341221E-2</v>
      </c>
      <c r="GA133" s="2">
        <f t="shared" si="379"/>
        <v>2.0516594801472221E-2</v>
      </c>
      <c r="GB133" s="2">
        <f t="shared" si="380"/>
        <v>2.736092095657491E-2</v>
      </c>
      <c r="GC133" s="2">
        <f t="shared" si="381"/>
        <v>2.262266298677823E-2</v>
      </c>
      <c r="GD133" s="2">
        <f t="shared" si="382"/>
        <v>2.5965085796115617E-2</v>
      </c>
      <c r="GE133" s="2">
        <f t="shared" si="383"/>
        <v>2.9475976190827126E-2</v>
      </c>
      <c r="GF133" s="2">
        <f t="shared" si="384"/>
        <v>3.1402977276904692E-2</v>
      </c>
      <c r="GG133" s="2">
        <f t="shared" si="385"/>
        <v>2.3701285693185449E-2</v>
      </c>
      <c r="GH133" s="2">
        <f t="shared" si="386"/>
        <v>1.8968058189348193E-2</v>
      </c>
      <c r="GI133" s="2">
        <f t="shared" si="387"/>
        <v>1.9305905972052093E-2</v>
      </c>
      <c r="GJ133" s="2">
        <f t="shared" si="388"/>
        <v>1.7481824697972419E-2</v>
      </c>
      <c r="GK133" s="2">
        <f t="shared" si="389"/>
        <v>1.2573434734821637E-2</v>
      </c>
      <c r="GM133" s="86">
        <f t="shared" si="325"/>
        <v>1.4425364351598461E-43</v>
      </c>
      <c r="GN133" s="86">
        <f t="shared" si="390"/>
        <v>6.4391039072315955E-80</v>
      </c>
      <c r="GO133" s="86">
        <f t="shared" si="391"/>
        <v>2.4101841257857027E-79</v>
      </c>
      <c r="GP133" s="86">
        <f t="shared" si="392"/>
        <v>4.2833751536218022E-83</v>
      </c>
      <c r="GQ133" s="86">
        <f t="shared" si="393"/>
        <v>7.6488521512420363E-134</v>
      </c>
      <c r="GR133" s="86">
        <f t="shared" si="394"/>
        <v>4.5062076424867816E-111</v>
      </c>
      <c r="GS133" s="86">
        <f t="shared" si="395"/>
        <v>5.0045706446102453E-117</v>
      </c>
      <c r="GT133" s="86">
        <f t="shared" si="396"/>
        <v>2.2344657273831939E-102</v>
      </c>
      <c r="GU133" s="86">
        <f t="shared" si="397"/>
        <v>1.2958102110047159E-122</v>
      </c>
      <c r="GV133" s="86">
        <f t="shared" si="398"/>
        <v>6.8235482625595766E-121</v>
      </c>
      <c r="GW133" s="86">
        <f t="shared" si="399"/>
        <v>5.5626491642482329E-123</v>
      </c>
      <c r="GX133" s="86">
        <f t="shared" si="400"/>
        <v>2.4419641755025099E-99</v>
      </c>
      <c r="GY133" s="86">
        <f t="shared" si="401"/>
        <v>9.1478430923194549E-86</v>
      </c>
      <c r="GZ133" s="86">
        <f t="shared" si="402"/>
        <v>3.1532971064099606E-94</v>
      </c>
      <c r="HA133" s="86">
        <f t="shared" si="403"/>
        <v>1.4431337368606803E-76</v>
      </c>
      <c r="HC133" s="86">
        <f t="shared" si="326"/>
        <v>2.1587598780518484E-17</v>
      </c>
      <c r="HD133" s="86">
        <f t="shared" si="404"/>
        <v>5.2440494053493504E-26</v>
      </c>
      <c r="HE133" s="86">
        <f t="shared" si="405"/>
        <v>1.7330047184935359E-21</v>
      </c>
      <c r="HF133" s="86">
        <f t="shared" si="406"/>
        <v>8.5245864993802192E-52</v>
      </c>
      <c r="HG133" s="86">
        <f t="shared" si="407"/>
        <v>8.5300301999726002E-37</v>
      </c>
      <c r="HH133" s="86">
        <f t="shared" si="408"/>
        <v>1.8661120943762445E-42</v>
      </c>
      <c r="HI133" s="86">
        <f t="shared" si="409"/>
        <v>5.0737050968934902E-36</v>
      </c>
      <c r="HJ133" s="86">
        <f t="shared" si="410"/>
        <v>9.6214960083552407E-45</v>
      </c>
      <c r="HK133" s="86">
        <f t="shared" si="411"/>
        <v>1.0334579397030774E-46</v>
      </c>
      <c r="HL133" s="86">
        <f t="shared" si="412"/>
        <v>7.6716853242703327E-45</v>
      </c>
      <c r="HM133" s="86">
        <f t="shared" si="413"/>
        <v>1.3967036564301963E-39</v>
      </c>
      <c r="HN133" s="86">
        <f t="shared" si="414"/>
        <v>2.3117939566723617E-30</v>
      </c>
      <c r="HO133" s="86">
        <f t="shared" si="415"/>
        <v>2.636227402033485E-28</v>
      </c>
      <c r="HP133" s="86">
        <f t="shared" si="416"/>
        <v>7.4989951617000567E-33</v>
      </c>
      <c r="HQ133" s="86">
        <f t="shared" si="417"/>
        <v>7.9253505881530769E-39</v>
      </c>
      <c r="HS133" s="86">
        <f t="shared" si="327"/>
        <v>8.9137632451280445E-3</v>
      </c>
      <c r="HT133" s="86">
        <f t="shared" si="418"/>
        <v>4.26736219093031E-2</v>
      </c>
      <c r="HU133" s="86">
        <f t="shared" si="419"/>
        <v>7.5410955805202571E-3</v>
      </c>
      <c r="HV133" s="86">
        <f t="shared" si="420"/>
        <v>1.2302269229899602E-2</v>
      </c>
      <c r="HW133" s="86">
        <f t="shared" si="421"/>
        <v>1.0807360423485896E-2</v>
      </c>
      <c r="HX133" s="86">
        <f t="shared" si="422"/>
        <v>2.6581994688610677E-2</v>
      </c>
      <c r="HY133" s="86">
        <f t="shared" si="423"/>
        <v>1.1241790134406397E-2</v>
      </c>
      <c r="HZ133" s="86">
        <f t="shared" si="424"/>
        <v>3.5905957679746525E-2</v>
      </c>
      <c r="IA133" s="86">
        <f t="shared" si="425"/>
        <v>3.3613211697255715E-2</v>
      </c>
      <c r="IB133" s="86">
        <f t="shared" si="426"/>
        <v>4.0204185278143068E-2</v>
      </c>
      <c r="IC133" s="86">
        <f t="shared" si="427"/>
        <v>1.819775438393012E-2</v>
      </c>
      <c r="ID133" s="86">
        <f t="shared" si="428"/>
        <v>5.0036443289915898E-3</v>
      </c>
      <c r="IE133" s="86">
        <f t="shared" si="429"/>
        <v>1.0000012098006602E-2</v>
      </c>
      <c r="IF133" s="86">
        <f t="shared" si="430"/>
        <v>4.9066208201942662E-3</v>
      </c>
      <c r="IG133" s="86">
        <f t="shared" si="431"/>
        <v>2.3050754949902566E-2</v>
      </c>
      <c r="II133" s="86">
        <f t="shared" si="328"/>
        <v>3.6295796733497157E-36</v>
      </c>
      <c r="IJ133" s="86">
        <f t="shared" si="329"/>
        <v>8.1691440891822484E-24</v>
      </c>
      <c r="IK133" s="86">
        <f t="shared" si="330"/>
        <v>2.6846243169966954E-36</v>
      </c>
      <c r="IL133" s="86">
        <f t="shared" si="331"/>
        <v>7.3705831530393668E-36</v>
      </c>
      <c r="IM133" s="86">
        <f t="shared" si="332"/>
        <v>3.5265487804422852E-37</v>
      </c>
      <c r="IN133" s="86">
        <f t="shared" si="333"/>
        <v>2.0955945361572176E-37</v>
      </c>
      <c r="IO133" s="86">
        <f t="shared" si="334"/>
        <v>3.0944862451373644E-40</v>
      </c>
      <c r="IP133" s="86">
        <f t="shared" si="335"/>
        <v>8.4364030434670099E-34</v>
      </c>
      <c r="IQ133" s="86">
        <f t="shared" si="336"/>
        <v>9.1782768695319197E-35</v>
      </c>
      <c r="IR133" s="86">
        <f t="shared" si="337"/>
        <v>2.8401576677410253E-37</v>
      </c>
      <c r="IS133" s="86">
        <f t="shared" si="338"/>
        <v>1.9646708151915622E-37</v>
      </c>
      <c r="IT133" s="86">
        <f t="shared" si="339"/>
        <v>1.8679770870958418E-41</v>
      </c>
      <c r="IU133" s="86">
        <f t="shared" si="340"/>
        <v>2.3975601365684176E-33</v>
      </c>
      <c r="IV133" s="86">
        <f t="shared" si="341"/>
        <v>1.7311371627106668E-32</v>
      </c>
      <c r="IW133" s="86">
        <f t="shared" si="342"/>
        <v>2.005450112108681E-17</v>
      </c>
      <c r="IY133" s="86">
        <f t="shared" si="343"/>
        <v>8.9137632451280653E-3</v>
      </c>
      <c r="IZ133" s="86">
        <f t="shared" si="344"/>
        <v>4.26736219093031E-2</v>
      </c>
      <c r="JA133" s="86">
        <f t="shared" si="345"/>
        <v>7.5410955805202571E-3</v>
      </c>
      <c r="JB133" s="86">
        <f t="shared" si="346"/>
        <v>1.2302269229899602E-2</v>
      </c>
      <c r="JC133" s="86">
        <f t="shared" si="347"/>
        <v>1.0807360423485896E-2</v>
      </c>
      <c r="JD133" s="86">
        <f t="shared" si="348"/>
        <v>2.6581994688610677E-2</v>
      </c>
      <c r="JE133" s="86">
        <f t="shared" si="349"/>
        <v>1.1241790134406397E-2</v>
      </c>
      <c r="JF133" s="86">
        <f t="shared" si="350"/>
        <v>3.5905957679746525E-2</v>
      </c>
      <c r="JG133" s="86">
        <f t="shared" si="351"/>
        <v>3.3613211697255715E-2</v>
      </c>
      <c r="JH133" s="86">
        <f t="shared" si="352"/>
        <v>4.0204185278143068E-2</v>
      </c>
      <c r="JI133" s="86">
        <f t="shared" si="353"/>
        <v>1.819775438393012E-2</v>
      </c>
      <c r="JJ133" s="86">
        <f t="shared" si="354"/>
        <v>5.0036443289915898E-3</v>
      </c>
      <c r="JK133" s="86">
        <f t="shared" si="355"/>
        <v>1.0000012098006602E-2</v>
      </c>
      <c r="JL133" s="86">
        <f t="shared" si="356"/>
        <v>4.9066208201942662E-3</v>
      </c>
      <c r="JM133" s="86">
        <f t="shared" si="357"/>
        <v>2.3050754949902587E-2</v>
      </c>
    </row>
    <row r="134" spans="2:273" x14ac:dyDescent="0.25">
      <c r="B134" s="2">
        <v>107</v>
      </c>
      <c r="C134" s="37">
        <v>34.555999999999997</v>
      </c>
      <c r="D134" s="37">
        <v>34.097999999999999</v>
      </c>
      <c r="E134" s="37">
        <v>33.101100000000002</v>
      </c>
      <c r="F134" s="37">
        <v>32.892600000000002</v>
      </c>
      <c r="G134" s="37">
        <v>32.901000000000003</v>
      </c>
      <c r="H134" s="37">
        <v>33.634</v>
      </c>
      <c r="I134" s="37">
        <v>33.338900000000002</v>
      </c>
      <c r="J134" s="37">
        <v>33.915800000000004</v>
      </c>
      <c r="K134" s="37">
        <v>34.167500000000004</v>
      </c>
      <c r="L134" s="37">
        <v>35.140500000000003</v>
      </c>
      <c r="M134" s="37">
        <v>34.749899999999997</v>
      </c>
      <c r="N134" s="37">
        <v>34.542000000000002</v>
      </c>
      <c r="O134" s="37">
        <v>35.808399999999999</v>
      </c>
      <c r="P134" s="37">
        <v>35.215000000000003</v>
      </c>
      <c r="Q134" s="37">
        <v>36.402900000000002</v>
      </c>
      <c r="S134" s="4">
        <f t="shared" si="229"/>
        <v>34.235439746645469</v>
      </c>
      <c r="T134" s="4">
        <f t="shared" si="230"/>
        <v>33.491866078531004</v>
      </c>
      <c r="U134" s="4">
        <f t="shared" si="231"/>
        <v>33.214449174973147</v>
      </c>
      <c r="V134" s="4">
        <f t="shared" si="232"/>
        <v>33.121302421626297</v>
      </c>
      <c r="W134" s="4">
        <f t="shared" si="233"/>
        <v>33.43027752618805</v>
      </c>
      <c r="X134" s="4">
        <f t="shared" si="234"/>
        <v>33.58774352930822</v>
      </c>
      <c r="Y134" s="4">
        <f t="shared" si="235"/>
        <v>33.361381412656243</v>
      </c>
      <c r="Z134" s="4">
        <f t="shared" si="236"/>
        <v>33.896883919176396</v>
      </c>
      <c r="AA134" s="4">
        <f t="shared" si="237"/>
        <v>34.418630249658229</v>
      </c>
      <c r="AB134" s="4">
        <f t="shared" si="238"/>
        <v>35.110642711598061</v>
      </c>
      <c r="AC134" s="4">
        <f t="shared" si="239"/>
        <v>35.054039991716053</v>
      </c>
      <c r="AD134" s="4">
        <f t="shared" si="240"/>
        <v>34.894119977095137</v>
      </c>
      <c r="AE134" s="4">
        <f t="shared" si="241"/>
        <v>35.360317077579083</v>
      </c>
      <c r="AF134" s="4">
        <f t="shared" si="242"/>
        <v>35.320863844491555</v>
      </c>
      <c r="AG134" s="4">
        <f t="shared" si="243"/>
        <v>36.692800147257259</v>
      </c>
      <c r="AI134" s="4">
        <f t="shared" si="244"/>
        <v>0.32056025335452887</v>
      </c>
      <c r="AJ134" s="4">
        <f t="shared" si="245"/>
        <v>0.60613392146899514</v>
      </c>
      <c r="AK134" s="4">
        <f t="shared" si="246"/>
        <v>-0.11334917497314478</v>
      </c>
      <c r="AL134" s="4">
        <f t="shared" si="247"/>
        <v>-0.22870242162629495</v>
      </c>
      <c r="AM134" s="4">
        <f t="shared" si="248"/>
        <v>-0.52927752618804647</v>
      </c>
      <c r="AN134" s="4">
        <f t="shared" si="249"/>
        <v>4.6256470691780294E-2</v>
      </c>
      <c r="AO134" s="4">
        <f t="shared" si="250"/>
        <v>-2.2481412656240707E-2</v>
      </c>
      <c r="AP134" s="4">
        <f t="shared" si="251"/>
        <v>1.8916080823608183E-2</v>
      </c>
      <c r="AQ134" s="4">
        <f t="shared" si="252"/>
        <v>-0.25113024965822461</v>
      </c>
      <c r="AR134" s="4">
        <f t="shared" si="253"/>
        <v>2.9857288401942128E-2</v>
      </c>
      <c r="AS134" s="4">
        <f t="shared" si="254"/>
        <v>-0.3041399917160561</v>
      </c>
      <c r="AT134" s="4">
        <f t="shared" si="255"/>
        <v>-0.35211997709513554</v>
      </c>
      <c r="AU134" s="4">
        <f t="shared" si="256"/>
        <v>0.44808292242091596</v>
      </c>
      <c r="AV134" s="4">
        <f t="shared" si="432"/>
        <v>-0.10586384449155162</v>
      </c>
      <c r="AW134" s="4">
        <f t="shared" si="432"/>
        <v>-0.28990014725725644</v>
      </c>
      <c r="AY134" s="2">
        <f t="shared" si="308"/>
        <v>34.226047840967112</v>
      </c>
      <c r="AZ134" s="2">
        <f t="shared" si="359"/>
        <v>33.440126039402884</v>
      </c>
      <c r="BA134" s="2">
        <f t="shared" si="360"/>
        <v>33.137105201119766</v>
      </c>
      <c r="BB134" s="2">
        <f t="shared" si="361"/>
        <v>32.942679541008935</v>
      </c>
      <c r="BC134" s="2">
        <f t="shared" si="362"/>
        <v>33.243017822219109</v>
      </c>
      <c r="BD134" s="2">
        <f t="shared" si="363"/>
        <v>32.975492118969221</v>
      </c>
      <c r="BE134" s="2">
        <f t="shared" si="364"/>
        <v>33.039670153174015</v>
      </c>
      <c r="BF134" s="2">
        <f t="shared" si="365"/>
        <v>33.061644808411373</v>
      </c>
      <c r="BG134" s="2">
        <f t="shared" si="366"/>
        <v>33.377923536762793</v>
      </c>
      <c r="BH134" s="2">
        <f t="shared" si="367"/>
        <v>33.704881988625424</v>
      </c>
      <c r="BI134" s="2">
        <f t="shared" si="368"/>
        <v>34.332193680077133</v>
      </c>
      <c r="BJ134" s="2">
        <f t="shared" si="369"/>
        <v>34.608994748258006</v>
      </c>
      <c r="BK134" s="2">
        <f t="shared" si="370"/>
        <v>34.865470210085704</v>
      </c>
      <c r="BL134" s="2">
        <f t="shared" si="371"/>
        <v>34.91651150552115</v>
      </c>
      <c r="BM134" s="2">
        <f t="shared" si="372"/>
        <v>34.555109377415739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>
        <f t="shared" si="320"/>
        <v>34.542000000000002</v>
      </c>
      <c r="CQ134" s="2" t="str">
        <f t="shared" si="321"/>
        <v/>
      </c>
      <c r="CR134" s="2">
        <f t="shared" si="322"/>
        <v>35.215000000000003</v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>
        <f t="shared" si="284"/>
        <v>34.542000000000002</v>
      </c>
      <c r="DG134" s="2" t="str">
        <f t="shared" si="285"/>
        <v/>
      </c>
      <c r="DH134" s="2">
        <f t="shared" si="286"/>
        <v>35.215000000000003</v>
      </c>
      <c r="DI134" s="2" t="str">
        <f t="shared" si="287"/>
        <v/>
      </c>
      <c r="DK134" s="2">
        <f t="shared" si="288"/>
        <v>41.024208739495776</v>
      </c>
      <c r="DL134" s="2">
        <f t="shared" si="433"/>
        <v>42.028691087344022</v>
      </c>
      <c r="DM134" s="2">
        <f t="shared" si="433"/>
        <v>42.182207553475948</v>
      </c>
      <c r="DN134" s="2">
        <f t="shared" si="433"/>
        <v>40.17091980837791</v>
      </c>
      <c r="DO134" s="2">
        <f t="shared" si="433"/>
        <v>38.452751158645285</v>
      </c>
      <c r="DP134" s="2">
        <f t="shared" si="433"/>
        <v>39.268480168067221</v>
      </c>
      <c r="DQ134" s="2">
        <f t="shared" si="433"/>
        <v>39.055747226890759</v>
      </c>
      <c r="DR134" s="2">
        <f t="shared" si="433"/>
        <v>40.676885042016806</v>
      </c>
      <c r="DS134" s="2">
        <f t="shared" si="433"/>
        <v>42.404473109243703</v>
      </c>
      <c r="DT134" s="2">
        <f t="shared" si="433"/>
        <v>40.244546554621849</v>
      </c>
      <c r="DU134" s="2">
        <f t="shared" si="433"/>
        <v>41.399453613445374</v>
      </c>
      <c r="DV134" s="2">
        <f t="shared" si="433"/>
        <v>40.399014621848728</v>
      </c>
      <c r="DW134" s="2">
        <f t="shared" si="433"/>
        <v>40.781913346702325</v>
      </c>
      <c r="DX134" s="2">
        <f t="shared" si="433"/>
        <v>43.478914950664958</v>
      </c>
      <c r="DY134" s="2">
        <f t="shared" si="433"/>
        <v>40.127962335043989</v>
      </c>
      <c r="EA134" s="2">
        <f t="shared" si="228"/>
        <v>34.216626448965641</v>
      </c>
      <c r="EB134" s="2">
        <f t="shared" si="290"/>
        <v>33.430068457045458</v>
      </c>
      <c r="EC134" s="2">
        <f t="shared" si="291"/>
        <v>33.126785864991767</v>
      </c>
      <c r="ED134" s="2">
        <f t="shared" si="292"/>
        <v>32.934204807237158</v>
      </c>
      <c r="EE134" s="2">
        <f t="shared" si="293"/>
        <v>33.237160366020198</v>
      </c>
      <c r="EF134" s="2">
        <f t="shared" si="294"/>
        <v>32.966510075862956</v>
      </c>
      <c r="EG134" s="2">
        <f t="shared" si="295"/>
        <v>33.032053913554392</v>
      </c>
      <c r="EH134" s="2">
        <f t="shared" si="296"/>
        <v>33.052638922716618</v>
      </c>
      <c r="EI134" s="2">
        <f t="shared" si="297"/>
        <v>33.366244905422263</v>
      </c>
      <c r="EJ134" s="2">
        <f t="shared" si="298"/>
        <v>33.695653450536838</v>
      </c>
      <c r="EK134" s="2">
        <f t="shared" si="299"/>
        <v>34.323113367450475</v>
      </c>
      <c r="EL134" s="2">
        <f t="shared" si="300"/>
        <v>34.600886691104812</v>
      </c>
      <c r="EM134" s="2">
        <f t="shared" si="301"/>
        <v>34.858966895085068</v>
      </c>
      <c r="EN134" s="2">
        <f t="shared" si="302"/>
        <v>34.90441879194632</v>
      </c>
      <c r="EO134" s="2">
        <f t="shared" si="303"/>
        <v>34.545786299058904</v>
      </c>
      <c r="EQ134" s="2">
        <f t="shared" si="304"/>
        <v>34.215263313822945</v>
      </c>
      <c r="ER134" s="2">
        <f t="shared" si="434"/>
        <v>33.454283685247162</v>
      </c>
      <c r="ES134" s="2">
        <f t="shared" si="434"/>
        <v>33.128655905275316</v>
      </c>
      <c r="ET134" s="2">
        <f t="shared" si="434"/>
        <v>32.95931127332932</v>
      </c>
      <c r="EU134" s="2">
        <f t="shared" si="434"/>
        <v>33.228283488932917</v>
      </c>
      <c r="EV134" s="2">
        <f t="shared" si="434"/>
        <v>32.983521220219167</v>
      </c>
      <c r="EW134" s="2">
        <f t="shared" si="434"/>
        <v>33.025458049290528</v>
      </c>
      <c r="EX134" s="2">
        <f t="shared" si="434"/>
        <v>33.058668594306042</v>
      </c>
      <c r="EY134" s="2">
        <f t="shared" si="434"/>
        <v>33.362106552732328</v>
      </c>
      <c r="EZ134" s="2">
        <f t="shared" si="434"/>
        <v>33.710413846921313</v>
      </c>
      <c r="FA134" s="2">
        <f t="shared" si="434"/>
        <v>34.322454517320416</v>
      </c>
      <c r="FB134" s="2">
        <f t="shared" si="434"/>
        <v>34.605035840606583</v>
      </c>
      <c r="FC134" s="2">
        <f t="shared" si="434"/>
        <v>34.847432099369691</v>
      </c>
      <c r="FD134" s="2">
        <f t="shared" si="434"/>
        <v>34.893776905312443</v>
      </c>
      <c r="FE134" s="2">
        <f t="shared" si="434"/>
        <v>34.47416724092237</v>
      </c>
      <c r="FG134" s="2">
        <f t="shared" si="306"/>
        <v>0.99861163037164213</v>
      </c>
      <c r="FH134" s="2">
        <f t="shared" si="435"/>
        <v>0.99890890269914412</v>
      </c>
      <c r="FI134" s="2">
        <f t="shared" si="435"/>
        <v>0.99886476972112204</v>
      </c>
      <c r="FJ134" s="2">
        <f t="shared" si="435"/>
        <v>0.99891045709743442</v>
      </c>
      <c r="FK134" s="2">
        <f t="shared" si="435"/>
        <v>0.9988387210266515</v>
      </c>
      <c r="FL134" s="2">
        <f t="shared" si="435"/>
        <v>0.9986554932556776</v>
      </c>
      <c r="FM134" s="2">
        <f t="shared" si="435"/>
        <v>0.99870851734971267</v>
      </c>
      <c r="FN134" s="2">
        <f t="shared" si="435"/>
        <v>0.99884124294280663</v>
      </c>
      <c r="FO134" s="2">
        <f t="shared" si="435"/>
        <v>0.99869310639413289</v>
      </c>
      <c r="FP134" s="2">
        <f t="shared" si="435"/>
        <v>0.99866819734093104</v>
      </c>
      <c r="FQ134" s="2">
        <f t="shared" si="435"/>
        <v>0.99871439255224637</v>
      </c>
      <c r="FR134" s="2">
        <f t="shared" si="435"/>
        <v>0.99861646369140644</v>
      </c>
      <c r="FS134" s="2">
        <f t="shared" si="435"/>
        <v>0.99886086503016802</v>
      </c>
      <c r="FT134" s="2">
        <f t="shared" si="435"/>
        <v>0.99856593807519556</v>
      </c>
      <c r="FU134" s="2">
        <f t="shared" si="435"/>
        <v>0.99815318292976529</v>
      </c>
      <c r="FW134" s="2">
        <f t="shared" si="324"/>
        <v>2.2043664128769902E-2</v>
      </c>
      <c r="FX134" s="2">
        <f t="shared" si="376"/>
        <v>2.7901798355910286E-2</v>
      </c>
      <c r="FY134" s="2">
        <f t="shared" si="377"/>
        <v>2.1040851133604082E-2</v>
      </c>
      <c r="FZ134" s="2">
        <f t="shared" si="378"/>
        <v>2.3500810596975615E-2</v>
      </c>
      <c r="GA134" s="2">
        <f t="shared" si="379"/>
        <v>2.2451558153613643E-2</v>
      </c>
      <c r="GB134" s="2">
        <f t="shared" si="380"/>
        <v>2.9921668061667964E-2</v>
      </c>
      <c r="GC134" s="2">
        <f t="shared" si="381"/>
        <v>2.4751234814106522E-2</v>
      </c>
      <c r="GD134" s="2">
        <f t="shared" si="382"/>
        <v>2.8399009082954278E-2</v>
      </c>
      <c r="GE134" s="2">
        <f t="shared" si="383"/>
        <v>3.2228115243256826E-2</v>
      </c>
      <c r="GF134" s="2">
        <f t="shared" si="384"/>
        <v>3.4328674204572508E-2</v>
      </c>
      <c r="GG134" s="2">
        <f t="shared" si="385"/>
        <v>2.5928653039646497E-2</v>
      </c>
      <c r="GH134" s="2">
        <f t="shared" si="386"/>
        <v>2.0760071213636069E-2</v>
      </c>
      <c r="GI134" s="2">
        <f t="shared" si="387"/>
        <v>2.1129149822173211E-2</v>
      </c>
      <c r="GJ134" s="2">
        <f t="shared" si="388"/>
        <v>1.9136164270104832E-2</v>
      </c>
      <c r="GK134" s="2">
        <f t="shared" si="389"/>
        <v>1.376979342004968E-2</v>
      </c>
      <c r="GM134" s="86">
        <f t="shared" si="325"/>
        <v>3.269863259700427E-45</v>
      </c>
      <c r="GN134" s="86">
        <f t="shared" si="390"/>
        <v>5.1372054465324675E-83</v>
      </c>
      <c r="GO134" s="86">
        <f t="shared" si="391"/>
        <v>2.2056297911010536E-82</v>
      </c>
      <c r="GP134" s="86">
        <f t="shared" si="392"/>
        <v>2.8191521279674938E-86</v>
      </c>
      <c r="GQ134" s="86">
        <f t="shared" si="393"/>
        <v>5.0485055413776351E-139</v>
      </c>
      <c r="GR134" s="86">
        <f t="shared" si="394"/>
        <v>2.7788763048302619E-115</v>
      </c>
      <c r="GS134" s="86">
        <f t="shared" si="395"/>
        <v>1.6089581097755252E-121</v>
      </c>
      <c r="GT134" s="86">
        <f t="shared" si="396"/>
        <v>2.9118505955872399E-106</v>
      </c>
      <c r="GU134" s="86">
        <f t="shared" si="397"/>
        <v>2.6508038817005816E-127</v>
      </c>
      <c r="GV134" s="86">
        <f t="shared" si="398"/>
        <v>1.7600368413003006E-125</v>
      </c>
      <c r="GW134" s="86">
        <f t="shared" si="399"/>
        <v>1.0013122444281509E-127</v>
      </c>
      <c r="GX134" s="86">
        <f t="shared" si="400"/>
        <v>3.6747181972284448E-103</v>
      </c>
      <c r="GY134" s="86">
        <f t="shared" si="401"/>
        <v>4.541823790311535E-89</v>
      </c>
      <c r="GZ134" s="86">
        <f t="shared" si="402"/>
        <v>6.9291967441539646E-98</v>
      </c>
      <c r="HA134" s="86">
        <f t="shared" si="403"/>
        <v>1.9733915301432357E-79</v>
      </c>
      <c r="HC134" s="86">
        <f t="shared" si="326"/>
        <v>1.3879255281504011E-18</v>
      </c>
      <c r="HD134" s="86">
        <f t="shared" si="404"/>
        <v>6.455226284707433E-28</v>
      </c>
      <c r="HE134" s="86">
        <f t="shared" si="405"/>
        <v>5.2441159477188357E-23</v>
      </c>
      <c r="HF134" s="86">
        <f t="shared" si="406"/>
        <v>1.4409229094042642E-55</v>
      </c>
      <c r="HG134" s="86">
        <f t="shared" si="407"/>
        <v>2.2940959210095205E-39</v>
      </c>
      <c r="HH134" s="86">
        <f t="shared" si="408"/>
        <v>2.5835766581943814E-45</v>
      </c>
      <c r="HI134" s="86">
        <f t="shared" si="409"/>
        <v>1.6680491786370476E-38</v>
      </c>
      <c r="HJ134" s="86">
        <f t="shared" si="410"/>
        <v>8.5588860832665443E-48</v>
      </c>
      <c r="HK134" s="86">
        <f t="shared" si="411"/>
        <v>6.50088610275391E-50</v>
      </c>
      <c r="HL134" s="86">
        <f t="shared" si="412"/>
        <v>7.937951345235177E-48</v>
      </c>
      <c r="HM134" s="86">
        <f t="shared" si="413"/>
        <v>2.8460908725565659E-42</v>
      </c>
      <c r="HN134" s="86">
        <f t="shared" si="414"/>
        <v>1.7398938802624559E-32</v>
      </c>
      <c r="HO134" s="86">
        <f t="shared" si="415"/>
        <v>2.3991202463824463E-30</v>
      </c>
      <c r="HP134" s="86">
        <f t="shared" si="416"/>
        <v>2.9734253467397008E-35</v>
      </c>
      <c r="HQ134" s="86">
        <f t="shared" si="417"/>
        <v>1.3869296133482776E-41</v>
      </c>
      <c r="HS134" s="86">
        <f t="shared" si="327"/>
        <v>1.6529268166961583E-2</v>
      </c>
      <c r="HT134" s="86">
        <f t="shared" si="418"/>
        <v>6.5469693216758565E-2</v>
      </c>
      <c r="HU134" s="86">
        <f t="shared" si="419"/>
        <v>1.4056673356517405E-2</v>
      </c>
      <c r="HV134" s="86">
        <f t="shared" si="420"/>
        <v>2.2465396697645273E-2</v>
      </c>
      <c r="HW134" s="86">
        <f t="shared" si="421"/>
        <v>1.9999827124378963E-2</v>
      </c>
      <c r="HX134" s="86">
        <f t="shared" si="422"/>
        <v>4.8049419258039704E-2</v>
      </c>
      <c r="HY134" s="86">
        <f t="shared" si="423"/>
        <v>2.1615176062548459E-2</v>
      </c>
      <c r="HZ134" s="86">
        <f t="shared" si="424"/>
        <v>6.0952113400923137E-2</v>
      </c>
      <c r="IA134" s="86">
        <f t="shared" si="425"/>
        <v>5.895133229321E-2</v>
      </c>
      <c r="IB134" s="86">
        <f t="shared" si="426"/>
        <v>7.1426695756847139E-2</v>
      </c>
      <c r="IC134" s="86">
        <f t="shared" si="427"/>
        <v>3.3190176962767957E-2</v>
      </c>
      <c r="ID134" s="86">
        <f t="shared" si="428"/>
        <v>9.9999988048979169E-3</v>
      </c>
      <c r="IE134" s="86">
        <f t="shared" si="429"/>
        <v>1.7838243222542554E-2</v>
      </c>
      <c r="IF134" s="86">
        <f t="shared" si="430"/>
        <v>9.2317336008266651E-3</v>
      </c>
      <c r="IG134" s="86">
        <f t="shared" si="431"/>
        <v>3.3181661432614314E-2</v>
      </c>
      <c r="II134" s="86">
        <f t="shared" si="328"/>
        <v>1.4948456844008548E-34</v>
      </c>
      <c r="IJ134" s="86">
        <f t="shared" si="329"/>
        <v>1.0486431375850226E-22</v>
      </c>
      <c r="IK134" s="86">
        <f t="shared" si="330"/>
        <v>1.0723539802068544E-34</v>
      </c>
      <c r="IL134" s="86">
        <f t="shared" si="331"/>
        <v>3.1263189890270168E-34</v>
      </c>
      <c r="IM134" s="86">
        <f t="shared" si="332"/>
        <v>1.6489677606458512E-35</v>
      </c>
      <c r="IN134" s="86">
        <f t="shared" si="333"/>
        <v>1.3763690891953559E-35</v>
      </c>
      <c r="IO134" s="86">
        <f t="shared" si="334"/>
        <v>2.2440703256953469E-38</v>
      </c>
      <c r="IP134" s="86">
        <f t="shared" si="335"/>
        <v>3.4451941822821285E-32</v>
      </c>
      <c r="IQ134" s="86">
        <f t="shared" si="336"/>
        <v>4.8189885390399666E-33</v>
      </c>
      <c r="IR134" s="86">
        <f t="shared" si="337"/>
        <v>2.1779133032593104E-35</v>
      </c>
      <c r="IS134" s="86">
        <f t="shared" si="338"/>
        <v>1.0988890589636399E-35</v>
      </c>
      <c r="IT134" s="86">
        <f t="shared" si="339"/>
        <v>1.2703489868962571E-39</v>
      </c>
      <c r="IU134" s="86">
        <f t="shared" si="340"/>
        <v>7.0316151708553837E-32</v>
      </c>
      <c r="IV134" s="86">
        <f t="shared" si="341"/>
        <v>4.2724045347012138E-31</v>
      </c>
      <c r="IW134" s="86">
        <f t="shared" si="342"/>
        <v>9.237320473079456E-17</v>
      </c>
      <c r="IY134" s="86">
        <f t="shared" si="343"/>
        <v>1.6529268166961583E-2</v>
      </c>
      <c r="IZ134" s="86">
        <f t="shared" si="344"/>
        <v>6.5469693216758565E-2</v>
      </c>
      <c r="JA134" s="86">
        <f t="shared" si="345"/>
        <v>1.4056673356517405E-2</v>
      </c>
      <c r="JB134" s="86">
        <f t="shared" si="346"/>
        <v>2.2465396697645273E-2</v>
      </c>
      <c r="JC134" s="86">
        <f t="shared" si="347"/>
        <v>1.9999827124378963E-2</v>
      </c>
      <c r="JD134" s="86">
        <f t="shared" si="348"/>
        <v>4.8049419258039704E-2</v>
      </c>
      <c r="JE134" s="86">
        <f t="shared" si="349"/>
        <v>2.1615176062548459E-2</v>
      </c>
      <c r="JF134" s="86">
        <f t="shared" si="350"/>
        <v>6.0952113400923137E-2</v>
      </c>
      <c r="JG134" s="86">
        <f t="shared" si="351"/>
        <v>5.895133229321E-2</v>
      </c>
      <c r="JH134" s="86">
        <f t="shared" si="352"/>
        <v>7.1426695756847139E-2</v>
      </c>
      <c r="JI134" s="86">
        <f t="shared" si="353"/>
        <v>3.3190176962767957E-2</v>
      </c>
      <c r="JJ134" s="86">
        <f t="shared" si="354"/>
        <v>9.9999988048979169E-3</v>
      </c>
      <c r="JK134" s="86">
        <f t="shared" si="355"/>
        <v>1.7838243222542554E-2</v>
      </c>
      <c r="JL134" s="86">
        <f t="shared" si="356"/>
        <v>9.2317336008266651E-3</v>
      </c>
      <c r="JM134" s="86">
        <f t="shared" si="357"/>
        <v>3.3181661432614404E-2</v>
      </c>
    </row>
    <row r="135" spans="2:273" x14ac:dyDescent="0.25">
      <c r="B135" s="2">
        <v>108</v>
      </c>
      <c r="C135" s="37">
        <v>34.468499999999999</v>
      </c>
      <c r="D135" s="37">
        <v>33.4345</v>
      </c>
      <c r="E135" s="37">
        <v>33.057199999999995</v>
      </c>
      <c r="F135" s="37">
        <v>33.2121</v>
      </c>
      <c r="G135" s="37">
        <v>33.6907</v>
      </c>
      <c r="H135" s="37">
        <v>33.806699999999999</v>
      </c>
      <c r="I135" s="37">
        <v>32.968299999999999</v>
      </c>
      <c r="J135" s="37">
        <v>33.942399999999999</v>
      </c>
      <c r="K135" s="37">
        <v>34.752800000000001</v>
      </c>
      <c r="L135" s="37">
        <v>35.636600000000001</v>
      </c>
      <c r="M135" s="37">
        <v>35.515700000000002</v>
      </c>
      <c r="N135" s="37">
        <v>34.7121</v>
      </c>
      <c r="O135" s="37">
        <v>35.3613</v>
      </c>
      <c r="P135" s="37">
        <v>35.654699999999998</v>
      </c>
      <c r="Q135" s="37">
        <v>37.165500000000002</v>
      </c>
      <c r="S135" s="4">
        <f t="shared" si="229"/>
        <v>34.20482393659838</v>
      </c>
      <c r="T135" s="4">
        <f t="shared" si="230"/>
        <v>33.475181273334059</v>
      </c>
      <c r="U135" s="4">
        <f t="shared" si="231"/>
        <v>33.231315889333572</v>
      </c>
      <c r="V135" s="4">
        <f t="shared" si="232"/>
        <v>33.194221095174825</v>
      </c>
      <c r="W135" s="4">
        <f t="shared" si="233"/>
        <v>33.514052260961847</v>
      </c>
      <c r="X135" s="4">
        <f t="shared" si="234"/>
        <v>33.888541804114027</v>
      </c>
      <c r="Y135" s="4">
        <f t="shared" si="235"/>
        <v>33.54588098606159</v>
      </c>
      <c r="Z135" s="4">
        <f t="shared" si="236"/>
        <v>34.260248844205321</v>
      </c>
      <c r="AA135" s="4">
        <f t="shared" si="237"/>
        <v>34.911400084645635</v>
      </c>
      <c r="AB135" s="4">
        <f t="shared" si="238"/>
        <v>35.780534211023308</v>
      </c>
      <c r="AC135" s="4">
        <f t="shared" si="239"/>
        <v>35.441292743089065</v>
      </c>
      <c r="AD135" s="4">
        <f t="shared" si="240"/>
        <v>35.069614536863867</v>
      </c>
      <c r="AE135" s="4">
        <f t="shared" si="241"/>
        <v>35.61899951752666</v>
      </c>
      <c r="AF135" s="4">
        <f t="shared" si="242"/>
        <v>35.565949656122029</v>
      </c>
      <c r="AG135" s="4">
        <f t="shared" si="243"/>
        <v>37.393786464182597</v>
      </c>
      <c r="AI135" s="4">
        <f t="shared" si="244"/>
        <v>0.26367606340161842</v>
      </c>
      <c r="AJ135" s="4">
        <f t="shared" si="245"/>
        <v>-4.0681273334058687E-2</v>
      </c>
      <c r="AK135" s="4">
        <f t="shared" si="246"/>
        <v>-0.17411588933357791</v>
      </c>
      <c r="AL135" s="4">
        <f t="shared" si="247"/>
        <v>1.7878904825174402E-2</v>
      </c>
      <c r="AM135" s="4">
        <f t="shared" si="248"/>
        <v>0.17664773903815245</v>
      </c>
      <c r="AN135" s="4">
        <f t="shared" si="249"/>
        <v>-8.1841804114027639E-2</v>
      </c>
      <c r="AO135" s="4">
        <f t="shared" si="250"/>
        <v>-0.57758098606159081</v>
      </c>
      <c r="AP135" s="4">
        <f t="shared" si="251"/>
        <v>-0.31784884420532222</v>
      </c>
      <c r="AQ135" s="4">
        <f t="shared" si="252"/>
        <v>-0.15860008464563435</v>
      </c>
      <c r="AR135" s="4">
        <f t="shared" si="253"/>
        <v>-0.14393421102330706</v>
      </c>
      <c r="AS135" s="4">
        <f t="shared" si="254"/>
        <v>7.4407256910937747E-2</v>
      </c>
      <c r="AT135" s="4">
        <f t="shared" si="255"/>
        <v>-0.35751453686386725</v>
      </c>
      <c r="AU135" s="4">
        <f t="shared" si="256"/>
        <v>-0.25769951752666032</v>
      </c>
      <c r="AV135" s="4">
        <f t="shared" si="432"/>
        <v>8.8750343877968874E-2</v>
      </c>
      <c r="AW135" s="4">
        <f t="shared" si="432"/>
        <v>-0.22828646418259524</v>
      </c>
      <c r="AY135" s="2">
        <f t="shared" si="308"/>
        <v>34.189360717346581</v>
      </c>
      <c r="AZ135" s="2">
        <f t="shared" si="359"/>
        <v>33.404015834908954</v>
      </c>
      <c r="BA135" s="2">
        <f t="shared" si="360"/>
        <v>33.102932894436108</v>
      </c>
      <c r="BB135" s="2">
        <f t="shared" si="361"/>
        <v>32.905993478189885</v>
      </c>
      <c r="BC135" s="2">
        <f t="shared" si="362"/>
        <v>33.207870613872402</v>
      </c>
      <c r="BD135" s="2">
        <f t="shared" si="363"/>
        <v>32.93598213641593</v>
      </c>
      <c r="BE135" s="2">
        <f t="shared" si="364"/>
        <v>33.006429137588071</v>
      </c>
      <c r="BF135" s="2">
        <f t="shared" si="365"/>
        <v>33.027861254477479</v>
      </c>
      <c r="BG135" s="2">
        <f t="shared" si="366"/>
        <v>33.340314764065234</v>
      </c>
      <c r="BH135" s="2">
        <f t="shared" si="367"/>
        <v>33.664830967179682</v>
      </c>
      <c r="BI135" s="2">
        <f t="shared" si="368"/>
        <v>34.293104760712133</v>
      </c>
      <c r="BJ135" s="2">
        <f t="shared" si="369"/>
        <v>34.566553144489596</v>
      </c>
      <c r="BK135" s="2">
        <f t="shared" si="370"/>
        <v>34.82900700619399</v>
      </c>
      <c r="BL135" s="2">
        <f t="shared" si="371"/>
        <v>34.88313826319348</v>
      </c>
      <c r="BM135" s="2">
        <f t="shared" si="372"/>
        <v>34.526103818738598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41.061079439775888</v>
      </c>
      <c r="DL135" s="2">
        <f t="shared" si="433"/>
        <v>42.081064349376106</v>
      </c>
      <c r="DM135" s="2">
        <f t="shared" si="433"/>
        <v>42.240466577540118</v>
      </c>
      <c r="DN135" s="2">
        <f t="shared" si="433"/>
        <v>40.20803377896614</v>
      </c>
      <c r="DO135" s="2">
        <f t="shared" si="433"/>
        <v>38.468713725490204</v>
      </c>
      <c r="DP135" s="2">
        <f t="shared" si="433"/>
        <v>39.297953725490189</v>
      </c>
      <c r="DQ135" s="2">
        <f t="shared" si="433"/>
        <v>39.082343529411773</v>
      </c>
      <c r="DR135" s="2">
        <f t="shared" si="433"/>
        <v>40.715152605042014</v>
      </c>
      <c r="DS135" s="2">
        <f t="shared" si="433"/>
        <v>42.454962969187683</v>
      </c>
      <c r="DT135" s="2">
        <f t="shared" si="433"/>
        <v>40.269146722689072</v>
      </c>
      <c r="DU135" s="2">
        <f t="shared" si="433"/>
        <v>41.429490812324929</v>
      </c>
      <c r="DV135" s="2">
        <f t="shared" si="433"/>
        <v>40.417738403361334</v>
      </c>
      <c r="DW135" s="2">
        <f t="shared" si="433"/>
        <v>40.809362477718366</v>
      </c>
      <c r="DX135" s="2">
        <f t="shared" si="433"/>
        <v>43.537353882453885</v>
      </c>
      <c r="DY135" s="2">
        <f t="shared" si="433"/>
        <v>40.169525054985343</v>
      </c>
      <c r="EA135" s="2">
        <f t="shared" si="228"/>
        <v>34.180587598841683</v>
      </c>
      <c r="EB135" s="2">
        <f t="shared" si="290"/>
        <v>33.394457385312521</v>
      </c>
      <c r="EC135" s="2">
        <f t="shared" si="291"/>
        <v>33.09340193914263</v>
      </c>
      <c r="ED135" s="2">
        <f t="shared" si="292"/>
        <v>32.897951147686719</v>
      </c>
      <c r="EE135" s="2">
        <f t="shared" si="293"/>
        <v>33.202549051564525</v>
      </c>
      <c r="EF135" s="2">
        <f t="shared" si="294"/>
        <v>32.927533748261169</v>
      </c>
      <c r="EG135" s="2">
        <f t="shared" si="295"/>
        <v>32.999472965539262</v>
      </c>
      <c r="EH135" s="2">
        <f t="shared" si="296"/>
        <v>33.019499999999994</v>
      </c>
      <c r="EI135" s="2">
        <f t="shared" si="297"/>
        <v>33.329609060532611</v>
      </c>
      <c r="EJ135" s="2">
        <f t="shared" si="298"/>
        <v>33.656160351610524</v>
      </c>
      <c r="EK135" s="2">
        <f t="shared" si="299"/>
        <v>34.284743035730756</v>
      </c>
      <c r="EL135" s="2">
        <f t="shared" si="300"/>
        <v>34.559035779487203</v>
      </c>
      <c r="EM135" s="2">
        <f t="shared" si="301"/>
        <v>34.823132342326858</v>
      </c>
      <c r="EN135" s="2">
        <f t="shared" si="302"/>
        <v>34.872116644295318</v>
      </c>
      <c r="EO135" s="2">
        <f t="shared" si="303"/>
        <v>34.517848504705469</v>
      </c>
      <c r="EQ135" s="2">
        <f t="shared" si="304"/>
        <v>34.183071905324859</v>
      </c>
      <c r="ER135" s="2">
        <f t="shared" si="434"/>
        <v>33.424401481256247</v>
      </c>
      <c r="ES135" s="2">
        <f t="shared" si="434"/>
        <v>33.095993402732461</v>
      </c>
      <c r="ET135" s="2">
        <f t="shared" si="434"/>
        <v>32.928203702588796</v>
      </c>
      <c r="EU135" s="2">
        <f t="shared" si="434"/>
        <v>33.1921113010673</v>
      </c>
      <c r="EV135" s="2">
        <f t="shared" si="434"/>
        <v>32.946975715328044</v>
      </c>
      <c r="EW135" s="2">
        <f t="shared" si="434"/>
        <v>32.991741418770005</v>
      </c>
      <c r="EX135" s="2">
        <f t="shared" si="434"/>
        <v>33.026831378685806</v>
      </c>
      <c r="EY135" s="2">
        <f t="shared" si="434"/>
        <v>33.324724663567544</v>
      </c>
      <c r="EZ135" s="2">
        <f t="shared" si="434"/>
        <v>33.673150762542747</v>
      </c>
      <c r="FA135" s="2">
        <f t="shared" si="434"/>
        <v>34.284166389668755</v>
      </c>
      <c r="FB135" s="2">
        <f t="shared" si="434"/>
        <v>34.564492081154839</v>
      </c>
      <c r="FC135" s="2">
        <f t="shared" si="434"/>
        <v>34.808207305422641</v>
      </c>
      <c r="FD135" s="2">
        <f t="shared" si="434"/>
        <v>34.85717651132834</v>
      </c>
      <c r="FE135" s="2">
        <f t="shared" si="434"/>
        <v>34.433923030291766</v>
      </c>
      <c r="FG135" s="2">
        <f t="shared" si="306"/>
        <v>0.9987336371491472</v>
      </c>
      <c r="FH135" s="2">
        <f t="shared" si="435"/>
        <v>0.99900481189205625</v>
      </c>
      <c r="FI135" s="2">
        <f t="shared" si="435"/>
        <v>0.99896455425193542</v>
      </c>
      <c r="FJ135" s="2">
        <f t="shared" si="435"/>
        <v>0.99900622979218889</v>
      </c>
      <c r="FK135" s="2">
        <f t="shared" si="435"/>
        <v>0.99894079275903425</v>
      </c>
      <c r="FL135" s="2">
        <f t="shared" si="435"/>
        <v>0.99877365019593189</v>
      </c>
      <c r="FM135" s="2">
        <f t="shared" si="435"/>
        <v>0.99882201996259945</v>
      </c>
      <c r="FN135" s="2">
        <f t="shared" si="435"/>
        <v>0.99894309324349617</v>
      </c>
      <c r="FO135" s="2">
        <f t="shared" si="435"/>
        <v>0.99880796179014442</v>
      </c>
      <c r="FP135" s="2">
        <f t="shared" si="435"/>
        <v>0.99878523918827444</v>
      </c>
      <c r="FQ135" s="2">
        <f t="shared" si="435"/>
        <v>0.99882737942621524</v>
      </c>
      <c r="FR135" s="2">
        <f t="shared" si="435"/>
        <v>0.99873804626446971</v>
      </c>
      <c r="FS135" s="2">
        <f t="shared" si="435"/>
        <v>0.9989609924187044</v>
      </c>
      <c r="FT135" s="2">
        <f t="shared" si="435"/>
        <v>0.9986919549286517</v>
      </c>
      <c r="FU135" s="2">
        <f t="shared" si="435"/>
        <v>0.99831540906780747</v>
      </c>
      <c r="FW135" s="2">
        <f t="shared" si="324"/>
        <v>2.4119102190909132E-2</v>
      </c>
      <c r="FX135" s="2">
        <f t="shared" si="376"/>
        <v>3.0511578948070224E-2</v>
      </c>
      <c r="FY135" s="2">
        <f t="shared" si="377"/>
        <v>2.3024095964542562E-2</v>
      </c>
      <c r="FZ135" s="2">
        <f t="shared" si="378"/>
        <v>2.5709834097841427E-2</v>
      </c>
      <c r="GA135" s="2">
        <f t="shared" si="379"/>
        <v>2.4564435309600962E-2</v>
      </c>
      <c r="GB135" s="2">
        <f t="shared" si="380"/>
        <v>3.2714018168446497E-2</v>
      </c>
      <c r="GC135" s="2">
        <f t="shared" si="381"/>
        <v>2.7074536540268226E-2</v>
      </c>
      <c r="GD135" s="2">
        <f t="shared" si="382"/>
        <v>3.1053810377051749E-2</v>
      </c>
      <c r="GE135" s="2">
        <f t="shared" si="383"/>
        <v>3.5227891217650652E-2</v>
      </c>
      <c r="GF135" s="2">
        <f t="shared" si="384"/>
        <v>3.7516389664641041E-2</v>
      </c>
      <c r="GG135" s="2">
        <f t="shared" si="385"/>
        <v>2.8359260614198648E-2</v>
      </c>
      <c r="GH135" s="2">
        <f t="shared" si="386"/>
        <v>2.2717464757219759E-2</v>
      </c>
      <c r="GI135" s="2">
        <f t="shared" si="387"/>
        <v>2.3120520849032055E-2</v>
      </c>
      <c r="GJ135" s="2">
        <f t="shared" si="388"/>
        <v>2.0943720110381446E-2</v>
      </c>
      <c r="GK135" s="2">
        <f t="shared" si="389"/>
        <v>1.5078247028034134E-2</v>
      </c>
      <c r="GM135" s="86">
        <f t="shared" si="325"/>
        <v>6.8948106333128894E-47</v>
      </c>
      <c r="GN135" s="86">
        <f t="shared" si="390"/>
        <v>3.569740069897321E-86</v>
      </c>
      <c r="GO135" s="86">
        <f t="shared" si="391"/>
        <v>1.7655154968169434E-85</v>
      </c>
      <c r="GP135" s="86">
        <f t="shared" si="392"/>
        <v>1.6129472009790421E-89</v>
      </c>
      <c r="GQ135" s="86">
        <f t="shared" si="393"/>
        <v>2.6498388051689607E-144</v>
      </c>
      <c r="GR135" s="86">
        <f t="shared" si="394"/>
        <v>1.4273940519791753E-119</v>
      </c>
      <c r="GS135" s="86">
        <f t="shared" si="395"/>
        <v>4.2460511880350202E-126</v>
      </c>
      <c r="GT135" s="86">
        <f t="shared" si="396"/>
        <v>3.204418106112528E-110</v>
      </c>
      <c r="GU135" s="86">
        <f t="shared" si="397"/>
        <v>4.4168634887983306E-132</v>
      </c>
      <c r="GV135" s="86">
        <f t="shared" si="398"/>
        <v>3.7194421986089519E-130</v>
      </c>
      <c r="GW135" s="86">
        <f t="shared" si="399"/>
        <v>1.4619230284850067E-132</v>
      </c>
      <c r="GX135" s="86">
        <f t="shared" si="400"/>
        <v>4.6714655273063404E-107</v>
      </c>
      <c r="GY135" s="86">
        <f t="shared" si="401"/>
        <v>1.9481382190923373E-92</v>
      </c>
      <c r="GZ135" s="86">
        <f t="shared" si="402"/>
        <v>1.2937058677951407E-101</v>
      </c>
      <c r="HA135" s="86">
        <f t="shared" si="403"/>
        <v>2.3852429418258814E-82</v>
      </c>
      <c r="HC135" s="86">
        <f t="shared" si="326"/>
        <v>8.0975837921287256E-20</v>
      </c>
      <c r="HD135" s="86">
        <f t="shared" si="404"/>
        <v>6.7485520290917878E-30</v>
      </c>
      <c r="HE135" s="86">
        <f t="shared" si="405"/>
        <v>1.3987266455139919E-24</v>
      </c>
      <c r="HF135" s="86">
        <f t="shared" si="406"/>
        <v>1.7805205603710271E-59</v>
      </c>
      <c r="HG135" s="86">
        <f t="shared" si="407"/>
        <v>5.0168060167418188E-42</v>
      </c>
      <c r="HH135" s="86">
        <f t="shared" si="408"/>
        <v>2.8671736934383358E-48</v>
      </c>
      <c r="HI135" s="86">
        <f t="shared" si="409"/>
        <v>4.5014178344565141E-41</v>
      </c>
      <c r="HJ135" s="86">
        <f t="shared" si="410"/>
        <v>5.9975187421554443E-51</v>
      </c>
      <c r="HK135" s="86">
        <f t="shared" si="411"/>
        <v>3.1805459867002756E-53</v>
      </c>
      <c r="HL135" s="86">
        <f t="shared" si="412"/>
        <v>6.5382932238147951E-51</v>
      </c>
      <c r="HM135" s="86">
        <f t="shared" si="413"/>
        <v>4.6985803991328351E-45</v>
      </c>
      <c r="HN135" s="86">
        <f t="shared" si="414"/>
        <v>1.1023829603635372E-34</v>
      </c>
      <c r="HO135" s="86">
        <f t="shared" si="415"/>
        <v>1.840394830237854E-32</v>
      </c>
      <c r="HP135" s="86">
        <f t="shared" si="416"/>
        <v>9.6266687799421936E-38</v>
      </c>
      <c r="HQ135" s="86">
        <f t="shared" si="417"/>
        <v>1.9379596479537583E-44</v>
      </c>
      <c r="HS135" s="86">
        <f t="shared" si="327"/>
        <v>2.9331145581368956E-2</v>
      </c>
      <c r="HT135" s="86">
        <f t="shared" si="418"/>
        <v>9.711344787753666E-2</v>
      </c>
      <c r="HU135" s="86">
        <f t="shared" si="419"/>
        <v>2.5096403439560228E-2</v>
      </c>
      <c r="HV135" s="86">
        <f t="shared" si="420"/>
        <v>3.9209188358321066E-2</v>
      </c>
      <c r="HW135" s="86">
        <f t="shared" si="421"/>
        <v>3.5353719860372841E-2</v>
      </c>
      <c r="HX135" s="86">
        <f t="shared" si="422"/>
        <v>8.2168514718608546E-2</v>
      </c>
      <c r="HY135" s="86">
        <f t="shared" si="423"/>
        <v>3.9435271837844205E-2</v>
      </c>
      <c r="HZ135" s="86">
        <f t="shared" si="424"/>
        <v>9.8507259226789032E-2</v>
      </c>
      <c r="IA135" s="86">
        <f t="shared" si="425"/>
        <v>9.792128159213484E-2</v>
      </c>
      <c r="IB135" s="86">
        <f t="shared" si="426"/>
        <v>0.11930112775536304</v>
      </c>
      <c r="IC135" s="86">
        <f t="shared" si="427"/>
        <v>5.7560427929502105E-2</v>
      </c>
      <c r="ID135" s="86">
        <f t="shared" si="428"/>
        <v>1.9025660331946657E-2</v>
      </c>
      <c r="IE135" s="86">
        <f t="shared" si="429"/>
        <v>3.0586488498789199E-2</v>
      </c>
      <c r="IF135" s="86">
        <f t="shared" si="430"/>
        <v>1.6681926661847282E-2</v>
      </c>
      <c r="IG135" s="86">
        <f t="shared" si="431"/>
        <v>4.6904116077442062E-2</v>
      </c>
      <c r="II135" s="86">
        <f t="shared" si="328"/>
        <v>5.6374751181095085E-33</v>
      </c>
      <c r="IJ135" s="86">
        <f t="shared" si="329"/>
        <v>1.2625530686472984E-21</v>
      </c>
      <c r="IK135" s="86">
        <f t="shared" si="330"/>
        <v>3.9293284745993834E-33</v>
      </c>
      <c r="IL135" s="86">
        <f t="shared" si="331"/>
        <v>1.2115611955074703E-32</v>
      </c>
      <c r="IM135" s="86">
        <f t="shared" si="332"/>
        <v>7.0357204869327215E-34</v>
      </c>
      <c r="IN135" s="86">
        <f t="shared" si="333"/>
        <v>8.1144642477519785E-34</v>
      </c>
      <c r="IO135" s="86">
        <f t="shared" si="334"/>
        <v>1.4653687851709828E-36</v>
      </c>
      <c r="IP135" s="86">
        <f t="shared" si="335"/>
        <v>1.2804820868072103E-30</v>
      </c>
      <c r="IQ135" s="86">
        <f t="shared" si="336"/>
        <v>2.2793706621030348E-31</v>
      </c>
      <c r="IR135" s="86">
        <f t="shared" si="337"/>
        <v>1.4861487935014251E-33</v>
      </c>
      <c r="IS135" s="86">
        <f t="shared" si="338"/>
        <v>5.5631917677463469E-34</v>
      </c>
      <c r="IT135" s="86">
        <f t="shared" si="339"/>
        <v>7.828414751618598E-38</v>
      </c>
      <c r="IU135" s="86">
        <f t="shared" si="340"/>
        <v>1.9054947535176005E-30</v>
      </c>
      <c r="IV135" s="86">
        <f t="shared" si="341"/>
        <v>9.8010493708800619E-30</v>
      </c>
      <c r="IW135" s="86">
        <f t="shared" si="342"/>
        <v>4.1220011029988543E-16</v>
      </c>
      <c r="IY135" s="86">
        <f t="shared" si="343"/>
        <v>2.9331145581368956E-2</v>
      </c>
      <c r="IZ135" s="86">
        <f t="shared" si="344"/>
        <v>9.711344787753666E-2</v>
      </c>
      <c r="JA135" s="86">
        <f t="shared" si="345"/>
        <v>2.5096403439560228E-2</v>
      </c>
      <c r="JB135" s="86">
        <f t="shared" si="346"/>
        <v>3.9209188358321066E-2</v>
      </c>
      <c r="JC135" s="86">
        <f t="shared" si="347"/>
        <v>3.5353719860372841E-2</v>
      </c>
      <c r="JD135" s="86">
        <f t="shared" si="348"/>
        <v>8.2168514718608546E-2</v>
      </c>
      <c r="JE135" s="86">
        <f t="shared" si="349"/>
        <v>3.9435271837844205E-2</v>
      </c>
      <c r="JF135" s="86">
        <f t="shared" si="350"/>
        <v>9.8507259226789032E-2</v>
      </c>
      <c r="JG135" s="86">
        <f t="shared" si="351"/>
        <v>9.792128159213484E-2</v>
      </c>
      <c r="JH135" s="86">
        <f t="shared" si="352"/>
        <v>0.11930112775536304</v>
      </c>
      <c r="JI135" s="86">
        <f t="shared" si="353"/>
        <v>5.7560427929502105E-2</v>
      </c>
      <c r="JJ135" s="86">
        <f t="shared" si="354"/>
        <v>1.9025660331946657E-2</v>
      </c>
      <c r="JK135" s="86">
        <f t="shared" si="355"/>
        <v>3.0586488498789199E-2</v>
      </c>
      <c r="JL135" s="86">
        <f t="shared" si="356"/>
        <v>1.6681926661847282E-2</v>
      </c>
      <c r="JM135" s="86">
        <f t="shared" si="357"/>
        <v>4.6904116077442472E-2</v>
      </c>
    </row>
    <row r="136" spans="2:273" x14ac:dyDescent="0.25">
      <c r="B136" s="2">
        <v>109</v>
      </c>
      <c r="C136" s="37">
        <v>34.9221</v>
      </c>
      <c r="D136" s="37">
        <v>33.251999999999995</v>
      </c>
      <c r="E136" s="37">
        <v>33.499099999999999</v>
      </c>
      <c r="F136" s="37">
        <v>33.371400000000001</v>
      </c>
      <c r="G136" s="37">
        <v>33.786000000000001</v>
      </c>
      <c r="H136" s="37">
        <v>34.376100000000001</v>
      </c>
      <c r="I136" s="37">
        <v>33.589700000000001</v>
      </c>
      <c r="J136" s="37">
        <v>33.630800000000001</v>
      </c>
      <c r="K136" s="37">
        <v>35.721899999999998</v>
      </c>
      <c r="L136" s="37">
        <v>36.824200000000005</v>
      </c>
      <c r="M136" s="37">
        <v>36.1813</v>
      </c>
      <c r="N136" s="37">
        <v>34.954099999999997</v>
      </c>
      <c r="O136" s="37">
        <v>35.524999999999999</v>
      </c>
      <c r="P136" s="37">
        <v>35.645900000000005</v>
      </c>
      <c r="Q136" s="37">
        <v>37.889699999999998</v>
      </c>
      <c r="S136" s="4">
        <f t="shared" si="229"/>
        <v>34.176980931466687</v>
      </c>
      <c r="T136" s="4">
        <f t="shared" si="230"/>
        <v>33.462048855659297</v>
      </c>
      <c r="U136" s="4">
        <f t="shared" si="231"/>
        <v>33.271931769804077</v>
      </c>
      <c r="V136" s="4">
        <f t="shared" si="232"/>
        <v>33.311195801711413</v>
      </c>
      <c r="W136" s="4">
        <f t="shared" si="233"/>
        <v>33.648131484144123</v>
      </c>
      <c r="X136" s="4">
        <f t="shared" si="234"/>
        <v>34.284380376681654</v>
      </c>
      <c r="Y136" s="4">
        <f t="shared" si="235"/>
        <v>33.825450020490187</v>
      </c>
      <c r="Z136" s="4">
        <f t="shared" si="236"/>
        <v>34.708779057410894</v>
      </c>
      <c r="AA136" s="4">
        <f t="shared" si="237"/>
        <v>35.525134935367433</v>
      </c>
      <c r="AB136" s="4">
        <f t="shared" si="238"/>
        <v>36.578623408257258</v>
      </c>
      <c r="AC136" s="4">
        <f t="shared" si="239"/>
        <v>35.976976396157234</v>
      </c>
      <c r="AD136" s="4">
        <f t="shared" si="240"/>
        <v>35.364756052551733</v>
      </c>
      <c r="AE136" s="4">
        <f t="shared" si="241"/>
        <v>35.998983939823454</v>
      </c>
      <c r="AF136" s="4">
        <f t="shared" si="242"/>
        <v>35.95287853868566</v>
      </c>
      <c r="AG136" s="4">
        <f t="shared" si="243"/>
        <v>38.266482163580889</v>
      </c>
      <c r="AI136" s="4">
        <f t="shared" si="244"/>
        <v>0.74511906853331311</v>
      </c>
      <c r="AJ136" s="4">
        <f t="shared" si="245"/>
        <v>-0.21004885565930209</v>
      </c>
      <c r="AK136" s="4">
        <f t="shared" si="246"/>
        <v>0.22716823019592169</v>
      </c>
      <c r="AL136" s="4">
        <f t="shared" si="247"/>
        <v>6.0204198288587918E-2</v>
      </c>
      <c r="AM136" s="4">
        <f t="shared" si="248"/>
        <v>0.13786851585587812</v>
      </c>
      <c r="AN136" s="4">
        <f t="shared" si="249"/>
        <v>9.1719623318347487E-2</v>
      </c>
      <c r="AO136" s="4">
        <f t="shared" si="250"/>
        <v>-0.23575002049018678</v>
      </c>
      <c r="AP136" s="4">
        <f t="shared" si="251"/>
        <v>-1.0779790574108929</v>
      </c>
      <c r="AQ136" s="4">
        <f t="shared" si="252"/>
        <v>0.19676506463256516</v>
      </c>
      <c r="AR136" s="4">
        <f t="shared" si="253"/>
        <v>0.24557659174274704</v>
      </c>
      <c r="AS136" s="4">
        <f t="shared" si="254"/>
        <v>0.20432360384276649</v>
      </c>
      <c r="AT136" s="4">
        <f t="shared" si="255"/>
        <v>-0.41065605255173665</v>
      </c>
      <c r="AU136" s="4">
        <f t="shared" si="256"/>
        <v>-0.4739839398234551</v>
      </c>
      <c r="AV136" s="4">
        <f t="shared" si="432"/>
        <v>-0.30697853868565517</v>
      </c>
      <c r="AW136" s="4">
        <f t="shared" si="432"/>
        <v>-0.37678216358089145</v>
      </c>
      <c r="AY136" s="2">
        <f t="shared" si="308"/>
        <v>34.152747442842859</v>
      </c>
      <c r="AZ136" s="2">
        <f t="shared" si="359"/>
        <v>33.368000972295228</v>
      </c>
      <c r="BA136" s="2">
        <f t="shared" si="360"/>
        <v>33.068826718381516</v>
      </c>
      <c r="BB136" s="2">
        <f t="shared" si="361"/>
        <v>32.869385338221299</v>
      </c>
      <c r="BC136" s="2">
        <f t="shared" si="362"/>
        <v>33.172751819124365</v>
      </c>
      <c r="BD136" s="2">
        <f t="shared" si="363"/>
        <v>32.89654182822742</v>
      </c>
      <c r="BE136" s="2">
        <f t="shared" si="364"/>
        <v>32.973228738799222</v>
      </c>
      <c r="BF136" s="2">
        <f t="shared" si="365"/>
        <v>32.994141599769456</v>
      </c>
      <c r="BG136" s="2">
        <f t="shared" si="366"/>
        <v>33.302772881514699</v>
      </c>
      <c r="BH136" s="2">
        <f t="shared" si="367"/>
        <v>33.624853211347428</v>
      </c>
      <c r="BI136" s="2">
        <f t="shared" si="368"/>
        <v>34.254072223235113</v>
      </c>
      <c r="BJ136" s="2">
        <f t="shared" si="369"/>
        <v>34.524166316155636</v>
      </c>
      <c r="BK136" s="2">
        <f t="shared" si="370"/>
        <v>34.792567469449438</v>
      </c>
      <c r="BL136" s="2">
        <f t="shared" si="371"/>
        <v>34.849820248922832</v>
      </c>
      <c r="BM136" s="2">
        <f t="shared" si="372"/>
        <v>34.497113142934168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41.097950140056</v>
      </c>
      <c r="DL136" s="2">
        <f t="shared" si="433"/>
        <v>42.133437611408191</v>
      </c>
      <c r="DM136" s="2">
        <f t="shared" si="433"/>
        <v>42.298725601604289</v>
      </c>
      <c r="DN136" s="2">
        <f t="shared" si="433"/>
        <v>40.245147749554377</v>
      </c>
      <c r="DO136" s="2">
        <f t="shared" si="433"/>
        <v>38.484676292335131</v>
      </c>
      <c r="DP136" s="2">
        <f t="shared" si="433"/>
        <v>39.327427282913156</v>
      </c>
      <c r="DQ136" s="2">
        <f t="shared" si="433"/>
        <v>39.10893983193278</v>
      </c>
      <c r="DR136" s="2">
        <f t="shared" si="433"/>
        <v>40.753420168067223</v>
      </c>
      <c r="DS136" s="2">
        <f t="shared" si="433"/>
        <v>42.505452829131663</v>
      </c>
      <c r="DT136" s="2">
        <f t="shared" si="433"/>
        <v>40.293746890756303</v>
      </c>
      <c r="DU136" s="2">
        <f t="shared" si="433"/>
        <v>41.459528011204476</v>
      </c>
      <c r="DV136" s="2">
        <f t="shared" si="433"/>
        <v>40.436462184873939</v>
      </c>
      <c r="DW136" s="2">
        <f t="shared" si="433"/>
        <v>40.836811608734415</v>
      </c>
      <c r="DX136" s="2">
        <f t="shared" si="433"/>
        <v>43.59579281424282</v>
      </c>
      <c r="DY136" s="2">
        <f t="shared" si="433"/>
        <v>40.211087774926689</v>
      </c>
      <c r="EA136" s="2">
        <f t="shared" si="228"/>
        <v>34.144548748717732</v>
      </c>
      <c r="EB136" s="2">
        <f t="shared" si="290"/>
        <v>33.358846313579576</v>
      </c>
      <c r="EC136" s="2">
        <f t="shared" si="291"/>
        <v>33.060018013293494</v>
      </c>
      <c r="ED136" s="2">
        <f t="shared" si="292"/>
        <v>32.861697488136279</v>
      </c>
      <c r="EE136" s="2">
        <f t="shared" si="293"/>
        <v>33.167937737108851</v>
      </c>
      <c r="EF136" s="2">
        <f t="shared" si="294"/>
        <v>32.888557420659382</v>
      </c>
      <c r="EG136" s="2">
        <f t="shared" si="295"/>
        <v>32.966892017524138</v>
      </c>
      <c r="EH136" s="2">
        <f t="shared" si="296"/>
        <v>32.986361077283362</v>
      </c>
      <c r="EI136" s="2">
        <f t="shared" si="297"/>
        <v>33.292973215642967</v>
      </c>
      <c r="EJ136" s="2">
        <f t="shared" si="298"/>
        <v>33.616667252684209</v>
      </c>
      <c r="EK136" s="2">
        <f t="shared" si="299"/>
        <v>34.246372704011037</v>
      </c>
      <c r="EL136" s="2">
        <f t="shared" si="300"/>
        <v>34.517184867869588</v>
      </c>
      <c r="EM136" s="2">
        <f t="shared" si="301"/>
        <v>34.787297789568655</v>
      </c>
      <c r="EN136" s="2">
        <f t="shared" si="302"/>
        <v>34.839814496644308</v>
      </c>
      <c r="EO136" s="2">
        <f t="shared" si="303"/>
        <v>34.489910710352035</v>
      </c>
      <c r="EQ136" s="2">
        <f t="shared" si="304"/>
        <v>34.15088049682678</v>
      </c>
      <c r="ER136" s="2">
        <f t="shared" si="434"/>
        <v>33.394519277265331</v>
      </c>
      <c r="ES136" s="2">
        <f t="shared" si="434"/>
        <v>33.063330900189605</v>
      </c>
      <c r="ET136" s="2">
        <f t="shared" si="434"/>
        <v>32.897096131848279</v>
      </c>
      <c r="EU136" s="2">
        <f t="shared" si="434"/>
        <v>33.155939113201683</v>
      </c>
      <c r="EV136" s="2">
        <f t="shared" si="434"/>
        <v>32.910430210436921</v>
      </c>
      <c r="EW136" s="2">
        <f t="shared" si="434"/>
        <v>32.958024788249482</v>
      </c>
      <c r="EX136" s="2">
        <f t="shared" si="434"/>
        <v>32.994994163065577</v>
      </c>
      <c r="EY136" s="2">
        <f t="shared" si="434"/>
        <v>33.287342774402759</v>
      </c>
      <c r="EZ136" s="2">
        <f t="shared" si="434"/>
        <v>33.635887678164188</v>
      </c>
      <c r="FA136" s="2">
        <f t="shared" si="434"/>
        <v>34.245878262017101</v>
      </c>
      <c r="FB136" s="2">
        <f t="shared" si="434"/>
        <v>34.523948321703088</v>
      </c>
      <c r="FC136" s="2">
        <f t="shared" si="434"/>
        <v>34.768982511475599</v>
      </c>
      <c r="FD136" s="2">
        <f t="shared" si="434"/>
        <v>34.820576117344245</v>
      </c>
      <c r="FE136" s="2">
        <f t="shared" si="434"/>
        <v>34.393678819661162</v>
      </c>
      <c r="FG136" s="2">
        <f t="shared" si="306"/>
        <v>0.99884493464891677</v>
      </c>
      <c r="FH136" s="2">
        <f t="shared" si="435"/>
        <v>0.99909229817475131</v>
      </c>
      <c r="FI136" s="2">
        <f t="shared" si="435"/>
        <v>0.99905557620963537</v>
      </c>
      <c r="FJ136" s="2">
        <f t="shared" si="435"/>
        <v>0.99909359154137944</v>
      </c>
      <c r="FK136" s="2">
        <f t="shared" si="435"/>
        <v>0.99903390147593429</v>
      </c>
      <c r="FL136" s="2">
        <f t="shared" si="435"/>
        <v>0.99888143498654214</v>
      </c>
      <c r="FM136" s="2">
        <f t="shared" si="435"/>
        <v>0.99892555807200434</v>
      </c>
      <c r="FN136" s="2">
        <f t="shared" si="435"/>
        <v>0.99903599993340364</v>
      </c>
      <c r="FO136" s="2">
        <f t="shared" si="435"/>
        <v>0.99891273419224369</v>
      </c>
      <c r="FP136" s="2">
        <f t="shared" si="435"/>
        <v>0.99889200654373211</v>
      </c>
      <c r="FQ136" s="2">
        <f t="shared" si="435"/>
        <v>0.99893044697202116</v>
      </c>
      <c r="FR136" s="2">
        <f t="shared" si="435"/>
        <v>0.99884895670459761</v>
      </c>
      <c r="FS136" s="2">
        <f t="shared" si="435"/>
        <v>0.99905232718610537</v>
      </c>
      <c r="FT136" s="2">
        <f t="shared" si="435"/>
        <v>0.99880691139947797</v>
      </c>
      <c r="FU136" s="2">
        <f t="shared" si="435"/>
        <v>0.99846340704732894</v>
      </c>
      <c r="FW136" s="2">
        <f t="shared" si="324"/>
        <v>2.6384673386152996E-2</v>
      </c>
      <c r="FX136" s="2">
        <f t="shared" si="376"/>
        <v>3.3357087717350672E-2</v>
      </c>
      <c r="FY136" s="2">
        <f t="shared" si="377"/>
        <v>2.5189465266266677E-2</v>
      </c>
      <c r="FZ136" s="2">
        <f t="shared" si="378"/>
        <v>2.8120521293422251E-2</v>
      </c>
      <c r="GA136" s="2">
        <f t="shared" si="379"/>
        <v>2.6870686007953223E-2</v>
      </c>
      <c r="GB136" s="2">
        <f t="shared" si="380"/>
        <v>3.5757350656620467E-2</v>
      </c>
      <c r="GC136" s="2">
        <f t="shared" si="381"/>
        <v>2.9609296471324757E-2</v>
      </c>
      <c r="GD136" s="2">
        <f t="shared" si="382"/>
        <v>3.3948116897496432E-2</v>
      </c>
      <c r="GE136" s="2">
        <f t="shared" si="383"/>
        <v>3.8495778114432819E-2</v>
      </c>
      <c r="GF136" s="2">
        <f t="shared" si="384"/>
        <v>4.0987548276845122E-2</v>
      </c>
      <c r="GG136" s="2">
        <f t="shared" si="385"/>
        <v>3.1010464730633149E-2</v>
      </c>
      <c r="GH136" s="2">
        <f t="shared" si="386"/>
        <v>2.4854729672215851E-2</v>
      </c>
      <c r="GI136" s="2">
        <f t="shared" si="387"/>
        <v>2.5294723921916524E-2</v>
      </c>
      <c r="GJ136" s="2">
        <f t="shared" si="388"/>
        <v>2.291802400511949E-2</v>
      </c>
      <c r="GK136" s="2">
        <f t="shared" si="389"/>
        <v>1.6508953163709931E-2</v>
      </c>
      <c r="GM136" s="86">
        <f t="shared" si="325"/>
        <v>1.35238231500314E-48</v>
      </c>
      <c r="GN136" s="86">
        <f t="shared" si="390"/>
        <v>2.1604715227627724E-89</v>
      </c>
      <c r="GO136" s="86">
        <f t="shared" si="391"/>
        <v>1.236121902823718E-88</v>
      </c>
      <c r="GP136" s="86">
        <f t="shared" si="392"/>
        <v>8.0220502202482284E-93</v>
      </c>
      <c r="GQ136" s="86">
        <f t="shared" si="393"/>
        <v>1.1060133189049688E-149</v>
      </c>
      <c r="GR136" s="86">
        <f t="shared" si="394"/>
        <v>6.1070257708066452E-124</v>
      </c>
      <c r="GS136" s="86">
        <f t="shared" si="395"/>
        <v>9.1977720484230045E-131</v>
      </c>
      <c r="GT136" s="86">
        <f t="shared" si="396"/>
        <v>2.9778888708925351E-114</v>
      </c>
      <c r="GU136" s="86">
        <f t="shared" si="397"/>
        <v>5.9943894611486196E-137</v>
      </c>
      <c r="GV136" s="86">
        <f t="shared" si="398"/>
        <v>6.4398088146635382E-135</v>
      </c>
      <c r="GW136" s="86">
        <f t="shared" si="399"/>
        <v>1.731174670705178E-137</v>
      </c>
      <c r="GX136" s="86">
        <f t="shared" si="400"/>
        <v>5.0167320574970316E-111</v>
      </c>
      <c r="GY136" s="86">
        <f t="shared" si="401"/>
        <v>7.2190726776089138E-96</v>
      </c>
      <c r="GZ136" s="86">
        <f t="shared" si="402"/>
        <v>2.0521872960486233E-105</v>
      </c>
      <c r="HA136" s="86">
        <f t="shared" si="403"/>
        <v>2.5483516677204051E-85</v>
      </c>
      <c r="HC136" s="86">
        <f t="shared" si="326"/>
        <v>4.2868932509653353E-21</v>
      </c>
      <c r="HD136" s="86">
        <f t="shared" si="404"/>
        <v>5.991567474322173E-32</v>
      </c>
      <c r="HE136" s="86">
        <f t="shared" si="405"/>
        <v>3.2881417625193986E-26</v>
      </c>
      <c r="HF136" s="86">
        <f t="shared" si="406"/>
        <v>1.6082695137277473E-63</v>
      </c>
      <c r="HG136" s="86">
        <f t="shared" si="407"/>
        <v>8.9200439601969753E-45</v>
      </c>
      <c r="HH136" s="86">
        <f t="shared" si="408"/>
        <v>2.5503916895595465E-51</v>
      </c>
      <c r="HI136" s="86">
        <f t="shared" si="409"/>
        <v>9.9704764465918535E-44</v>
      </c>
      <c r="HJ136" s="86">
        <f t="shared" si="410"/>
        <v>3.3103701681511083E-54</v>
      </c>
      <c r="HK136" s="86">
        <f t="shared" si="411"/>
        <v>1.2101806869533375E-56</v>
      </c>
      <c r="HL136" s="86">
        <f t="shared" si="412"/>
        <v>4.2867750134320139E-54</v>
      </c>
      <c r="HM136" s="86">
        <f t="shared" si="413"/>
        <v>6.2838907243787574E-48</v>
      </c>
      <c r="HN136" s="86">
        <f t="shared" si="414"/>
        <v>5.8795844090453198E-37</v>
      </c>
      <c r="HO136" s="86">
        <f t="shared" si="415"/>
        <v>1.1899526795534783E-34</v>
      </c>
      <c r="HP136" s="86">
        <f t="shared" si="416"/>
        <v>2.5446348749185872E-40</v>
      </c>
      <c r="HQ136" s="86">
        <f t="shared" si="417"/>
        <v>2.16200079355877E-47</v>
      </c>
      <c r="HS136" s="86">
        <f t="shared" si="327"/>
        <v>4.9789768068308558E-2</v>
      </c>
      <c r="HT136" s="86">
        <f t="shared" si="418"/>
        <v>0.13907227241010847</v>
      </c>
      <c r="HU136" s="86">
        <f t="shared" si="419"/>
        <v>4.2907182788610811E-2</v>
      </c>
      <c r="HV136" s="86">
        <f t="shared" si="420"/>
        <v>6.5361467517061719E-2</v>
      </c>
      <c r="HW136" s="86">
        <f t="shared" si="421"/>
        <v>5.9663617929277851E-2</v>
      </c>
      <c r="HX136" s="86">
        <f t="shared" si="422"/>
        <v>0.13260485401051558</v>
      </c>
      <c r="HY136" s="86">
        <f t="shared" si="423"/>
        <v>6.8212564640826645E-2</v>
      </c>
      <c r="HZ136" s="86">
        <f t="shared" si="424"/>
        <v>0.15118334296487565</v>
      </c>
      <c r="IA136" s="86">
        <f t="shared" si="425"/>
        <v>0.15360288722507315</v>
      </c>
      <c r="IB136" s="86">
        <f t="shared" si="426"/>
        <v>0.18655930486591557</v>
      </c>
      <c r="IC136" s="86">
        <f t="shared" si="427"/>
        <v>9.4788160054761608E-2</v>
      </c>
      <c r="ID136" s="86">
        <f t="shared" si="428"/>
        <v>3.4457648055606881E-2</v>
      </c>
      <c r="IE136" s="86">
        <f t="shared" si="429"/>
        <v>5.0395359114442852E-2</v>
      </c>
      <c r="IF136" s="86">
        <f t="shared" si="430"/>
        <v>2.8957339693104579E-2</v>
      </c>
      <c r="IG136" s="86">
        <f t="shared" si="431"/>
        <v>6.5116846599263978E-2</v>
      </c>
      <c r="II136" s="86">
        <f t="shared" si="328"/>
        <v>1.9468527488163925E-31</v>
      </c>
      <c r="IJ136" s="86">
        <f t="shared" si="329"/>
        <v>1.4257924717524214E-20</v>
      </c>
      <c r="IK136" s="86">
        <f t="shared" si="330"/>
        <v>1.3207953283722018E-31</v>
      </c>
      <c r="IL136" s="86">
        <f t="shared" si="331"/>
        <v>4.2899342085797439E-31</v>
      </c>
      <c r="IM136" s="86">
        <f t="shared" si="332"/>
        <v>2.7393737102713831E-32</v>
      </c>
      <c r="IN136" s="86">
        <f t="shared" si="333"/>
        <v>4.2943519888982414E-32</v>
      </c>
      <c r="IO136" s="86">
        <f t="shared" si="334"/>
        <v>8.6165464375699532E-35</v>
      </c>
      <c r="IP136" s="86">
        <f t="shared" si="335"/>
        <v>4.3316310307496573E-29</v>
      </c>
      <c r="IQ136" s="86">
        <f t="shared" si="336"/>
        <v>9.7130335324535582E-30</v>
      </c>
      <c r="IR136" s="86">
        <f t="shared" si="337"/>
        <v>9.0245430378959837E-32</v>
      </c>
      <c r="IS136" s="86">
        <f t="shared" si="338"/>
        <v>2.5492595638004996E-32</v>
      </c>
      <c r="IT136" s="86">
        <f t="shared" si="339"/>
        <v>4.3715492810347232E-36</v>
      </c>
      <c r="IU136" s="86">
        <f t="shared" si="340"/>
        <v>4.7713245527492339E-29</v>
      </c>
      <c r="IV136" s="86">
        <f t="shared" si="341"/>
        <v>2.089982619274021E-28</v>
      </c>
      <c r="IW136" s="86">
        <f t="shared" si="342"/>
        <v>1.7819921679476383E-15</v>
      </c>
      <c r="IY136" s="86">
        <f t="shared" si="343"/>
        <v>4.9789768068308558E-2</v>
      </c>
      <c r="IZ136" s="86">
        <f t="shared" si="344"/>
        <v>0.13907227241010847</v>
      </c>
      <c r="JA136" s="86">
        <f t="shared" si="345"/>
        <v>4.2907182788610811E-2</v>
      </c>
      <c r="JB136" s="86">
        <f t="shared" si="346"/>
        <v>6.5361467517061719E-2</v>
      </c>
      <c r="JC136" s="86">
        <f t="shared" si="347"/>
        <v>5.9663617929277851E-2</v>
      </c>
      <c r="JD136" s="86">
        <f t="shared" si="348"/>
        <v>0.13260485401051558</v>
      </c>
      <c r="JE136" s="86">
        <f t="shared" si="349"/>
        <v>6.8212564640826645E-2</v>
      </c>
      <c r="JF136" s="86">
        <f t="shared" si="350"/>
        <v>0.15118334296487565</v>
      </c>
      <c r="JG136" s="86">
        <f t="shared" si="351"/>
        <v>0.15360288722507315</v>
      </c>
      <c r="JH136" s="86">
        <f t="shared" si="352"/>
        <v>0.18655930486591557</v>
      </c>
      <c r="JI136" s="86">
        <f t="shared" si="353"/>
        <v>9.4788160054761608E-2</v>
      </c>
      <c r="JJ136" s="86">
        <f t="shared" si="354"/>
        <v>3.4457648055606881E-2</v>
      </c>
      <c r="JK136" s="86">
        <f t="shared" si="355"/>
        <v>5.0395359114442852E-2</v>
      </c>
      <c r="JL136" s="86">
        <f t="shared" si="356"/>
        <v>2.8957339693104579E-2</v>
      </c>
      <c r="JM136" s="86">
        <f t="shared" si="357"/>
        <v>6.5116846599265754E-2</v>
      </c>
    </row>
    <row r="137" spans="2:273" x14ac:dyDescent="0.25">
      <c r="B137" s="2">
        <v>110</v>
      </c>
      <c r="C137" s="37">
        <v>35.282599999999995</v>
      </c>
      <c r="D137" s="37">
        <v>33.647199999999998</v>
      </c>
      <c r="E137" s="37">
        <v>32.989899999999999</v>
      </c>
      <c r="F137" s="37">
        <v>33.369900000000001</v>
      </c>
      <c r="G137" s="37">
        <v>33.923999999999999</v>
      </c>
      <c r="H137" s="37">
        <v>34.696199999999997</v>
      </c>
      <c r="I137" s="37">
        <v>34.139299999999999</v>
      </c>
      <c r="J137" s="37">
        <v>34.839799999999997</v>
      </c>
      <c r="K137" s="37">
        <v>36.2502</v>
      </c>
      <c r="L137" s="37">
        <v>37.572100000000006</v>
      </c>
      <c r="M137" s="37">
        <v>36.350900000000003</v>
      </c>
      <c r="N137" s="37">
        <v>35.730200000000004</v>
      </c>
      <c r="O137" s="37">
        <v>36.308399999999999</v>
      </c>
      <c r="P137" s="37">
        <v>36.085599999999999</v>
      </c>
      <c r="Q137" s="37">
        <v>38.484999999999999</v>
      </c>
      <c r="S137" s="4">
        <f t="shared" si="229"/>
        <v>34.152299747570638</v>
      </c>
      <c r="T137" s="4">
        <f t="shared" si="230"/>
        <v>33.451189261688768</v>
      </c>
      <c r="U137" s="4">
        <f t="shared" si="231"/>
        <v>33.340634202264845</v>
      </c>
      <c r="V137" s="4">
        <f t="shared" si="232"/>
        <v>33.474825690501383</v>
      </c>
      <c r="W137" s="4">
        <f t="shared" si="233"/>
        <v>33.83713136686255</v>
      </c>
      <c r="X137" s="4">
        <f t="shared" si="234"/>
        <v>34.740814192111436</v>
      </c>
      <c r="Y137" s="4">
        <f t="shared" si="235"/>
        <v>34.205033553044977</v>
      </c>
      <c r="Z137" s="4">
        <f t="shared" si="236"/>
        <v>35.199257220872795</v>
      </c>
      <c r="AA137" s="4">
        <f t="shared" si="237"/>
        <v>36.194446755600524</v>
      </c>
      <c r="AB137" s="4">
        <f t="shared" si="238"/>
        <v>37.381618797165267</v>
      </c>
      <c r="AC137" s="4">
        <f t="shared" si="239"/>
        <v>36.645458905094564</v>
      </c>
      <c r="AD137" s="4">
        <f t="shared" si="240"/>
        <v>35.810462191979767</v>
      </c>
      <c r="AE137" s="4">
        <f t="shared" si="241"/>
        <v>36.516127543706695</v>
      </c>
      <c r="AF137" s="4">
        <f t="shared" si="242"/>
        <v>36.520478716346929</v>
      </c>
      <c r="AG137" s="4">
        <f t="shared" si="243"/>
        <v>39.322673906716531</v>
      </c>
      <c r="AI137" s="4">
        <f t="shared" si="244"/>
        <v>1.1303002524293575</v>
      </c>
      <c r="AJ137" s="4">
        <f t="shared" si="245"/>
        <v>0.19601073831123017</v>
      </c>
      <c r="AK137" s="4">
        <f t="shared" si="246"/>
        <v>-0.35073420226484586</v>
      </c>
      <c r="AL137" s="4">
        <f t="shared" si="247"/>
        <v>-0.10492569050138201</v>
      </c>
      <c r="AM137" s="4">
        <f t="shared" si="248"/>
        <v>8.6868633137449081E-2</v>
      </c>
      <c r="AN137" s="4">
        <f t="shared" si="249"/>
        <v>-4.4614192111438911E-2</v>
      </c>
      <c r="AO137" s="4">
        <f t="shared" si="250"/>
        <v>-6.5733553044978521E-2</v>
      </c>
      <c r="AP137" s="4">
        <f t="shared" si="251"/>
        <v>-0.35945722087279819</v>
      </c>
      <c r="AQ137" s="4">
        <f t="shared" si="252"/>
        <v>5.5753244399475932E-2</v>
      </c>
      <c r="AR137" s="4">
        <f t="shared" si="253"/>
        <v>0.19048120283473935</v>
      </c>
      <c r="AS137" s="4">
        <f t="shared" si="254"/>
        <v>-0.2945589050945614</v>
      </c>
      <c r="AT137" s="4">
        <f t="shared" si="255"/>
        <v>-8.0262191979763031E-2</v>
      </c>
      <c r="AU137" s="4">
        <f t="shared" si="256"/>
        <v>-0.20772754370669588</v>
      </c>
      <c r="AV137" s="4">
        <f t="shared" si="432"/>
        <v>-0.43487871634692965</v>
      </c>
      <c r="AW137" s="4">
        <f t="shared" si="432"/>
        <v>-0.83767390671653175</v>
      </c>
      <c r="AY137" s="2">
        <f t="shared" si="308"/>
        <v>34.116206131031177</v>
      </c>
      <c r="AZ137" s="2">
        <f t="shared" si="359"/>
        <v>33.332081995963605</v>
      </c>
      <c r="BA137" s="2">
        <f t="shared" si="360"/>
        <v>33.034782373314826</v>
      </c>
      <c r="BB137" s="2">
        <f t="shared" si="361"/>
        <v>32.832855286214205</v>
      </c>
      <c r="BC137" s="2">
        <f t="shared" si="362"/>
        <v>33.137657450386769</v>
      </c>
      <c r="BD137" s="2">
        <f t="shared" si="363"/>
        <v>32.857169745462201</v>
      </c>
      <c r="BE137" s="2">
        <f t="shared" si="364"/>
        <v>32.940064412182018</v>
      </c>
      <c r="BF137" s="2">
        <f t="shared" si="365"/>
        <v>32.960482748857032</v>
      </c>
      <c r="BG137" s="2">
        <f t="shared" si="366"/>
        <v>33.265291570812181</v>
      </c>
      <c r="BH137" s="2">
        <f t="shared" si="367"/>
        <v>33.584947014456738</v>
      </c>
      <c r="BI137" s="2">
        <f t="shared" si="368"/>
        <v>34.215091822014109</v>
      </c>
      <c r="BJ137" s="2">
        <f t="shared" si="369"/>
        <v>34.481831444629556</v>
      </c>
      <c r="BK137" s="2">
        <f t="shared" si="370"/>
        <v>34.756146354687552</v>
      </c>
      <c r="BL137" s="2">
        <f t="shared" si="371"/>
        <v>34.816549411488595</v>
      </c>
      <c r="BM137" s="2">
        <f t="shared" si="372"/>
        <v>34.468127403367788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41.134820840336111</v>
      </c>
      <c r="DL137" s="2">
        <f t="shared" si="433"/>
        <v>42.185810873440275</v>
      </c>
      <c r="DM137" s="2">
        <f t="shared" si="433"/>
        <v>42.35698462566846</v>
      </c>
      <c r="DN137" s="2">
        <f t="shared" si="433"/>
        <v>40.282261720142614</v>
      </c>
      <c r="DO137" s="2">
        <f t="shared" si="433"/>
        <v>38.50063885918005</v>
      </c>
      <c r="DP137" s="2">
        <f t="shared" si="433"/>
        <v>39.356900840336124</v>
      </c>
      <c r="DQ137" s="2">
        <f t="shared" si="433"/>
        <v>39.135536134453787</v>
      </c>
      <c r="DR137" s="2">
        <f t="shared" si="433"/>
        <v>40.791687731092431</v>
      </c>
      <c r="DS137" s="2">
        <f t="shared" si="433"/>
        <v>42.555942689075636</v>
      </c>
      <c r="DT137" s="2">
        <f t="shared" si="433"/>
        <v>40.318347058823527</v>
      </c>
      <c r="DU137" s="2">
        <f t="shared" si="433"/>
        <v>41.489565210084031</v>
      </c>
      <c r="DV137" s="2">
        <f t="shared" si="433"/>
        <v>40.455185966386544</v>
      </c>
      <c r="DW137" s="2">
        <f t="shared" si="433"/>
        <v>40.864260739750456</v>
      </c>
      <c r="DX137" s="2">
        <f t="shared" si="433"/>
        <v>43.654231746031755</v>
      </c>
      <c r="DY137" s="2">
        <f t="shared" si="433"/>
        <v>40.252650494868035</v>
      </c>
      <c r="EA137" s="2">
        <f t="shared" si="228"/>
        <v>34.10850989859378</v>
      </c>
      <c r="EB137" s="2">
        <f t="shared" si="290"/>
        <v>33.323235241846639</v>
      </c>
      <c r="EC137" s="2">
        <f t="shared" si="291"/>
        <v>33.02663408744435</v>
      </c>
      <c r="ED137" s="2">
        <f t="shared" si="292"/>
        <v>32.82544382858584</v>
      </c>
      <c r="EE137" s="2">
        <f t="shared" si="293"/>
        <v>33.133326422653177</v>
      </c>
      <c r="EF137" s="2">
        <f t="shared" si="294"/>
        <v>32.849581093057601</v>
      </c>
      <c r="EG137" s="2">
        <f t="shared" si="295"/>
        <v>32.934311069509008</v>
      </c>
      <c r="EH137" s="2">
        <f t="shared" si="296"/>
        <v>32.953222154566738</v>
      </c>
      <c r="EI137" s="2">
        <f t="shared" si="297"/>
        <v>33.256337370753322</v>
      </c>
      <c r="EJ137" s="2">
        <f t="shared" si="298"/>
        <v>33.577174153757888</v>
      </c>
      <c r="EK137" s="2">
        <f t="shared" si="299"/>
        <v>34.208002372291311</v>
      </c>
      <c r="EL137" s="2">
        <f t="shared" si="300"/>
        <v>34.47533395625198</v>
      </c>
      <c r="EM137" s="2">
        <f t="shared" si="301"/>
        <v>34.751463236810451</v>
      </c>
      <c r="EN137" s="2">
        <f t="shared" si="302"/>
        <v>34.807512348993299</v>
      </c>
      <c r="EO137" s="2">
        <f t="shared" si="303"/>
        <v>34.461972915998601</v>
      </c>
      <c r="EQ137" s="2">
        <f t="shared" si="304"/>
        <v>34.118689088328694</v>
      </c>
      <c r="ER137" s="2">
        <f t="shared" si="434"/>
        <v>33.364637073274416</v>
      </c>
      <c r="ES137" s="2">
        <f t="shared" si="434"/>
        <v>33.03066839764675</v>
      </c>
      <c r="ET137" s="2">
        <f t="shared" si="434"/>
        <v>32.865988561107763</v>
      </c>
      <c r="EU137" s="2">
        <f t="shared" si="434"/>
        <v>33.119766925336059</v>
      </c>
      <c r="EV137" s="2">
        <f t="shared" si="434"/>
        <v>32.873884705545798</v>
      </c>
      <c r="EW137" s="2">
        <f t="shared" si="434"/>
        <v>32.924308157728959</v>
      </c>
      <c r="EX137" s="2">
        <f t="shared" si="434"/>
        <v>32.963156947445341</v>
      </c>
      <c r="EY137" s="2">
        <f t="shared" si="434"/>
        <v>33.249960885237968</v>
      </c>
      <c r="EZ137" s="2">
        <f t="shared" si="434"/>
        <v>33.598624593785622</v>
      </c>
      <c r="FA137" s="2">
        <f t="shared" si="434"/>
        <v>34.207590134365446</v>
      </c>
      <c r="FB137" s="2">
        <f t="shared" si="434"/>
        <v>34.483404562251344</v>
      </c>
      <c r="FC137" s="2">
        <f t="shared" si="434"/>
        <v>34.72975771752855</v>
      </c>
      <c r="FD137" s="2">
        <f t="shared" si="434"/>
        <v>34.78397572336015</v>
      </c>
      <c r="FE137" s="2">
        <f t="shared" si="434"/>
        <v>34.353434609030558</v>
      </c>
      <c r="FG137" s="2">
        <f t="shared" si="306"/>
        <v>0.99894646080505556</v>
      </c>
      <c r="FH137" s="2">
        <f t="shared" si="435"/>
        <v>0.99917209997381551</v>
      </c>
      <c r="FI137" s="2">
        <f t="shared" si="435"/>
        <v>0.99913860368502072</v>
      </c>
      <c r="FJ137" s="2">
        <f t="shared" si="435"/>
        <v>0.99917327972650671</v>
      </c>
      <c r="FK137" s="2">
        <f t="shared" si="435"/>
        <v>0.9991188327694901</v>
      </c>
      <c r="FL137" s="2">
        <f t="shared" si="435"/>
        <v>0.99897975616917534</v>
      </c>
      <c r="FM137" s="2">
        <f t="shared" si="435"/>
        <v>0.99902000466739227</v>
      </c>
      <c r="FN137" s="2">
        <f t="shared" si="435"/>
        <v>0.99912074691050845</v>
      </c>
      <c r="FO137" s="2">
        <f t="shared" si="435"/>
        <v>0.99900830692516307</v>
      </c>
      <c r="FP137" s="2">
        <f t="shared" si="435"/>
        <v>0.99898939943306975</v>
      </c>
      <c r="FQ137" s="2">
        <f t="shared" si="435"/>
        <v>0.99902446423845104</v>
      </c>
      <c r="FR137" s="2">
        <f t="shared" si="435"/>
        <v>0.99895012970786168</v>
      </c>
      <c r="FS137" s="2">
        <f t="shared" si="435"/>
        <v>0.99913564004696631</v>
      </c>
      <c r="FT137" s="2">
        <f t="shared" si="435"/>
        <v>0.99891177602349446</v>
      </c>
      <c r="FU137" s="2">
        <f t="shared" si="435"/>
        <v>0.99859842107307584</v>
      </c>
      <c r="FW137" s="2">
        <f t="shared" si="324"/>
        <v>2.8856762871801493E-2</v>
      </c>
      <c r="FX137" s="2">
        <f t="shared" si="376"/>
        <v>3.64579891143905E-2</v>
      </c>
      <c r="FY137" s="2">
        <f t="shared" si="377"/>
        <v>2.7552739827143145E-2</v>
      </c>
      <c r="FZ137" s="2">
        <f t="shared" si="378"/>
        <v>3.0750112878230484E-2</v>
      </c>
      <c r="GA137" s="2">
        <f t="shared" si="379"/>
        <v>2.9386937588321598E-2</v>
      </c>
      <c r="GB137" s="2">
        <f t="shared" si="380"/>
        <v>3.907236332457583E-2</v>
      </c>
      <c r="GC137" s="2">
        <f t="shared" si="381"/>
        <v>3.2373468266853618E-2</v>
      </c>
      <c r="GD137" s="2">
        <f t="shared" si="382"/>
        <v>3.7101852023085503E-2</v>
      </c>
      <c r="GE137" s="2">
        <f t="shared" si="383"/>
        <v>4.205359416142531E-2</v>
      </c>
      <c r="GF137" s="2">
        <f t="shared" si="384"/>
        <v>4.476493433122377E-2</v>
      </c>
      <c r="GG137" s="2">
        <f t="shared" si="385"/>
        <v>3.3900872656175911E-2</v>
      </c>
      <c r="GH137" s="2">
        <f t="shared" si="386"/>
        <v>2.7187475236267491E-2</v>
      </c>
      <c r="GI137" s="2">
        <f t="shared" si="387"/>
        <v>2.7667593557574248E-2</v>
      </c>
      <c r="GJ137" s="2">
        <f t="shared" si="388"/>
        <v>2.5073673481250822E-2</v>
      </c>
      <c r="GK137" s="2">
        <f t="shared" si="389"/>
        <v>1.8072921466811439E-2</v>
      </c>
      <c r="GM137" s="86">
        <f t="shared" si="325"/>
        <v>2.4674919453103382E-50</v>
      </c>
      <c r="GN137" s="86">
        <f t="shared" si="390"/>
        <v>1.138825652539401E-92</v>
      </c>
      <c r="GO137" s="86">
        <f t="shared" si="391"/>
        <v>7.5700118797665415E-92</v>
      </c>
      <c r="GP137" s="86">
        <f t="shared" si="392"/>
        <v>3.4682375504905564E-96</v>
      </c>
      <c r="GQ137" s="86">
        <f t="shared" si="393"/>
        <v>3.6709636762102147E-155</v>
      </c>
      <c r="GR137" s="86">
        <f t="shared" si="394"/>
        <v>2.1763145508819372E-128</v>
      </c>
      <c r="GS137" s="86">
        <f t="shared" si="395"/>
        <v>1.6354288046663179E-135</v>
      </c>
      <c r="GT137" s="86">
        <f t="shared" si="396"/>
        <v>2.3369091521648649E-118</v>
      </c>
      <c r="GU137" s="86">
        <f t="shared" si="397"/>
        <v>6.626210907378561E-142</v>
      </c>
      <c r="GV137" s="86">
        <f t="shared" si="398"/>
        <v>9.1348636466134209E-140</v>
      </c>
      <c r="GW137" s="86">
        <f t="shared" si="399"/>
        <v>1.6626975592012053E-142</v>
      </c>
      <c r="GX137" s="86">
        <f t="shared" si="400"/>
        <v>4.551157995247264E-115</v>
      </c>
      <c r="GY137" s="86">
        <f t="shared" si="401"/>
        <v>2.3110523483281459E-99</v>
      </c>
      <c r="GZ137" s="86">
        <f t="shared" si="402"/>
        <v>2.765805828335596E-109</v>
      </c>
      <c r="HA137" s="86">
        <f t="shared" si="403"/>
        <v>2.4065143701734937E-88</v>
      </c>
      <c r="HC137" s="86">
        <f t="shared" si="326"/>
        <v>2.0592074932769531E-22</v>
      </c>
      <c r="HD137" s="86">
        <f t="shared" si="404"/>
        <v>4.517281590586162E-34</v>
      </c>
      <c r="HE137" s="86">
        <f t="shared" si="405"/>
        <v>6.8123389712425024E-28</v>
      </c>
      <c r="HF137" s="86">
        <f t="shared" si="406"/>
        <v>1.0618066217974785E-67</v>
      </c>
      <c r="HG137" s="86">
        <f t="shared" si="407"/>
        <v>1.2894430507240606E-47</v>
      </c>
      <c r="HH137" s="86">
        <f t="shared" si="408"/>
        <v>1.8182502843265647E-54</v>
      </c>
      <c r="HI137" s="86">
        <f t="shared" si="409"/>
        <v>1.8125101850562331E-46</v>
      </c>
      <c r="HJ137" s="86">
        <f t="shared" si="410"/>
        <v>1.4391473777129752E-57</v>
      </c>
      <c r="HK137" s="86">
        <f t="shared" si="411"/>
        <v>3.5808882335076125E-60</v>
      </c>
      <c r="HL137" s="86">
        <f t="shared" si="412"/>
        <v>2.2370813544469189E-57</v>
      </c>
      <c r="HM137" s="86">
        <f t="shared" si="413"/>
        <v>6.8078146492740573E-51</v>
      </c>
      <c r="HN137" s="86">
        <f t="shared" si="414"/>
        <v>2.6395870846987603E-39</v>
      </c>
      <c r="HO137" s="86">
        <f t="shared" si="415"/>
        <v>6.4845428319565098E-37</v>
      </c>
      <c r="HP137" s="86">
        <f t="shared" si="416"/>
        <v>5.4912769644607965E-43</v>
      </c>
      <c r="HQ137" s="86">
        <f t="shared" si="417"/>
        <v>1.9255607413949486E-50</v>
      </c>
      <c r="HS137" s="86">
        <f t="shared" si="327"/>
        <v>8.077429617753093E-2</v>
      </c>
      <c r="HT137" s="86">
        <f t="shared" si="418"/>
        <v>0.19187658363099039</v>
      </c>
      <c r="HU137" s="86">
        <f t="shared" si="419"/>
        <v>7.0197697176258858E-2</v>
      </c>
      <c r="HV137" s="86">
        <f t="shared" si="420"/>
        <v>0.1039159498171779</v>
      </c>
      <c r="HW137" s="86">
        <f t="shared" si="421"/>
        <v>9.600193164733524E-2</v>
      </c>
      <c r="HX137" s="86">
        <f t="shared" si="422"/>
        <v>0.20111968311972583</v>
      </c>
      <c r="HY137" s="86">
        <f t="shared" si="423"/>
        <v>0.11165463341856839</v>
      </c>
      <c r="HZ137" s="86">
        <f t="shared" si="424"/>
        <v>0.21949752434866832</v>
      </c>
      <c r="IA137" s="86">
        <f t="shared" si="425"/>
        <v>0.22652074352921706</v>
      </c>
      <c r="IB137" s="86">
        <f t="shared" si="426"/>
        <v>0.27146372597431279</v>
      </c>
      <c r="IC137" s="86">
        <f t="shared" si="427"/>
        <v>0.14782875389536912</v>
      </c>
      <c r="ID137" s="86">
        <f t="shared" si="428"/>
        <v>5.9373318945256853E-2</v>
      </c>
      <c r="IE137" s="86">
        <f t="shared" si="429"/>
        <v>7.9720508428721817E-2</v>
      </c>
      <c r="IF137" s="86">
        <f t="shared" si="430"/>
        <v>4.8285474413434733E-2</v>
      </c>
      <c r="IG137" s="86">
        <f t="shared" si="431"/>
        <v>8.8800573516673392E-2</v>
      </c>
      <c r="II137" s="86">
        <f t="shared" si="328"/>
        <v>6.1567934120766957E-30</v>
      </c>
      <c r="IJ137" s="86">
        <f t="shared" si="329"/>
        <v>1.5102985659221212E-19</v>
      </c>
      <c r="IK137" s="86">
        <f t="shared" si="330"/>
        <v>4.0728842767566053E-30</v>
      </c>
      <c r="IL137" s="86">
        <f t="shared" si="331"/>
        <v>1.3879142712132634E-29</v>
      </c>
      <c r="IM137" s="86">
        <f t="shared" si="332"/>
        <v>9.7331480688917943E-31</v>
      </c>
      <c r="IN137" s="86">
        <f t="shared" si="333"/>
        <v>2.0401640378384231E-30</v>
      </c>
      <c r="IO137" s="86">
        <f t="shared" si="334"/>
        <v>4.5625708633246656E-33</v>
      </c>
      <c r="IP137" s="86">
        <f t="shared" si="335"/>
        <v>1.3337162541693432E-27</v>
      </c>
      <c r="IQ137" s="86">
        <f t="shared" si="336"/>
        <v>3.7290105139194784E-28</v>
      </c>
      <c r="IR137" s="86">
        <f t="shared" si="337"/>
        <v>4.876952332628164E-30</v>
      </c>
      <c r="IS137" s="86">
        <f t="shared" si="338"/>
        <v>1.0573985422087257E-30</v>
      </c>
      <c r="IT137" s="86">
        <f t="shared" si="339"/>
        <v>2.2121777894265772E-34</v>
      </c>
      <c r="IU137" s="86">
        <f t="shared" si="340"/>
        <v>1.1039794476144954E-27</v>
      </c>
      <c r="IV137" s="86">
        <f t="shared" si="341"/>
        <v>4.1427999886454466E-27</v>
      </c>
      <c r="IW137" s="86">
        <f t="shared" si="342"/>
        <v>7.4635799809950736E-15</v>
      </c>
      <c r="IY137" s="86">
        <f t="shared" si="343"/>
        <v>8.077429617753093E-2</v>
      </c>
      <c r="IZ137" s="86">
        <f t="shared" si="344"/>
        <v>0.19187658363099039</v>
      </c>
      <c r="JA137" s="86">
        <f t="shared" si="345"/>
        <v>7.0197697176258858E-2</v>
      </c>
      <c r="JB137" s="86">
        <f t="shared" si="346"/>
        <v>0.1039159498171779</v>
      </c>
      <c r="JC137" s="86">
        <f t="shared" si="347"/>
        <v>9.600193164733524E-2</v>
      </c>
      <c r="JD137" s="86">
        <f t="shared" si="348"/>
        <v>0.20111968311972583</v>
      </c>
      <c r="JE137" s="86">
        <f t="shared" si="349"/>
        <v>0.11165463341856839</v>
      </c>
      <c r="JF137" s="86">
        <f t="shared" si="350"/>
        <v>0.21949752434866832</v>
      </c>
      <c r="JG137" s="86">
        <f t="shared" si="351"/>
        <v>0.22652074352921706</v>
      </c>
      <c r="JH137" s="86">
        <f t="shared" si="352"/>
        <v>0.27146372597431279</v>
      </c>
      <c r="JI137" s="86">
        <f t="shared" si="353"/>
        <v>0.14782875389536912</v>
      </c>
      <c r="JJ137" s="86">
        <f t="shared" si="354"/>
        <v>5.9373318945256853E-2</v>
      </c>
      <c r="JK137" s="86">
        <f t="shared" si="355"/>
        <v>7.9720508428721817E-2</v>
      </c>
      <c r="JL137" s="86">
        <f t="shared" si="356"/>
        <v>4.8285474413434733E-2</v>
      </c>
      <c r="JM137" s="86">
        <f t="shared" si="357"/>
        <v>8.8800573516680859E-2</v>
      </c>
    </row>
    <row r="138" spans="2:273" x14ac:dyDescent="0.25">
      <c r="B138" s="2">
        <v>111</v>
      </c>
      <c r="C138" s="37">
        <v>35.435200000000002</v>
      </c>
      <c r="D138" s="37">
        <v>33.276000000000003</v>
      </c>
      <c r="E138" s="37">
        <v>33.2102</v>
      </c>
      <c r="F138" s="37">
        <v>33.386500000000005</v>
      </c>
      <c r="G138" s="37">
        <v>34.471499999999999</v>
      </c>
      <c r="H138" s="37">
        <v>35.861599999999996</v>
      </c>
      <c r="I138" s="37">
        <v>34.460700000000003</v>
      </c>
      <c r="J138" s="37">
        <v>35.436599999999999</v>
      </c>
      <c r="K138" s="37">
        <v>36.601599999999998</v>
      </c>
      <c r="L138" s="37">
        <v>37.777999999999999</v>
      </c>
      <c r="M138" s="37">
        <v>37.432500000000005</v>
      </c>
      <c r="N138" s="37">
        <v>36.559799999999996</v>
      </c>
      <c r="O138" s="37">
        <v>37.449300000000001</v>
      </c>
      <c r="P138" s="37">
        <v>37.253</v>
      </c>
      <c r="Q138" s="37">
        <v>40.4099</v>
      </c>
      <c r="S138" s="4">
        <f t="shared" si="229"/>
        <v>34.130697300572542</v>
      </c>
      <c r="T138" s="4">
        <f t="shared" si="230"/>
        <v>33.440345549779956</v>
      </c>
      <c r="U138" s="4">
        <f t="shared" si="231"/>
        <v>33.438265633921226</v>
      </c>
      <c r="V138" s="4">
        <f t="shared" si="232"/>
        <v>33.677731966472891</v>
      </c>
      <c r="W138" s="4">
        <f t="shared" si="233"/>
        <v>34.074904184174684</v>
      </c>
      <c r="X138" s="4">
        <f t="shared" si="234"/>
        <v>35.182644655356768</v>
      </c>
      <c r="Y138" s="4">
        <f t="shared" si="235"/>
        <v>34.663444709637048</v>
      </c>
      <c r="Z138" s="4">
        <f t="shared" si="236"/>
        <v>35.653268839424335</v>
      </c>
      <c r="AA138" s="4">
        <f t="shared" si="237"/>
        <v>36.799139543406774</v>
      </c>
      <c r="AB138" s="4">
        <f t="shared" si="238"/>
        <v>37.996016768063399</v>
      </c>
      <c r="AC138" s="4">
        <f t="shared" si="239"/>
        <v>37.382689215218988</v>
      </c>
      <c r="AD138" s="4">
        <f t="shared" si="240"/>
        <v>36.421702483184312</v>
      </c>
      <c r="AE138" s="4">
        <f t="shared" si="241"/>
        <v>37.167238138844098</v>
      </c>
      <c r="AF138" s="4">
        <f t="shared" si="242"/>
        <v>37.297713844758995</v>
      </c>
      <c r="AG138" s="4">
        <f t="shared" si="243"/>
        <v>40.564644969384901</v>
      </c>
      <c r="AI138" s="4">
        <f t="shared" si="244"/>
        <v>1.3045026994274593</v>
      </c>
      <c r="AJ138" s="4">
        <f t="shared" si="245"/>
        <v>-0.16434554977995219</v>
      </c>
      <c r="AK138" s="4">
        <f t="shared" si="246"/>
        <v>-0.2280656339212257</v>
      </c>
      <c r="AL138" s="4">
        <f t="shared" si="247"/>
        <v>-0.29123196647288552</v>
      </c>
      <c r="AM138" s="4">
        <f t="shared" si="248"/>
        <v>0.39659581582531445</v>
      </c>
      <c r="AN138" s="4">
        <f t="shared" si="249"/>
        <v>0.67895534464322793</v>
      </c>
      <c r="AO138" s="4">
        <f t="shared" si="250"/>
        <v>-0.20274470963704516</v>
      </c>
      <c r="AP138" s="4">
        <f t="shared" si="251"/>
        <v>-0.21666883942433657</v>
      </c>
      <c r="AQ138" s="4">
        <f t="shared" si="252"/>
        <v>-0.19753954340677637</v>
      </c>
      <c r="AR138" s="4">
        <f t="shared" si="253"/>
        <v>-0.21801676806339998</v>
      </c>
      <c r="AS138" s="4">
        <f t="shared" si="254"/>
        <v>4.9810784781016082E-2</v>
      </c>
      <c r="AT138" s="4">
        <f t="shared" si="255"/>
        <v>0.13809751681568372</v>
      </c>
      <c r="AU138" s="4">
        <f t="shared" si="256"/>
        <v>0.2820618611559027</v>
      </c>
      <c r="AV138" s="4">
        <f t="shared" si="432"/>
        <v>-4.4713844758994981E-2</v>
      </c>
      <c r="AW138" s="4">
        <f t="shared" si="432"/>
        <v>-0.15474496938490034</v>
      </c>
      <c r="AY138" s="2">
        <f t="shared" si="308"/>
        <v>34.079735471774754</v>
      </c>
      <c r="AZ138" s="2">
        <f t="shared" si="359"/>
        <v>33.296260281041768</v>
      </c>
      <c r="BA138" s="2">
        <f t="shared" si="360"/>
        <v>33.000795961351066</v>
      </c>
      <c r="BB138" s="2">
        <f t="shared" si="361"/>
        <v>32.796404167885576</v>
      </c>
      <c r="BC138" s="2">
        <f t="shared" si="362"/>
        <v>33.102583610597968</v>
      </c>
      <c r="BD138" s="2">
        <f t="shared" si="363"/>
        <v>32.817864948881009</v>
      </c>
      <c r="BE138" s="2">
        <f t="shared" si="364"/>
        <v>32.906931787637703</v>
      </c>
      <c r="BF138" s="2">
        <f t="shared" si="365"/>
        <v>32.926882042654441</v>
      </c>
      <c r="BG138" s="2">
        <f t="shared" si="366"/>
        <v>33.227864854461032</v>
      </c>
      <c r="BH138" s="2">
        <f t="shared" si="367"/>
        <v>33.545111209084027</v>
      </c>
      <c r="BI138" s="2">
        <f t="shared" si="368"/>
        <v>34.176159636719277</v>
      </c>
      <c r="BJ138" s="2">
        <f t="shared" si="369"/>
        <v>34.439546069828701</v>
      </c>
      <c r="BK138" s="2">
        <f t="shared" si="370"/>
        <v>34.719738392945985</v>
      </c>
      <c r="BL138" s="2">
        <f t="shared" si="371"/>
        <v>34.783317820533227</v>
      </c>
      <c r="BM138" s="2">
        <f t="shared" si="372"/>
        <v>34.439136289567706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41.171691540616223</v>
      </c>
      <c r="DL138" s="2">
        <f t="shared" si="433"/>
        <v>42.238184135472366</v>
      </c>
      <c r="DM138" s="2">
        <f t="shared" si="433"/>
        <v>42.415243649732631</v>
      </c>
      <c r="DN138" s="2">
        <f t="shared" si="433"/>
        <v>40.319375690730851</v>
      </c>
      <c r="DO138" s="2">
        <f t="shared" si="433"/>
        <v>38.51660142602497</v>
      </c>
      <c r="DP138" s="2">
        <f t="shared" si="433"/>
        <v>39.386374397759099</v>
      </c>
      <c r="DQ138" s="2">
        <f t="shared" si="433"/>
        <v>39.162132436974794</v>
      </c>
      <c r="DR138" s="2">
        <f t="shared" si="433"/>
        <v>40.829955294117646</v>
      </c>
      <c r="DS138" s="2">
        <f t="shared" si="433"/>
        <v>42.606432549019615</v>
      </c>
      <c r="DT138" s="2">
        <f t="shared" si="433"/>
        <v>40.342947226890757</v>
      </c>
      <c r="DU138" s="2">
        <f t="shared" si="433"/>
        <v>41.519602408963578</v>
      </c>
      <c r="DV138" s="2">
        <f t="shared" si="433"/>
        <v>40.47390974789915</v>
      </c>
      <c r="DW138" s="2">
        <f t="shared" si="433"/>
        <v>40.891709870766498</v>
      </c>
      <c r="DX138" s="2">
        <f t="shared" si="433"/>
        <v>43.712670677820682</v>
      </c>
      <c r="DY138" s="2">
        <f t="shared" si="433"/>
        <v>40.294213214809389</v>
      </c>
      <c r="EA138" s="2">
        <f t="shared" si="228"/>
        <v>34.072471048469829</v>
      </c>
      <c r="EB138" s="2">
        <f t="shared" si="290"/>
        <v>33.287624170113702</v>
      </c>
      <c r="EC138" s="2">
        <f t="shared" si="291"/>
        <v>32.993250161595213</v>
      </c>
      <c r="ED138" s="2">
        <f t="shared" si="292"/>
        <v>32.7891901690354</v>
      </c>
      <c r="EE138" s="2">
        <f t="shared" si="293"/>
        <v>33.098715108197503</v>
      </c>
      <c r="EF138" s="2">
        <f t="shared" si="294"/>
        <v>32.810604765455821</v>
      </c>
      <c r="EG138" s="2">
        <f t="shared" si="295"/>
        <v>32.901730121493884</v>
      </c>
      <c r="EH138" s="2">
        <f t="shared" si="296"/>
        <v>32.920083231850107</v>
      </c>
      <c r="EI138" s="2">
        <f t="shared" si="297"/>
        <v>33.21970152586367</v>
      </c>
      <c r="EJ138" s="2">
        <f t="shared" si="298"/>
        <v>33.537681054831573</v>
      </c>
      <c r="EK138" s="2">
        <f t="shared" si="299"/>
        <v>34.169632040571592</v>
      </c>
      <c r="EL138" s="2">
        <f t="shared" si="300"/>
        <v>34.433483044634372</v>
      </c>
      <c r="EM138" s="2">
        <f t="shared" si="301"/>
        <v>34.715628684052241</v>
      </c>
      <c r="EN138" s="2">
        <f t="shared" si="302"/>
        <v>34.775210201342297</v>
      </c>
      <c r="EO138" s="2">
        <f t="shared" si="303"/>
        <v>34.434035121645167</v>
      </c>
      <c r="EQ138" s="2">
        <f t="shared" si="304"/>
        <v>34.086497679830607</v>
      </c>
      <c r="ER138" s="2">
        <f t="shared" si="434"/>
        <v>33.334754869283501</v>
      </c>
      <c r="ES138" s="2">
        <f t="shared" si="434"/>
        <v>32.998005895103894</v>
      </c>
      <c r="ET138" s="2">
        <f t="shared" si="434"/>
        <v>32.834880990367246</v>
      </c>
      <c r="EU138" s="2">
        <f t="shared" si="434"/>
        <v>33.083594737470442</v>
      </c>
      <c r="EV138" s="2">
        <f t="shared" si="434"/>
        <v>32.837339200654675</v>
      </c>
      <c r="EW138" s="2">
        <f t="shared" si="434"/>
        <v>32.890591527208436</v>
      </c>
      <c r="EX138" s="2">
        <f t="shared" si="434"/>
        <v>32.931319731825106</v>
      </c>
      <c r="EY138" s="2">
        <f t="shared" si="434"/>
        <v>33.212578996073184</v>
      </c>
      <c r="EZ138" s="2">
        <f t="shared" si="434"/>
        <v>33.561361509407064</v>
      </c>
      <c r="FA138" s="2">
        <f t="shared" si="434"/>
        <v>34.169302006713792</v>
      </c>
      <c r="FB138" s="2">
        <f t="shared" si="434"/>
        <v>34.442860802799601</v>
      </c>
      <c r="FC138" s="2">
        <f t="shared" si="434"/>
        <v>34.6905329235815</v>
      </c>
      <c r="FD138" s="2">
        <f t="shared" si="434"/>
        <v>34.747375329376048</v>
      </c>
      <c r="FE138" s="2">
        <f t="shared" si="434"/>
        <v>34.313190398399954</v>
      </c>
      <c r="FG138" s="2">
        <f t="shared" si="306"/>
        <v>0.99903907175644791</v>
      </c>
      <c r="FH138" s="2">
        <f t="shared" si="435"/>
        <v>0.99924489119538829</v>
      </c>
      <c r="FI138" s="2">
        <f t="shared" si="435"/>
        <v>0.99921433767562984</v>
      </c>
      <c r="FJ138" s="2">
        <f t="shared" si="435"/>
        <v>0.99924596729929316</v>
      </c>
      <c r="FK138" s="2">
        <f t="shared" si="435"/>
        <v>0.9991963036213658</v>
      </c>
      <c r="FL138" s="2">
        <f t="shared" si="435"/>
        <v>0.99906944303103207</v>
      </c>
      <c r="FM138" s="2">
        <f t="shared" si="435"/>
        <v>0.99910615655894719</v>
      </c>
      <c r="FN138" s="2">
        <f t="shared" si="435"/>
        <v>0.99919804960916203</v>
      </c>
      <c r="FO138" s="2">
        <f t="shared" si="435"/>
        <v>0.99909548624015465</v>
      </c>
      <c r="FP138" s="2">
        <f t="shared" si="435"/>
        <v>0.99907823936399731</v>
      </c>
      <c r="FQ138" s="2">
        <f t="shared" si="435"/>
        <v>0.99911022443600295</v>
      </c>
      <c r="FR138" s="2">
        <f t="shared" si="435"/>
        <v>0.99904241845494468</v>
      </c>
      <c r="FS138" s="2">
        <f t="shared" si="435"/>
        <v>0.9992116343951285</v>
      </c>
      <c r="FT138" s="2">
        <f t="shared" si="435"/>
        <v>0.99900743289757987</v>
      </c>
      <c r="FU138" s="2">
        <f t="shared" si="435"/>
        <v>0.99872158716776349</v>
      </c>
      <c r="FW138" s="2">
        <f t="shared" si="324"/>
        <v>3.1552966313926796E-2</v>
      </c>
      <c r="FX138" s="2">
        <f t="shared" si="376"/>
        <v>3.983527350729843E-2</v>
      </c>
      <c r="FY138" s="2">
        <f t="shared" si="377"/>
        <v>3.0130883386074801E-2</v>
      </c>
      <c r="FZ138" s="2">
        <f t="shared" si="378"/>
        <v>3.3617095942955054E-2</v>
      </c>
      <c r="GA138" s="2">
        <f t="shared" si="379"/>
        <v>3.2131038437685097E-2</v>
      </c>
      <c r="GB138" s="2">
        <f t="shared" si="380"/>
        <v>4.2681102444632808E-2</v>
      </c>
      <c r="GC138" s="2">
        <f t="shared" si="381"/>
        <v>3.5386278926358199E-2</v>
      </c>
      <c r="GD138" s="2">
        <f t="shared" si="382"/>
        <v>4.0536271395518589E-2</v>
      </c>
      <c r="GE138" s="2">
        <f t="shared" si="383"/>
        <v>4.5924521576981847E-2</v>
      </c>
      <c r="GF138" s="2">
        <f t="shared" si="384"/>
        <v>4.887270106409683E-2</v>
      </c>
      <c r="GG138" s="2">
        <f t="shared" si="385"/>
        <v>3.7050387180086262E-2</v>
      </c>
      <c r="GH138" s="2">
        <f t="shared" si="386"/>
        <v>2.9732485537747155E-2</v>
      </c>
      <c r="GI138" s="2">
        <f t="shared" si="387"/>
        <v>3.025614974457734E-2</v>
      </c>
      <c r="GJ138" s="2">
        <f t="shared" si="388"/>
        <v>2.7426390109677384E-2</v>
      </c>
      <c r="GK138" s="2">
        <f t="shared" si="389"/>
        <v>1.9782071461264771E-2</v>
      </c>
      <c r="GM138" s="86">
        <f t="shared" si="325"/>
        <v>4.1878019040688264E-52</v>
      </c>
      <c r="GN138" s="86">
        <f t="shared" si="390"/>
        <v>5.2282629878599791E-96</v>
      </c>
      <c r="GO138" s="86">
        <f t="shared" si="391"/>
        <v>4.0548260904443593E-95</v>
      </c>
      <c r="GP138" s="86">
        <f t="shared" si="392"/>
        <v>1.3034232378580187E-99</v>
      </c>
      <c r="GQ138" s="86">
        <f t="shared" si="393"/>
        <v>9.6888778967035898E-161</v>
      </c>
      <c r="GR138" s="86">
        <f t="shared" si="394"/>
        <v>6.4597354290859922E-133</v>
      </c>
      <c r="GS138" s="86">
        <f t="shared" si="395"/>
        <v>2.386861198191974E-140</v>
      </c>
      <c r="GT138" s="86">
        <f t="shared" si="396"/>
        <v>1.5486179473708958E-122</v>
      </c>
      <c r="GU138" s="86">
        <f t="shared" si="397"/>
        <v>5.9658162180146856E-147</v>
      </c>
      <c r="GV138" s="86">
        <f t="shared" si="398"/>
        <v>1.0615982609766398E-144</v>
      </c>
      <c r="GW138" s="86">
        <f t="shared" si="399"/>
        <v>1.295198970133085E-147</v>
      </c>
      <c r="GX138" s="86">
        <f t="shared" si="400"/>
        <v>3.4877958133924426E-119</v>
      </c>
      <c r="GY138" s="86">
        <f t="shared" si="401"/>
        <v>6.3914547740381874E-103</v>
      </c>
      <c r="GZ138" s="86">
        <f t="shared" si="402"/>
        <v>3.1669731069212632E-113</v>
      </c>
      <c r="HA138" s="86">
        <f t="shared" si="403"/>
        <v>2.0087003528771413E-91</v>
      </c>
      <c r="HC138" s="86">
        <f t="shared" si="326"/>
        <v>8.9743280970966699E-24</v>
      </c>
      <c r="HD138" s="86">
        <f t="shared" si="404"/>
        <v>2.8919923171961742E-36</v>
      </c>
      <c r="HE138" s="86">
        <f t="shared" si="405"/>
        <v>1.2437778600214125E-29</v>
      </c>
      <c r="HF138" s="86">
        <f t="shared" si="406"/>
        <v>5.1236366641493977E-72</v>
      </c>
      <c r="HG138" s="86">
        <f t="shared" si="407"/>
        <v>1.5153277565927975E-50</v>
      </c>
      <c r="HH138" s="86">
        <f t="shared" si="408"/>
        <v>1.0388916070839324E-57</v>
      </c>
      <c r="HI138" s="86">
        <f t="shared" si="409"/>
        <v>2.704065342086189E-49</v>
      </c>
      <c r="HJ138" s="86">
        <f t="shared" si="410"/>
        <v>4.9275734571165632E-61</v>
      </c>
      <c r="HK138" s="86">
        <f t="shared" si="411"/>
        <v>8.2394502755817045E-64</v>
      </c>
      <c r="HL138" s="86">
        <f t="shared" si="412"/>
        <v>9.2916808127950743E-61</v>
      </c>
      <c r="HM138" s="86">
        <f t="shared" si="413"/>
        <v>5.9741932033399193E-54</v>
      </c>
      <c r="HN138" s="86">
        <f t="shared" si="414"/>
        <v>9.9741012279520276E-42</v>
      </c>
      <c r="HO138" s="86">
        <f t="shared" si="415"/>
        <v>2.978056560193169E-39</v>
      </c>
      <c r="HP138" s="86">
        <f t="shared" si="416"/>
        <v>9.6736442988250736E-46</v>
      </c>
      <c r="HQ138" s="86">
        <f t="shared" si="417"/>
        <v>1.3690553290007691E-53</v>
      </c>
      <c r="HS138" s="86">
        <f t="shared" si="327"/>
        <v>0.12500519857663897</v>
      </c>
      <c r="HT138" s="86">
        <f t="shared" si="418"/>
        <v>0.25436858080000491</v>
      </c>
      <c r="HU138" s="86">
        <f t="shared" si="419"/>
        <v>0.10973275531983075</v>
      </c>
      <c r="HV138" s="86">
        <f t="shared" si="420"/>
        <v>0.1571700971594738</v>
      </c>
      <c r="HW138" s="86">
        <f t="shared" si="421"/>
        <v>0.14693238958710395</v>
      </c>
      <c r="HX138" s="86">
        <f t="shared" si="422"/>
        <v>0.28501667789148821</v>
      </c>
      <c r="HY138" s="86">
        <f t="shared" si="423"/>
        <v>0.17237174208884148</v>
      </c>
      <c r="HZ138" s="86">
        <f t="shared" si="424"/>
        <v>0.2999498817668253</v>
      </c>
      <c r="IA138" s="86">
        <f t="shared" si="425"/>
        <v>0.31218107767723474</v>
      </c>
      <c r="IB138" s="86">
        <f t="shared" si="426"/>
        <v>0.36472538860019804</v>
      </c>
      <c r="IC138" s="86">
        <f t="shared" si="427"/>
        <v>0.21745480932904634</v>
      </c>
      <c r="ID138" s="86">
        <f t="shared" si="428"/>
        <v>9.7192448746019816E-2</v>
      </c>
      <c r="IE138" s="86">
        <f t="shared" si="429"/>
        <v>0.12088963798408281</v>
      </c>
      <c r="IF138" s="86">
        <f t="shared" si="430"/>
        <v>7.7307167174345284E-2</v>
      </c>
      <c r="IG138" s="86">
        <f t="shared" si="431"/>
        <v>0.1189697524976189</v>
      </c>
      <c r="II138" s="86">
        <f t="shared" si="328"/>
        <v>1.7830472477708072E-28</v>
      </c>
      <c r="IJ138" s="86">
        <f t="shared" si="329"/>
        <v>1.5006705698748837E-18</v>
      </c>
      <c r="IK138" s="86">
        <f t="shared" si="330"/>
        <v>1.1522089026343756E-28</v>
      </c>
      <c r="IL138" s="86">
        <f t="shared" si="331"/>
        <v>4.1029473348345075E-28</v>
      </c>
      <c r="IM138" s="86">
        <f t="shared" si="332"/>
        <v>3.1559401137869354E-29</v>
      </c>
      <c r="IN138" s="86">
        <f t="shared" si="333"/>
        <v>8.7012251109737021E-29</v>
      </c>
      <c r="IO138" s="86">
        <f t="shared" si="334"/>
        <v>2.1756623281140347E-31</v>
      </c>
      <c r="IP138" s="86">
        <f t="shared" si="335"/>
        <v>3.7378911332488487E-26</v>
      </c>
      <c r="IQ138" s="86">
        <f t="shared" si="336"/>
        <v>1.2898836519817933E-26</v>
      </c>
      <c r="IR138" s="86">
        <f t="shared" si="337"/>
        <v>2.34559465566274E-28</v>
      </c>
      <c r="IS138" s="86">
        <f t="shared" si="338"/>
        <v>3.9702141045045102E-29</v>
      </c>
      <c r="IT138" s="86">
        <f t="shared" si="339"/>
        <v>1.0144742252742147E-32</v>
      </c>
      <c r="IU138" s="86">
        <f t="shared" si="340"/>
        <v>2.3604078114534185E-26</v>
      </c>
      <c r="IV138" s="86">
        <f t="shared" si="341"/>
        <v>7.6337611530398614E-26</v>
      </c>
      <c r="IW138" s="86">
        <f t="shared" si="342"/>
        <v>3.0285931019308851E-14</v>
      </c>
      <c r="IY138" s="86">
        <f t="shared" si="343"/>
        <v>0.12500519857663897</v>
      </c>
      <c r="IZ138" s="86">
        <f t="shared" si="344"/>
        <v>0.25436858080000491</v>
      </c>
      <c r="JA138" s="86">
        <f t="shared" si="345"/>
        <v>0.10973275531983075</v>
      </c>
      <c r="JB138" s="86">
        <f t="shared" si="346"/>
        <v>0.1571700971594738</v>
      </c>
      <c r="JC138" s="86">
        <f t="shared" si="347"/>
        <v>0.14693238958710395</v>
      </c>
      <c r="JD138" s="86">
        <f t="shared" si="348"/>
        <v>0.28501667789148821</v>
      </c>
      <c r="JE138" s="86">
        <f t="shared" si="349"/>
        <v>0.17237174208884148</v>
      </c>
      <c r="JF138" s="86">
        <f t="shared" si="350"/>
        <v>0.2999498817668253</v>
      </c>
      <c r="JG138" s="86">
        <f t="shared" si="351"/>
        <v>0.31218107767723474</v>
      </c>
      <c r="JH138" s="86">
        <f t="shared" si="352"/>
        <v>0.36472538860019804</v>
      </c>
      <c r="JI138" s="86">
        <f t="shared" si="353"/>
        <v>0.21745480932904634</v>
      </c>
      <c r="JJ138" s="86">
        <f t="shared" si="354"/>
        <v>9.7192448746019816E-2</v>
      </c>
      <c r="JK138" s="86">
        <f t="shared" si="355"/>
        <v>0.12088963798408281</v>
      </c>
      <c r="JL138" s="86">
        <f t="shared" si="356"/>
        <v>7.7307167174345284E-2</v>
      </c>
      <c r="JM138" s="86">
        <f t="shared" si="357"/>
        <v>0.11896975249764918</v>
      </c>
    </row>
    <row r="139" spans="2:273" x14ac:dyDescent="0.25">
      <c r="B139" s="2">
        <v>112</v>
      </c>
      <c r="C139" s="37">
        <v>33.9786</v>
      </c>
      <c r="D139" s="37">
        <v>33.458199999999998</v>
      </c>
      <c r="E139" s="37">
        <v>33.171499999999995</v>
      </c>
      <c r="F139" s="37">
        <v>34.0306</v>
      </c>
      <c r="G139" s="37">
        <v>34.1922</v>
      </c>
      <c r="H139" s="37">
        <v>35.341000000000001</v>
      </c>
      <c r="I139" s="37">
        <v>34.975000000000001</v>
      </c>
      <c r="J139" s="37">
        <v>36.048999999999999</v>
      </c>
      <c r="K139" s="37">
        <v>37.886499999999998</v>
      </c>
      <c r="L139" s="37">
        <v>38.291499999999999</v>
      </c>
      <c r="M139" s="37">
        <v>37.9129</v>
      </c>
      <c r="N139" s="37">
        <v>37.221399999999996</v>
      </c>
      <c r="O139" s="37">
        <v>37.546300000000002</v>
      </c>
      <c r="P139" s="37">
        <v>38.608899999999998</v>
      </c>
      <c r="Q139" s="37">
        <v>41.989900000000006</v>
      </c>
      <c r="S139" s="4">
        <f t="shared" si="229"/>
        <v>34.111292208745724</v>
      </c>
      <c r="T139" s="4">
        <f t="shared" si="230"/>
        <v>33.426393702113039</v>
      </c>
      <c r="U139" s="4">
        <f t="shared" si="231"/>
        <v>33.559270466984458</v>
      </c>
      <c r="V139" s="4">
        <f t="shared" si="232"/>
        <v>33.897900601785345</v>
      </c>
      <c r="W139" s="4">
        <f t="shared" si="233"/>
        <v>34.338700182965376</v>
      </c>
      <c r="X139" s="4">
        <f t="shared" si="234"/>
        <v>35.501198255919064</v>
      </c>
      <c r="Y139" s="4">
        <f t="shared" si="235"/>
        <v>35.141641524030341</v>
      </c>
      <c r="Z139" s="4">
        <f t="shared" si="236"/>
        <v>35.967844933673533</v>
      </c>
      <c r="AA139" s="4">
        <f t="shared" si="237"/>
        <v>37.18408764723096</v>
      </c>
      <c r="AB139" s="4">
        <f t="shared" si="238"/>
        <v>38.214602680721846</v>
      </c>
      <c r="AC139" s="4">
        <f t="shared" si="239"/>
        <v>38.067950976131591</v>
      </c>
      <c r="AD139" s="4">
        <f t="shared" si="240"/>
        <v>37.178677592582972</v>
      </c>
      <c r="AE139" s="4">
        <f t="shared" si="241"/>
        <v>37.917682780324853</v>
      </c>
      <c r="AF139" s="4">
        <f t="shared" si="242"/>
        <v>38.287969328723079</v>
      </c>
      <c r="AG139" s="4">
        <f t="shared" si="243"/>
        <v>41.981346940659797</v>
      </c>
      <c r="AI139" s="4">
        <f t="shared" si="244"/>
        <v>-0.13269220874572341</v>
      </c>
      <c r="AJ139" s="4">
        <f t="shared" si="245"/>
        <v>3.1806297886959101E-2</v>
      </c>
      <c r="AK139" s="4">
        <f t="shared" si="246"/>
        <v>-0.38777046698446327</v>
      </c>
      <c r="AL139" s="4">
        <f t="shared" si="247"/>
        <v>0.13269939821465471</v>
      </c>
      <c r="AM139" s="4">
        <f t="shared" si="248"/>
        <v>-0.14650018296537581</v>
      </c>
      <c r="AN139" s="4">
        <f t="shared" si="249"/>
        <v>-0.16019825591906312</v>
      </c>
      <c r="AO139" s="4">
        <f t="shared" si="250"/>
        <v>-0.16664152403033938</v>
      </c>
      <c r="AP139" s="4">
        <f t="shared" si="251"/>
        <v>8.1155066326466851E-2</v>
      </c>
      <c r="AQ139" s="4">
        <f t="shared" si="252"/>
        <v>0.7024123527690378</v>
      </c>
      <c r="AR139" s="4">
        <f t="shared" si="253"/>
        <v>7.689731927815302E-2</v>
      </c>
      <c r="AS139" s="4">
        <f t="shared" si="254"/>
        <v>-0.1550509761315908</v>
      </c>
      <c r="AT139" s="4">
        <f t="shared" si="255"/>
        <v>4.2722407417024044E-2</v>
      </c>
      <c r="AU139" s="4">
        <f t="shared" si="256"/>
        <v>-0.37138278032485061</v>
      </c>
      <c r="AV139" s="4">
        <f t="shared" ref="AV139:AW154" si="436">IF(OR($B139 &lt; P$230, $B139 &gt; P$233), 0, P139-AF139)</f>
        <v>0.3209306712769191</v>
      </c>
      <c r="AW139" s="4">
        <f t="shared" si="436"/>
        <v>8.5530593402083355E-3</v>
      </c>
      <c r="AY139" s="2">
        <f t="shared" si="308"/>
        <v>34.043334734480055</v>
      </c>
      <c r="AZ139" s="2">
        <f t="shared" si="359"/>
        <v>33.26053805057785</v>
      </c>
      <c r="BA139" s="2">
        <f t="shared" si="360"/>
        <v>32.96686396627684</v>
      </c>
      <c r="BB139" s="2">
        <f t="shared" si="361"/>
        <v>32.760033525034387</v>
      </c>
      <c r="BC139" s="2">
        <f t="shared" si="362"/>
        <v>33.067526467691771</v>
      </c>
      <c r="BD139" s="2">
        <f t="shared" si="363"/>
        <v>32.778627007401496</v>
      </c>
      <c r="BE139" s="2">
        <f t="shared" si="364"/>
        <v>32.873826642714924</v>
      </c>
      <c r="BF139" s="2">
        <f t="shared" si="365"/>
        <v>32.893337244455232</v>
      </c>
      <c r="BG139" s="2">
        <f t="shared" si="366"/>
        <v>33.190487061002855</v>
      </c>
      <c r="BH139" s="2">
        <f t="shared" si="367"/>
        <v>33.505345160578251</v>
      </c>
      <c r="BI139" s="2">
        <f t="shared" si="368"/>
        <v>34.137272050065377</v>
      </c>
      <c r="BJ139" s="2">
        <f t="shared" si="369"/>
        <v>34.397308080131864</v>
      </c>
      <c r="BK139" s="2">
        <f t="shared" si="370"/>
        <v>34.683338254746872</v>
      </c>
      <c r="BL139" s="2">
        <f t="shared" si="371"/>
        <v>34.750117613018716</v>
      </c>
      <c r="BM139" s="2">
        <f t="shared" si="372"/>
        <v>34.410129045821691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41.208562240896335</v>
      </c>
      <c r="DL139" s="2">
        <f t="shared" ref="DL139:DY154" si="437">BP$228*$B139+BP$229</f>
        <v>42.29055739750445</v>
      </c>
      <c r="DM139" s="2">
        <f t="shared" si="437"/>
        <v>42.473502673796801</v>
      </c>
      <c r="DN139" s="2">
        <f t="shared" si="437"/>
        <v>40.356489661319088</v>
      </c>
      <c r="DO139" s="2">
        <f t="shared" si="437"/>
        <v>38.532563992869889</v>
      </c>
      <c r="DP139" s="2">
        <f t="shared" si="437"/>
        <v>39.415847955182066</v>
      </c>
      <c r="DQ139" s="2">
        <f t="shared" si="437"/>
        <v>39.188728739495808</v>
      </c>
      <c r="DR139" s="2">
        <f t="shared" si="437"/>
        <v>40.868222857142854</v>
      </c>
      <c r="DS139" s="2">
        <f t="shared" si="437"/>
        <v>42.656922408963595</v>
      </c>
      <c r="DT139" s="2">
        <f t="shared" si="437"/>
        <v>40.367547394957981</v>
      </c>
      <c r="DU139" s="2">
        <f t="shared" si="437"/>
        <v>41.549639607843133</v>
      </c>
      <c r="DV139" s="2">
        <f t="shared" si="437"/>
        <v>40.492633529411755</v>
      </c>
      <c r="DW139" s="2">
        <f t="shared" si="437"/>
        <v>40.919159001782539</v>
      </c>
      <c r="DX139" s="2">
        <f t="shared" si="437"/>
        <v>43.771109609609617</v>
      </c>
      <c r="DY139" s="2">
        <f t="shared" si="437"/>
        <v>40.335775934750735</v>
      </c>
      <c r="EA139" s="2">
        <f t="shared" si="228"/>
        <v>34.036432198345871</v>
      </c>
      <c r="EB139" s="2">
        <f t="shared" si="290"/>
        <v>33.252013098380758</v>
      </c>
      <c r="EC139" s="2">
        <f t="shared" si="291"/>
        <v>32.959866235746077</v>
      </c>
      <c r="ED139" s="2">
        <f t="shared" si="292"/>
        <v>32.752936509484961</v>
      </c>
      <c r="EE139" s="2">
        <f t="shared" si="293"/>
        <v>33.064103793741829</v>
      </c>
      <c r="EF139" s="2">
        <f t="shared" si="294"/>
        <v>32.771628437854034</v>
      </c>
      <c r="EG139" s="2">
        <f t="shared" si="295"/>
        <v>32.86914917347876</v>
      </c>
      <c r="EH139" s="2">
        <f t="shared" si="296"/>
        <v>32.886944309133483</v>
      </c>
      <c r="EI139" s="2">
        <f t="shared" si="297"/>
        <v>33.183065680974025</v>
      </c>
      <c r="EJ139" s="2">
        <f t="shared" si="298"/>
        <v>33.498187955905252</v>
      </c>
      <c r="EK139" s="2">
        <f t="shared" si="299"/>
        <v>34.131261708851873</v>
      </c>
      <c r="EL139" s="2">
        <f t="shared" si="300"/>
        <v>34.391632133016756</v>
      </c>
      <c r="EM139" s="2">
        <f t="shared" si="301"/>
        <v>34.679794131294038</v>
      </c>
      <c r="EN139" s="2">
        <f t="shared" si="302"/>
        <v>34.742908053691288</v>
      </c>
      <c r="EO139" s="2">
        <f t="shared" si="303"/>
        <v>34.406097327291739</v>
      </c>
      <c r="EQ139" s="2">
        <f t="shared" si="304"/>
        <v>34.054306271332528</v>
      </c>
      <c r="ER139" s="2">
        <f t="shared" ref="ER139:FE154" si="438">CV$228*$B139+CV$229</f>
        <v>33.304872665292578</v>
      </c>
      <c r="ES139" s="2">
        <f t="shared" si="438"/>
        <v>32.965343392561039</v>
      </c>
      <c r="ET139" s="2">
        <f t="shared" si="438"/>
        <v>32.803773419626729</v>
      </c>
      <c r="EU139" s="2">
        <f t="shared" si="438"/>
        <v>33.047422549604825</v>
      </c>
      <c r="EV139" s="2">
        <f t="shared" si="438"/>
        <v>32.800793695763552</v>
      </c>
      <c r="EW139" s="2">
        <f t="shared" si="438"/>
        <v>32.856874896687913</v>
      </c>
      <c r="EX139" s="2">
        <f t="shared" si="438"/>
        <v>32.89948251620487</v>
      </c>
      <c r="EY139" s="2">
        <f t="shared" si="438"/>
        <v>33.175197106908399</v>
      </c>
      <c r="EZ139" s="2">
        <f t="shared" si="438"/>
        <v>33.524098425028498</v>
      </c>
      <c r="FA139" s="2">
        <f t="shared" si="438"/>
        <v>34.131013879062138</v>
      </c>
      <c r="FB139" s="2">
        <f t="shared" si="438"/>
        <v>34.40231704334785</v>
      </c>
      <c r="FC139" s="2">
        <f t="shared" si="438"/>
        <v>34.651308129634458</v>
      </c>
      <c r="FD139" s="2">
        <f t="shared" si="438"/>
        <v>34.710774935391953</v>
      </c>
      <c r="FE139" s="2">
        <f t="shared" si="438"/>
        <v>34.27294618776935</v>
      </c>
      <c r="FG139" s="2">
        <f t="shared" si="306"/>
        <v>0.99912354892098576</v>
      </c>
      <c r="FH139" s="2">
        <f t="shared" ref="FH139:FU154" si="439">POWER(10,($B139-D$231)/D$229)/(1+POWER(10,($B139-D$231)/D$229))</f>
        <v>0.99931128682624049</v>
      </c>
      <c r="FI139" s="2">
        <f t="shared" si="439"/>
        <v>0.99928341790694664</v>
      </c>
      <c r="FJ139" s="2">
        <f t="shared" si="439"/>
        <v>0.99931226837499976</v>
      </c>
      <c r="FK139" s="2">
        <f t="shared" si="439"/>
        <v>0.99926696835365092</v>
      </c>
      <c r="FL139" s="2">
        <f t="shared" si="439"/>
        <v>0.99915125246312575</v>
      </c>
      <c r="FM139" s="2">
        <f t="shared" si="439"/>
        <v>0.99918474097414534</v>
      </c>
      <c r="FN139" s="2">
        <f t="shared" si="439"/>
        <v>0.99926856093843808</v>
      </c>
      <c r="FO139" s="2">
        <f t="shared" si="439"/>
        <v>0.99917500798769976</v>
      </c>
      <c r="FP139" s="2">
        <f t="shared" si="439"/>
        <v>0.99915927612181032</v>
      </c>
      <c r="FQ139" s="2">
        <f t="shared" si="439"/>
        <v>0.99918845150441793</v>
      </c>
      <c r="FR139" s="2">
        <f t="shared" si="439"/>
        <v>0.99912660166159639</v>
      </c>
      <c r="FS139" s="2">
        <f t="shared" si="439"/>
        <v>0.99928095214433776</v>
      </c>
      <c r="FT139" s="2">
        <f t="shared" si="439"/>
        <v>0.99909468897833431</v>
      </c>
      <c r="FU139" s="2">
        <f t="shared" si="439"/>
        <v>0.99883394247413138</v>
      </c>
      <c r="FW139" s="2">
        <f t="shared" si="324"/>
        <v>3.4492139537554589E-2</v>
      </c>
      <c r="FX139" s="2">
        <f t="shared" si="376"/>
        <v>4.3511284731382473E-2</v>
      </c>
      <c r="FY139" s="2">
        <f t="shared" si="377"/>
        <v>3.2942094873867706E-2</v>
      </c>
      <c r="FZ139" s="2">
        <f t="shared" si="378"/>
        <v>3.6741249209166993E-2</v>
      </c>
      <c r="GA139" s="2">
        <f t="shared" si="379"/>
        <v>3.5122106481026677E-2</v>
      </c>
      <c r="GB139" s="2">
        <f t="shared" si="380"/>
        <v>4.6606980191854976E-2</v>
      </c>
      <c r="GC139" s="2">
        <f t="shared" si="381"/>
        <v>3.8668269644270975E-2</v>
      </c>
      <c r="GD139" s="2">
        <f t="shared" si="382"/>
        <v>4.4273988088261294E-2</v>
      </c>
      <c r="GE139" s="2">
        <f t="shared" si="383"/>
        <v>5.0133111050316176E-2</v>
      </c>
      <c r="GF139" s="2">
        <f t="shared" si="384"/>
        <v>5.3336362153302258E-2</v>
      </c>
      <c r="GG139" s="2">
        <f t="shared" si="385"/>
        <v>4.0480242866456191E-2</v>
      </c>
      <c r="GH139" s="2">
        <f t="shared" si="386"/>
        <v>3.2507772375364452E-2</v>
      </c>
      <c r="GI139" s="2">
        <f t="shared" si="387"/>
        <v>3.3078649971548017E-2</v>
      </c>
      <c r="GJ139" s="2">
        <f t="shared" si="388"/>
        <v>2.9993075617097308E-2</v>
      </c>
      <c r="GK139" s="2">
        <f t="shared" si="389"/>
        <v>2.1649291523924506E-2</v>
      </c>
      <c r="GM139" s="86">
        <f t="shared" si="325"/>
        <v>6.6112853455376451E-54</v>
      </c>
      <c r="GN139" s="86">
        <f t="shared" si="390"/>
        <v>2.0904708583872143E-99</v>
      </c>
      <c r="GO139" s="86">
        <f t="shared" si="391"/>
        <v>1.8996933323402916E-98</v>
      </c>
      <c r="GP139" s="86">
        <f t="shared" si="392"/>
        <v>4.2580468787547986E-103</v>
      </c>
      <c r="GQ139" s="86">
        <f t="shared" si="393"/>
        <v>2.033460070437993E-166</v>
      </c>
      <c r="GR139" s="86">
        <f t="shared" si="394"/>
        <v>1.5969977627495572E-137</v>
      </c>
      <c r="GS139" s="86">
        <f t="shared" si="395"/>
        <v>2.8593308296336568E-145</v>
      </c>
      <c r="GT139" s="86">
        <f t="shared" si="396"/>
        <v>8.6658506036129143E-127</v>
      </c>
      <c r="GU139" s="86">
        <f t="shared" si="397"/>
        <v>4.374758232485296E-152</v>
      </c>
      <c r="GV139" s="86">
        <f t="shared" si="398"/>
        <v>1.0107475860238586E-149</v>
      </c>
      <c r="GW139" s="86">
        <f t="shared" si="399"/>
        <v>8.182871332319735E-153</v>
      </c>
      <c r="GX139" s="86">
        <f t="shared" si="400"/>
        <v>2.2578936114952544E-123</v>
      </c>
      <c r="GY139" s="86">
        <f t="shared" si="401"/>
        <v>1.5270256804627276E-106</v>
      </c>
      <c r="GZ139" s="86">
        <f t="shared" si="402"/>
        <v>3.0809175994109885E-117</v>
      </c>
      <c r="HA139" s="86">
        <f t="shared" si="403"/>
        <v>1.4819546967010168E-94</v>
      </c>
      <c r="HC139" s="86">
        <f t="shared" si="326"/>
        <v>3.548331556818361E-25</v>
      </c>
      <c r="HD139" s="86">
        <f t="shared" si="404"/>
        <v>1.5720899523788646E-38</v>
      </c>
      <c r="HE139" s="86">
        <f t="shared" si="405"/>
        <v>2.0010825042610962E-31</v>
      </c>
      <c r="HF139" s="86">
        <f t="shared" si="406"/>
        <v>1.8068882555882372E-76</v>
      </c>
      <c r="HG139" s="86">
        <f t="shared" si="407"/>
        <v>1.4476249890772706E-53</v>
      </c>
      <c r="HH139" s="86">
        <f t="shared" si="408"/>
        <v>4.757014831836686E-61</v>
      </c>
      <c r="HI139" s="86">
        <f t="shared" si="409"/>
        <v>3.3105676458855324E-52</v>
      </c>
      <c r="HJ139" s="86">
        <f t="shared" si="410"/>
        <v>1.328732096915032E-64</v>
      </c>
      <c r="HK139" s="86">
        <f t="shared" si="411"/>
        <v>1.4741770351798291E-67</v>
      </c>
      <c r="HL139" s="86">
        <f t="shared" si="412"/>
        <v>3.0714735094532625E-64</v>
      </c>
      <c r="HM139" s="86">
        <f t="shared" si="413"/>
        <v>4.2463968462180868E-57</v>
      </c>
      <c r="HN139" s="86">
        <f t="shared" si="414"/>
        <v>3.1720157397566168E-44</v>
      </c>
      <c r="HO139" s="86">
        <f t="shared" si="415"/>
        <v>1.1525640615166737E-41</v>
      </c>
      <c r="HP139" s="86">
        <f t="shared" si="416"/>
        <v>1.3910687726066011E-48</v>
      </c>
      <c r="HQ139" s="86">
        <f t="shared" si="417"/>
        <v>7.7700130883939345E-57</v>
      </c>
      <c r="HS139" s="86">
        <f t="shared" si="327"/>
        <v>0.18400419979436938</v>
      </c>
      <c r="HT139" s="86">
        <f t="shared" si="418"/>
        <v>0.32299386796206225</v>
      </c>
      <c r="HU139" s="86">
        <f t="shared" si="419"/>
        <v>0.16348537652171755</v>
      </c>
      <c r="HV139" s="86">
        <f t="shared" si="420"/>
        <v>0.22530118795478643</v>
      </c>
      <c r="HW139" s="86">
        <f t="shared" si="421"/>
        <v>0.21313797757854117</v>
      </c>
      <c r="HX139" s="86">
        <f t="shared" si="422"/>
        <v>0.37474249804209442</v>
      </c>
      <c r="HY139" s="86">
        <f t="shared" si="423"/>
        <v>0.24973343792681246</v>
      </c>
      <c r="HZ139" s="86">
        <f t="shared" si="424"/>
        <v>0.38352165114066433</v>
      </c>
      <c r="IA139" s="86">
        <f t="shared" si="425"/>
        <v>0.39926774968662176</v>
      </c>
      <c r="IB139" s="86">
        <f t="shared" si="426"/>
        <v>0.44861672842297107</v>
      </c>
      <c r="IC139" s="86">
        <f t="shared" si="427"/>
        <v>0.30006609119847039</v>
      </c>
      <c r="ID139" s="86">
        <f t="shared" si="428"/>
        <v>0.1507494762835371</v>
      </c>
      <c r="IE139" s="86">
        <f t="shared" si="429"/>
        <v>0.17530095676007165</v>
      </c>
      <c r="IF139" s="86">
        <f t="shared" si="430"/>
        <v>0.11869259276149653</v>
      </c>
      <c r="IG139" s="86">
        <f t="shared" si="431"/>
        <v>0.1565916167450839</v>
      </c>
      <c r="II139" s="86">
        <f t="shared" si="328"/>
        <v>4.7290375230897645E-27</v>
      </c>
      <c r="IJ139" s="86">
        <f t="shared" si="329"/>
        <v>1.3987546212866941E-17</v>
      </c>
      <c r="IK139" s="86">
        <f t="shared" si="330"/>
        <v>2.990454854609688E-27</v>
      </c>
      <c r="IL139" s="86">
        <f t="shared" si="331"/>
        <v>1.1083227194849594E-26</v>
      </c>
      <c r="IM139" s="86">
        <f t="shared" si="332"/>
        <v>9.338834474449673E-28</v>
      </c>
      <c r="IN139" s="86">
        <f t="shared" si="333"/>
        <v>3.3316804552882822E-27</v>
      </c>
      <c r="IO139" s="86">
        <f t="shared" si="334"/>
        <v>9.3431960541062906E-30</v>
      </c>
      <c r="IP139" s="86">
        <f t="shared" si="335"/>
        <v>9.5358557455293317E-25</v>
      </c>
      <c r="IQ139" s="86">
        <f t="shared" si="336"/>
        <v>4.0201919514073276E-25</v>
      </c>
      <c r="IR139" s="86">
        <f t="shared" si="337"/>
        <v>1.0040636133704393E-26</v>
      </c>
      <c r="IS139" s="86">
        <f t="shared" si="338"/>
        <v>1.3494505035105636E-27</v>
      </c>
      <c r="IT139" s="86">
        <f t="shared" si="339"/>
        <v>4.2161164849591334E-31</v>
      </c>
      <c r="IU139" s="86">
        <f t="shared" si="340"/>
        <v>4.6637076654372957E-25</v>
      </c>
      <c r="IV139" s="86">
        <f t="shared" si="341"/>
        <v>1.3076438532247063E-24</v>
      </c>
      <c r="IW139" s="86">
        <f t="shared" si="342"/>
        <v>1.1906830643084996E-13</v>
      </c>
      <c r="IY139" s="86">
        <f t="shared" si="343"/>
        <v>0.18400419979436938</v>
      </c>
      <c r="IZ139" s="86">
        <f t="shared" si="344"/>
        <v>0.32299386796206225</v>
      </c>
      <c r="JA139" s="86">
        <f t="shared" si="345"/>
        <v>0.16348537652171755</v>
      </c>
      <c r="JB139" s="86">
        <f t="shared" si="346"/>
        <v>0.22530118795478643</v>
      </c>
      <c r="JC139" s="86">
        <f t="shared" si="347"/>
        <v>0.21313797757854117</v>
      </c>
      <c r="JD139" s="86">
        <f t="shared" si="348"/>
        <v>0.37474249804209442</v>
      </c>
      <c r="JE139" s="86">
        <f t="shared" si="349"/>
        <v>0.24973343792681246</v>
      </c>
      <c r="JF139" s="86">
        <f t="shared" si="350"/>
        <v>0.38352165114066433</v>
      </c>
      <c r="JG139" s="86">
        <f t="shared" si="351"/>
        <v>0.39926774968662176</v>
      </c>
      <c r="JH139" s="86">
        <f t="shared" si="352"/>
        <v>0.44861672842297107</v>
      </c>
      <c r="JI139" s="86">
        <f t="shared" si="353"/>
        <v>0.30006609119847039</v>
      </c>
      <c r="JJ139" s="86">
        <f t="shared" si="354"/>
        <v>0.1507494762835371</v>
      </c>
      <c r="JK139" s="86">
        <f t="shared" si="355"/>
        <v>0.17530095676007165</v>
      </c>
      <c r="JL139" s="86">
        <f t="shared" si="356"/>
        <v>0.11869259276149653</v>
      </c>
      <c r="JM139" s="86">
        <f t="shared" si="357"/>
        <v>0.15659161674520297</v>
      </c>
    </row>
    <row r="140" spans="2:273" x14ac:dyDescent="0.25">
      <c r="B140" s="2">
        <v>113</v>
      </c>
      <c r="C140" s="37">
        <v>33.515999999999998</v>
      </c>
      <c r="D140" s="37">
        <v>33.305599999999998</v>
      </c>
      <c r="E140" s="37">
        <v>33.451300000000003</v>
      </c>
      <c r="F140" s="37">
        <v>33.9283</v>
      </c>
      <c r="G140" s="37">
        <v>34.819800000000001</v>
      </c>
      <c r="H140" s="37">
        <v>35.333199999999998</v>
      </c>
      <c r="I140" s="37">
        <v>35.970400000000005</v>
      </c>
      <c r="J140" s="37">
        <v>36.235399999999998</v>
      </c>
      <c r="K140" s="37">
        <v>36.838200000000001</v>
      </c>
      <c r="L140" s="37">
        <v>37.9739</v>
      </c>
      <c r="M140" s="37">
        <v>38.802700000000002</v>
      </c>
      <c r="N140" s="37">
        <v>38.508499999999998</v>
      </c>
      <c r="O140" s="37">
        <v>38.546900000000001</v>
      </c>
      <c r="P140" s="37">
        <v>39.639099999999999</v>
      </c>
      <c r="Q140" s="37">
        <v>44.038800000000002</v>
      </c>
      <c r="S140" s="4">
        <f t="shared" si="229"/>
        <v>34.092164004650655</v>
      </c>
      <c r="T140" s="4">
        <f t="shared" si="230"/>
        <v>33.405818470395332</v>
      </c>
      <c r="U140" s="4">
        <f t="shared" si="231"/>
        <v>33.689095854576365</v>
      </c>
      <c r="V140" s="4">
        <f t="shared" si="232"/>
        <v>34.097227482281376</v>
      </c>
      <c r="W140" s="4">
        <f t="shared" si="233"/>
        <v>34.586432228848139</v>
      </c>
      <c r="X140" s="4">
        <f t="shared" si="234"/>
        <v>35.587017079688799</v>
      </c>
      <c r="Y140" s="4">
        <f t="shared" si="235"/>
        <v>35.542191964370012</v>
      </c>
      <c r="Z140" s="4">
        <f t="shared" si="236"/>
        <v>36.045641127957971</v>
      </c>
      <c r="AA140" s="4">
        <f t="shared" si="237"/>
        <v>37.212314453764634</v>
      </c>
      <c r="AB140" s="4">
        <f t="shared" si="238"/>
        <v>37.914916521420082</v>
      </c>
      <c r="AC140" s="4">
        <f t="shared" si="239"/>
        <v>38.540358263336017</v>
      </c>
      <c r="AD140" s="4">
        <f t="shared" si="240"/>
        <v>38.007373360775944</v>
      </c>
      <c r="AE140" s="4">
        <f t="shared" si="241"/>
        <v>38.69176377428316</v>
      </c>
      <c r="AF140" s="4">
        <f t="shared" si="242"/>
        <v>39.44861405724145</v>
      </c>
      <c r="AG140" s="4">
        <f t="shared" si="243"/>
        <v>43.543443766069586</v>
      </c>
      <c r="AI140" s="4">
        <f t="shared" si="244"/>
        <v>-0.57616400465065709</v>
      </c>
      <c r="AJ140" s="4">
        <f t="shared" si="245"/>
        <v>-0.10021847039533327</v>
      </c>
      <c r="AK140" s="4">
        <f t="shared" si="246"/>
        <v>-0.23779585457636188</v>
      </c>
      <c r="AL140" s="4">
        <f t="shared" si="247"/>
        <v>-0.16892748228137577</v>
      </c>
      <c r="AM140" s="4">
        <f t="shared" si="248"/>
        <v>0.2333677711518618</v>
      </c>
      <c r="AN140" s="4">
        <f t="shared" si="249"/>
        <v>-0.25381707968880107</v>
      </c>
      <c r="AO140" s="4">
        <f t="shared" si="250"/>
        <v>0.42820803562999288</v>
      </c>
      <c r="AP140" s="4">
        <f t="shared" si="251"/>
        <v>0.18975887204202735</v>
      </c>
      <c r="AQ140" s="4">
        <f t="shared" si="252"/>
        <v>-0.37411445376463348</v>
      </c>
      <c r="AR140" s="4">
        <f t="shared" si="253"/>
        <v>5.8983478579918369E-2</v>
      </c>
      <c r="AS140" s="4">
        <f t="shared" si="254"/>
        <v>0.26234173666398419</v>
      </c>
      <c r="AT140" s="4">
        <f t="shared" si="255"/>
        <v>0.50112663922405432</v>
      </c>
      <c r="AU140" s="4">
        <f t="shared" si="256"/>
        <v>-0.14486377428315933</v>
      </c>
      <c r="AV140" s="4">
        <f t="shared" si="436"/>
        <v>0.19048594275854924</v>
      </c>
      <c r="AW140" s="4">
        <f t="shared" si="436"/>
        <v>0.49535623393041561</v>
      </c>
      <c r="AY140" s="2">
        <f t="shared" si="308"/>
        <v>34.007003773622678</v>
      </c>
      <c r="AZ140" s="2">
        <f t="shared" si="359"/>
        <v>33.224918394327837</v>
      </c>
      <c r="BA140" s="2">
        <f t="shared" si="360"/>
        <v>32.932983235244585</v>
      </c>
      <c r="BB140" s="2">
        <f t="shared" si="361"/>
        <v>32.72374561317995</v>
      </c>
      <c r="BC140" s="2">
        <f t="shared" si="362"/>
        <v>33.03248222974338</v>
      </c>
      <c r="BD140" s="2">
        <f t="shared" si="363"/>
        <v>32.739455997410786</v>
      </c>
      <c r="BE140" s="2">
        <f t="shared" si="364"/>
        <v>32.840744876826335</v>
      </c>
      <c r="BF140" s="2">
        <f t="shared" si="365"/>
        <v>32.859846527518663</v>
      </c>
      <c r="BG140" s="2">
        <f t="shared" si="366"/>
        <v>33.153152792346717</v>
      </c>
      <c r="BH140" s="2">
        <f t="shared" si="367"/>
        <v>33.465648761262599</v>
      </c>
      <c r="BI140" s="2">
        <f t="shared" si="368"/>
        <v>34.098425727072822</v>
      </c>
      <c r="BJ140" s="2">
        <f t="shared" si="369"/>
        <v>34.355115703783419</v>
      </c>
      <c r="BK140" s="2">
        <f t="shared" si="370"/>
        <v>34.646940513432028</v>
      </c>
      <c r="BL140" s="2">
        <f t="shared" si="371"/>
        <v>34.716940940050996</v>
      </c>
      <c r="BM140" s="2">
        <f t="shared" si="372"/>
        <v>34.381094386165749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41.245432941176446</v>
      </c>
      <c r="DL140" s="2">
        <f t="shared" si="437"/>
        <v>42.342930659536535</v>
      </c>
      <c r="DM140" s="2">
        <f t="shared" si="437"/>
        <v>42.531761697860979</v>
      </c>
      <c r="DN140" s="2">
        <f t="shared" si="437"/>
        <v>40.393603631907318</v>
      </c>
      <c r="DO140" s="2">
        <f t="shared" si="437"/>
        <v>38.548526559714809</v>
      </c>
      <c r="DP140" s="2">
        <f t="shared" si="437"/>
        <v>39.445321512605034</v>
      </c>
      <c r="DQ140" s="2">
        <f t="shared" si="437"/>
        <v>39.215325042016815</v>
      </c>
      <c r="DR140" s="2">
        <f t="shared" si="437"/>
        <v>40.906490420168062</v>
      </c>
      <c r="DS140" s="2">
        <f t="shared" si="437"/>
        <v>42.707412268907568</v>
      </c>
      <c r="DT140" s="2">
        <f t="shared" si="437"/>
        <v>40.392147563025205</v>
      </c>
      <c r="DU140" s="2">
        <f t="shared" si="437"/>
        <v>41.579676806722688</v>
      </c>
      <c r="DV140" s="2">
        <f t="shared" si="437"/>
        <v>40.51135731092436</v>
      </c>
      <c r="DW140" s="2">
        <f t="shared" si="437"/>
        <v>40.94660813279858</v>
      </c>
      <c r="DX140" s="2">
        <f t="shared" si="437"/>
        <v>43.829548541398545</v>
      </c>
      <c r="DY140" s="2">
        <f t="shared" si="437"/>
        <v>40.377338654692082</v>
      </c>
      <c r="EA140" s="2">
        <f t="shared" si="228"/>
        <v>34.00039334822192</v>
      </c>
      <c r="EB140" s="2">
        <f t="shared" si="290"/>
        <v>33.21640202664782</v>
      </c>
      <c r="EC140" s="2">
        <f t="shared" si="291"/>
        <v>32.92648230989694</v>
      </c>
      <c r="ED140" s="2">
        <f t="shared" si="292"/>
        <v>32.716682849934521</v>
      </c>
      <c r="EE140" s="2">
        <f t="shared" si="293"/>
        <v>33.029492479286155</v>
      </c>
      <c r="EF140" s="2">
        <f t="shared" si="294"/>
        <v>32.732652110252246</v>
      </c>
      <c r="EG140" s="2">
        <f t="shared" si="295"/>
        <v>32.83656822546363</v>
      </c>
      <c r="EH140" s="2">
        <f t="shared" si="296"/>
        <v>32.853805386416852</v>
      </c>
      <c r="EI140" s="2">
        <f t="shared" si="297"/>
        <v>33.14642983608438</v>
      </c>
      <c r="EJ140" s="2">
        <f t="shared" si="298"/>
        <v>33.458694856978937</v>
      </c>
      <c r="EK140" s="2">
        <f t="shared" si="299"/>
        <v>34.092891377132148</v>
      </c>
      <c r="EL140" s="2">
        <f t="shared" si="300"/>
        <v>34.349781221399148</v>
      </c>
      <c r="EM140" s="2">
        <f t="shared" si="301"/>
        <v>34.643959578535828</v>
      </c>
      <c r="EN140" s="2">
        <f t="shared" si="302"/>
        <v>34.710605906040279</v>
      </c>
      <c r="EO140" s="2">
        <f t="shared" si="303"/>
        <v>34.378159532938305</v>
      </c>
      <c r="EQ140" s="2">
        <f t="shared" si="304"/>
        <v>34.022114862834442</v>
      </c>
      <c r="ER140" s="2">
        <f t="shared" si="438"/>
        <v>33.274990461301662</v>
      </c>
      <c r="ES140" s="2">
        <f t="shared" si="438"/>
        <v>32.93268089001819</v>
      </c>
      <c r="ET140" s="2">
        <f t="shared" si="438"/>
        <v>32.772665848886213</v>
      </c>
      <c r="EU140" s="2">
        <f t="shared" si="438"/>
        <v>33.011250361739201</v>
      </c>
      <c r="EV140" s="2">
        <f t="shared" si="438"/>
        <v>32.764248190872429</v>
      </c>
      <c r="EW140" s="2">
        <f t="shared" si="438"/>
        <v>32.82315826616739</v>
      </c>
      <c r="EX140" s="2">
        <f t="shared" si="438"/>
        <v>32.867645300584641</v>
      </c>
      <c r="EY140" s="2">
        <f t="shared" si="438"/>
        <v>33.137815217743608</v>
      </c>
      <c r="EZ140" s="2">
        <f t="shared" si="438"/>
        <v>33.486835340649932</v>
      </c>
      <c r="FA140" s="2">
        <f t="shared" si="438"/>
        <v>34.092725751410484</v>
      </c>
      <c r="FB140" s="2">
        <f t="shared" si="438"/>
        <v>34.361773283896106</v>
      </c>
      <c r="FC140" s="2">
        <f t="shared" si="438"/>
        <v>34.612083335687409</v>
      </c>
      <c r="FD140" s="2">
        <f t="shared" si="438"/>
        <v>34.674174541407858</v>
      </c>
      <c r="FE140" s="2">
        <f t="shared" si="438"/>
        <v>34.232701977138746</v>
      </c>
      <c r="FG140" s="2">
        <f t="shared" si="306"/>
        <v>0.99920060546791067</v>
      </c>
      <c r="FH140" s="2">
        <f t="shared" si="439"/>
        <v>0.99937184805475965</v>
      </c>
      <c r="FI140" s="2">
        <f t="shared" si="439"/>
        <v>0.99934642815519004</v>
      </c>
      <c r="FJ140" s="2">
        <f t="shared" si="439"/>
        <v>0.99937274334629489</v>
      </c>
      <c r="FK140" s="2">
        <f t="shared" si="439"/>
        <v>0.9993314240705673</v>
      </c>
      <c r="FL140" s="2">
        <f t="shared" si="439"/>
        <v>0.99922587523440498</v>
      </c>
      <c r="FM140" s="2">
        <f t="shared" si="439"/>
        <v>0.9992564215917159</v>
      </c>
      <c r="FN140" s="2">
        <f t="shared" si="439"/>
        <v>0.99933287671233362</v>
      </c>
      <c r="FO140" s="2">
        <f t="shared" si="439"/>
        <v>0.99924754372133195</v>
      </c>
      <c r="FP140" s="2">
        <f t="shared" si="439"/>
        <v>0.99923319398602639</v>
      </c>
      <c r="FQ140" s="2">
        <f t="shared" si="439"/>
        <v>0.99925980611999321</v>
      </c>
      <c r="FR140" s="2">
        <f t="shared" si="439"/>
        <v>0.99920339002915337</v>
      </c>
      <c r="FS140" s="2">
        <f t="shared" si="439"/>
        <v>0.99934417906886808</v>
      </c>
      <c r="FT140" s="2">
        <f t="shared" si="439"/>
        <v>0.99917428076047521</v>
      </c>
      <c r="FU140" s="2">
        <f t="shared" si="439"/>
        <v>0.99893643377475072</v>
      </c>
      <c r="FW140" s="2">
        <f t="shared" si="324"/>
        <v>3.7694441662436247E-2</v>
      </c>
      <c r="FX140" s="2">
        <f t="shared" si="376"/>
        <v>4.7509734342954343E-2</v>
      </c>
      <c r="FY140" s="2">
        <f t="shared" si="377"/>
        <v>3.6005855175531142E-2</v>
      </c>
      <c r="FZ140" s="2">
        <f t="shared" si="378"/>
        <v>4.0143680171669173E-2</v>
      </c>
      <c r="GA140" s="2">
        <f t="shared" si="379"/>
        <v>3.8380570724348459E-2</v>
      </c>
      <c r="GB140" s="2">
        <f t="shared" si="380"/>
        <v>5.0874776218160112E-2</v>
      </c>
      <c r="GC140" s="2">
        <f t="shared" si="381"/>
        <v>4.2241327155668376E-2</v>
      </c>
      <c r="GD140" s="2">
        <f t="shared" si="382"/>
        <v>4.8338983857847219E-2</v>
      </c>
      <c r="GE140" s="2">
        <f t="shared" si="383"/>
        <v>5.4705267353584434E-2</v>
      </c>
      <c r="GF140" s="2">
        <f t="shared" si="384"/>
        <v>5.8182761540541895E-2</v>
      </c>
      <c r="GG140" s="2">
        <f t="shared" si="385"/>
        <v>4.4213031416110229E-2</v>
      </c>
      <c r="GH140" s="2">
        <f t="shared" si="386"/>
        <v>3.5532622960668128E-2</v>
      </c>
      <c r="GI140" s="2">
        <f t="shared" si="387"/>
        <v>3.6154635686913829E-2</v>
      </c>
      <c r="GJ140" s="2">
        <f t="shared" si="388"/>
        <v>3.2791864358446408E-2</v>
      </c>
      <c r="GK140" s="2">
        <f t="shared" si="389"/>
        <v>2.3688498316441989E-2</v>
      </c>
      <c r="GM140" s="86">
        <f t="shared" si="325"/>
        <v>9.7084647282782166E-56</v>
      </c>
      <c r="GN140" s="86">
        <f t="shared" si="390"/>
        <v>7.2796851422386384E-103</v>
      </c>
      <c r="GO140" s="86">
        <f t="shared" si="391"/>
        <v>7.7844115325792103E-102</v>
      </c>
      <c r="GP140" s="86">
        <f t="shared" si="392"/>
        <v>1.2091472961025002E-106</v>
      </c>
      <c r="GQ140" s="86">
        <f t="shared" si="393"/>
        <v>3.3936100862328432E-172</v>
      </c>
      <c r="GR140" s="86">
        <f t="shared" si="394"/>
        <v>3.2884102183358995E-142</v>
      </c>
      <c r="GS140" s="86">
        <f t="shared" si="395"/>
        <v>2.8115047004875241E-150</v>
      </c>
      <c r="GT140" s="86">
        <f t="shared" si="396"/>
        <v>4.0948512314369652E-131</v>
      </c>
      <c r="GU140" s="86">
        <f t="shared" si="397"/>
        <v>2.6128429757495362E-157</v>
      </c>
      <c r="GV140" s="86">
        <f t="shared" si="398"/>
        <v>7.8839742527010026E-155</v>
      </c>
      <c r="GW140" s="86">
        <f t="shared" si="399"/>
        <v>4.1929177515443247E-158</v>
      </c>
      <c r="GX140" s="86">
        <f t="shared" si="400"/>
        <v>1.2347373295014572E-127</v>
      </c>
      <c r="GY140" s="86">
        <f t="shared" si="401"/>
        <v>3.1517009976237475E-110</v>
      </c>
      <c r="GZ140" s="86">
        <f t="shared" si="402"/>
        <v>2.5463851354560006E-121</v>
      </c>
      <c r="HA140" s="86">
        <f t="shared" si="403"/>
        <v>9.6637008550297821E-98</v>
      </c>
      <c r="HC140" s="86">
        <f t="shared" si="326"/>
        <v>1.2727545652981522E-26</v>
      </c>
      <c r="HD140" s="86">
        <f t="shared" si="404"/>
        <v>7.2559758016643254E-41</v>
      </c>
      <c r="HE140" s="86">
        <f t="shared" si="405"/>
        <v>2.8368696146242278E-33</v>
      </c>
      <c r="HF140" s="86">
        <f t="shared" si="406"/>
        <v>4.6567210095414566E-81</v>
      </c>
      <c r="HG140" s="86">
        <f t="shared" si="407"/>
        <v>1.1241607292056278E-56</v>
      </c>
      <c r="HH140" s="86">
        <f t="shared" si="408"/>
        <v>1.7455253815795314E-64</v>
      </c>
      <c r="HI140" s="86">
        <f t="shared" si="409"/>
        <v>3.3259416725269399E-55</v>
      </c>
      <c r="HJ140" s="86">
        <f t="shared" si="410"/>
        <v>2.8216127121767688E-68</v>
      </c>
      <c r="HK140" s="86">
        <f t="shared" si="411"/>
        <v>2.0508026872599141E-71</v>
      </c>
      <c r="HL140" s="86">
        <f t="shared" si="412"/>
        <v>8.0801525861209231E-68</v>
      </c>
      <c r="HM140" s="86">
        <f t="shared" si="413"/>
        <v>2.4446170685629027E-60</v>
      </c>
      <c r="HN140" s="86">
        <f t="shared" si="414"/>
        <v>8.4898116917581921E-47</v>
      </c>
      <c r="HO140" s="86">
        <f t="shared" si="415"/>
        <v>3.7588252958474563E-44</v>
      </c>
      <c r="HP140" s="86">
        <f t="shared" si="416"/>
        <v>1.6327656134228349E-51</v>
      </c>
      <c r="HQ140" s="86">
        <f t="shared" si="417"/>
        <v>3.5199476749566582E-60</v>
      </c>
      <c r="HS140" s="86">
        <f t="shared" si="327"/>
        <v>0.25656819258305436</v>
      </c>
      <c r="HT140" s="86">
        <f t="shared" si="418"/>
        <v>0.39148424673333665</v>
      </c>
      <c r="HU140" s="86">
        <f t="shared" si="419"/>
        <v>0.23130307565399694</v>
      </c>
      <c r="HV140" s="86">
        <f t="shared" si="420"/>
        <v>0.30462297378606162</v>
      </c>
      <c r="HW140" s="86">
        <f t="shared" si="421"/>
        <v>0.2916358219870766</v>
      </c>
      <c r="HX140" s="86">
        <f t="shared" si="422"/>
        <v>0.45365934561389609</v>
      </c>
      <c r="HY140" s="86">
        <f t="shared" si="423"/>
        <v>0.33740280056262761</v>
      </c>
      <c r="HZ140" s="86">
        <f t="shared" si="424"/>
        <v>0.45597887079308974</v>
      </c>
      <c r="IA140" s="86">
        <f t="shared" si="425"/>
        <v>0.47046511156008369</v>
      </c>
      <c r="IB140" s="86">
        <f t="shared" si="426"/>
        <v>0.50098518246416857</v>
      </c>
      <c r="IC140" s="86">
        <f t="shared" si="427"/>
        <v>0.38593176770081061</v>
      </c>
      <c r="ID140" s="86">
        <f t="shared" si="428"/>
        <v>0.22064396397684857</v>
      </c>
      <c r="IE140" s="86">
        <f t="shared" si="429"/>
        <v>0.24226574693635428</v>
      </c>
      <c r="IF140" s="86">
        <f t="shared" si="430"/>
        <v>0.17433047098960394</v>
      </c>
      <c r="IG140" s="86">
        <f t="shared" si="431"/>
        <v>0.20244405671421026</v>
      </c>
      <c r="II140" s="86">
        <f t="shared" si="328"/>
        <v>1.1486833440599813E-25</v>
      </c>
      <c r="IJ140" s="86">
        <f t="shared" si="329"/>
        <v>1.2230671789197858E-16</v>
      </c>
      <c r="IK140" s="86">
        <f t="shared" si="330"/>
        <v>7.1209102316127849E-26</v>
      </c>
      <c r="IL140" s="86">
        <f t="shared" si="331"/>
        <v>2.7358386861416714E-25</v>
      </c>
      <c r="IM140" s="86">
        <f t="shared" si="332"/>
        <v>2.5220949360537722E-26</v>
      </c>
      <c r="IN140" s="86">
        <f t="shared" si="333"/>
        <v>1.1453424962628981E-25</v>
      </c>
      <c r="IO140" s="86">
        <f t="shared" si="334"/>
        <v>3.6135953895590105E-28</v>
      </c>
      <c r="IP140" s="86">
        <f t="shared" si="335"/>
        <v>2.2145358006849353E-23</v>
      </c>
      <c r="IQ140" s="86">
        <f t="shared" si="336"/>
        <v>1.1290296650629184E-23</v>
      </c>
      <c r="IR140" s="86">
        <f t="shared" si="337"/>
        <v>3.8255865488174663E-25</v>
      </c>
      <c r="IS140" s="86">
        <f t="shared" si="338"/>
        <v>4.1522785385467265E-26</v>
      </c>
      <c r="IT140" s="86">
        <f t="shared" si="339"/>
        <v>1.5879987132505705E-29</v>
      </c>
      <c r="IU140" s="86">
        <f t="shared" si="340"/>
        <v>8.515479637416237E-24</v>
      </c>
      <c r="IV140" s="86">
        <f t="shared" si="341"/>
        <v>2.0823832393769152E-23</v>
      </c>
      <c r="IW140" s="86">
        <f t="shared" si="342"/>
        <v>4.5354741965367366E-13</v>
      </c>
      <c r="IY140" s="86">
        <f t="shared" si="343"/>
        <v>0.25656819258305436</v>
      </c>
      <c r="IZ140" s="86">
        <f t="shared" si="344"/>
        <v>0.39148424673333676</v>
      </c>
      <c r="JA140" s="86">
        <f t="shared" si="345"/>
        <v>0.23130307565399694</v>
      </c>
      <c r="JB140" s="86">
        <f t="shared" si="346"/>
        <v>0.30462297378606162</v>
      </c>
      <c r="JC140" s="86">
        <f t="shared" si="347"/>
        <v>0.2916358219870766</v>
      </c>
      <c r="JD140" s="86">
        <f t="shared" si="348"/>
        <v>0.45365934561389609</v>
      </c>
      <c r="JE140" s="86">
        <f t="shared" si="349"/>
        <v>0.33740280056262761</v>
      </c>
      <c r="JF140" s="86">
        <f t="shared" si="350"/>
        <v>0.45597887079308974</v>
      </c>
      <c r="JG140" s="86">
        <f t="shared" si="351"/>
        <v>0.47046511156008369</v>
      </c>
      <c r="JH140" s="86">
        <f t="shared" si="352"/>
        <v>0.50098518246416857</v>
      </c>
      <c r="JI140" s="86">
        <f t="shared" si="353"/>
        <v>0.38593176770081061</v>
      </c>
      <c r="JJ140" s="86">
        <f t="shared" si="354"/>
        <v>0.22064396397684857</v>
      </c>
      <c r="JK140" s="86">
        <f t="shared" si="355"/>
        <v>0.24226574693635428</v>
      </c>
      <c r="JL140" s="86">
        <f t="shared" si="356"/>
        <v>0.17433047098960394</v>
      </c>
      <c r="JM140" s="86">
        <f t="shared" si="357"/>
        <v>0.20244405671466381</v>
      </c>
    </row>
    <row r="141" spans="2:273" x14ac:dyDescent="0.25">
      <c r="B141" s="2">
        <v>114</v>
      </c>
      <c r="C141" s="37">
        <v>34.377499999999998</v>
      </c>
      <c r="D141" s="37">
        <v>33.5336</v>
      </c>
      <c r="E141" s="37">
        <v>33.505699999999997</v>
      </c>
      <c r="F141" s="37">
        <v>34.163399999999996</v>
      </c>
      <c r="G141" s="37">
        <v>35.288699999999999</v>
      </c>
      <c r="H141" s="37">
        <v>35.317799999999998</v>
      </c>
      <c r="I141" s="37">
        <v>35.687999999999995</v>
      </c>
      <c r="J141" s="37">
        <v>36.124299999999998</v>
      </c>
      <c r="K141" s="37">
        <v>36.458400000000005</v>
      </c>
      <c r="L141" s="37">
        <v>37.289499999999997</v>
      </c>
      <c r="M141" s="37">
        <v>38.518999999999998</v>
      </c>
      <c r="N141" s="37">
        <v>38.684100000000001</v>
      </c>
      <c r="O141" s="37">
        <v>39.307499999999997</v>
      </c>
      <c r="P141" s="37">
        <v>40.788699999999999</v>
      </c>
      <c r="Q141" s="37">
        <v>45.763300000000001</v>
      </c>
      <c r="S141" s="4">
        <f t="shared" si="229"/>
        <v>34.070421562964626</v>
      </c>
      <c r="T141" s="4">
        <f t="shared" si="230"/>
        <v>33.375544631378538</v>
      </c>
      <c r="U141" s="4">
        <f t="shared" si="231"/>
        <v>33.803676375023102</v>
      </c>
      <c r="V141" s="4">
        <f t="shared" si="232"/>
        <v>34.227021515230817</v>
      </c>
      <c r="W141" s="4">
        <f t="shared" si="233"/>
        <v>34.761617709657074</v>
      </c>
      <c r="X141" s="4">
        <f t="shared" si="234"/>
        <v>35.380515821816701</v>
      </c>
      <c r="Y141" s="4">
        <f t="shared" si="235"/>
        <v>35.750789804022808</v>
      </c>
      <c r="Z141" s="4">
        <f t="shared" si="236"/>
        <v>35.836419567903555</v>
      </c>
      <c r="AA141" s="4">
        <f t="shared" si="237"/>
        <v>36.832699263108069</v>
      </c>
      <c r="AB141" s="4">
        <f t="shared" si="238"/>
        <v>37.142340343733402</v>
      </c>
      <c r="AC141" s="4">
        <f t="shared" si="239"/>
        <v>38.648384313829382</v>
      </c>
      <c r="AD141" s="4">
        <f t="shared" si="240"/>
        <v>38.771453492220999</v>
      </c>
      <c r="AE141" s="4">
        <f t="shared" si="241"/>
        <v>39.37340677254339</v>
      </c>
      <c r="AF141" s="4">
        <f t="shared" si="242"/>
        <v>40.67102731452318</v>
      </c>
      <c r="AG141" s="4">
        <f t="shared" si="243"/>
        <v>45.19596719357002</v>
      </c>
      <c r="AI141" s="4">
        <f t="shared" si="244"/>
        <v>0.30707843703537208</v>
      </c>
      <c r="AJ141" s="4">
        <f t="shared" si="245"/>
        <v>0.15805536862146141</v>
      </c>
      <c r="AK141" s="4">
        <f t="shared" si="246"/>
        <v>-0.29797637502310437</v>
      </c>
      <c r="AL141" s="4">
        <f t="shared" si="247"/>
        <v>-6.3621515230821046E-2</v>
      </c>
      <c r="AM141" s="4">
        <f t="shared" si="248"/>
        <v>0.52708229034292486</v>
      </c>
      <c r="AN141" s="4">
        <f t="shared" si="249"/>
        <v>-6.2715821816702544E-2</v>
      </c>
      <c r="AO141" s="4">
        <f t="shared" si="250"/>
        <v>-6.27898040228132E-2</v>
      </c>
      <c r="AP141" s="4">
        <f t="shared" si="251"/>
        <v>0.28788043209644343</v>
      </c>
      <c r="AQ141" s="4">
        <f t="shared" si="252"/>
        <v>-0.37429926310806394</v>
      </c>
      <c r="AR141" s="4">
        <f t="shared" si="253"/>
        <v>0.14715965626659511</v>
      </c>
      <c r="AS141" s="4">
        <f t="shared" si="254"/>
        <v>-0.12938431382938376</v>
      </c>
      <c r="AT141" s="4">
        <f t="shared" si="255"/>
        <v>-8.7353492220998419E-2</v>
      </c>
      <c r="AU141" s="4">
        <f t="shared" si="256"/>
        <v>-6.5906772543392833E-2</v>
      </c>
      <c r="AV141" s="4">
        <f t="shared" si="436"/>
        <v>0.11767268547681908</v>
      </c>
      <c r="AW141" s="4">
        <f t="shared" si="436"/>
        <v>0.56733280642998096</v>
      </c>
      <c r="AY141" s="2">
        <f t="shared" si="308"/>
        <v>33.970743036255215</v>
      </c>
      <c r="AZ141" s="2">
        <f t="shared" si="359"/>
        <v>33.189405288314873</v>
      </c>
      <c r="BA141" s="2">
        <f t="shared" si="360"/>
        <v>32.899150962120281</v>
      </c>
      <c r="BB141" s="2">
        <f t="shared" si="361"/>
        <v>32.687543420851284</v>
      </c>
      <c r="BC141" s="2">
        <f t="shared" si="362"/>
        <v>32.997447120858958</v>
      </c>
      <c r="BD141" s="2">
        <f t="shared" si="363"/>
        <v>32.700352502494717</v>
      </c>
      <c r="BE141" s="2">
        <f t="shared" si="364"/>
        <v>32.807682486610098</v>
      </c>
      <c r="BF141" s="2">
        <f t="shared" si="365"/>
        <v>32.826408463939842</v>
      </c>
      <c r="BG141" s="2">
        <f t="shared" si="366"/>
        <v>33.115856893221455</v>
      </c>
      <c r="BH141" s="2">
        <f t="shared" si="367"/>
        <v>33.42602242476967</v>
      </c>
      <c r="BI141" s="2">
        <f t="shared" si="368"/>
        <v>34.059617595758944</v>
      </c>
      <c r="BJ141" s="2">
        <f t="shared" si="369"/>
        <v>34.312967501656665</v>
      </c>
      <c r="BK141" s="2">
        <f t="shared" si="370"/>
        <v>34.610539608713857</v>
      </c>
      <c r="BL141" s="2">
        <f t="shared" si="371"/>
        <v>34.683779914177869</v>
      </c>
      <c r="BM141" s="2">
        <f t="shared" si="372"/>
        <v>34.352020405856599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41.282303641456565</v>
      </c>
      <c r="DL141" s="2">
        <f t="shared" si="437"/>
        <v>42.395303921568619</v>
      </c>
      <c r="DM141" s="2">
        <f t="shared" si="437"/>
        <v>42.59002072192515</v>
      </c>
      <c r="DN141" s="2">
        <f t="shared" si="437"/>
        <v>40.430717602495555</v>
      </c>
      <c r="DO141" s="2">
        <f t="shared" si="437"/>
        <v>38.564489126559728</v>
      </c>
      <c r="DP141" s="2">
        <f t="shared" si="437"/>
        <v>39.474795070028001</v>
      </c>
      <c r="DQ141" s="2">
        <f t="shared" si="437"/>
        <v>39.241921344537822</v>
      </c>
      <c r="DR141" s="2">
        <f t="shared" si="437"/>
        <v>40.94475798319327</v>
      </c>
      <c r="DS141" s="2">
        <f t="shared" si="437"/>
        <v>42.757902128851548</v>
      </c>
      <c r="DT141" s="2">
        <f t="shared" si="437"/>
        <v>40.416747731092435</v>
      </c>
      <c r="DU141" s="2">
        <f t="shared" si="437"/>
        <v>41.609714005602235</v>
      </c>
      <c r="DV141" s="2">
        <f t="shared" si="437"/>
        <v>40.530081092436966</v>
      </c>
      <c r="DW141" s="2">
        <f t="shared" si="437"/>
        <v>40.974057263814629</v>
      </c>
      <c r="DX141" s="2">
        <f t="shared" si="437"/>
        <v>43.887987473187479</v>
      </c>
      <c r="DY141" s="2">
        <f t="shared" si="437"/>
        <v>40.418901374633435</v>
      </c>
      <c r="EA141" s="2">
        <f t="shared" si="228"/>
        <v>33.964354498097968</v>
      </c>
      <c r="EB141" s="2">
        <f t="shared" si="290"/>
        <v>33.180790954914883</v>
      </c>
      <c r="EC141" s="2">
        <f t="shared" si="291"/>
        <v>32.893098384047804</v>
      </c>
      <c r="ED141" s="2">
        <f t="shared" si="292"/>
        <v>32.680429190384075</v>
      </c>
      <c r="EE141" s="2">
        <f t="shared" si="293"/>
        <v>32.994881164830481</v>
      </c>
      <c r="EF141" s="2">
        <f t="shared" si="294"/>
        <v>32.693675782650466</v>
      </c>
      <c r="EG141" s="2">
        <f t="shared" si="295"/>
        <v>32.803987277448506</v>
      </c>
      <c r="EH141" s="2">
        <f t="shared" si="296"/>
        <v>32.820666463700228</v>
      </c>
      <c r="EI141" s="2">
        <f t="shared" si="297"/>
        <v>33.109793991194728</v>
      </c>
      <c r="EJ141" s="2">
        <f t="shared" si="298"/>
        <v>33.419201758052616</v>
      </c>
      <c r="EK141" s="2">
        <f t="shared" si="299"/>
        <v>34.054521045412429</v>
      </c>
      <c r="EL141" s="2">
        <f t="shared" si="300"/>
        <v>34.30793030978154</v>
      </c>
      <c r="EM141" s="2">
        <f t="shared" si="301"/>
        <v>34.608125025777625</v>
      </c>
      <c r="EN141" s="2">
        <f t="shared" si="302"/>
        <v>34.678303758389276</v>
      </c>
      <c r="EO141" s="2">
        <f t="shared" si="303"/>
        <v>34.350221738584871</v>
      </c>
      <c r="EQ141" s="2">
        <f t="shared" si="304"/>
        <v>33.989923454336356</v>
      </c>
      <c r="ER141" s="2">
        <f t="shared" si="438"/>
        <v>33.245108257310747</v>
      </c>
      <c r="ES141" s="2">
        <f t="shared" si="438"/>
        <v>32.900018387475335</v>
      </c>
      <c r="ET141" s="2">
        <f t="shared" si="438"/>
        <v>32.741558278145689</v>
      </c>
      <c r="EU141" s="2">
        <f t="shared" si="438"/>
        <v>32.975078173873584</v>
      </c>
      <c r="EV141" s="2">
        <f t="shared" si="438"/>
        <v>32.727702685981306</v>
      </c>
      <c r="EW141" s="2">
        <f t="shared" si="438"/>
        <v>32.789441635646867</v>
      </c>
      <c r="EX141" s="2">
        <f t="shared" si="438"/>
        <v>32.835808084964405</v>
      </c>
      <c r="EY141" s="2">
        <f t="shared" si="438"/>
        <v>33.100433328578823</v>
      </c>
      <c r="EZ141" s="2">
        <f t="shared" si="438"/>
        <v>33.449572256271367</v>
      </c>
      <c r="FA141" s="2">
        <f t="shared" si="438"/>
        <v>34.05443762375883</v>
      </c>
      <c r="FB141" s="2">
        <f t="shared" si="438"/>
        <v>34.321229524444355</v>
      </c>
      <c r="FC141" s="2">
        <f t="shared" si="438"/>
        <v>34.572858541740359</v>
      </c>
      <c r="FD141" s="2">
        <f t="shared" si="438"/>
        <v>34.637574147423756</v>
      </c>
      <c r="FE141" s="2">
        <f t="shared" si="438"/>
        <v>34.192457766508142</v>
      </c>
      <c r="FG141" s="2">
        <f t="shared" si="306"/>
        <v>0.99927089223779153</v>
      </c>
      <c r="FH141" s="2">
        <f t="shared" si="439"/>
        <v>0.99942708695195193</v>
      </c>
      <c r="FI141" s="2">
        <f t="shared" si="439"/>
        <v>0.99940390111323485</v>
      </c>
      <c r="FJ141" s="2">
        <f t="shared" si="439"/>
        <v>0.99942790355773814</v>
      </c>
      <c r="FK141" s="2">
        <f t="shared" si="439"/>
        <v>0.99939021563337482</v>
      </c>
      <c r="FL141" s="2">
        <f t="shared" si="439"/>
        <v>0.99929394172989505</v>
      </c>
      <c r="FM141" s="2">
        <f t="shared" si="439"/>
        <v>0.99932180405951665</v>
      </c>
      <c r="FN141" s="2">
        <f t="shared" si="439"/>
        <v>0.99939154061412794</v>
      </c>
      <c r="FO141" s="2">
        <f t="shared" si="439"/>
        <v>0.99931370627958116</v>
      </c>
      <c r="FP141" s="2">
        <f t="shared" si="439"/>
        <v>0.9993006174157979</v>
      </c>
      <c r="FQ141" s="2">
        <f t="shared" si="439"/>
        <v>0.99932489118902135</v>
      </c>
      <c r="FR141" s="2">
        <f t="shared" si="439"/>
        <v>0.99927343214449715</v>
      </c>
      <c r="FS141" s="2">
        <f t="shared" si="439"/>
        <v>0.9994018496857876</v>
      </c>
      <c r="FT141" s="2">
        <f t="shared" si="439"/>
        <v>0.99924688038587806</v>
      </c>
      <c r="FU141" s="2">
        <f t="shared" si="439"/>
        <v>0.999029925292378</v>
      </c>
      <c r="FW141" s="2">
        <f t="shared" si="324"/>
        <v>4.1181369452677995E-2</v>
      </c>
      <c r="FX141" s="2">
        <f t="shared" si="376"/>
        <v>5.1855699255841201E-2</v>
      </c>
      <c r="FY141" s="2">
        <f t="shared" si="377"/>
        <v>3.9342966325552002E-2</v>
      </c>
      <c r="FZ141" s="2">
        <f t="shared" si="378"/>
        <v>4.3846851609962316E-2</v>
      </c>
      <c r="GA141" s="2">
        <f t="shared" si="379"/>
        <v>4.1928203503503313E-2</v>
      </c>
      <c r="GB141" s="2">
        <f t="shared" si="380"/>
        <v>5.5510619713616809E-2</v>
      </c>
      <c r="GC141" s="2">
        <f t="shared" si="381"/>
        <v>4.6128702807015913E-2</v>
      </c>
      <c r="GD141" s="2">
        <f t="shared" si="382"/>
        <v>5.275660307167257E-2</v>
      </c>
      <c r="GE141" s="2">
        <f t="shared" si="383"/>
        <v>5.9668212068641473E-2</v>
      </c>
      <c r="GF141" s="2">
        <f t="shared" si="384"/>
        <v>6.3440017265374515E-2</v>
      </c>
      <c r="GG141" s="2">
        <f t="shared" si="385"/>
        <v>4.8272713160849259E-2</v>
      </c>
      <c r="GH141" s="2">
        <f t="shared" si="386"/>
        <v>3.882764038683504E-2</v>
      </c>
      <c r="GI141" s="2">
        <f t="shared" si="387"/>
        <v>3.9504971086071934E-2</v>
      </c>
      <c r="GJ141" s="2">
        <f t="shared" si="388"/>
        <v>3.5842170408215357E-2</v>
      </c>
      <c r="GK141" s="2">
        <f t="shared" si="389"/>
        <v>2.5914695846218614E-2</v>
      </c>
      <c r="GM141" s="86">
        <f t="shared" si="325"/>
        <v>1.3260985986111227E-57</v>
      </c>
      <c r="GN141" s="86">
        <f t="shared" si="390"/>
        <v>2.2077931116248111E-106</v>
      </c>
      <c r="GO141" s="86">
        <f t="shared" si="391"/>
        <v>2.789939307229547E-105</v>
      </c>
      <c r="GP141" s="86">
        <f t="shared" si="392"/>
        <v>2.9846089389041003E-110</v>
      </c>
      <c r="GQ141" s="86">
        <f t="shared" si="393"/>
        <v>4.5034770349961835E-178</v>
      </c>
      <c r="GR141" s="86">
        <f t="shared" si="394"/>
        <v>5.639694594053257E-147</v>
      </c>
      <c r="GS141" s="86">
        <f t="shared" si="395"/>
        <v>2.2690604059042439E-155</v>
      </c>
      <c r="GT141" s="86">
        <f t="shared" si="396"/>
        <v>1.6338826814720042E-135</v>
      </c>
      <c r="GU141" s="86">
        <f t="shared" si="397"/>
        <v>1.2709935648482299E-162</v>
      </c>
      <c r="GV141" s="86">
        <f t="shared" si="398"/>
        <v>5.038061399776619E-160</v>
      </c>
      <c r="GW141" s="86">
        <f t="shared" si="399"/>
        <v>1.7424646393685479E-163</v>
      </c>
      <c r="GX141" s="86">
        <f t="shared" si="400"/>
        <v>5.7037435549386611E-132</v>
      </c>
      <c r="GY141" s="86">
        <f t="shared" si="401"/>
        <v>5.6194178009353518E-114</v>
      </c>
      <c r="GZ141" s="86">
        <f t="shared" si="402"/>
        <v>1.7880181234064299E-125</v>
      </c>
      <c r="HA141" s="86">
        <f t="shared" si="403"/>
        <v>5.5697630586787215E-101</v>
      </c>
      <c r="HC141" s="86">
        <f t="shared" si="326"/>
        <v>4.1413584658355792E-28</v>
      </c>
      <c r="HD141" s="86">
        <f t="shared" si="404"/>
        <v>2.8433567953495103E-43</v>
      </c>
      <c r="HE141" s="86">
        <f t="shared" si="405"/>
        <v>3.5435970675023102E-35</v>
      </c>
      <c r="HF141" s="86">
        <f t="shared" si="406"/>
        <v>8.7700670300519888E-86</v>
      </c>
      <c r="HG141" s="86">
        <f t="shared" si="407"/>
        <v>7.0958286807745778E-60</v>
      </c>
      <c r="HH141" s="86">
        <f t="shared" si="408"/>
        <v>5.1324714713854622E-68</v>
      </c>
      <c r="HI141" s="86">
        <f t="shared" si="409"/>
        <v>2.7417871588759621E-58</v>
      </c>
      <c r="HJ141" s="86">
        <f t="shared" si="410"/>
        <v>4.7183903290531918E-72</v>
      </c>
      <c r="HK141" s="86">
        <f t="shared" si="411"/>
        <v>2.2182043031653391E-75</v>
      </c>
      <c r="HL141" s="86">
        <f t="shared" si="412"/>
        <v>1.6915876896410478E-71</v>
      </c>
      <c r="HM141" s="86">
        <f t="shared" si="413"/>
        <v>1.1398058370295593E-63</v>
      </c>
      <c r="HN141" s="86">
        <f t="shared" si="414"/>
        <v>1.9122344578220393E-49</v>
      </c>
      <c r="HO141" s="86">
        <f t="shared" si="415"/>
        <v>1.0329331495775925E-46</v>
      </c>
      <c r="HP141" s="86">
        <f t="shared" si="416"/>
        <v>1.5642022551208862E-54</v>
      </c>
      <c r="HQ141" s="86">
        <f t="shared" si="417"/>
        <v>1.2727498060096506E-63</v>
      </c>
      <c r="HS141" s="86">
        <f t="shared" si="327"/>
        <v>0.33719138667657805</v>
      </c>
      <c r="HT141" s="86">
        <f t="shared" si="418"/>
        <v>0.4513281255488738</v>
      </c>
      <c r="HU141" s="86">
        <f t="shared" si="419"/>
        <v>0.30934735696415488</v>
      </c>
      <c r="HV141" s="86">
        <f t="shared" si="420"/>
        <v>0.38631106279953165</v>
      </c>
      <c r="HW141" s="86">
        <f t="shared" si="421"/>
        <v>0.37429856646382786</v>
      </c>
      <c r="HX141" s="86">
        <f t="shared" si="422"/>
        <v>0.50195398635340327</v>
      </c>
      <c r="HY141" s="86">
        <f t="shared" si="423"/>
        <v>0.42205254225747779</v>
      </c>
      <c r="HZ141" s="86">
        <f t="shared" si="424"/>
        <v>0.50109457956645509</v>
      </c>
      <c r="IA141" s="86">
        <f t="shared" si="425"/>
        <v>0.50727002673456179</v>
      </c>
      <c r="IB141" s="86">
        <f t="shared" si="426"/>
        <v>0.50426285594728493</v>
      </c>
      <c r="IC141" s="86">
        <f t="shared" si="427"/>
        <v>0.45952032094090345</v>
      </c>
      <c r="ID141" s="86">
        <f t="shared" si="428"/>
        <v>0.30310496541004694</v>
      </c>
      <c r="IE141" s="86">
        <f t="shared" si="429"/>
        <v>0.31776415413277548</v>
      </c>
      <c r="IF141" s="86">
        <f t="shared" si="430"/>
        <v>0.24399611467137097</v>
      </c>
      <c r="IG141" s="86">
        <f t="shared" si="431"/>
        <v>0.256853131311016</v>
      </c>
      <c r="II141" s="86">
        <f t="shared" si="328"/>
        <v>2.555423333301029E-24</v>
      </c>
      <c r="IJ141" s="86">
        <f t="shared" si="329"/>
        <v>1.0033034301207759E-15</v>
      </c>
      <c r="IK141" s="86">
        <f t="shared" si="330"/>
        <v>1.5557600050845899E-24</v>
      </c>
      <c r="IL141" s="86">
        <f t="shared" si="331"/>
        <v>6.1714477828827181E-24</v>
      </c>
      <c r="IM141" s="86">
        <f t="shared" si="332"/>
        <v>6.2165963473739964E-25</v>
      </c>
      <c r="IN141" s="86">
        <f t="shared" si="333"/>
        <v>3.5352482061609562E-24</v>
      </c>
      <c r="IO141" s="86">
        <f t="shared" si="334"/>
        <v>1.2587607368024818E-26</v>
      </c>
      <c r="IP141" s="86">
        <f t="shared" si="335"/>
        <v>4.6818522396095561E-22</v>
      </c>
      <c r="IQ141" s="86">
        <f t="shared" si="336"/>
        <v>2.8572703091141087E-22</v>
      </c>
      <c r="IR141" s="86">
        <f t="shared" si="337"/>
        <v>1.2974493961921155E-23</v>
      </c>
      <c r="IS141" s="86">
        <f t="shared" si="338"/>
        <v>1.1567053843458932E-24</v>
      </c>
      <c r="IT141" s="86">
        <f t="shared" si="339"/>
        <v>5.4208856968515852E-28</v>
      </c>
      <c r="IU141" s="86">
        <f t="shared" si="340"/>
        <v>1.4369343936506606E-22</v>
      </c>
      <c r="IV141" s="86">
        <f t="shared" si="341"/>
        <v>3.0829546669664992E-22</v>
      </c>
      <c r="IW141" s="86">
        <f t="shared" si="342"/>
        <v>1.6739054060754472E-12</v>
      </c>
      <c r="IY141" s="86">
        <f t="shared" si="343"/>
        <v>0.33719138667657805</v>
      </c>
      <c r="IZ141" s="86">
        <f t="shared" si="344"/>
        <v>0.4513281255488748</v>
      </c>
      <c r="JA141" s="86">
        <f t="shared" si="345"/>
        <v>0.30934735696415488</v>
      </c>
      <c r="JB141" s="86">
        <f t="shared" si="346"/>
        <v>0.38631106279953165</v>
      </c>
      <c r="JC141" s="86">
        <f t="shared" si="347"/>
        <v>0.37429856646382786</v>
      </c>
      <c r="JD141" s="86">
        <f t="shared" si="348"/>
        <v>0.50195398635340327</v>
      </c>
      <c r="JE141" s="86">
        <f t="shared" si="349"/>
        <v>0.42205254225747779</v>
      </c>
      <c r="JF141" s="86">
        <f t="shared" si="350"/>
        <v>0.50109457956645509</v>
      </c>
      <c r="JG141" s="86">
        <f t="shared" si="351"/>
        <v>0.50727002673456179</v>
      </c>
      <c r="JH141" s="86">
        <f t="shared" si="352"/>
        <v>0.50426285594728493</v>
      </c>
      <c r="JI141" s="86">
        <f t="shared" si="353"/>
        <v>0.45952032094090345</v>
      </c>
      <c r="JJ141" s="86">
        <f t="shared" si="354"/>
        <v>0.30310496541004694</v>
      </c>
      <c r="JK141" s="86">
        <f t="shared" si="355"/>
        <v>0.31776415413277548</v>
      </c>
      <c r="JL141" s="86">
        <f t="shared" si="356"/>
        <v>0.24399611467137097</v>
      </c>
      <c r="JM141" s="86">
        <f t="shared" si="357"/>
        <v>0.25685313131268989</v>
      </c>
    </row>
    <row r="142" spans="2:273" x14ac:dyDescent="0.25">
      <c r="B142" s="2">
        <v>115</v>
      </c>
      <c r="C142" s="37">
        <v>33.693400000000004</v>
      </c>
      <c r="D142" s="37">
        <v>33.027000000000001</v>
      </c>
      <c r="E142" s="37">
        <v>33.738600000000005</v>
      </c>
      <c r="F142" s="37">
        <v>33.809600000000003</v>
      </c>
      <c r="G142" s="37">
        <v>34.458299999999994</v>
      </c>
      <c r="H142" s="37">
        <v>34.704900000000002</v>
      </c>
      <c r="I142" s="37">
        <v>36.0274</v>
      </c>
      <c r="J142" s="37">
        <v>35.86</v>
      </c>
      <c r="K142" s="37">
        <v>36.471199999999996</v>
      </c>
      <c r="L142" s="37">
        <v>35.957599999999999</v>
      </c>
      <c r="M142" s="37">
        <v>38.4011</v>
      </c>
      <c r="N142" s="37">
        <v>38.930799999999998</v>
      </c>
      <c r="O142" s="37">
        <v>39.731300000000005</v>
      </c>
      <c r="P142" s="37">
        <v>41.667400000000001</v>
      </c>
      <c r="Q142" s="37">
        <v>47.320099999999996</v>
      </c>
      <c r="S142" s="4">
        <f t="shared" si="229"/>
        <v>34.042791614546367</v>
      </c>
      <c r="T142" s="4">
        <f t="shared" si="230"/>
        <v>33.333906636266683</v>
      </c>
      <c r="U142" s="4">
        <f t="shared" si="231"/>
        <v>33.87308439287942</v>
      </c>
      <c r="V142" s="4">
        <f t="shared" si="232"/>
        <v>34.242127050429602</v>
      </c>
      <c r="W142" s="4">
        <f t="shared" si="233"/>
        <v>34.808755610741692</v>
      </c>
      <c r="X142" s="4">
        <f t="shared" si="234"/>
        <v>34.911378416268924</v>
      </c>
      <c r="Y142" s="4">
        <f t="shared" si="235"/>
        <v>35.680501892285406</v>
      </c>
      <c r="Z142" s="4">
        <f t="shared" si="236"/>
        <v>35.367489369794178</v>
      </c>
      <c r="AA142" s="4">
        <f t="shared" si="237"/>
        <v>36.119569502223385</v>
      </c>
      <c r="AB142" s="4">
        <f t="shared" si="238"/>
        <v>36.10655521198295</v>
      </c>
      <c r="AC142" s="4">
        <f t="shared" si="239"/>
        <v>38.318251807039886</v>
      </c>
      <c r="AD142" s="4">
        <f t="shared" si="240"/>
        <v>39.29181168585562</v>
      </c>
      <c r="AE142" s="4">
        <f t="shared" si="241"/>
        <v>39.824870851589324</v>
      </c>
      <c r="AF142" s="4">
        <f t="shared" si="242"/>
        <v>41.773435605869345</v>
      </c>
      <c r="AG142" s="4">
        <f t="shared" si="243"/>
        <v>46.84742191109379</v>
      </c>
      <c r="AI142" s="4">
        <f t="shared" si="244"/>
        <v>-0.34939161454636292</v>
      </c>
      <c r="AJ142" s="4">
        <f t="shared" si="245"/>
        <v>-0.30690663626668169</v>
      </c>
      <c r="AK142" s="4">
        <f t="shared" si="246"/>
        <v>-0.13448439287941483</v>
      </c>
      <c r="AL142" s="4">
        <f t="shared" si="247"/>
        <v>-0.4325270504295986</v>
      </c>
      <c r="AM142" s="4">
        <f t="shared" si="248"/>
        <v>-0.3504556107416974</v>
      </c>
      <c r="AN142" s="4">
        <f t="shared" si="249"/>
        <v>-0.20647841626892216</v>
      </c>
      <c r="AO142" s="4">
        <f t="shared" si="250"/>
        <v>0.34689810771459406</v>
      </c>
      <c r="AP142" s="4">
        <f t="shared" si="251"/>
        <v>0.49251063020582109</v>
      </c>
      <c r="AQ142" s="4">
        <f t="shared" si="252"/>
        <v>0.35163049777661115</v>
      </c>
      <c r="AR142" s="4">
        <f t="shared" si="253"/>
        <v>-0.14895521198295114</v>
      </c>
      <c r="AS142" s="4">
        <f t="shared" si="254"/>
        <v>8.284819296011392E-2</v>
      </c>
      <c r="AT142" s="4">
        <f t="shared" si="255"/>
        <v>-0.36101168585562249</v>
      </c>
      <c r="AU142" s="4">
        <f t="shared" si="256"/>
        <v>-9.3570851589319659E-2</v>
      </c>
      <c r="AV142" s="4">
        <f t="shared" si="436"/>
        <v>-0.10603560586934435</v>
      </c>
      <c r="AW142" s="4">
        <f t="shared" si="436"/>
        <v>0.47267808890620699</v>
      </c>
      <c r="AY142" s="2">
        <f t="shared" si="308"/>
        <v>33.934553571126187</v>
      </c>
      <c r="AZ142" s="2">
        <f t="shared" si="359"/>
        <v>33.154003614158789</v>
      </c>
      <c r="BA142" s="2">
        <f t="shared" si="360"/>
        <v>32.865364672346082</v>
      </c>
      <c r="BB142" s="2">
        <f t="shared" si="361"/>
        <v>32.651430689887228</v>
      </c>
      <c r="BC142" s="2">
        <f t="shared" si="362"/>
        <v>32.962417357914539</v>
      </c>
      <c r="BD142" s="2">
        <f t="shared" si="363"/>
        <v>32.661317613055026</v>
      </c>
      <c r="BE142" s="2">
        <f t="shared" si="364"/>
        <v>32.774635542518773</v>
      </c>
      <c r="BF142" s="2">
        <f t="shared" si="365"/>
        <v>32.793022014495683</v>
      </c>
      <c r="BG142" s="2">
        <f t="shared" si="366"/>
        <v>33.078594422811236</v>
      </c>
      <c r="BH142" s="2">
        <f t="shared" si="367"/>
        <v>33.386467079877988</v>
      </c>
      <c r="BI142" s="2">
        <f t="shared" si="368"/>
        <v>34.020844829171914</v>
      </c>
      <c r="BJ142" s="2">
        <f t="shared" si="369"/>
        <v>34.270862361222093</v>
      </c>
      <c r="BK142" s="2">
        <f t="shared" si="370"/>
        <v>34.574129810675423</v>
      </c>
      <c r="BL142" s="2">
        <f t="shared" si="371"/>
        <v>34.650626557339542</v>
      </c>
      <c r="BM142" s="2">
        <f t="shared" si="372"/>
        <v>34.322894489528828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41.319174341736669</v>
      </c>
      <c r="DL142" s="2">
        <f t="shared" si="437"/>
        <v>42.447677183600703</v>
      </c>
      <c r="DM142" s="2">
        <f t="shared" si="437"/>
        <v>42.648279745989321</v>
      </c>
      <c r="DN142" s="2">
        <f t="shared" si="437"/>
        <v>40.467831573083792</v>
      </c>
      <c r="DO142" s="2">
        <f t="shared" si="437"/>
        <v>38.580451693404648</v>
      </c>
      <c r="DP142" s="2">
        <f t="shared" si="437"/>
        <v>39.504268627450976</v>
      </c>
      <c r="DQ142" s="2">
        <f t="shared" si="437"/>
        <v>39.268517647058829</v>
      </c>
      <c r="DR142" s="2">
        <f t="shared" si="437"/>
        <v>40.983025546218485</v>
      </c>
      <c r="DS142" s="2">
        <f t="shared" si="437"/>
        <v>42.808391988795528</v>
      </c>
      <c r="DT142" s="2">
        <f t="shared" si="437"/>
        <v>40.441347899159659</v>
      </c>
      <c r="DU142" s="2">
        <f t="shared" si="437"/>
        <v>41.63975120448179</v>
      </c>
      <c r="DV142" s="2">
        <f t="shared" si="437"/>
        <v>40.548804873949571</v>
      </c>
      <c r="DW142" s="2">
        <f t="shared" si="437"/>
        <v>41.00150639483067</v>
      </c>
      <c r="DX142" s="2">
        <f t="shared" si="437"/>
        <v>43.946426404976414</v>
      </c>
      <c r="DY142" s="2">
        <f t="shared" si="437"/>
        <v>40.460464094574782</v>
      </c>
      <c r="EA142" s="2">
        <f t="shared" si="228"/>
        <v>33.928315647974017</v>
      </c>
      <c r="EB142" s="2">
        <f t="shared" si="290"/>
        <v>33.145179883181939</v>
      </c>
      <c r="EC142" s="2">
        <f t="shared" si="291"/>
        <v>32.859714458198667</v>
      </c>
      <c r="ED142" s="2">
        <f t="shared" si="292"/>
        <v>32.644175530833635</v>
      </c>
      <c r="EE142" s="2">
        <f t="shared" si="293"/>
        <v>32.960269850374807</v>
      </c>
      <c r="EF142" s="2">
        <f t="shared" si="294"/>
        <v>32.654699455048679</v>
      </c>
      <c r="EG142" s="2">
        <f t="shared" si="295"/>
        <v>32.771406329433376</v>
      </c>
      <c r="EH142" s="2">
        <f t="shared" si="296"/>
        <v>32.787527540983596</v>
      </c>
      <c r="EI142" s="2">
        <f t="shared" si="297"/>
        <v>33.073158146305083</v>
      </c>
      <c r="EJ142" s="2">
        <f t="shared" si="298"/>
        <v>33.379708659126301</v>
      </c>
      <c r="EK142" s="2">
        <f t="shared" si="299"/>
        <v>34.01615071369271</v>
      </c>
      <c r="EL142" s="2">
        <f t="shared" si="300"/>
        <v>34.266079398163932</v>
      </c>
      <c r="EM142" s="2">
        <f t="shared" si="301"/>
        <v>34.572290473019422</v>
      </c>
      <c r="EN142" s="2">
        <f t="shared" si="302"/>
        <v>34.646001610738267</v>
      </c>
      <c r="EO142" s="2">
        <f t="shared" si="303"/>
        <v>34.322283944231437</v>
      </c>
      <c r="EQ142" s="2">
        <f t="shared" si="304"/>
        <v>33.95773204583827</v>
      </c>
      <c r="ER142" s="2">
        <f t="shared" si="438"/>
        <v>33.215226053319832</v>
      </c>
      <c r="ES142" s="2">
        <f t="shared" si="438"/>
        <v>32.867355884932479</v>
      </c>
      <c r="ET142" s="2">
        <f t="shared" si="438"/>
        <v>32.710450707405172</v>
      </c>
      <c r="EU142" s="2">
        <f t="shared" si="438"/>
        <v>32.938905986007967</v>
      </c>
      <c r="EV142" s="2">
        <f t="shared" si="438"/>
        <v>32.691157181090183</v>
      </c>
      <c r="EW142" s="2">
        <f t="shared" si="438"/>
        <v>32.755725005126344</v>
      </c>
      <c r="EX142" s="2">
        <f t="shared" si="438"/>
        <v>32.80397086934417</v>
      </c>
      <c r="EY142" s="2">
        <f t="shared" si="438"/>
        <v>33.063051439414039</v>
      </c>
      <c r="EZ142" s="2">
        <f t="shared" si="438"/>
        <v>33.412309171892808</v>
      </c>
      <c r="FA142" s="2">
        <f t="shared" si="438"/>
        <v>34.016149496107168</v>
      </c>
      <c r="FB142" s="2">
        <f t="shared" si="438"/>
        <v>34.280685764992612</v>
      </c>
      <c r="FC142" s="2">
        <f t="shared" si="438"/>
        <v>34.53363374779331</v>
      </c>
      <c r="FD142" s="2">
        <f t="shared" si="438"/>
        <v>34.600973753439661</v>
      </c>
      <c r="FE142" s="2">
        <f t="shared" si="438"/>
        <v>34.152213555877537</v>
      </c>
      <c r="FG142" s="2">
        <f t="shared" si="306"/>
        <v>0.99933500315587909</v>
      </c>
      <c r="FH142" s="2">
        <f t="shared" si="439"/>
        <v>0.99947747074939997</v>
      </c>
      <c r="FI142" s="2">
        <f t="shared" si="439"/>
        <v>0.99945632283794417</v>
      </c>
      <c r="FJ142" s="2">
        <f t="shared" si="439"/>
        <v>0.99947821557776695</v>
      </c>
      <c r="FK142" s="2">
        <f t="shared" si="439"/>
        <v>0.99944384020753996</v>
      </c>
      <c r="FL142" s="2">
        <f t="shared" si="439"/>
        <v>0.99935602719733141</v>
      </c>
      <c r="FM142" s="2">
        <f t="shared" si="439"/>
        <v>0.99938144103925164</v>
      </c>
      <c r="FN142" s="2">
        <f t="shared" si="439"/>
        <v>0.99944504873388995</v>
      </c>
      <c r="FO142" s="2">
        <f t="shared" si="439"/>
        <v>0.99937405488941911</v>
      </c>
      <c r="FP142" s="2">
        <f t="shared" si="439"/>
        <v>0.99936211624820548</v>
      </c>
      <c r="FQ142" s="2">
        <f t="shared" si="439"/>
        <v>0.99938425687011079</v>
      </c>
      <c r="FR142" s="2">
        <f t="shared" si="439"/>
        <v>0.99933731987505003</v>
      </c>
      <c r="FS142" s="2">
        <f t="shared" si="439"/>
        <v>0.9994544517172621</v>
      </c>
      <c r="FT142" s="2">
        <f t="shared" si="439"/>
        <v>0.99931310123030614</v>
      </c>
      <c r="FU142" s="2">
        <f t="shared" si="439"/>
        <v>0.99911520582912006</v>
      </c>
      <c r="FW142" s="2">
        <f t="shared" si="324"/>
        <v>4.4975780229075467E-2</v>
      </c>
      <c r="FX142" s="2">
        <f t="shared" si="376"/>
        <v>5.6575599007857975E-2</v>
      </c>
      <c r="FY142" s="2">
        <f t="shared" si="377"/>
        <v>4.2975580684749971E-2</v>
      </c>
      <c r="FZ142" s="2">
        <f t="shared" si="378"/>
        <v>4.787459453103976E-2</v>
      </c>
      <c r="GA142" s="2">
        <f t="shared" si="379"/>
        <v>4.5788140706930616E-2</v>
      </c>
      <c r="GB142" s="2">
        <f t="shared" si="380"/>
        <v>6.0541947866241445E-2</v>
      </c>
      <c r="GC142" s="2">
        <f t="shared" si="381"/>
        <v>5.0355016173437864E-2</v>
      </c>
      <c r="GD142" s="2">
        <f t="shared" si="382"/>
        <v>5.7553525474205447E-2</v>
      </c>
      <c r="GE142" s="2">
        <f t="shared" si="383"/>
        <v>6.5050418994635373E-2</v>
      </c>
      <c r="GF142" s="2">
        <f t="shared" si="384"/>
        <v>6.9137434603555578E-2</v>
      </c>
      <c r="GG142" s="2">
        <f t="shared" si="385"/>
        <v>5.2684611290816835E-2</v>
      </c>
      <c r="GH142" s="2">
        <f t="shared" si="386"/>
        <v>4.2414774468495522E-2</v>
      </c>
      <c r="GI142" s="2">
        <f t="shared" si="387"/>
        <v>4.3151871756927238E-2</v>
      </c>
      <c r="GJ142" s="2">
        <f t="shared" si="388"/>
        <v>3.9164727200456113E-2</v>
      </c>
      <c r="GK142" s="2">
        <f t="shared" si="389"/>
        <v>2.8344033115348933E-2</v>
      </c>
      <c r="GM142" s="86">
        <f t="shared" si="325"/>
        <v>1.6848358982289635E-59</v>
      </c>
      <c r="GN142" s="86">
        <f t="shared" si="390"/>
        <v>5.8314585125507051E-110</v>
      </c>
      <c r="GO142" s="86">
        <f t="shared" si="391"/>
        <v>8.7455328101312879E-109</v>
      </c>
      <c r="GP142" s="86">
        <f t="shared" si="392"/>
        <v>6.4037002501292106E-114</v>
      </c>
      <c r="GQ142" s="86">
        <f t="shared" si="393"/>
        <v>4.7521428774557958E-184</v>
      </c>
      <c r="GR142" s="86">
        <f t="shared" si="394"/>
        <v>8.0558081515259915E-152</v>
      </c>
      <c r="GS142" s="86">
        <f t="shared" si="395"/>
        <v>1.5030797480804972E-160</v>
      </c>
      <c r="GT142" s="86">
        <f t="shared" si="396"/>
        <v>5.5049758317252686E-140</v>
      </c>
      <c r="GU142" s="86">
        <f t="shared" si="397"/>
        <v>5.0354711343383441E-168</v>
      </c>
      <c r="GV142" s="86">
        <f t="shared" si="398"/>
        <v>2.6375062514140932E-165</v>
      </c>
      <c r="GW142" s="86">
        <f t="shared" si="399"/>
        <v>5.872789705121049E-169</v>
      </c>
      <c r="GX142" s="86">
        <f t="shared" si="400"/>
        <v>2.2256432774440006E-136</v>
      </c>
      <c r="GY142" s="86">
        <f t="shared" si="401"/>
        <v>8.65527950254915E-118</v>
      </c>
      <c r="GZ142" s="86">
        <f t="shared" si="402"/>
        <v>1.0666435296160302E-129</v>
      </c>
      <c r="HA142" s="86">
        <f t="shared" si="403"/>
        <v>2.8373359886209952E-104</v>
      </c>
      <c r="HC142" s="86">
        <f t="shared" si="326"/>
        <v>1.2223615810974633E-29</v>
      </c>
      <c r="HD142" s="86">
        <f t="shared" si="404"/>
        <v>9.4594100177600608E-46</v>
      </c>
      <c r="HE142" s="86">
        <f t="shared" si="405"/>
        <v>3.8999575573866798E-37</v>
      </c>
      <c r="HF142" s="86">
        <f t="shared" si="406"/>
        <v>1.2069213154418997E-90</v>
      </c>
      <c r="HG142" s="86">
        <f t="shared" si="407"/>
        <v>3.6405025362046666E-63</v>
      </c>
      <c r="HH142" s="86">
        <f t="shared" si="408"/>
        <v>1.2092564289763442E-71</v>
      </c>
      <c r="HI142" s="86">
        <f t="shared" si="409"/>
        <v>1.854562349685771E-61</v>
      </c>
      <c r="HJ142" s="86">
        <f t="shared" si="410"/>
        <v>6.213111239636056E-76</v>
      </c>
      <c r="HK142" s="86">
        <f t="shared" si="411"/>
        <v>1.8653690317833659E-79</v>
      </c>
      <c r="HL142" s="86">
        <f t="shared" si="412"/>
        <v>2.818090305143005E-75</v>
      </c>
      <c r="HM142" s="86">
        <f t="shared" si="413"/>
        <v>4.3039083594344057E-67</v>
      </c>
      <c r="HN142" s="86">
        <f t="shared" si="414"/>
        <v>3.6244776352689848E-52</v>
      </c>
      <c r="HO142" s="86">
        <f t="shared" si="415"/>
        <v>2.3916904876269644E-49</v>
      </c>
      <c r="HP142" s="86">
        <f t="shared" si="416"/>
        <v>1.2230232031022172E-57</v>
      </c>
      <c r="HQ142" s="86">
        <f t="shared" si="417"/>
        <v>3.6730145095597103E-67</v>
      </c>
      <c r="HS142" s="86">
        <f t="shared" si="327"/>
        <v>0.41537163503772223</v>
      </c>
      <c r="HT142" s="86">
        <f t="shared" si="418"/>
        <v>0.4932456426521144</v>
      </c>
      <c r="HU142" s="86">
        <f t="shared" si="419"/>
        <v>0.38903529236778239</v>
      </c>
      <c r="HV142" s="86">
        <f t="shared" si="420"/>
        <v>0.45681844485568057</v>
      </c>
      <c r="HW142" s="86">
        <f t="shared" si="421"/>
        <v>0.44791917907910606</v>
      </c>
      <c r="HX142" s="86">
        <f t="shared" si="422"/>
        <v>0.50437133275506763</v>
      </c>
      <c r="HY142" s="86">
        <f t="shared" si="423"/>
        <v>0.48527266850032313</v>
      </c>
      <c r="HZ142" s="86">
        <f t="shared" si="424"/>
        <v>0.50634172712991954</v>
      </c>
      <c r="IA142" s="86">
        <f t="shared" si="425"/>
        <v>0.49760742967295385</v>
      </c>
      <c r="IB142" s="86">
        <f t="shared" si="426"/>
        <v>0.45489030391224877</v>
      </c>
      <c r="IC142" s="86">
        <f t="shared" si="427"/>
        <v>0.50325775236172954</v>
      </c>
      <c r="ID142" s="86">
        <f t="shared" si="428"/>
        <v>0.38833402551879237</v>
      </c>
      <c r="IE142" s="86">
        <f t="shared" si="429"/>
        <v>0.39372738262864987</v>
      </c>
      <c r="IF142" s="86">
        <f t="shared" si="430"/>
        <v>0.3236874343056792</v>
      </c>
      <c r="IG142" s="86">
        <f t="shared" si="431"/>
        <v>0.31922052491829422</v>
      </c>
      <c r="II142" s="86">
        <f t="shared" si="328"/>
        <v>5.2068984409592672E-23</v>
      </c>
      <c r="IJ142" s="86">
        <f t="shared" si="329"/>
        <v>7.7216456946247013E-15</v>
      </c>
      <c r="IK142" s="86">
        <f t="shared" si="330"/>
        <v>3.1187206649437643E-23</v>
      </c>
      <c r="IL142" s="86">
        <f t="shared" si="331"/>
        <v>1.2722600021175808E-22</v>
      </c>
      <c r="IM142" s="86">
        <f t="shared" si="332"/>
        <v>1.3985742575729398E-23</v>
      </c>
      <c r="IN142" s="86">
        <f t="shared" si="333"/>
        <v>9.7981145913378097E-23</v>
      </c>
      <c r="IO142" s="86">
        <f t="shared" si="334"/>
        <v>3.9493685380203295E-25</v>
      </c>
      <c r="IP142" s="86">
        <f t="shared" si="335"/>
        <v>9.0113238324319756E-21</v>
      </c>
      <c r="IQ142" s="86">
        <f t="shared" si="336"/>
        <v>6.5164667599320858E-21</v>
      </c>
      <c r="IR142" s="86">
        <f t="shared" si="337"/>
        <v>3.9171310613468688E-22</v>
      </c>
      <c r="IS142" s="86">
        <f t="shared" si="338"/>
        <v>2.9173453826831286E-23</v>
      </c>
      <c r="IT142" s="86">
        <f t="shared" si="339"/>
        <v>1.6772232514637683E-26</v>
      </c>
      <c r="IU142" s="86">
        <f t="shared" si="340"/>
        <v>2.2409525027544976E-21</v>
      </c>
      <c r="IV142" s="86">
        <f t="shared" si="341"/>
        <v>4.2435086284558013E-21</v>
      </c>
      <c r="IW142" s="86">
        <f t="shared" si="342"/>
        <v>5.9859339850074277E-12</v>
      </c>
      <c r="IY142" s="86">
        <f t="shared" si="343"/>
        <v>0.41537163503772223</v>
      </c>
      <c r="IZ142" s="86">
        <f t="shared" si="344"/>
        <v>0.49324564265212212</v>
      </c>
      <c r="JA142" s="86">
        <f t="shared" si="345"/>
        <v>0.38903529236778239</v>
      </c>
      <c r="JB142" s="86">
        <f t="shared" si="346"/>
        <v>0.45681844485568057</v>
      </c>
      <c r="JC142" s="86">
        <f t="shared" si="347"/>
        <v>0.44791917907910606</v>
      </c>
      <c r="JD142" s="86">
        <f t="shared" si="348"/>
        <v>0.50437133275506763</v>
      </c>
      <c r="JE142" s="86">
        <f t="shared" si="349"/>
        <v>0.48527266850032313</v>
      </c>
      <c r="JF142" s="86">
        <f t="shared" si="350"/>
        <v>0.50634172712991954</v>
      </c>
      <c r="JG142" s="86">
        <f t="shared" si="351"/>
        <v>0.49760742967295385</v>
      </c>
      <c r="JH142" s="86">
        <f t="shared" si="352"/>
        <v>0.45489030391224877</v>
      </c>
      <c r="JI142" s="86">
        <f t="shared" si="353"/>
        <v>0.50325775236172954</v>
      </c>
      <c r="JJ142" s="86">
        <f t="shared" si="354"/>
        <v>0.38833402551879237</v>
      </c>
      <c r="JK142" s="86">
        <f t="shared" si="355"/>
        <v>0.39372738262864987</v>
      </c>
      <c r="JL142" s="86">
        <f t="shared" si="356"/>
        <v>0.3236874343056792</v>
      </c>
      <c r="JM142" s="86">
        <f t="shared" si="357"/>
        <v>0.31922052492428016</v>
      </c>
    </row>
    <row r="143" spans="2:273" x14ac:dyDescent="0.25">
      <c r="B143" s="2">
        <v>116</v>
      </c>
      <c r="C143" s="37">
        <v>34.231499999999997</v>
      </c>
      <c r="D143" s="37">
        <v>33.515000000000001</v>
      </c>
      <c r="E143" s="37">
        <v>34.218900000000005</v>
      </c>
      <c r="F143" s="37">
        <v>34.1173</v>
      </c>
      <c r="G143" s="37">
        <v>34.709000000000003</v>
      </c>
      <c r="H143" s="37">
        <v>34.213700000000003</v>
      </c>
      <c r="I143" s="37">
        <v>35.504100000000001</v>
      </c>
      <c r="J143" s="37">
        <v>34.7836</v>
      </c>
      <c r="K143" s="37">
        <v>35.299500000000002</v>
      </c>
      <c r="L143" s="37">
        <v>35.114600000000003</v>
      </c>
      <c r="M143" s="37">
        <v>37.422400000000003</v>
      </c>
      <c r="N143" s="37">
        <v>39.6798</v>
      </c>
      <c r="O143" s="37">
        <v>40.137599999999999</v>
      </c>
      <c r="P143" s="37">
        <v>42.544699999999999</v>
      </c>
      <c r="Q143" s="37">
        <v>48.4514</v>
      </c>
      <c r="S143" s="4">
        <f t="shared" si="229"/>
        <v>34.00670869363951</v>
      </c>
      <c r="T143" s="4">
        <f t="shared" si="230"/>
        <v>33.281364643622354</v>
      </c>
      <c r="U143" s="4">
        <f t="shared" si="231"/>
        <v>33.870086192361221</v>
      </c>
      <c r="V143" s="4">
        <f t="shared" si="232"/>
        <v>34.119681978276205</v>
      </c>
      <c r="W143" s="4">
        <f t="shared" si="233"/>
        <v>34.695587558136559</v>
      </c>
      <c r="X143" s="4">
        <f t="shared" si="234"/>
        <v>34.294049698690579</v>
      </c>
      <c r="Y143" s="4">
        <f t="shared" si="235"/>
        <v>35.319030789491237</v>
      </c>
      <c r="Z143" s="4">
        <f t="shared" si="236"/>
        <v>34.740149235990636</v>
      </c>
      <c r="AA143" s="4">
        <f t="shared" si="237"/>
        <v>35.248447712373739</v>
      </c>
      <c r="AB143" s="4">
        <f t="shared" si="238"/>
        <v>35.078567822687191</v>
      </c>
      <c r="AC143" s="4">
        <f t="shared" si="239"/>
        <v>37.602127784850666</v>
      </c>
      <c r="AD143" s="4">
        <f t="shared" si="240"/>
        <v>39.402079634442543</v>
      </c>
      <c r="AE143" s="4">
        <f t="shared" si="241"/>
        <v>39.924851175037467</v>
      </c>
      <c r="AF143" s="4">
        <f t="shared" si="242"/>
        <v>42.524147785629012</v>
      </c>
      <c r="AG143" s="4">
        <f t="shared" si="243"/>
        <v>48.356926906944643</v>
      </c>
      <c r="AI143" s="4">
        <f t="shared" si="244"/>
        <v>0.22479130636048694</v>
      </c>
      <c r="AJ143" s="4">
        <f t="shared" si="245"/>
        <v>0.23363535637764699</v>
      </c>
      <c r="AK143" s="4">
        <f t="shared" si="246"/>
        <v>0.34881380763878411</v>
      </c>
      <c r="AL143" s="4">
        <f t="shared" si="247"/>
        <v>-2.3819782762046771E-3</v>
      </c>
      <c r="AM143" s="4">
        <f t="shared" si="248"/>
        <v>1.3412441863444258E-2</v>
      </c>
      <c r="AN143" s="4">
        <f t="shared" si="249"/>
        <v>-8.0349698690575622E-2</v>
      </c>
      <c r="AO143" s="4">
        <f t="shared" si="250"/>
        <v>0.18506921050876457</v>
      </c>
      <c r="AP143" s="4">
        <f t="shared" si="251"/>
        <v>4.3450764009364207E-2</v>
      </c>
      <c r="AQ143" s="4">
        <f t="shared" si="252"/>
        <v>5.1052287626262682E-2</v>
      </c>
      <c r="AR143" s="4">
        <f t="shared" si="253"/>
        <v>3.6032177312812053E-2</v>
      </c>
      <c r="AS143" s="4">
        <f t="shared" si="254"/>
        <v>-0.17972778485066243</v>
      </c>
      <c r="AT143" s="4">
        <f t="shared" si="255"/>
        <v>0.27772036555745672</v>
      </c>
      <c r="AU143" s="4">
        <f t="shared" si="256"/>
        <v>0.21274882496253156</v>
      </c>
      <c r="AV143" s="4">
        <f t="shared" si="436"/>
        <v>2.0552214370987087E-2</v>
      </c>
      <c r="AW143" s="4">
        <f t="shared" si="436"/>
        <v>9.4473093055356117E-2</v>
      </c>
      <c r="AY143" s="2">
        <f t="shared" si="308"/>
        <v>33.898437038944174</v>
      </c>
      <c r="AZ143" s="2">
        <f t="shared" si="359"/>
        <v>33.118719176971091</v>
      </c>
      <c r="BA143" s="2">
        <f t="shared" si="360"/>
        <v>32.831622209163918</v>
      </c>
      <c r="BB143" s="2">
        <f t="shared" si="361"/>
        <v>32.615411935956985</v>
      </c>
      <c r="BC143" s="2">
        <f t="shared" si="362"/>
        <v>32.927389128295069</v>
      </c>
      <c r="BD143" s="2">
        <f t="shared" si="363"/>
        <v>32.622352925189595</v>
      </c>
      <c r="BE143" s="2">
        <f t="shared" si="364"/>
        <v>32.741600166755681</v>
      </c>
      <c r="BF143" s="2">
        <f t="shared" si="365"/>
        <v>32.759686519115085</v>
      </c>
      <c r="BG143" s="2">
        <f t="shared" si="366"/>
        <v>33.041360628668208</v>
      </c>
      <c r="BH143" s="2">
        <f t="shared" si="367"/>
        <v>33.346984163123885</v>
      </c>
      <c r="BI143" s="2">
        <f t="shared" si="368"/>
        <v>33.982104828679439</v>
      </c>
      <c r="BJ143" s="2">
        <f t="shared" si="369"/>
        <v>34.228799491535547</v>
      </c>
      <c r="BK143" s="2">
        <f t="shared" si="370"/>
        <v>34.537705184537465</v>
      </c>
      <c r="BL143" s="2">
        <f t="shared" si="371"/>
        <v>34.617472749740273</v>
      </c>
      <c r="BM143" s="2">
        <f t="shared" si="372"/>
        <v>34.293703216378674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41.356045042016788</v>
      </c>
      <c r="DL143" s="2">
        <f t="shared" si="437"/>
        <v>42.500050445632795</v>
      </c>
      <c r="DM143" s="2">
        <f t="shared" si="437"/>
        <v>42.706538770053491</v>
      </c>
      <c r="DN143" s="2">
        <f t="shared" si="437"/>
        <v>40.504945543672022</v>
      </c>
      <c r="DO143" s="2">
        <f t="shared" si="437"/>
        <v>38.596414260249567</v>
      </c>
      <c r="DP143" s="2">
        <f t="shared" si="437"/>
        <v>39.533742184873944</v>
      </c>
      <c r="DQ143" s="2">
        <f t="shared" si="437"/>
        <v>39.295113949579836</v>
      </c>
      <c r="DR143" s="2">
        <f t="shared" si="437"/>
        <v>41.021293109243693</v>
      </c>
      <c r="DS143" s="2">
        <f t="shared" si="437"/>
        <v>42.8588818487395</v>
      </c>
      <c r="DT143" s="2">
        <f t="shared" si="437"/>
        <v>40.46594806722689</v>
      </c>
      <c r="DU143" s="2">
        <f t="shared" si="437"/>
        <v>41.669788403361338</v>
      </c>
      <c r="DV143" s="2">
        <f t="shared" si="437"/>
        <v>40.567528655462176</v>
      </c>
      <c r="DW143" s="2">
        <f t="shared" si="437"/>
        <v>41.028955525846712</v>
      </c>
      <c r="DX143" s="2">
        <f t="shared" si="437"/>
        <v>44.004865336765342</v>
      </c>
      <c r="DY143" s="2">
        <f t="shared" si="437"/>
        <v>40.502026814516128</v>
      </c>
      <c r="EA143" s="2">
        <f t="shared" si="228"/>
        <v>33.892276797850059</v>
      </c>
      <c r="EB143" s="2">
        <f t="shared" si="290"/>
        <v>33.109568811449002</v>
      </c>
      <c r="EC143" s="2">
        <f t="shared" si="291"/>
        <v>32.82633053234953</v>
      </c>
      <c r="ED143" s="2">
        <f t="shared" si="292"/>
        <v>32.607921871283196</v>
      </c>
      <c r="EE143" s="2">
        <f t="shared" si="293"/>
        <v>32.925658535919133</v>
      </c>
      <c r="EF143" s="2">
        <f t="shared" si="294"/>
        <v>32.615723127446898</v>
      </c>
      <c r="EG143" s="2">
        <f t="shared" si="295"/>
        <v>32.738825381418252</v>
      </c>
      <c r="EH143" s="2">
        <f t="shared" si="296"/>
        <v>32.754388618266972</v>
      </c>
      <c r="EI143" s="2">
        <f t="shared" si="297"/>
        <v>33.036522301415431</v>
      </c>
      <c r="EJ143" s="2">
        <f t="shared" si="298"/>
        <v>33.340215560199979</v>
      </c>
      <c r="EK143" s="2">
        <f t="shared" si="299"/>
        <v>33.977780381972991</v>
      </c>
      <c r="EL143" s="2">
        <f t="shared" si="300"/>
        <v>34.224228486546323</v>
      </c>
      <c r="EM143" s="2">
        <f t="shared" si="301"/>
        <v>34.536455920261211</v>
      </c>
      <c r="EN143" s="2">
        <f t="shared" si="302"/>
        <v>34.613699463087258</v>
      </c>
      <c r="EO143" s="2">
        <f t="shared" si="303"/>
        <v>34.294346149878002</v>
      </c>
      <c r="EQ143" s="2">
        <f t="shared" si="304"/>
        <v>33.925540637340191</v>
      </c>
      <c r="ER143" s="2">
        <f t="shared" si="438"/>
        <v>33.185343849328916</v>
      </c>
      <c r="ES143" s="2">
        <f t="shared" si="438"/>
        <v>32.834693382389624</v>
      </c>
      <c r="ET143" s="2">
        <f t="shared" si="438"/>
        <v>32.679343136664656</v>
      </c>
      <c r="EU143" s="2">
        <f t="shared" si="438"/>
        <v>32.902733798142343</v>
      </c>
      <c r="EV143" s="2">
        <f t="shared" si="438"/>
        <v>32.65461167619906</v>
      </c>
      <c r="EW143" s="2">
        <f t="shared" si="438"/>
        <v>32.722008374605821</v>
      </c>
      <c r="EX143" s="2">
        <f t="shared" si="438"/>
        <v>32.772133653723941</v>
      </c>
      <c r="EY143" s="2">
        <f t="shared" si="438"/>
        <v>33.025669550249248</v>
      </c>
      <c r="EZ143" s="2">
        <f t="shared" si="438"/>
        <v>33.375046087514242</v>
      </c>
      <c r="FA143" s="2">
        <f t="shared" si="438"/>
        <v>33.977861368455514</v>
      </c>
      <c r="FB143" s="2">
        <f t="shared" si="438"/>
        <v>34.240142005540861</v>
      </c>
      <c r="FC143" s="2">
        <f t="shared" si="438"/>
        <v>34.494408953846268</v>
      </c>
      <c r="FD143" s="2">
        <f t="shared" si="438"/>
        <v>34.564373359455558</v>
      </c>
      <c r="FE143" s="2">
        <f t="shared" si="438"/>
        <v>34.111969345246933</v>
      </c>
      <c r="FG143" s="2">
        <f t="shared" si="306"/>
        <v>0.99939348018102481</v>
      </c>
      <c r="FH143" s="2">
        <f t="shared" si="439"/>
        <v>0.99952342574816067</v>
      </c>
      <c r="FI143" s="2">
        <f t="shared" si="439"/>
        <v>0.99950413681414196</v>
      </c>
      <c r="FJ143" s="2">
        <f t="shared" si="439"/>
        <v>0.99952410510212797</v>
      </c>
      <c r="FK143" s="2">
        <f t="shared" si="439"/>
        <v>0.99949275141812899</v>
      </c>
      <c r="FL143" s="2">
        <f t="shared" si="439"/>
        <v>0.99941265654329303</v>
      </c>
      <c r="FM143" s="2">
        <f t="shared" si="439"/>
        <v>0.99943583681759851</v>
      </c>
      <c r="FN143" s="2">
        <f t="shared" si="439"/>
        <v>0.99949385371502408</v>
      </c>
      <c r="FO143" s="2">
        <f t="shared" si="439"/>
        <v>0.99942909983119088</v>
      </c>
      <c r="FP143" s="2">
        <f t="shared" si="439"/>
        <v>0.99941821045009616</v>
      </c>
      <c r="FQ143" s="2">
        <f t="shared" si="439"/>
        <v>0.9994384051647921</v>
      </c>
      <c r="FR143" s="2">
        <f t="shared" si="439"/>
        <v>0.99939559330087036</v>
      </c>
      <c r="FS143" s="2">
        <f t="shared" si="439"/>
        <v>0.99950243016823703</v>
      </c>
      <c r="FT143" s="2">
        <f t="shared" si="439"/>
        <v>0.99937350301124273</v>
      </c>
      <c r="FU143" s="2">
        <f t="shared" si="439"/>
        <v>0.99919299529838923</v>
      </c>
      <c r="FW143" s="2">
        <f t="shared" si="324"/>
        <v>4.9101900286619489E-2</v>
      </c>
      <c r="FX143" s="2">
        <f t="shared" si="376"/>
        <v>6.1697148476128005E-2</v>
      </c>
      <c r="FY143" s="2">
        <f t="shared" si="377"/>
        <v>4.6927217254089416E-2</v>
      </c>
      <c r="FZ143" s="2">
        <f t="shared" si="378"/>
        <v>5.2252104184812034E-2</v>
      </c>
      <c r="GA143" s="2">
        <f t="shared" si="379"/>
        <v>4.9984886829373916E-2</v>
      </c>
      <c r="GB143" s="2">
        <f t="shared" si="380"/>
        <v>6.5997436219561542E-2</v>
      </c>
      <c r="GC143" s="2">
        <f t="shared" si="381"/>
        <v>5.4946239615228952E-2</v>
      </c>
      <c r="GD143" s="2">
        <f t="shared" si="382"/>
        <v>6.2757713527992448E-2</v>
      </c>
      <c r="GE143" s="2">
        <f t="shared" si="383"/>
        <v>7.0881517425076423E-2</v>
      </c>
      <c r="GF143" s="2">
        <f t="shared" si="384"/>
        <v>7.5305383471216528E-2</v>
      </c>
      <c r="GG143" s="2">
        <f t="shared" si="385"/>
        <v>5.7475384983670545E-2</v>
      </c>
      <c r="GH143" s="2">
        <f t="shared" si="386"/>
        <v>4.6317340168233391E-2</v>
      </c>
      <c r="GI143" s="2">
        <f t="shared" si="387"/>
        <v>4.7118920320282885E-2</v>
      </c>
      <c r="GJ143" s="2">
        <f t="shared" si="388"/>
        <v>4.2781617285497897E-2</v>
      </c>
      <c r="GK143" s="2">
        <f t="shared" si="389"/>
        <v>3.0993859077812644E-2</v>
      </c>
      <c r="GM143" s="86">
        <f t="shared" si="325"/>
        <v>1.9910953318071917E-61</v>
      </c>
      <c r="GN143" s="86">
        <f t="shared" si="390"/>
        <v>1.3414206597839143E-113</v>
      </c>
      <c r="GO143" s="86">
        <f t="shared" si="391"/>
        <v>2.3977086543737867E-112</v>
      </c>
      <c r="GP143" s="86">
        <f t="shared" si="392"/>
        <v>1.1942794642595018E-117</v>
      </c>
      <c r="GQ143" s="86">
        <f t="shared" si="393"/>
        <v>3.9873335526290027E-190</v>
      </c>
      <c r="GR143" s="86">
        <f t="shared" si="394"/>
        <v>9.5839112130705006E-157</v>
      </c>
      <c r="GS143" s="86">
        <f t="shared" si="395"/>
        <v>8.1722716777576845E-166</v>
      </c>
      <c r="GT143" s="86">
        <f t="shared" si="396"/>
        <v>1.5661665976101382E-144</v>
      </c>
      <c r="GU143" s="86">
        <f t="shared" si="397"/>
        <v>1.6247992692189839E-173</v>
      </c>
      <c r="GV143" s="86">
        <f t="shared" si="398"/>
        <v>1.1311794913607082E-170</v>
      </c>
      <c r="GW143" s="86">
        <f t="shared" si="399"/>
        <v>1.6052911504743174E-174</v>
      </c>
      <c r="GX143" s="86">
        <f t="shared" si="400"/>
        <v>7.3359662413320056E-141</v>
      </c>
      <c r="GY143" s="86">
        <f t="shared" si="401"/>
        <v>1.1516230538935772E-121</v>
      </c>
      <c r="GZ143" s="86">
        <f t="shared" si="402"/>
        <v>5.405827720529634E-134</v>
      </c>
      <c r="HA143" s="86">
        <f t="shared" si="403"/>
        <v>1.2775029511269932E-107</v>
      </c>
      <c r="HC143" s="86">
        <f t="shared" si="326"/>
        <v>3.2726360221289477E-31</v>
      </c>
      <c r="HD143" s="86">
        <f t="shared" si="404"/>
        <v>2.6716227029729892E-48</v>
      </c>
      <c r="HE143" s="86">
        <f t="shared" si="405"/>
        <v>3.7815299387260666E-39</v>
      </c>
      <c r="HF143" s="86">
        <f t="shared" si="406"/>
        <v>1.2136390542228418E-95</v>
      </c>
      <c r="HG143" s="86">
        <f t="shared" si="407"/>
        <v>1.5180484939499513E-66</v>
      </c>
      <c r="HH143" s="86">
        <f t="shared" si="408"/>
        <v>2.2828944511435008E-75</v>
      </c>
      <c r="HI143" s="86">
        <f t="shared" si="409"/>
        <v>1.0292498029604556E-64</v>
      </c>
      <c r="HJ143" s="86">
        <f t="shared" si="410"/>
        <v>6.4420911041245397E-80</v>
      </c>
      <c r="HK143" s="86">
        <f t="shared" si="411"/>
        <v>1.2195427637674768E-83</v>
      </c>
      <c r="HL143" s="86">
        <f t="shared" si="412"/>
        <v>3.7358141595541381E-79</v>
      </c>
      <c r="HM143" s="86">
        <f t="shared" si="413"/>
        <v>1.3161061901424071E-70</v>
      </c>
      <c r="HN143" s="86">
        <f t="shared" si="414"/>
        <v>5.7808705285195884E-55</v>
      </c>
      <c r="HO143" s="86">
        <f t="shared" si="415"/>
        <v>4.6658589800412358E-52</v>
      </c>
      <c r="HP143" s="86">
        <f t="shared" si="416"/>
        <v>7.8042252283096936E-61</v>
      </c>
      <c r="HQ143" s="86">
        <f t="shared" si="417"/>
        <v>8.4597391023154879E-71</v>
      </c>
      <c r="HS143" s="86">
        <f t="shared" si="327"/>
        <v>0.4769265614087197</v>
      </c>
      <c r="HT143" s="86">
        <f t="shared" si="418"/>
        <v>0.50945698015203533</v>
      </c>
      <c r="HU143" s="86">
        <f t="shared" si="419"/>
        <v>0.45754433187292187</v>
      </c>
      <c r="HV143" s="86">
        <f t="shared" si="420"/>
        <v>0.50090146908425637</v>
      </c>
      <c r="HW143" s="86">
        <f t="shared" si="421"/>
        <v>0.49690723863463937</v>
      </c>
      <c r="HX143" s="86">
        <f t="shared" si="422"/>
        <v>0.45793472489312703</v>
      </c>
      <c r="HY143" s="86">
        <f t="shared" si="423"/>
        <v>0.5094962921415177</v>
      </c>
      <c r="HZ143" s="86">
        <f t="shared" si="424"/>
        <v>0.46849014233350883</v>
      </c>
      <c r="IA143" s="86">
        <f t="shared" si="425"/>
        <v>0.44212500905074115</v>
      </c>
      <c r="IB143" s="86">
        <f t="shared" si="426"/>
        <v>0.36634713966286575</v>
      </c>
      <c r="IC143" s="86">
        <f t="shared" si="427"/>
        <v>0.50411519898032997</v>
      </c>
      <c r="ID143" s="86">
        <f t="shared" si="428"/>
        <v>0.46093170862748933</v>
      </c>
      <c r="IE143" s="86">
        <f t="shared" si="429"/>
        <v>0.45864692592134682</v>
      </c>
      <c r="IF143" s="86">
        <f t="shared" si="430"/>
        <v>0.40436103869422058</v>
      </c>
      <c r="IG143" s="86">
        <f t="shared" si="431"/>
        <v>0.38727629104523531</v>
      </c>
      <c r="II143" s="86">
        <f t="shared" si="328"/>
        <v>9.7178328673792913E-22</v>
      </c>
      <c r="IJ143" s="86">
        <f t="shared" si="329"/>
        <v>5.5758026867044559E-14</v>
      </c>
      <c r="IK143" s="86">
        <f t="shared" si="330"/>
        <v>5.7366267922807511E-22</v>
      </c>
      <c r="IL143" s="86">
        <f t="shared" si="331"/>
        <v>2.3970582410337723E-21</v>
      </c>
      <c r="IM143" s="86">
        <f t="shared" si="332"/>
        <v>2.8719759221083606E-22</v>
      </c>
      <c r="IN143" s="86">
        <f t="shared" si="333"/>
        <v>2.4385472949219618E-21</v>
      </c>
      <c r="IO143" s="86">
        <f t="shared" si="334"/>
        <v>1.1161332499133132E-23</v>
      </c>
      <c r="IP143" s="86">
        <f t="shared" si="335"/>
        <v>1.5791432680667544E-19</v>
      </c>
      <c r="IQ143" s="86">
        <f t="shared" si="336"/>
        <v>1.3394239510263151E-19</v>
      </c>
      <c r="IR143" s="86">
        <f t="shared" si="337"/>
        <v>1.0528432386082308E-20</v>
      </c>
      <c r="IS143" s="86">
        <f t="shared" si="338"/>
        <v>6.6620179005772079E-22</v>
      </c>
      <c r="IT143" s="86">
        <f t="shared" si="339"/>
        <v>4.7036120730977686E-25</v>
      </c>
      <c r="IU143" s="86">
        <f t="shared" si="340"/>
        <v>3.2300972530552848E-20</v>
      </c>
      <c r="IV143" s="86">
        <f t="shared" si="341"/>
        <v>5.430651585749916E-20</v>
      </c>
      <c r="IW143" s="86">
        <f t="shared" si="342"/>
        <v>2.0741378104887993E-11</v>
      </c>
      <c r="IY143" s="86">
        <f t="shared" si="343"/>
        <v>0.4769265614087197</v>
      </c>
      <c r="IZ143" s="86">
        <f t="shared" si="344"/>
        <v>0.50945698015209107</v>
      </c>
      <c r="JA143" s="86">
        <f t="shared" si="345"/>
        <v>0.45754433187292187</v>
      </c>
      <c r="JB143" s="86">
        <f t="shared" si="346"/>
        <v>0.50090146908425637</v>
      </c>
      <c r="JC143" s="86">
        <f t="shared" si="347"/>
        <v>0.49690723863463937</v>
      </c>
      <c r="JD143" s="86">
        <f t="shared" si="348"/>
        <v>0.45793472489312703</v>
      </c>
      <c r="JE143" s="86">
        <f t="shared" si="349"/>
        <v>0.5094962921415177</v>
      </c>
      <c r="JF143" s="86">
        <f t="shared" si="350"/>
        <v>0.46849014233350883</v>
      </c>
      <c r="JG143" s="86">
        <f t="shared" si="351"/>
        <v>0.44212500905074115</v>
      </c>
      <c r="JH143" s="86">
        <f t="shared" si="352"/>
        <v>0.36634713966286575</v>
      </c>
      <c r="JI143" s="86">
        <f t="shared" si="353"/>
        <v>0.50411519898032997</v>
      </c>
      <c r="JJ143" s="86">
        <f t="shared" si="354"/>
        <v>0.46093170862748933</v>
      </c>
      <c r="JK143" s="86">
        <f t="shared" si="355"/>
        <v>0.45864692592134682</v>
      </c>
      <c r="JL143" s="86">
        <f t="shared" si="356"/>
        <v>0.40436103869422058</v>
      </c>
      <c r="JM143" s="86">
        <f t="shared" si="357"/>
        <v>0.38727629106597666</v>
      </c>
    </row>
    <row r="144" spans="2:273" x14ac:dyDescent="0.25">
      <c r="B144" s="2">
        <v>117</v>
      </c>
      <c r="C144" s="37">
        <v>33.918199999999999</v>
      </c>
      <c r="D144" s="37">
        <v>33.295900000000003</v>
      </c>
      <c r="E144" s="37">
        <v>34.284999999999997</v>
      </c>
      <c r="F144" s="37">
        <v>34.282299999999999</v>
      </c>
      <c r="G144" s="37">
        <v>34.476500000000001</v>
      </c>
      <c r="H144" s="37">
        <v>33.793900000000001</v>
      </c>
      <c r="I144" s="37">
        <v>34.547800000000002</v>
      </c>
      <c r="J144" s="37">
        <v>34.573300000000003</v>
      </c>
      <c r="K144" s="37">
        <v>34.479700000000001</v>
      </c>
      <c r="L144" s="37">
        <v>33.797499999999999</v>
      </c>
      <c r="M144" s="37">
        <v>37.028199999999998</v>
      </c>
      <c r="N144" s="37">
        <v>38.773699999999998</v>
      </c>
      <c r="O144" s="37">
        <v>40.065800000000003</v>
      </c>
      <c r="P144" s="37">
        <v>42.436</v>
      </c>
      <c r="Q144" s="37">
        <v>49.2179</v>
      </c>
      <c r="S144" s="4">
        <f t="shared" si="229"/>
        <v>33.961487104636156</v>
      </c>
      <c r="T144" s="4">
        <f t="shared" si="230"/>
        <v>33.220582437824895</v>
      </c>
      <c r="U144" s="4">
        <f t="shared" si="231"/>
        <v>33.781132205117622</v>
      </c>
      <c r="V144" s="4">
        <f t="shared" si="232"/>
        <v>33.872625275042601</v>
      </c>
      <c r="W144" s="4">
        <f t="shared" si="233"/>
        <v>34.431070002696181</v>
      </c>
      <c r="X144" s="4">
        <f t="shared" si="234"/>
        <v>33.6752532352439</v>
      </c>
      <c r="Y144" s="4">
        <f t="shared" si="235"/>
        <v>34.74595299024616</v>
      </c>
      <c r="Z144" s="4">
        <f t="shared" si="236"/>
        <v>34.089037013825568</v>
      </c>
      <c r="AA144" s="4">
        <f t="shared" si="237"/>
        <v>34.416479904542257</v>
      </c>
      <c r="AB144" s="4">
        <f t="shared" si="238"/>
        <v>34.260406023313976</v>
      </c>
      <c r="AC144" s="4">
        <f t="shared" si="239"/>
        <v>36.667320348767397</v>
      </c>
      <c r="AD144" s="4">
        <f t="shared" si="240"/>
        <v>39.023637161980055</v>
      </c>
      <c r="AE144" s="4">
        <f t="shared" si="241"/>
        <v>39.614714634759935</v>
      </c>
      <c r="AF144" s="4">
        <f t="shared" si="242"/>
        <v>42.705784316275931</v>
      </c>
      <c r="AG144" s="4">
        <f t="shared" si="243"/>
        <v>49.527703690274883</v>
      </c>
      <c r="AI144" s="4">
        <f t="shared" si="244"/>
        <v>-4.3287104636156926E-2</v>
      </c>
      <c r="AJ144" s="4">
        <f t="shared" si="245"/>
        <v>7.5317562175108321E-2</v>
      </c>
      <c r="AK144" s="4">
        <f t="shared" si="246"/>
        <v>0.50386779488237465</v>
      </c>
      <c r="AL144" s="4">
        <f t="shared" si="247"/>
        <v>0.40967472495739798</v>
      </c>
      <c r="AM144" s="4">
        <f t="shared" si="248"/>
        <v>4.5429997303820358E-2</v>
      </c>
      <c r="AN144" s="4">
        <f t="shared" si="249"/>
        <v>0.11864676475610025</v>
      </c>
      <c r="AO144" s="4">
        <f t="shared" si="250"/>
        <v>-0.1981529902461574</v>
      </c>
      <c r="AP144" s="4">
        <f t="shared" si="251"/>
        <v>0.48426298617443564</v>
      </c>
      <c r="AQ144" s="4">
        <f t="shared" si="252"/>
        <v>6.3220095457744208E-2</v>
      </c>
      <c r="AR144" s="4">
        <f t="shared" si="253"/>
        <v>-0.46290602331397679</v>
      </c>
      <c r="AS144" s="4">
        <f t="shared" si="254"/>
        <v>0.36087965123260091</v>
      </c>
      <c r="AT144" s="4">
        <f t="shared" si="255"/>
        <v>-0.249937161980057</v>
      </c>
      <c r="AU144" s="4">
        <f t="shared" si="256"/>
        <v>0.45108536524006837</v>
      </c>
      <c r="AV144" s="4">
        <f t="shared" si="436"/>
        <v>-0.26978431627593125</v>
      </c>
      <c r="AW144" s="4">
        <f t="shared" si="436"/>
        <v>-0.30980369027488308</v>
      </c>
      <c r="AY144" s="2">
        <f t="shared" si="308"/>
        <v>33.862395723211371</v>
      </c>
      <c r="AZ144" s="2">
        <f t="shared" si="359"/>
        <v>33.083558720388218</v>
      </c>
      <c r="BA144" s="2">
        <f t="shared" si="360"/>
        <v>32.797921721028409</v>
      </c>
      <c r="BB144" s="2">
        <f t="shared" si="361"/>
        <v>32.579492468341968</v>
      </c>
      <c r="BC144" s="2">
        <f t="shared" si="362"/>
        <v>32.892358568836286</v>
      </c>
      <c r="BD144" s="2">
        <f t="shared" si="363"/>
        <v>32.58346053810827</v>
      </c>
      <c r="BE144" s="2">
        <f t="shared" si="364"/>
        <v>32.708572512721346</v>
      </c>
      <c r="BF144" s="2">
        <f t="shared" si="365"/>
        <v>32.726401687572832</v>
      </c>
      <c r="BG144" s="2">
        <f t="shared" si="366"/>
        <v>33.004150923032284</v>
      </c>
      <c r="BH144" s="2">
        <f t="shared" si="367"/>
        <v>33.30757560936663</v>
      </c>
      <c r="BI144" s="2">
        <f t="shared" si="368"/>
        <v>33.943395208424626</v>
      </c>
      <c r="BJ144" s="2">
        <f t="shared" si="369"/>
        <v>34.186778419025643</v>
      </c>
      <c r="BK144" s="2">
        <f t="shared" si="370"/>
        <v>34.501259556607572</v>
      </c>
      <c r="BL144" s="2">
        <f t="shared" si="371"/>
        <v>34.584310180014427</v>
      </c>
      <c r="BM144" s="2">
        <f t="shared" si="372"/>
        <v>34.264432262890274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41.3929157422969</v>
      </c>
      <c r="DL144" s="2">
        <f t="shared" si="437"/>
        <v>42.552423707664879</v>
      </c>
      <c r="DM144" s="2">
        <f t="shared" si="437"/>
        <v>42.764797794117662</v>
      </c>
      <c r="DN144" s="2">
        <f t="shared" si="437"/>
        <v>40.542059514260259</v>
      </c>
      <c r="DO144" s="2">
        <f t="shared" si="437"/>
        <v>38.612376827094486</v>
      </c>
      <c r="DP144" s="2">
        <f t="shared" si="437"/>
        <v>39.563215742296912</v>
      </c>
      <c r="DQ144" s="2">
        <f t="shared" si="437"/>
        <v>39.32171025210085</v>
      </c>
      <c r="DR144" s="2">
        <f t="shared" si="437"/>
        <v>41.059560672268901</v>
      </c>
      <c r="DS144" s="2">
        <f t="shared" si="437"/>
        <v>42.90937170868348</v>
      </c>
      <c r="DT144" s="2">
        <f t="shared" si="437"/>
        <v>40.490548235294114</v>
      </c>
      <c r="DU144" s="2">
        <f t="shared" si="437"/>
        <v>41.699825602240892</v>
      </c>
      <c r="DV144" s="2">
        <f t="shared" si="437"/>
        <v>40.586252436974782</v>
      </c>
      <c r="DW144" s="2">
        <f t="shared" si="437"/>
        <v>41.056404656862753</v>
      </c>
      <c r="DX144" s="2">
        <f t="shared" si="437"/>
        <v>44.063304268554276</v>
      </c>
      <c r="DY144" s="2">
        <f t="shared" si="437"/>
        <v>40.543589534457482</v>
      </c>
      <c r="EA144" s="2">
        <f t="shared" si="228"/>
        <v>33.856237947726108</v>
      </c>
      <c r="EB144" s="2">
        <f t="shared" si="290"/>
        <v>33.073957739716064</v>
      </c>
      <c r="EC144" s="2">
        <f t="shared" si="291"/>
        <v>32.792946606500394</v>
      </c>
      <c r="ED144" s="2">
        <f t="shared" si="292"/>
        <v>32.571668211732757</v>
      </c>
      <c r="EE144" s="2">
        <f t="shared" si="293"/>
        <v>32.891047221463459</v>
      </c>
      <c r="EF144" s="2">
        <f t="shared" si="294"/>
        <v>32.576746799845111</v>
      </c>
      <c r="EG144" s="2">
        <f t="shared" si="295"/>
        <v>32.706244433403121</v>
      </c>
      <c r="EH144" s="2">
        <f t="shared" si="296"/>
        <v>32.721249695550341</v>
      </c>
      <c r="EI144" s="2">
        <f t="shared" si="297"/>
        <v>32.999886456525786</v>
      </c>
      <c r="EJ144" s="2">
        <f t="shared" si="298"/>
        <v>33.300722461273665</v>
      </c>
      <c r="EK144" s="2">
        <f t="shared" si="299"/>
        <v>33.939410050253272</v>
      </c>
      <c r="EL144" s="2">
        <f t="shared" si="300"/>
        <v>34.182377574928708</v>
      </c>
      <c r="EM144" s="2">
        <f t="shared" si="301"/>
        <v>34.500621367503008</v>
      </c>
      <c r="EN144" s="2">
        <f t="shared" si="302"/>
        <v>34.581397315436256</v>
      </c>
      <c r="EO144" s="2">
        <f t="shared" si="303"/>
        <v>34.266408355524568</v>
      </c>
      <c r="EQ144" s="2">
        <f t="shared" si="304"/>
        <v>33.893349228842105</v>
      </c>
      <c r="ER144" s="2">
        <f t="shared" si="438"/>
        <v>33.155461645338001</v>
      </c>
      <c r="ES144" s="2">
        <f t="shared" si="438"/>
        <v>32.802030879846768</v>
      </c>
      <c r="ET144" s="2">
        <f t="shared" si="438"/>
        <v>32.648235565924139</v>
      </c>
      <c r="EU144" s="2">
        <f t="shared" si="438"/>
        <v>32.866561610276726</v>
      </c>
      <c r="EV144" s="2">
        <f t="shared" si="438"/>
        <v>32.618066171307937</v>
      </c>
      <c r="EW144" s="2">
        <f t="shared" si="438"/>
        <v>32.688291744085298</v>
      </c>
      <c r="EX144" s="2">
        <f t="shared" si="438"/>
        <v>32.740296438103705</v>
      </c>
      <c r="EY144" s="2">
        <f t="shared" si="438"/>
        <v>32.988287661084463</v>
      </c>
      <c r="EZ144" s="2">
        <f t="shared" si="438"/>
        <v>33.337783003135684</v>
      </c>
      <c r="FA144" s="2">
        <f t="shared" si="438"/>
        <v>33.93957324080386</v>
      </c>
      <c r="FB144" s="2">
        <f t="shared" si="438"/>
        <v>34.199598246089117</v>
      </c>
      <c r="FC144" s="2">
        <f t="shared" si="438"/>
        <v>34.455184159899218</v>
      </c>
      <c r="FD144" s="2">
        <f t="shared" si="438"/>
        <v>34.527772965471463</v>
      </c>
      <c r="FE144" s="2">
        <f t="shared" si="438"/>
        <v>34.071725134616329</v>
      </c>
      <c r="FG144" s="2">
        <f t="shared" si="306"/>
        <v>0.99944681782904365</v>
      </c>
      <c r="FH144" s="2">
        <f t="shared" si="439"/>
        <v>0.99956534088984406</v>
      </c>
      <c r="FI144" s="2">
        <f t="shared" si="439"/>
        <v>0.99954774766762577</v>
      </c>
      <c r="FJ144" s="2">
        <f t="shared" si="439"/>
        <v>0.99956596051995417</v>
      </c>
      <c r="FK144" s="2">
        <f t="shared" si="439"/>
        <v>0.99953736314650332</v>
      </c>
      <c r="FL144" s="2">
        <f t="shared" si="439"/>
        <v>0.99946430871660918</v>
      </c>
      <c r="FM144" s="2">
        <f t="shared" si="439"/>
        <v>0.99948545152017176</v>
      </c>
      <c r="FN144" s="2">
        <f t="shared" si="439"/>
        <v>0.99953836854286671</v>
      </c>
      <c r="FO144" s="2">
        <f t="shared" si="439"/>
        <v>0.9994793067018557</v>
      </c>
      <c r="FP144" s="2">
        <f t="shared" si="439"/>
        <v>0.99946937446091932</v>
      </c>
      <c r="FQ144" s="2">
        <f t="shared" si="439"/>
        <v>0.99948779411269018</v>
      </c>
      <c r="FR144" s="2">
        <f t="shared" si="439"/>
        <v>0.99944874522260285</v>
      </c>
      <c r="FS144" s="2">
        <f t="shared" si="439"/>
        <v>0.99954619105199871</v>
      </c>
      <c r="FT144" s="2">
        <f t="shared" si="439"/>
        <v>0.99942859645684101</v>
      </c>
      <c r="FU144" s="2">
        <f t="shared" si="439"/>
        <v>0.99926395069957674</v>
      </c>
      <c r="FW144" s="2">
        <f t="shared" si="324"/>
        <v>5.3585315334291714E-2</v>
      </c>
      <c r="FX144" s="2">
        <f t="shared" si="376"/>
        <v>6.7249281455297419E-2</v>
      </c>
      <c r="FY144" s="2">
        <f t="shared" si="377"/>
        <v>5.1222761864047957E-2</v>
      </c>
      <c r="FZ144" s="2">
        <f t="shared" si="378"/>
        <v>5.7005915361676825E-2</v>
      </c>
      <c r="GA144" s="2">
        <f t="shared" si="379"/>
        <v>5.4544301285774879E-2</v>
      </c>
      <c r="GB144" s="2">
        <f t="shared" si="380"/>
        <v>7.190689605913754E-2</v>
      </c>
      <c r="GC144" s="2">
        <f t="shared" si="381"/>
        <v>5.9929659734951395E-2</v>
      </c>
      <c r="GD144" s="2">
        <f t="shared" si="382"/>
        <v>6.8398329668609356E-2</v>
      </c>
      <c r="GE144" s="2">
        <f t="shared" si="383"/>
        <v>7.7192158175967307E-2</v>
      </c>
      <c r="GF144" s="2">
        <f t="shared" si="384"/>
        <v>8.1975134822362364E-2</v>
      </c>
      <c r="GG144" s="2">
        <f t="shared" si="385"/>
        <v>6.2672977178448608E-2</v>
      </c>
      <c r="GH144" s="2">
        <f t="shared" si="386"/>
        <v>5.0560020411603637E-2</v>
      </c>
      <c r="GI144" s="2">
        <f t="shared" si="387"/>
        <v>5.1431065783899298E-2</v>
      </c>
      <c r="GJ144" s="2">
        <f t="shared" si="388"/>
        <v>4.6716289379567247E-2</v>
      </c>
      <c r="GK144" s="2">
        <f t="shared" si="389"/>
        <v>3.3882773353060253E-2</v>
      </c>
      <c r="GM144" s="86">
        <f t="shared" si="325"/>
        <v>2.1886456977712635E-63</v>
      </c>
      <c r="GN144" s="86">
        <f t="shared" si="390"/>
        <v>2.6873109221493624E-117</v>
      </c>
      <c r="GO144" s="86">
        <f t="shared" si="391"/>
        <v>5.7493854459899836E-116</v>
      </c>
      <c r="GP144" s="86">
        <f t="shared" si="392"/>
        <v>1.9360145126008388E-121</v>
      </c>
      <c r="GQ144" s="86">
        <f t="shared" si="393"/>
        <v>2.6602557496492929E-196</v>
      </c>
      <c r="GR144" s="86">
        <f t="shared" si="394"/>
        <v>9.4962682092031445E-162</v>
      </c>
      <c r="GS144" s="86">
        <f t="shared" si="395"/>
        <v>3.6469066496401134E-171</v>
      </c>
      <c r="GT144" s="86">
        <f t="shared" si="396"/>
        <v>3.7623990773284745E-149</v>
      </c>
      <c r="GU144" s="86">
        <f t="shared" si="397"/>
        <v>4.2699075907794384E-179</v>
      </c>
      <c r="GV144" s="86">
        <f t="shared" si="398"/>
        <v>3.9744213841792481E-176</v>
      </c>
      <c r="GW144" s="86">
        <f t="shared" si="399"/>
        <v>3.5586746787650678E-180</v>
      </c>
      <c r="GX144" s="86">
        <f t="shared" si="400"/>
        <v>2.0424974651053332E-145</v>
      </c>
      <c r="GY144" s="86">
        <f t="shared" si="401"/>
        <v>1.3236564860926563E-125</v>
      </c>
      <c r="GZ144" s="86">
        <f t="shared" si="402"/>
        <v>2.3275378665436529E-138</v>
      </c>
      <c r="HA144" s="86">
        <f t="shared" si="403"/>
        <v>5.083778561467116E-111</v>
      </c>
      <c r="HC144" s="86">
        <f t="shared" si="326"/>
        <v>7.9473182848365521E-33</v>
      </c>
      <c r="HD144" s="86">
        <f t="shared" si="404"/>
        <v>6.4054108029356974E-51</v>
      </c>
      <c r="HE144" s="86">
        <f t="shared" si="405"/>
        <v>3.2303548664372606E-41</v>
      </c>
      <c r="HF144" s="86">
        <f t="shared" si="406"/>
        <v>8.916970210858736E-101</v>
      </c>
      <c r="HG144" s="86">
        <f t="shared" si="407"/>
        <v>5.1446987172055106E-70</v>
      </c>
      <c r="HH144" s="86">
        <f t="shared" si="408"/>
        <v>3.453139230498669E-79</v>
      </c>
      <c r="HI144" s="86">
        <f t="shared" si="409"/>
        <v>4.6865811316578784E-68</v>
      </c>
      <c r="HJ144" s="86">
        <f t="shared" si="410"/>
        <v>5.2593484999309048E-84</v>
      </c>
      <c r="HK144" s="86">
        <f t="shared" si="411"/>
        <v>6.1984498945112177E-88</v>
      </c>
      <c r="HL144" s="86">
        <f t="shared" si="412"/>
        <v>3.9406808245550055E-83</v>
      </c>
      <c r="HM144" s="86">
        <f t="shared" si="413"/>
        <v>3.2591137543174445E-74</v>
      </c>
      <c r="HN144" s="86">
        <f t="shared" si="414"/>
        <v>7.7583304006672163E-58</v>
      </c>
      <c r="HO144" s="86">
        <f t="shared" si="415"/>
        <v>7.6689285635530763E-55</v>
      </c>
      <c r="HP144" s="86">
        <f t="shared" si="416"/>
        <v>4.0640617541597538E-64</v>
      </c>
      <c r="HQ144" s="86">
        <f t="shared" si="417"/>
        <v>1.5549962946671784E-74</v>
      </c>
      <c r="HS144" s="86">
        <f t="shared" si="327"/>
        <v>0.50777356614494773</v>
      </c>
      <c r="HT144" s="86">
        <f t="shared" si="418"/>
        <v>0.49602982609515134</v>
      </c>
      <c r="HU144" s="86">
        <f t="shared" si="419"/>
        <v>0.50062621754072101</v>
      </c>
      <c r="HV144" s="86">
        <f t="shared" si="420"/>
        <v>0.5067949014759765</v>
      </c>
      <c r="HW144" s="86">
        <f t="shared" si="421"/>
        <v>0.50841516975293144</v>
      </c>
      <c r="HX144" s="86">
        <f t="shared" si="422"/>
        <v>0.37437793020110194</v>
      </c>
      <c r="HY144" s="86">
        <f t="shared" si="423"/>
        <v>0.48580978661673152</v>
      </c>
      <c r="HZ144" s="86">
        <f t="shared" si="424"/>
        <v>0.39571726554080494</v>
      </c>
      <c r="IA144" s="86">
        <f t="shared" si="425"/>
        <v>0.35474888658761672</v>
      </c>
      <c r="IB144" s="86">
        <f t="shared" si="426"/>
        <v>0.26284398127109515</v>
      </c>
      <c r="IC144" s="86">
        <f t="shared" si="427"/>
        <v>0.45983452930185503</v>
      </c>
      <c r="ID144" s="86">
        <f t="shared" si="428"/>
        <v>0.50365653577619229</v>
      </c>
      <c r="IE144" s="86">
        <f t="shared" si="429"/>
        <v>0.50000114641981064</v>
      </c>
      <c r="IF144" s="86">
        <f t="shared" si="430"/>
        <v>0.4723057478089025</v>
      </c>
      <c r="IG144" s="86">
        <f t="shared" si="431"/>
        <v>0.45616410715273742</v>
      </c>
      <c r="II144" s="86">
        <f t="shared" si="328"/>
        <v>1.6613301314652922E-20</v>
      </c>
      <c r="IJ144" s="86">
        <f t="shared" si="329"/>
        <v>3.7779086469386135E-13</v>
      </c>
      <c r="IK144" s="86">
        <f t="shared" si="330"/>
        <v>9.6828699072021649E-21</v>
      </c>
      <c r="IL144" s="86">
        <f t="shared" si="331"/>
        <v>4.1278013304711681E-20</v>
      </c>
      <c r="IM144" s="86">
        <f t="shared" si="332"/>
        <v>5.3834548695472509E-21</v>
      </c>
      <c r="IN144" s="86">
        <f t="shared" si="333"/>
        <v>5.4502529190159625E-20</v>
      </c>
      <c r="IO144" s="86">
        <f t="shared" si="334"/>
        <v>2.8414077573732198E-22</v>
      </c>
      <c r="IP144" s="86">
        <f t="shared" si="335"/>
        <v>2.5196786128198613E-18</v>
      </c>
      <c r="IQ144" s="86">
        <f t="shared" si="336"/>
        <v>2.4814305068667267E-18</v>
      </c>
      <c r="IR144" s="86">
        <f t="shared" si="337"/>
        <v>2.519493781948416E-19</v>
      </c>
      <c r="IS144" s="86">
        <f t="shared" si="338"/>
        <v>1.3775357445249515E-20</v>
      </c>
      <c r="IT144" s="86">
        <f t="shared" si="339"/>
        <v>1.1956753621105871E-23</v>
      </c>
      <c r="IU144" s="86">
        <f t="shared" si="340"/>
        <v>4.3033511701785303E-19</v>
      </c>
      <c r="IV144" s="86">
        <f t="shared" si="341"/>
        <v>6.4619928593149869E-19</v>
      </c>
      <c r="IW144" s="86">
        <f t="shared" si="342"/>
        <v>6.9640306795832536E-11</v>
      </c>
      <c r="IY144" s="86">
        <f t="shared" si="343"/>
        <v>0.50777356614494773</v>
      </c>
      <c r="IZ144" s="86">
        <f t="shared" si="344"/>
        <v>0.49602982609552915</v>
      </c>
      <c r="JA144" s="86">
        <f t="shared" si="345"/>
        <v>0.50062621754072101</v>
      </c>
      <c r="JB144" s="86">
        <f t="shared" si="346"/>
        <v>0.5067949014759765</v>
      </c>
      <c r="JC144" s="86">
        <f t="shared" si="347"/>
        <v>0.50841516975293144</v>
      </c>
      <c r="JD144" s="86">
        <f t="shared" si="348"/>
        <v>0.37437793020110194</v>
      </c>
      <c r="JE144" s="86">
        <f t="shared" si="349"/>
        <v>0.48580978661673152</v>
      </c>
      <c r="JF144" s="86">
        <f t="shared" si="350"/>
        <v>0.39571726554080494</v>
      </c>
      <c r="JG144" s="86">
        <f t="shared" si="351"/>
        <v>0.35474888658761672</v>
      </c>
      <c r="JH144" s="86">
        <f t="shared" si="352"/>
        <v>0.26284398127109515</v>
      </c>
      <c r="JI144" s="86">
        <f t="shared" si="353"/>
        <v>0.45983452930185503</v>
      </c>
      <c r="JJ144" s="86">
        <f t="shared" si="354"/>
        <v>0.50365653577619229</v>
      </c>
      <c r="JK144" s="86">
        <f t="shared" si="355"/>
        <v>0.50000114641981064</v>
      </c>
      <c r="JL144" s="86">
        <f t="shared" si="356"/>
        <v>0.4723057478089025</v>
      </c>
      <c r="JM144" s="86">
        <f t="shared" si="357"/>
        <v>0.45616410722237771</v>
      </c>
    </row>
    <row r="145" spans="2:273" x14ac:dyDescent="0.25">
      <c r="B145" s="2">
        <v>118</v>
      </c>
      <c r="C145" s="37">
        <v>33.056899999999999</v>
      </c>
      <c r="D145" s="37">
        <v>33.009500000000003</v>
      </c>
      <c r="E145" s="37">
        <v>33.756300000000003</v>
      </c>
      <c r="F145" s="37">
        <v>33.863900000000001</v>
      </c>
      <c r="G145" s="37">
        <v>33.858899999999998</v>
      </c>
      <c r="H145" s="37">
        <v>33.089600000000004</v>
      </c>
      <c r="I145" s="37">
        <v>33.654499999999999</v>
      </c>
      <c r="J145" s="37">
        <v>33.763300000000001</v>
      </c>
      <c r="K145" s="37">
        <v>33.239899999999999</v>
      </c>
      <c r="L145" s="37">
        <v>33.805800000000005</v>
      </c>
      <c r="M145" s="37">
        <v>35.678599999999996</v>
      </c>
      <c r="N145" s="37">
        <v>38.124099999999999</v>
      </c>
      <c r="O145" s="37">
        <v>39.153500000000001</v>
      </c>
      <c r="P145" s="37">
        <v>42.192800000000005</v>
      </c>
      <c r="Q145" s="37">
        <v>49.9069</v>
      </c>
      <c r="S145" s="4">
        <f t="shared" si="229"/>
        <v>33.908884834286368</v>
      </c>
      <c r="T145" s="4">
        <f t="shared" si="230"/>
        <v>33.15573614084812</v>
      </c>
      <c r="U145" s="4">
        <f t="shared" si="231"/>
        <v>33.614133434184765</v>
      </c>
      <c r="V145" s="4">
        <f t="shared" si="232"/>
        <v>33.548055090049616</v>
      </c>
      <c r="W145" s="4">
        <f t="shared" si="233"/>
        <v>34.066379728600801</v>
      </c>
      <c r="X145" s="4">
        <f t="shared" si="234"/>
        <v>33.167986643105387</v>
      </c>
      <c r="Y145" s="4">
        <f t="shared" si="235"/>
        <v>34.100890050055888</v>
      </c>
      <c r="Z145" s="4">
        <f t="shared" si="236"/>
        <v>33.527774916722606</v>
      </c>
      <c r="AA145" s="4">
        <f t="shared" si="237"/>
        <v>33.759754451474407</v>
      </c>
      <c r="AB145" s="4">
        <f t="shared" si="238"/>
        <v>33.719200247935909</v>
      </c>
      <c r="AC145" s="4">
        <f t="shared" si="239"/>
        <v>35.72472013298767</v>
      </c>
      <c r="AD145" s="4">
        <f t="shared" si="240"/>
        <v>38.217223635388919</v>
      </c>
      <c r="AE145" s="4">
        <f t="shared" si="241"/>
        <v>38.930299583488321</v>
      </c>
      <c r="AF145" s="4">
        <f t="shared" si="242"/>
        <v>42.205442042524261</v>
      </c>
      <c r="AG145" s="4">
        <f t="shared" si="243"/>
        <v>50.122958586762493</v>
      </c>
      <c r="AI145" s="4">
        <f t="shared" si="244"/>
        <v>-0.85198483428636962</v>
      </c>
      <c r="AJ145" s="4">
        <f t="shared" si="245"/>
        <v>-0.1462361408481172</v>
      </c>
      <c r="AK145" s="4">
        <f t="shared" si="246"/>
        <v>0.14216656581523779</v>
      </c>
      <c r="AL145" s="4">
        <f t="shared" si="247"/>
        <v>0.3158449099503855</v>
      </c>
      <c r="AM145" s="4">
        <f t="shared" si="248"/>
        <v>-0.2074797286008021</v>
      </c>
      <c r="AN145" s="4">
        <f t="shared" si="249"/>
        <v>-7.8386643105382348E-2</v>
      </c>
      <c r="AO145" s="4">
        <f t="shared" si="250"/>
        <v>-0.44639005005588928</v>
      </c>
      <c r="AP145" s="4">
        <f t="shared" si="251"/>
        <v>0.23552508327739474</v>
      </c>
      <c r="AQ145" s="4">
        <f t="shared" si="252"/>
        <v>-0.51985445147440856</v>
      </c>
      <c r="AR145" s="4">
        <f t="shared" si="253"/>
        <v>8.6599752064095981E-2</v>
      </c>
      <c r="AS145" s="4">
        <f t="shared" si="254"/>
        <v>-4.6120132987674367E-2</v>
      </c>
      <c r="AT145" s="4">
        <f t="shared" si="255"/>
        <v>-9.3123635388920434E-2</v>
      </c>
      <c r="AU145" s="4">
        <f t="shared" si="256"/>
        <v>0.22320041651168054</v>
      </c>
      <c r="AV145" s="4">
        <f t="shared" si="436"/>
        <v>-1.2642042524255714E-2</v>
      </c>
      <c r="AW145" s="4">
        <f t="shared" si="436"/>
        <v>-0.21605858676249312</v>
      </c>
      <c r="AY145" s="2">
        <f t="shared" si="308"/>
        <v>33.826432540926874</v>
      </c>
      <c r="AZ145" s="2">
        <f t="shared" si="359"/>
        <v>33.048529937077426</v>
      </c>
      <c r="BA145" s="2">
        <f t="shared" si="360"/>
        <v>32.764261650016898</v>
      </c>
      <c r="BB145" s="2">
        <f t="shared" si="361"/>
        <v>32.543678407830583</v>
      </c>
      <c r="BC145" s="2">
        <f t="shared" si="362"/>
        <v>32.857321746230014</v>
      </c>
      <c r="BD145" s="2">
        <f t="shared" si="363"/>
        <v>32.544643049250212</v>
      </c>
      <c r="BE145" s="2">
        <f t="shared" si="364"/>
        <v>32.675548746179544</v>
      </c>
      <c r="BF145" s="2">
        <f t="shared" si="365"/>
        <v>32.69316758995533</v>
      </c>
      <c r="BG145" s="2">
        <f t="shared" si="366"/>
        <v>32.966960861724246</v>
      </c>
      <c r="BH145" s="2">
        <f t="shared" si="367"/>
        <v>33.268243839389363</v>
      </c>
      <c r="BI145" s="2">
        <f t="shared" si="368"/>
        <v>33.9047137808613</v>
      </c>
      <c r="BJ145" s="2">
        <f t="shared" si="369"/>
        <v>34.144798983819641</v>
      </c>
      <c r="BK145" s="2">
        <f t="shared" si="370"/>
        <v>34.464786481937089</v>
      </c>
      <c r="BL145" s="2">
        <f t="shared" si="371"/>
        <v>34.551130297182866</v>
      </c>
      <c r="BM145" s="2">
        <f t="shared" si="372"/>
        <v>34.235066303833221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41.429786442577011</v>
      </c>
      <c r="DL145" s="2">
        <f t="shared" si="437"/>
        <v>42.604796969696963</v>
      </c>
      <c r="DM145" s="2">
        <f t="shared" si="437"/>
        <v>42.823056818181833</v>
      </c>
      <c r="DN145" s="2">
        <f t="shared" si="437"/>
        <v>40.579173484848496</v>
      </c>
      <c r="DO145" s="2">
        <f t="shared" si="437"/>
        <v>38.628339393939406</v>
      </c>
      <c r="DP145" s="2">
        <f t="shared" si="437"/>
        <v>39.592689299719879</v>
      </c>
      <c r="DQ145" s="2">
        <f t="shared" si="437"/>
        <v>39.348306554621857</v>
      </c>
      <c r="DR145" s="2">
        <f t="shared" si="437"/>
        <v>41.097828235294116</v>
      </c>
      <c r="DS145" s="2">
        <f t="shared" si="437"/>
        <v>42.95986156862746</v>
      </c>
      <c r="DT145" s="2">
        <f t="shared" si="437"/>
        <v>40.515148403361344</v>
      </c>
      <c r="DU145" s="2">
        <f t="shared" si="437"/>
        <v>41.729862801120447</v>
      </c>
      <c r="DV145" s="2">
        <f t="shared" si="437"/>
        <v>40.604976218487387</v>
      </c>
      <c r="DW145" s="2">
        <f t="shared" si="437"/>
        <v>41.083853787878795</v>
      </c>
      <c r="DX145" s="2">
        <f t="shared" si="437"/>
        <v>44.121743200343204</v>
      </c>
      <c r="DY145" s="2">
        <f t="shared" si="437"/>
        <v>40.585152254398828</v>
      </c>
      <c r="EA145" s="2">
        <f t="shared" si="228"/>
        <v>33.820199097602156</v>
      </c>
      <c r="EB145" s="2">
        <f t="shared" si="290"/>
        <v>33.03834666798312</v>
      </c>
      <c r="EC145" s="2">
        <f t="shared" si="291"/>
        <v>32.759562680651257</v>
      </c>
      <c r="ED145" s="2">
        <f t="shared" si="292"/>
        <v>32.535414552182317</v>
      </c>
      <c r="EE145" s="2">
        <f t="shared" si="293"/>
        <v>32.856435907007786</v>
      </c>
      <c r="EF145" s="2">
        <f t="shared" si="294"/>
        <v>32.537770472243331</v>
      </c>
      <c r="EG145" s="2">
        <f t="shared" si="295"/>
        <v>32.673663485387998</v>
      </c>
      <c r="EH145" s="2">
        <f t="shared" si="296"/>
        <v>32.688110772833717</v>
      </c>
      <c r="EI145" s="2">
        <f t="shared" si="297"/>
        <v>32.963250611636141</v>
      </c>
      <c r="EJ145" s="2">
        <f t="shared" si="298"/>
        <v>33.261229362347351</v>
      </c>
      <c r="EK145" s="2">
        <f t="shared" si="299"/>
        <v>33.901039718533546</v>
      </c>
      <c r="EL145" s="2">
        <f t="shared" si="300"/>
        <v>34.1405266633111</v>
      </c>
      <c r="EM145" s="2">
        <f t="shared" si="301"/>
        <v>34.464786814744798</v>
      </c>
      <c r="EN145" s="2">
        <f t="shared" si="302"/>
        <v>34.549095167785246</v>
      </c>
      <c r="EO145" s="2">
        <f t="shared" si="303"/>
        <v>34.238470561171134</v>
      </c>
      <c r="EQ145" s="2">
        <f t="shared" si="304"/>
        <v>33.861157820344019</v>
      </c>
      <c r="ER145" s="2">
        <f t="shared" si="438"/>
        <v>33.125579441347085</v>
      </c>
      <c r="ES145" s="2">
        <f t="shared" si="438"/>
        <v>32.76936837730392</v>
      </c>
      <c r="ET145" s="2">
        <f t="shared" si="438"/>
        <v>32.617127995183623</v>
      </c>
      <c r="EU145" s="2">
        <f t="shared" si="438"/>
        <v>32.830389422411109</v>
      </c>
      <c r="EV145" s="2">
        <f t="shared" si="438"/>
        <v>32.581520666416814</v>
      </c>
      <c r="EW145" s="2">
        <f t="shared" si="438"/>
        <v>32.654575113564775</v>
      </c>
      <c r="EX145" s="2">
        <f t="shared" si="438"/>
        <v>32.708459222483469</v>
      </c>
      <c r="EY145" s="2">
        <f t="shared" si="438"/>
        <v>32.950905771919679</v>
      </c>
      <c r="EZ145" s="2">
        <f t="shared" si="438"/>
        <v>33.300519918757118</v>
      </c>
      <c r="FA145" s="2">
        <f t="shared" si="438"/>
        <v>33.901285113152205</v>
      </c>
      <c r="FB145" s="2">
        <f t="shared" si="438"/>
        <v>34.159054486637373</v>
      </c>
      <c r="FC145" s="2">
        <f t="shared" si="438"/>
        <v>34.415959365952169</v>
      </c>
      <c r="FD145" s="2">
        <f t="shared" si="438"/>
        <v>34.491172571487368</v>
      </c>
      <c r="FE145" s="2">
        <f t="shared" si="438"/>
        <v>34.031480923985725</v>
      </c>
      <c r="FG145" s="2">
        <f t="shared" si="306"/>
        <v>0.99949546730630734</v>
      </c>
      <c r="FH145" s="2">
        <f t="shared" si="439"/>
        <v>0.99960357101857156</v>
      </c>
      <c r="FI145" s="2">
        <f t="shared" si="439"/>
        <v>0.9995875245569904</v>
      </c>
      <c r="FJ145" s="2">
        <f t="shared" si="439"/>
        <v>0.99960413617114563</v>
      </c>
      <c r="FK145" s="2">
        <f t="shared" si="439"/>
        <v>0.99957805299871694</v>
      </c>
      <c r="FL145" s="2">
        <f t="shared" si="439"/>
        <v>0.9995114207138015</v>
      </c>
      <c r="FM145" s="2">
        <f t="shared" si="439"/>
        <v>0.99953070496183571</v>
      </c>
      <c r="FN145" s="2">
        <f t="shared" si="439"/>
        <v>0.99957897000567286</v>
      </c>
      <c r="FO145" s="2">
        <f t="shared" si="439"/>
        <v>0.9995251003104092</v>
      </c>
      <c r="FP145" s="2">
        <f t="shared" si="439"/>
        <v>0.99951604116102188</v>
      </c>
      <c r="FQ145" s="2">
        <f t="shared" si="439"/>
        <v>0.99953284162463341</v>
      </c>
      <c r="FR145" s="2">
        <f t="shared" si="439"/>
        <v>0.9994972252809583</v>
      </c>
      <c r="FS145" s="2">
        <f t="shared" si="439"/>
        <v>0.99958610479347942</v>
      </c>
      <c r="FT145" s="2">
        <f t="shared" si="439"/>
        <v>0.99947884757284633</v>
      </c>
      <c r="FU145" s="2">
        <f t="shared" si="439"/>
        <v>0.99932867158155814</v>
      </c>
      <c r="FW145" s="2">
        <f t="shared" si="324"/>
        <v>5.845293904198591E-2</v>
      </c>
      <c r="FX145" s="2">
        <f t="shared" si="376"/>
        <v>7.3262040158293712E-2</v>
      </c>
      <c r="FY145" s="2">
        <f t="shared" si="377"/>
        <v>5.5888447547656726E-2</v>
      </c>
      <c r="FZ145" s="2">
        <f t="shared" si="378"/>
        <v>6.2163852754531991E-2</v>
      </c>
      <c r="GA145" s="2">
        <f t="shared" si="379"/>
        <v>5.949356198274796E-2</v>
      </c>
      <c r="GB145" s="2">
        <f t="shared" si="380"/>
        <v>7.8301133667613099E-2</v>
      </c>
      <c r="GC145" s="2">
        <f t="shared" si="381"/>
        <v>6.5333811281047954E-2</v>
      </c>
      <c r="GD145" s="2">
        <f t="shared" si="382"/>
        <v>7.4505618472052032E-2</v>
      </c>
      <c r="GE145" s="2">
        <f t="shared" si="383"/>
        <v>8.4013837048811574E-2</v>
      </c>
      <c r="GF145" s="2">
        <f t="shared" si="384"/>
        <v>8.917865067468872E-2</v>
      </c>
      <c r="GG145" s="2">
        <f t="shared" si="385"/>
        <v>6.8306532339142342E-2</v>
      </c>
      <c r="GH145" s="2">
        <f t="shared" si="386"/>
        <v>5.5168849663279444E-2</v>
      </c>
      <c r="GI145" s="2">
        <f t="shared" si="387"/>
        <v>5.611460289822609E-2</v>
      </c>
      <c r="GJ145" s="2">
        <f t="shared" si="388"/>
        <v>5.0993559467733332E-2</v>
      </c>
      <c r="GK145" s="2">
        <f t="shared" si="389"/>
        <v>3.7030670837515788E-2</v>
      </c>
      <c r="GM145" s="86">
        <f t="shared" si="325"/>
        <v>2.2377126195515633E-65</v>
      </c>
      <c r="GN145" s="86">
        <f t="shared" si="390"/>
        <v>4.6884824416933005E-121</v>
      </c>
      <c r="GO145" s="86">
        <f t="shared" si="391"/>
        <v>1.2057513303509641E-119</v>
      </c>
      <c r="GP145" s="86">
        <f t="shared" si="392"/>
        <v>2.727943465808531E-125</v>
      </c>
      <c r="GQ145" s="86">
        <f t="shared" si="393"/>
        <v>1.4112642626378081E-202</v>
      </c>
      <c r="GR145" s="86">
        <f t="shared" si="394"/>
        <v>7.8367544691522289E-167</v>
      </c>
      <c r="GS145" s="86">
        <f t="shared" si="395"/>
        <v>1.3357464324965033E-176</v>
      </c>
      <c r="GT145" s="86">
        <f t="shared" si="396"/>
        <v>7.631899789247064E-154</v>
      </c>
      <c r="GU145" s="86">
        <f t="shared" si="397"/>
        <v>9.1388779663742254E-185</v>
      </c>
      <c r="GV145" s="86">
        <f t="shared" si="398"/>
        <v>1.1439767837772587E-181</v>
      </c>
      <c r="GW145" s="86">
        <f t="shared" si="399"/>
        <v>6.3980007509655254E-186</v>
      </c>
      <c r="GX145" s="86">
        <f t="shared" si="400"/>
        <v>4.8035750065379122E-150</v>
      </c>
      <c r="GY145" s="86">
        <f t="shared" si="401"/>
        <v>1.3142328261797004E-129</v>
      </c>
      <c r="GZ145" s="86">
        <f t="shared" si="402"/>
        <v>8.5137186542151667E-143</v>
      </c>
      <c r="HA145" s="86">
        <f t="shared" si="403"/>
        <v>1.7880577356033365E-114</v>
      </c>
      <c r="HC145" s="86">
        <f t="shared" si="326"/>
        <v>1.750464530331503E-34</v>
      </c>
      <c r="HD145" s="86">
        <f t="shared" si="404"/>
        <v>1.3036565337471655E-53</v>
      </c>
      <c r="HE145" s="86">
        <f t="shared" si="405"/>
        <v>2.431040145805092E-43</v>
      </c>
      <c r="HF145" s="86">
        <f t="shared" si="406"/>
        <v>4.7868105239190963E-106</v>
      </c>
      <c r="HG145" s="86">
        <f t="shared" si="407"/>
        <v>1.4169983294829591E-73</v>
      </c>
      <c r="HH145" s="86">
        <f t="shared" si="408"/>
        <v>4.1849426129151972E-83</v>
      </c>
      <c r="HI145" s="86">
        <f t="shared" si="409"/>
        <v>1.7507856365978736E-71</v>
      </c>
      <c r="HJ145" s="86">
        <f t="shared" si="410"/>
        <v>3.3807291543840198E-88</v>
      </c>
      <c r="HK145" s="86">
        <f t="shared" si="411"/>
        <v>2.4491128886322842E-92</v>
      </c>
      <c r="HL145" s="86">
        <f t="shared" si="412"/>
        <v>3.3074980534912107E-87</v>
      </c>
      <c r="HM145" s="86">
        <f t="shared" si="413"/>
        <v>6.5354391183102231E-78</v>
      </c>
      <c r="HN145" s="86">
        <f t="shared" si="414"/>
        <v>8.7610346551335661E-61</v>
      </c>
      <c r="HO145" s="86">
        <f t="shared" si="415"/>
        <v>1.0619353788377783E-57</v>
      </c>
      <c r="HP145" s="86">
        <f t="shared" si="416"/>
        <v>1.7270689375124794E-67</v>
      </c>
      <c r="HQ145" s="86">
        <f t="shared" si="417"/>
        <v>2.2809953872569714E-78</v>
      </c>
      <c r="HS145" s="86">
        <f t="shared" si="327"/>
        <v>0.49908702376365582</v>
      </c>
      <c r="HT145" s="86">
        <f t="shared" si="418"/>
        <v>0.45433837807517014</v>
      </c>
      <c r="HU145" s="86">
        <f t="shared" si="419"/>
        <v>0.50727081588545253</v>
      </c>
      <c r="HV145" s="86">
        <f t="shared" si="420"/>
        <v>0.47127055188391365</v>
      </c>
      <c r="HW145" s="86">
        <f t="shared" si="421"/>
        <v>0.47777031034755912</v>
      </c>
      <c r="HX145" s="86">
        <f t="shared" si="422"/>
        <v>0.27505179719306888</v>
      </c>
      <c r="HY145" s="86">
        <f t="shared" si="423"/>
        <v>0.41899561765627757</v>
      </c>
      <c r="HZ145" s="86">
        <f t="shared" si="424"/>
        <v>0.30457862765645394</v>
      </c>
      <c r="IA145" s="86">
        <f t="shared" si="425"/>
        <v>0.25664062472215726</v>
      </c>
      <c r="IB145" s="86">
        <f t="shared" si="426"/>
        <v>0.16790904153533026</v>
      </c>
      <c r="IC145" s="86">
        <f t="shared" si="427"/>
        <v>0.38076667640351625</v>
      </c>
      <c r="ID145" s="86">
        <f t="shared" si="428"/>
        <v>0.50386453477716342</v>
      </c>
      <c r="IE145" s="86">
        <f t="shared" si="429"/>
        <v>0.50807126756744736</v>
      </c>
      <c r="IF145" s="86">
        <f t="shared" si="430"/>
        <v>0.51218611529161318</v>
      </c>
      <c r="IG145" s="86">
        <f t="shared" si="431"/>
        <v>0.51782146292816833</v>
      </c>
      <c r="II145" s="86">
        <f t="shared" si="328"/>
        <v>2.6017333111998705E-19</v>
      </c>
      <c r="IJ145" s="86">
        <f t="shared" si="329"/>
        <v>2.4019893185056228E-12</v>
      </c>
      <c r="IK145" s="86">
        <f t="shared" si="330"/>
        <v>1.4998298330662079E-19</v>
      </c>
      <c r="IL145" s="86">
        <f t="shared" si="331"/>
        <v>6.4971401639044672E-19</v>
      </c>
      <c r="IM145" s="86">
        <f t="shared" si="332"/>
        <v>9.2119387924576029E-20</v>
      </c>
      <c r="IN145" s="86">
        <f t="shared" si="333"/>
        <v>1.0940389357232871E-18</v>
      </c>
      <c r="IO145" s="86">
        <f t="shared" si="334"/>
        <v>6.5164012144249424E-21</v>
      </c>
      <c r="IP145" s="86">
        <f t="shared" si="335"/>
        <v>3.6609255187494331E-17</v>
      </c>
      <c r="IQ145" s="86">
        <f t="shared" si="336"/>
        <v>4.1438205753591234E-17</v>
      </c>
      <c r="IR145" s="86">
        <f t="shared" si="337"/>
        <v>5.3685464853382613E-18</v>
      </c>
      <c r="IS145" s="86">
        <f t="shared" si="338"/>
        <v>2.5793357865428671E-19</v>
      </c>
      <c r="IT145" s="86">
        <f t="shared" si="339"/>
        <v>2.7552389865907982E-22</v>
      </c>
      <c r="IU145" s="86">
        <f t="shared" si="340"/>
        <v>5.2994289873070164E-18</v>
      </c>
      <c r="IV145" s="86">
        <f t="shared" si="341"/>
        <v>7.1497180803614132E-18</v>
      </c>
      <c r="IW145" s="86">
        <f t="shared" si="342"/>
        <v>2.2657643550322088E-10</v>
      </c>
      <c r="IY145" s="86">
        <f t="shared" si="343"/>
        <v>0.49908702376365582</v>
      </c>
      <c r="IZ145" s="86">
        <f t="shared" si="344"/>
        <v>0.4543383780775721</v>
      </c>
      <c r="JA145" s="86">
        <f t="shared" si="345"/>
        <v>0.50727081588545253</v>
      </c>
      <c r="JB145" s="86">
        <f t="shared" si="346"/>
        <v>0.47127055188391365</v>
      </c>
      <c r="JC145" s="86">
        <f t="shared" si="347"/>
        <v>0.47777031034755912</v>
      </c>
      <c r="JD145" s="86">
        <f t="shared" si="348"/>
        <v>0.27505179719306888</v>
      </c>
      <c r="JE145" s="86">
        <f t="shared" si="349"/>
        <v>0.41899561765627757</v>
      </c>
      <c r="JF145" s="86">
        <f t="shared" si="350"/>
        <v>0.30457862765645399</v>
      </c>
      <c r="JG145" s="86">
        <f t="shared" si="351"/>
        <v>0.25664062472215732</v>
      </c>
      <c r="JH145" s="86">
        <f t="shared" si="352"/>
        <v>0.16790904153533026</v>
      </c>
      <c r="JI145" s="86">
        <f t="shared" si="353"/>
        <v>0.38076667640351625</v>
      </c>
      <c r="JJ145" s="86">
        <f t="shared" si="354"/>
        <v>0.50386453477716342</v>
      </c>
      <c r="JK145" s="86">
        <f t="shared" si="355"/>
        <v>0.50807126756744736</v>
      </c>
      <c r="JL145" s="86">
        <f t="shared" si="356"/>
        <v>0.51218611529161318</v>
      </c>
      <c r="JM145" s="86">
        <f t="shared" si="357"/>
        <v>0.51782146315474475</v>
      </c>
    </row>
    <row r="146" spans="2:273" x14ac:dyDescent="0.25">
      <c r="B146" s="2">
        <v>119</v>
      </c>
      <c r="C146" s="37">
        <v>33.390900000000002</v>
      </c>
      <c r="D146" s="37">
        <v>32.915900000000001</v>
      </c>
      <c r="E146" s="37">
        <v>33.3795</v>
      </c>
      <c r="F146" s="37">
        <v>33.436199999999999</v>
      </c>
      <c r="G146" s="37">
        <v>33.302999999999997</v>
      </c>
      <c r="H146" s="37">
        <v>33.023400000000002</v>
      </c>
      <c r="I146" s="37">
        <v>33.581899999999997</v>
      </c>
      <c r="J146" s="37">
        <v>32.622399999999999</v>
      </c>
      <c r="K146" s="37">
        <v>33.297199999999997</v>
      </c>
      <c r="L146" s="37">
        <v>33.332899999999995</v>
      </c>
      <c r="M146" s="37">
        <v>34.889299999999999</v>
      </c>
      <c r="N146" s="37">
        <v>37.152099999999997</v>
      </c>
      <c r="O146" s="37">
        <v>37.702300000000001</v>
      </c>
      <c r="P146" s="37">
        <v>41.247599999999998</v>
      </c>
      <c r="Q146" s="37">
        <v>49.278599999999997</v>
      </c>
      <c r="S146" s="4">
        <f t="shared" si="229"/>
        <v>33.852578812408446</v>
      </c>
      <c r="T146" s="4">
        <f t="shared" si="230"/>
        <v>33.091304840907746</v>
      </c>
      <c r="U146" s="4">
        <f t="shared" si="231"/>
        <v>33.397504613062665</v>
      </c>
      <c r="V146" s="4">
        <f t="shared" si="232"/>
        <v>33.20910101414669</v>
      </c>
      <c r="W146" s="4">
        <f t="shared" si="233"/>
        <v>33.675405843214371</v>
      </c>
      <c r="X146" s="4">
        <f t="shared" si="234"/>
        <v>32.815610046593996</v>
      </c>
      <c r="Y146" s="4">
        <f t="shared" si="235"/>
        <v>33.519915020854292</v>
      </c>
      <c r="Z146" s="4">
        <f t="shared" si="236"/>
        <v>33.113278989239355</v>
      </c>
      <c r="AA146" s="4">
        <f t="shared" si="237"/>
        <v>33.318558223611717</v>
      </c>
      <c r="AB146" s="4">
        <f t="shared" si="238"/>
        <v>33.411830215559448</v>
      </c>
      <c r="AC146" s="4">
        <f t="shared" si="239"/>
        <v>34.940501368858278</v>
      </c>
      <c r="AD146" s="4">
        <f t="shared" si="240"/>
        <v>37.169618978379354</v>
      </c>
      <c r="AE146" s="4">
        <f t="shared" si="241"/>
        <v>37.99808720676323</v>
      </c>
      <c r="AF146" s="4">
        <f t="shared" si="242"/>
        <v>41.08439963926935</v>
      </c>
      <c r="AG146" s="4">
        <f t="shared" si="243"/>
        <v>49.919407701769117</v>
      </c>
      <c r="AI146" s="4">
        <f t="shared" si="244"/>
        <v>-0.46167881240844366</v>
      </c>
      <c r="AJ146" s="4">
        <f t="shared" si="245"/>
        <v>-0.17540484090774555</v>
      </c>
      <c r="AK146" s="4">
        <f t="shared" si="246"/>
        <v>-1.8004613062664987E-2</v>
      </c>
      <c r="AL146" s="4">
        <f t="shared" si="247"/>
        <v>0.2270989858533099</v>
      </c>
      <c r="AM146" s="4">
        <f t="shared" si="248"/>
        <v>-0.37240584321437353</v>
      </c>
      <c r="AN146" s="4">
        <f t="shared" si="249"/>
        <v>0.20778995340600659</v>
      </c>
      <c r="AO146" s="4">
        <f t="shared" si="250"/>
        <v>6.1984979145705665E-2</v>
      </c>
      <c r="AP146" s="4">
        <f t="shared" si="251"/>
        <v>-0.49087898923935569</v>
      </c>
      <c r="AQ146" s="4">
        <f t="shared" si="252"/>
        <v>-2.1358223611720462E-2</v>
      </c>
      <c r="AR146" s="4">
        <f t="shared" si="253"/>
        <v>-7.8930215559452677E-2</v>
      </c>
      <c r="AS146" s="4">
        <f t="shared" si="254"/>
        <v>-5.120136885827975E-2</v>
      </c>
      <c r="AT146" s="4">
        <f t="shared" si="255"/>
        <v>-1.7518978379357009E-2</v>
      </c>
      <c r="AU146" s="4">
        <f t="shared" si="256"/>
        <v>-0.29578720676322945</v>
      </c>
      <c r="AV146" s="4">
        <f t="shared" si="436"/>
        <v>0.1632003607306487</v>
      </c>
      <c r="AW146" s="4">
        <f t="shared" si="436"/>
        <v>-0.64080770176911983</v>
      </c>
      <c r="AY146" s="2">
        <f t="shared" si="308"/>
        <v>33.790551052322037</v>
      </c>
      <c r="AZ146" s="2">
        <f t="shared" si="359"/>
        <v>33.013641472800153</v>
      </c>
      <c r="BA146" s="2">
        <f t="shared" si="360"/>
        <v>32.730640721021622</v>
      </c>
      <c r="BB146" s="2">
        <f t="shared" si="361"/>
        <v>32.507976701371454</v>
      </c>
      <c r="BC146" s="2">
        <f t="shared" si="362"/>
        <v>32.822274639216872</v>
      </c>
      <c r="BD146" s="2">
        <f t="shared" si="363"/>
        <v>32.505903546160646</v>
      </c>
      <c r="BE146" s="2">
        <f t="shared" si="364"/>
        <v>32.642525028402886</v>
      </c>
      <c r="BF146" s="2">
        <f t="shared" si="365"/>
        <v>32.659984646391948</v>
      </c>
      <c r="BG146" s="2">
        <f t="shared" si="366"/>
        <v>32.929786125815049</v>
      </c>
      <c r="BH146" s="2">
        <f t="shared" si="367"/>
        <v>33.228991743529583</v>
      </c>
      <c r="BI146" s="2">
        <f t="shared" si="368"/>
        <v>33.86605854328117</v>
      </c>
      <c r="BJ146" s="2">
        <f t="shared" si="369"/>
        <v>34.102861336301928</v>
      </c>
      <c r="BK146" s="2">
        <f t="shared" si="370"/>
        <v>34.428279214336698</v>
      </c>
      <c r="BL146" s="2">
        <f t="shared" si="371"/>
        <v>34.517924265035973</v>
      </c>
      <c r="BM146" s="2">
        <f t="shared" si="372"/>
        <v>34.205588912514827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41.466657142857123</v>
      </c>
      <c r="DL146" s="2">
        <f t="shared" si="437"/>
        <v>42.657170231729047</v>
      </c>
      <c r="DM146" s="2">
        <f t="shared" si="437"/>
        <v>42.881315842246003</v>
      </c>
      <c r="DN146" s="2">
        <f t="shared" si="437"/>
        <v>40.616287455436733</v>
      </c>
      <c r="DO146" s="2">
        <f t="shared" si="437"/>
        <v>38.644301960784325</v>
      </c>
      <c r="DP146" s="2">
        <f t="shared" si="437"/>
        <v>39.622162857142847</v>
      </c>
      <c r="DQ146" s="2">
        <f t="shared" si="437"/>
        <v>39.374902857142864</v>
      </c>
      <c r="DR146" s="2">
        <f t="shared" si="437"/>
        <v>41.136095798319325</v>
      </c>
      <c r="DS146" s="2">
        <f t="shared" si="437"/>
        <v>43.01035142857144</v>
      </c>
      <c r="DT146" s="2">
        <f t="shared" si="437"/>
        <v>40.539748571428568</v>
      </c>
      <c r="DU146" s="2">
        <f t="shared" si="437"/>
        <v>41.759899999999995</v>
      </c>
      <c r="DV146" s="2">
        <f t="shared" si="437"/>
        <v>40.623699999999992</v>
      </c>
      <c r="DW146" s="2">
        <f t="shared" si="437"/>
        <v>41.111302918894843</v>
      </c>
      <c r="DX146" s="2">
        <f t="shared" si="437"/>
        <v>44.180182132132138</v>
      </c>
      <c r="DY146" s="2">
        <f t="shared" si="437"/>
        <v>40.626714974340175</v>
      </c>
      <c r="EA146" s="2">
        <f t="shared" si="228"/>
        <v>33.784160247478205</v>
      </c>
      <c r="EB146" s="2">
        <f t="shared" si="290"/>
        <v>33.002735596250183</v>
      </c>
      <c r="EC146" s="2">
        <f t="shared" si="291"/>
        <v>32.72617875480212</v>
      </c>
      <c r="ED146" s="2">
        <f t="shared" si="292"/>
        <v>32.499160892631878</v>
      </c>
      <c r="EE146" s="2">
        <f t="shared" si="293"/>
        <v>32.821824592552112</v>
      </c>
      <c r="EF146" s="2">
        <f t="shared" si="294"/>
        <v>32.498794144641543</v>
      </c>
      <c r="EG146" s="2">
        <f t="shared" si="295"/>
        <v>32.641082537372867</v>
      </c>
      <c r="EH146" s="2">
        <f t="shared" si="296"/>
        <v>32.654971850117086</v>
      </c>
      <c r="EI146" s="2">
        <f t="shared" si="297"/>
        <v>32.926614766746496</v>
      </c>
      <c r="EJ146" s="2">
        <f t="shared" si="298"/>
        <v>33.221736263421029</v>
      </c>
      <c r="EK146" s="2">
        <f t="shared" si="299"/>
        <v>33.862669386813828</v>
      </c>
      <c r="EL146" s="2">
        <f t="shared" si="300"/>
        <v>34.098675751693492</v>
      </c>
      <c r="EM146" s="2">
        <f t="shared" si="301"/>
        <v>34.428952261986595</v>
      </c>
      <c r="EN146" s="2">
        <f t="shared" si="302"/>
        <v>34.516793020134244</v>
      </c>
      <c r="EO146" s="2">
        <f t="shared" si="303"/>
        <v>34.210532766817707</v>
      </c>
      <c r="EQ146" s="2">
        <f t="shared" si="304"/>
        <v>33.82896641184594</v>
      </c>
      <c r="ER146" s="2">
        <f t="shared" si="438"/>
        <v>33.09569723735617</v>
      </c>
      <c r="ES146" s="2">
        <f t="shared" si="438"/>
        <v>32.736705874761064</v>
      </c>
      <c r="ET146" s="2">
        <f t="shared" si="438"/>
        <v>32.586020424443106</v>
      </c>
      <c r="EU146" s="2">
        <f t="shared" si="438"/>
        <v>32.794217234545485</v>
      </c>
      <c r="EV146" s="2">
        <f t="shared" si="438"/>
        <v>32.544975161525691</v>
      </c>
      <c r="EW146" s="2">
        <f t="shared" si="438"/>
        <v>32.620858483044252</v>
      </c>
      <c r="EX146" s="2">
        <f t="shared" si="438"/>
        <v>32.676622006863234</v>
      </c>
      <c r="EY146" s="2">
        <f t="shared" si="438"/>
        <v>32.913523882754887</v>
      </c>
      <c r="EZ146" s="2">
        <f t="shared" si="438"/>
        <v>33.263256834378552</v>
      </c>
      <c r="FA146" s="2">
        <f t="shared" si="438"/>
        <v>33.862996985500551</v>
      </c>
      <c r="FB146" s="2">
        <f t="shared" si="438"/>
        <v>34.118510727185622</v>
      </c>
      <c r="FC146" s="2">
        <f t="shared" si="438"/>
        <v>34.37673457200512</v>
      </c>
      <c r="FD146" s="2">
        <f t="shared" si="438"/>
        <v>34.454572177503266</v>
      </c>
      <c r="FE146" s="2">
        <f t="shared" si="438"/>
        <v>33.991236713355121</v>
      </c>
      <c r="FG146" s="2">
        <f t="shared" si="306"/>
        <v>0.9995398402864849</v>
      </c>
      <c r="FH146" s="2">
        <f t="shared" si="439"/>
        <v>0.99963843986015921</v>
      </c>
      <c r="FI146" s="2">
        <f t="shared" si="439"/>
        <v>0.99962380427159714</v>
      </c>
      <c r="FJ146" s="2">
        <f t="shared" si="439"/>
        <v>0.99963895532136648</v>
      </c>
      <c r="FK146" s="2">
        <f t="shared" si="439"/>
        <v>0.99961516547353613</v>
      </c>
      <c r="FL146" s="2">
        <f t="shared" si="439"/>
        <v>0.99955439123852352</v>
      </c>
      <c r="FM146" s="2">
        <f t="shared" si="439"/>
        <v>0.99957198016416793</v>
      </c>
      <c r="FN146" s="2">
        <f t="shared" si="439"/>
        <v>0.99961600185585531</v>
      </c>
      <c r="FO146" s="2">
        <f t="shared" si="439"/>
        <v>0.99956686823663166</v>
      </c>
      <c r="FP146" s="2">
        <f t="shared" si="439"/>
        <v>0.99955860549708953</v>
      </c>
      <c r="FQ146" s="2">
        <f t="shared" si="439"/>
        <v>0.99957392898437458</v>
      </c>
      <c r="FR146" s="2">
        <f t="shared" si="439"/>
        <v>0.99954144372053444</v>
      </c>
      <c r="FS146" s="2">
        <f t="shared" si="439"/>
        <v>0.99962250933773067</v>
      </c>
      <c r="FT146" s="2">
        <f t="shared" si="439"/>
        <v>0.99952468154138785</v>
      </c>
      <c r="FU146" s="2">
        <f t="shared" si="439"/>
        <v>0.99938770503758012</v>
      </c>
      <c r="FW146" s="2">
        <f t="shared" si="324"/>
        <v>6.3732955357139798E-2</v>
      </c>
      <c r="FX146" s="2">
        <f t="shared" si="376"/>
        <v>7.9766425429438612E-2</v>
      </c>
      <c r="FY146" s="2">
        <f t="shared" si="377"/>
        <v>6.0951810975435172E-2</v>
      </c>
      <c r="FZ146" s="2">
        <f t="shared" si="378"/>
        <v>6.7754951765917878E-2</v>
      </c>
      <c r="GA146" s="2">
        <f t="shared" si="379"/>
        <v>6.4861101727417533E-2</v>
      </c>
      <c r="GB146" s="2">
        <f t="shared" si="380"/>
        <v>8.5211766112806522E-2</v>
      </c>
      <c r="GC146" s="2">
        <f t="shared" si="381"/>
        <v>7.1188378669120894E-2</v>
      </c>
      <c r="GD146" s="2">
        <f t="shared" si="382"/>
        <v>8.1110748484601175E-2</v>
      </c>
      <c r="GE146" s="2">
        <f t="shared" si="383"/>
        <v>9.1378670370446613E-2</v>
      </c>
      <c r="GF146" s="2">
        <f t="shared" si="384"/>
        <v>9.6948322499798942E-2</v>
      </c>
      <c r="GG146" s="2">
        <f t="shared" si="385"/>
        <v>7.4406279211194776E-2</v>
      </c>
      <c r="GH146" s="2">
        <f t="shared" si="386"/>
        <v>6.0171174205854293E-2</v>
      </c>
      <c r="GI146" s="2">
        <f t="shared" si="387"/>
        <v>6.119712737237934E-2</v>
      </c>
      <c r="GJ146" s="2">
        <f t="shared" si="388"/>
        <v>5.5639592290511103E-2</v>
      </c>
      <c r="GK146" s="2">
        <f t="shared" si="389"/>
        <v>4.0458778014576181E-2</v>
      </c>
      <c r="GM146" s="86">
        <f t="shared" si="325"/>
        <v>2.1280177091756432E-67</v>
      </c>
      <c r="GN146" s="86">
        <f t="shared" si="390"/>
        <v>7.123683513898326E-125</v>
      </c>
      <c r="GO146" s="86">
        <f t="shared" si="391"/>
        <v>2.211576579918055E-123</v>
      </c>
      <c r="GP146" s="86">
        <f t="shared" si="392"/>
        <v>3.3410489606871324E-129</v>
      </c>
      <c r="GQ146" s="86">
        <f t="shared" si="393"/>
        <v>5.9529739323372631E-209</v>
      </c>
      <c r="GR146" s="86">
        <f t="shared" si="394"/>
        <v>5.3862846073510966E-172</v>
      </c>
      <c r="GS146" s="86">
        <f t="shared" si="395"/>
        <v>4.0154806324401905E-182</v>
      </c>
      <c r="GT146" s="86">
        <f t="shared" si="396"/>
        <v>1.3071880016145392E-158</v>
      </c>
      <c r="GU146" s="86">
        <f t="shared" si="397"/>
        <v>1.5930139075040906E-190</v>
      </c>
      <c r="GV146" s="86">
        <f t="shared" si="398"/>
        <v>2.6974793530466961E-187</v>
      </c>
      <c r="GW146" s="86">
        <f t="shared" si="399"/>
        <v>9.3286410208494117E-192</v>
      </c>
      <c r="GX146" s="86">
        <f t="shared" si="400"/>
        <v>9.5425194528649292E-155</v>
      </c>
      <c r="GY146" s="86">
        <f t="shared" si="401"/>
        <v>1.1271921651925094E-133</v>
      </c>
      <c r="GZ146" s="86">
        <f t="shared" si="402"/>
        <v>2.6456130127036615E-147</v>
      </c>
      <c r="HA146" s="86">
        <f t="shared" si="403"/>
        <v>5.5583185615995623E-118</v>
      </c>
      <c r="HC146" s="86">
        <f t="shared" si="326"/>
        <v>3.496888891471211E-36</v>
      </c>
      <c r="HD146" s="86">
        <f t="shared" si="404"/>
        <v>2.2522073005460916E-56</v>
      </c>
      <c r="HE146" s="86">
        <f t="shared" si="405"/>
        <v>1.6116790604587455E-45</v>
      </c>
      <c r="HF146" s="86">
        <f t="shared" si="406"/>
        <v>1.877420093682809E-111</v>
      </c>
      <c r="HG146" s="86">
        <f t="shared" si="407"/>
        <v>3.1717576508697237E-77</v>
      </c>
      <c r="HH146" s="86">
        <f t="shared" si="408"/>
        <v>4.0634917697839382E-87</v>
      </c>
      <c r="HI146" s="86">
        <f t="shared" si="409"/>
        <v>5.3658414757712952E-75</v>
      </c>
      <c r="HJ146" s="86">
        <f t="shared" si="410"/>
        <v>1.71099656953321E-92</v>
      </c>
      <c r="HK146" s="86">
        <f t="shared" si="411"/>
        <v>7.5224798187743753E-97</v>
      </c>
      <c r="HL146" s="86">
        <f t="shared" si="412"/>
        <v>2.2088077085561162E-91</v>
      </c>
      <c r="HM146" s="86">
        <f t="shared" si="413"/>
        <v>1.0612157537577625E-81</v>
      </c>
      <c r="HN146" s="86">
        <f t="shared" si="414"/>
        <v>8.3241637385197053E-64</v>
      </c>
      <c r="HO146" s="86">
        <f t="shared" si="415"/>
        <v>1.2388160903388892E-60</v>
      </c>
      <c r="HP146" s="86">
        <f t="shared" si="416"/>
        <v>5.9891145521566719E-71</v>
      </c>
      <c r="HQ146" s="86">
        <f t="shared" si="417"/>
        <v>2.670101951439642E-82</v>
      </c>
      <c r="HS146" s="86">
        <f t="shared" si="327"/>
        <v>0.45131094984507053</v>
      </c>
      <c r="HT146" s="86">
        <f t="shared" si="418"/>
        <v>0.39091232818715443</v>
      </c>
      <c r="HU146" s="86">
        <f t="shared" si="419"/>
        <v>0.47424498545359206</v>
      </c>
      <c r="HV146" s="86">
        <f t="shared" si="420"/>
        <v>0.40162714532958937</v>
      </c>
      <c r="HW146" s="86">
        <f t="shared" si="421"/>
        <v>0.41109889247570502</v>
      </c>
      <c r="HX146" s="86">
        <f t="shared" si="422"/>
        <v>0.18148563544064139</v>
      </c>
      <c r="HY146" s="86">
        <f t="shared" si="423"/>
        <v>0.32602696966495992</v>
      </c>
      <c r="HZ146" s="86">
        <f t="shared" si="424"/>
        <v>0.21345466342860156</v>
      </c>
      <c r="IA146" s="86">
        <f t="shared" si="425"/>
        <v>0.16733775546838009</v>
      </c>
      <c r="IB146" s="86">
        <f t="shared" si="426"/>
        <v>9.5565394966039302E-2</v>
      </c>
      <c r="IC146" s="86">
        <f t="shared" si="427"/>
        <v>0.28570432858007017</v>
      </c>
      <c r="ID146" s="86">
        <f t="shared" si="428"/>
        <v>0.45951066059400064</v>
      </c>
      <c r="IE146" s="86">
        <f t="shared" si="429"/>
        <v>0.47963435285664341</v>
      </c>
      <c r="IF146" s="86">
        <f t="shared" si="430"/>
        <v>0.51239162023192453</v>
      </c>
      <c r="IG146" s="86">
        <f t="shared" si="431"/>
        <v>0.56147110284734558</v>
      </c>
      <c r="II146" s="86">
        <f t="shared" si="328"/>
        <v>3.7326415455514613E-18</v>
      </c>
      <c r="IJ146" s="86">
        <f t="shared" si="329"/>
        <v>1.4331710249860529E-11</v>
      </c>
      <c r="IK146" s="86">
        <f t="shared" si="330"/>
        <v>2.132040126703947E-18</v>
      </c>
      <c r="IL146" s="86">
        <f t="shared" si="331"/>
        <v>9.3479661747681641E-18</v>
      </c>
      <c r="IM146" s="86">
        <f t="shared" si="332"/>
        <v>1.4390559051385669E-18</v>
      </c>
      <c r="IN146" s="86">
        <f t="shared" si="333"/>
        <v>1.9724995913540489E-17</v>
      </c>
      <c r="IO146" s="86">
        <f t="shared" si="334"/>
        <v>1.3463845022190847E-19</v>
      </c>
      <c r="IP146" s="86">
        <f t="shared" si="335"/>
        <v>4.8438801688669243E-16</v>
      </c>
      <c r="IQ146" s="86">
        <f t="shared" si="336"/>
        <v>6.2381387360387719E-16</v>
      </c>
      <c r="IR146" s="86">
        <f t="shared" si="337"/>
        <v>1.0186811601135607E-16</v>
      </c>
      <c r="IS146" s="86">
        <f t="shared" si="338"/>
        <v>4.3737347795231113E-18</v>
      </c>
      <c r="IT146" s="86">
        <f t="shared" si="339"/>
        <v>5.7556534943611598E-21</v>
      </c>
      <c r="IU146" s="86">
        <f t="shared" si="340"/>
        <v>6.0326397635897789E-17</v>
      </c>
      <c r="IV146" s="86">
        <f t="shared" si="341"/>
        <v>7.3559882005540582E-17</v>
      </c>
      <c r="IW146" s="86">
        <f t="shared" si="342"/>
        <v>7.1435553108864077E-10</v>
      </c>
      <c r="IY146" s="86">
        <f t="shared" si="343"/>
        <v>0.45131094984507053</v>
      </c>
      <c r="IZ146" s="86">
        <f t="shared" si="344"/>
        <v>0.39091232820148614</v>
      </c>
      <c r="JA146" s="86">
        <f t="shared" si="345"/>
        <v>0.47424498545359206</v>
      </c>
      <c r="JB146" s="86">
        <f t="shared" si="346"/>
        <v>0.40162714532958937</v>
      </c>
      <c r="JC146" s="86">
        <f t="shared" si="347"/>
        <v>0.41109889247570502</v>
      </c>
      <c r="JD146" s="86">
        <f t="shared" si="348"/>
        <v>0.18148563544064142</v>
      </c>
      <c r="JE146" s="86">
        <f t="shared" si="349"/>
        <v>0.32602696966495992</v>
      </c>
      <c r="JF146" s="86">
        <f t="shared" si="350"/>
        <v>0.21345466342860203</v>
      </c>
      <c r="JG146" s="86">
        <f t="shared" si="351"/>
        <v>0.1673377554683807</v>
      </c>
      <c r="JH146" s="86">
        <f t="shared" si="352"/>
        <v>9.5565394966039399E-2</v>
      </c>
      <c r="JI146" s="86">
        <f t="shared" si="353"/>
        <v>0.28570432858007017</v>
      </c>
      <c r="JJ146" s="86">
        <f t="shared" si="354"/>
        <v>0.45951066059400064</v>
      </c>
      <c r="JK146" s="86">
        <f t="shared" si="355"/>
        <v>0.47963435285664346</v>
      </c>
      <c r="JL146" s="86">
        <f t="shared" si="356"/>
        <v>0.51239162023192464</v>
      </c>
      <c r="JM146" s="86">
        <f t="shared" si="357"/>
        <v>0.56147110356170116</v>
      </c>
    </row>
    <row r="147" spans="2:273" x14ac:dyDescent="0.25">
      <c r="B147" s="2">
        <v>120</v>
      </c>
      <c r="C147" s="37">
        <v>33.9666</v>
      </c>
      <c r="D147" s="37">
        <v>33.222799999999999</v>
      </c>
      <c r="E147" s="37">
        <v>33.276000000000003</v>
      </c>
      <c r="F147" s="37">
        <v>32.918500000000002</v>
      </c>
      <c r="G147" s="37">
        <v>32.876600000000003</v>
      </c>
      <c r="H147" s="37">
        <v>32.488099999999996</v>
      </c>
      <c r="I147" s="37">
        <v>33.092599999999997</v>
      </c>
      <c r="J147" s="37">
        <v>32.488499999999995</v>
      </c>
      <c r="K147" s="37">
        <v>33.739599999999996</v>
      </c>
      <c r="L147" s="37">
        <v>33.304299999999998</v>
      </c>
      <c r="M147" s="37">
        <v>34.092700000000001</v>
      </c>
      <c r="N147" s="37">
        <v>36.502299999999998</v>
      </c>
      <c r="O147" s="37">
        <v>37.004599999999996</v>
      </c>
      <c r="P147" s="37">
        <v>39.428800000000003</v>
      </c>
      <c r="Q147" s="37">
        <v>48.411799999999999</v>
      </c>
      <c r="S147" s="4">
        <f t="shared" si="229"/>
        <v>33.796740600933177</v>
      </c>
      <c r="T147" s="4">
        <f t="shared" si="230"/>
        <v>33.030862138555868</v>
      </c>
      <c r="U147" s="4">
        <f t="shared" si="231"/>
        <v>33.169711919891377</v>
      </c>
      <c r="V147" s="4">
        <f t="shared" si="232"/>
        <v>32.91031972381704</v>
      </c>
      <c r="W147" s="4">
        <f t="shared" si="233"/>
        <v>33.325287117444482</v>
      </c>
      <c r="X147" s="4">
        <f t="shared" si="234"/>
        <v>32.600664728232353</v>
      </c>
      <c r="Y147" s="4">
        <f t="shared" si="235"/>
        <v>33.082436953218448</v>
      </c>
      <c r="Z147" s="4">
        <f t="shared" si="236"/>
        <v>32.844466066726596</v>
      </c>
      <c r="AA147" s="4">
        <f t="shared" si="237"/>
        <v>33.058613902964503</v>
      </c>
      <c r="AB147" s="4">
        <f t="shared" si="238"/>
        <v>33.253126858432218</v>
      </c>
      <c r="AC147" s="4">
        <f t="shared" si="239"/>
        <v>34.385574671451963</v>
      </c>
      <c r="AD147" s="4">
        <f t="shared" si="240"/>
        <v>36.114525789720069</v>
      </c>
      <c r="AE147" s="4">
        <f t="shared" si="241"/>
        <v>36.992601670909451</v>
      </c>
      <c r="AF147" s="4">
        <f t="shared" si="242"/>
        <v>39.575524105882806</v>
      </c>
      <c r="AG147" s="4">
        <f t="shared" si="243"/>
        <v>48.794476621057427</v>
      </c>
      <c r="AI147" s="4">
        <f t="shared" si="244"/>
        <v>0.1698593990668229</v>
      </c>
      <c r="AJ147" s="4">
        <f t="shared" si="245"/>
        <v>0.19193786144413139</v>
      </c>
      <c r="AK147" s="4">
        <f t="shared" si="246"/>
        <v>0.10628808010862656</v>
      </c>
      <c r="AL147" s="4">
        <f t="shared" si="247"/>
        <v>8.1802761829621318E-3</v>
      </c>
      <c r="AM147" s="4">
        <f t="shared" si="248"/>
        <v>-0.44868711744447864</v>
      </c>
      <c r="AN147" s="4">
        <f t="shared" si="249"/>
        <v>-0.11256472823235697</v>
      </c>
      <c r="AO147" s="4">
        <f t="shared" si="250"/>
        <v>1.0163046781549667E-2</v>
      </c>
      <c r="AP147" s="4">
        <f t="shared" si="251"/>
        <v>-0.35596606672660158</v>
      </c>
      <c r="AQ147" s="4">
        <f t="shared" si="252"/>
        <v>0.68098609703549329</v>
      </c>
      <c r="AR147" s="4">
        <f t="shared" si="253"/>
        <v>5.1173141567780078E-2</v>
      </c>
      <c r="AS147" s="4">
        <f t="shared" si="254"/>
        <v>-0.29287467145196189</v>
      </c>
      <c r="AT147" s="4">
        <f t="shared" si="255"/>
        <v>0.38777421027992887</v>
      </c>
      <c r="AU147" s="4">
        <f t="shared" si="256"/>
        <v>1.1998329090545212E-2</v>
      </c>
      <c r="AV147" s="4">
        <f t="shared" si="436"/>
        <v>-0.14672410588280371</v>
      </c>
      <c r="AW147" s="4">
        <f t="shared" si="436"/>
        <v>-0.38267662105742772</v>
      </c>
      <c r="AY147" s="2">
        <f t="shared" si="308"/>
        <v>33.75475546863867</v>
      </c>
      <c r="AZ147" s="2">
        <f t="shared" si="359"/>
        <v>32.978902921867693</v>
      </c>
      <c r="BA147" s="2">
        <f t="shared" si="360"/>
        <v>32.697057931483627</v>
      </c>
      <c r="BB147" s="2">
        <f t="shared" si="361"/>
        <v>32.472395131910751</v>
      </c>
      <c r="BC147" s="2">
        <f t="shared" si="362"/>
        <v>32.787213122959315</v>
      </c>
      <c r="BD147" s="2">
        <f t="shared" si="363"/>
        <v>32.467245594082421</v>
      </c>
      <c r="BE147" s="2">
        <f t="shared" si="364"/>
        <v>32.609497501610662</v>
      </c>
      <c r="BF147" s="2">
        <f t="shared" si="365"/>
        <v>32.626853615492692</v>
      </c>
      <c r="BG147" s="2">
        <f t="shared" si="366"/>
        <v>32.892622506307852</v>
      </c>
      <c r="BH147" s="2">
        <f t="shared" si="367"/>
        <v>33.189822660257292</v>
      </c>
      <c r="BI147" s="2">
        <f t="shared" si="368"/>
        <v>33.82742766524462</v>
      </c>
      <c r="BJ147" s="2">
        <f t="shared" si="369"/>
        <v>34.060965933549468</v>
      </c>
      <c r="BK147" s="2">
        <f t="shared" si="370"/>
        <v>34.39173067953692</v>
      </c>
      <c r="BL147" s="2">
        <f t="shared" si="371"/>
        <v>34.484682919735555</v>
      </c>
      <c r="BM147" s="2">
        <f t="shared" si="372"/>
        <v>34.175982461572175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41.503527843137235</v>
      </c>
      <c r="DL147" s="2">
        <f t="shared" si="437"/>
        <v>42.709543493761132</v>
      </c>
      <c r="DM147" s="2">
        <f t="shared" si="437"/>
        <v>42.939574866310174</v>
      </c>
      <c r="DN147" s="2">
        <f t="shared" si="437"/>
        <v>40.653401426024971</v>
      </c>
      <c r="DO147" s="2">
        <f t="shared" si="437"/>
        <v>38.660264527629245</v>
      </c>
      <c r="DP147" s="2">
        <f t="shared" si="437"/>
        <v>39.651636414565822</v>
      </c>
      <c r="DQ147" s="2">
        <f t="shared" si="437"/>
        <v>39.401499159663871</v>
      </c>
      <c r="DR147" s="2">
        <f t="shared" si="437"/>
        <v>41.174363361344533</v>
      </c>
      <c r="DS147" s="2">
        <f t="shared" si="437"/>
        <v>43.060841288515412</v>
      </c>
      <c r="DT147" s="2">
        <f t="shared" si="437"/>
        <v>40.564348739495799</v>
      </c>
      <c r="DU147" s="2">
        <f t="shared" si="437"/>
        <v>41.789937198879549</v>
      </c>
      <c r="DV147" s="2">
        <f t="shared" si="437"/>
        <v>40.642423781512591</v>
      </c>
      <c r="DW147" s="2">
        <f t="shared" si="437"/>
        <v>41.138752049910885</v>
      </c>
      <c r="DX147" s="2">
        <f t="shared" si="437"/>
        <v>44.238621063921073</v>
      </c>
      <c r="DY147" s="2">
        <f t="shared" si="437"/>
        <v>40.668277694281528</v>
      </c>
      <c r="EA147" s="2">
        <f t="shared" si="228"/>
        <v>33.748121397354254</v>
      </c>
      <c r="EB147" s="2">
        <f t="shared" si="290"/>
        <v>32.967124524517239</v>
      </c>
      <c r="EC147" s="2">
        <f t="shared" si="291"/>
        <v>32.692794828952984</v>
      </c>
      <c r="ED147" s="2">
        <f t="shared" si="292"/>
        <v>32.462907233081438</v>
      </c>
      <c r="EE147" s="2">
        <f t="shared" si="293"/>
        <v>32.787213278096438</v>
      </c>
      <c r="EF147" s="2">
        <f t="shared" si="294"/>
        <v>32.459817817039763</v>
      </c>
      <c r="EG147" s="2">
        <f t="shared" si="295"/>
        <v>32.608501589357743</v>
      </c>
      <c r="EH147" s="2">
        <f t="shared" si="296"/>
        <v>32.621832927400462</v>
      </c>
      <c r="EI147" s="2">
        <f t="shared" si="297"/>
        <v>32.889978921856844</v>
      </c>
      <c r="EJ147" s="2">
        <f t="shared" si="298"/>
        <v>33.182243164494714</v>
      </c>
      <c r="EK147" s="2">
        <f t="shared" si="299"/>
        <v>33.824299055094109</v>
      </c>
      <c r="EL147" s="2">
        <f t="shared" si="300"/>
        <v>34.056824840075883</v>
      </c>
      <c r="EM147" s="2">
        <f t="shared" si="301"/>
        <v>34.393117709228392</v>
      </c>
      <c r="EN147" s="2">
        <f t="shared" si="302"/>
        <v>34.484490872483235</v>
      </c>
      <c r="EO147" s="2">
        <f t="shared" si="303"/>
        <v>34.182594972464273</v>
      </c>
      <c r="EQ147" s="2">
        <f t="shared" si="304"/>
        <v>33.796775003347854</v>
      </c>
      <c r="ER147" s="2">
        <f t="shared" si="438"/>
        <v>33.065815033365254</v>
      </c>
      <c r="ES147" s="2">
        <f t="shared" si="438"/>
        <v>32.704043372218209</v>
      </c>
      <c r="ET147" s="2">
        <f t="shared" si="438"/>
        <v>32.554912853702589</v>
      </c>
      <c r="EU147" s="2">
        <f t="shared" si="438"/>
        <v>32.758045046679868</v>
      </c>
      <c r="EV147" s="2">
        <f t="shared" si="438"/>
        <v>32.508429656634569</v>
      </c>
      <c r="EW147" s="2">
        <f t="shared" si="438"/>
        <v>32.587141852523729</v>
      </c>
      <c r="EX147" s="2">
        <f t="shared" si="438"/>
        <v>32.644784791243005</v>
      </c>
      <c r="EY147" s="2">
        <f t="shared" si="438"/>
        <v>32.876141993590103</v>
      </c>
      <c r="EZ147" s="2">
        <f t="shared" si="438"/>
        <v>33.225993749999994</v>
      </c>
      <c r="FA147" s="2">
        <f t="shared" si="438"/>
        <v>33.82470885784889</v>
      </c>
      <c r="FB147" s="2">
        <f t="shared" si="438"/>
        <v>34.077966967733879</v>
      </c>
      <c r="FC147" s="2">
        <f t="shared" si="438"/>
        <v>34.337509778058077</v>
      </c>
      <c r="FD147" s="2">
        <f t="shared" si="438"/>
        <v>34.417971783519171</v>
      </c>
      <c r="FE147" s="2">
        <f t="shared" si="438"/>
        <v>33.950992502724517</v>
      </c>
      <c r="FG147" s="2">
        <f t="shared" si="306"/>
        <v>0.99958031236067835</v>
      </c>
      <c r="FH147" s="2">
        <f t="shared" si="439"/>
        <v>0.99967024274269545</v>
      </c>
      <c r="FI147" s="2">
        <f t="shared" si="439"/>
        <v>0.99965689406077729</v>
      </c>
      <c r="FJ147" s="2">
        <f t="shared" si="439"/>
        <v>0.99967071287879516</v>
      </c>
      <c r="FK147" s="2">
        <f t="shared" si="439"/>
        <v>0.99964901485570479</v>
      </c>
      <c r="FL147" s="2">
        <f t="shared" si="439"/>
        <v>0.9995935840443636</v>
      </c>
      <c r="FM147" s="2">
        <f t="shared" si="439"/>
        <v>0.9996096265683666</v>
      </c>
      <c r="FN147" s="2">
        <f t="shared" si="439"/>
        <v>0.99964977769705032</v>
      </c>
      <c r="FO147" s="2">
        <f t="shared" si="439"/>
        <v>0.99960496408176425</v>
      </c>
      <c r="FP147" s="2">
        <f t="shared" si="439"/>
        <v>0.99959742779384164</v>
      </c>
      <c r="FQ147" s="2">
        <f t="shared" si="439"/>
        <v>0.99961140404709536</v>
      </c>
      <c r="FR147" s="2">
        <f t="shared" si="439"/>
        <v>0.99958177482813093</v>
      </c>
      <c r="FS147" s="2">
        <f t="shared" si="439"/>
        <v>0.9996557129887319</v>
      </c>
      <c r="FT147" s="2">
        <f t="shared" si="439"/>
        <v>0.99956648628281097</v>
      </c>
      <c r="FU147" s="2">
        <f t="shared" si="439"/>
        <v>0.99944155027073234</v>
      </c>
      <c r="FW147" s="2">
        <f t="shared" si="324"/>
        <v>6.9454729864260614E-2</v>
      </c>
      <c r="FX147" s="2">
        <f t="shared" si="376"/>
        <v>8.6794202316258645E-2</v>
      </c>
      <c r="FY147" s="2">
        <f t="shared" si="377"/>
        <v>6.6441620420824771E-2</v>
      </c>
      <c r="FZ147" s="2">
        <f t="shared" si="378"/>
        <v>7.3809344792487366E-2</v>
      </c>
      <c r="GA147" s="2">
        <f t="shared" si="379"/>
        <v>7.0676512674074668E-2</v>
      </c>
      <c r="GB147" s="2">
        <f t="shared" si="380"/>
        <v>9.2670988222778305E-2</v>
      </c>
      <c r="GC147" s="2">
        <f t="shared" si="381"/>
        <v>7.7524059989500058E-2</v>
      </c>
      <c r="GD147" s="2">
        <f t="shared" si="382"/>
        <v>8.8245608352283469E-2</v>
      </c>
      <c r="GE147" s="2">
        <f t="shared" si="383"/>
        <v>9.931911741980283E-2</v>
      </c>
      <c r="GF147" s="2">
        <f t="shared" si="384"/>
        <v>0.10531665306735871</v>
      </c>
      <c r="GG147" s="2">
        <f t="shared" si="385"/>
        <v>8.1003373323927402E-2</v>
      </c>
      <c r="GH147" s="2">
        <f t="shared" si="386"/>
        <v>6.5595584648701633E-2</v>
      </c>
      <c r="GI147" s="2">
        <f t="shared" si="387"/>
        <v>6.6707462400839593E-2</v>
      </c>
      <c r="GJ147" s="2">
        <f t="shared" si="388"/>
        <v>6.0681859114104744E-2</v>
      </c>
      <c r="GK147" s="2">
        <f t="shared" si="389"/>
        <v>4.4189678390338799E-2</v>
      </c>
      <c r="GM147" s="86">
        <f t="shared" si="325"/>
        <v>1.882283491973111E-69</v>
      </c>
      <c r="GN147" s="86">
        <f t="shared" si="390"/>
        <v>9.4260891408641984E-129</v>
      </c>
      <c r="GO147" s="86">
        <f t="shared" si="391"/>
        <v>3.5477325725180039E-127</v>
      </c>
      <c r="GP147" s="86">
        <f t="shared" si="392"/>
        <v>3.5567045420255885E-133</v>
      </c>
      <c r="GQ147" s="86">
        <f t="shared" si="393"/>
        <v>1.9966273311627157E-215</v>
      </c>
      <c r="GR147" s="86">
        <f t="shared" si="394"/>
        <v>3.0832518721607373E-177</v>
      </c>
      <c r="GS147" s="86">
        <f t="shared" si="395"/>
        <v>9.907451389553093E-188</v>
      </c>
      <c r="GT147" s="86">
        <f t="shared" si="396"/>
        <v>1.8905052387545332E-163</v>
      </c>
      <c r="GU147" s="86">
        <f t="shared" si="397"/>
        <v>2.2614934926959859E-196</v>
      </c>
      <c r="GV147" s="86">
        <f t="shared" si="398"/>
        <v>5.210669422405854E-193</v>
      </c>
      <c r="GW147" s="86">
        <f t="shared" si="399"/>
        <v>1.1030807407349823E-197</v>
      </c>
      <c r="GX147" s="86">
        <f t="shared" si="400"/>
        <v>1.6012299099716701E-159</v>
      </c>
      <c r="GY147" s="86">
        <f t="shared" si="401"/>
        <v>8.3512014126110584E-138</v>
      </c>
      <c r="GZ147" s="86">
        <f t="shared" si="402"/>
        <v>6.9841649386749304E-152</v>
      </c>
      <c r="HA147" s="86">
        <f t="shared" si="403"/>
        <v>1.5271062009428026E-121</v>
      </c>
      <c r="HC147" s="86">
        <f t="shared" si="326"/>
        <v>6.335678706573545E-38</v>
      </c>
      <c r="HD147" s="86">
        <f t="shared" si="404"/>
        <v>3.3026929164046453E-59</v>
      </c>
      <c r="HE147" s="86">
        <f t="shared" si="405"/>
        <v>9.4123032021744923E-48</v>
      </c>
      <c r="HF147" s="86">
        <f t="shared" si="406"/>
        <v>5.3795905623024109E-117</v>
      </c>
      <c r="HG147" s="86">
        <f t="shared" si="407"/>
        <v>5.7695119508136332E-81</v>
      </c>
      <c r="HH147" s="86">
        <f t="shared" si="408"/>
        <v>3.1610538951907245E-91</v>
      </c>
      <c r="HI147" s="86">
        <f t="shared" si="409"/>
        <v>1.3491437199215824E-78</v>
      </c>
      <c r="HJ147" s="86">
        <f t="shared" si="410"/>
        <v>6.8176723427969226E-97</v>
      </c>
      <c r="HK147" s="86">
        <f t="shared" si="411"/>
        <v>1.7960878199420403E-101</v>
      </c>
      <c r="HL147" s="86">
        <f t="shared" si="412"/>
        <v>1.1736394017933694E-95</v>
      </c>
      <c r="HM147" s="86">
        <f t="shared" si="413"/>
        <v>1.3953211114986503E-85</v>
      </c>
      <c r="HN147" s="86">
        <f t="shared" si="414"/>
        <v>6.6544306685826971E-67</v>
      </c>
      <c r="HO147" s="86">
        <f t="shared" si="415"/>
        <v>1.2174385354961722E-63</v>
      </c>
      <c r="HP147" s="86">
        <f t="shared" si="416"/>
        <v>1.6947473303437287E-74</v>
      </c>
      <c r="HQ147" s="86">
        <f t="shared" si="417"/>
        <v>2.4941721390128805E-86</v>
      </c>
      <c r="HS147" s="86">
        <f t="shared" si="327"/>
        <v>0.37456385726124203</v>
      </c>
      <c r="HT147" s="86">
        <f t="shared" si="418"/>
        <v>0.31564441133083881</v>
      </c>
      <c r="HU147" s="86">
        <f t="shared" si="419"/>
        <v>0.40796351537849268</v>
      </c>
      <c r="HV147" s="86">
        <f t="shared" si="420"/>
        <v>0.31312262865970986</v>
      </c>
      <c r="HW147" s="86">
        <f t="shared" si="421"/>
        <v>0.32325994366824851</v>
      </c>
      <c r="HX147" s="86">
        <f t="shared" si="422"/>
        <v>0.10759393898364918</v>
      </c>
      <c r="HY147" s="86">
        <f t="shared" si="423"/>
        <v>0.22859675383801256</v>
      </c>
      <c r="HZ147" s="86">
        <f t="shared" si="424"/>
        <v>0.13622292962466379</v>
      </c>
      <c r="IA147" s="86">
        <f t="shared" si="425"/>
        <v>9.8396139700087648E-2</v>
      </c>
      <c r="IB147" s="86">
        <f t="shared" si="426"/>
        <v>4.8530936746600722E-2</v>
      </c>
      <c r="IC147" s="86">
        <f t="shared" si="427"/>
        <v>0.19412965328954215</v>
      </c>
      <c r="ID147" s="86">
        <f t="shared" si="428"/>
        <v>0.38085682718833036</v>
      </c>
      <c r="IE147" s="86">
        <f t="shared" si="429"/>
        <v>0.41962189697813718</v>
      </c>
      <c r="IF147" s="86">
        <f t="shared" si="430"/>
        <v>0.47033670599186134</v>
      </c>
      <c r="IG147" s="86">
        <f t="shared" si="431"/>
        <v>0.57594196225704697</v>
      </c>
      <c r="II147" s="86">
        <f t="shared" si="328"/>
        <v>4.9062009132686598E-17</v>
      </c>
      <c r="IJ147" s="86">
        <f t="shared" si="329"/>
        <v>8.0254068372689421E-11</v>
      </c>
      <c r="IK147" s="86">
        <f t="shared" si="330"/>
        <v>2.7815810022497873E-17</v>
      </c>
      <c r="IL147" s="86">
        <f t="shared" si="331"/>
        <v>1.2295166690629808E-16</v>
      </c>
      <c r="IM147" s="86">
        <f t="shared" si="332"/>
        <v>2.0524401679541876E-17</v>
      </c>
      <c r="IN147" s="86">
        <f t="shared" si="333"/>
        <v>3.1945558232417402E-16</v>
      </c>
      <c r="IO147" s="86">
        <f t="shared" si="334"/>
        <v>2.5064022006057846E-18</v>
      </c>
      <c r="IP147" s="86">
        <f t="shared" si="335"/>
        <v>5.8370159169017088E-15</v>
      </c>
      <c r="IQ147" s="86">
        <f t="shared" si="336"/>
        <v>8.4666056436633672E-15</v>
      </c>
      <c r="IR147" s="86">
        <f t="shared" si="337"/>
        <v>1.7215010578244889E-15</v>
      </c>
      <c r="IS147" s="86">
        <f t="shared" si="338"/>
        <v>6.7169389229397294E-17</v>
      </c>
      <c r="IT147" s="86">
        <f t="shared" si="339"/>
        <v>1.0900512246329107E-19</v>
      </c>
      <c r="IU147" s="86">
        <f t="shared" si="340"/>
        <v>6.3484686386316064E-16</v>
      </c>
      <c r="IV147" s="86">
        <f t="shared" si="341"/>
        <v>7.0379489602014955E-16</v>
      </c>
      <c r="IW147" s="86">
        <f t="shared" si="342"/>
        <v>2.1826062229477693E-9</v>
      </c>
      <c r="IY147" s="86">
        <f t="shared" si="343"/>
        <v>0.37456385726124208</v>
      </c>
      <c r="IZ147" s="86">
        <f t="shared" si="344"/>
        <v>0.3156444114110929</v>
      </c>
      <c r="JA147" s="86">
        <f t="shared" si="345"/>
        <v>0.40796351537849274</v>
      </c>
      <c r="JB147" s="86">
        <f t="shared" si="346"/>
        <v>0.31312262865970997</v>
      </c>
      <c r="JC147" s="86">
        <f t="shared" si="347"/>
        <v>0.32325994366824851</v>
      </c>
      <c r="JD147" s="86">
        <f t="shared" si="348"/>
        <v>0.1075939389836495</v>
      </c>
      <c r="JE147" s="86">
        <f t="shared" si="349"/>
        <v>0.22859675383801256</v>
      </c>
      <c r="JF147" s="86">
        <f t="shared" si="350"/>
        <v>0.13622292962466961</v>
      </c>
      <c r="JG147" s="86">
        <f t="shared" si="351"/>
        <v>9.8396139700096114E-2</v>
      </c>
      <c r="JH147" s="86">
        <f t="shared" si="352"/>
        <v>4.8530936746602443E-2</v>
      </c>
      <c r="JI147" s="86">
        <f t="shared" si="353"/>
        <v>0.19412965328954221</v>
      </c>
      <c r="JJ147" s="86">
        <f t="shared" si="354"/>
        <v>0.38085682718833036</v>
      </c>
      <c r="JK147" s="86">
        <f t="shared" si="355"/>
        <v>0.41962189697813779</v>
      </c>
      <c r="JL147" s="86">
        <f t="shared" si="356"/>
        <v>0.47033670599186206</v>
      </c>
      <c r="JM147" s="86">
        <f t="shared" si="357"/>
        <v>0.57594196443965318</v>
      </c>
    </row>
    <row r="148" spans="2:273" x14ac:dyDescent="0.25">
      <c r="B148" s="2">
        <v>121</v>
      </c>
      <c r="C148" s="37">
        <v>33.805199999999999</v>
      </c>
      <c r="D148" s="37">
        <v>33.111400000000003</v>
      </c>
      <c r="E148" s="37">
        <v>32.974599999999995</v>
      </c>
      <c r="F148" s="37">
        <v>33.281199999999998</v>
      </c>
      <c r="G148" s="37">
        <v>32.672899999999998</v>
      </c>
      <c r="H148" s="37">
        <v>32.462299999999999</v>
      </c>
      <c r="I148" s="37">
        <v>32.415500000000002</v>
      </c>
      <c r="J148" s="37">
        <v>32.256700000000002</v>
      </c>
      <c r="K148" s="37">
        <v>32.979199999999999</v>
      </c>
      <c r="L148" s="37">
        <v>33.235700000000001</v>
      </c>
      <c r="M148" s="37">
        <v>33.713500000000003</v>
      </c>
      <c r="N148" s="37">
        <v>35.464100000000002</v>
      </c>
      <c r="O148" s="37">
        <v>36.085699999999996</v>
      </c>
      <c r="P148" s="37">
        <v>38.258299999999998</v>
      </c>
      <c r="Q148" s="37">
        <v>46.966999999999999</v>
      </c>
      <c r="S148" s="4">
        <f t="shared" si="229"/>
        <v>33.744517150116266</v>
      </c>
      <c r="T148" s="4">
        <f t="shared" si="230"/>
        <v>32.976357933722781</v>
      </c>
      <c r="U148" s="4">
        <f t="shared" si="231"/>
        <v>32.964840730208095</v>
      </c>
      <c r="V148" s="4">
        <f t="shared" si="232"/>
        <v>32.68077671435681</v>
      </c>
      <c r="W148" s="4">
        <f t="shared" si="233"/>
        <v>33.054296484883288</v>
      </c>
      <c r="X148" s="4">
        <f t="shared" si="234"/>
        <v>32.478361165727009</v>
      </c>
      <c r="Y148" s="4">
        <f t="shared" si="235"/>
        <v>32.798823445636174</v>
      </c>
      <c r="Z148" s="4">
        <f t="shared" si="236"/>
        <v>32.685875017010332</v>
      </c>
      <c r="AA148" s="4">
        <f t="shared" si="237"/>
        <v>32.917005782397936</v>
      </c>
      <c r="AB148" s="4">
        <f t="shared" si="238"/>
        <v>33.169409555774564</v>
      </c>
      <c r="AC148" s="4">
        <f t="shared" si="239"/>
        <v>34.04310396386451</v>
      </c>
      <c r="AD148" s="4">
        <f t="shared" si="240"/>
        <v>35.23590247276676</v>
      </c>
      <c r="AE148" s="4">
        <f t="shared" si="241"/>
        <v>36.075613178137473</v>
      </c>
      <c r="AF148" s="4">
        <f t="shared" si="242"/>
        <v>37.996087237043604</v>
      </c>
      <c r="AG148" s="4">
        <f t="shared" si="243"/>
        <v>46.810385779473819</v>
      </c>
      <c r="AI148" s="4">
        <f t="shared" si="244"/>
        <v>6.068284988373307E-2</v>
      </c>
      <c r="AJ148" s="4">
        <f t="shared" si="245"/>
        <v>0.13504206627722226</v>
      </c>
      <c r="AK148" s="4">
        <f t="shared" si="246"/>
        <v>9.7592697918997828E-3</v>
      </c>
      <c r="AL148" s="4">
        <f t="shared" si="247"/>
        <v>0.60042328564318836</v>
      </c>
      <c r="AM148" s="4">
        <f t="shared" si="248"/>
        <v>-0.38139648488328959</v>
      </c>
      <c r="AN148" s="4">
        <f t="shared" si="249"/>
        <v>-1.6061165727009552E-2</v>
      </c>
      <c r="AO148" s="4">
        <f t="shared" si="250"/>
        <v>-0.38332344563617227</v>
      </c>
      <c r="AP148" s="4">
        <f t="shared" si="251"/>
        <v>-0.4291750170103299</v>
      </c>
      <c r="AQ148" s="4">
        <f t="shared" si="252"/>
        <v>6.2194217602062452E-2</v>
      </c>
      <c r="AR148" s="4">
        <f t="shared" si="253"/>
        <v>6.6290444225437284E-2</v>
      </c>
      <c r="AS148" s="4">
        <f t="shared" si="254"/>
        <v>-0.32960396386450697</v>
      </c>
      <c r="AT148" s="4">
        <f t="shared" si="255"/>
        <v>0.22819752723324171</v>
      </c>
      <c r="AU148" s="4">
        <f t="shared" si="256"/>
        <v>1.0086821862522299E-2</v>
      </c>
      <c r="AV148" s="4">
        <f t="shared" si="436"/>
        <v>0.26221276295639484</v>
      </c>
      <c r="AW148" s="4">
        <f t="shared" si="436"/>
        <v>0.15661422052617979</v>
      </c>
      <c r="AY148" s="2">
        <f t="shared" si="308"/>
        <v>33.719050656800462</v>
      </c>
      <c r="AZ148" s="2">
        <f t="shared" si="359"/>
        <v>32.944324811585027</v>
      </c>
      <c r="BA148" s="2">
        <f t="shared" si="360"/>
        <v>32.663512541400678</v>
      </c>
      <c r="BB148" s="2">
        <f t="shared" si="361"/>
        <v>32.436942321611781</v>
      </c>
      <c r="BC148" s="2">
        <f t="shared" si="362"/>
        <v>32.752132956058922</v>
      </c>
      <c r="BD148" s="2">
        <f t="shared" si="363"/>
        <v>32.428673218125233</v>
      </c>
      <c r="BE148" s="2">
        <f t="shared" si="364"/>
        <v>32.576462277065076</v>
      </c>
      <c r="BF148" s="2">
        <f t="shared" si="365"/>
        <v>32.593775580882095</v>
      </c>
      <c r="BG148" s="2">
        <f t="shared" si="366"/>
        <v>32.855465892097861</v>
      </c>
      <c r="BH148" s="2">
        <f t="shared" si="367"/>
        <v>33.150740348564746</v>
      </c>
      <c r="BI148" s="2">
        <f t="shared" si="368"/>
        <v>33.788819476826909</v>
      </c>
      <c r="BJ148" s="2">
        <f t="shared" si="369"/>
        <v>34.019113535235526</v>
      </c>
      <c r="BK148" s="2">
        <f t="shared" si="370"/>
        <v>34.355133452426557</v>
      </c>
      <c r="BL148" s="2">
        <f t="shared" si="371"/>
        <v>34.451396731601257</v>
      </c>
      <c r="BM148" s="2">
        <f t="shared" si="372"/>
        <v>34.146228025938171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41.540398543417346</v>
      </c>
      <c r="DL148" s="2">
        <f t="shared" si="437"/>
        <v>42.761916755793223</v>
      </c>
      <c r="DM148" s="2">
        <f t="shared" si="437"/>
        <v>42.997833890374345</v>
      </c>
      <c r="DN148" s="2">
        <f t="shared" si="437"/>
        <v>40.6905153966132</v>
      </c>
      <c r="DO148" s="2">
        <f t="shared" si="437"/>
        <v>38.676227094474164</v>
      </c>
      <c r="DP148" s="2">
        <f t="shared" si="437"/>
        <v>39.681109971988789</v>
      </c>
      <c r="DQ148" s="2">
        <f t="shared" si="437"/>
        <v>39.428095462184878</v>
      </c>
      <c r="DR148" s="2">
        <f t="shared" si="437"/>
        <v>41.212630924369748</v>
      </c>
      <c r="DS148" s="2">
        <f t="shared" si="437"/>
        <v>43.111331148459392</v>
      </c>
      <c r="DT148" s="2">
        <f t="shared" si="437"/>
        <v>40.588948907563022</v>
      </c>
      <c r="DU148" s="2">
        <f t="shared" si="437"/>
        <v>41.819974397759097</v>
      </c>
      <c r="DV148" s="2">
        <f t="shared" si="437"/>
        <v>40.661147563025196</v>
      </c>
      <c r="DW148" s="2">
        <f t="shared" si="437"/>
        <v>41.166201180926926</v>
      </c>
      <c r="DX148" s="2">
        <f t="shared" si="437"/>
        <v>44.297059995710001</v>
      </c>
      <c r="DY148" s="2">
        <f t="shared" si="437"/>
        <v>40.709840414222874</v>
      </c>
      <c r="EA148" s="2">
        <f t="shared" si="228"/>
        <v>33.712082547230295</v>
      </c>
      <c r="EB148" s="2">
        <f t="shared" si="290"/>
        <v>32.931513452784301</v>
      </c>
      <c r="EC148" s="2">
        <f t="shared" si="291"/>
        <v>32.659410903103847</v>
      </c>
      <c r="ED148" s="2">
        <f t="shared" si="292"/>
        <v>32.426653573530999</v>
      </c>
      <c r="EE148" s="2">
        <f t="shared" si="293"/>
        <v>32.752601963640764</v>
      </c>
      <c r="EF148" s="2">
        <f t="shared" si="294"/>
        <v>32.420841489437976</v>
      </c>
      <c r="EG148" s="2">
        <f t="shared" si="295"/>
        <v>32.57592064134262</v>
      </c>
      <c r="EH148" s="2">
        <f t="shared" si="296"/>
        <v>32.58869400468383</v>
      </c>
      <c r="EI148" s="2">
        <f t="shared" si="297"/>
        <v>32.853343076967199</v>
      </c>
      <c r="EJ148" s="2">
        <f t="shared" si="298"/>
        <v>33.142750065568393</v>
      </c>
      <c r="EK148" s="2">
        <f t="shared" si="299"/>
        <v>33.785928723374383</v>
      </c>
      <c r="EL148" s="2">
        <f t="shared" si="300"/>
        <v>34.014973928458268</v>
      </c>
      <c r="EM148" s="2">
        <f t="shared" si="301"/>
        <v>34.357283156470181</v>
      </c>
      <c r="EN148" s="2">
        <f t="shared" si="302"/>
        <v>34.452188724832226</v>
      </c>
      <c r="EO148" s="2">
        <f t="shared" si="303"/>
        <v>34.154657178110838</v>
      </c>
      <c r="EQ148" s="2">
        <f t="shared" si="304"/>
        <v>33.764583594849768</v>
      </c>
      <c r="ER148" s="2">
        <f t="shared" si="438"/>
        <v>33.035932829374339</v>
      </c>
      <c r="ES148" s="2">
        <f t="shared" si="438"/>
        <v>32.671380869675353</v>
      </c>
      <c r="ET148" s="2">
        <f t="shared" si="438"/>
        <v>32.523805282962066</v>
      </c>
      <c r="EU148" s="2">
        <f t="shared" si="438"/>
        <v>32.721872858814251</v>
      </c>
      <c r="EV148" s="2">
        <f t="shared" si="438"/>
        <v>32.471884151743438</v>
      </c>
      <c r="EW148" s="2">
        <f t="shared" si="438"/>
        <v>32.553425222003206</v>
      </c>
      <c r="EX148" s="2">
        <f t="shared" si="438"/>
        <v>32.612947575622769</v>
      </c>
      <c r="EY148" s="2">
        <f t="shared" si="438"/>
        <v>32.838760104425319</v>
      </c>
      <c r="EZ148" s="2">
        <f t="shared" si="438"/>
        <v>33.188730665621428</v>
      </c>
      <c r="FA148" s="2">
        <f t="shared" si="438"/>
        <v>33.786420730197236</v>
      </c>
      <c r="FB148" s="2">
        <f t="shared" si="438"/>
        <v>34.037423208282135</v>
      </c>
      <c r="FC148" s="2">
        <f t="shared" si="438"/>
        <v>34.298284984111028</v>
      </c>
      <c r="FD148" s="2">
        <f t="shared" si="438"/>
        <v>34.381371389535076</v>
      </c>
      <c r="FE148" s="2">
        <f t="shared" si="438"/>
        <v>33.910748292093913</v>
      </c>
      <c r="FG148" s="2">
        <f t="shared" si="306"/>
        <v>0.99961722618873783</v>
      </c>
      <c r="FH148" s="2">
        <f t="shared" si="439"/>
        <v>0.99969924908067476</v>
      </c>
      <c r="FI148" s="2">
        <f t="shared" si="439"/>
        <v>0.99968707421727609</v>
      </c>
      <c r="FJ148" s="2">
        <f t="shared" si="439"/>
        <v>0.99969967787475855</v>
      </c>
      <c r="FK148" s="2">
        <f t="shared" si="439"/>
        <v>0.99967988785796236</v>
      </c>
      <c r="FL148" s="2">
        <f t="shared" si="439"/>
        <v>0.99962933098797491</v>
      </c>
      <c r="FM148" s="2">
        <f t="shared" si="439"/>
        <v>0.99964396296956937</v>
      </c>
      <c r="FN148" s="2">
        <f t="shared" si="439"/>
        <v>0.99968058362046519</v>
      </c>
      <c r="FO148" s="2">
        <f t="shared" si="439"/>
        <v>0.99963971043737287</v>
      </c>
      <c r="FP148" s="2">
        <f t="shared" si="439"/>
        <v>0.99963283677870796</v>
      </c>
      <c r="FQ148" s="2">
        <f t="shared" si="439"/>
        <v>0.9996455841605526</v>
      </c>
      <c r="FR148" s="2">
        <f t="shared" si="439"/>
        <v>0.99961856007324856</v>
      </c>
      <c r="FS148" s="2">
        <f t="shared" si="439"/>
        <v>0.99968599700161631</v>
      </c>
      <c r="FT148" s="2">
        <f t="shared" si="439"/>
        <v>0.9996046157091748</v>
      </c>
      <c r="FU148" s="2">
        <f t="shared" si="439"/>
        <v>0.99949066276610243</v>
      </c>
      <c r="FW148" s="2">
        <f t="shared" si="324"/>
        <v>7.5648685133520369E-2</v>
      </c>
      <c r="FX148" s="2">
        <f t="shared" si="376"/>
        <v>9.4377655678839212E-2</v>
      </c>
      <c r="FY148" s="2">
        <f t="shared" si="377"/>
        <v>7.2387770361349552E-2</v>
      </c>
      <c r="FZ148" s="2">
        <f t="shared" si="378"/>
        <v>8.0358107758407959E-2</v>
      </c>
      <c r="GA148" s="2">
        <f t="shared" si="379"/>
        <v>7.6970413699085014E-2</v>
      </c>
      <c r="GB148" s="2">
        <f t="shared" si="380"/>
        <v>0.10071128561102083</v>
      </c>
      <c r="GC148" s="2">
        <f t="shared" si="381"/>
        <v>8.4372388178641206E-2</v>
      </c>
      <c r="GD148" s="2">
        <f t="shared" si="382"/>
        <v>9.5942551960778055E-2</v>
      </c>
      <c r="GE148" s="2">
        <f t="shared" si="383"/>
        <v>0.10786764499036414</v>
      </c>
      <c r="GF148" s="2">
        <f t="shared" si="384"/>
        <v>0.11431587750227774</v>
      </c>
      <c r="GG148" s="2">
        <f t="shared" si="385"/>
        <v>8.8129693876489265E-2</v>
      </c>
      <c r="GH148" s="2">
        <f t="shared" si="386"/>
        <v>7.1471815822113566E-2</v>
      </c>
      <c r="GI148" s="2">
        <f t="shared" si="387"/>
        <v>7.2675551590862655E-2</v>
      </c>
      <c r="GJ148" s="2">
        <f t="shared" si="388"/>
        <v>6.6149067273038181E-2</v>
      </c>
      <c r="GK148" s="2">
        <f t="shared" si="389"/>
        <v>4.8247324080782132E-2</v>
      </c>
      <c r="GM148" s="86">
        <f t="shared" si="325"/>
        <v>1.5485692488847117E-71</v>
      </c>
      <c r="GN148" s="86">
        <f t="shared" si="390"/>
        <v>1.0862002030545854E-132</v>
      </c>
      <c r="GO148" s="86">
        <f t="shared" si="391"/>
        <v>4.9773860647320364E-131</v>
      </c>
      <c r="GP148" s="86">
        <f t="shared" si="392"/>
        <v>3.2909942088458163E-137</v>
      </c>
      <c r="GQ148" s="86">
        <f t="shared" si="393"/>
        <v>5.3246896053957543E-222</v>
      </c>
      <c r="GR148" s="86">
        <f t="shared" si="394"/>
        <v>1.4699154643680935E-182</v>
      </c>
      <c r="GS148" s="86">
        <f t="shared" si="395"/>
        <v>2.0062921670682448E-193</v>
      </c>
      <c r="GT148" s="86">
        <f t="shared" si="396"/>
        <v>2.3086023917381154E-168</v>
      </c>
      <c r="GU148" s="86">
        <f t="shared" si="397"/>
        <v>2.6146715734935626E-202</v>
      </c>
      <c r="GV148" s="86">
        <f t="shared" si="398"/>
        <v>8.2455642960086987E-199</v>
      </c>
      <c r="GW148" s="86">
        <f t="shared" si="399"/>
        <v>1.0578106313586476E-203</v>
      </c>
      <c r="GX148" s="86">
        <f t="shared" si="400"/>
        <v>2.2695166766113022E-164</v>
      </c>
      <c r="GY148" s="86">
        <f t="shared" si="401"/>
        <v>5.3446855834310034E-142</v>
      </c>
      <c r="GZ148" s="86">
        <f t="shared" si="402"/>
        <v>1.5663204341596149E-156</v>
      </c>
      <c r="HA148" s="86">
        <f t="shared" si="403"/>
        <v>3.7081391406391845E-125</v>
      </c>
      <c r="HC148" s="86">
        <f t="shared" si="326"/>
        <v>1.0410584870825194E-39</v>
      </c>
      <c r="HD148" s="86">
        <f t="shared" si="404"/>
        <v>4.1108282335781893E-62</v>
      </c>
      <c r="HE148" s="86">
        <f t="shared" si="405"/>
        <v>4.842074836465373E-50</v>
      </c>
      <c r="HF148" s="86">
        <f t="shared" si="406"/>
        <v>1.126151276134483E-122</v>
      </c>
      <c r="HG148" s="86">
        <f t="shared" si="407"/>
        <v>8.5285387974702391E-85</v>
      </c>
      <c r="HH148" s="86">
        <f t="shared" si="408"/>
        <v>1.9700444906438007E-95</v>
      </c>
      <c r="HI148" s="86">
        <f t="shared" si="409"/>
        <v>2.7828029669464087E-82</v>
      </c>
      <c r="HJ148" s="86">
        <f t="shared" si="410"/>
        <v>2.1387501841307793E-101</v>
      </c>
      <c r="HK148" s="86">
        <f t="shared" si="411"/>
        <v>3.3334737497053693E-106</v>
      </c>
      <c r="HL148" s="86">
        <f t="shared" si="412"/>
        <v>4.9615705571585765E-100</v>
      </c>
      <c r="HM148" s="86">
        <f t="shared" si="413"/>
        <v>1.4855077740487657E-89</v>
      </c>
      <c r="HN148" s="86">
        <f t="shared" si="414"/>
        <v>4.4756298291283033E-70</v>
      </c>
      <c r="HO148" s="86">
        <f t="shared" si="415"/>
        <v>1.0078729660901918E-66</v>
      </c>
      <c r="HP148" s="86">
        <f t="shared" si="416"/>
        <v>3.913123215858097E-78</v>
      </c>
      <c r="HQ148" s="86">
        <f t="shared" si="417"/>
        <v>1.8591217365635774E-90</v>
      </c>
      <c r="HS148" s="86">
        <f t="shared" si="327"/>
        <v>0.28491708732423709</v>
      </c>
      <c r="HT148" s="86">
        <f t="shared" si="418"/>
        <v>0.23907782033238692</v>
      </c>
      <c r="HU148" s="86">
        <f t="shared" si="419"/>
        <v>0.32236123842408615</v>
      </c>
      <c r="HV148" s="86">
        <f t="shared" si="420"/>
        <v>0.22314911099932105</v>
      </c>
      <c r="HW148" s="86">
        <f t="shared" si="421"/>
        <v>0.23207734885421696</v>
      </c>
      <c r="HX148" s="86">
        <f t="shared" si="422"/>
        <v>5.7382317877764599E-2</v>
      </c>
      <c r="HY148" s="86">
        <f t="shared" si="423"/>
        <v>0.14442077097638131</v>
      </c>
      <c r="HZ148" s="86">
        <f t="shared" si="424"/>
        <v>7.9226722039357447E-2</v>
      </c>
      <c r="IA148" s="86">
        <f t="shared" si="425"/>
        <v>5.2241746295706076E-2</v>
      </c>
      <c r="IB148" s="86">
        <f t="shared" si="426"/>
        <v>2.2032092263300048E-2</v>
      </c>
      <c r="IC148" s="86">
        <f t="shared" si="427"/>
        <v>0.11948446324788702</v>
      </c>
      <c r="ID148" s="86">
        <f t="shared" si="428"/>
        <v>0.28637986279649835</v>
      </c>
      <c r="IE148" s="86">
        <f t="shared" si="429"/>
        <v>0.33967233925353635</v>
      </c>
      <c r="IF148" s="86">
        <f t="shared" si="430"/>
        <v>0.39448568899481024</v>
      </c>
      <c r="IG148" s="86">
        <f t="shared" si="431"/>
        <v>0.5536143136535111</v>
      </c>
      <c r="II148" s="86">
        <f t="shared" si="328"/>
        <v>5.9085593123998466E-16</v>
      </c>
      <c r="IJ148" s="86">
        <f t="shared" si="329"/>
        <v>4.2180934516547784E-10</v>
      </c>
      <c r="IK148" s="86">
        <f t="shared" si="330"/>
        <v>3.3308962176620368E-16</v>
      </c>
      <c r="IL148" s="86">
        <f t="shared" si="331"/>
        <v>1.4784551460364956E-15</v>
      </c>
      <c r="IM148" s="86">
        <f t="shared" si="332"/>
        <v>2.6727728482421534E-16</v>
      </c>
      <c r="IN148" s="86">
        <f t="shared" si="333"/>
        <v>4.6479286760152198E-15</v>
      </c>
      <c r="IO148" s="86">
        <f t="shared" si="334"/>
        <v>4.2042601747312621E-17</v>
      </c>
      <c r="IP148" s="86">
        <f t="shared" si="335"/>
        <v>6.406571772545467E-14</v>
      </c>
      <c r="IQ148" s="86">
        <f t="shared" si="336"/>
        <v>1.0361292085763133E-13</v>
      </c>
      <c r="IR148" s="86">
        <f t="shared" si="337"/>
        <v>2.5913074029872249E-14</v>
      </c>
      <c r="IS148" s="86">
        <f t="shared" si="338"/>
        <v>9.3433634125444028E-16</v>
      </c>
      <c r="IT148" s="86">
        <f t="shared" si="339"/>
        <v>1.8717432628371257E-18</v>
      </c>
      <c r="IU148" s="86">
        <f t="shared" si="340"/>
        <v>6.1765176292515154E-15</v>
      </c>
      <c r="IV148" s="86">
        <f t="shared" si="341"/>
        <v>6.2622307191886335E-15</v>
      </c>
      <c r="IW148" s="86">
        <f t="shared" si="342"/>
        <v>6.4627084871652417E-9</v>
      </c>
      <c r="IY148" s="86">
        <f t="shared" si="343"/>
        <v>0.28491708732423771</v>
      </c>
      <c r="IZ148" s="86">
        <f t="shared" si="344"/>
        <v>0.23907782075419626</v>
      </c>
      <c r="JA148" s="86">
        <f t="shared" si="345"/>
        <v>0.32236123842408648</v>
      </c>
      <c r="JB148" s="86">
        <f t="shared" si="346"/>
        <v>0.22314911099932253</v>
      </c>
      <c r="JC148" s="86">
        <f t="shared" si="347"/>
        <v>0.23207734885421724</v>
      </c>
      <c r="JD148" s="86">
        <f t="shared" si="348"/>
        <v>5.7382317877769248E-2</v>
      </c>
      <c r="JE148" s="86">
        <f t="shared" si="349"/>
        <v>0.14442077097638137</v>
      </c>
      <c r="JF148" s="86">
        <f t="shared" si="350"/>
        <v>7.9226722039421507E-2</v>
      </c>
      <c r="JG148" s="86">
        <f t="shared" si="351"/>
        <v>5.2241746295809688E-2</v>
      </c>
      <c r="JH148" s="86">
        <f t="shared" si="352"/>
        <v>2.2032092263325961E-2</v>
      </c>
      <c r="JI148" s="86">
        <f t="shared" si="353"/>
        <v>0.11948446324788795</v>
      </c>
      <c r="JJ148" s="86">
        <f t="shared" si="354"/>
        <v>0.28637986279649835</v>
      </c>
      <c r="JK148" s="86">
        <f t="shared" si="355"/>
        <v>0.33967233925354251</v>
      </c>
      <c r="JL148" s="86">
        <f t="shared" si="356"/>
        <v>0.39448568899481651</v>
      </c>
      <c r="JM148" s="86">
        <f t="shared" si="357"/>
        <v>0.55361432011621958</v>
      </c>
    </row>
    <row r="149" spans="2:273" x14ac:dyDescent="0.25">
      <c r="B149" s="2">
        <v>122</v>
      </c>
      <c r="C149" s="37">
        <v>33.693899999999999</v>
      </c>
      <c r="D149" s="37">
        <v>32.6143</v>
      </c>
      <c r="E149" s="37">
        <v>32.773899999999998</v>
      </c>
      <c r="F149" s="37">
        <v>32.878299999999996</v>
      </c>
      <c r="G149" s="37">
        <v>32.342700000000001</v>
      </c>
      <c r="H149" s="37">
        <v>32.789499999999997</v>
      </c>
      <c r="I149" s="37">
        <v>32.4634</v>
      </c>
      <c r="J149" s="37">
        <v>32.466299999999997</v>
      </c>
      <c r="K149" s="37">
        <v>33.173000000000002</v>
      </c>
      <c r="L149" s="37">
        <v>33.516200000000005</v>
      </c>
      <c r="M149" s="37">
        <v>33.804699999999997</v>
      </c>
      <c r="N149" s="37">
        <v>34.456499999999998</v>
      </c>
      <c r="O149" s="37">
        <v>34.893500000000003</v>
      </c>
      <c r="P149" s="37">
        <v>36.765900000000002</v>
      </c>
      <c r="Q149" s="37">
        <v>44.494099999999996</v>
      </c>
      <c r="S149" s="4">
        <f t="shared" si="229"/>
        <v>33.697237785122347</v>
      </c>
      <c r="T149" s="4">
        <f t="shared" si="230"/>
        <v>32.928082543917135</v>
      </c>
      <c r="U149" s="4">
        <f t="shared" si="231"/>
        <v>32.802188265592278</v>
      </c>
      <c r="V149" s="4">
        <f t="shared" si="232"/>
        <v>32.522284193598423</v>
      </c>
      <c r="W149" s="4">
        <f t="shared" si="233"/>
        <v>32.867630953163811</v>
      </c>
      <c r="X149" s="4">
        <f t="shared" si="234"/>
        <v>32.406150370358958</v>
      </c>
      <c r="Y149" s="4">
        <f t="shared" si="235"/>
        <v>32.634318775894997</v>
      </c>
      <c r="Z149" s="4">
        <f t="shared" si="236"/>
        <v>32.595042399210548</v>
      </c>
      <c r="AA149" s="4">
        <f t="shared" si="237"/>
        <v>32.838080100029451</v>
      </c>
      <c r="AB149" s="4">
        <f t="shared" si="238"/>
        <v>33.116429141504121</v>
      </c>
      <c r="AC149" s="4">
        <f t="shared" si="239"/>
        <v>33.851558484731022</v>
      </c>
      <c r="AD149" s="4">
        <f t="shared" si="240"/>
        <v>34.61271796340521</v>
      </c>
      <c r="AE149" s="4">
        <f t="shared" si="241"/>
        <v>35.348506772512295</v>
      </c>
      <c r="AF149" s="4">
        <f t="shared" si="242"/>
        <v>36.623163038383318</v>
      </c>
      <c r="AG149" s="4">
        <f t="shared" si="243"/>
        <v>44.238648921346382</v>
      </c>
      <c r="AI149" s="4">
        <f t="shared" si="244"/>
        <v>-3.3377851223477251E-3</v>
      </c>
      <c r="AJ149" s="4">
        <f t="shared" si="245"/>
        <v>-0.31378254391713511</v>
      </c>
      <c r="AK149" s="4">
        <f t="shared" si="246"/>
        <v>-2.8288265592280482E-2</v>
      </c>
      <c r="AL149" s="4">
        <f t="shared" si="247"/>
        <v>0.35601580640157238</v>
      </c>
      <c r="AM149" s="4">
        <f t="shared" si="248"/>
        <v>-0.52493095316381044</v>
      </c>
      <c r="AN149" s="4">
        <f t="shared" si="249"/>
        <v>0.3833496296410388</v>
      </c>
      <c r="AO149" s="4">
        <f t="shared" si="250"/>
        <v>-0.1709187758949966</v>
      </c>
      <c r="AP149" s="4">
        <f t="shared" si="251"/>
        <v>-0.12874239921055164</v>
      </c>
      <c r="AQ149" s="4">
        <f t="shared" si="252"/>
        <v>0.33491989997055072</v>
      </c>
      <c r="AR149" s="4">
        <f t="shared" si="253"/>
        <v>0.39977085849588434</v>
      </c>
      <c r="AS149" s="4">
        <f t="shared" si="254"/>
        <v>-4.6858484731025385E-2</v>
      </c>
      <c r="AT149" s="4">
        <f t="shared" si="255"/>
        <v>-0.15621796340521144</v>
      </c>
      <c r="AU149" s="4">
        <f t="shared" si="256"/>
        <v>-0.45500677251229149</v>
      </c>
      <c r="AV149" s="4">
        <f t="shared" si="436"/>
        <v>0.14273696161668425</v>
      </c>
      <c r="AW149" s="4">
        <f t="shared" si="436"/>
        <v>0.25545107865361416</v>
      </c>
      <c r="AY149" s="2">
        <f t="shared" si="308"/>
        <v>33.68344213966116</v>
      </c>
      <c r="AZ149" s="2">
        <f t="shared" si="359"/>
        <v>32.909918573066065</v>
      </c>
      <c r="BA149" s="2">
        <f t="shared" si="360"/>
        <v>32.630004063312469</v>
      </c>
      <c r="BB149" s="2">
        <f t="shared" si="361"/>
        <v>32.401627726428892</v>
      </c>
      <c r="BC149" s="2">
        <f t="shared" si="362"/>
        <v>32.717029770754984</v>
      </c>
      <c r="BD149" s="2">
        <f t="shared" si="363"/>
        <v>32.390190878803843</v>
      </c>
      <c r="BE149" s="2">
        <f t="shared" si="364"/>
        <v>32.543415426243811</v>
      </c>
      <c r="BF149" s="2">
        <f t="shared" si="365"/>
        <v>32.560751935176178</v>
      </c>
      <c r="BG149" s="2">
        <f t="shared" si="366"/>
        <v>32.81831226149577</v>
      </c>
      <c r="BH149" s="2">
        <f t="shared" si="367"/>
        <v>33.111748953009922</v>
      </c>
      <c r="BI149" s="2">
        <f t="shared" si="368"/>
        <v>33.750232457591089</v>
      </c>
      <c r="BJ149" s="2">
        <f t="shared" si="369"/>
        <v>33.977305198536719</v>
      </c>
      <c r="BK149" s="2">
        <f t="shared" si="370"/>
        <v>34.318479739454041</v>
      </c>
      <c r="BL149" s="2">
        <f t="shared" si="371"/>
        <v>34.418055772231696</v>
      </c>
      <c r="BM149" s="2">
        <f t="shared" si="372"/>
        <v>34.116305290016307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>
        <f t="shared" si="318"/>
        <v>33.516200000000005</v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>
        <f t="shared" si="282"/>
        <v>33.516200000000005</v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41.577269243697458</v>
      </c>
      <c r="DL149" s="2">
        <f t="shared" si="437"/>
        <v>42.814290017825307</v>
      </c>
      <c r="DM149" s="2">
        <f t="shared" si="437"/>
        <v>43.056092914438516</v>
      </c>
      <c r="DN149" s="2">
        <f t="shared" si="437"/>
        <v>40.727629367201438</v>
      </c>
      <c r="DO149" s="2">
        <f t="shared" si="437"/>
        <v>38.692189661319084</v>
      </c>
      <c r="DP149" s="2">
        <f t="shared" si="437"/>
        <v>39.710583529411757</v>
      </c>
      <c r="DQ149" s="2">
        <f t="shared" si="437"/>
        <v>39.454691764705892</v>
      </c>
      <c r="DR149" s="2">
        <f t="shared" si="437"/>
        <v>41.250898487394956</v>
      </c>
      <c r="DS149" s="2">
        <f t="shared" si="437"/>
        <v>43.161821008403372</v>
      </c>
      <c r="DT149" s="2">
        <f t="shared" si="437"/>
        <v>40.613549075630246</v>
      </c>
      <c r="DU149" s="2">
        <f t="shared" si="437"/>
        <v>41.850011596638652</v>
      </c>
      <c r="DV149" s="2">
        <f t="shared" si="437"/>
        <v>40.679871344537801</v>
      </c>
      <c r="DW149" s="2">
        <f t="shared" si="437"/>
        <v>41.193650311942967</v>
      </c>
      <c r="DX149" s="2">
        <f t="shared" si="437"/>
        <v>44.355498927498935</v>
      </c>
      <c r="DY149" s="2">
        <f t="shared" si="437"/>
        <v>40.751403134164228</v>
      </c>
      <c r="EA149" s="2">
        <f t="shared" ref="EA149:EA212" si="440">CE$228*$B149+CE$229</f>
        <v>33.676043697106344</v>
      </c>
      <c r="EB149" s="2">
        <f t="shared" si="290"/>
        <v>32.895902381051364</v>
      </c>
      <c r="EC149" s="2">
        <f t="shared" si="291"/>
        <v>32.62602697725471</v>
      </c>
      <c r="ED149" s="2">
        <f t="shared" si="292"/>
        <v>32.390399913980559</v>
      </c>
      <c r="EE149" s="2">
        <f t="shared" si="293"/>
        <v>32.71799064918509</v>
      </c>
      <c r="EF149" s="2">
        <f t="shared" si="294"/>
        <v>32.381865161836195</v>
      </c>
      <c r="EG149" s="2">
        <f t="shared" si="295"/>
        <v>32.543339693327489</v>
      </c>
      <c r="EH149" s="2">
        <f t="shared" si="296"/>
        <v>32.555555081967206</v>
      </c>
      <c r="EI149" s="2">
        <f t="shared" si="297"/>
        <v>32.816707232077547</v>
      </c>
      <c r="EJ149" s="2">
        <f t="shared" si="298"/>
        <v>33.103256966642078</v>
      </c>
      <c r="EK149" s="2">
        <f t="shared" si="299"/>
        <v>33.747558391654664</v>
      </c>
      <c r="EL149" s="2">
        <f t="shared" si="300"/>
        <v>33.97312301684066</v>
      </c>
      <c r="EM149" s="2">
        <f t="shared" si="301"/>
        <v>34.321448603711978</v>
      </c>
      <c r="EN149" s="2">
        <f t="shared" si="302"/>
        <v>34.419886577181224</v>
      </c>
      <c r="EO149" s="2">
        <f t="shared" si="303"/>
        <v>34.126719383757404</v>
      </c>
      <c r="EQ149" s="2">
        <f t="shared" si="304"/>
        <v>33.732392186351689</v>
      </c>
      <c r="ER149" s="2">
        <f t="shared" si="438"/>
        <v>33.006050625383423</v>
      </c>
      <c r="ES149" s="2">
        <f t="shared" si="438"/>
        <v>32.638718367132498</v>
      </c>
      <c r="ET149" s="2">
        <f t="shared" si="438"/>
        <v>32.492697712221549</v>
      </c>
      <c r="EU149" s="2">
        <f t="shared" si="438"/>
        <v>32.685700670948634</v>
      </c>
      <c r="EV149" s="2">
        <f t="shared" si="438"/>
        <v>32.435338646852315</v>
      </c>
      <c r="EW149" s="2">
        <f t="shared" si="438"/>
        <v>32.519708591482683</v>
      </c>
      <c r="EX149" s="2">
        <f t="shared" si="438"/>
        <v>32.581110360002533</v>
      </c>
      <c r="EY149" s="2">
        <f t="shared" si="438"/>
        <v>32.801378215260527</v>
      </c>
      <c r="EZ149" s="2">
        <f t="shared" si="438"/>
        <v>33.151467581242862</v>
      </c>
      <c r="FA149" s="2">
        <f t="shared" si="438"/>
        <v>33.748132602545581</v>
      </c>
      <c r="FB149" s="2">
        <f t="shared" si="438"/>
        <v>33.996879448830384</v>
      </c>
      <c r="FC149" s="2">
        <f t="shared" si="438"/>
        <v>34.259060190163979</v>
      </c>
      <c r="FD149" s="2">
        <f t="shared" si="438"/>
        <v>34.344770995550974</v>
      </c>
      <c r="FE149" s="2">
        <f t="shared" si="438"/>
        <v>33.870504081463309</v>
      </c>
      <c r="FG149" s="2">
        <f t="shared" si="306"/>
        <v>0.99965089437724863</v>
      </c>
      <c r="FH149" s="2">
        <f t="shared" si="439"/>
        <v>0.99972570464300015</v>
      </c>
      <c r="FI149" s="2">
        <f t="shared" si="439"/>
        <v>0.99971460043602833</v>
      </c>
      <c r="FJ149" s="2">
        <f t="shared" si="439"/>
        <v>0.99972609572853588</v>
      </c>
      <c r="FK149" s="2">
        <f t="shared" si="439"/>
        <v>0.9997080460333605</v>
      </c>
      <c r="FL149" s="2">
        <f t="shared" si="439"/>
        <v>0.99966193481727272</v>
      </c>
      <c r="FM149" s="2">
        <f t="shared" si="439"/>
        <v>0.99967528019640817</v>
      </c>
      <c r="FN149" s="2">
        <f t="shared" si="439"/>
        <v>0.99970868061201279</v>
      </c>
      <c r="FO149" s="2">
        <f t="shared" si="439"/>
        <v>0.99967140159648993</v>
      </c>
      <c r="FP149" s="2">
        <f t="shared" si="439"/>
        <v>0.99966513234400589</v>
      </c>
      <c r="FQ149" s="2">
        <f t="shared" si="439"/>
        <v>0.99967675883258889</v>
      </c>
      <c r="FR149" s="2">
        <f t="shared" si="439"/>
        <v>0.99965211097618667</v>
      </c>
      <c r="FS149" s="2">
        <f t="shared" si="439"/>
        <v>0.99971361794947422</v>
      </c>
      <c r="FT149" s="2">
        <f t="shared" si="439"/>
        <v>0.99963939269569713</v>
      </c>
      <c r="FU149" s="2">
        <f t="shared" si="439"/>
        <v>0.99953545810281585</v>
      </c>
      <c r="FW149" s="2">
        <f t="shared" si="324"/>
        <v>8.2346134776951962E-2</v>
      </c>
      <c r="FX149" s="2">
        <f t="shared" si="376"/>
        <v>0.10254929078081979</v>
      </c>
      <c r="FY149" s="2">
        <f t="shared" si="377"/>
        <v>7.8821137536659328E-2</v>
      </c>
      <c r="FZ149" s="2">
        <f t="shared" si="378"/>
        <v>8.7433061539096177E-2</v>
      </c>
      <c r="GA149" s="2">
        <f t="shared" si="379"/>
        <v>8.3774275392293929E-2</v>
      </c>
      <c r="GB149" s="2">
        <f t="shared" si="380"/>
        <v>0.10936508910528646</v>
      </c>
      <c r="GC149" s="2">
        <f t="shared" si="381"/>
        <v>9.1765503999272816E-2</v>
      </c>
      <c r="GD149" s="2">
        <f t="shared" si="382"/>
        <v>0.10423408761503286</v>
      </c>
      <c r="GE149" s="2">
        <f t="shared" si="383"/>
        <v>0.11705633011090594</v>
      </c>
      <c r="GF149" s="2">
        <f t="shared" si="384"/>
        <v>0.12397752036504293</v>
      </c>
      <c r="GG149" s="2">
        <f t="shared" si="385"/>
        <v>9.581758971529851E-2</v>
      </c>
      <c r="GH149" s="2">
        <f t="shared" si="386"/>
        <v>7.7830608913662697E-2</v>
      </c>
      <c r="GI149" s="2">
        <f t="shared" si="387"/>
        <v>7.9132313101135693E-2</v>
      </c>
      <c r="GJ149" s="2">
        <f t="shared" si="388"/>
        <v>7.207105660743085E-2</v>
      </c>
      <c r="GK149" s="2">
        <f t="shared" si="389"/>
        <v>5.2657030153755911E-2</v>
      </c>
      <c r="GM149" s="86">
        <f t="shared" si="325"/>
        <v>1.1849747536837435E-73</v>
      </c>
      <c r="GN149" s="86">
        <f t="shared" si="390"/>
        <v>1.0900253015317605E-136</v>
      </c>
      <c r="GO149" s="86">
        <f t="shared" si="391"/>
        <v>6.1073157583175024E-135</v>
      </c>
      <c r="GP149" s="86">
        <f t="shared" si="392"/>
        <v>2.64678013238998E-141</v>
      </c>
      <c r="GQ149" s="86">
        <f t="shared" si="393"/>
        <v>1.1290751104187063E-228</v>
      </c>
      <c r="GR149" s="86">
        <f t="shared" si="394"/>
        <v>5.8362850311133252E-188</v>
      </c>
      <c r="GS149" s="86">
        <f t="shared" si="395"/>
        <v>3.334504173087556E-199</v>
      </c>
      <c r="GT149" s="86">
        <f t="shared" si="396"/>
        <v>2.3803945029526327E-173</v>
      </c>
      <c r="GU149" s="86">
        <f t="shared" si="397"/>
        <v>2.4619660098080668E-208</v>
      </c>
      <c r="GV149" s="86">
        <f t="shared" si="398"/>
        <v>1.0688969546500979E-204</v>
      </c>
      <c r="GW149" s="86">
        <f t="shared" si="399"/>
        <v>8.2265411420639305E-210</v>
      </c>
      <c r="GX149" s="86">
        <f t="shared" si="400"/>
        <v>2.7170593667820509E-169</v>
      </c>
      <c r="GY149" s="86">
        <f t="shared" si="401"/>
        <v>2.9547080338014619E-146</v>
      </c>
      <c r="GZ149" s="86">
        <f t="shared" si="402"/>
        <v>2.9841568905412366E-161</v>
      </c>
      <c r="HA149" s="86">
        <f t="shared" si="403"/>
        <v>7.9579456334830731E-129</v>
      </c>
      <c r="HC149" s="86">
        <f t="shared" si="326"/>
        <v>1.5513738953116827E-41</v>
      </c>
      <c r="HD149" s="86">
        <f t="shared" si="404"/>
        <v>4.3428948416543999E-65</v>
      </c>
      <c r="HE149" s="86">
        <f t="shared" si="405"/>
        <v>2.1941864459142967E-52</v>
      </c>
      <c r="HF149" s="86">
        <f t="shared" si="406"/>
        <v>1.7222337432995178E-128</v>
      </c>
      <c r="HG149" s="86">
        <f t="shared" si="407"/>
        <v>1.0244611926441397E-88</v>
      </c>
      <c r="HH149" s="86">
        <f t="shared" si="408"/>
        <v>9.8360673680982788E-100</v>
      </c>
      <c r="HI149" s="86">
        <f t="shared" si="409"/>
        <v>4.7086856256370728E-86</v>
      </c>
      <c r="HJ149" s="86">
        <f t="shared" si="410"/>
        <v>5.2821462027385382E-106</v>
      </c>
      <c r="HK149" s="86">
        <f t="shared" si="411"/>
        <v>4.8090449306414197E-111</v>
      </c>
      <c r="HL149" s="86">
        <f t="shared" si="412"/>
        <v>1.6687886784415162E-104</v>
      </c>
      <c r="HM149" s="86">
        <f t="shared" si="413"/>
        <v>1.2805468040384217E-93</v>
      </c>
      <c r="HN149" s="86">
        <f t="shared" si="414"/>
        <v>2.532556213640278E-73</v>
      </c>
      <c r="HO149" s="86">
        <f t="shared" si="415"/>
        <v>7.0286363074326139E-70</v>
      </c>
      <c r="HP149" s="86">
        <f t="shared" si="416"/>
        <v>7.3723520912898222E-82</v>
      </c>
      <c r="HQ149" s="86">
        <f t="shared" si="417"/>
        <v>1.1057592650969091E-94</v>
      </c>
      <c r="HS149" s="86">
        <f t="shared" si="327"/>
        <v>0.19853359254938205</v>
      </c>
      <c r="HT149" s="86">
        <f t="shared" si="418"/>
        <v>0.16985987773731065</v>
      </c>
      <c r="HU149" s="86">
        <f t="shared" si="419"/>
        <v>0.23378033846557908</v>
      </c>
      <c r="HV149" s="86">
        <f t="shared" si="420"/>
        <v>0.14537056325874004</v>
      </c>
      <c r="HW149" s="86">
        <f t="shared" si="421"/>
        <v>0.1521124322607291</v>
      </c>
      <c r="HX149" s="86">
        <f t="shared" si="422"/>
        <v>2.7575834611446897E-2</v>
      </c>
      <c r="HY149" s="86">
        <f t="shared" si="423"/>
        <v>8.2278220934380086E-2</v>
      </c>
      <c r="HZ149" s="86">
        <f t="shared" si="424"/>
        <v>4.2043520277232509E-2</v>
      </c>
      <c r="IA149" s="86">
        <f t="shared" si="425"/>
        <v>2.5084684640238598E-2</v>
      </c>
      <c r="IB149" s="86">
        <f t="shared" si="426"/>
        <v>8.9590970595427016E-3</v>
      </c>
      <c r="IC149" s="86">
        <f t="shared" si="427"/>
        <v>6.6681287862543862E-2</v>
      </c>
      <c r="ID149" s="86">
        <f t="shared" si="428"/>
        <v>0.1952350723597028</v>
      </c>
      <c r="IE149" s="86">
        <f t="shared" si="429"/>
        <v>0.25418222781228333</v>
      </c>
      <c r="IF149" s="86">
        <f t="shared" si="430"/>
        <v>0.30142307296438059</v>
      </c>
      <c r="IG149" s="86">
        <f t="shared" si="431"/>
        <v>0.49435329637332526</v>
      </c>
      <c r="II149" s="86">
        <f t="shared" si="328"/>
        <v>6.5201860458408822E-15</v>
      </c>
      <c r="IJ149" s="86">
        <f t="shared" si="329"/>
        <v>2.0810708605675653E-9</v>
      </c>
      <c r="IK149" s="86">
        <f t="shared" si="330"/>
        <v>3.6613110935408417E-15</v>
      </c>
      <c r="IL149" s="86">
        <f t="shared" si="331"/>
        <v>1.6254585520800701E-14</v>
      </c>
      <c r="IM149" s="86">
        <f t="shared" si="332"/>
        <v>3.1782503471072769E-15</v>
      </c>
      <c r="IN149" s="86">
        <f t="shared" si="333"/>
        <v>6.0759630296537877E-14</v>
      </c>
      <c r="IO149" s="86">
        <f t="shared" si="334"/>
        <v>6.3551570892692563E-16</v>
      </c>
      <c r="IP149" s="86">
        <f t="shared" si="335"/>
        <v>6.4053795176115602E-13</v>
      </c>
      <c r="IQ149" s="86">
        <f t="shared" si="336"/>
        <v>1.1434698439701127E-12</v>
      </c>
      <c r="IR149" s="86">
        <f t="shared" si="337"/>
        <v>3.474842215791744E-13</v>
      </c>
      <c r="IS149" s="86">
        <f t="shared" si="338"/>
        <v>1.1773094321436758E-14</v>
      </c>
      <c r="IT149" s="86">
        <f t="shared" si="339"/>
        <v>2.9142444559643737E-17</v>
      </c>
      <c r="IU149" s="86">
        <f t="shared" si="340"/>
        <v>5.5560263467510213E-14</v>
      </c>
      <c r="IV149" s="86">
        <f t="shared" si="341"/>
        <v>5.1822245645582794E-14</v>
      </c>
      <c r="IW149" s="86">
        <f t="shared" si="342"/>
        <v>1.8545995635249188E-8</v>
      </c>
      <c r="IY149" s="86">
        <f t="shared" si="343"/>
        <v>0.19853359254938857</v>
      </c>
      <c r="IZ149" s="86">
        <f t="shared" si="344"/>
        <v>0.16985987981838152</v>
      </c>
      <c r="JA149" s="86">
        <f t="shared" si="345"/>
        <v>0.23378033846558274</v>
      </c>
      <c r="JB149" s="86">
        <f t="shared" si="346"/>
        <v>0.1453705632587563</v>
      </c>
      <c r="JC149" s="86">
        <f t="shared" si="347"/>
        <v>0.15211243226073229</v>
      </c>
      <c r="JD149" s="86">
        <f t="shared" si="348"/>
        <v>2.7575834611507657E-2</v>
      </c>
      <c r="JE149" s="86">
        <f t="shared" si="349"/>
        <v>8.2278220934380725E-2</v>
      </c>
      <c r="JF149" s="86">
        <f t="shared" si="350"/>
        <v>4.2043520277873045E-2</v>
      </c>
      <c r="JG149" s="86">
        <f t="shared" si="351"/>
        <v>2.5084684641382068E-2</v>
      </c>
      <c r="JH149" s="86">
        <f t="shared" si="352"/>
        <v>8.9590970598901858E-3</v>
      </c>
      <c r="JI149" s="86">
        <f t="shared" si="353"/>
        <v>6.668128786255563E-2</v>
      </c>
      <c r="JJ149" s="86">
        <f t="shared" si="354"/>
        <v>0.19523507235970283</v>
      </c>
      <c r="JK149" s="86">
        <f t="shared" si="355"/>
        <v>0.2541822278123389</v>
      </c>
      <c r="JL149" s="86">
        <f t="shared" si="356"/>
        <v>0.30142307296443244</v>
      </c>
      <c r="JM149" s="86">
        <f t="shared" si="357"/>
        <v>0.49435331491932089</v>
      </c>
    </row>
    <row r="150" spans="2:273" x14ac:dyDescent="0.25">
      <c r="B150" s="2">
        <v>123</v>
      </c>
      <c r="C150" s="37">
        <v>33.9328</v>
      </c>
      <c r="D150" s="37">
        <v>33.051700000000004</v>
      </c>
      <c r="E150" s="37">
        <v>32.756</v>
      </c>
      <c r="F150" s="37">
        <v>32.356299999999997</v>
      </c>
      <c r="G150" s="37">
        <v>32.515999999999998</v>
      </c>
      <c r="H150" s="37">
        <v>32.225700000000003</v>
      </c>
      <c r="I150" s="37">
        <v>32.137599999999999</v>
      </c>
      <c r="J150" s="37">
        <v>32.180999999999997</v>
      </c>
      <c r="K150" s="37">
        <v>32.706899999999997</v>
      </c>
      <c r="L150" s="37">
        <v>32.479599999999998</v>
      </c>
      <c r="M150" s="37">
        <v>33.248800000000003</v>
      </c>
      <c r="N150" s="37">
        <v>33.927300000000002</v>
      </c>
      <c r="O150" s="37">
        <v>34.528599999999997</v>
      </c>
      <c r="P150" s="37">
        <v>35.658099999999997</v>
      </c>
      <c r="Q150" s="37">
        <v>42.384999999999998</v>
      </c>
      <c r="S150" s="4">
        <f t="shared" si="229"/>
        <v>33.654591973852035</v>
      </c>
      <c r="T150" s="4">
        <f t="shared" si="230"/>
        <v>32.885154670642606</v>
      </c>
      <c r="U150" s="4">
        <f t="shared" si="231"/>
        <v>32.684461503806212</v>
      </c>
      <c r="V150" s="4">
        <f t="shared" si="232"/>
        <v>32.419388209847433</v>
      </c>
      <c r="W150" s="4">
        <f t="shared" si="233"/>
        <v>32.748344274660909</v>
      </c>
      <c r="X150" s="4">
        <f t="shared" si="234"/>
        <v>32.356215998236216</v>
      </c>
      <c r="Y150" s="4">
        <f t="shared" si="235"/>
        <v>32.542582977302615</v>
      </c>
      <c r="Z150" s="4">
        <f t="shared" si="236"/>
        <v>32.538996164413028</v>
      </c>
      <c r="AA150" s="4">
        <f t="shared" si="237"/>
        <v>32.786649587884796</v>
      </c>
      <c r="AB150" s="4">
        <f t="shared" si="238"/>
        <v>33.073848668844612</v>
      </c>
      <c r="AC150" s="4">
        <f t="shared" si="239"/>
        <v>33.746902122337517</v>
      </c>
      <c r="AD150" s="4">
        <f t="shared" si="240"/>
        <v>34.22701884388794</v>
      </c>
      <c r="AE150" s="4">
        <f t="shared" si="241"/>
        <v>34.838375936024335</v>
      </c>
      <c r="AF150" s="4">
        <f t="shared" si="242"/>
        <v>35.604962848952738</v>
      </c>
      <c r="AG150" s="4">
        <f t="shared" si="243"/>
        <v>41.490666937328719</v>
      </c>
      <c r="AI150" s="4">
        <f t="shared" si="244"/>
        <v>0.27820802614796492</v>
      </c>
      <c r="AJ150" s="4">
        <f t="shared" si="245"/>
        <v>0.16654532935739752</v>
      </c>
      <c r="AK150" s="4">
        <f t="shared" si="246"/>
        <v>7.1538496193788603E-2</v>
      </c>
      <c r="AL150" s="4">
        <f t="shared" si="247"/>
        <v>-6.3088209847435905E-2</v>
      </c>
      <c r="AM150" s="4">
        <f t="shared" si="248"/>
        <v>-0.23234427466091034</v>
      </c>
      <c r="AN150" s="4">
        <f t="shared" si="249"/>
        <v>-0.13051599823621274</v>
      </c>
      <c r="AO150" s="4">
        <f t="shared" si="250"/>
        <v>-0.40498297730261612</v>
      </c>
      <c r="AP150" s="4">
        <f t="shared" si="251"/>
        <v>-0.35799616441303073</v>
      </c>
      <c r="AQ150" s="4">
        <f t="shared" si="252"/>
        <v>-7.9749587884798245E-2</v>
      </c>
      <c r="AR150" s="4">
        <f t="shared" si="253"/>
        <v>-0.5942486688446138</v>
      </c>
      <c r="AS150" s="4">
        <f t="shared" si="254"/>
        <v>-0.49810212233751372</v>
      </c>
      <c r="AT150" s="4">
        <f t="shared" si="255"/>
        <v>-0.29971884388793768</v>
      </c>
      <c r="AU150" s="4">
        <f t="shared" si="256"/>
        <v>-0.30977593602433728</v>
      </c>
      <c r="AV150" s="4">
        <f t="shared" si="436"/>
        <v>5.3137151047259579E-2</v>
      </c>
      <c r="AW150" s="4">
        <f t="shared" si="436"/>
        <v>0.89433306267127932</v>
      </c>
      <c r="AY150" s="2">
        <f t="shared" si="308"/>
        <v>33.647936090347379</v>
      </c>
      <c r="AZ150" s="2">
        <f t="shared" si="359"/>
        <v>32.875696495640256</v>
      </c>
      <c r="BA150" s="2">
        <f t="shared" si="360"/>
        <v>32.596532251937745</v>
      </c>
      <c r="BB150" s="2">
        <f t="shared" si="361"/>
        <v>32.366461619794904</v>
      </c>
      <c r="BC150" s="2">
        <f t="shared" si="362"/>
        <v>32.681899066911114</v>
      </c>
      <c r="BD150" s="2">
        <f t="shared" si="363"/>
        <v>32.351803439694038</v>
      </c>
      <c r="BE150" s="2">
        <f t="shared" si="364"/>
        <v>32.510352975553381</v>
      </c>
      <c r="BF150" s="2">
        <f t="shared" si="365"/>
        <v>32.527784360717447</v>
      </c>
      <c r="BG150" s="2">
        <f t="shared" si="366"/>
        <v>32.781157677609762</v>
      </c>
      <c r="BH150" s="2">
        <f t="shared" si="367"/>
        <v>33.072852960276805</v>
      </c>
      <c r="BI150" s="2">
        <f t="shared" si="368"/>
        <v>33.711665226198754</v>
      </c>
      <c r="BJ150" s="2">
        <f t="shared" si="369"/>
        <v>33.935542271522273</v>
      </c>
      <c r="BK150" s="2">
        <f t="shared" si="370"/>
        <v>34.281761367429226</v>
      </c>
      <c r="BL150" s="2">
        <f t="shared" si="371"/>
        <v>34.384649688304215</v>
      </c>
      <c r="BM150" s="2">
        <f t="shared" si="372"/>
        <v>34.086192461548904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>
        <f t="shared" si="318"/>
        <v>32.479599999999998</v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>
        <f t="shared" si="282"/>
        <v>32.479599999999998</v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41.61413994397757</v>
      </c>
      <c r="DL150" s="2">
        <f t="shared" si="437"/>
        <v>42.866663279857391</v>
      </c>
      <c r="DM150" s="2">
        <f t="shared" si="437"/>
        <v>43.114351938502686</v>
      </c>
      <c r="DN150" s="2">
        <f t="shared" si="437"/>
        <v>40.764743337789675</v>
      </c>
      <c r="DO150" s="2">
        <f t="shared" si="437"/>
        <v>38.708152228164003</v>
      </c>
      <c r="DP150" s="2">
        <f t="shared" si="437"/>
        <v>39.740057086834724</v>
      </c>
      <c r="DQ150" s="2">
        <f t="shared" si="437"/>
        <v>39.481288067226899</v>
      </c>
      <c r="DR150" s="2">
        <f t="shared" si="437"/>
        <v>41.289166050420164</v>
      </c>
      <c r="DS150" s="2">
        <f t="shared" si="437"/>
        <v>43.212310868347345</v>
      </c>
      <c r="DT150" s="2">
        <f t="shared" si="437"/>
        <v>40.638149243697477</v>
      </c>
      <c r="DU150" s="2">
        <f t="shared" si="437"/>
        <v>41.880048795518206</v>
      </c>
      <c r="DV150" s="2">
        <f t="shared" si="437"/>
        <v>40.698595126050407</v>
      </c>
      <c r="DW150" s="2">
        <f t="shared" si="437"/>
        <v>41.221099442959009</v>
      </c>
      <c r="DX150" s="2">
        <f t="shared" si="437"/>
        <v>44.41393785928787</v>
      </c>
      <c r="DY150" s="2">
        <f t="shared" si="437"/>
        <v>40.792965854105574</v>
      </c>
      <c r="EA150" s="2">
        <f t="shared" si="440"/>
        <v>33.640004846982393</v>
      </c>
      <c r="EB150" s="2">
        <f t="shared" si="290"/>
        <v>32.86029130931842</v>
      </c>
      <c r="EC150" s="2">
        <f t="shared" si="291"/>
        <v>32.592643051405574</v>
      </c>
      <c r="ED150" s="2">
        <f t="shared" si="292"/>
        <v>32.35414625443012</v>
      </c>
      <c r="EE150" s="2">
        <f t="shared" si="293"/>
        <v>32.683379334729416</v>
      </c>
      <c r="EF150" s="2">
        <f t="shared" si="294"/>
        <v>32.342888834234408</v>
      </c>
      <c r="EG150" s="2">
        <f t="shared" si="295"/>
        <v>32.510758745312366</v>
      </c>
      <c r="EH150" s="2">
        <f t="shared" si="296"/>
        <v>32.522416159250582</v>
      </c>
      <c r="EI150" s="2">
        <f t="shared" si="297"/>
        <v>32.780071387187903</v>
      </c>
      <c r="EJ150" s="2">
        <f t="shared" si="298"/>
        <v>33.063763867715764</v>
      </c>
      <c r="EK150" s="2">
        <f t="shared" si="299"/>
        <v>33.709188059934945</v>
      </c>
      <c r="EL150" s="2">
        <f t="shared" si="300"/>
        <v>33.931272105223051</v>
      </c>
      <c r="EM150" s="2">
        <f t="shared" si="301"/>
        <v>34.285614050953768</v>
      </c>
      <c r="EN150" s="2">
        <f t="shared" si="302"/>
        <v>34.387584429530214</v>
      </c>
      <c r="EO150" s="2">
        <f t="shared" si="303"/>
        <v>34.09878158940397</v>
      </c>
      <c r="EQ150" s="2">
        <f t="shared" si="304"/>
        <v>33.700200777853603</v>
      </c>
      <c r="ER150" s="2">
        <f t="shared" si="438"/>
        <v>32.976168421392508</v>
      </c>
      <c r="ES150" s="2">
        <f t="shared" si="438"/>
        <v>32.606055864589642</v>
      </c>
      <c r="ET150" s="2">
        <f t="shared" si="438"/>
        <v>32.461590141481032</v>
      </c>
      <c r="EU150" s="2">
        <f t="shared" si="438"/>
        <v>32.64952848308301</v>
      </c>
      <c r="EV150" s="2">
        <f t="shared" si="438"/>
        <v>32.398793141961193</v>
      </c>
      <c r="EW150" s="2">
        <f t="shared" si="438"/>
        <v>32.48599196096216</v>
      </c>
      <c r="EX150" s="2">
        <f t="shared" si="438"/>
        <v>32.549273144382298</v>
      </c>
      <c r="EY150" s="2">
        <f t="shared" si="438"/>
        <v>32.763996326095743</v>
      </c>
      <c r="EZ150" s="2">
        <f t="shared" si="438"/>
        <v>33.114204496864303</v>
      </c>
      <c r="FA150" s="2">
        <f t="shared" si="438"/>
        <v>33.709844474893927</v>
      </c>
      <c r="FB150" s="2">
        <f t="shared" si="438"/>
        <v>33.956335689378641</v>
      </c>
      <c r="FC150" s="2">
        <f t="shared" si="438"/>
        <v>34.219835396216936</v>
      </c>
      <c r="FD150" s="2">
        <f t="shared" si="438"/>
        <v>34.308170601566879</v>
      </c>
      <c r="FE150" s="2">
        <f t="shared" si="438"/>
        <v>33.830259870832705</v>
      </c>
      <c r="FG150" s="2">
        <f t="shared" si="306"/>
        <v>0.99968160210757995</v>
      </c>
      <c r="FH150" s="2">
        <f t="shared" si="439"/>
        <v>0.99974983362346115</v>
      </c>
      <c r="FI150" s="2">
        <f t="shared" si="439"/>
        <v>0.99973970596758888</v>
      </c>
      <c r="FJ150" s="2">
        <f t="shared" si="439"/>
        <v>0.99975019031491386</v>
      </c>
      <c r="FK150" s="2">
        <f t="shared" si="439"/>
        <v>0.99973372797762716</v>
      </c>
      <c r="FL150" s="2">
        <f t="shared" si="439"/>
        <v>0.99969167171738871</v>
      </c>
      <c r="FM150" s="2">
        <f t="shared" si="439"/>
        <v>0.9997038435576413</v>
      </c>
      <c r="FN150" s="2">
        <f t="shared" si="439"/>
        <v>0.99973430674993979</v>
      </c>
      <c r="FO150" s="2">
        <f t="shared" si="439"/>
        <v>0.99970030602912263</v>
      </c>
      <c r="FP150" s="2">
        <f t="shared" si="439"/>
        <v>0.99969458806910538</v>
      </c>
      <c r="FQ150" s="2">
        <f t="shared" si="439"/>
        <v>0.99970519216675346</v>
      </c>
      <c r="FR150" s="2">
        <f t="shared" si="439"/>
        <v>0.99968271172704837</v>
      </c>
      <c r="FS150" s="2">
        <f t="shared" si="439"/>
        <v>0.99973880988412012</v>
      </c>
      <c r="FT150" s="2">
        <f t="shared" si="439"/>
        <v>0.99967111179425527</v>
      </c>
      <c r="FU150" s="2">
        <f t="shared" si="439"/>
        <v>0.99957631543647418</v>
      </c>
      <c r="FW150" s="2">
        <f t="shared" si="324"/>
        <v>8.9579070847258788E-2</v>
      </c>
      <c r="FX150" s="2">
        <f t="shared" si="376"/>
        <v>0.11134147436654822</v>
      </c>
      <c r="FY150" s="2">
        <f t="shared" si="377"/>
        <v>8.5773393120557317E-2</v>
      </c>
      <c r="FZ150" s="2">
        <f t="shared" si="378"/>
        <v>9.5066522967133665E-2</v>
      </c>
      <c r="GA150" s="2">
        <f t="shared" si="379"/>
        <v>9.1120197305182851E-2</v>
      </c>
      <c r="GB150" s="2">
        <f t="shared" si="380"/>
        <v>0.11866436677008285</v>
      </c>
      <c r="GC150" s="2">
        <f t="shared" si="381"/>
        <v>9.9735875654525047E-2</v>
      </c>
      <c r="GD150" s="2">
        <f t="shared" si="382"/>
        <v>0.11315250691420675</v>
      </c>
      <c r="GE150" s="2">
        <f t="shared" si="383"/>
        <v>0.12691639812105135</v>
      </c>
      <c r="GF150" s="2">
        <f t="shared" si="384"/>
        <v>0.13433188706008237</v>
      </c>
      <c r="GG150" s="2">
        <f t="shared" si="385"/>
        <v>0.1040995694250543</v>
      </c>
      <c r="GH150" s="2">
        <f t="shared" si="386"/>
        <v>8.4703530518909734E-2</v>
      </c>
      <c r="GI150" s="2">
        <f t="shared" si="387"/>
        <v>8.6109449644851579E-2</v>
      </c>
      <c r="GJ150" s="2">
        <f t="shared" si="388"/>
        <v>7.8478657628108892E-2</v>
      </c>
      <c r="GK150" s="2">
        <f t="shared" si="389"/>
        <v>5.744544789705603E-2</v>
      </c>
      <c r="GM150" s="86">
        <f t="shared" si="325"/>
        <v>8.4336898866804626E-76</v>
      </c>
      <c r="GN150" s="86">
        <f t="shared" si="390"/>
        <v>9.5259593708871252E-141</v>
      </c>
      <c r="GO150" s="86">
        <f t="shared" si="391"/>
        <v>6.5538301243042164E-139</v>
      </c>
      <c r="GP150" s="86">
        <f t="shared" si="392"/>
        <v>1.8501937210281482E-145</v>
      </c>
      <c r="GQ150" s="86">
        <f t="shared" si="393"/>
        <v>1.9036177913164014E-235</v>
      </c>
      <c r="GR150" s="86">
        <f t="shared" si="394"/>
        <v>1.9299171392366666E-193</v>
      </c>
      <c r="GS150" s="86">
        <f t="shared" si="395"/>
        <v>4.5485229400218616E-205</v>
      </c>
      <c r="GT150" s="86">
        <f t="shared" si="396"/>
        <v>2.0724044661411836E-178</v>
      </c>
      <c r="GU150" s="86">
        <f t="shared" si="397"/>
        <v>1.8879360028542809E-214</v>
      </c>
      <c r="GV150" s="86">
        <f t="shared" si="398"/>
        <v>1.135107894729831E-210</v>
      </c>
      <c r="GW150" s="86">
        <f t="shared" si="399"/>
        <v>5.1883885076960109E-216</v>
      </c>
      <c r="GX150" s="86">
        <f t="shared" si="400"/>
        <v>2.7475657406537678E-174</v>
      </c>
      <c r="GY150" s="86">
        <f t="shared" si="401"/>
        <v>1.4109880120992009E-150</v>
      </c>
      <c r="GZ150" s="86">
        <f t="shared" si="402"/>
        <v>4.8298616522914178E-166</v>
      </c>
      <c r="HA150" s="86">
        <f t="shared" si="403"/>
        <v>1.5093897259661094E-132</v>
      </c>
      <c r="HC150" s="86">
        <f t="shared" si="326"/>
        <v>2.0965568192619538E-43</v>
      </c>
      <c r="HD150" s="86">
        <f t="shared" si="404"/>
        <v>3.8940947924882314E-68</v>
      </c>
      <c r="HE150" s="86">
        <f t="shared" si="405"/>
        <v>8.7581220224567691E-55</v>
      </c>
      <c r="HF150" s="86">
        <f t="shared" si="406"/>
        <v>1.9240848305978581E-134</v>
      </c>
      <c r="HG150" s="86">
        <f t="shared" si="407"/>
        <v>9.9998001990895383E-93</v>
      </c>
      <c r="HH150" s="86">
        <f t="shared" si="408"/>
        <v>3.9342201470285103E-104</v>
      </c>
      <c r="HI150" s="86">
        <f t="shared" si="409"/>
        <v>6.5358154310314704E-90</v>
      </c>
      <c r="HJ150" s="86">
        <f t="shared" si="410"/>
        <v>1.0270163579837706E-110</v>
      </c>
      <c r="HK150" s="86">
        <f t="shared" si="411"/>
        <v>5.3926599659792091E-116</v>
      </c>
      <c r="HL150" s="86">
        <f t="shared" si="412"/>
        <v>4.4655176513936114E-109</v>
      </c>
      <c r="HM150" s="86">
        <f t="shared" si="413"/>
        <v>8.9377028575367485E-98</v>
      </c>
      <c r="HN150" s="86">
        <f t="shared" si="414"/>
        <v>1.2056331278134917E-76</v>
      </c>
      <c r="HO150" s="86">
        <f t="shared" si="415"/>
        <v>4.1288742992271051E-73</v>
      </c>
      <c r="HP150" s="86">
        <f t="shared" si="416"/>
        <v>1.1332903364146358E-85</v>
      </c>
      <c r="HQ150" s="86">
        <f t="shared" si="417"/>
        <v>5.2477603813068888E-99</v>
      </c>
      <c r="HS150" s="86">
        <f t="shared" si="327"/>
        <v>0.12675730327047049</v>
      </c>
      <c r="HT150" s="86">
        <f t="shared" si="418"/>
        <v>0.11323743619770042</v>
      </c>
      <c r="HU150" s="86">
        <f t="shared" si="419"/>
        <v>0.15559432259549913</v>
      </c>
      <c r="HV150" s="86">
        <f t="shared" si="420"/>
        <v>8.6625974918331128E-2</v>
      </c>
      <c r="HW150" s="86">
        <f t="shared" si="421"/>
        <v>9.1079148829719986E-2</v>
      </c>
      <c r="HX150" s="86">
        <f t="shared" si="422"/>
        <v>1.1962069330793136E-2</v>
      </c>
      <c r="HY150" s="86">
        <f t="shared" si="423"/>
        <v>4.2329106461639399E-2</v>
      </c>
      <c r="HZ150" s="86">
        <f t="shared" si="424"/>
        <v>2.0386853579568012E-2</v>
      </c>
      <c r="IA150" s="86">
        <f t="shared" si="425"/>
        <v>1.091134597518351E-2</v>
      </c>
      <c r="IB150" s="86">
        <f t="shared" si="426"/>
        <v>3.2688351322802661E-3</v>
      </c>
      <c r="IC150" s="86">
        <f t="shared" si="427"/>
        <v>3.3789468904230686E-2</v>
      </c>
      <c r="ID150" s="86">
        <f t="shared" si="428"/>
        <v>0.12070617789554232</v>
      </c>
      <c r="IE150" s="86">
        <f t="shared" si="429"/>
        <v>0.17580656253013158</v>
      </c>
      <c r="IF150" s="86">
        <f t="shared" si="430"/>
        <v>0.2094275093110069</v>
      </c>
      <c r="IG150" s="86">
        <f t="shared" si="431"/>
        <v>0.40701720091345023</v>
      </c>
      <c r="II150" s="86">
        <f t="shared" si="328"/>
        <v>6.593545546100621E-14</v>
      </c>
      <c r="IJ150" s="86">
        <f t="shared" si="329"/>
        <v>9.638821346010754E-9</v>
      </c>
      <c r="IK150" s="86">
        <f t="shared" si="330"/>
        <v>3.6944923185400591E-14</v>
      </c>
      <c r="IL150" s="86">
        <f t="shared" si="331"/>
        <v>1.634102254534182E-13</v>
      </c>
      <c r="IM150" s="86">
        <f t="shared" si="332"/>
        <v>3.4513438171754509E-14</v>
      </c>
      <c r="IN150" s="86">
        <f t="shared" si="333"/>
        <v>7.1373145830982549E-13</v>
      </c>
      <c r="IO150" s="86">
        <f t="shared" si="334"/>
        <v>8.6577711478745879E-15</v>
      </c>
      <c r="IP150" s="86">
        <f t="shared" si="335"/>
        <v>5.8344609267124415E-12</v>
      </c>
      <c r="IQ150" s="86">
        <f t="shared" si="336"/>
        <v>1.1381627683529955E-11</v>
      </c>
      <c r="IR150" s="86">
        <f t="shared" si="337"/>
        <v>4.1516948174675245E-12</v>
      </c>
      <c r="IS150" s="86">
        <f t="shared" si="338"/>
        <v>1.343943325533729E-13</v>
      </c>
      <c r="IT150" s="86">
        <f t="shared" si="339"/>
        <v>4.1145529852081297E-16</v>
      </c>
      <c r="IU150" s="86">
        <f t="shared" si="340"/>
        <v>4.6213291547282203E-13</v>
      </c>
      <c r="IV150" s="86">
        <f t="shared" si="341"/>
        <v>3.9887353805312576E-13</v>
      </c>
      <c r="IW150" s="86">
        <f t="shared" si="342"/>
        <v>5.1582430958300237E-8</v>
      </c>
      <c r="IY150" s="86">
        <f t="shared" si="343"/>
        <v>0.12675730327053644</v>
      </c>
      <c r="IZ150" s="86">
        <f t="shared" si="344"/>
        <v>0.11323744583652177</v>
      </c>
      <c r="JA150" s="86">
        <f t="shared" si="345"/>
        <v>0.15559432259553607</v>
      </c>
      <c r="JB150" s="86">
        <f t="shared" si="346"/>
        <v>8.6625974918494539E-2</v>
      </c>
      <c r="JC150" s="86">
        <f t="shared" si="347"/>
        <v>9.10791488297545E-2</v>
      </c>
      <c r="JD150" s="86">
        <f t="shared" si="348"/>
        <v>1.1962069331506868E-2</v>
      </c>
      <c r="JE150" s="86">
        <f t="shared" si="349"/>
        <v>4.2329106461648058E-2</v>
      </c>
      <c r="JF150" s="86">
        <f t="shared" si="350"/>
        <v>2.0386853585402473E-2</v>
      </c>
      <c r="JG150" s="86">
        <f t="shared" si="351"/>
        <v>1.0911345986565138E-2</v>
      </c>
      <c r="JH150" s="86">
        <f t="shared" si="352"/>
        <v>3.2688351364319607E-3</v>
      </c>
      <c r="JI150" s="86">
        <f t="shared" si="353"/>
        <v>3.3789468904365079E-2</v>
      </c>
      <c r="JJ150" s="86">
        <f t="shared" si="354"/>
        <v>0.12070617789554274</v>
      </c>
      <c r="JK150" s="86">
        <f t="shared" si="355"/>
        <v>0.17580656253059371</v>
      </c>
      <c r="JL150" s="86">
        <f t="shared" si="356"/>
        <v>0.20942750931140577</v>
      </c>
      <c r="JM150" s="86">
        <f t="shared" si="357"/>
        <v>0.40701725249588117</v>
      </c>
    </row>
    <row r="151" spans="2:273" x14ac:dyDescent="0.25">
      <c r="B151" s="2">
        <v>124</v>
      </c>
      <c r="C151" s="37">
        <v>33.6691</v>
      </c>
      <c r="D151" s="37">
        <v>33.180300000000003</v>
      </c>
      <c r="E151" s="37">
        <v>32.267899999999997</v>
      </c>
      <c r="F151" s="37">
        <v>32.502299999999998</v>
      </c>
      <c r="G151" s="37">
        <v>32.432100000000005</v>
      </c>
      <c r="H151" s="37">
        <v>32.404899999999998</v>
      </c>
      <c r="I151" s="37">
        <v>32.590799999999994</v>
      </c>
      <c r="J151" s="37">
        <v>31.9983</v>
      </c>
      <c r="K151" s="37">
        <v>32.606400000000001</v>
      </c>
      <c r="L151" s="37">
        <v>33.1145</v>
      </c>
      <c r="M151" s="37">
        <v>33.5426</v>
      </c>
      <c r="N151" s="37">
        <v>34.056100000000001</v>
      </c>
      <c r="O151" s="37">
        <v>34.271000000000001</v>
      </c>
      <c r="P151" s="37">
        <v>34.577799999999996</v>
      </c>
      <c r="Q151" s="37">
        <v>39.331200000000003</v>
      </c>
      <c r="S151" s="4">
        <f t="shared" si="229"/>
        <v>33.615392747192807</v>
      </c>
      <c r="T151" s="4">
        <f t="shared" si="230"/>
        <v>32.846188243955311</v>
      </c>
      <c r="U151" s="4">
        <f t="shared" si="231"/>
        <v>32.603129569242583</v>
      </c>
      <c r="V151" s="4">
        <f t="shared" si="232"/>
        <v>32.351993612605789</v>
      </c>
      <c r="W151" s="4">
        <f t="shared" si="233"/>
        <v>32.672631284297502</v>
      </c>
      <c r="X151" s="4">
        <f t="shared" si="234"/>
        <v>32.314564679718792</v>
      </c>
      <c r="Y151" s="4">
        <f t="shared" si="235"/>
        <v>32.487161094870004</v>
      </c>
      <c r="Z151" s="4">
        <f t="shared" si="236"/>
        <v>32.498089518848367</v>
      </c>
      <c r="AA151" s="4">
        <f t="shared" si="237"/>
        <v>32.745316008877921</v>
      </c>
      <c r="AB151" s="4">
        <f t="shared" si="238"/>
        <v>33.034236684875211</v>
      </c>
      <c r="AC151" s="4">
        <f t="shared" si="239"/>
        <v>33.68379166649855</v>
      </c>
      <c r="AD151" s="4">
        <f t="shared" si="240"/>
        <v>34.010964875756301</v>
      </c>
      <c r="AE151" s="4">
        <f t="shared" si="241"/>
        <v>34.515864923056036</v>
      </c>
      <c r="AF151" s="4">
        <f t="shared" si="242"/>
        <v>34.949819704147536</v>
      </c>
      <c r="AG151" s="4">
        <f t="shared" si="243"/>
        <v>38.979052044389128</v>
      </c>
      <c r="AI151" s="4">
        <f t="shared" si="244"/>
        <v>5.3707252807193129E-2</v>
      </c>
      <c r="AJ151" s="4">
        <f t="shared" si="245"/>
        <v>0.33411175604469179</v>
      </c>
      <c r="AK151" s="4">
        <f t="shared" si="246"/>
        <v>-0.33522956924258551</v>
      </c>
      <c r="AL151" s="4">
        <f t="shared" si="247"/>
        <v>0.15030638739420965</v>
      </c>
      <c r="AM151" s="4">
        <f t="shared" si="248"/>
        <v>-0.24053128429749648</v>
      </c>
      <c r="AN151" s="4">
        <f t="shared" si="249"/>
        <v>9.0335320281205611E-2</v>
      </c>
      <c r="AO151" s="4">
        <f t="shared" si="250"/>
        <v>0.10363890512999063</v>
      </c>
      <c r="AP151" s="4">
        <f t="shared" si="251"/>
        <v>-0.49978951884836675</v>
      </c>
      <c r="AQ151" s="4">
        <f t="shared" si="252"/>
        <v>-0.13891600887792066</v>
      </c>
      <c r="AR151" s="4">
        <f t="shared" si="253"/>
        <v>8.0263315124788903E-2</v>
      </c>
      <c r="AS151" s="4">
        <f t="shared" si="254"/>
        <v>-0.14119166649854975</v>
      </c>
      <c r="AT151" s="4">
        <f t="shared" si="255"/>
        <v>4.513512424369992E-2</v>
      </c>
      <c r="AU151" s="4">
        <f t="shared" si="256"/>
        <v>-0.24486492305603491</v>
      </c>
      <c r="AV151" s="4">
        <f t="shared" si="436"/>
        <v>-0.37201970414754015</v>
      </c>
      <c r="AW151" s="4">
        <f t="shared" si="436"/>
        <v>0.35214795561087442</v>
      </c>
      <c r="AY151" s="2">
        <f t="shared" si="308"/>
        <v>33.612539319058342</v>
      </c>
      <c r="AZ151" s="2">
        <f t="shared" si="359"/>
        <v>32.841671661978921</v>
      </c>
      <c r="BA151" s="2">
        <f t="shared" si="360"/>
        <v>32.563097093110173</v>
      </c>
      <c r="BB151" s="2">
        <f t="shared" si="361"/>
        <v>32.331455062997776</v>
      </c>
      <c r="BC151" s="2">
        <f t="shared" si="362"/>
        <v>32.646736210460197</v>
      </c>
      <c r="BD151" s="2">
        <f t="shared" si="363"/>
        <v>32.313516125956014</v>
      </c>
      <c r="BE151" s="2">
        <f t="shared" si="364"/>
        <v>32.477270905085575</v>
      </c>
      <c r="BF151" s="2">
        <f t="shared" si="365"/>
        <v>32.494874806369786</v>
      </c>
      <c r="BG151" s="2">
        <f t="shared" si="366"/>
        <v>32.743998287873822</v>
      </c>
      <c r="BH151" s="2">
        <f t="shared" si="367"/>
        <v>33.03405714619322</v>
      </c>
      <c r="BI151" s="2">
        <f t="shared" si="368"/>
        <v>33.673116530570177</v>
      </c>
      <c r="BJ151" s="2">
        <f t="shared" si="369"/>
        <v>33.893826384449746</v>
      </c>
      <c r="BK151" s="2">
        <f t="shared" si="370"/>
        <v>34.244969780108946</v>
      </c>
      <c r="BL151" s="2">
        <f t="shared" si="371"/>
        <v>34.351167683591882</v>
      </c>
      <c r="BM151" s="2">
        <f t="shared" si="372"/>
        <v>34.055866195159624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>
        <f t="shared" si="314"/>
        <v>32.404899999999998</v>
      </c>
      <c r="CK151" s="2" t="str">
        <f t="shared" si="315"/>
        <v/>
      </c>
      <c r="CL151" s="2">
        <f t="shared" si="316"/>
        <v>31.9983</v>
      </c>
      <c r="CM151" s="2">
        <f t="shared" si="317"/>
        <v>32.606400000000001</v>
      </c>
      <c r="CN151" s="2">
        <f t="shared" si="318"/>
        <v>33.1145</v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>
        <f t="shared" si="278"/>
        <v>32.404899999999998</v>
      </c>
      <c r="DA151" s="2" t="str">
        <f t="shared" si="279"/>
        <v/>
      </c>
      <c r="DB151" s="2">
        <f t="shared" si="280"/>
        <v>31.9983</v>
      </c>
      <c r="DC151" s="2">
        <f t="shared" si="281"/>
        <v>32.606400000000001</v>
      </c>
      <c r="DD151" s="2">
        <f t="shared" si="282"/>
        <v>33.1145</v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41.651010644257681</v>
      </c>
      <c r="DL151" s="2">
        <f t="shared" si="437"/>
        <v>42.919036541889476</v>
      </c>
      <c r="DM151" s="2">
        <f t="shared" si="437"/>
        <v>43.172610962566857</v>
      </c>
      <c r="DN151" s="2">
        <f t="shared" si="437"/>
        <v>40.801857308377905</v>
      </c>
      <c r="DO151" s="2">
        <f t="shared" si="437"/>
        <v>38.724114795008923</v>
      </c>
      <c r="DP151" s="2">
        <f t="shared" si="437"/>
        <v>39.769530644257699</v>
      </c>
      <c r="DQ151" s="2">
        <f t="shared" si="437"/>
        <v>39.507884369747906</v>
      </c>
      <c r="DR151" s="2">
        <f t="shared" si="437"/>
        <v>41.327433613445372</v>
      </c>
      <c r="DS151" s="2">
        <f t="shared" si="437"/>
        <v>43.262800728291325</v>
      </c>
      <c r="DT151" s="2">
        <f t="shared" si="437"/>
        <v>40.6627494117647</v>
      </c>
      <c r="DU151" s="2">
        <f t="shared" si="437"/>
        <v>41.910085994397754</v>
      </c>
      <c r="DV151" s="2">
        <f t="shared" si="437"/>
        <v>40.717318907563012</v>
      </c>
      <c r="DW151" s="2">
        <f t="shared" si="437"/>
        <v>41.248548573975057</v>
      </c>
      <c r="DX151" s="2">
        <f t="shared" si="437"/>
        <v>44.472376791076798</v>
      </c>
      <c r="DY151" s="2">
        <f t="shared" si="437"/>
        <v>40.834528574046921</v>
      </c>
      <c r="EA151" s="2">
        <f t="shared" si="440"/>
        <v>33.603965996858442</v>
      </c>
      <c r="EB151" s="2">
        <f t="shared" si="290"/>
        <v>32.824680237585483</v>
      </c>
      <c r="EC151" s="2">
        <f t="shared" si="291"/>
        <v>32.559259125556437</v>
      </c>
      <c r="ED151" s="2">
        <f t="shared" si="292"/>
        <v>32.317892594879673</v>
      </c>
      <c r="EE151" s="2">
        <f t="shared" si="293"/>
        <v>32.648768020273742</v>
      </c>
      <c r="EF151" s="2">
        <f t="shared" si="294"/>
        <v>32.303912506632628</v>
      </c>
      <c r="EG151" s="2">
        <f t="shared" si="295"/>
        <v>32.478177797297235</v>
      </c>
      <c r="EH151" s="2">
        <f t="shared" si="296"/>
        <v>32.489277236533951</v>
      </c>
      <c r="EI151" s="2">
        <f t="shared" si="297"/>
        <v>32.743435542298258</v>
      </c>
      <c r="EJ151" s="2">
        <f t="shared" si="298"/>
        <v>33.024270768789442</v>
      </c>
      <c r="EK151" s="2">
        <f t="shared" si="299"/>
        <v>33.670817728215226</v>
      </c>
      <c r="EL151" s="2">
        <f t="shared" si="300"/>
        <v>33.889421193605443</v>
      </c>
      <c r="EM151" s="2">
        <f t="shared" si="301"/>
        <v>34.249779498195565</v>
      </c>
      <c r="EN151" s="2">
        <f t="shared" si="302"/>
        <v>34.355282281879205</v>
      </c>
      <c r="EO151" s="2">
        <f t="shared" si="303"/>
        <v>34.070843795050536</v>
      </c>
      <c r="EQ151" s="2">
        <f t="shared" si="304"/>
        <v>33.668009369355516</v>
      </c>
      <c r="ER151" s="2">
        <f t="shared" si="438"/>
        <v>32.946286217401585</v>
      </c>
      <c r="ES151" s="2">
        <f t="shared" si="438"/>
        <v>32.573393362046787</v>
      </c>
      <c r="ET151" s="2">
        <f t="shared" si="438"/>
        <v>32.430482570740516</v>
      </c>
      <c r="EU151" s="2">
        <f t="shared" si="438"/>
        <v>32.613356295217393</v>
      </c>
      <c r="EV151" s="2">
        <f t="shared" si="438"/>
        <v>32.36224763707007</v>
      </c>
      <c r="EW151" s="2">
        <f t="shared" si="438"/>
        <v>32.452275330441637</v>
      </c>
      <c r="EX151" s="2">
        <f t="shared" si="438"/>
        <v>32.517435928762069</v>
      </c>
      <c r="EY151" s="2">
        <f t="shared" si="438"/>
        <v>32.726614436930959</v>
      </c>
      <c r="EZ151" s="2">
        <f t="shared" si="438"/>
        <v>33.076941412485738</v>
      </c>
      <c r="FA151" s="2">
        <f t="shared" si="438"/>
        <v>33.671556347242273</v>
      </c>
      <c r="FB151" s="2">
        <f t="shared" si="438"/>
        <v>33.91579192992689</v>
      </c>
      <c r="FC151" s="2">
        <f t="shared" si="438"/>
        <v>34.180610602269887</v>
      </c>
      <c r="FD151" s="2">
        <f t="shared" si="438"/>
        <v>34.271570207582783</v>
      </c>
      <c r="FE151" s="2">
        <f t="shared" si="438"/>
        <v>33.790015660202101</v>
      </c>
      <c r="FG151" s="2">
        <f t="shared" si="306"/>
        <v>0.99970960953543242</v>
      </c>
      <c r="FH151" s="2">
        <f t="shared" si="439"/>
        <v>0.99977184053072399</v>
      </c>
      <c r="FI151" s="2">
        <f t="shared" si="439"/>
        <v>0.99976260358391866</v>
      </c>
      <c r="FJ151" s="2">
        <f t="shared" si="439"/>
        <v>0.99977216585150663</v>
      </c>
      <c r="FK151" s="2">
        <f t="shared" si="439"/>
        <v>0.99975715133966492</v>
      </c>
      <c r="FL151" s="2">
        <f t="shared" si="439"/>
        <v>0.99971879363517724</v>
      </c>
      <c r="FM151" s="2">
        <f t="shared" si="439"/>
        <v>0.99972989507587928</v>
      </c>
      <c r="FN151" s="2">
        <f t="shared" si="439"/>
        <v>0.99975767921099545</v>
      </c>
      <c r="FO151" s="2">
        <f t="shared" si="439"/>
        <v>0.99972666864237125</v>
      </c>
      <c r="FP151" s="2">
        <f t="shared" si="439"/>
        <v>0.99972145352319286</v>
      </c>
      <c r="FQ151" s="2">
        <f t="shared" si="439"/>
        <v>0.9997311250859654</v>
      </c>
      <c r="FR151" s="2">
        <f t="shared" si="439"/>
        <v>0.9997106215770214</v>
      </c>
      <c r="FS151" s="2">
        <f t="shared" si="439"/>
        <v>0.99976178630858192</v>
      </c>
      <c r="FT151" s="2">
        <f t="shared" si="439"/>
        <v>0.99970004171105242</v>
      </c>
      <c r="FU151" s="2">
        <f t="shared" si="439"/>
        <v>0.99961358068002004</v>
      </c>
      <c r="FW151" s="2">
        <f t="shared" si="324"/>
        <v>9.7379899327267969E-2</v>
      </c>
      <c r="FX151" s="2">
        <f t="shared" si="376"/>
        <v>0.12078601264979642</v>
      </c>
      <c r="FY151" s="2">
        <f t="shared" si="377"/>
        <v>9.3276765668603087E-2</v>
      </c>
      <c r="FZ151" s="2">
        <f t="shared" si="378"/>
        <v>0.1032910004006618</v>
      </c>
      <c r="GA151" s="2">
        <f t="shared" si="379"/>
        <v>9.9040632256119435E-2</v>
      </c>
      <c r="GB151" s="2">
        <f t="shared" si="380"/>
        <v>0.12864015096015552</v>
      </c>
      <c r="GC151" s="2">
        <f t="shared" si="381"/>
        <v>0.1083159603153018</v>
      </c>
      <c r="GD151" s="2">
        <f t="shared" si="382"/>
        <v>0.12272944997725556</v>
      </c>
      <c r="GE151" s="2">
        <f t="shared" si="383"/>
        <v>0.13747769493248355</v>
      </c>
      <c r="GF151" s="2">
        <f t="shared" si="384"/>
        <v>0.14540748986799587</v>
      </c>
      <c r="GG151" s="2">
        <f t="shared" si="385"/>
        <v>0.11300793117642731</v>
      </c>
      <c r="GH151" s="2">
        <f t="shared" si="386"/>
        <v>9.2122743254585915E-2</v>
      </c>
      <c r="GI151" s="2">
        <f t="shared" si="387"/>
        <v>9.3639209023996334E-2</v>
      </c>
      <c r="GJ151" s="2">
        <f t="shared" si="388"/>
        <v>8.5403506071416321E-2</v>
      </c>
      <c r="GK151" s="2">
        <f t="shared" si="389"/>
        <v>6.2640512757971431E-2</v>
      </c>
      <c r="GM151" s="86">
        <f t="shared" si="325"/>
        <v>5.5828188261140672E-78</v>
      </c>
      <c r="GN151" s="86">
        <f t="shared" si="390"/>
        <v>7.2497583165709423E-145</v>
      </c>
      <c r="GO151" s="86">
        <f t="shared" si="391"/>
        <v>6.150820197079382E-143</v>
      </c>
      <c r="GP151" s="86">
        <f t="shared" si="392"/>
        <v>1.1241452227013536E-149</v>
      </c>
      <c r="GQ151" s="86">
        <f t="shared" si="393"/>
        <v>2.5518921441408262E-242</v>
      </c>
      <c r="GR151" s="86">
        <f t="shared" si="394"/>
        <v>5.3149139634893431E-199</v>
      </c>
      <c r="GS151" s="86">
        <f t="shared" si="395"/>
        <v>5.0922398059243896E-211</v>
      </c>
      <c r="GT151" s="86">
        <f t="shared" si="396"/>
        <v>1.5234325953803217E-183</v>
      </c>
      <c r="GU151" s="86">
        <f t="shared" si="397"/>
        <v>1.1790442818182952E-220</v>
      </c>
      <c r="GV151" s="86">
        <f t="shared" si="398"/>
        <v>9.8746489305814543E-217</v>
      </c>
      <c r="GW151" s="86">
        <f t="shared" si="399"/>
        <v>2.6536939952815771E-222</v>
      </c>
      <c r="GX151" s="86">
        <f t="shared" si="400"/>
        <v>2.3468079247524389E-179</v>
      </c>
      <c r="GY151" s="86">
        <f t="shared" si="401"/>
        <v>5.8203040169139434E-155</v>
      </c>
      <c r="GZ151" s="86">
        <f t="shared" si="402"/>
        <v>6.6407471480414215E-171</v>
      </c>
      <c r="HA151" s="86">
        <f t="shared" si="403"/>
        <v>2.5301991835396731E-136</v>
      </c>
      <c r="HC151" s="86">
        <f t="shared" si="326"/>
        <v>2.5694236915735852E-45</v>
      </c>
      <c r="HD151" s="86">
        <f t="shared" si="404"/>
        <v>2.9634669564560125E-71</v>
      </c>
      <c r="HE151" s="86">
        <f t="shared" si="405"/>
        <v>3.0791695500630929E-57</v>
      </c>
      <c r="HF151" s="86">
        <f t="shared" si="406"/>
        <v>1.5703004190045749E-140</v>
      </c>
      <c r="HG151" s="86">
        <f t="shared" si="407"/>
        <v>7.9314453746473548E-97</v>
      </c>
      <c r="HH151" s="86">
        <f t="shared" si="408"/>
        <v>1.2606035097025432E-108</v>
      </c>
      <c r="HI151" s="86">
        <f t="shared" si="409"/>
        <v>7.4417180570492755E-94</v>
      </c>
      <c r="HJ151" s="86">
        <f t="shared" si="410"/>
        <v>1.5719968854992113E-115</v>
      </c>
      <c r="HK151" s="86">
        <f t="shared" si="411"/>
        <v>4.7002435843736335E-121</v>
      </c>
      <c r="HL151" s="86">
        <f t="shared" si="412"/>
        <v>9.5065244733803444E-114</v>
      </c>
      <c r="HM151" s="86">
        <f t="shared" si="413"/>
        <v>5.0507641314433378E-102</v>
      </c>
      <c r="HN151" s="86">
        <f t="shared" si="414"/>
        <v>4.8285034734509546E-80</v>
      </c>
      <c r="HO151" s="86">
        <f t="shared" si="415"/>
        <v>2.0430410832729636E-76</v>
      </c>
      <c r="HP151" s="86">
        <f t="shared" si="416"/>
        <v>1.4214062803928553E-89</v>
      </c>
      <c r="HQ151" s="86">
        <f t="shared" si="417"/>
        <v>1.9871838876464703E-103</v>
      </c>
      <c r="HS151" s="86">
        <f t="shared" si="327"/>
        <v>7.4212327469791853E-2</v>
      </c>
      <c r="HT151" s="86">
        <f t="shared" si="418"/>
        <v>7.087375192505084E-2</v>
      </c>
      <c r="HU151" s="86">
        <f t="shared" si="419"/>
        <v>9.5091359695484393E-2</v>
      </c>
      <c r="HV151" s="86">
        <f t="shared" si="420"/>
        <v>4.7270205248896385E-2</v>
      </c>
      <c r="HW151" s="86">
        <f t="shared" si="421"/>
        <v>4.9873366796086796E-2</v>
      </c>
      <c r="HX151" s="86">
        <f t="shared" si="422"/>
        <v>4.6915308180391409E-3</v>
      </c>
      <c r="HY151" s="86">
        <f t="shared" si="423"/>
        <v>1.9697613265508507E-2</v>
      </c>
      <c r="HZ151" s="86">
        <f t="shared" si="424"/>
        <v>9.0456555643432194E-3</v>
      </c>
      <c r="IA151" s="86">
        <f t="shared" si="425"/>
        <v>4.3060995732021202E-3</v>
      </c>
      <c r="IB151" s="86">
        <f t="shared" si="426"/>
        <v>1.0715403069198927E-3</v>
      </c>
      <c r="IC151" s="86">
        <f t="shared" si="427"/>
        <v>1.5571266143790745E-2</v>
      </c>
      <c r="ID151" s="86">
        <f t="shared" si="428"/>
        <v>6.7744583972439168E-2</v>
      </c>
      <c r="IE151" s="86">
        <f t="shared" si="429"/>
        <v>0.11243174580315571</v>
      </c>
      <c r="IF151" s="86">
        <f t="shared" si="430"/>
        <v>0.13219170923195417</v>
      </c>
      <c r="IG151" s="86">
        <f t="shared" si="431"/>
        <v>0.30707917094150233</v>
      </c>
      <c r="II151" s="86">
        <f t="shared" si="328"/>
        <v>6.110845393974199E-13</v>
      </c>
      <c r="IJ151" s="86">
        <f t="shared" si="329"/>
        <v>4.1915571769569457E-8</v>
      </c>
      <c r="IK151" s="86">
        <f t="shared" si="330"/>
        <v>3.4225973067619494E-13</v>
      </c>
      <c r="IL151" s="86">
        <f t="shared" si="331"/>
        <v>1.5023262375893688E-12</v>
      </c>
      <c r="IM151" s="86">
        <f t="shared" si="332"/>
        <v>3.4229949370757663E-13</v>
      </c>
      <c r="IN151" s="86">
        <f t="shared" si="333"/>
        <v>7.534994414546987E-12</v>
      </c>
      <c r="IO151" s="86">
        <f t="shared" si="334"/>
        <v>1.063112910947865E-13</v>
      </c>
      <c r="IP151" s="86">
        <f t="shared" si="335"/>
        <v>4.8422997556222718E-11</v>
      </c>
      <c r="IQ151" s="86">
        <f t="shared" si="336"/>
        <v>1.0219347334972012E-10</v>
      </c>
      <c r="IR151" s="86">
        <f t="shared" si="337"/>
        <v>4.4204709969187062E-11</v>
      </c>
      <c r="IS151" s="86">
        <f t="shared" si="338"/>
        <v>1.3900393092655142E-12</v>
      </c>
      <c r="IT151" s="86">
        <f t="shared" si="339"/>
        <v>5.2683773065819047E-15</v>
      </c>
      <c r="IU151" s="86">
        <f t="shared" si="340"/>
        <v>3.5546047443469897E-12</v>
      </c>
      <c r="IV151" s="86">
        <f t="shared" si="341"/>
        <v>2.8557131919018448E-12</v>
      </c>
      <c r="IW151" s="86">
        <f t="shared" si="342"/>
        <v>1.3905633486201563E-7</v>
      </c>
      <c r="IY151" s="86">
        <f t="shared" si="343"/>
        <v>7.4212327470402933E-2</v>
      </c>
      <c r="IZ151" s="86">
        <f t="shared" si="344"/>
        <v>7.0873793840622604E-2</v>
      </c>
      <c r="JA151" s="86">
        <f t="shared" si="345"/>
        <v>9.5091359695826647E-2</v>
      </c>
      <c r="JB151" s="86">
        <f t="shared" si="346"/>
        <v>4.7270205250398711E-2</v>
      </c>
      <c r="JC151" s="86">
        <f t="shared" si="347"/>
        <v>4.9873366796429099E-2</v>
      </c>
      <c r="JD151" s="86">
        <f t="shared" si="348"/>
        <v>4.6915308255741353E-3</v>
      </c>
      <c r="JE151" s="86">
        <f t="shared" si="349"/>
        <v>1.9697613265614818E-2</v>
      </c>
      <c r="JF151" s="86">
        <f t="shared" si="350"/>
        <v>9.0456556127662176E-3</v>
      </c>
      <c r="JG151" s="86">
        <f t="shared" si="351"/>
        <v>4.3060996753955935E-3</v>
      </c>
      <c r="JH151" s="86">
        <f t="shared" si="352"/>
        <v>1.0715403511246026E-3</v>
      </c>
      <c r="JI151" s="86">
        <f t="shared" si="353"/>
        <v>1.5571266145180784E-2</v>
      </c>
      <c r="JJ151" s="86">
        <f t="shared" si="354"/>
        <v>6.7744583972444442E-2</v>
      </c>
      <c r="JK151" s="86">
        <f t="shared" si="355"/>
        <v>0.11243174580671031</v>
      </c>
      <c r="JL151" s="86">
        <f t="shared" si="356"/>
        <v>0.13219170923480988</v>
      </c>
      <c r="JM151" s="86">
        <f t="shared" si="357"/>
        <v>0.30707930999783717</v>
      </c>
    </row>
    <row r="152" spans="2:273" x14ac:dyDescent="0.25">
      <c r="B152" s="2">
        <v>125</v>
      </c>
      <c r="C152" s="37">
        <v>33.979999999999997</v>
      </c>
      <c r="D152" s="37">
        <v>32.407599999999995</v>
      </c>
      <c r="E152" s="37">
        <v>32.879100000000001</v>
      </c>
      <c r="F152" s="37">
        <v>31.841699999999999</v>
      </c>
      <c r="G152" s="37">
        <v>32.619100000000003</v>
      </c>
      <c r="H152" s="37">
        <v>32.4041</v>
      </c>
      <c r="I152" s="37">
        <v>32.230899999999998</v>
      </c>
      <c r="J152" s="37">
        <v>32.449600000000004</v>
      </c>
      <c r="K152" s="37">
        <v>32.281500000000001</v>
      </c>
      <c r="L152" s="37">
        <v>33.229799999999997</v>
      </c>
      <c r="M152" s="37">
        <v>33.693899999999999</v>
      </c>
      <c r="N152" s="37">
        <v>34.071899999999999</v>
      </c>
      <c r="O152" s="37">
        <v>33.674500000000002</v>
      </c>
      <c r="P152" s="37">
        <v>33.984400000000001</v>
      </c>
      <c r="Q152" s="37">
        <v>36.1327</v>
      </c>
      <c r="S152" s="4">
        <f t="shared" si="229"/>
        <v>33.578344200346628</v>
      </c>
      <c r="T152" s="4">
        <f t="shared" si="230"/>
        <v>32.809833764973824</v>
      </c>
      <c r="U152" s="4">
        <f t="shared" si="231"/>
        <v>32.545915708305316</v>
      </c>
      <c r="V152" s="4">
        <f t="shared" si="232"/>
        <v>32.30365874206052</v>
      </c>
      <c r="W152" s="4">
        <f t="shared" si="233"/>
        <v>32.620435132329028</v>
      </c>
      <c r="X152" s="4">
        <f t="shared" si="234"/>
        <v>32.275548352967057</v>
      </c>
      <c r="Y152" s="4">
        <f t="shared" si="235"/>
        <v>32.446787473849994</v>
      </c>
      <c r="Z152" s="4">
        <f t="shared" si="236"/>
        <v>32.462832815409627</v>
      </c>
      <c r="AA152" s="4">
        <f t="shared" si="237"/>
        <v>32.707103088200654</v>
      </c>
      <c r="AB152" s="4">
        <f t="shared" si="238"/>
        <v>32.995393934012156</v>
      </c>
      <c r="AC152" s="4">
        <f t="shared" si="239"/>
        <v>33.637398526602652</v>
      </c>
      <c r="AD152" s="4">
        <f t="shared" si="240"/>
        <v>33.893312518377783</v>
      </c>
      <c r="AE152" s="4">
        <f t="shared" si="241"/>
        <v>34.326614664586877</v>
      </c>
      <c r="AF152" s="4">
        <f t="shared" si="242"/>
        <v>34.577194394087961</v>
      </c>
      <c r="AG152" s="4">
        <f t="shared" si="243"/>
        <v>36.983982761804015</v>
      </c>
      <c r="AI152" s="4">
        <f t="shared" si="244"/>
        <v>0.40165579965336917</v>
      </c>
      <c r="AJ152" s="4">
        <f t="shared" si="245"/>
        <v>-0.40223376497382901</v>
      </c>
      <c r="AK152" s="4">
        <f t="shared" si="246"/>
        <v>0.33318429169468544</v>
      </c>
      <c r="AL152" s="4">
        <f t="shared" si="247"/>
        <v>-0.46195874206052068</v>
      </c>
      <c r="AM152" s="4">
        <f t="shared" si="248"/>
        <v>-1.3351323290251571E-3</v>
      </c>
      <c r="AN152" s="4">
        <f t="shared" si="249"/>
        <v>0.12855164703294264</v>
      </c>
      <c r="AO152" s="4">
        <f t="shared" si="250"/>
        <v>-0.21588747384999607</v>
      </c>
      <c r="AP152" s="4">
        <f t="shared" si="251"/>
        <v>-1.3232815409622845E-2</v>
      </c>
      <c r="AQ152" s="4">
        <f t="shared" si="252"/>
        <v>-0.42560308820065273</v>
      </c>
      <c r="AR152" s="4">
        <f t="shared" si="253"/>
        <v>0.23440606598784086</v>
      </c>
      <c r="AS152" s="4">
        <f t="shared" si="254"/>
        <v>5.6501473397347013E-2</v>
      </c>
      <c r="AT152" s="4">
        <f t="shared" si="255"/>
        <v>0.17858748162221616</v>
      </c>
      <c r="AU152" s="4">
        <f t="shared" si="256"/>
        <v>-0.65211466458687539</v>
      </c>
      <c r="AV152" s="4">
        <f t="shared" si="436"/>
        <v>-0.59279439408796009</v>
      </c>
      <c r="AW152" s="4">
        <f t="shared" si="436"/>
        <v>-0.85128276180401485</v>
      </c>
      <c r="AY152" s="2">
        <f t="shared" si="308"/>
        <v>33.577259250549908</v>
      </c>
      <c r="AZ152" s="2">
        <f t="shared" si="359"/>
        <v>32.807857861079441</v>
      </c>
      <c r="BA152" s="2">
        <f t="shared" si="360"/>
        <v>32.529698791635298</v>
      </c>
      <c r="BB152" s="2">
        <f t="shared" si="361"/>
        <v>32.296619859687048</v>
      </c>
      <c r="BC152" s="2">
        <f t="shared" si="362"/>
        <v>32.611536437028882</v>
      </c>
      <c r="BD152" s="2">
        <f t="shared" si="363"/>
        <v>32.275334472530673</v>
      </c>
      <c r="BE152" s="2">
        <f t="shared" si="364"/>
        <v>32.444165151943302</v>
      </c>
      <c r="BF152" s="2">
        <f t="shared" si="365"/>
        <v>32.462025459685272</v>
      </c>
      <c r="BG152" s="2">
        <f t="shared" si="366"/>
        <v>32.706830327983873</v>
      </c>
      <c r="BH152" s="2">
        <f t="shared" si="367"/>
        <v>32.995366512293501</v>
      </c>
      <c r="BI152" s="2">
        <f t="shared" si="368"/>
        <v>33.63458523850619</v>
      </c>
      <c r="BJ152" s="2">
        <f t="shared" si="369"/>
        <v>33.852159438342909</v>
      </c>
      <c r="BK152" s="2">
        <f t="shared" si="370"/>
        <v>34.208096044078516</v>
      </c>
      <c r="BL152" s="2">
        <f t="shared" si="371"/>
        <v>34.31759851092297</v>
      </c>
      <c r="BM152" s="2">
        <f t="shared" si="372"/>
        <v>34.025301529087123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>
        <f t="shared" si="314"/>
        <v>32.4041</v>
      </c>
      <c r="CK152" s="2">
        <f t="shared" si="315"/>
        <v>32.230899999999998</v>
      </c>
      <c r="CL152" s="2">
        <f t="shared" si="316"/>
        <v>32.449600000000004</v>
      </c>
      <c r="CM152" s="2">
        <f t="shared" si="317"/>
        <v>32.281500000000001</v>
      </c>
      <c r="CN152" s="2">
        <f t="shared" si="318"/>
        <v>33.229799999999997</v>
      </c>
      <c r="CO152" s="2">
        <f t="shared" si="319"/>
        <v>33.693899999999999</v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>
        <f t="shared" si="278"/>
        <v>32.4041</v>
      </c>
      <c r="DA152" s="2">
        <f t="shared" si="279"/>
        <v>32.230899999999998</v>
      </c>
      <c r="DB152" s="2">
        <f t="shared" si="280"/>
        <v>32.449600000000004</v>
      </c>
      <c r="DC152" s="2">
        <f t="shared" si="281"/>
        <v>32.281500000000001</v>
      </c>
      <c r="DD152" s="2">
        <f t="shared" si="282"/>
        <v>33.229799999999997</v>
      </c>
      <c r="DE152" s="2">
        <f t="shared" si="283"/>
        <v>33.693899999999999</v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41.687881344537793</v>
      </c>
      <c r="DL152" s="2">
        <f t="shared" si="437"/>
        <v>42.97140980392156</v>
      </c>
      <c r="DM152" s="2">
        <f t="shared" si="437"/>
        <v>43.230869986631028</v>
      </c>
      <c r="DN152" s="2">
        <f t="shared" si="437"/>
        <v>40.838971278966142</v>
      </c>
      <c r="DO152" s="2">
        <f t="shared" si="437"/>
        <v>38.740077361853849</v>
      </c>
      <c r="DP152" s="2">
        <f t="shared" si="437"/>
        <v>39.799004201680667</v>
      </c>
      <c r="DQ152" s="2">
        <f t="shared" si="437"/>
        <v>39.534480672268913</v>
      </c>
      <c r="DR152" s="2">
        <f t="shared" si="437"/>
        <v>41.365701176470587</v>
      </c>
      <c r="DS152" s="2">
        <f t="shared" si="437"/>
        <v>43.313290588235304</v>
      </c>
      <c r="DT152" s="2">
        <f t="shared" si="437"/>
        <v>40.687349579831931</v>
      </c>
      <c r="DU152" s="2">
        <f t="shared" si="437"/>
        <v>41.940123193277309</v>
      </c>
      <c r="DV152" s="2">
        <f t="shared" si="437"/>
        <v>40.736042689075617</v>
      </c>
      <c r="DW152" s="2">
        <f t="shared" si="437"/>
        <v>41.275997704991099</v>
      </c>
      <c r="DX152" s="2">
        <f t="shared" si="437"/>
        <v>44.530815722865732</v>
      </c>
      <c r="DY152" s="2">
        <f t="shared" si="437"/>
        <v>40.876091293988274</v>
      </c>
      <c r="EA152" s="2">
        <f t="shared" si="440"/>
        <v>33.56792714673449</v>
      </c>
      <c r="EB152" s="2">
        <f t="shared" si="290"/>
        <v>32.789069165852538</v>
      </c>
      <c r="EC152" s="2">
        <f t="shared" si="291"/>
        <v>32.525875199707301</v>
      </c>
      <c r="ED152" s="2">
        <f t="shared" si="292"/>
        <v>32.281638935329234</v>
      </c>
      <c r="EE152" s="2">
        <f t="shared" si="293"/>
        <v>32.614156705818068</v>
      </c>
      <c r="EF152" s="2">
        <f t="shared" si="294"/>
        <v>32.26493617903084</v>
      </c>
      <c r="EG152" s="2">
        <f t="shared" si="295"/>
        <v>32.445596849282111</v>
      </c>
      <c r="EH152" s="2">
        <f t="shared" si="296"/>
        <v>32.45613831381732</v>
      </c>
      <c r="EI152" s="2">
        <f t="shared" si="297"/>
        <v>32.706799697408606</v>
      </c>
      <c r="EJ152" s="2">
        <f t="shared" si="298"/>
        <v>32.984777669863128</v>
      </c>
      <c r="EK152" s="2">
        <f t="shared" si="299"/>
        <v>33.6324473964955</v>
      </c>
      <c r="EL152" s="2">
        <f t="shared" si="300"/>
        <v>33.847570281987828</v>
      </c>
      <c r="EM152" s="2">
        <f t="shared" si="301"/>
        <v>34.213944945437362</v>
      </c>
      <c r="EN152" s="2">
        <f t="shared" si="302"/>
        <v>34.322980134228203</v>
      </c>
      <c r="EO152" s="2">
        <f t="shared" si="303"/>
        <v>34.042906000697101</v>
      </c>
      <c r="EQ152" s="2">
        <f t="shared" si="304"/>
        <v>33.63581796085743</v>
      </c>
      <c r="ER152" s="2">
        <f t="shared" si="438"/>
        <v>32.91640401341067</v>
      </c>
      <c r="ES152" s="2">
        <f t="shared" si="438"/>
        <v>32.540730859503938</v>
      </c>
      <c r="ET152" s="2">
        <f t="shared" si="438"/>
        <v>32.399374999999999</v>
      </c>
      <c r="EU152" s="2">
        <f t="shared" si="438"/>
        <v>32.577184107351769</v>
      </c>
      <c r="EV152" s="2">
        <f t="shared" si="438"/>
        <v>32.325702132178947</v>
      </c>
      <c r="EW152" s="2">
        <f t="shared" si="438"/>
        <v>32.418558699921114</v>
      </c>
      <c r="EX152" s="2">
        <f t="shared" si="438"/>
        <v>32.485598713141833</v>
      </c>
      <c r="EY152" s="2">
        <f t="shared" si="438"/>
        <v>32.689232547766174</v>
      </c>
      <c r="EZ152" s="2">
        <f t="shared" si="438"/>
        <v>33.039678328107172</v>
      </c>
      <c r="FA152" s="2">
        <f t="shared" si="438"/>
        <v>33.633268219590619</v>
      </c>
      <c r="FB152" s="2">
        <f t="shared" si="438"/>
        <v>33.875248170475146</v>
      </c>
      <c r="FC152" s="2">
        <f t="shared" si="438"/>
        <v>34.141385808322838</v>
      </c>
      <c r="FD152" s="2">
        <f t="shared" si="438"/>
        <v>34.234969813598681</v>
      </c>
      <c r="FE152" s="2">
        <f t="shared" si="438"/>
        <v>33.749771449571497</v>
      </c>
      <c r="FG152" s="2">
        <f t="shared" si="306"/>
        <v>0.99973515398153168</v>
      </c>
      <c r="FH152" s="2">
        <f t="shared" si="439"/>
        <v>0.99979191191343364</v>
      </c>
      <c r="FI152" s="2">
        <f t="shared" si="439"/>
        <v>0.99978348737272638</v>
      </c>
      <c r="FJ152" s="2">
        <f t="shared" si="439"/>
        <v>0.99979220862141827</v>
      </c>
      <c r="FK152" s="2">
        <f t="shared" si="439"/>
        <v>0.9997785146567415</v>
      </c>
      <c r="FL152" s="2">
        <f t="shared" si="439"/>
        <v>0.99974353040132979</v>
      </c>
      <c r="FM152" s="2">
        <f t="shared" si="439"/>
        <v>0.99975365552674045</v>
      </c>
      <c r="FN152" s="2">
        <f t="shared" si="439"/>
        <v>0.9997789961016692</v>
      </c>
      <c r="FO152" s="2">
        <f t="shared" si="439"/>
        <v>0.99975071284370165</v>
      </c>
      <c r="FP152" s="2">
        <f t="shared" si="439"/>
        <v>0.99974595636751418</v>
      </c>
      <c r="FQ152" s="2">
        <f t="shared" si="439"/>
        <v>0.9997547773624732</v>
      </c>
      <c r="FR152" s="2">
        <f t="shared" si="439"/>
        <v>0.99973607702151746</v>
      </c>
      <c r="FS152" s="2">
        <f t="shared" si="439"/>
        <v>0.99978274197756711</v>
      </c>
      <c r="FT152" s="2">
        <f t="shared" si="439"/>
        <v>0.99972642756870667</v>
      </c>
      <c r="FU152" s="2">
        <f t="shared" si="439"/>
        <v>0.99964756940875088</v>
      </c>
      <c r="FW152" s="2">
        <f t="shared" si="324"/>
        <v>0.10578111882675885</v>
      </c>
      <c r="FX152" s="2">
        <f t="shared" si="376"/>
        <v>0.13091366398467416</v>
      </c>
      <c r="FY152" s="2">
        <f t="shared" si="377"/>
        <v>0.1013637497317464</v>
      </c>
      <c r="FZ152" s="2">
        <f t="shared" si="378"/>
        <v>0.11213882942379873</v>
      </c>
      <c r="GA152" s="2">
        <f t="shared" si="379"/>
        <v>0.10756805292152409</v>
      </c>
      <c r="GB152" s="2">
        <f t="shared" si="380"/>
        <v>0.13932199955904739</v>
      </c>
      <c r="GC152" s="2">
        <f t="shared" si="381"/>
        <v>0.11753780363261505</v>
      </c>
      <c r="GD152" s="2">
        <f t="shared" si="382"/>
        <v>0.13299540511047714</v>
      </c>
      <c r="GE152" s="2">
        <f t="shared" si="383"/>
        <v>0.14876809444942288</v>
      </c>
      <c r="GF152" s="2">
        <f t="shared" si="384"/>
        <v>0.15723041141895649</v>
      </c>
      <c r="GG152" s="2">
        <f t="shared" si="385"/>
        <v>0.12257432896689421</v>
      </c>
      <c r="GH152" s="2">
        <f t="shared" si="386"/>
        <v>0.10012072277402551</v>
      </c>
      <c r="GI152" s="2">
        <f t="shared" si="387"/>
        <v>0.10175409010239336</v>
      </c>
      <c r="GJ152" s="2">
        <f t="shared" si="388"/>
        <v>9.2877808500128667E-2</v>
      </c>
      <c r="GK152" s="2">
        <f t="shared" si="389"/>
        <v>6.8271362301565899E-2</v>
      </c>
      <c r="GM152" s="86">
        <f t="shared" si="325"/>
        <v>3.4372747208699726E-80</v>
      </c>
      <c r="GN152" s="86">
        <f t="shared" si="390"/>
        <v>4.804833259070656E-149</v>
      </c>
      <c r="GO152" s="86">
        <f t="shared" si="391"/>
        <v>5.0484880218039336E-147</v>
      </c>
      <c r="GP152" s="86">
        <f t="shared" si="392"/>
        <v>5.9365061343778524E-154</v>
      </c>
      <c r="GQ152" s="86">
        <f t="shared" si="393"/>
        <v>2.7199936195358189E-249</v>
      </c>
      <c r="GR152" s="86">
        <f t="shared" si="394"/>
        <v>1.2190084125075339E-204</v>
      </c>
      <c r="GS152" s="86">
        <f t="shared" si="395"/>
        <v>4.6789031052764381E-217</v>
      </c>
      <c r="GT152" s="86">
        <f t="shared" si="396"/>
        <v>9.45567597047275E-189</v>
      </c>
      <c r="GU152" s="86">
        <f t="shared" si="397"/>
        <v>5.9966407681015197E-227</v>
      </c>
      <c r="GV152" s="86">
        <f t="shared" si="398"/>
        <v>7.0369891077133625E-223</v>
      </c>
      <c r="GW152" s="86">
        <f t="shared" si="399"/>
        <v>1.1007019081562028E-228</v>
      </c>
      <c r="GX152" s="86">
        <f t="shared" si="400"/>
        <v>1.6931088407785334E-184</v>
      </c>
      <c r="GY152" s="86">
        <f t="shared" si="401"/>
        <v>2.0738578447190301E-159</v>
      </c>
      <c r="GZ152" s="86">
        <f t="shared" si="402"/>
        <v>7.7564991017638549E-176</v>
      </c>
      <c r="HA152" s="86">
        <f t="shared" si="403"/>
        <v>3.7485081945421545E-140</v>
      </c>
      <c r="HC152" s="86">
        <f t="shared" si="326"/>
        <v>2.8555810422716211E-47</v>
      </c>
      <c r="HD152" s="86">
        <f t="shared" si="404"/>
        <v>1.9140349766057396E-74</v>
      </c>
      <c r="HE152" s="86">
        <f t="shared" si="405"/>
        <v>9.5352424468025117E-60</v>
      </c>
      <c r="HF152" s="86">
        <f t="shared" si="406"/>
        <v>9.3617709048352483E-147</v>
      </c>
      <c r="HG152" s="86">
        <f t="shared" si="407"/>
        <v>5.1117481706504018E-101</v>
      </c>
      <c r="HH152" s="86">
        <f t="shared" si="408"/>
        <v>3.2357324481497548E-113</v>
      </c>
      <c r="HI152" s="86">
        <f t="shared" si="409"/>
        <v>6.9504207691819244E-98</v>
      </c>
      <c r="HJ152" s="86">
        <f t="shared" si="410"/>
        <v>1.8941952674729096E-120</v>
      </c>
      <c r="HK152" s="86">
        <f t="shared" si="411"/>
        <v>3.1842130884497786E-126</v>
      </c>
      <c r="HL152" s="86">
        <f t="shared" si="412"/>
        <v>1.6100633723123872E-118</v>
      </c>
      <c r="HM152" s="86">
        <f t="shared" si="413"/>
        <v>2.3108957399226769E-106</v>
      </c>
      <c r="HN152" s="86">
        <f t="shared" si="414"/>
        <v>1.6268293539756987E-83</v>
      </c>
      <c r="HO152" s="86">
        <f t="shared" si="415"/>
        <v>8.5152538947059019E-80</v>
      </c>
      <c r="HP152" s="86">
        <f t="shared" si="416"/>
        <v>1.4545453071822843E-93</v>
      </c>
      <c r="HQ152" s="86">
        <f t="shared" si="417"/>
        <v>6.0040377215770112E-108</v>
      </c>
      <c r="HS152" s="86">
        <f t="shared" si="327"/>
        <v>3.9887543793941431E-2</v>
      </c>
      <c r="HT152" s="86">
        <f t="shared" si="418"/>
        <v>4.1677033505820721E-2</v>
      </c>
      <c r="HU152" s="86">
        <f t="shared" si="419"/>
        <v>5.3416379089679472E-2</v>
      </c>
      <c r="HV152" s="86">
        <f t="shared" si="420"/>
        <v>2.3651976369066078E-2</v>
      </c>
      <c r="HW152" s="86">
        <f t="shared" si="421"/>
        <v>2.5008842770336014E-2</v>
      </c>
      <c r="HX152" s="86">
        <f t="shared" si="422"/>
        <v>1.6657737923323143E-3</v>
      </c>
      <c r="HY152" s="86">
        <f t="shared" si="423"/>
        <v>8.3047712189076601E-3</v>
      </c>
      <c r="HZ152" s="86">
        <f t="shared" si="424"/>
        <v>3.6771286732559419E-3</v>
      </c>
      <c r="IA152" s="86">
        <f t="shared" si="425"/>
        <v>1.5436396613608193E-3</v>
      </c>
      <c r="IB152" s="86">
        <f t="shared" si="426"/>
        <v>3.1584159702516761E-4</v>
      </c>
      <c r="IC152" s="86">
        <f t="shared" si="427"/>
        <v>6.5355299342025218E-3</v>
      </c>
      <c r="ID152" s="86">
        <f t="shared" si="428"/>
        <v>3.4561405814537982E-2</v>
      </c>
      <c r="IE152" s="86">
        <f t="shared" si="429"/>
        <v>6.6533357705654134E-2</v>
      </c>
      <c r="IF152" s="86">
        <f t="shared" si="430"/>
        <v>7.5791101846979847E-2</v>
      </c>
      <c r="IG152" s="86">
        <f t="shared" si="431"/>
        <v>0.21125972216075087</v>
      </c>
      <c r="II152" s="86">
        <f t="shared" si="328"/>
        <v>5.1910371180280569E-12</v>
      </c>
      <c r="IJ152" s="86">
        <f t="shared" si="329"/>
        <v>1.7115581611624513E-7</v>
      </c>
      <c r="IK152" s="86">
        <f t="shared" si="330"/>
        <v>2.9112826246312293E-12</v>
      </c>
      <c r="IL152" s="86">
        <f t="shared" si="331"/>
        <v>1.2632294026115151E-11</v>
      </c>
      <c r="IM152" s="86">
        <f t="shared" si="332"/>
        <v>3.1009224086408465E-12</v>
      </c>
      <c r="IN152" s="86">
        <f t="shared" si="333"/>
        <v>7.1504223367309978E-11</v>
      </c>
      <c r="IO152" s="86">
        <f t="shared" si="334"/>
        <v>1.1767994273554829E-12</v>
      </c>
      <c r="IP152" s="86">
        <f t="shared" si="335"/>
        <v>3.6623744397990335E-10</v>
      </c>
      <c r="IQ152" s="86">
        <f t="shared" si="336"/>
        <v>8.2786554185267565E-10</v>
      </c>
      <c r="IR152" s="86">
        <f t="shared" si="337"/>
        <v>4.1952050426850122E-10</v>
      </c>
      <c r="IS152" s="86">
        <f t="shared" si="338"/>
        <v>1.3028309124475194E-11</v>
      </c>
      <c r="IT152" s="86">
        <f t="shared" si="339"/>
        <v>6.1183400653976221E-14</v>
      </c>
      <c r="IU152" s="86">
        <f t="shared" si="340"/>
        <v>2.5286080963658276E-11</v>
      </c>
      <c r="IV152" s="86">
        <f t="shared" si="341"/>
        <v>1.9018804478021418E-11</v>
      </c>
      <c r="IW152" s="86">
        <f t="shared" si="342"/>
        <v>3.6336249037693133E-7</v>
      </c>
      <c r="IY152" s="86">
        <f t="shared" si="343"/>
        <v>3.9887543799132466E-2</v>
      </c>
      <c r="IZ152" s="86">
        <f t="shared" si="344"/>
        <v>4.1677204661636838E-2</v>
      </c>
      <c r="JA152" s="86">
        <f t="shared" si="345"/>
        <v>5.3416379092590754E-2</v>
      </c>
      <c r="JB152" s="86">
        <f t="shared" si="346"/>
        <v>2.3651976381698372E-2</v>
      </c>
      <c r="JC152" s="86">
        <f t="shared" si="347"/>
        <v>2.5008842773436936E-2</v>
      </c>
      <c r="JD152" s="86">
        <f t="shared" si="348"/>
        <v>1.6657738638365376E-3</v>
      </c>
      <c r="JE152" s="86">
        <f t="shared" si="349"/>
        <v>8.3047712200844601E-3</v>
      </c>
      <c r="JF152" s="86">
        <f t="shared" si="350"/>
        <v>3.6771290394933859E-3</v>
      </c>
      <c r="JG152" s="86">
        <f t="shared" si="351"/>
        <v>1.543640489226361E-3</v>
      </c>
      <c r="JH152" s="86">
        <f t="shared" si="352"/>
        <v>3.1584201654567189E-4</v>
      </c>
      <c r="JI152" s="86">
        <f t="shared" si="353"/>
        <v>6.5355299472308311E-3</v>
      </c>
      <c r="JJ152" s="86">
        <f t="shared" si="354"/>
        <v>3.4561405814599162E-2</v>
      </c>
      <c r="JK152" s="86">
        <f t="shared" si="355"/>
        <v>6.6533357730940212E-2</v>
      </c>
      <c r="JL152" s="86">
        <f t="shared" si="356"/>
        <v>7.5791101865998647E-2</v>
      </c>
      <c r="JM152" s="86">
        <f t="shared" si="357"/>
        <v>0.21126008552324124</v>
      </c>
    </row>
    <row r="153" spans="2:273" x14ac:dyDescent="0.25">
      <c r="B153" s="2">
        <v>126</v>
      </c>
      <c r="C153" s="37">
        <v>33.127800000000001</v>
      </c>
      <c r="D153" s="37">
        <v>33.013599999999997</v>
      </c>
      <c r="E153" s="37">
        <v>32.195900000000002</v>
      </c>
      <c r="F153" s="37">
        <v>31.931900000000002</v>
      </c>
      <c r="G153" s="37">
        <v>32.439299999999996</v>
      </c>
      <c r="H153" s="37">
        <v>32.418999999999997</v>
      </c>
      <c r="I153" s="37">
        <v>32.655200000000001</v>
      </c>
      <c r="J153" s="37">
        <v>32.1006</v>
      </c>
      <c r="K153" s="37">
        <v>32.527699999999996</v>
      </c>
      <c r="L153" s="37">
        <v>32.331400000000002</v>
      </c>
      <c r="M153" s="37">
        <v>33.572000000000003</v>
      </c>
      <c r="N153" s="37">
        <v>33.5503</v>
      </c>
      <c r="O153" s="37">
        <v>33.625399999999999</v>
      </c>
      <c r="P153" s="37">
        <v>34.132899999999999</v>
      </c>
      <c r="Q153" s="37">
        <v>35.06</v>
      </c>
      <c r="S153" s="4">
        <f t="shared" si="229"/>
        <v>33.542469200886643</v>
      </c>
      <c r="T153" s="4">
        <f t="shared" si="230"/>
        <v>32.775061308720197</v>
      </c>
      <c r="U153" s="4">
        <f t="shared" si="231"/>
        <v>32.502173424556368</v>
      </c>
      <c r="V153" s="4">
        <f t="shared" si="232"/>
        <v>32.26409600075965</v>
      </c>
      <c r="W153" s="4">
        <f t="shared" si="233"/>
        <v>32.578987416884758</v>
      </c>
      <c r="X153" s="4">
        <f t="shared" si="234"/>
        <v>32.23730167839409</v>
      </c>
      <c r="Y153" s="4">
        <f t="shared" si="235"/>
        <v>32.411631564069118</v>
      </c>
      <c r="Z153" s="4">
        <f t="shared" si="236"/>
        <v>32.42941618659561</v>
      </c>
      <c r="AA153" s="4">
        <f t="shared" si="237"/>
        <v>32.669698945985971</v>
      </c>
      <c r="AB153" s="4">
        <f t="shared" si="238"/>
        <v>32.956789870802524</v>
      </c>
      <c r="AC153" s="4">
        <f t="shared" si="239"/>
        <v>33.596714500071677</v>
      </c>
      <c r="AD153" s="4">
        <f t="shared" si="240"/>
        <v>33.823160269402635</v>
      </c>
      <c r="AE153" s="4">
        <f t="shared" si="241"/>
        <v>34.217672845890114</v>
      </c>
      <c r="AF153" s="4">
        <f t="shared" si="242"/>
        <v>34.383204199770915</v>
      </c>
      <c r="AG153" s="4">
        <f t="shared" si="243"/>
        <v>35.594338987769</v>
      </c>
      <c r="AI153" s="4">
        <f t="shared" si="244"/>
        <v>-0.41466920088664239</v>
      </c>
      <c r="AJ153" s="4">
        <f t="shared" si="245"/>
        <v>0.23853869127979976</v>
      </c>
      <c r="AK153" s="4">
        <f t="shared" si="246"/>
        <v>-0.30627342455636608</v>
      </c>
      <c r="AL153" s="4">
        <f t="shared" si="247"/>
        <v>-0.33219600075964806</v>
      </c>
      <c r="AM153" s="4">
        <f t="shared" si="248"/>
        <v>-0.13968741688476172</v>
      </c>
      <c r="AN153" s="4">
        <f t="shared" si="249"/>
        <v>0.18169832160590715</v>
      </c>
      <c r="AO153" s="4">
        <f t="shared" si="250"/>
        <v>0.24356843593088229</v>
      </c>
      <c r="AP153" s="4">
        <f t="shared" si="251"/>
        <v>-0.32881618659560985</v>
      </c>
      <c r="AQ153" s="4">
        <f t="shared" si="252"/>
        <v>-0.14199894598597496</v>
      </c>
      <c r="AR153" s="4">
        <f t="shared" si="253"/>
        <v>-0.62538987080252184</v>
      </c>
      <c r="AS153" s="4">
        <f t="shared" si="254"/>
        <v>-2.4714500071674195E-2</v>
      </c>
      <c r="AT153" s="4">
        <f t="shared" si="255"/>
        <v>-0.27286026940263497</v>
      </c>
      <c r="AU153" s="4">
        <f t="shared" si="256"/>
        <v>-0.59227284589011475</v>
      </c>
      <c r="AV153" s="4">
        <f t="shared" si="436"/>
        <v>-0.25030419977091611</v>
      </c>
      <c r="AW153" s="4">
        <f t="shared" si="436"/>
        <v>-0.53433898776899724</v>
      </c>
      <c r="AY153" s="2">
        <f t="shared" si="308"/>
        <v>33.542103890431662</v>
      </c>
      <c r="AZ153" s="2">
        <f t="shared" si="359"/>
        <v>32.774269476389811</v>
      </c>
      <c r="BA153" s="2">
        <f t="shared" si="360"/>
        <v>32.496337757672563</v>
      </c>
      <c r="BB153" s="2">
        <f t="shared" si="361"/>
        <v>32.26196849188802</v>
      </c>
      <c r="BC153" s="2">
        <f t="shared" si="362"/>
        <v>32.57629486149532</v>
      </c>
      <c r="BD153" s="2">
        <f t="shared" si="363"/>
        <v>32.237264260940876</v>
      </c>
      <c r="BE153" s="2">
        <f t="shared" si="364"/>
        <v>32.411031618666264</v>
      </c>
      <c r="BF153" s="2">
        <f t="shared" si="365"/>
        <v>32.42923871379773</v>
      </c>
      <c r="BG153" s="2">
        <f t="shared" si="366"/>
        <v>32.669650130451771</v>
      </c>
      <c r="BH153" s="2">
        <f t="shared" si="367"/>
        <v>32.956786211240498</v>
      </c>
      <c r="BI153" s="2">
        <f t="shared" si="368"/>
        <v>33.59607032868621</v>
      </c>
      <c r="BJ153" s="2">
        <f t="shared" si="369"/>
        <v>33.810543590189027</v>
      </c>
      <c r="BK153" s="2">
        <f t="shared" si="370"/>
        <v>34.171130865540555</v>
      </c>
      <c r="BL153" s="2">
        <f t="shared" si="371"/>
        <v>34.283930475975112</v>
      </c>
      <c r="BM153" s="2">
        <f t="shared" si="372"/>
        <v>33.994471839189629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>
        <f t="shared" si="314"/>
        <v>32.418999999999997</v>
      </c>
      <c r="CK153" s="2">
        <f t="shared" si="315"/>
        <v>32.655200000000001</v>
      </c>
      <c r="CL153" s="2">
        <f t="shared" si="316"/>
        <v>32.1006</v>
      </c>
      <c r="CM153" s="2">
        <f t="shared" si="317"/>
        <v>32.527699999999996</v>
      </c>
      <c r="CN153" s="2">
        <f t="shared" si="318"/>
        <v>32.331400000000002</v>
      </c>
      <c r="CO153" s="2">
        <f t="shared" si="319"/>
        <v>33.572000000000003</v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>
        <f t="shared" si="278"/>
        <v>32.418999999999997</v>
      </c>
      <c r="DA153" s="2">
        <f t="shared" si="279"/>
        <v>32.655200000000001</v>
      </c>
      <c r="DB153" s="2">
        <f t="shared" si="280"/>
        <v>32.1006</v>
      </c>
      <c r="DC153" s="2">
        <f t="shared" si="281"/>
        <v>32.527699999999996</v>
      </c>
      <c r="DD153" s="2">
        <f t="shared" si="282"/>
        <v>32.331400000000002</v>
      </c>
      <c r="DE153" s="2">
        <f t="shared" si="283"/>
        <v>33.572000000000003</v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41.724752044817905</v>
      </c>
      <c r="DL153" s="2">
        <f t="shared" si="437"/>
        <v>43.023783065953644</v>
      </c>
      <c r="DM153" s="2">
        <f t="shared" si="437"/>
        <v>43.289129010695198</v>
      </c>
      <c r="DN153" s="2">
        <f t="shared" si="437"/>
        <v>40.876085249554379</v>
      </c>
      <c r="DO153" s="2">
        <f t="shared" si="437"/>
        <v>38.756039928698769</v>
      </c>
      <c r="DP153" s="2">
        <f t="shared" si="437"/>
        <v>39.828477759103635</v>
      </c>
      <c r="DQ153" s="2">
        <f t="shared" si="437"/>
        <v>39.561076974789927</v>
      </c>
      <c r="DR153" s="2">
        <f t="shared" si="437"/>
        <v>41.403968739495795</v>
      </c>
      <c r="DS153" s="2">
        <f t="shared" si="437"/>
        <v>43.363780448179277</v>
      </c>
      <c r="DT153" s="2">
        <f t="shared" si="437"/>
        <v>40.711949747899155</v>
      </c>
      <c r="DU153" s="2">
        <f t="shared" si="437"/>
        <v>41.970160392156856</v>
      </c>
      <c r="DV153" s="2">
        <f t="shared" si="437"/>
        <v>40.754766470588223</v>
      </c>
      <c r="DW153" s="2">
        <f t="shared" si="437"/>
        <v>41.30344683600714</v>
      </c>
      <c r="DX153" s="2">
        <f t="shared" si="437"/>
        <v>44.58925465465466</v>
      </c>
      <c r="DY153" s="2">
        <f t="shared" si="437"/>
        <v>40.917654013929621</v>
      </c>
      <c r="EA153" s="2">
        <f t="shared" si="440"/>
        <v>33.531888296610532</v>
      </c>
      <c r="EB153" s="2">
        <f t="shared" si="290"/>
        <v>32.753458094119601</v>
      </c>
      <c r="EC153" s="2">
        <f t="shared" si="291"/>
        <v>32.492491273858157</v>
      </c>
      <c r="ED153" s="2">
        <f t="shared" si="292"/>
        <v>32.245385275778794</v>
      </c>
      <c r="EE153" s="2">
        <f t="shared" si="293"/>
        <v>32.579545391362394</v>
      </c>
      <c r="EF153" s="2">
        <f t="shared" si="294"/>
        <v>32.225959851429053</v>
      </c>
      <c r="EG153" s="2">
        <f t="shared" si="295"/>
        <v>32.413015901266988</v>
      </c>
      <c r="EH153" s="2">
        <f t="shared" si="296"/>
        <v>32.422999391100696</v>
      </c>
      <c r="EI153" s="2">
        <f t="shared" si="297"/>
        <v>32.670163852518961</v>
      </c>
      <c r="EJ153" s="2">
        <f t="shared" si="298"/>
        <v>32.945284570936806</v>
      </c>
      <c r="EK153" s="2">
        <f t="shared" si="299"/>
        <v>33.594077064775782</v>
      </c>
      <c r="EL153" s="2">
        <f t="shared" si="300"/>
        <v>33.80571937037022</v>
      </c>
      <c r="EM153" s="2">
        <f t="shared" si="301"/>
        <v>34.178110392679152</v>
      </c>
      <c r="EN153" s="2">
        <f t="shared" si="302"/>
        <v>34.290677986577194</v>
      </c>
      <c r="EO153" s="2">
        <f t="shared" si="303"/>
        <v>34.014968206343674</v>
      </c>
      <c r="EQ153" s="2">
        <f t="shared" si="304"/>
        <v>33.603626552359351</v>
      </c>
      <c r="ER153" s="2">
        <f t="shared" si="438"/>
        <v>32.886521809419754</v>
      </c>
      <c r="ES153" s="2">
        <f t="shared" si="438"/>
        <v>32.508068356961083</v>
      </c>
      <c r="ET153" s="2">
        <f t="shared" si="438"/>
        <v>32.368267429259475</v>
      </c>
      <c r="EU153" s="2">
        <f t="shared" si="438"/>
        <v>32.541011919486152</v>
      </c>
      <c r="EV153" s="2">
        <f t="shared" si="438"/>
        <v>32.289156627287824</v>
      </c>
      <c r="EW153" s="2">
        <f t="shared" si="438"/>
        <v>32.384842069400591</v>
      </c>
      <c r="EX153" s="2">
        <f t="shared" si="438"/>
        <v>32.453761497521597</v>
      </c>
      <c r="EY153" s="2">
        <f t="shared" si="438"/>
        <v>32.651850658601383</v>
      </c>
      <c r="EZ153" s="2">
        <f t="shared" si="438"/>
        <v>33.002415243728613</v>
      </c>
      <c r="FA153" s="2">
        <f t="shared" si="438"/>
        <v>33.594980091938965</v>
      </c>
      <c r="FB153" s="2">
        <f t="shared" si="438"/>
        <v>33.834704411023395</v>
      </c>
      <c r="FC153" s="2">
        <f t="shared" si="438"/>
        <v>34.102161014375795</v>
      </c>
      <c r="FD153" s="2">
        <f t="shared" si="438"/>
        <v>34.198369419614586</v>
      </c>
      <c r="FE153" s="2">
        <f t="shared" si="438"/>
        <v>33.709527238940893</v>
      </c>
      <c r="FG153" s="2">
        <f t="shared" si="306"/>
        <v>0.99975845193146218</v>
      </c>
      <c r="FH153" s="2">
        <f t="shared" si="439"/>
        <v>0.99981021793469671</v>
      </c>
      <c r="FI153" s="2">
        <f t="shared" si="439"/>
        <v>0.99980253437519795</v>
      </c>
      <c r="FJ153" s="2">
        <f t="shared" si="439"/>
        <v>0.99981048854549714</v>
      </c>
      <c r="FK153" s="2">
        <f t="shared" si="439"/>
        <v>0.99979799902953237</v>
      </c>
      <c r="FL153" s="2">
        <f t="shared" si="439"/>
        <v>0.99976609166754471</v>
      </c>
      <c r="FM153" s="2">
        <f t="shared" si="439"/>
        <v>0.99977532630022492</v>
      </c>
      <c r="FN153" s="2">
        <f t="shared" si="439"/>
        <v>0.99979843812962088</v>
      </c>
      <c r="FO153" s="2">
        <f t="shared" si="439"/>
        <v>0.99977264242435349</v>
      </c>
      <c r="FP153" s="2">
        <f t="shared" si="439"/>
        <v>0.99976830427438912</v>
      </c>
      <c r="FQ153" s="2">
        <f t="shared" si="439"/>
        <v>0.9997763494708275</v>
      </c>
      <c r="FR153" s="2">
        <f t="shared" si="439"/>
        <v>0.99975929379310224</v>
      </c>
      <c r="FS153" s="2">
        <f t="shared" si="439"/>
        <v>0.99980185454078607</v>
      </c>
      <c r="FT153" s="2">
        <f t="shared" si="439"/>
        <v>0.9997504929713259</v>
      </c>
      <c r="FU153" s="2">
        <f t="shared" si="439"/>
        <v>0.99967856951307765</v>
      </c>
      <c r="FW153" s="2">
        <f t="shared" si="324"/>
        <v>0.11481493829167673</v>
      </c>
      <c r="FX153" s="2">
        <f t="shared" si="376"/>
        <v>0.14175358581542657</v>
      </c>
      <c r="FY153" s="2">
        <f t="shared" si="377"/>
        <v>0.11006675554145752</v>
      </c>
      <c r="FZ153" s="2">
        <f t="shared" si="378"/>
        <v>0.1216417452040386</v>
      </c>
      <c r="GA153" s="2">
        <f t="shared" si="379"/>
        <v>0.11673455670315733</v>
      </c>
      <c r="GB153" s="2">
        <f t="shared" si="380"/>
        <v>0.15073739278836668</v>
      </c>
      <c r="GC153" s="2">
        <f t="shared" si="381"/>
        <v>0.12743257450243611</v>
      </c>
      <c r="GD153" s="2">
        <f t="shared" si="382"/>
        <v>0.1439791429347658</v>
      </c>
      <c r="GE153" s="2">
        <f t="shared" si="383"/>
        <v>0.16081284480041744</v>
      </c>
      <c r="GF153" s="2">
        <f t="shared" si="384"/>
        <v>0.16982361148265235</v>
      </c>
      <c r="GG153" s="2">
        <f t="shared" si="385"/>
        <v>0.13282927331990374</v>
      </c>
      <c r="GH153" s="2">
        <f t="shared" si="386"/>
        <v>0.10872991649291916</v>
      </c>
      <c r="GI153" s="2">
        <f t="shared" si="387"/>
        <v>0.1104864896549196</v>
      </c>
      <c r="GJ153" s="2">
        <f t="shared" si="388"/>
        <v>0.10093405382276235</v>
      </c>
      <c r="GK153" s="2">
        <f t="shared" si="389"/>
        <v>7.4368219192732662E-2</v>
      </c>
      <c r="GM153" s="86">
        <f t="shared" si="325"/>
        <v>1.9683271814213049E-82</v>
      </c>
      <c r="GN153" s="86">
        <f t="shared" si="390"/>
        <v>2.7731320126351574E-153</v>
      </c>
      <c r="GO153" s="86">
        <f t="shared" si="391"/>
        <v>3.6239115183054567E-151</v>
      </c>
      <c r="GP153" s="86">
        <f t="shared" si="392"/>
        <v>2.7248350801690762E-158</v>
      </c>
      <c r="GQ153" s="86">
        <f t="shared" si="393"/>
        <v>2.3051221736289335E-256</v>
      </c>
      <c r="GR153" s="86">
        <f t="shared" si="394"/>
        <v>2.3284538875946361E-210</v>
      </c>
      <c r="GS153" s="86">
        <f t="shared" si="395"/>
        <v>3.5283651340225337E-223</v>
      </c>
      <c r="GT153" s="86">
        <f t="shared" si="396"/>
        <v>4.9554158809653837E-194</v>
      </c>
      <c r="GU153" s="86">
        <f t="shared" si="397"/>
        <v>2.4838110903828083E-233</v>
      </c>
      <c r="GV153" s="86">
        <f t="shared" si="398"/>
        <v>4.107999397040284E-229</v>
      </c>
      <c r="GW153" s="86">
        <f t="shared" si="399"/>
        <v>3.7024279639197653E-235</v>
      </c>
      <c r="GX153" s="86">
        <f t="shared" si="400"/>
        <v>1.0317336256460935E-189</v>
      </c>
      <c r="GY153" s="86">
        <f t="shared" si="401"/>
        <v>6.3829397860480639E-164</v>
      </c>
      <c r="GZ153" s="86">
        <f t="shared" si="402"/>
        <v>7.696238954799413E-181</v>
      </c>
      <c r="HA153" s="86">
        <f t="shared" si="403"/>
        <v>4.9080647376392663E-144</v>
      </c>
      <c r="HC153" s="86">
        <f t="shared" si="326"/>
        <v>2.8778904431506296E-49</v>
      </c>
      <c r="HD153" s="86">
        <f t="shared" si="404"/>
        <v>1.0491711884622126E-77</v>
      </c>
      <c r="HE153" s="86">
        <f t="shared" si="405"/>
        <v>2.6007366987463626E-62</v>
      </c>
      <c r="HF153" s="86">
        <f t="shared" si="406"/>
        <v>4.0770021711316758E-153</v>
      </c>
      <c r="HG153" s="86">
        <f t="shared" si="407"/>
        <v>2.6769121739246903E-105</v>
      </c>
      <c r="HH153" s="86">
        <f t="shared" si="408"/>
        <v>6.6532370535097832E-118</v>
      </c>
      <c r="HI153" s="86">
        <f t="shared" si="409"/>
        <v>5.3248219244749762E-102</v>
      </c>
      <c r="HJ153" s="86">
        <f t="shared" si="410"/>
        <v>1.7967533252251987E-125</v>
      </c>
      <c r="HK153" s="86">
        <f t="shared" si="411"/>
        <v>1.6766412562701936E-131</v>
      </c>
      <c r="HL153" s="86">
        <f t="shared" si="412"/>
        <v>2.1693401489016847E-123</v>
      </c>
      <c r="HM153" s="86">
        <f t="shared" si="413"/>
        <v>8.5602727615299385E-111</v>
      </c>
      <c r="HN153" s="86">
        <f t="shared" si="414"/>
        <v>4.6109974801818703E-87</v>
      </c>
      <c r="HO153" s="86">
        <f t="shared" si="415"/>
        <v>2.9893998147466987E-83</v>
      </c>
      <c r="HP153" s="86">
        <f t="shared" si="416"/>
        <v>1.2143921342162177E-97</v>
      </c>
      <c r="HQ153" s="86">
        <f t="shared" si="417"/>
        <v>1.4473757536042833E-112</v>
      </c>
      <c r="HS153" s="86">
        <f t="shared" si="327"/>
        <v>1.9706927854931632E-2</v>
      </c>
      <c r="HT153" s="86">
        <f t="shared" si="418"/>
        <v>2.3044992062406788E-2</v>
      </c>
      <c r="HU153" s="86">
        <f t="shared" si="419"/>
        <v>2.7613376472944998E-2</v>
      </c>
      <c r="HV153" s="86">
        <f t="shared" si="420"/>
        <v>1.0866051742663817E-2</v>
      </c>
      <c r="HW153" s="86">
        <f t="shared" si="421"/>
        <v>1.1499827791679613E-2</v>
      </c>
      <c r="HX153" s="86">
        <f t="shared" si="422"/>
        <v>5.3591678204434746E-4</v>
      </c>
      <c r="HY153" s="86">
        <f t="shared" si="423"/>
        <v>3.1769143878709358E-3</v>
      </c>
      <c r="HZ153" s="86">
        <f t="shared" si="424"/>
        <v>1.3708092228565268E-3</v>
      </c>
      <c r="IA153" s="86">
        <f t="shared" si="425"/>
        <v>5.0305823329067966E-4</v>
      </c>
      <c r="IB153" s="86">
        <f t="shared" si="426"/>
        <v>8.3742252172241244E-5</v>
      </c>
      <c r="IC153" s="86">
        <f t="shared" si="427"/>
        <v>2.501479034819531E-3</v>
      </c>
      <c r="ID153" s="86">
        <f t="shared" si="428"/>
        <v>1.6052687927144389E-2</v>
      </c>
      <c r="IE153" s="86">
        <f t="shared" si="429"/>
        <v>3.6469197888987059E-2</v>
      </c>
      <c r="IF153" s="86">
        <f t="shared" si="430"/>
        <v>3.9486337469362642E-2</v>
      </c>
      <c r="IG153" s="86">
        <f t="shared" si="431"/>
        <v>0.13202712192762739</v>
      </c>
      <c r="II153" s="86">
        <f t="shared" si="328"/>
        <v>4.0423141763313085E-11</v>
      </c>
      <c r="IJ153" s="86">
        <f t="shared" si="329"/>
        <v>6.5633271647180556E-7</v>
      </c>
      <c r="IK153" s="86">
        <f t="shared" si="330"/>
        <v>2.2739974601250835E-11</v>
      </c>
      <c r="IL153" s="86">
        <f t="shared" si="331"/>
        <v>9.7160599655304379E-11</v>
      </c>
      <c r="IM153" s="86">
        <f t="shared" si="332"/>
        <v>2.566234600083993E-11</v>
      </c>
      <c r="IN153" s="86">
        <f t="shared" si="333"/>
        <v>6.1004560592044186E-10</v>
      </c>
      <c r="IO153" s="86">
        <f t="shared" si="334"/>
        <v>1.1744602619906467E-11</v>
      </c>
      <c r="IP153" s="86">
        <f t="shared" si="335"/>
        <v>2.5246795827707467E-9</v>
      </c>
      <c r="IQ153" s="86">
        <f t="shared" si="336"/>
        <v>6.0520436995586885E-9</v>
      </c>
      <c r="IR153" s="86">
        <f t="shared" si="337"/>
        <v>3.5495977517322973E-9</v>
      </c>
      <c r="IS153" s="86">
        <f t="shared" si="338"/>
        <v>1.1067000597808108E-10</v>
      </c>
      <c r="IT153" s="86">
        <f t="shared" si="339"/>
        <v>6.4452975000465323E-13</v>
      </c>
      <c r="IU153" s="86">
        <f t="shared" si="340"/>
        <v>1.66374259662488E-10</v>
      </c>
      <c r="IV153" s="86">
        <f t="shared" si="341"/>
        <v>1.1783371983512191E-10</v>
      </c>
      <c r="IW153" s="86">
        <f t="shared" si="342"/>
        <v>9.2039601486869227E-7</v>
      </c>
      <c r="IY153" s="86">
        <f t="shared" si="343"/>
        <v>1.9706927895354772E-2</v>
      </c>
      <c r="IZ153" s="86">
        <f t="shared" si="344"/>
        <v>2.3045648395123259E-2</v>
      </c>
      <c r="JA153" s="86">
        <f t="shared" si="345"/>
        <v>2.7613376495684971E-2</v>
      </c>
      <c r="JB153" s="86">
        <f t="shared" si="346"/>
        <v>1.0866051839824416E-2</v>
      </c>
      <c r="JC153" s="86">
        <f t="shared" si="347"/>
        <v>1.1499827817341959E-2</v>
      </c>
      <c r="JD153" s="86">
        <f t="shared" si="348"/>
        <v>5.359173920899534E-4</v>
      </c>
      <c r="JE153" s="86">
        <f t="shared" si="349"/>
        <v>3.1769143996155384E-3</v>
      </c>
      <c r="JF153" s="86">
        <f t="shared" si="350"/>
        <v>1.3708117475361096E-3</v>
      </c>
      <c r="JG153" s="86">
        <f t="shared" si="351"/>
        <v>5.0306428533437918E-4</v>
      </c>
      <c r="JH153" s="86">
        <f t="shared" si="352"/>
        <v>8.3745801769992973E-5</v>
      </c>
      <c r="JI153" s="86">
        <f t="shared" si="353"/>
        <v>2.5014791454895371E-3</v>
      </c>
      <c r="JJ153" s="86">
        <f t="shared" si="354"/>
        <v>1.6052687927788918E-2</v>
      </c>
      <c r="JK153" s="86">
        <f t="shared" si="355"/>
        <v>3.6469198055361321E-2</v>
      </c>
      <c r="JL153" s="86">
        <f t="shared" si="356"/>
        <v>3.9486337587196364E-2</v>
      </c>
      <c r="JM153" s="86">
        <f t="shared" si="357"/>
        <v>0.13202804232364226</v>
      </c>
    </row>
    <row r="154" spans="2:273" x14ac:dyDescent="0.25">
      <c r="B154" s="2">
        <v>127</v>
      </c>
      <c r="C154" s="37">
        <v>33.603300000000004</v>
      </c>
      <c r="D154" s="37">
        <v>32.504199999999997</v>
      </c>
      <c r="E154" s="37">
        <v>32.188499999999998</v>
      </c>
      <c r="F154" s="37">
        <v>32.248900000000006</v>
      </c>
      <c r="G154" s="37">
        <v>32.408099999999997</v>
      </c>
      <c r="H154" s="37">
        <v>32.2074</v>
      </c>
      <c r="I154" s="37">
        <v>32.499000000000002</v>
      </c>
      <c r="J154" s="37">
        <v>32.454000000000001</v>
      </c>
      <c r="K154" s="37">
        <v>32.863300000000002</v>
      </c>
      <c r="L154" s="37">
        <v>32.944499999999998</v>
      </c>
      <c r="M154" s="37">
        <v>33.423700000000004</v>
      </c>
      <c r="N154" s="37">
        <v>34.167500000000004</v>
      </c>
      <c r="O154" s="37">
        <v>33.847799999999999</v>
      </c>
      <c r="P154" s="37">
        <v>34.304400000000001</v>
      </c>
      <c r="Q154" s="37">
        <v>33.9283</v>
      </c>
      <c r="S154" s="4">
        <f t="shared" si="229"/>
        <v>33.507190563478098</v>
      </c>
      <c r="T154" s="4">
        <f t="shared" si="230"/>
        <v>32.741214158187809</v>
      </c>
      <c r="U154" s="4">
        <f t="shared" si="231"/>
        <v>32.464877504357283</v>
      </c>
      <c r="V154" s="4">
        <f t="shared" si="232"/>
        <v>32.228080507459893</v>
      </c>
      <c r="W154" s="4">
        <f t="shared" si="233"/>
        <v>32.54172299470715</v>
      </c>
      <c r="X154" s="4">
        <f t="shared" si="234"/>
        <v>32.199317113267554</v>
      </c>
      <c r="Y154" s="4">
        <f t="shared" si="235"/>
        <v>32.37798449193734</v>
      </c>
      <c r="Z154" s="4">
        <f t="shared" si="236"/>
        <v>32.396551522445201</v>
      </c>
      <c r="AA154" s="4">
        <f t="shared" si="237"/>
        <v>32.632462660507578</v>
      </c>
      <c r="AB154" s="4">
        <f t="shared" si="238"/>
        <v>32.918322708412255</v>
      </c>
      <c r="AC154" s="4">
        <f t="shared" si="239"/>
        <v>33.557698934075127</v>
      </c>
      <c r="AD154" s="4">
        <f t="shared" si="240"/>
        <v>33.77235178430373</v>
      </c>
      <c r="AE154" s="4">
        <f t="shared" si="241"/>
        <v>34.15044872968992</v>
      </c>
      <c r="AF154" s="4">
        <f t="shared" si="242"/>
        <v>34.283568337754055</v>
      </c>
      <c r="AG154" s="4">
        <f t="shared" si="243"/>
        <v>34.738993173343744</v>
      </c>
      <c r="AI154" s="4">
        <f t="shared" si="244"/>
        <v>9.6109436521906844E-2</v>
      </c>
      <c r="AJ154" s="4">
        <f t="shared" si="245"/>
        <v>-0.23701415818781157</v>
      </c>
      <c r="AK154" s="4">
        <f t="shared" si="246"/>
        <v>-0.27637750435728492</v>
      </c>
      <c r="AL154" s="4">
        <f t="shared" si="247"/>
        <v>2.081949254011306E-2</v>
      </c>
      <c r="AM154" s="4">
        <f t="shared" si="248"/>
        <v>-0.133622994707153</v>
      </c>
      <c r="AN154" s="4">
        <f t="shared" si="249"/>
        <v>8.0828867324456155E-3</v>
      </c>
      <c r="AO154" s="4">
        <f t="shared" si="250"/>
        <v>0.12101550806266204</v>
      </c>
      <c r="AP154" s="4">
        <f t="shared" si="251"/>
        <v>5.7448477554800093E-2</v>
      </c>
      <c r="AQ154" s="4">
        <f t="shared" si="252"/>
        <v>0.23083733949242458</v>
      </c>
      <c r="AR154" s="4">
        <f t="shared" si="253"/>
        <v>2.6177291587742957E-2</v>
      </c>
      <c r="AS154" s="4">
        <f t="shared" si="254"/>
        <v>-0.13399893407512309</v>
      </c>
      <c r="AT154" s="4">
        <f t="shared" si="255"/>
        <v>0.39514821569627401</v>
      </c>
      <c r="AU154" s="4">
        <f t="shared" si="256"/>
        <v>-0.30264872968992051</v>
      </c>
      <c r="AV154" s="4">
        <f t="shared" si="436"/>
        <v>2.0831662245946347E-2</v>
      </c>
      <c r="AW154" s="4">
        <f t="shared" si="436"/>
        <v>-0.81069317334374347</v>
      </c>
      <c r="AY154" s="2">
        <f t="shared" si="308"/>
        <v>33.507081778359776</v>
      </c>
      <c r="AZ154" s="2">
        <f t="shared" si="359"/>
        <v>32.740921346664805</v>
      </c>
      <c r="BA154" s="2">
        <f t="shared" si="360"/>
        <v>32.463014591236821</v>
      </c>
      <c r="BB154" s="2">
        <f t="shared" si="361"/>
        <v>32.227514034938174</v>
      </c>
      <c r="BC154" s="2">
        <f t="shared" si="362"/>
        <v>32.541006494239099</v>
      </c>
      <c r="BD154" s="2">
        <f t="shared" si="363"/>
        <v>32.199311443840173</v>
      </c>
      <c r="BE154" s="2">
        <f t="shared" si="364"/>
        <v>32.377866187265688</v>
      </c>
      <c r="BF154" s="2">
        <f t="shared" si="365"/>
        <v>32.396517128479744</v>
      </c>
      <c r="BG154" s="2">
        <f t="shared" si="366"/>
        <v>32.632454137908141</v>
      </c>
      <c r="BH154" s="2">
        <f t="shared" si="367"/>
        <v>32.918321460740778</v>
      </c>
      <c r="BI154" s="2">
        <f t="shared" si="368"/>
        <v>33.557570881960245</v>
      </c>
      <c r="BJ154" s="2">
        <f t="shared" si="369"/>
        <v>33.768981234069997</v>
      </c>
      <c r="BK154" s="2">
        <f t="shared" si="370"/>
        <v>34.134064619678036</v>
      </c>
      <c r="BL154" s="2">
        <f t="shared" si="371"/>
        <v>34.250151454927057</v>
      </c>
      <c r="BM154" s="2">
        <f t="shared" si="372"/>
        <v>33.963348814871978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33.603300000000004</v>
      </c>
      <c r="CF154" s="2" t="str">
        <f t="shared" si="310"/>
        <v/>
      </c>
      <c r="CG154" s="2" t="str">
        <f t="shared" si="311"/>
        <v/>
      </c>
      <c r="CH154" s="2">
        <f t="shared" si="312"/>
        <v>32.248900000000006</v>
      </c>
      <c r="CI154" s="2">
        <f t="shared" si="313"/>
        <v>32.408099999999997</v>
      </c>
      <c r="CJ154" s="2">
        <f t="shared" si="314"/>
        <v>32.2074</v>
      </c>
      <c r="CK154" s="2">
        <f t="shared" si="315"/>
        <v>32.499000000000002</v>
      </c>
      <c r="CL154" s="2">
        <f t="shared" si="316"/>
        <v>32.454000000000001</v>
      </c>
      <c r="CM154" s="2">
        <f t="shared" si="317"/>
        <v>32.863300000000002</v>
      </c>
      <c r="CN154" s="2">
        <f t="shared" si="318"/>
        <v>32.944499999999998</v>
      </c>
      <c r="CO154" s="2">
        <f t="shared" si="319"/>
        <v>33.423700000000004</v>
      </c>
      <c r="CP154" s="2">
        <f t="shared" si="320"/>
        <v>34.167500000000004</v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>
        <f t="shared" si="273"/>
        <v>33.603300000000004</v>
      </c>
      <c r="CV154" s="2" t="str">
        <f t="shared" si="274"/>
        <v/>
      </c>
      <c r="CW154" s="2" t="str">
        <f t="shared" si="275"/>
        <v/>
      </c>
      <c r="CX154" s="2">
        <f t="shared" si="276"/>
        <v>32.248900000000006</v>
      </c>
      <c r="CY154" s="2">
        <f t="shared" si="277"/>
        <v>32.408099999999997</v>
      </c>
      <c r="CZ154" s="2">
        <f t="shared" si="278"/>
        <v>32.2074</v>
      </c>
      <c r="DA154" s="2">
        <f t="shared" si="279"/>
        <v>32.499000000000002</v>
      </c>
      <c r="DB154" s="2">
        <f t="shared" si="280"/>
        <v>32.454000000000001</v>
      </c>
      <c r="DC154" s="2">
        <f t="shared" si="281"/>
        <v>32.863300000000002</v>
      </c>
      <c r="DD154" s="2">
        <f t="shared" si="282"/>
        <v>32.944499999999998</v>
      </c>
      <c r="DE154" s="2">
        <f t="shared" si="283"/>
        <v>33.423700000000004</v>
      </c>
      <c r="DF154" s="2">
        <f t="shared" si="284"/>
        <v>34.167500000000004</v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41.761622745098016</v>
      </c>
      <c r="DL154" s="2">
        <f t="shared" si="437"/>
        <v>43.076156327985736</v>
      </c>
      <c r="DM154" s="2">
        <f t="shared" si="437"/>
        <v>43.347388034759376</v>
      </c>
      <c r="DN154" s="2">
        <f t="shared" si="437"/>
        <v>40.913199220142616</v>
      </c>
      <c r="DO154" s="2">
        <f t="shared" si="437"/>
        <v>38.772002495543688</v>
      </c>
      <c r="DP154" s="2">
        <f t="shared" si="437"/>
        <v>39.857951316526602</v>
      </c>
      <c r="DQ154" s="2">
        <f t="shared" si="437"/>
        <v>39.587673277310934</v>
      </c>
      <c r="DR154" s="2">
        <f t="shared" si="437"/>
        <v>41.442236302521003</v>
      </c>
      <c r="DS154" s="2">
        <f t="shared" si="437"/>
        <v>43.414270308123257</v>
      </c>
      <c r="DT154" s="2">
        <f t="shared" si="437"/>
        <v>40.736549915966386</v>
      </c>
      <c r="DU154" s="2">
        <f t="shared" si="437"/>
        <v>42.000197591036411</v>
      </c>
      <c r="DV154" s="2">
        <f t="shared" si="437"/>
        <v>40.773490252100828</v>
      </c>
      <c r="DW154" s="2">
        <f t="shared" si="437"/>
        <v>41.330895967023181</v>
      </c>
      <c r="DX154" s="2">
        <f t="shared" si="437"/>
        <v>44.647693586443594</v>
      </c>
      <c r="DY154" s="2">
        <f t="shared" si="437"/>
        <v>40.959216733870967</v>
      </c>
      <c r="EA154" s="2">
        <f t="shared" si="440"/>
        <v>33.495849446486581</v>
      </c>
      <c r="EB154" s="2">
        <f t="shared" si="290"/>
        <v>32.717847022386664</v>
      </c>
      <c r="EC154" s="2">
        <f t="shared" si="291"/>
        <v>32.45910734800902</v>
      </c>
      <c r="ED154" s="2">
        <f t="shared" si="292"/>
        <v>32.209131616228355</v>
      </c>
      <c r="EE154" s="2">
        <f t="shared" si="293"/>
        <v>32.544934076906721</v>
      </c>
      <c r="EF154" s="2">
        <f t="shared" si="294"/>
        <v>32.186983523827273</v>
      </c>
      <c r="EG154" s="2">
        <f t="shared" si="295"/>
        <v>32.380434953251857</v>
      </c>
      <c r="EH154" s="2">
        <f t="shared" si="296"/>
        <v>32.389860468384072</v>
      </c>
      <c r="EI154" s="2">
        <f t="shared" si="297"/>
        <v>32.633528007629316</v>
      </c>
      <c r="EJ154" s="2">
        <f t="shared" si="298"/>
        <v>32.905791472010492</v>
      </c>
      <c r="EK154" s="2">
        <f t="shared" si="299"/>
        <v>33.555706733056063</v>
      </c>
      <c r="EL154" s="2">
        <f t="shared" si="300"/>
        <v>33.763868458752611</v>
      </c>
      <c r="EM154" s="2">
        <f t="shared" si="301"/>
        <v>34.142275839920948</v>
      </c>
      <c r="EN154" s="2">
        <f t="shared" si="302"/>
        <v>34.258375838926185</v>
      </c>
      <c r="EO154" s="2">
        <f t="shared" si="303"/>
        <v>33.98703041199024</v>
      </c>
      <c r="EQ154" s="2">
        <f t="shared" si="304"/>
        <v>33.571435143861265</v>
      </c>
      <c r="ER154" s="2">
        <f t="shared" si="438"/>
        <v>32.856639605428839</v>
      </c>
      <c r="ES154" s="2">
        <f t="shared" si="438"/>
        <v>32.475405854418227</v>
      </c>
      <c r="ET154" s="2">
        <f t="shared" si="438"/>
        <v>32.337159858518959</v>
      </c>
      <c r="EU154" s="2">
        <f t="shared" si="438"/>
        <v>32.504839731620535</v>
      </c>
      <c r="EV154" s="2">
        <f t="shared" si="438"/>
        <v>32.252611122396701</v>
      </c>
      <c r="EW154" s="2">
        <f t="shared" si="438"/>
        <v>32.351125438880068</v>
      </c>
      <c r="EX154" s="2">
        <f t="shared" si="438"/>
        <v>32.421924281901369</v>
      </c>
      <c r="EY154" s="2">
        <f t="shared" si="438"/>
        <v>32.614468769436598</v>
      </c>
      <c r="EZ154" s="2">
        <f t="shared" si="438"/>
        <v>32.965152159350048</v>
      </c>
      <c r="FA154" s="2">
        <f t="shared" si="438"/>
        <v>33.556691964287303</v>
      </c>
      <c r="FB154" s="2">
        <f t="shared" si="438"/>
        <v>33.794160651571651</v>
      </c>
      <c r="FC154" s="2">
        <f t="shared" si="438"/>
        <v>34.062936220428746</v>
      </c>
      <c r="FD154" s="2">
        <f t="shared" si="438"/>
        <v>34.161769025630491</v>
      </c>
      <c r="FE154" s="2">
        <f t="shared" si="438"/>
        <v>33.669283028310289</v>
      </c>
      <c r="FG154" s="2">
        <f t="shared" si="306"/>
        <v>0.99977970086111567</v>
      </c>
      <c r="FH154" s="2">
        <f t="shared" si="439"/>
        <v>0.99982691380900246</v>
      </c>
      <c r="FI154" s="2">
        <f t="shared" si="439"/>
        <v>0.99981990608067828</v>
      </c>
      <c r="FJ154" s="2">
        <f t="shared" si="439"/>
        <v>0.99982716061722254</v>
      </c>
      <c r="FK154" s="2">
        <f t="shared" si="439"/>
        <v>0.99981576965088204</v>
      </c>
      <c r="FL154" s="2">
        <f t="shared" si="439"/>
        <v>0.99978666867472821</v>
      </c>
      <c r="FM154" s="2">
        <f t="shared" si="439"/>
        <v>0.99979509109967357</v>
      </c>
      <c r="FN154" s="2">
        <f t="shared" si="439"/>
        <v>0.99981617012914281</v>
      </c>
      <c r="FO154" s="2">
        <f t="shared" si="439"/>
        <v>0.99979264327842909</v>
      </c>
      <c r="FP154" s="2">
        <f t="shared" si="439"/>
        <v>0.99978868667882648</v>
      </c>
      <c r="FQ154" s="2">
        <f t="shared" si="439"/>
        <v>0.99979602427916492</v>
      </c>
      <c r="FR154" s="2">
        <f t="shared" si="439"/>
        <v>0.9997804686806373</v>
      </c>
      <c r="FS154" s="2">
        <f t="shared" si="439"/>
        <v>0.99981928604274262</v>
      </c>
      <c r="FT154" s="2">
        <f t="shared" si="439"/>
        <v>0.99977244188956249</v>
      </c>
      <c r="FU154" s="2">
        <f t="shared" si="439"/>
        <v>0.99970684362066176</v>
      </c>
      <c r="FW154" s="2">
        <f t="shared" si="324"/>
        <v>0.12451283060396065</v>
      </c>
      <c r="FX154" s="2">
        <f t="shared" si="376"/>
        <v>0.15333271784985986</v>
      </c>
      <c r="FY154" s="2">
        <f t="shared" si="377"/>
        <v>0.11941769603807935</v>
      </c>
      <c r="FZ154" s="2">
        <f t="shared" si="378"/>
        <v>0.13183038941667699</v>
      </c>
      <c r="GA154" s="2">
        <f t="shared" si="379"/>
        <v>0.12657140602112868</v>
      </c>
      <c r="GB154" s="2">
        <f t="shared" si="380"/>
        <v>0.16291106974239547</v>
      </c>
      <c r="GC154" s="2">
        <f t="shared" si="381"/>
        <v>0.13803003400956915</v>
      </c>
      <c r="GD154" s="2">
        <f t="shared" si="382"/>
        <v>0.15570708744429645</v>
      </c>
      <c r="GE154" s="2">
        <f t="shared" si="383"/>
        <v>0.17363386024343269</v>
      </c>
      <c r="GF154" s="2">
        <f t="shared" si="384"/>
        <v>0.18320618651156773</v>
      </c>
      <c r="GG154" s="2">
        <f t="shared" si="385"/>
        <v>0.143801566425977</v>
      </c>
      <c r="GH154" s="2">
        <f t="shared" si="386"/>
        <v>0.11798234014323762</v>
      </c>
      <c r="GI154" s="2">
        <f t="shared" si="387"/>
        <v>0.11986828641447426</v>
      </c>
      <c r="GJ154" s="2">
        <f t="shared" si="388"/>
        <v>0.10960466610232897</v>
      </c>
      <c r="GK154" s="2">
        <f t="shared" si="389"/>
        <v>8.0962233956170152E-2</v>
      </c>
      <c r="GM154" s="86">
        <f t="shared" si="325"/>
        <v>1.0483355309733953E-84</v>
      </c>
      <c r="GN154" s="86">
        <f t="shared" si="390"/>
        <v>1.393791294566333E-157</v>
      </c>
      <c r="GO154" s="86">
        <f t="shared" si="391"/>
        <v>2.2749895694135975E-155</v>
      </c>
      <c r="GP154" s="86">
        <f t="shared" si="392"/>
        <v>1.0870460402847829E-162</v>
      </c>
      <c r="GQ154" s="86">
        <f t="shared" si="393"/>
        <v>1.5532382995814308E-263</v>
      </c>
      <c r="GR154" s="86">
        <f t="shared" si="394"/>
        <v>3.7040491460439344E-216</v>
      </c>
      <c r="GS154" s="86">
        <f t="shared" si="395"/>
        <v>2.1837095878579409E-229</v>
      </c>
      <c r="GT154" s="86">
        <f t="shared" si="396"/>
        <v>2.1927216229374683E-199</v>
      </c>
      <c r="GU154" s="86">
        <f t="shared" si="397"/>
        <v>8.3783663766687728E-240</v>
      </c>
      <c r="GV154" s="86">
        <f t="shared" si="398"/>
        <v>1.9644900053026681E-235</v>
      </c>
      <c r="GW154" s="86">
        <f t="shared" si="399"/>
        <v>1.0099482835643115E-241</v>
      </c>
      <c r="GX154" s="86">
        <f t="shared" si="400"/>
        <v>5.3103515247166151E-195</v>
      </c>
      <c r="GY154" s="86">
        <f t="shared" si="401"/>
        <v>1.6969480529649539E-168</v>
      </c>
      <c r="GZ154" s="86">
        <f t="shared" si="402"/>
        <v>6.4871342716360565E-186</v>
      </c>
      <c r="HA154" s="86">
        <f t="shared" si="403"/>
        <v>5.6794710968153376E-148</v>
      </c>
      <c r="HC154" s="86">
        <f t="shared" si="326"/>
        <v>2.6300673854587295E-51</v>
      </c>
      <c r="HD154" s="86">
        <f t="shared" si="404"/>
        <v>4.8806834199183945E-81</v>
      </c>
      <c r="HE154" s="86">
        <f t="shared" si="405"/>
        <v>6.2476843956039616E-65</v>
      </c>
      <c r="HF154" s="86">
        <f t="shared" si="406"/>
        <v>1.2969494592785612E-159</v>
      </c>
      <c r="HG154" s="86">
        <f t="shared" si="407"/>
        <v>1.1390383299337877E-109</v>
      </c>
      <c r="HH154" s="86">
        <f t="shared" si="408"/>
        <v>1.0958528203524174E-122</v>
      </c>
      <c r="HI154" s="86">
        <f t="shared" si="409"/>
        <v>3.346164955631433E-106</v>
      </c>
      <c r="HJ154" s="86">
        <f t="shared" si="410"/>
        <v>1.3416375268589934E-130</v>
      </c>
      <c r="HK154" s="86">
        <f t="shared" si="411"/>
        <v>6.86162171896823E-137</v>
      </c>
      <c r="HL154" s="86">
        <f t="shared" si="412"/>
        <v>2.3252439685421636E-128</v>
      </c>
      <c r="HM154" s="86">
        <f t="shared" si="413"/>
        <v>2.5672681100588179E-115</v>
      </c>
      <c r="HN154" s="86">
        <f t="shared" si="414"/>
        <v>1.0994186209202513E-90</v>
      </c>
      <c r="HO154" s="86">
        <f t="shared" si="415"/>
        <v>8.8395002629956587E-87</v>
      </c>
      <c r="HP154" s="86">
        <f t="shared" si="416"/>
        <v>8.2718867596363348E-102</v>
      </c>
      <c r="HQ154" s="86">
        <f t="shared" si="417"/>
        <v>2.7838348835087502E-117</v>
      </c>
      <c r="HS154" s="86">
        <f t="shared" si="327"/>
        <v>8.9613799597701334E-3</v>
      </c>
      <c r="HT154" s="86">
        <f t="shared" si="418"/>
        <v>1.1991535260149221E-2</v>
      </c>
      <c r="HU154" s="86">
        <f t="shared" si="419"/>
        <v>1.3153021905125691E-2</v>
      </c>
      <c r="HV154" s="86">
        <f t="shared" si="420"/>
        <v>4.5890896848009193E-3</v>
      </c>
      <c r="HW154" s="86">
        <f t="shared" si="421"/>
        <v>4.8551751575665308E-3</v>
      </c>
      <c r="HX154" s="86">
        <f t="shared" si="422"/>
        <v>1.5630506447723846E-4</v>
      </c>
      <c r="HY154" s="86">
        <f t="shared" si="423"/>
        <v>1.1038760029054187E-3</v>
      </c>
      <c r="HZ154" s="86">
        <f t="shared" si="424"/>
        <v>4.6895247443548289E-4</v>
      </c>
      <c r="IA154" s="86">
        <f t="shared" si="425"/>
        <v>1.4910615297201028E-4</v>
      </c>
      <c r="IB154" s="86">
        <f t="shared" si="426"/>
        <v>1.9973685704501829E-5</v>
      </c>
      <c r="IC154" s="86">
        <f t="shared" si="427"/>
        <v>8.7392218456999466E-4</v>
      </c>
      <c r="ID154" s="86">
        <f t="shared" si="428"/>
        <v>6.7980392209860963E-3</v>
      </c>
      <c r="IE154" s="86">
        <f t="shared" si="429"/>
        <v>1.8536659913162418E-2</v>
      </c>
      <c r="IF154" s="86">
        <f t="shared" si="430"/>
        <v>1.8707465733087712E-2</v>
      </c>
      <c r="IG154" s="86">
        <f t="shared" si="431"/>
        <v>7.4739069729548149E-2</v>
      </c>
      <c r="II154" s="86">
        <f t="shared" si="328"/>
        <v>2.8859410740437159E-10</v>
      </c>
      <c r="IJ154" s="86">
        <f t="shared" si="329"/>
        <v>2.3638632858501344E-6</v>
      </c>
      <c r="IK154" s="86">
        <f t="shared" si="330"/>
        <v>1.6312765366105878E-10</v>
      </c>
      <c r="IL154" s="86">
        <f t="shared" si="331"/>
        <v>6.8367789290298981E-10</v>
      </c>
      <c r="IM154" s="86">
        <f t="shared" si="332"/>
        <v>1.9403629897989827E-10</v>
      </c>
      <c r="IN154" s="86">
        <f t="shared" si="333"/>
        <v>4.6802119553165521E-9</v>
      </c>
      <c r="IO154" s="86">
        <f t="shared" si="334"/>
        <v>1.0569580971649446E-10</v>
      </c>
      <c r="IP154" s="86">
        <f t="shared" si="335"/>
        <v>1.5865796809638903E-8</v>
      </c>
      <c r="IQ154" s="86">
        <f t="shared" si="336"/>
        <v>3.9934330319923363E-8</v>
      </c>
      <c r="IR154" s="86">
        <f t="shared" si="337"/>
        <v>2.6782883744721837E-8</v>
      </c>
      <c r="IS154" s="86">
        <f t="shared" si="338"/>
        <v>8.5217058065917937E-10</v>
      </c>
      <c r="IT154" s="86">
        <f t="shared" si="339"/>
        <v>6.1597179379093013E-12</v>
      </c>
      <c r="IU154" s="86">
        <f t="shared" si="340"/>
        <v>1.0126486132454456E-9</v>
      </c>
      <c r="IV154" s="86">
        <f t="shared" si="341"/>
        <v>6.7920480255445861E-10</v>
      </c>
      <c r="IW154" s="86">
        <f t="shared" si="342"/>
        <v>2.2600697304394655E-6</v>
      </c>
      <c r="IY154" s="86">
        <f t="shared" si="343"/>
        <v>8.9613802483642403E-3</v>
      </c>
      <c r="IZ154" s="86">
        <f t="shared" si="344"/>
        <v>1.1993899123435072E-2</v>
      </c>
      <c r="JA154" s="86">
        <f t="shared" si="345"/>
        <v>1.3153022068253344E-2</v>
      </c>
      <c r="JB154" s="86">
        <f t="shared" si="346"/>
        <v>4.5890903684788122E-3</v>
      </c>
      <c r="JC154" s="86">
        <f t="shared" si="347"/>
        <v>4.85517535160283E-3</v>
      </c>
      <c r="JD154" s="86">
        <f t="shared" si="348"/>
        <v>1.5630974468919378E-4</v>
      </c>
      <c r="JE154" s="86">
        <f t="shared" si="349"/>
        <v>1.1038761086012284E-3</v>
      </c>
      <c r="JF154" s="86">
        <f t="shared" si="350"/>
        <v>4.6896834023229253E-4</v>
      </c>
      <c r="JG154" s="86">
        <f t="shared" si="351"/>
        <v>1.491460873023302E-4</v>
      </c>
      <c r="JH154" s="86">
        <f t="shared" si="352"/>
        <v>2.0000468588246552E-5</v>
      </c>
      <c r="JI154" s="86">
        <f t="shared" si="353"/>
        <v>8.7392303674057529E-4</v>
      </c>
      <c r="JJ154" s="86">
        <f t="shared" si="354"/>
        <v>6.798039227145814E-3</v>
      </c>
      <c r="JK154" s="86">
        <f t="shared" si="355"/>
        <v>1.8536660925811032E-2</v>
      </c>
      <c r="JL154" s="86">
        <f t="shared" si="356"/>
        <v>1.8707466412292515E-2</v>
      </c>
      <c r="JM154" s="86">
        <f t="shared" si="357"/>
        <v>7.4741329799278583E-2</v>
      </c>
    </row>
    <row r="155" spans="2:273" x14ac:dyDescent="0.25">
      <c r="B155" s="2">
        <v>128</v>
      </c>
      <c r="C155" s="37">
        <v>34.158899999999996</v>
      </c>
      <c r="D155" s="37">
        <v>32.9208</v>
      </c>
      <c r="E155" s="37">
        <v>32.404299999999999</v>
      </c>
      <c r="F155" s="37">
        <v>32.0276</v>
      </c>
      <c r="G155" s="37">
        <v>32.9422</v>
      </c>
      <c r="H155" s="37">
        <v>31.838699999999996</v>
      </c>
      <c r="I155" s="37">
        <v>32.431199999999997</v>
      </c>
      <c r="J155" s="37">
        <v>32.110199999999999</v>
      </c>
      <c r="K155" s="37">
        <v>32.721200000000003</v>
      </c>
      <c r="L155" s="37">
        <v>32.527499999999996</v>
      </c>
      <c r="M155" s="37">
        <v>33.744500000000002</v>
      </c>
      <c r="N155" s="37">
        <v>33.992699999999999</v>
      </c>
      <c r="O155" s="37">
        <v>34.260899999999999</v>
      </c>
      <c r="P155" s="37">
        <v>34.271000000000001</v>
      </c>
      <c r="Q155" s="37">
        <v>33.573099999999997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33.472230546354936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32.707936108328695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32.430257048658959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32.193402839159333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32.505833796976567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32.16148319242302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32.344684842414878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32.363870759742085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32.595245821093918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32.879982943123657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33.519108314571376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33.728258687127898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34.102052415012267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34.226135179689237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34.268268739311388</v>
      </c>
      <c r="AI155" s="4">
        <f t="shared" ref="AI155:AI218" si="456">IF(OR($B155 &lt; C$230, $B155 &gt; C$233), 0, C155-S155)</f>
        <v>0.68666945364505949</v>
      </c>
      <c r="AJ155" s="4">
        <f t="shared" ref="AJ155:AJ218" si="457">IF(OR($B155 &lt; D$230, $B155 &gt; D$233), 0, D155-T155)</f>
        <v>0.21286389167130437</v>
      </c>
      <c r="AK155" s="4">
        <f t="shared" ref="AK155:AK218" si="458">IF(OR($B155 &lt; E$230, $B155 &gt; E$233), 0, E155-U155)</f>
        <v>-2.5957048658959536E-2</v>
      </c>
      <c r="AL155" s="4">
        <f t="shared" ref="AL155:AL218" si="459">IF(OR($B155 &lt; F$230, $B155 &gt; F$233), 0, F155-V155)</f>
        <v>-0.16580283915933336</v>
      </c>
      <c r="AM155" s="4">
        <f t="shared" ref="AM155:AM218" si="460">IF(OR($B155 &lt; G$230, $B155 &gt; G$233), 0, G155-W155)</f>
        <v>0.43636620302343232</v>
      </c>
      <c r="AN155" s="4">
        <f t="shared" ref="AN155:AN218" si="461">IF(OR($B155 &lt; H$230, $B155 &gt; H$233), 0, H155-X155)</f>
        <v>-0.32278319242302445</v>
      </c>
      <c r="AO155" s="4">
        <f t="shared" ref="AO155:AO218" si="462">IF(OR($B155 &lt; I$230, $B155 &gt; I$233), 0, I155-Y155)</f>
        <v>8.6515157585118629E-2</v>
      </c>
      <c r="AP155" s="4">
        <f t="shared" ref="AP155:AP218" si="463">IF(OR($B155 &lt; J$230, $B155 &gt; J$233), 0, J155-Z155)</f>
        <v>-0.25367075974208575</v>
      </c>
      <c r="AQ155" s="4">
        <f t="shared" ref="AQ155:AQ218" si="464">IF(OR($B155 &lt; K$230, $B155 &gt; K$233), 0, K155-AA155)</f>
        <v>0.12595417890608473</v>
      </c>
      <c r="AR155" s="4">
        <f t="shared" ref="AR155:AR218" si="465">IF(OR($B155 &lt; L$230, $B155 &gt; L$233), 0, L155-AB155)</f>
        <v>-0.35248294312366113</v>
      </c>
      <c r="AS155" s="4">
        <f t="shared" ref="AS155:AS218" si="466">IF(OR($B155 &lt; M$230, $B155 &gt; M$233), 0, M155-AC155)</f>
        <v>0.22539168542862598</v>
      </c>
      <c r="AT155" s="4">
        <f t="shared" ref="AT155:AT218" si="467">IF(OR($B155 &lt; N$230, $B155 &gt; N$233), 0, N155-AD155)</f>
        <v>0.26444131287210126</v>
      </c>
      <c r="AU155" s="4">
        <f t="shared" ref="AU155:AU218" si="468">IF(OR($B155 &lt; O$230, $B155 &gt; O$233), 0, O155-AE155)</f>
        <v>0.15884758498773266</v>
      </c>
      <c r="AV155" s="4">
        <f t="shared" ref="AV155:AW170" si="469">IF(OR($B155 &lt; P$230, $B155 &gt; P$233), 0, P155-AF155)</f>
        <v>4.4864820310763776E-2</v>
      </c>
      <c r="AW155" s="4">
        <f t="shared" si="469"/>
        <v>-0.69516873931139145</v>
      </c>
      <c r="AY155" s="2">
        <f t="shared" si="308"/>
        <v>33.472201926235094</v>
      </c>
      <c r="AZ155" s="2">
        <f t="shared" si="359"/>
        <v>32.707828597654959</v>
      </c>
      <c r="BA155" s="2">
        <f t="shared" si="360"/>
        <v>32.429730064416681</v>
      </c>
      <c r="BB155" s="2">
        <f t="shared" si="361"/>
        <v>32.193270048925186</v>
      </c>
      <c r="BC155" s="2">
        <f t="shared" si="362"/>
        <v>32.505666264812355</v>
      </c>
      <c r="BD155" s="2">
        <f t="shared" si="363"/>
        <v>32.161482056758018</v>
      </c>
      <c r="BE155" s="2">
        <f t="shared" si="364"/>
        <v>32.344664739323058</v>
      </c>
      <c r="BF155" s="2">
        <f t="shared" si="365"/>
        <v>32.363863384928216</v>
      </c>
      <c r="BG155" s="2">
        <f t="shared" si="366"/>
        <v>32.595238921174243</v>
      </c>
      <c r="BH155" s="2">
        <f t="shared" si="367"/>
        <v>32.879977446002471</v>
      </c>
      <c r="BI155" s="2">
        <f t="shared" si="368"/>
        <v>33.519086072857931</v>
      </c>
      <c r="BJ155" s="2">
        <f t="shared" si="369"/>
        <v>33.727474977541853</v>
      </c>
      <c r="BK155" s="2">
        <f t="shared" si="370"/>
        <v>34.096887394251553</v>
      </c>
      <c r="BL155" s="2">
        <f t="shared" si="371"/>
        <v>34.216248928067344</v>
      </c>
      <c r="BM155" s="2">
        <f t="shared" si="372"/>
        <v>33.931902462142823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34.158899999999996</v>
      </c>
      <c r="CF155" s="2">
        <f t="shared" si="310"/>
        <v>32.9208</v>
      </c>
      <c r="CG155" s="2">
        <f t="shared" si="311"/>
        <v>32.404299999999999</v>
      </c>
      <c r="CH155" s="2">
        <f t="shared" si="312"/>
        <v>32.0276</v>
      </c>
      <c r="CI155" s="2">
        <f t="shared" si="313"/>
        <v>32.9422</v>
      </c>
      <c r="CJ155" s="2">
        <f t="shared" si="314"/>
        <v>31.838699999999996</v>
      </c>
      <c r="CK155" s="2">
        <f t="shared" si="315"/>
        <v>32.431199999999997</v>
      </c>
      <c r="CL155" s="2">
        <f t="shared" si="316"/>
        <v>32.110199999999999</v>
      </c>
      <c r="CM155" s="2">
        <f t="shared" si="317"/>
        <v>32.721200000000003</v>
      </c>
      <c r="CN155" s="2">
        <f t="shared" si="318"/>
        <v>32.527499999999996</v>
      </c>
      <c r="CO155" s="2">
        <f t="shared" si="319"/>
        <v>33.744500000000002</v>
      </c>
      <c r="CP155" s="2">
        <f t="shared" si="320"/>
        <v>33.992699999999999</v>
      </c>
      <c r="CQ155" s="2">
        <f t="shared" si="321"/>
        <v>34.260899999999999</v>
      </c>
      <c r="CR155" s="2">
        <f t="shared" si="322"/>
        <v>34.271000000000001</v>
      </c>
      <c r="CS155" s="2" t="str">
        <f t="shared" si="323"/>
        <v/>
      </c>
      <c r="CU155" s="2">
        <f t="shared" ref="CU155:CU218" si="485">IF(AND(IY155 &lt; $DI$22, $B155 &gt; C$7, $B155 &lt; C$233), C155, "")</f>
        <v>34.158899999999996</v>
      </c>
      <c r="CV155" s="2">
        <f t="shared" ref="CV155:CV218" si="486">IF(AND(IZ155 &lt; $DI$22, $B155 &gt; D$7, $B155 &lt; D$233), D155, "")</f>
        <v>32.9208</v>
      </c>
      <c r="CW155" s="2">
        <f t="shared" ref="CW155:CW218" si="487">IF(AND(JA155 &lt; $DI$22, $B155 &gt; E$7, $B155 &lt; E$233), E155, "")</f>
        <v>32.404299999999999</v>
      </c>
      <c r="CX155" s="2">
        <f t="shared" ref="CX155:CX218" si="488">IF(AND(JB155 &lt; $DI$22, $B155 &gt; F$7, $B155 &lt; F$233), F155, "")</f>
        <v>32.0276</v>
      </c>
      <c r="CY155" s="2">
        <f t="shared" ref="CY155:CY218" si="489">IF(AND(JC155 &lt; $DI$22, $B155 &gt; G$7, $B155 &lt; G$233), G155, "")</f>
        <v>32.9422</v>
      </c>
      <c r="CZ155" s="2">
        <f t="shared" ref="CZ155:CZ218" si="490">IF(AND(JD155 &lt; $DI$22, $B155 &gt; H$7, $B155 &lt; H$233), H155, "")</f>
        <v>31.838699999999996</v>
      </c>
      <c r="DA155" s="2">
        <f t="shared" ref="DA155:DA218" si="491">IF(AND(JE155 &lt; $DI$22, $B155 &gt; I$7, $B155 &lt; I$233), I155, "")</f>
        <v>32.431199999999997</v>
      </c>
      <c r="DB155" s="2">
        <f t="shared" ref="DB155:DB218" si="492">IF(AND(JF155 &lt; $DI$22, $B155 &gt; J$7, $B155 &lt; J$233), J155, "")</f>
        <v>32.110199999999999</v>
      </c>
      <c r="DC155" s="2">
        <f t="shared" ref="DC155:DC218" si="493">IF(AND(JG155 &lt; $DI$22, $B155 &gt; K$7, $B155 &lt; K$233), K155, "")</f>
        <v>32.721200000000003</v>
      </c>
      <c r="DD155" s="2">
        <f t="shared" ref="DD155:DD218" si="494">IF(AND(JH155 &lt; $DI$22, $B155 &gt; L$7, $B155 &lt; L$233), L155, "")</f>
        <v>32.527499999999996</v>
      </c>
      <c r="DE155" s="2">
        <f t="shared" ref="DE155:DE218" si="495">IF(AND(JI155 &lt; $DI$22, $B155 &gt; M$7, $B155 &lt; M$233), M155, "")</f>
        <v>33.744500000000002</v>
      </c>
      <c r="DF155" s="2">
        <f t="shared" ref="DF155:DF218" si="496">IF(AND(JJ155 &lt; $DI$22, $B155 &gt; N$7, $B155 &lt; N$233), N155, "")</f>
        <v>33.992699999999999</v>
      </c>
      <c r="DG155" s="2">
        <f t="shared" ref="DG155:DG218" si="497">IF(AND(JK155 &lt; $DI$22, $B155 &gt; O$7, $B155 &lt; O$233), O155, "")</f>
        <v>34.260899999999999</v>
      </c>
      <c r="DH155" s="2">
        <f t="shared" ref="DH155:DH218" si="498">IF(AND(JL155 &lt; $DI$22, $B155 &gt; P$7, $B155 &lt; P$233), P155, "")</f>
        <v>34.271000000000001</v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41.798493445378128</v>
      </c>
      <c r="DL155" s="2">
        <f t="shared" ref="DL155:DY170" si="501">BP$228*$B155+BP$229</f>
        <v>43.12852959001782</v>
      </c>
      <c r="DM155" s="2">
        <f t="shared" si="501"/>
        <v>43.405647058823547</v>
      </c>
      <c r="DN155" s="2">
        <f t="shared" si="501"/>
        <v>40.950313190730853</v>
      </c>
      <c r="DO155" s="2">
        <f t="shared" si="501"/>
        <v>38.787965062388608</v>
      </c>
      <c r="DP155" s="2">
        <f t="shared" si="501"/>
        <v>39.88742487394957</v>
      </c>
      <c r="DQ155" s="2">
        <f t="shared" si="501"/>
        <v>39.614269579831941</v>
      </c>
      <c r="DR155" s="2">
        <f t="shared" si="501"/>
        <v>41.480503865546211</v>
      </c>
      <c r="DS155" s="2">
        <f t="shared" si="501"/>
        <v>43.464760168067237</v>
      </c>
      <c r="DT155" s="2">
        <f t="shared" si="501"/>
        <v>40.761150084033609</v>
      </c>
      <c r="DU155" s="2">
        <f t="shared" si="501"/>
        <v>42.030234789915966</v>
      </c>
      <c r="DV155" s="2">
        <f t="shared" si="501"/>
        <v>40.792214033613433</v>
      </c>
      <c r="DW155" s="2">
        <f t="shared" si="501"/>
        <v>41.358345098039223</v>
      </c>
      <c r="DX155" s="2">
        <f t="shared" si="501"/>
        <v>44.706132518232522</v>
      </c>
      <c r="DY155" s="2">
        <f t="shared" si="501"/>
        <v>41.000779453812321</v>
      </c>
      <c r="EA155" s="2">
        <f t="shared" si="440"/>
        <v>33.45981059636263</v>
      </c>
      <c r="EB155" s="2">
        <f t="shared" ref="EB155:EB218" si="502">CF$228*$B155+CF$229</f>
        <v>32.68223595065372</v>
      </c>
      <c r="EC155" s="2">
        <f t="shared" ref="EC155:EC218" si="503">CG$228*$B155+CG$229</f>
        <v>32.425723422159884</v>
      </c>
      <c r="ED155" s="2">
        <f t="shared" ref="ED155:ED218" si="504">CH$228*$B155+CH$229</f>
        <v>32.172877956677915</v>
      </c>
      <c r="EE155" s="2">
        <f t="shared" ref="EE155:EE218" si="505">CI$228*$B155+CI$229</f>
        <v>32.510322762451047</v>
      </c>
      <c r="EF155" s="2">
        <f t="shared" ref="EF155:EF218" si="506">CJ$228*$B155+CJ$229</f>
        <v>32.148007196225493</v>
      </c>
      <c r="EG155" s="2">
        <f t="shared" ref="EG155:EG218" si="507">CK$228*$B155+CK$229</f>
        <v>32.347854005236734</v>
      </c>
      <c r="EH155" s="2">
        <f t="shared" ref="EH155:EH218" si="508">CL$228*$B155+CL$229</f>
        <v>32.35672154566744</v>
      </c>
      <c r="EI155" s="2">
        <f t="shared" ref="EI155:EI218" si="509">CM$228*$B155+CM$229</f>
        <v>32.596892162739664</v>
      </c>
      <c r="EJ155" s="2">
        <f t="shared" ref="EJ155:EJ218" si="510">CN$228*$B155+CN$229</f>
        <v>32.86629837308417</v>
      </c>
      <c r="EK155" s="2">
        <f t="shared" ref="EK155:EK218" si="511">CO$228*$B155+CO$229</f>
        <v>33.517336401336344</v>
      </c>
      <c r="EL155" s="2">
        <f t="shared" ref="EL155:EL218" si="512">CP$228*$B155+CP$229</f>
        <v>33.722017547135003</v>
      </c>
      <c r="EM155" s="2">
        <f t="shared" ref="EM155:EM218" si="513">CQ$228*$B155+CQ$229</f>
        <v>34.106441287162745</v>
      </c>
      <c r="EN155" s="2">
        <f t="shared" ref="EN155:EN218" si="514">CR$228*$B155+CR$229</f>
        <v>34.226073691275182</v>
      </c>
      <c r="EO155" s="2">
        <f t="shared" ref="EO155:EO218" si="515">CS$228*$B155+CS$229</f>
        <v>33.959092617636806</v>
      </c>
      <c r="EQ155" s="2">
        <f t="shared" ref="EQ155:EQ218" si="516">CU$228*$B155+CU$229</f>
        <v>33.539243735363179</v>
      </c>
      <c r="ER155" s="2">
        <f t="shared" ref="ER155:FE170" si="517">CV$228*$B155+CV$229</f>
        <v>32.826757401437924</v>
      </c>
      <c r="ES155" s="2">
        <f t="shared" si="517"/>
        <v>32.442743351875372</v>
      </c>
      <c r="ET155" s="2">
        <f t="shared" si="517"/>
        <v>32.306052287778442</v>
      </c>
      <c r="EU155" s="2">
        <f t="shared" si="517"/>
        <v>32.468667543754918</v>
      </c>
      <c r="EV155" s="2">
        <f t="shared" si="517"/>
        <v>32.216065617505578</v>
      </c>
      <c r="EW155" s="2">
        <f t="shared" si="517"/>
        <v>32.317408808359545</v>
      </c>
      <c r="EX155" s="2">
        <f t="shared" si="517"/>
        <v>32.390087066281133</v>
      </c>
      <c r="EY155" s="2">
        <f t="shared" si="517"/>
        <v>32.577086880271814</v>
      </c>
      <c r="EZ155" s="2">
        <f t="shared" si="517"/>
        <v>32.927889074971482</v>
      </c>
      <c r="FA155" s="2">
        <f t="shared" si="517"/>
        <v>33.518403836635649</v>
      </c>
      <c r="FB155" s="2">
        <f t="shared" si="517"/>
        <v>33.753616892119908</v>
      </c>
      <c r="FC155" s="2">
        <f t="shared" si="517"/>
        <v>34.023711426481697</v>
      </c>
      <c r="FD155" s="2">
        <f t="shared" si="517"/>
        <v>34.125168631646389</v>
      </c>
      <c r="FE155" s="2">
        <f t="shared" si="517"/>
        <v>33.629038817679685</v>
      </c>
      <c r="FG155" s="2">
        <f t="shared" ref="FG155:FG218" si="518">POWER(10,($B155-C$231)/C$229)/(1+POWER(10,($B155-C$231)/C$229))</f>
        <v>0.99979908090283376</v>
      </c>
      <c r="FH155" s="2">
        <f t="shared" ref="FH155:FU170" si="519">POWER(10,($B155-D$231)/D$229)/(1+POWER(10,($B155-D$231)/D$229))</f>
        <v>0.99984214111352254</v>
      </c>
      <c r="FI155" s="2">
        <f t="shared" si="519"/>
        <v>0.99983574979071632</v>
      </c>
      <c r="FJ155" s="2">
        <f t="shared" si="519"/>
        <v>0.99984236621214595</v>
      </c>
      <c r="FK155" s="2">
        <f t="shared" si="519"/>
        <v>0.99983197720097061</v>
      </c>
      <c r="FL155" s="2">
        <f t="shared" si="519"/>
        <v>0.99980543586684489</v>
      </c>
      <c r="FM155" s="2">
        <f t="shared" si="519"/>
        <v>0.99981311749237456</v>
      </c>
      <c r="FN155" s="2">
        <f t="shared" si="519"/>
        <v>0.99983234245331398</v>
      </c>
      <c r="FO155" s="2">
        <f t="shared" si="519"/>
        <v>0.99981088497188308</v>
      </c>
      <c r="FP155" s="2">
        <f t="shared" si="519"/>
        <v>0.99980727637722488</v>
      </c>
      <c r="FQ155" s="2">
        <f t="shared" si="519"/>
        <v>0.99981396859280602</v>
      </c>
      <c r="FR155" s="2">
        <f t="shared" si="519"/>
        <v>0.99979978118966117</v>
      </c>
      <c r="FS155" s="2">
        <f t="shared" si="519"/>
        <v>0.99983518429144536</v>
      </c>
      <c r="FT155" s="2">
        <f t="shared" si="519"/>
        <v>0.99979246038120506</v>
      </c>
      <c r="FU155" s="2">
        <f t="shared" si="519"/>
        <v>0.99973263130775303</v>
      </c>
      <c r="FW155" s="2">
        <f t="shared" si="324"/>
        <v>0.13490502047026839</v>
      </c>
      <c r="FX155" s="2">
        <f t="shared" si="376"/>
        <v>0.16567510628758589</v>
      </c>
      <c r="FY155" s="2">
        <f t="shared" si="377"/>
        <v>0.12944750879605005</v>
      </c>
      <c r="FZ155" s="2">
        <f t="shared" si="378"/>
        <v>0.14273375151653353</v>
      </c>
      <c r="GA155" s="2">
        <f t="shared" si="379"/>
        <v>0.13710850280006673</v>
      </c>
      <c r="GB155" s="2">
        <f t="shared" si="380"/>
        <v>0.17586431209859707</v>
      </c>
      <c r="GC155" s="2">
        <f t="shared" si="381"/>
        <v>0.14935793964643482</v>
      </c>
      <c r="GD155" s="2">
        <f t="shared" si="382"/>
        <v>0.16820262946008585</v>
      </c>
      <c r="GE155" s="2">
        <f t="shared" si="383"/>
        <v>0.18724896930084164</v>
      </c>
      <c r="GF155" s="2">
        <f t="shared" si="384"/>
        <v>0.19739259535539896</v>
      </c>
      <c r="GG155" s="2">
        <f t="shared" si="385"/>
        <v>0.15551767415489506</v>
      </c>
      <c r="GH155" s="2">
        <f t="shared" si="386"/>
        <v>0.12790910948926534</v>
      </c>
      <c r="GI155" s="2">
        <f t="shared" si="387"/>
        <v>0.12993035994099417</v>
      </c>
      <c r="GJ155" s="2">
        <f t="shared" si="388"/>
        <v>0.11892159487222533</v>
      </c>
      <c r="GK155" s="2">
        <f t="shared" si="389"/>
        <v>8.8085282152066582E-2</v>
      </c>
      <c r="GM155" s="86">
        <f t="shared" si="325"/>
        <v>5.1930322565228172E-87</v>
      </c>
      <c r="GN155" s="86">
        <f t="shared" si="390"/>
        <v>6.1003897215438353E-162</v>
      </c>
      <c r="GO155" s="86">
        <f t="shared" si="391"/>
        <v>1.2490059665079172E-159</v>
      </c>
      <c r="GP155" s="86">
        <f t="shared" si="392"/>
        <v>3.7692225763449688E-167</v>
      </c>
      <c r="GQ155" s="86">
        <f t="shared" si="393"/>
        <v>8.3214306453492921E-271</v>
      </c>
      <c r="GR155" s="86">
        <f t="shared" si="394"/>
        <v>4.9071776110250267E-222</v>
      </c>
      <c r="GS155" s="86">
        <f t="shared" si="395"/>
        <v>1.1091897504333658E-235</v>
      </c>
      <c r="GT155" s="86">
        <f t="shared" si="396"/>
        <v>8.1921995541104744E-205</v>
      </c>
      <c r="GU155" s="86">
        <f t="shared" si="397"/>
        <v>2.3015908919704202E-246</v>
      </c>
      <c r="GV155" s="86">
        <f t="shared" si="398"/>
        <v>7.6956093166643704E-242</v>
      </c>
      <c r="GW155" s="86">
        <f t="shared" si="399"/>
        <v>2.2341121512579783E-248</v>
      </c>
      <c r="GX155" s="86">
        <f t="shared" si="400"/>
        <v>2.3086050098669724E-200</v>
      </c>
      <c r="GY155" s="86">
        <f t="shared" si="401"/>
        <v>3.896907256988721E-173</v>
      </c>
      <c r="GZ155" s="86">
        <f t="shared" si="402"/>
        <v>4.6450076181215215E-191</v>
      </c>
      <c r="HA155" s="86">
        <f t="shared" si="403"/>
        <v>5.8083010484454516E-152</v>
      </c>
      <c r="HC155" s="86">
        <f t="shared" si="326"/>
        <v>2.1795391964657684E-53</v>
      </c>
      <c r="HD155" s="86">
        <f t="shared" si="404"/>
        <v>1.9268342515217859E-84</v>
      </c>
      <c r="HE155" s="86">
        <f t="shared" si="405"/>
        <v>1.3218795534041698E-67</v>
      </c>
      <c r="HF155" s="86">
        <f t="shared" si="406"/>
        <v>3.0136746370877121E-166</v>
      </c>
      <c r="HG155" s="86">
        <f t="shared" si="407"/>
        <v>3.9379895777528927E-114</v>
      </c>
      <c r="HH155" s="86">
        <f t="shared" si="408"/>
        <v>1.4458501194795463E-127</v>
      </c>
      <c r="HI155" s="86">
        <f t="shared" si="409"/>
        <v>1.7247672522180582E-110</v>
      </c>
      <c r="HJ155" s="86">
        <f t="shared" si="410"/>
        <v>7.8860187050258736E-136</v>
      </c>
      <c r="HK155" s="86">
        <f t="shared" si="411"/>
        <v>2.1825026388177374E-142</v>
      </c>
      <c r="HL155" s="86">
        <f t="shared" si="412"/>
        <v>1.9827078093547961E-133</v>
      </c>
      <c r="HM155" s="86">
        <f t="shared" si="413"/>
        <v>6.2333864873782262E-120</v>
      </c>
      <c r="HN155" s="86">
        <f t="shared" si="414"/>
        <v>2.2051543000273311E-94</v>
      </c>
      <c r="HO155" s="86">
        <f t="shared" si="415"/>
        <v>2.2015100093126207E-90</v>
      </c>
      <c r="HP155" s="86">
        <f t="shared" si="416"/>
        <v>4.5968038134543842E-106</v>
      </c>
      <c r="HQ155" s="86">
        <f t="shared" si="417"/>
        <v>4.2719112397399111E-122</v>
      </c>
      <c r="HS155" s="86">
        <f t="shared" si="327"/>
        <v>3.7548387475271391E-3</v>
      </c>
      <c r="HT155" s="86">
        <f t="shared" si="418"/>
        <v>5.8763909939145171E-3</v>
      </c>
      <c r="HU155" s="86">
        <f t="shared" si="419"/>
        <v>5.7796393294754717E-3</v>
      </c>
      <c r="HV155" s="86">
        <f t="shared" si="420"/>
        <v>1.7834227258596558E-3</v>
      </c>
      <c r="HW155" s="86">
        <f t="shared" si="421"/>
        <v>1.8839674163341267E-3</v>
      </c>
      <c r="HX155" s="86">
        <f t="shared" si="422"/>
        <v>4.1334758285225444E-5</v>
      </c>
      <c r="HY155" s="86">
        <f t="shared" si="423"/>
        <v>3.4863975553115525E-4</v>
      </c>
      <c r="HZ155" s="86">
        <f t="shared" si="424"/>
        <v>1.472719135788275E-4</v>
      </c>
      <c r="IA155" s="86">
        <f t="shared" si="425"/>
        <v>4.0201405158181185E-5</v>
      </c>
      <c r="IB155" s="86">
        <f t="shared" si="426"/>
        <v>4.2848842467495124E-6</v>
      </c>
      <c r="IC155" s="86">
        <f t="shared" si="427"/>
        <v>2.7884159709244813E-4</v>
      </c>
      <c r="ID155" s="86">
        <f t="shared" si="428"/>
        <v>2.6280845674804989E-3</v>
      </c>
      <c r="IE155" s="86">
        <f t="shared" si="429"/>
        <v>8.7462766687191398E-3</v>
      </c>
      <c r="IF155" s="86">
        <f t="shared" si="430"/>
        <v>8.0671565491965292E-3</v>
      </c>
      <c r="IG155" s="86">
        <f t="shared" si="431"/>
        <v>3.8243548825718746E-2</v>
      </c>
      <c r="II155" s="86">
        <f t="shared" si="328"/>
        <v>1.8892567749955443E-9</v>
      </c>
      <c r="IJ155" s="86">
        <f t="shared" si="329"/>
        <v>7.9970741462944186E-6</v>
      </c>
      <c r="IK155" s="86">
        <f t="shared" si="330"/>
        <v>1.0748753780355199E-9</v>
      </c>
      <c r="IL155" s="86">
        <f t="shared" si="331"/>
        <v>4.4018620170121002E-9</v>
      </c>
      <c r="IM155" s="86">
        <f t="shared" si="332"/>
        <v>1.3406575024142797E-9</v>
      </c>
      <c r="IN155" s="86">
        <f t="shared" si="333"/>
        <v>3.2295468259136663E-8</v>
      </c>
      <c r="IO155" s="86">
        <f t="shared" si="334"/>
        <v>8.5790669728493171E-10</v>
      </c>
      <c r="IP155" s="86">
        <f t="shared" si="335"/>
        <v>9.0910865758233678E-8</v>
      </c>
      <c r="IQ155" s="86">
        <f t="shared" si="336"/>
        <v>2.3790100468856467E-7</v>
      </c>
      <c r="IR155" s="86">
        <f t="shared" si="337"/>
        <v>1.802636673101658E-7</v>
      </c>
      <c r="IS155" s="86">
        <f t="shared" si="338"/>
        <v>5.9492182745561644E-9</v>
      </c>
      <c r="IT155" s="86">
        <f t="shared" si="339"/>
        <v>5.3413329625704265E-11</v>
      </c>
      <c r="IU155" s="86">
        <f t="shared" si="340"/>
        <v>5.7024076889915773E-9</v>
      </c>
      <c r="IV155" s="86">
        <f t="shared" si="341"/>
        <v>3.6425120292947163E-9</v>
      </c>
      <c r="IW155" s="86">
        <f t="shared" si="342"/>
        <v>5.3803557136230071E-6</v>
      </c>
      <c r="IY155" s="86">
        <f t="shared" si="343"/>
        <v>3.754840636783914E-3</v>
      </c>
      <c r="IZ155" s="86">
        <f t="shared" si="344"/>
        <v>5.8843880680608113E-3</v>
      </c>
      <c r="JA155" s="86">
        <f t="shared" si="345"/>
        <v>5.7796404043508496E-3</v>
      </c>
      <c r="JB155" s="86">
        <f t="shared" si="346"/>
        <v>1.7834271277216728E-3</v>
      </c>
      <c r="JC155" s="86">
        <f t="shared" si="347"/>
        <v>1.8839687569916291E-3</v>
      </c>
      <c r="JD155" s="86">
        <f t="shared" si="348"/>
        <v>4.1367053753484579E-5</v>
      </c>
      <c r="JE155" s="86">
        <f t="shared" si="349"/>
        <v>3.4864061343785254E-4</v>
      </c>
      <c r="JF155" s="86">
        <f t="shared" si="350"/>
        <v>1.4736282444458574E-4</v>
      </c>
      <c r="JG155" s="86">
        <f t="shared" si="351"/>
        <v>4.0439306162869752E-5</v>
      </c>
      <c r="JH155" s="86">
        <f t="shared" si="352"/>
        <v>4.4651479140596783E-6</v>
      </c>
      <c r="JI155" s="86">
        <f t="shared" si="353"/>
        <v>2.7884754631072266E-4</v>
      </c>
      <c r="JJ155" s="86">
        <f t="shared" si="354"/>
        <v>2.6280846208938287E-3</v>
      </c>
      <c r="JK155" s="86">
        <f t="shared" si="355"/>
        <v>8.7462823711268282E-3</v>
      </c>
      <c r="JL155" s="86">
        <f t="shared" si="356"/>
        <v>8.0671601917085591E-3</v>
      </c>
      <c r="JM155" s="86">
        <f t="shared" si="357"/>
        <v>3.824892918143237E-2</v>
      </c>
    </row>
    <row r="156" spans="2:273" x14ac:dyDescent="0.25">
      <c r="B156" s="2">
        <v>129</v>
      </c>
      <c r="C156" s="37">
        <v>33.357999999999997</v>
      </c>
      <c r="D156" s="37">
        <v>32.397999999999996</v>
      </c>
      <c r="E156" s="37">
        <v>32.014299999999999</v>
      </c>
      <c r="F156" s="37">
        <v>32.315800000000003</v>
      </c>
      <c r="G156" s="37">
        <v>32.744500000000002</v>
      </c>
      <c r="H156" s="37">
        <v>32.035000000000004</v>
      </c>
      <c r="I156" s="37">
        <v>32.511000000000003</v>
      </c>
      <c r="J156" s="37">
        <v>32.519599999999997</v>
      </c>
      <c r="K156" s="37">
        <v>32.4602</v>
      </c>
      <c r="L156" s="37">
        <v>32.707099999999997</v>
      </c>
      <c r="M156" s="37">
        <v>33.288400000000003</v>
      </c>
      <c r="N156" s="37">
        <v>33.9499</v>
      </c>
      <c r="O156" s="37">
        <v>33.642899999999997</v>
      </c>
      <c r="P156" s="37">
        <v>34.197800000000001</v>
      </c>
      <c r="Q156" s="37">
        <v>34.357999999999997</v>
      </c>
      <c r="S156" s="4">
        <f t="shared" si="441"/>
        <v>33.437480385999059</v>
      </c>
      <c r="T156" s="4">
        <f t="shared" si="442"/>
        <v>32.675068201812664</v>
      </c>
      <c r="U156" s="4">
        <f t="shared" si="443"/>
        <v>32.396617147874132</v>
      </c>
      <c r="V156" s="4">
        <f t="shared" si="444"/>
        <v>32.159278095364257</v>
      </c>
      <c r="W156" s="4">
        <f t="shared" si="445"/>
        <v>32.470303551227737</v>
      </c>
      <c r="X156" s="4">
        <f t="shared" si="446"/>
        <v>32.12378463636734</v>
      </c>
      <c r="Y156" s="4">
        <f t="shared" si="447"/>
        <v>32.311426223509059</v>
      </c>
      <c r="Z156" s="4">
        <f t="shared" si="448"/>
        <v>32.331289238024013</v>
      </c>
      <c r="AA156" s="4">
        <f t="shared" si="449"/>
        <v>32.558031256476085</v>
      </c>
      <c r="AB156" s="4">
        <f t="shared" si="450"/>
        <v>32.841789998214551</v>
      </c>
      <c r="AC156" s="4">
        <f t="shared" si="451"/>
        <v>33.48061950411261</v>
      </c>
      <c r="AD156" s="4">
        <f t="shared" si="452"/>
        <v>33.686186072592761</v>
      </c>
      <c r="AE156" s="4">
        <f t="shared" si="453"/>
        <v>34.061046693422391</v>
      </c>
      <c r="AF156" s="4">
        <f t="shared" si="454"/>
        <v>34.184778107570139</v>
      </c>
      <c r="AG156" s="4">
        <f t="shared" si="455"/>
        <v>34.030720952006604</v>
      </c>
      <c r="AI156" s="4">
        <f t="shared" si="456"/>
        <v>-7.9480385999062264E-2</v>
      </c>
      <c r="AJ156" s="4">
        <f t="shared" si="457"/>
        <v>-0.27706820181266778</v>
      </c>
      <c r="AK156" s="4">
        <f t="shared" si="458"/>
        <v>-0.38231714787413296</v>
      </c>
      <c r="AL156" s="4">
        <f t="shared" si="459"/>
        <v>0.15652190463574556</v>
      </c>
      <c r="AM156" s="4">
        <f t="shared" si="460"/>
        <v>0.27419644877226546</v>
      </c>
      <c r="AN156" s="4">
        <f t="shared" si="461"/>
        <v>-8.8784636367336134E-2</v>
      </c>
      <c r="AO156" s="4">
        <f t="shared" si="462"/>
        <v>0.19957377649094354</v>
      </c>
      <c r="AP156" s="4">
        <f t="shared" si="463"/>
        <v>0.18831076197598406</v>
      </c>
      <c r="AQ156" s="4">
        <f t="shared" si="464"/>
        <v>-9.783125647608415E-2</v>
      </c>
      <c r="AR156" s="4">
        <f t="shared" si="465"/>
        <v>-0.13468999821455441</v>
      </c>
      <c r="AS156" s="4">
        <f t="shared" si="466"/>
        <v>-0.19221950411260735</v>
      </c>
      <c r="AT156" s="4">
        <f t="shared" si="467"/>
        <v>0.2637139274072382</v>
      </c>
      <c r="AU156" s="4">
        <f t="shared" si="468"/>
        <v>-0.41814669342239341</v>
      </c>
      <c r="AV156" s="4">
        <f t="shared" si="469"/>
        <v>1.3021892429861737E-2</v>
      </c>
      <c r="AW156" s="4">
        <f t="shared" si="469"/>
        <v>0.32727904799339314</v>
      </c>
      <c r="AY156" s="2">
        <f t="shared" ref="AY156:AY219" si="520">IF(OR($B156 &lt; C$230, $B156 &gt; C$233), #N/A, ((1-FG156)*DK156) + (FG156 - FW156)*EA156 + (FW156*EQ156))</f>
        <v>33.437473739636673</v>
      </c>
      <c r="AZ156" s="2">
        <f t="shared" si="359"/>
        <v>32.675006443464142</v>
      </c>
      <c r="BA156" s="2">
        <f t="shared" si="360"/>
        <v>32.396485100926967</v>
      </c>
      <c r="BB156" s="2">
        <f t="shared" si="361"/>
        <v>32.15925044453062</v>
      </c>
      <c r="BC156" s="2">
        <f t="shared" si="362"/>
        <v>32.470269053686486</v>
      </c>
      <c r="BD156" s="2">
        <f t="shared" si="363"/>
        <v>32.123782116903278</v>
      </c>
      <c r="BE156" s="2">
        <f t="shared" si="364"/>
        <v>32.311423182514439</v>
      </c>
      <c r="BF156" s="2">
        <f t="shared" si="365"/>
        <v>32.33128023402444</v>
      </c>
      <c r="BG156" s="2">
        <f t="shared" si="366"/>
        <v>32.558001201979764</v>
      </c>
      <c r="BH156" s="2">
        <f t="shared" si="367"/>
        <v>32.841759211298971</v>
      </c>
      <c r="BI156" s="2">
        <f t="shared" si="368"/>
        <v>33.480615161245453</v>
      </c>
      <c r="BJ156" s="2">
        <f t="shared" si="369"/>
        <v>33.686027612606111</v>
      </c>
      <c r="BK156" s="2">
        <f t="shared" si="370"/>
        <v>34.059589049004089</v>
      </c>
      <c r="BL156" s="2">
        <f t="shared" si="371"/>
        <v>34.182210031459697</v>
      </c>
      <c r="BM156" s="2">
        <f t="shared" si="372"/>
        <v>33.900101139514099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33.357999999999997</v>
      </c>
      <c r="CF156" s="2">
        <f t="shared" ref="CF156:CF219" si="522">IF(AND(IZ156 &lt; $CS$22, $B156 &gt; D$231, $B156 &lt; D$232), D156, "")</f>
        <v>32.397999999999996</v>
      </c>
      <c r="CG156" s="2">
        <f t="shared" ref="CG156:CG219" si="523">IF(AND(JA156 &lt; $CS$22, $B156 &gt; E$231, $B156 &lt; E$232), E156, "")</f>
        <v>32.014299999999999</v>
      </c>
      <c r="CH156" s="2">
        <f t="shared" ref="CH156:CH219" si="524">IF(AND(JB156 &lt; $CS$22, $B156 &gt; F$231, $B156 &lt; F$232), F156, "")</f>
        <v>32.315800000000003</v>
      </c>
      <c r="CI156" s="2">
        <f t="shared" ref="CI156:CI219" si="525">IF(AND(JC156 &lt; $CS$22, $B156 &gt; G$231, $B156 &lt; G$232), G156, "")</f>
        <v>32.744500000000002</v>
      </c>
      <c r="CJ156" s="2">
        <f t="shared" ref="CJ156:CJ219" si="526">IF(AND(JD156 &lt; $CS$22, $B156 &gt; H$231, $B156 &lt; H$232), H156, "")</f>
        <v>32.035000000000004</v>
      </c>
      <c r="CK156" s="2">
        <f t="shared" ref="CK156:CK219" si="527">IF(AND(JE156 &lt; $CS$22, $B156 &gt; I$231, $B156 &lt; I$232), I156, "")</f>
        <v>32.511000000000003</v>
      </c>
      <c r="CL156" s="2">
        <f t="shared" ref="CL156:CL219" si="528">IF(AND(JF156 &lt; $CS$22, $B156 &gt; J$231, $B156 &lt; J$232), J156, "")</f>
        <v>32.519599999999997</v>
      </c>
      <c r="CM156" s="2">
        <f t="shared" ref="CM156:CM219" si="529">IF(AND(JG156 &lt; $CS$22, $B156 &gt; K$231, $B156 &lt; K$232), K156, "")</f>
        <v>32.4602</v>
      </c>
      <c r="CN156" s="2">
        <f t="shared" ref="CN156:CN219" si="530">IF(AND(JH156 &lt; $CS$22, $B156 &gt; L$231, $B156 &lt; L$232), L156, "")</f>
        <v>32.707099999999997</v>
      </c>
      <c r="CO156" s="2">
        <f t="shared" ref="CO156:CO219" si="531">IF(AND(JI156 &lt; $CS$22, $B156 &gt; M$231, $B156 &lt; M$232), M156, "")</f>
        <v>33.288400000000003</v>
      </c>
      <c r="CP156" s="2">
        <f t="shared" ref="CP156:CP219" si="532">IF(AND(JJ156 &lt; $CS$22, $B156 &gt; N$231, $B156 &lt; N$232), N156, "")</f>
        <v>33.9499</v>
      </c>
      <c r="CQ156" s="2">
        <f t="shared" ref="CQ156:CQ219" si="533">IF(AND(JK156 &lt; $CS$22, $B156 &gt; O$231, $B156 &lt; O$232), O156, "")</f>
        <v>33.642899999999997</v>
      </c>
      <c r="CR156" s="2">
        <f t="shared" ref="CR156:CR219" si="534">IF(AND(JL156 &lt; $CS$22, $B156 &gt; P$231, $B156 &lt; P$232), P156, "")</f>
        <v>34.197800000000001</v>
      </c>
      <c r="CS156" s="2" t="str">
        <f t="shared" ref="CS156:CS219" si="535">IF(AND(JM156 &lt; $CS$22, $B156 &gt; Q$231, $B156 &lt; Q$232), Q156, "")</f>
        <v/>
      </c>
      <c r="CU156" s="2">
        <f t="shared" si="485"/>
        <v>33.357999999999997</v>
      </c>
      <c r="CV156" s="2">
        <f t="shared" si="486"/>
        <v>32.397999999999996</v>
      </c>
      <c r="CW156" s="2">
        <f t="shared" si="487"/>
        <v>32.014299999999999</v>
      </c>
      <c r="CX156" s="2">
        <f t="shared" si="488"/>
        <v>32.315800000000003</v>
      </c>
      <c r="CY156" s="2">
        <f t="shared" si="489"/>
        <v>32.744500000000002</v>
      </c>
      <c r="CZ156" s="2">
        <f t="shared" si="490"/>
        <v>32.035000000000004</v>
      </c>
      <c r="DA156" s="2">
        <f t="shared" si="491"/>
        <v>32.511000000000003</v>
      </c>
      <c r="DB156" s="2">
        <f t="shared" si="492"/>
        <v>32.519599999999997</v>
      </c>
      <c r="DC156" s="2">
        <f t="shared" si="493"/>
        <v>32.4602</v>
      </c>
      <c r="DD156" s="2">
        <f t="shared" si="494"/>
        <v>32.707099999999997</v>
      </c>
      <c r="DE156" s="2">
        <f t="shared" si="495"/>
        <v>33.288400000000003</v>
      </c>
      <c r="DF156" s="2">
        <f t="shared" si="496"/>
        <v>33.9499</v>
      </c>
      <c r="DG156" s="2">
        <f t="shared" si="497"/>
        <v>33.642899999999997</v>
      </c>
      <c r="DH156" s="2">
        <f t="shared" si="498"/>
        <v>34.197800000000001</v>
      </c>
      <c r="DI156" s="2" t="str">
        <f t="shared" si="499"/>
        <v/>
      </c>
      <c r="DK156" s="2">
        <f t="shared" si="500"/>
        <v>41.835364145658239</v>
      </c>
      <c r="DL156" s="2">
        <f t="shared" si="501"/>
        <v>43.180902852049904</v>
      </c>
      <c r="DM156" s="2">
        <f t="shared" si="501"/>
        <v>43.463906082887718</v>
      </c>
      <c r="DN156" s="2">
        <f t="shared" si="501"/>
        <v>40.987427161319083</v>
      </c>
      <c r="DO156" s="2">
        <f t="shared" si="501"/>
        <v>38.803927629233527</v>
      </c>
      <c r="DP156" s="2">
        <f t="shared" si="501"/>
        <v>39.916898431372545</v>
      </c>
      <c r="DQ156" s="2">
        <f t="shared" si="501"/>
        <v>39.640865882352948</v>
      </c>
      <c r="DR156" s="2">
        <f t="shared" si="501"/>
        <v>41.518771428571426</v>
      </c>
      <c r="DS156" s="2">
        <f t="shared" si="501"/>
        <v>43.515250028011209</v>
      </c>
      <c r="DT156" s="2">
        <f t="shared" si="501"/>
        <v>40.78575025210084</v>
      </c>
      <c r="DU156" s="2">
        <f t="shared" si="501"/>
        <v>42.060271988795513</v>
      </c>
      <c r="DV156" s="2">
        <f t="shared" si="501"/>
        <v>40.810937815126039</v>
      </c>
      <c r="DW156" s="2">
        <f t="shared" si="501"/>
        <v>41.385794229055264</v>
      </c>
      <c r="DX156" s="2">
        <f t="shared" si="501"/>
        <v>44.764571450021457</v>
      </c>
      <c r="DY156" s="2">
        <f t="shared" si="501"/>
        <v>41.042342173753667</v>
      </c>
      <c r="EA156" s="2">
        <f t="shared" si="440"/>
        <v>33.423771746238678</v>
      </c>
      <c r="EB156" s="2">
        <f t="shared" si="502"/>
        <v>32.646624878920782</v>
      </c>
      <c r="EC156" s="2">
        <f t="shared" si="503"/>
        <v>32.392339496310747</v>
      </c>
      <c r="ED156" s="2">
        <f t="shared" si="504"/>
        <v>32.136624297127476</v>
      </c>
      <c r="EE156" s="2">
        <f t="shared" si="505"/>
        <v>32.475711447995373</v>
      </c>
      <c r="EF156" s="2">
        <f t="shared" si="506"/>
        <v>32.109030868623705</v>
      </c>
      <c r="EG156" s="2">
        <f t="shared" si="507"/>
        <v>32.315273057221603</v>
      </c>
      <c r="EH156" s="2">
        <f t="shared" si="508"/>
        <v>32.323582622950809</v>
      </c>
      <c r="EI156" s="2">
        <f t="shared" si="509"/>
        <v>32.560256317850019</v>
      </c>
      <c r="EJ156" s="2">
        <f t="shared" si="510"/>
        <v>32.826805274157856</v>
      </c>
      <c r="EK156" s="2">
        <f t="shared" si="511"/>
        <v>33.478966069616618</v>
      </c>
      <c r="EL156" s="2">
        <f t="shared" si="512"/>
        <v>33.680166635517395</v>
      </c>
      <c r="EM156" s="2">
        <f t="shared" si="513"/>
        <v>34.070606734404535</v>
      </c>
      <c r="EN156" s="2">
        <f t="shared" si="514"/>
        <v>34.193771543624173</v>
      </c>
      <c r="EO156" s="2">
        <f t="shared" si="515"/>
        <v>33.931154823283372</v>
      </c>
      <c r="EQ156" s="2">
        <f t="shared" si="516"/>
        <v>33.507052326865093</v>
      </c>
      <c r="ER156" s="2">
        <f t="shared" si="517"/>
        <v>32.796875197447008</v>
      </c>
      <c r="ES156" s="2">
        <f t="shared" si="517"/>
        <v>32.410080849332516</v>
      </c>
      <c r="ET156" s="2">
        <f t="shared" si="517"/>
        <v>32.274944717037926</v>
      </c>
      <c r="EU156" s="2">
        <f t="shared" si="517"/>
        <v>32.432495355889294</v>
      </c>
      <c r="EV156" s="2">
        <f t="shared" si="517"/>
        <v>32.179520112614455</v>
      </c>
      <c r="EW156" s="2">
        <f t="shared" si="517"/>
        <v>32.283692177839022</v>
      </c>
      <c r="EX156" s="2">
        <f t="shared" si="517"/>
        <v>32.358249850660897</v>
      </c>
      <c r="EY156" s="2">
        <f t="shared" si="517"/>
        <v>32.539704991107023</v>
      </c>
      <c r="EZ156" s="2">
        <f t="shared" si="517"/>
        <v>32.890625990592923</v>
      </c>
      <c r="FA156" s="2">
        <f t="shared" si="517"/>
        <v>33.480115708983995</v>
      </c>
      <c r="FB156" s="2">
        <f t="shared" si="517"/>
        <v>33.713073132668157</v>
      </c>
      <c r="FC156" s="2">
        <f t="shared" si="517"/>
        <v>33.984486632534647</v>
      </c>
      <c r="FD156" s="2">
        <f t="shared" si="517"/>
        <v>34.088568237662294</v>
      </c>
      <c r="FE156" s="2">
        <f t="shared" si="517"/>
        <v>33.588794607049081</v>
      </c>
      <c r="FG156" s="2">
        <f t="shared" si="518"/>
        <v>0.99981675636604106</v>
      </c>
      <c r="FH156" s="2">
        <f t="shared" si="519"/>
        <v>0.99985602898470516</v>
      </c>
      <c r="FI156" s="2">
        <f t="shared" si="519"/>
        <v>0.99985019986381962</v>
      </c>
      <c r="FJ156" s="2">
        <f t="shared" si="519"/>
        <v>0.99985623428278858</v>
      </c>
      <c r="FK156" s="2">
        <f t="shared" si="519"/>
        <v>0.99984675912048471</v>
      </c>
      <c r="FL156" s="2">
        <f t="shared" si="519"/>
        <v>0.99982255236379169</v>
      </c>
      <c r="FM156" s="2">
        <f t="shared" si="519"/>
        <v>0.9998295583246789</v>
      </c>
      <c r="FN156" s="2">
        <f t="shared" si="519"/>
        <v>0.99984709224442025</v>
      </c>
      <c r="FO156" s="2">
        <f t="shared" si="519"/>
        <v>0.99982752217442872</v>
      </c>
      <c r="FP156" s="2">
        <f t="shared" si="519"/>
        <v>0.99982423098641027</v>
      </c>
      <c r="FQ156" s="2">
        <f t="shared" si="519"/>
        <v>0.99983033456296777</v>
      </c>
      <c r="FR156" s="2">
        <f t="shared" si="519"/>
        <v>0.99981739505776124</v>
      </c>
      <c r="FS156" s="2">
        <f t="shared" si="519"/>
        <v>0.99984968410742159</v>
      </c>
      <c r="FT156" s="2">
        <f t="shared" si="519"/>
        <v>0.99981071816154277</v>
      </c>
      <c r="FU156" s="2">
        <f t="shared" si="519"/>
        <v>0.99975615111788807</v>
      </c>
      <c r="FW156" s="2">
        <f t="shared" ref="FW156:FW219" si="536">POWER(10,($B156-C$232)/C$229)/(1+POWER(10,($B156-C$232)/C$229))</f>
        <v>0.14601990701651332</v>
      </c>
      <c r="FX156" s="2">
        <f t="shared" si="376"/>
        <v>0.17880117733979992</v>
      </c>
      <c r="FY156" s="2">
        <f t="shared" si="377"/>
        <v>0.1401856121551619</v>
      </c>
      <c r="FZ156" s="2">
        <f t="shared" si="378"/>
        <v>0.15437854653204947</v>
      </c>
      <c r="GA156" s="2">
        <f t="shared" si="379"/>
        <v>0.14837379804086348</v>
      </c>
      <c r="GB156" s="2">
        <f t="shared" si="380"/>
        <v>0.18961418622234588</v>
      </c>
      <c r="GC156" s="2">
        <f t="shared" si="381"/>
        <v>0.16144138860833906</v>
      </c>
      <c r="GD156" s="2">
        <f t="shared" si="382"/>
        <v>0.18148539144367798</v>
      </c>
      <c r="GE156" s="2">
        <f t="shared" si="383"/>
        <v>0.20167113375976647</v>
      </c>
      <c r="GF156" s="2">
        <f t="shared" si="384"/>
        <v>0.21239186882077188</v>
      </c>
      <c r="GG156" s="2">
        <f t="shared" si="385"/>
        <v>0.16800104035153873</v>
      </c>
      <c r="GH156" s="2">
        <f t="shared" si="386"/>
        <v>0.13853990622143139</v>
      </c>
      <c r="GI156" s="2">
        <f t="shared" si="387"/>
        <v>0.14070204371553496</v>
      </c>
      <c r="GJ156" s="2">
        <f t="shared" si="388"/>
        <v>0.12891584043604937</v>
      </c>
      <c r="GK156" s="2">
        <f t="shared" si="389"/>
        <v>9.5769710674375383E-2</v>
      </c>
      <c r="GM156" s="86">
        <f t="shared" ref="GM156:GM219" si="537" xml:space="preserve"> _xlfn.NORM.DIST($B156, C$7, ABS(C$11), TRUE) * _xlfn.NORM.DIST(($B156 - C$7)*C$15, 0, ABS(C$11), TRUE) * 2</f>
        <v>2.3925292380553483E-89</v>
      </c>
      <c r="GN156" s="86">
        <f t="shared" si="390"/>
        <v>2.3251329356289673E-166</v>
      </c>
      <c r="GO156" s="86">
        <f t="shared" si="391"/>
        <v>5.996953707344125E-164</v>
      </c>
      <c r="GP156" s="86">
        <f t="shared" si="392"/>
        <v>1.1359247513919062E-171</v>
      </c>
      <c r="GQ156" s="86">
        <f t="shared" si="393"/>
        <v>3.5446344041394559E-278</v>
      </c>
      <c r="GR156" s="86">
        <f t="shared" si="394"/>
        <v>5.4141541761163741E-228</v>
      </c>
      <c r="GS156" s="86">
        <f t="shared" si="395"/>
        <v>4.6238552830855741E-242</v>
      </c>
      <c r="GT156" s="86">
        <f t="shared" si="396"/>
        <v>2.5842173387309226E-210</v>
      </c>
      <c r="GU156" s="86">
        <f t="shared" si="397"/>
        <v>5.1489982021583797E-253</v>
      </c>
      <c r="GV156" s="86">
        <f t="shared" si="398"/>
        <v>2.4694930021083171E-248</v>
      </c>
      <c r="GW156" s="86">
        <f t="shared" si="399"/>
        <v>4.0077619090654229E-255</v>
      </c>
      <c r="GX156" s="86">
        <f t="shared" si="400"/>
        <v>8.4770445679553197E-206</v>
      </c>
      <c r="GY156" s="86">
        <f t="shared" si="401"/>
        <v>7.7298860612835417E-178</v>
      </c>
      <c r="GZ156" s="86">
        <f t="shared" si="402"/>
        <v>2.8253803571055894E-196</v>
      </c>
      <c r="HA156" s="86">
        <f t="shared" si="403"/>
        <v>5.2496682732862655E-156</v>
      </c>
      <c r="HC156" s="86">
        <f t="shared" ref="HC156:HC219" si="538" xml:space="preserve"> _xlfn.NORM.DIST($B156, C$8, ABS(C$12), TRUE) * _xlfn.NORM.DIST(($B156 - C$8)*C$16, 0, ABS(C$12), TRUE) * 2</f>
        <v>1.6377984918653831E-55</v>
      </c>
      <c r="HD156" s="86">
        <f t="shared" si="404"/>
        <v>6.4554966306180709E-88</v>
      </c>
      <c r="HE156" s="86">
        <f t="shared" si="405"/>
        <v>2.4632433521933331E-70</v>
      </c>
      <c r="HF156" s="86">
        <f t="shared" si="406"/>
        <v>5.1150911600821018E-173</v>
      </c>
      <c r="HG156" s="86">
        <f t="shared" si="407"/>
        <v>1.1062052118686377E-118</v>
      </c>
      <c r="HH156" s="86">
        <f t="shared" si="408"/>
        <v>1.5280568523841676E-132</v>
      </c>
      <c r="HI156" s="86">
        <f t="shared" si="409"/>
        <v>7.2920157605801507E-115</v>
      </c>
      <c r="HJ156" s="86">
        <f t="shared" si="410"/>
        <v>3.6487955003191223E-141</v>
      </c>
      <c r="HK156" s="86">
        <f t="shared" si="411"/>
        <v>5.3953219963160511E-148</v>
      </c>
      <c r="HL156" s="86">
        <f t="shared" si="412"/>
        <v>1.344905431696579E-138</v>
      </c>
      <c r="HM156" s="86">
        <f t="shared" si="413"/>
        <v>1.2252912688562082E-124</v>
      </c>
      <c r="HN156" s="86">
        <f t="shared" si="414"/>
        <v>3.7206206531811044E-98</v>
      </c>
      <c r="HO156" s="86">
        <f t="shared" si="415"/>
        <v>4.6180143047960683E-94</v>
      </c>
      <c r="HP156" s="86">
        <f t="shared" si="416"/>
        <v>2.0840369562712272E-110</v>
      </c>
      <c r="HQ156" s="86">
        <f t="shared" si="417"/>
        <v>5.2301032777596461E-127</v>
      </c>
      <c r="HS156" s="86">
        <f t="shared" ref="HS156:HS219" si="539" xml:space="preserve"> _xlfn.NORM.DIST($B156, C$9, ABS(C$13), TRUE) * _xlfn.NORM.DIST(($B156 - C$9)*C$17, 0, ABS(C$13), TRUE) * 2</f>
        <v>1.4509384683126379E-3</v>
      </c>
      <c r="HT156" s="86">
        <f t="shared" si="418"/>
        <v>2.7136415046109343E-3</v>
      </c>
      <c r="HU156" s="86">
        <f t="shared" si="419"/>
        <v>2.3451272041361548E-3</v>
      </c>
      <c r="HV156" s="86">
        <f t="shared" si="420"/>
        <v>6.3819520605946456E-4</v>
      </c>
      <c r="HW156" s="86">
        <f t="shared" si="421"/>
        <v>6.7237117410740878E-4</v>
      </c>
      <c r="HX156" s="86">
        <f t="shared" si="422"/>
        <v>9.9105051725010259E-6</v>
      </c>
      <c r="HY156" s="86">
        <f t="shared" si="423"/>
        <v>1.001212785964337E-4</v>
      </c>
      <c r="HZ156" s="86">
        <f t="shared" si="424"/>
        <v>4.246204297989061E-5</v>
      </c>
      <c r="IA156" s="86">
        <f t="shared" si="425"/>
        <v>9.858838225685317E-6</v>
      </c>
      <c r="IB156" s="86">
        <f t="shared" si="426"/>
        <v>8.2654325730639855E-7</v>
      </c>
      <c r="IC156" s="86">
        <f t="shared" si="427"/>
        <v>8.127675011403088E-5</v>
      </c>
      <c r="ID156" s="86">
        <f t="shared" si="428"/>
        <v>9.2835733207658128E-4</v>
      </c>
      <c r="IE156" s="86">
        <f t="shared" si="429"/>
        <v>3.8345213635301132E-3</v>
      </c>
      <c r="IF156" s="86">
        <f t="shared" si="430"/>
        <v>3.1693188140424228E-3</v>
      </c>
      <c r="IG156" s="86">
        <f t="shared" si="431"/>
        <v>1.7662174003480701E-2</v>
      </c>
      <c r="II156" s="86">
        <f t="shared" ref="II156:II219" si="540" xml:space="preserve"> _xlfn.NORM.DIST($B156, C$10, ABS(C$14), TRUE) * _xlfn.NORM.DIST(($B156 - C$10)*C$18, 0, ABS(C$14), TRUE) * 2</f>
        <v>1.1342577698159682E-8</v>
      </c>
      <c r="IJ156" s="86">
        <f t="shared" ref="IJ156:IJ219" si="541" xml:space="preserve"> _xlfn.NORM.DIST($B156, D$10, ABS(D$14), TRUE) * _xlfn.NORM.DIST(($B156 - D$10)*D$18, 0, ABS(D$14), TRUE) * 2</f>
        <v>2.5414676148453281E-5</v>
      </c>
      <c r="IK156" s="86">
        <f t="shared" ref="IK156:IK219" si="542" xml:space="preserve"> _xlfn.NORM.DIST($B156, E$10, ABS(E$14), TRUE) * _xlfn.NORM.DIST(($B156 - E$10)*E$18, 0, ABS(E$14), TRUE) * 2</f>
        <v>6.5065181559903512E-9</v>
      </c>
      <c r="IL156" s="86">
        <f t="shared" ref="IL156:IL219" si="543" xml:space="preserve"> _xlfn.NORM.DIST($B156, F$10, ABS(F$14), TRUE) * _xlfn.NORM.DIST(($B156 - F$10)*F$18, 0, ABS(F$14), TRUE) * 2</f>
        <v>2.593711273160949E-8</v>
      </c>
      <c r="IM156" s="86">
        <f t="shared" ref="IM156:IM219" si="544" xml:space="preserve"> _xlfn.NORM.DIST($B156, G$10, ABS(G$14), TRUE) * _xlfn.NORM.DIST(($B156 - G$10)*G$18, 0, ABS(G$14), TRUE) * 2</f>
        <v>8.465935780837604E-9</v>
      </c>
      <c r="IN156" s="86">
        <f t="shared" ref="IN156:IN219" si="545" xml:space="preserve"> _xlfn.NORM.DIST($B156, H$10, ABS(H$14), TRUE) * _xlfn.NORM.DIST(($B156 - H$10)*H$18, 0, ABS(H$14), TRUE) * 2</f>
        <v>2.0049267633264115E-7</v>
      </c>
      <c r="IO156" s="86">
        <f t="shared" ref="IO156:IO219" si="546" xml:space="preserve"> _xlfn.NORM.DIST($B156, I$10, ABS(I$14), TRUE) * _xlfn.NORM.DIST(($B156 - I$10)*I$18, 0, ABS(I$14), TRUE) * 2</f>
        <v>6.2816472546630294E-9</v>
      </c>
      <c r="IP156" s="86">
        <f t="shared" ref="IP156:IP219" si="547" xml:space="preserve"> _xlfn.NORM.DIST($B156, J$10, ABS(J$14), TRUE) * _xlfn.NORM.DIST(($B156 - J$10)*J$18, 0, ABS(J$14), TRUE) * 2</f>
        <v>4.7507077793735937E-7</v>
      </c>
      <c r="IQ156" s="86">
        <f t="shared" ref="IQ156:IQ219" si="548" xml:space="preserve"> _xlfn.NORM.DIST($B156, K$10, ABS(K$14), TRUE) * _xlfn.NORM.DIST(($B156 - K$10)*K$18, 0, ABS(K$14), TRUE) * 2</f>
        <v>1.2798451041949939E-6</v>
      </c>
      <c r="IR156" s="86">
        <f t="shared" ref="IR156:IR219" si="549" xml:space="preserve"> _xlfn.NORM.DIST($B156, L$10, ABS(L$14), TRUE) * _xlfn.NORM.DIST(($B156 - L$10)*L$18, 0, ABS(L$14), TRUE) * 2</f>
        <v>1.0825715057901086E-6</v>
      </c>
      <c r="IS156" s="86">
        <f t="shared" ref="IS156:IS219" si="550" xml:space="preserve"> _xlfn.NORM.DIST($B156, M$10, ABS(M$14), TRUE) * _xlfn.NORM.DIST(($B156 - M$10)*M$18, 0, ABS(M$14), TRUE) * 2</f>
        <v>3.7663445514856051E-8</v>
      </c>
      <c r="IT156" s="86">
        <f t="shared" ref="IT156:IT219" si="551" xml:space="preserve"> _xlfn.NORM.DIST($B156, N$10, ABS(N$14), TRUE) * _xlfn.NORM.DIST(($B156 - N$10)*N$18, 0, ABS(N$14), TRUE) * 2</f>
        <v>4.2031922525565533E-10</v>
      </c>
      <c r="IU156" s="86">
        <f t="shared" ref="IU156:IU219" si="552" xml:space="preserve"> _xlfn.NORM.DIST($B156, O$10, ABS(O$14), TRUE) * _xlfn.NORM.DIST(($B156 - O$10)*O$18, 0, ABS(O$14), TRUE) * 2</f>
        <v>2.9713133125584786E-8</v>
      </c>
      <c r="IV156" s="86">
        <f t="shared" ref="IV156:IV219" si="553" xml:space="preserve"> _xlfn.NORM.DIST($B156, P$10, ABS(P$14), TRUE) * _xlfn.NORM.DIST(($B156 - P$10)*P$18, 0, ABS(P$14), TRUE) * 2</f>
        <v>1.8175667864643993E-8</v>
      </c>
      <c r="IW156" s="86">
        <f t="shared" ref="IW156:IW219" si="554" xml:space="preserve"> _xlfn.NORM.DIST($B156, Q$10, ABS(Q$14), TRUE) * _xlfn.NORM.DIST(($B156 - Q$10)*Q$18, 0, ABS(Q$14), TRUE) * 2</f>
        <v>1.241865159507021E-5</v>
      </c>
      <c r="IY156" s="86">
        <f t="shared" ref="IY156:IY219" si="555">GM156+HC156+HS156+II156</f>
        <v>1.4509498108903362E-3</v>
      </c>
      <c r="IZ156" s="86">
        <f t="shared" ref="IZ156:IZ219" si="556">GN156+HD156+HT156+IJ156</f>
        <v>2.7390561807593876E-3</v>
      </c>
      <c r="JA156" s="86">
        <f t="shared" ref="JA156:JA219" si="557">GO156+HE156+HU156+IK156</f>
        <v>2.3451337106543107E-3</v>
      </c>
      <c r="JB156" s="86">
        <f t="shared" ref="JB156:JB219" si="558">GP156+HF156+HV156+IL156</f>
        <v>6.3822114317219612E-4</v>
      </c>
      <c r="JC156" s="86">
        <f t="shared" ref="JC156:JC219" si="559">GQ156+HG156+HW156+IM156</f>
        <v>6.7237964004318964E-4</v>
      </c>
      <c r="JD156" s="86">
        <f t="shared" ref="JD156:JD219" si="560">GR156+HH156+HX156+IN156</f>
        <v>1.0110997848833667E-5</v>
      </c>
      <c r="JE156" s="86">
        <f t="shared" ref="JE156:JE219" si="561">GS156+HI156+HY156+IO156</f>
        <v>1.0012756024368835E-4</v>
      </c>
      <c r="JF156" s="86">
        <f t="shared" ref="JF156:JF219" si="562">GT156+HJ156+HZ156+IP156</f>
        <v>4.2937113757827972E-5</v>
      </c>
      <c r="JG156" s="86">
        <f t="shared" ref="JG156:JG219" si="563">GU156+HK156+IA156+IQ156</f>
        <v>1.1138683329880311E-5</v>
      </c>
      <c r="JH156" s="86">
        <f t="shared" ref="JH156:JH219" si="564">GV156+HL156+IB156+IR156</f>
        <v>1.9091147630965071E-6</v>
      </c>
      <c r="JI156" s="86">
        <f t="shared" ref="JI156:JI219" si="565">GW156+HM156+IC156+IS156</f>
        <v>8.1314413559545741E-5</v>
      </c>
      <c r="JJ156" s="86">
        <f t="shared" ref="JJ156:JJ219" si="566">GX156+HN156+ID156+IT156</f>
        <v>9.2835775239580656E-4</v>
      </c>
      <c r="JK156" s="86">
        <f t="shared" ref="JK156:JK219" si="567">GY156+HO156+IE156+IU156</f>
        <v>3.8345510766632385E-3</v>
      </c>
      <c r="JL156" s="86">
        <f t="shared" ref="JL156:JL219" si="568">GZ156+HP156+IF156+IV156</f>
        <v>3.1693369897102873E-3</v>
      </c>
      <c r="JM156" s="86">
        <f t="shared" ref="JM156:JM219" si="569">HA156+HQ156+IG156+IW156</f>
        <v>1.7674592655075771E-2</v>
      </c>
    </row>
    <row r="157" spans="2:273" x14ac:dyDescent="0.25">
      <c r="B157" s="2">
        <v>130</v>
      </c>
      <c r="C157" s="37">
        <v>33.875699999999995</v>
      </c>
      <c r="D157" s="37">
        <v>32.3429</v>
      </c>
      <c r="E157" s="37">
        <v>31.938699999999997</v>
      </c>
      <c r="F157" s="37">
        <v>31.990200000000002</v>
      </c>
      <c r="G157" s="37">
        <v>32.272800000000004</v>
      </c>
      <c r="H157" s="37">
        <v>32.169799999999995</v>
      </c>
      <c r="I157" s="37">
        <v>32.561299999999996</v>
      </c>
      <c r="J157" s="37">
        <v>32.071399999999997</v>
      </c>
      <c r="K157" s="37">
        <v>31.9864</v>
      </c>
      <c r="L157" s="37">
        <v>32.7836</v>
      </c>
      <c r="M157" s="37">
        <v>33.058500000000002</v>
      </c>
      <c r="N157" s="37">
        <v>33.591100000000004</v>
      </c>
      <c r="O157" s="37">
        <v>34.033900000000003</v>
      </c>
      <c r="P157" s="37">
        <v>34.383499999999998</v>
      </c>
      <c r="Q157" s="37">
        <v>33.9709</v>
      </c>
      <c r="S157" s="4">
        <f t="shared" si="441"/>
        <v>33.402908282356115</v>
      </c>
      <c r="T157" s="4">
        <f t="shared" si="442"/>
        <v>32.64256901393837</v>
      </c>
      <c r="U157" s="4">
        <f t="shared" si="443"/>
        <v>32.363310407228688</v>
      </c>
      <c r="V157" s="4">
        <f t="shared" si="444"/>
        <v>32.125475806314661</v>
      </c>
      <c r="W157" s="4">
        <f t="shared" si="445"/>
        <v>32.434816567616529</v>
      </c>
      <c r="X157" s="4">
        <f t="shared" si="446"/>
        <v>32.086230342557485</v>
      </c>
      <c r="Y157" s="4">
        <f t="shared" si="447"/>
        <v>32.278138516379265</v>
      </c>
      <c r="Z157" s="4">
        <f t="shared" si="448"/>
        <v>32.298807248675843</v>
      </c>
      <c r="AA157" s="4">
        <f t="shared" si="449"/>
        <v>32.520874361494556</v>
      </c>
      <c r="AB157" s="4">
        <f t="shared" si="450"/>
        <v>32.803825788869247</v>
      </c>
      <c r="AC157" s="4">
        <f t="shared" si="451"/>
        <v>33.442163593082022</v>
      </c>
      <c r="AD157" s="4">
        <f t="shared" si="452"/>
        <v>33.644670012706243</v>
      </c>
      <c r="AE157" s="4">
        <f t="shared" si="453"/>
        <v>34.0225311030283</v>
      </c>
      <c r="AF157" s="4">
        <f t="shared" si="454"/>
        <v>34.148610023790582</v>
      </c>
      <c r="AG157" s="4">
        <f t="shared" si="455"/>
        <v>33.914258245538676</v>
      </c>
      <c r="AI157" s="4">
        <f t="shared" si="456"/>
        <v>0.47279171764387939</v>
      </c>
      <c r="AJ157" s="4">
        <f t="shared" si="457"/>
        <v>-0.2996690139383702</v>
      </c>
      <c r="AK157" s="4">
        <f t="shared" si="458"/>
        <v>-0.42461040722869114</v>
      </c>
      <c r="AL157" s="4">
        <f t="shared" si="459"/>
        <v>-0.13527580631465952</v>
      </c>
      <c r="AM157" s="4">
        <f t="shared" si="460"/>
        <v>-0.16201656761652572</v>
      </c>
      <c r="AN157" s="4">
        <f t="shared" si="461"/>
        <v>8.3569657442509993E-2</v>
      </c>
      <c r="AO157" s="4">
        <f t="shared" si="462"/>
        <v>0.28316148362073079</v>
      </c>
      <c r="AP157" s="4">
        <f t="shared" si="463"/>
        <v>-0.22740724867584561</v>
      </c>
      <c r="AQ157" s="4">
        <f t="shared" si="464"/>
        <v>-0.5344743614945564</v>
      </c>
      <c r="AR157" s="4">
        <f t="shared" si="465"/>
        <v>-2.0225788869247197E-2</v>
      </c>
      <c r="AS157" s="4">
        <f t="shared" si="466"/>
        <v>-0.38366359308201936</v>
      </c>
      <c r="AT157" s="4">
        <f t="shared" si="467"/>
        <v>-5.3570012706238401E-2</v>
      </c>
      <c r="AU157" s="4">
        <f t="shared" si="468"/>
        <v>1.136889697170318E-2</v>
      </c>
      <c r="AV157" s="4">
        <f t="shared" si="469"/>
        <v>0.23488997620941632</v>
      </c>
      <c r="AW157" s="4">
        <f t="shared" si="469"/>
        <v>5.6641754461324467E-2</v>
      </c>
      <c r="AY157" s="2">
        <f t="shared" si="520"/>
        <v>33.402906920957982</v>
      </c>
      <c r="AZ157" s="2">
        <f t="shared" si="359"/>
        <v>32.642469957393509</v>
      </c>
      <c r="BA157" s="2">
        <f t="shared" si="360"/>
        <v>32.363280752652919</v>
      </c>
      <c r="BB157" s="2">
        <f t="shared" si="361"/>
        <v>32.125469321695164</v>
      </c>
      <c r="BC157" s="2">
        <f t="shared" si="362"/>
        <v>32.434809732600186</v>
      </c>
      <c r="BD157" s="2">
        <f t="shared" si="363"/>
        <v>32.086217509408144</v>
      </c>
      <c r="BE157" s="2">
        <f t="shared" si="364"/>
        <v>32.278137483784064</v>
      </c>
      <c r="BF157" s="2">
        <f t="shared" si="365"/>
        <v>32.298770438052436</v>
      </c>
      <c r="BG157" s="2">
        <f t="shared" si="366"/>
        <v>32.520737880027554</v>
      </c>
      <c r="BH157" s="2">
        <f t="shared" si="367"/>
        <v>32.803671541804235</v>
      </c>
      <c r="BI157" s="2">
        <f t="shared" si="368"/>
        <v>33.44215748407133</v>
      </c>
      <c r="BJ157" s="2">
        <f t="shared" si="369"/>
        <v>33.644642080683163</v>
      </c>
      <c r="BK157" s="2">
        <f t="shared" si="370"/>
        <v>34.022159292257982</v>
      </c>
      <c r="BL157" s="2">
        <f t="shared" si="371"/>
        <v>34.148021628664793</v>
      </c>
      <c r="BM157" s="2">
        <f t="shared" si="372"/>
        <v>33.867911632866601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33.875699999999995</v>
      </c>
      <c r="CF157" s="2">
        <f t="shared" si="522"/>
        <v>32.3429</v>
      </c>
      <c r="CG157" s="2">
        <f t="shared" si="523"/>
        <v>31.938699999999997</v>
      </c>
      <c r="CH157" s="2">
        <f t="shared" si="524"/>
        <v>31.990200000000002</v>
      </c>
      <c r="CI157" s="2">
        <f t="shared" si="525"/>
        <v>32.272800000000004</v>
      </c>
      <c r="CJ157" s="2">
        <f t="shared" si="526"/>
        <v>32.169799999999995</v>
      </c>
      <c r="CK157" s="2">
        <f t="shared" si="527"/>
        <v>32.561299999999996</v>
      </c>
      <c r="CL157" s="2">
        <f t="shared" si="528"/>
        <v>32.071399999999997</v>
      </c>
      <c r="CM157" s="2">
        <f t="shared" si="529"/>
        <v>31.9864</v>
      </c>
      <c r="CN157" s="2">
        <f t="shared" si="530"/>
        <v>32.7836</v>
      </c>
      <c r="CO157" s="2">
        <f t="shared" si="531"/>
        <v>33.058500000000002</v>
      </c>
      <c r="CP157" s="2">
        <f t="shared" si="532"/>
        <v>33.591100000000004</v>
      </c>
      <c r="CQ157" s="2">
        <f t="shared" si="533"/>
        <v>34.033900000000003</v>
      </c>
      <c r="CR157" s="2">
        <f t="shared" si="534"/>
        <v>34.383499999999998</v>
      </c>
      <c r="CS157" s="2">
        <f t="shared" si="535"/>
        <v>33.9709</v>
      </c>
      <c r="CU157" s="2">
        <f t="shared" si="485"/>
        <v>33.875699999999995</v>
      </c>
      <c r="CV157" s="2">
        <f t="shared" si="486"/>
        <v>32.3429</v>
      </c>
      <c r="CW157" s="2">
        <f t="shared" si="487"/>
        <v>31.938699999999997</v>
      </c>
      <c r="CX157" s="2">
        <f t="shared" si="488"/>
        <v>31.990200000000002</v>
      </c>
      <c r="CY157" s="2">
        <f t="shared" si="489"/>
        <v>32.272800000000004</v>
      </c>
      <c r="CZ157" s="2">
        <f t="shared" si="490"/>
        <v>32.169799999999995</v>
      </c>
      <c r="DA157" s="2">
        <f t="shared" si="491"/>
        <v>32.561299999999996</v>
      </c>
      <c r="DB157" s="2">
        <f t="shared" si="492"/>
        <v>32.071399999999997</v>
      </c>
      <c r="DC157" s="2">
        <f t="shared" si="493"/>
        <v>31.9864</v>
      </c>
      <c r="DD157" s="2">
        <f t="shared" si="494"/>
        <v>32.7836</v>
      </c>
      <c r="DE157" s="2">
        <f t="shared" si="495"/>
        <v>33.058500000000002</v>
      </c>
      <c r="DF157" s="2">
        <f t="shared" si="496"/>
        <v>33.591100000000004</v>
      </c>
      <c r="DG157" s="2">
        <f t="shared" si="497"/>
        <v>34.033900000000003</v>
      </c>
      <c r="DH157" s="2">
        <f t="shared" si="498"/>
        <v>34.383499999999998</v>
      </c>
      <c r="DI157" s="2">
        <f t="shared" si="499"/>
        <v>33.9709</v>
      </c>
      <c r="DK157" s="2">
        <f t="shared" si="500"/>
        <v>41.872234845938351</v>
      </c>
      <c r="DL157" s="2">
        <f t="shared" si="501"/>
        <v>43.233276114081988</v>
      </c>
      <c r="DM157" s="2">
        <f t="shared" si="501"/>
        <v>43.522165106951888</v>
      </c>
      <c r="DN157" s="2">
        <f t="shared" si="501"/>
        <v>41.02454113190732</v>
      </c>
      <c r="DO157" s="2">
        <f t="shared" si="501"/>
        <v>38.819890196078447</v>
      </c>
      <c r="DP157" s="2">
        <f t="shared" si="501"/>
        <v>39.946371988795512</v>
      </c>
      <c r="DQ157" s="2">
        <f t="shared" si="501"/>
        <v>39.667462184873955</v>
      </c>
      <c r="DR157" s="2">
        <f t="shared" si="501"/>
        <v>41.557038991596635</v>
      </c>
      <c r="DS157" s="2">
        <f t="shared" si="501"/>
        <v>43.565739887955189</v>
      </c>
      <c r="DT157" s="2">
        <f t="shared" si="501"/>
        <v>40.810350420168064</v>
      </c>
      <c r="DU157" s="2">
        <f t="shared" si="501"/>
        <v>42.090309187675068</v>
      </c>
      <c r="DV157" s="2">
        <f t="shared" si="501"/>
        <v>40.829661596638644</v>
      </c>
      <c r="DW157" s="2">
        <f t="shared" si="501"/>
        <v>41.413243360071313</v>
      </c>
      <c r="DX157" s="2">
        <f t="shared" si="501"/>
        <v>44.823010381810391</v>
      </c>
      <c r="DY157" s="2">
        <f t="shared" si="501"/>
        <v>41.083904893695021</v>
      </c>
      <c r="EA157" s="2">
        <f t="shared" si="440"/>
        <v>33.38773289611472</v>
      </c>
      <c r="EB157" s="2">
        <f t="shared" si="502"/>
        <v>32.611013807187845</v>
      </c>
      <c r="EC157" s="2">
        <f t="shared" si="503"/>
        <v>32.35895557046161</v>
      </c>
      <c r="ED157" s="2">
        <f t="shared" si="504"/>
        <v>32.100370637577036</v>
      </c>
      <c r="EE157" s="2">
        <f t="shared" si="505"/>
        <v>32.441100133539699</v>
      </c>
      <c r="EF157" s="2">
        <f t="shared" si="506"/>
        <v>32.070054541021918</v>
      </c>
      <c r="EG157" s="2">
        <f t="shared" si="507"/>
        <v>32.282692109206479</v>
      </c>
      <c r="EH157" s="2">
        <f t="shared" si="508"/>
        <v>32.290443700234185</v>
      </c>
      <c r="EI157" s="2">
        <f t="shared" si="509"/>
        <v>32.523620472960374</v>
      </c>
      <c r="EJ157" s="2">
        <f t="shared" si="510"/>
        <v>32.787312175231534</v>
      </c>
      <c r="EK157" s="2">
        <f t="shared" si="511"/>
        <v>33.440595737896899</v>
      </c>
      <c r="EL157" s="2">
        <f t="shared" si="512"/>
        <v>33.63831572389978</v>
      </c>
      <c r="EM157" s="2">
        <f t="shared" si="513"/>
        <v>34.034772181646332</v>
      </c>
      <c r="EN157" s="2">
        <f t="shared" si="514"/>
        <v>34.161469395973171</v>
      </c>
      <c r="EO157" s="2">
        <f t="shared" si="515"/>
        <v>33.903217028929937</v>
      </c>
      <c r="EQ157" s="2">
        <f t="shared" si="516"/>
        <v>33.474860918367014</v>
      </c>
      <c r="ER157" s="2">
        <f t="shared" si="517"/>
        <v>32.766992993456093</v>
      </c>
      <c r="ES157" s="2">
        <f t="shared" si="517"/>
        <v>32.377418346789668</v>
      </c>
      <c r="ET157" s="2">
        <f t="shared" si="517"/>
        <v>32.243837146297409</v>
      </c>
      <c r="EU157" s="2">
        <f t="shared" si="517"/>
        <v>32.396323168023677</v>
      </c>
      <c r="EV157" s="2">
        <f t="shared" si="517"/>
        <v>32.142974607723332</v>
      </c>
      <c r="EW157" s="2">
        <f t="shared" si="517"/>
        <v>32.249975547318499</v>
      </c>
      <c r="EX157" s="2">
        <f t="shared" si="517"/>
        <v>32.326412635040661</v>
      </c>
      <c r="EY157" s="2">
        <f t="shared" si="517"/>
        <v>32.502323101942238</v>
      </c>
      <c r="EZ157" s="2">
        <f t="shared" si="517"/>
        <v>32.853362906214358</v>
      </c>
      <c r="FA157" s="2">
        <f t="shared" si="517"/>
        <v>33.44182758133234</v>
      </c>
      <c r="FB157" s="2">
        <f t="shared" si="517"/>
        <v>33.672529373216413</v>
      </c>
      <c r="FC157" s="2">
        <f t="shared" si="517"/>
        <v>33.945261838587598</v>
      </c>
      <c r="FD157" s="2">
        <f t="shared" si="517"/>
        <v>34.051967843678199</v>
      </c>
      <c r="FE157" s="2">
        <f t="shared" si="517"/>
        <v>33.548550396418477</v>
      </c>
      <c r="FG157" s="2">
        <f t="shared" si="518"/>
        <v>0.99983287712498847</v>
      </c>
      <c r="FH157" s="2">
        <f t="shared" si="519"/>
        <v>0.99986869521014354</v>
      </c>
      <c r="FI157" s="2">
        <f t="shared" si="519"/>
        <v>0.99986337885129206</v>
      </c>
      <c r="FJ157" s="2">
        <f t="shared" si="519"/>
        <v>0.99986888244896144</v>
      </c>
      <c r="FK157" s="2">
        <f t="shared" si="519"/>
        <v>0.99986024077240099</v>
      </c>
      <c r="FL157" s="2">
        <f t="shared" si="519"/>
        <v>0.99983816330552777</v>
      </c>
      <c r="FM157" s="2">
        <f t="shared" si="519"/>
        <v>0.99984455301338759</v>
      </c>
      <c r="FN157" s="2">
        <f t="shared" si="519"/>
        <v>0.99986054459322526</v>
      </c>
      <c r="FO157" s="2">
        <f t="shared" si="519"/>
        <v>0.9998426959662563</v>
      </c>
      <c r="FP157" s="2">
        <f t="shared" si="519"/>
        <v>0.9998396942751322</v>
      </c>
      <c r="FQ157" s="2">
        <f t="shared" si="519"/>
        <v>0.99984526097230697</v>
      </c>
      <c r="FR157" s="2">
        <f t="shared" si="519"/>
        <v>0.9998334596375118</v>
      </c>
      <c r="FS157" s="2">
        <f t="shared" si="519"/>
        <v>0.99986290846344517</v>
      </c>
      <c r="FT157" s="2">
        <f t="shared" si="519"/>
        <v>0.99982737003652489</v>
      </c>
      <c r="FU157" s="2">
        <f t="shared" si="519"/>
        <v>0.99977760240457325</v>
      </c>
      <c r="FW157" s="2">
        <f t="shared" si="536"/>
        <v>0.15788342405540498</v>
      </c>
      <c r="FX157" s="2">
        <f t="shared" si="376"/>
        <v>0.19272697213560655</v>
      </c>
      <c r="FY157" s="2">
        <f t="shared" si="377"/>
        <v>0.15165929714002885</v>
      </c>
      <c r="FZ157" s="2">
        <f t="shared" si="378"/>
        <v>0.16678853448992342</v>
      </c>
      <c r="GA157" s="2">
        <f t="shared" si="379"/>
        <v>0.16039264003057807</v>
      </c>
      <c r="GB157" s="2">
        <f t="shared" si="380"/>
        <v>0.20417275901338489</v>
      </c>
      <c r="GC157" s="2">
        <f t="shared" si="381"/>
        <v>0.17430210720273739</v>
      </c>
      <c r="GD157" s="2">
        <f t="shared" si="382"/>
        <v>0.19557045657120273</v>
      </c>
      <c r="GE157" s="2">
        <f t="shared" si="383"/>
        <v>0.2169076574730959</v>
      </c>
      <c r="GF157" s="2">
        <f t="shared" si="384"/>
        <v>0.22820682507093495</v>
      </c>
      <c r="GG157" s="2">
        <f t="shared" si="385"/>
        <v>0.1812713523222102</v>
      </c>
      <c r="GH157" s="2">
        <f t="shared" si="386"/>
        <v>0.1499023792375522</v>
      </c>
      <c r="GI157" s="2">
        <f t="shared" si="387"/>
        <v>0.15221051416019873</v>
      </c>
      <c r="GJ157" s="2">
        <f t="shared" si="388"/>
        <v>0.13961691335812312</v>
      </c>
      <c r="GK157" s="2">
        <f t="shared" si="389"/>
        <v>0.10404802819102296</v>
      </c>
      <c r="GM157" s="86">
        <f t="shared" si="537"/>
        <v>1.0251960203067269E-91</v>
      </c>
      <c r="GN157" s="86">
        <f t="shared" si="390"/>
        <v>7.7173145912041462E-171</v>
      </c>
      <c r="GO157" s="86">
        <f t="shared" si="391"/>
        <v>2.5181166715729477E-168</v>
      </c>
      <c r="GP157" s="86">
        <f t="shared" si="392"/>
        <v>2.9753575825802144E-176</v>
      </c>
      <c r="GQ157" s="86">
        <f t="shared" si="393"/>
        <v>1.2004838153953887E-285</v>
      </c>
      <c r="GR157" s="86">
        <f t="shared" si="394"/>
        <v>4.9747494839653547E-234</v>
      </c>
      <c r="GS157" s="86">
        <f t="shared" si="395"/>
        <v>1.5819324482717263E-248</v>
      </c>
      <c r="GT157" s="86">
        <f t="shared" si="396"/>
        <v>6.8828290135920682E-216</v>
      </c>
      <c r="GU157" s="86">
        <f t="shared" si="397"/>
        <v>9.3808262815684328E-260</v>
      </c>
      <c r="GV157" s="86">
        <f t="shared" si="398"/>
        <v>6.4914562727249518E-255</v>
      </c>
      <c r="GW157" s="86">
        <f t="shared" si="399"/>
        <v>5.8302589076960273E-262</v>
      </c>
      <c r="GX157" s="86">
        <f t="shared" si="400"/>
        <v>2.6290911807718246E-211</v>
      </c>
      <c r="GY157" s="86">
        <f t="shared" si="401"/>
        <v>1.3244192413951948E-182</v>
      </c>
      <c r="GZ157" s="86">
        <f t="shared" si="402"/>
        <v>1.4598969371453253E-201</v>
      </c>
      <c r="HA157" s="86">
        <f t="shared" si="403"/>
        <v>4.1932823912081167E-160</v>
      </c>
      <c r="HC157" s="86">
        <f t="shared" si="538"/>
        <v>1.1159569109170459E-57</v>
      </c>
      <c r="HD157" s="86">
        <f t="shared" si="404"/>
        <v>1.8353933465981818E-91</v>
      </c>
      <c r="HE157" s="86">
        <f t="shared" si="405"/>
        <v>4.0425774449773462E-73</v>
      </c>
      <c r="HF157" s="86">
        <f t="shared" si="406"/>
        <v>6.3414276399016252E-180</v>
      </c>
      <c r="HG157" s="86">
        <f t="shared" si="407"/>
        <v>2.5247307423537397E-123</v>
      </c>
      <c r="HH157" s="86">
        <f t="shared" si="408"/>
        <v>1.2935841768615156E-137</v>
      </c>
      <c r="HI157" s="86">
        <f t="shared" si="409"/>
        <v>2.5286696925704732E-119</v>
      </c>
      <c r="HJ157" s="86">
        <f t="shared" si="410"/>
        <v>1.3289357764155531E-146</v>
      </c>
      <c r="HK157" s="86">
        <f t="shared" si="411"/>
        <v>1.0365926754906759E-153</v>
      </c>
      <c r="HL157" s="86">
        <f t="shared" si="412"/>
        <v>7.2570731817358906E-144</v>
      </c>
      <c r="HM157" s="86">
        <f t="shared" si="413"/>
        <v>1.9498926798176093E-129</v>
      </c>
      <c r="HN157" s="86">
        <f t="shared" si="414"/>
        <v>5.2806277334068939E-102</v>
      </c>
      <c r="HO157" s="86">
        <f t="shared" si="415"/>
        <v>8.1587646229495337E-98</v>
      </c>
      <c r="HP157" s="86">
        <f t="shared" si="416"/>
        <v>7.7080705620308647E-115</v>
      </c>
      <c r="HQ157" s="86">
        <f t="shared" si="417"/>
        <v>5.1085865601611514E-132</v>
      </c>
      <c r="HS157" s="86">
        <f t="shared" si="539"/>
        <v>5.1737997784501286E-4</v>
      </c>
      <c r="HT157" s="86">
        <f t="shared" si="418"/>
        <v>1.1814260461681294E-3</v>
      </c>
      <c r="HU157" s="86">
        <f t="shared" si="419"/>
        <v>8.7929206162263012E-4</v>
      </c>
      <c r="HV157" s="86">
        <f t="shared" si="420"/>
        <v>2.1037831481488117E-4</v>
      </c>
      <c r="HW157" s="86">
        <f t="shared" si="421"/>
        <v>2.2079972397713544E-4</v>
      </c>
      <c r="HX157" s="86">
        <f t="shared" si="422"/>
        <v>2.1538956506770799E-6</v>
      </c>
      <c r="HY157" s="86">
        <f t="shared" si="423"/>
        <v>2.6145637213111298E-5</v>
      </c>
      <c r="HZ157" s="86">
        <f t="shared" si="424"/>
        <v>1.1239499486371514E-5</v>
      </c>
      <c r="IA157" s="86">
        <f t="shared" si="425"/>
        <v>2.1986864643287918E-6</v>
      </c>
      <c r="IB157" s="86">
        <f t="shared" si="426"/>
        <v>1.4331668483054384E-7</v>
      </c>
      <c r="IC157" s="86">
        <f t="shared" si="427"/>
        <v>2.1642704705381022E-5</v>
      </c>
      <c r="ID157" s="86">
        <f t="shared" si="428"/>
        <v>2.9982182863241206E-4</v>
      </c>
      <c r="IE157" s="86">
        <f t="shared" si="429"/>
        <v>1.563217145089883E-3</v>
      </c>
      <c r="IF157" s="86">
        <f t="shared" si="430"/>
        <v>1.1352897980710327E-3</v>
      </c>
      <c r="IG157" s="86">
        <f t="shared" si="431"/>
        <v>7.3545953417372464E-3</v>
      </c>
      <c r="II157" s="86">
        <f t="shared" si="540"/>
        <v>6.2463570461859575E-8</v>
      </c>
      <c r="IJ157" s="86">
        <f t="shared" si="541"/>
        <v>7.5875255968220091E-5</v>
      </c>
      <c r="IK157" s="86">
        <f t="shared" si="542"/>
        <v>3.6188635263344979E-8</v>
      </c>
      <c r="IL157" s="86">
        <f t="shared" si="543"/>
        <v>1.3989090764633529E-7</v>
      </c>
      <c r="IM157" s="86">
        <f t="shared" si="544"/>
        <v>4.8869169476902012E-8</v>
      </c>
      <c r="IN157" s="86">
        <f t="shared" si="545"/>
        <v>1.1200761486600561E-6</v>
      </c>
      <c r="IO157" s="86">
        <f t="shared" si="546"/>
        <v>4.1500696602724317E-8</v>
      </c>
      <c r="IP157" s="86">
        <f t="shared" si="547"/>
        <v>2.2645348371458469E-6</v>
      </c>
      <c r="IQ157" s="86">
        <f t="shared" si="548"/>
        <v>6.2191227136701869E-6</v>
      </c>
      <c r="IR157" s="86">
        <f t="shared" si="549"/>
        <v>5.8025830207423761E-6</v>
      </c>
      <c r="IS157" s="86">
        <f t="shared" si="550"/>
        <v>2.1627351096459396E-7</v>
      </c>
      <c r="IT157" s="86">
        <f t="shared" si="551"/>
        <v>3.0021152878456373E-9</v>
      </c>
      <c r="IU157" s="86">
        <f t="shared" si="552"/>
        <v>1.4328385267064262E-7</v>
      </c>
      <c r="IV157" s="86">
        <f t="shared" si="553"/>
        <v>8.4388456390511174E-8</v>
      </c>
      <c r="IW157" s="86">
        <f t="shared" si="554"/>
        <v>2.7793770680700501E-5</v>
      </c>
      <c r="IY157" s="86">
        <f t="shared" si="555"/>
        <v>5.1744244141547471E-4</v>
      </c>
      <c r="IZ157" s="86">
        <f t="shared" si="556"/>
        <v>1.2573013021363495E-3</v>
      </c>
      <c r="JA157" s="86">
        <f t="shared" si="557"/>
        <v>8.7932825025789348E-4</v>
      </c>
      <c r="JB157" s="86">
        <f t="shared" si="558"/>
        <v>2.1051820572252751E-4</v>
      </c>
      <c r="JC157" s="86">
        <f t="shared" si="559"/>
        <v>2.2084859314661234E-4</v>
      </c>
      <c r="JD157" s="86">
        <f t="shared" si="560"/>
        <v>3.2739717993371363E-6</v>
      </c>
      <c r="JE157" s="86">
        <f t="shared" si="561"/>
        <v>2.6187137909714022E-5</v>
      </c>
      <c r="JF157" s="86">
        <f t="shared" si="562"/>
        <v>1.3504034323517361E-5</v>
      </c>
      <c r="JG157" s="86">
        <f t="shared" si="563"/>
        <v>8.4178091779989786E-6</v>
      </c>
      <c r="JH157" s="86">
        <f t="shared" si="564"/>
        <v>5.9458997055729197E-6</v>
      </c>
      <c r="JI157" s="86">
        <f t="shared" si="565"/>
        <v>2.1858978216345617E-5</v>
      </c>
      <c r="JJ157" s="86">
        <f t="shared" si="566"/>
        <v>2.9982483074769993E-4</v>
      </c>
      <c r="JK157" s="86">
        <f t="shared" si="567"/>
        <v>1.5633604289425538E-3</v>
      </c>
      <c r="JL157" s="86">
        <f t="shared" si="568"/>
        <v>1.1353741865274233E-3</v>
      </c>
      <c r="JM157" s="86">
        <f t="shared" si="569"/>
        <v>7.382389112417947E-3</v>
      </c>
    </row>
    <row r="158" spans="2:273" x14ac:dyDescent="0.25">
      <c r="B158" s="2">
        <v>131</v>
      </c>
      <c r="C158" s="37">
        <v>33.530700000000003</v>
      </c>
      <c r="D158" s="37">
        <v>32.829000000000001</v>
      </c>
      <c r="E158" s="37">
        <v>32.484999999999999</v>
      </c>
      <c r="F158" s="37">
        <v>32.363300000000002</v>
      </c>
      <c r="G158" s="37">
        <v>32.740499999999997</v>
      </c>
      <c r="H158" s="37">
        <v>31.712499999999999</v>
      </c>
      <c r="I158" s="37">
        <v>32.1205</v>
      </c>
      <c r="J158" s="37">
        <v>31.829400000000003</v>
      </c>
      <c r="K158" s="37">
        <v>32.442900000000002</v>
      </c>
      <c r="L158" s="37">
        <v>32.278400000000005</v>
      </c>
      <c r="M158" s="37">
        <v>33.2607</v>
      </c>
      <c r="N158" s="37">
        <v>33.544899999999998</v>
      </c>
      <c r="O158" s="37">
        <v>33.545299999999997</v>
      </c>
      <c r="P158" s="37">
        <v>34.531399999999998</v>
      </c>
      <c r="Q158" s="37">
        <v>33.715899999999998</v>
      </c>
      <c r="S158" s="4">
        <f t="shared" si="441"/>
        <v>33.368511598898976</v>
      </c>
      <c r="T158" s="4">
        <f t="shared" si="442"/>
        <v>32.610475886673228</v>
      </c>
      <c r="U158" s="4">
        <f t="shared" si="443"/>
        <v>32.330125937194218</v>
      </c>
      <c r="V158" s="4">
        <f t="shared" si="444"/>
        <v>32.091948726047228</v>
      </c>
      <c r="W158" s="4">
        <f t="shared" si="445"/>
        <v>32.39928741731763</v>
      </c>
      <c r="X158" s="4">
        <f t="shared" si="446"/>
        <v>32.048854308216434</v>
      </c>
      <c r="Y158" s="4">
        <f t="shared" si="447"/>
        <v>32.244807486874286</v>
      </c>
      <c r="Z158" s="4">
        <f t="shared" si="448"/>
        <v>32.266486732507623</v>
      </c>
      <c r="AA158" s="4">
        <f t="shared" si="449"/>
        <v>32.484005718926099</v>
      </c>
      <c r="AB158" s="4">
        <f t="shared" si="450"/>
        <v>32.766405680848528</v>
      </c>
      <c r="AC158" s="4">
        <f t="shared" si="451"/>
        <v>33.403740407493174</v>
      </c>
      <c r="AD158" s="4">
        <f t="shared" si="452"/>
        <v>33.603326300761772</v>
      </c>
      <c r="AE158" s="4">
        <f t="shared" si="453"/>
        <v>33.984689703833453</v>
      </c>
      <c r="AF158" s="4">
        <f t="shared" si="454"/>
        <v>34.113802809069526</v>
      </c>
      <c r="AG158" s="4">
        <f t="shared" si="455"/>
        <v>33.852480470018783</v>
      </c>
      <c r="AI158" s="4">
        <f t="shared" si="456"/>
        <v>0.16218840110102661</v>
      </c>
      <c r="AJ158" s="4">
        <f t="shared" si="457"/>
        <v>0.21852411332677235</v>
      </c>
      <c r="AK158" s="4">
        <f t="shared" si="458"/>
        <v>0.15487406280578142</v>
      </c>
      <c r="AL158" s="4">
        <f t="shared" si="459"/>
        <v>0.27135127395277436</v>
      </c>
      <c r="AM158" s="4">
        <f t="shared" si="460"/>
        <v>0.34121258268236687</v>
      </c>
      <c r="AN158" s="4">
        <f t="shared" si="461"/>
        <v>-0.33635430821643553</v>
      </c>
      <c r="AO158" s="4">
        <f t="shared" si="462"/>
        <v>-0.12430748687428661</v>
      </c>
      <c r="AP158" s="4">
        <f t="shared" si="463"/>
        <v>-0.43708673250761976</v>
      </c>
      <c r="AQ158" s="4">
        <f t="shared" si="464"/>
        <v>-4.1105718926097268E-2</v>
      </c>
      <c r="AR158" s="4">
        <f t="shared" si="465"/>
        <v>-0.48800568084852358</v>
      </c>
      <c r="AS158" s="4">
        <f t="shared" si="466"/>
        <v>-0.14304040749317437</v>
      </c>
      <c r="AT158" s="4">
        <f t="shared" si="467"/>
        <v>-5.8426300761773575E-2</v>
      </c>
      <c r="AU158" s="4">
        <f t="shared" si="468"/>
        <v>-0.43938970383345577</v>
      </c>
      <c r="AV158" s="4">
        <f t="shared" si="469"/>
        <v>0.4175971909304721</v>
      </c>
      <c r="AW158" s="4">
        <f t="shared" si="469"/>
        <v>-0.13658047001878515</v>
      </c>
      <c r="AY158" s="2">
        <f t="shared" si="520"/>
        <v>33.368511353086923</v>
      </c>
      <c r="AZ158" s="2">
        <f t="shared" si="359"/>
        <v>32.610233813323148</v>
      </c>
      <c r="BA158" s="2">
        <f t="shared" si="360"/>
        <v>32.33011817290928</v>
      </c>
      <c r="BB158" s="2">
        <f t="shared" si="361"/>
        <v>32.091940780246283</v>
      </c>
      <c r="BC158" s="2">
        <f t="shared" si="362"/>
        <v>32.399283213843695</v>
      </c>
      <c r="BD158" s="2">
        <f t="shared" si="363"/>
        <v>32.048793862020339</v>
      </c>
      <c r="BE158" s="2">
        <f t="shared" si="364"/>
        <v>32.244803709202266</v>
      </c>
      <c r="BF158" s="2">
        <f t="shared" si="365"/>
        <v>32.266336706153517</v>
      </c>
      <c r="BG158" s="2">
        <f t="shared" si="366"/>
        <v>32.48344606390188</v>
      </c>
      <c r="BH158" s="2">
        <f t="shared" si="367"/>
        <v>32.765718837540973</v>
      </c>
      <c r="BI158" s="2">
        <f t="shared" si="368"/>
        <v>33.403712447155435</v>
      </c>
      <c r="BJ158" s="2">
        <f t="shared" si="369"/>
        <v>33.603321431109251</v>
      </c>
      <c r="BK158" s="2">
        <f t="shared" si="370"/>
        <v>33.984587775780867</v>
      </c>
      <c r="BL158" s="2">
        <f t="shared" si="371"/>
        <v>34.113670404292179</v>
      </c>
      <c r="BM158" s="2">
        <f t="shared" si="372"/>
        <v>33.835299275669428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>
        <f t="shared" si="521"/>
        <v>33.530700000000003</v>
      </c>
      <c r="CF158" s="2">
        <f t="shared" si="522"/>
        <v>32.829000000000001</v>
      </c>
      <c r="CG158" s="2">
        <f t="shared" si="523"/>
        <v>32.484999999999999</v>
      </c>
      <c r="CH158" s="2">
        <f t="shared" si="524"/>
        <v>32.363300000000002</v>
      </c>
      <c r="CI158" s="2">
        <f t="shared" si="525"/>
        <v>32.740499999999997</v>
      </c>
      <c r="CJ158" s="2">
        <f t="shared" si="526"/>
        <v>31.712499999999999</v>
      </c>
      <c r="CK158" s="2">
        <f t="shared" si="527"/>
        <v>32.1205</v>
      </c>
      <c r="CL158" s="2">
        <f t="shared" si="528"/>
        <v>31.829400000000003</v>
      </c>
      <c r="CM158" s="2">
        <f t="shared" si="529"/>
        <v>32.442900000000002</v>
      </c>
      <c r="CN158" s="2">
        <f t="shared" si="530"/>
        <v>32.278400000000005</v>
      </c>
      <c r="CO158" s="2">
        <f t="shared" si="531"/>
        <v>33.2607</v>
      </c>
      <c r="CP158" s="2">
        <f t="shared" si="532"/>
        <v>33.544899999999998</v>
      </c>
      <c r="CQ158" s="2">
        <f t="shared" si="533"/>
        <v>33.545299999999997</v>
      </c>
      <c r="CR158" s="2">
        <f t="shared" si="534"/>
        <v>34.531399999999998</v>
      </c>
      <c r="CS158" s="2">
        <f t="shared" si="535"/>
        <v>33.715899999999998</v>
      </c>
      <c r="CU158" s="2">
        <f t="shared" si="485"/>
        <v>33.530700000000003</v>
      </c>
      <c r="CV158" s="2">
        <f t="shared" si="486"/>
        <v>32.829000000000001</v>
      </c>
      <c r="CW158" s="2">
        <f t="shared" si="487"/>
        <v>32.484999999999999</v>
      </c>
      <c r="CX158" s="2">
        <f t="shared" si="488"/>
        <v>32.363300000000002</v>
      </c>
      <c r="CY158" s="2">
        <f t="shared" si="489"/>
        <v>32.740499999999997</v>
      </c>
      <c r="CZ158" s="2">
        <f t="shared" si="490"/>
        <v>31.712499999999999</v>
      </c>
      <c r="DA158" s="2">
        <f t="shared" si="491"/>
        <v>32.1205</v>
      </c>
      <c r="DB158" s="2">
        <f t="shared" si="492"/>
        <v>31.829400000000003</v>
      </c>
      <c r="DC158" s="2">
        <f t="shared" si="493"/>
        <v>32.442900000000002</v>
      </c>
      <c r="DD158" s="2">
        <f t="shared" si="494"/>
        <v>32.278400000000005</v>
      </c>
      <c r="DE158" s="2">
        <f t="shared" si="495"/>
        <v>33.2607</v>
      </c>
      <c r="DF158" s="2">
        <f t="shared" si="496"/>
        <v>33.544899999999998</v>
      </c>
      <c r="DG158" s="2">
        <f t="shared" si="497"/>
        <v>33.545299999999997</v>
      </c>
      <c r="DH158" s="2">
        <f t="shared" si="498"/>
        <v>34.531399999999998</v>
      </c>
      <c r="DI158" s="2">
        <f t="shared" si="499"/>
        <v>33.715899999999998</v>
      </c>
      <c r="DK158" s="2">
        <f t="shared" si="500"/>
        <v>41.909105546218463</v>
      </c>
      <c r="DL158" s="2">
        <f t="shared" si="501"/>
        <v>43.285649376114073</v>
      </c>
      <c r="DM158" s="2">
        <f t="shared" si="501"/>
        <v>43.580424131016059</v>
      </c>
      <c r="DN158" s="2">
        <f t="shared" si="501"/>
        <v>41.061655102495557</v>
      </c>
      <c r="DO158" s="2">
        <f t="shared" si="501"/>
        <v>38.835852762923366</v>
      </c>
      <c r="DP158" s="2">
        <f t="shared" si="501"/>
        <v>39.97584554621848</v>
      </c>
      <c r="DQ158" s="2">
        <f t="shared" si="501"/>
        <v>39.694058487394969</v>
      </c>
      <c r="DR158" s="2">
        <f t="shared" si="501"/>
        <v>41.595306554621843</v>
      </c>
      <c r="DS158" s="2">
        <f t="shared" si="501"/>
        <v>43.616229747899169</v>
      </c>
      <c r="DT158" s="2">
        <f t="shared" si="501"/>
        <v>40.834950588235294</v>
      </c>
      <c r="DU158" s="2">
        <f t="shared" si="501"/>
        <v>42.120346386554615</v>
      </c>
      <c r="DV158" s="2">
        <f t="shared" si="501"/>
        <v>40.848385378151249</v>
      </c>
      <c r="DW158" s="2">
        <f t="shared" si="501"/>
        <v>41.440692491087354</v>
      </c>
      <c r="DX158" s="2">
        <f t="shared" si="501"/>
        <v>44.881449313599319</v>
      </c>
      <c r="DY158" s="2">
        <f t="shared" si="501"/>
        <v>41.125467613636367</v>
      </c>
      <c r="EA158" s="2">
        <f t="shared" si="440"/>
        <v>33.351694045990769</v>
      </c>
      <c r="EB158" s="2">
        <f t="shared" si="502"/>
        <v>32.575402735454901</v>
      </c>
      <c r="EC158" s="2">
        <f t="shared" si="503"/>
        <v>32.325571644612474</v>
      </c>
      <c r="ED158" s="2">
        <f t="shared" si="504"/>
        <v>32.06411697802659</v>
      </c>
      <c r="EE158" s="2">
        <f t="shared" si="505"/>
        <v>32.406488819084025</v>
      </c>
      <c r="EF158" s="2">
        <f t="shared" si="506"/>
        <v>32.031078213420138</v>
      </c>
      <c r="EG158" s="2">
        <f t="shared" si="507"/>
        <v>32.250111161191349</v>
      </c>
      <c r="EH158" s="2">
        <f t="shared" si="508"/>
        <v>32.257304777517561</v>
      </c>
      <c r="EI158" s="2">
        <f t="shared" si="509"/>
        <v>32.486984628070722</v>
      </c>
      <c r="EJ158" s="2">
        <f t="shared" si="510"/>
        <v>32.74781907630522</v>
      </c>
      <c r="EK158" s="2">
        <f t="shared" si="511"/>
        <v>33.40222540617718</v>
      </c>
      <c r="EL158" s="2">
        <f t="shared" si="512"/>
        <v>33.596464812282171</v>
      </c>
      <c r="EM158" s="2">
        <f t="shared" si="513"/>
        <v>33.998937628888129</v>
      </c>
      <c r="EN158" s="2">
        <f t="shared" si="514"/>
        <v>34.129167248322162</v>
      </c>
      <c r="EO158" s="2">
        <f t="shared" si="515"/>
        <v>33.875279234576503</v>
      </c>
      <c r="EQ158" s="2">
        <f t="shared" si="516"/>
        <v>33.442669509868928</v>
      </c>
      <c r="ER158" s="2">
        <f t="shared" si="517"/>
        <v>32.737110789465177</v>
      </c>
      <c r="ES158" s="2">
        <f t="shared" si="517"/>
        <v>32.344755844246812</v>
      </c>
      <c r="ET158" s="2">
        <f t="shared" si="517"/>
        <v>32.212729575556892</v>
      </c>
      <c r="EU158" s="2">
        <f t="shared" si="517"/>
        <v>32.360150980158053</v>
      </c>
      <c r="EV158" s="2">
        <f t="shared" si="517"/>
        <v>32.106429102832209</v>
      </c>
      <c r="EW158" s="2">
        <f t="shared" si="517"/>
        <v>32.216258916797976</v>
      </c>
      <c r="EX158" s="2">
        <f t="shared" si="517"/>
        <v>32.294575419420433</v>
      </c>
      <c r="EY158" s="2">
        <f t="shared" si="517"/>
        <v>32.464941212777454</v>
      </c>
      <c r="EZ158" s="2">
        <f t="shared" si="517"/>
        <v>32.816099821835792</v>
      </c>
      <c r="FA158" s="2">
        <f t="shared" si="517"/>
        <v>33.403539453680686</v>
      </c>
      <c r="FB158" s="2">
        <f t="shared" si="517"/>
        <v>33.631985613764662</v>
      </c>
      <c r="FC158" s="2">
        <f t="shared" si="517"/>
        <v>33.906037044640556</v>
      </c>
      <c r="FD158" s="2">
        <f t="shared" si="517"/>
        <v>34.015367449694097</v>
      </c>
      <c r="FE158" s="2">
        <f t="shared" si="517"/>
        <v>33.508306185787873</v>
      </c>
      <c r="FG158" s="2">
        <f t="shared" si="518"/>
        <v>0.99984757988514716</v>
      </c>
      <c r="FH158" s="2">
        <f t="shared" si="519"/>
        <v>0.99988024722484004</v>
      </c>
      <c r="FI158" s="2">
        <f t="shared" si="519"/>
        <v>0.99987539853363638</v>
      </c>
      <c r="FJ158" s="2">
        <f t="shared" si="519"/>
        <v>0.99988041799261451</v>
      </c>
      <c r="FK158" s="2">
        <f t="shared" si="519"/>
        <v>0.99987253650207319</v>
      </c>
      <c r="FL158" s="2">
        <f t="shared" si="519"/>
        <v>0.9998524010786457</v>
      </c>
      <c r="FM158" s="2">
        <f t="shared" si="519"/>
        <v>0.99985822872416641</v>
      </c>
      <c r="FN158" s="2">
        <f t="shared" si="519"/>
        <v>0.99987281359676572</v>
      </c>
      <c r="FO158" s="2">
        <f t="shared" si="519"/>
        <v>0.99985653503044558</v>
      </c>
      <c r="FP158" s="2">
        <f t="shared" si="519"/>
        <v>0.99985379737909752</v>
      </c>
      <c r="FQ158" s="2">
        <f t="shared" si="519"/>
        <v>0.99985887440799726</v>
      </c>
      <c r="FR158" s="2">
        <f t="shared" si="519"/>
        <v>0.99984811115847982</v>
      </c>
      <c r="FS158" s="2">
        <f t="shared" si="519"/>
        <v>0.99987496952448929</v>
      </c>
      <c r="FT158" s="2">
        <f t="shared" si="519"/>
        <v>0.99984255721062554</v>
      </c>
      <c r="FU158" s="2">
        <f t="shared" si="519"/>
        <v>0.99979716701317112</v>
      </c>
      <c r="FW158" s="2">
        <f t="shared" si="536"/>
        <v>0.17051834408037991</v>
      </c>
      <c r="FX158" s="2">
        <f t="shared" si="376"/>
        <v>0.20746335929720169</v>
      </c>
      <c r="FY158" s="2">
        <f t="shared" si="377"/>
        <v>0.1638930595609156</v>
      </c>
      <c r="FZ158" s="2">
        <f t="shared" si="378"/>
        <v>0.17998379002686973</v>
      </c>
      <c r="GA158" s="2">
        <f t="shared" si="379"/>
        <v>0.17318706793552785</v>
      </c>
      <c r="GB158" s="2">
        <f t="shared" si="380"/>
        <v>0.21954630715770118</v>
      </c>
      <c r="GC158" s="2">
        <f t="shared" si="381"/>
        <v>0.18795769712692265</v>
      </c>
      <c r="GD158" s="2">
        <f t="shared" si="382"/>
        <v>0.21046757920007897</v>
      </c>
      <c r="GE158" s="2">
        <f t="shared" si="383"/>
        <v>0.23295940818615321</v>
      </c>
      <c r="GF158" s="2">
        <f t="shared" si="384"/>
        <v>0.24483331696540309</v>
      </c>
      <c r="GG158" s="2">
        <f t="shared" si="385"/>
        <v>0.19534377034737113</v>
      </c>
      <c r="GH158" s="2">
        <f t="shared" si="386"/>
        <v>0.16202148525184709</v>
      </c>
      <c r="GI158" s="2">
        <f t="shared" si="387"/>
        <v>0.16448012012063384</v>
      </c>
      <c r="GJ158" s="2">
        <f t="shared" si="388"/>
        <v>0.15105222959721643</v>
      </c>
      <c r="GK158" s="2">
        <f t="shared" si="389"/>
        <v>0.11295253536438581</v>
      </c>
      <c r="GM158" s="86">
        <f t="shared" si="537"/>
        <v>4.0857141662429664E-94</v>
      </c>
      <c r="GN158" s="86">
        <f t="shared" si="390"/>
        <v>2.2305437691514498E-175</v>
      </c>
      <c r="GO158" s="86">
        <f t="shared" si="391"/>
        <v>9.2469378755561758E-173</v>
      </c>
      <c r="GP158" s="86">
        <f t="shared" si="392"/>
        <v>6.7735847892666287E-181</v>
      </c>
      <c r="GQ158" s="86">
        <f t="shared" si="393"/>
        <v>3.2325893050352791E-293</v>
      </c>
      <c r="GR158" s="86">
        <f t="shared" si="394"/>
        <v>3.8067258180325697E-240</v>
      </c>
      <c r="GS158" s="86">
        <f t="shared" si="395"/>
        <v>4.4417583850836679E-255</v>
      </c>
      <c r="GT158" s="86">
        <f t="shared" si="396"/>
        <v>1.5477912184472435E-221</v>
      </c>
      <c r="GU158" s="86">
        <f t="shared" si="397"/>
        <v>1.3918139587420156E-266</v>
      </c>
      <c r="GV158" s="86">
        <f t="shared" si="398"/>
        <v>1.3977968193714585E-261</v>
      </c>
      <c r="GW158" s="86">
        <f t="shared" si="399"/>
        <v>6.8779769391297299E-269</v>
      </c>
      <c r="GX158" s="86">
        <f t="shared" si="400"/>
        <v>6.8870167959078992E-217</v>
      </c>
      <c r="GY158" s="86">
        <f t="shared" si="401"/>
        <v>1.9600862763159444E-187</v>
      </c>
      <c r="GZ158" s="86">
        <f t="shared" si="402"/>
        <v>6.4079657418907397E-207</v>
      </c>
      <c r="HA158" s="86">
        <f t="shared" si="403"/>
        <v>2.9601514431691809E-164</v>
      </c>
      <c r="HC158" s="86">
        <f t="shared" si="538"/>
        <v>6.8947598783909369E-60</v>
      </c>
      <c r="HD158" s="86">
        <f t="shared" si="404"/>
        <v>4.428288245672488E-95</v>
      </c>
      <c r="HE158" s="86">
        <f t="shared" si="405"/>
        <v>5.8430329871845691E-76</v>
      </c>
      <c r="HF158" s="86">
        <f t="shared" si="406"/>
        <v>5.7423638090874828E-187</v>
      </c>
      <c r="HG158" s="86">
        <f t="shared" si="407"/>
        <v>4.6817299595232238E-128</v>
      </c>
      <c r="HH158" s="86">
        <f t="shared" si="408"/>
        <v>8.771682817944782E-143</v>
      </c>
      <c r="HI158" s="86">
        <f t="shared" si="409"/>
        <v>7.1921350485440345E-124</v>
      </c>
      <c r="HJ158" s="86">
        <f t="shared" si="410"/>
        <v>3.809914241400744E-152</v>
      </c>
      <c r="HK158" s="86">
        <f t="shared" si="411"/>
        <v>1.5478220423116945E-159</v>
      </c>
      <c r="HL158" s="86">
        <f t="shared" si="412"/>
        <v>3.1150297852970432E-149</v>
      </c>
      <c r="HM158" s="86">
        <f t="shared" si="413"/>
        <v>2.5120723999834496E-134</v>
      </c>
      <c r="HN158" s="86">
        <f t="shared" si="414"/>
        <v>6.3043901697734389E-106</v>
      </c>
      <c r="HO158" s="86">
        <f t="shared" si="415"/>
        <v>1.2140073865270255E-101</v>
      </c>
      <c r="HP158" s="86">
        <f t="shared" si="416"/>
        <v>2.3257870376633782E-119</v>
      </c>
      <c r="HQ158" s="86">
        <f t="shared" si="417"/>
        <v>3.9809547105651542E-137</v>
      </c>
      <c r="HS158" s="86">
        <f t="shared" si="539"/>
        <v>1.7030266792887345E-4</v>
      </c>
      <c r="HT158" s="86">
        <f t="shared" si="418"/>
        <v>4.8508219935581909E-4</v>
      </c>
      <c r="HU158" s="86">
        <f t="shared" si="419"/>
        <v>3.0478803712637989E-4</v>
      </c>
      <c r="HV158" s="86">
        <f t="shared" si="420"/>
        <v>6.3895418665931673E-5</v>
      </c>
      <c r="HW158" s="86">
        <f t="shared" si="421"/>
        <v>6.6729926071736471E-5</v>
      </c>
      <c r="HX158" s="86">
        <f t="shared" si="422"/>
        <v>4.242121031693101E-7</v>
      </c>
      <c r="HY158" s="86">
        <f t="shared" si="423"/>
        <v>6.2078960089140648E-6</v>
      </c>
      <c r="HZ158" s="86">
        <f t="shared" si="424"/>
        <v>2.7307797199985328E-6</v>
      </c>
      <c r="IA158" s="86">
        <f t="shared" si="425"/>
        <v>4.4580075214128034E-7</v>
      </c>
      <c r="IB158" s="86">
        <f t="shared" si="426"/>
        <v>2.2330141596228762E-8</v>
      </c>
      <c r="IC158" s="86">
        <f t="shared" si="427"/>
        <v>5.2642610370494749E-6</v>
      </c>
      <c r="ID158" s="86">
        <f t="shared" si="428"/>
        <v>8.8553027767147174E-5</v>
      </c>
      <c r="IE158" s="86">
        <f t="shared" si="429"/>
        <v>5.928915135781659E-4</v>
      </c>
      <c r="IF158" s="86">
        <f t="shared" si="430"/>
        <v>3.7103893465819841E-4</v>
      </c>
      <c r="IG158" s="86">
        <f t="shared" si="431"/>
        <v>2.7593757056892771E-3</v>
      </c>
      <c r="II158" s="86">
        <f t="shared" si="540"/>
        <v>3.1558569782765971E-7</v>
      </c>
      <c r="IJ158" s="86">
        <f t="shared" si="541"/>
        <v>2.1279974602868206E-4</v>
      </c>
      <c r="IK158" s="86">
        <f t="shared" si="542"/>
        <v>1.8497222306078699E-7</v>
      </c>
      <c r="IL158" s="86">
        <f t="shared" si="543"/>
        <v>6.9075682249038346E-7</v>
      </c>
      <c r="IM158" s="86">
        <f t="shared" si="544"/>
        <v>2.5791899964028829E-7</v>
      </c>
      <c r="IN158" s="86">
        <f t="shared" si="545"/>
        <v>5.6324091070607379E-6</v>
      </c>
      <c r="IO158" s="86">
        <f t="shared" si="546"/>
        <v>2.474512465318364E-7</v>
      </c>
      <c r="IP158" s="86">
        <f t="shared" si="547"/>
        <v>9.8482294054000814E-6</v>
      </c>
      <c r="IQ158" s="86">
        <f t="shared" si="548"/>
        <v>2.7301725283273515E-5</v>
      </c>
      <c r="IR158" s="86">
        <f t="shared" si="549"/>
        <v>2.7764995764930232E-5</v>
      </c>
      <c r="IS158" s="86">
        <f t="shared" si="550"/>
        <v>1.1267003981687666E-6</v>
      </c>
      <c r="IT158" s="86">
        <f t="shared" si="551"/>
        <v>1.9466133650196287E-8</v>
      </c>
      <c r="IU158" s="86">
        <f t="shared" si="552"/>
        <v>6.3955011296924462E-7</v>
      </c>
      <c r="IV158" s="86">
        <f t="shared" si="553"/>
        <v>3.6457389823921618E-7</v>
      </c>
      <c r="IW158" s="86">
        <f t="shared" si="554"/>
        <v>6.0321023888677576E-5</v>
      </c>
      <c r="IY158" s="86">
        <f t="shared" si="555"/>
        <v>1.7061825362670111E-4</v>
      </c>
      <c r="IZ158" s="86">
        <f t="shared" si="556"/>
        <v>6.9788194538450117E-4</v>
      </c>
      <c r="JA158" s="86">
        <f t="shared" si="557"/>
        <v>3.0497300934944065E-4</v>
      </c>
      <c r="JB158" s="86">
        <f t="shared" si="558"/>
        <v>6.4586175488422061E-5</v>
      </c>
      <c r="JC158" s="86">
        <f t="shared" si="559"/>
        <v>6.6987845071376755E-5</v>
      </c>
      <c r="JD158" s="86">
        <f t="shared" si="560"/>
        <v>6.0566212102300485E-6</v>
      </c>
      <c r="JE158" s="86">
        <f t="shared" si="561"/>
        <v>6.4553472554459009E-6</v>
      </c>
      <c r="JF158" s="86">
        <f t="shared" si="562"/>
        <v>1.2579009125398614E-5</v>
      </c>
      <c r="JG158" s="86">
        <f t="shared" si="563"/>
        <v>2.7747526035414796E-5</v>
      </c>
      <c r="JH158" s="86">
        <f t="shared" si="564"/>
        <v>2.778732590652646E-5</v>
      </c>
      <c r="JI158" s="86">
        <f t="shared" si="565"/>
        <v>6.3909614352182417E-6</v>
      </c>
      <c r="JJ158" s="86">
        <f t="shared" si="566"/>
        <v>8.8572493900797368E-5</v>
      </c>
      <c r="JK158" s="86">
        <f t="shared" si="567"/>
        <v>5.9353106369113516E-4</v>
      </c>
      <c r="JL158" s="86">
        <f t="shared" si="568"/>
        <v>3.714035085564376E-4</v>
      </c>
      <c r="JM158" s="86">
        <f t="shared" si="569"/>
        <v>2.8196967295779545E-3</v>
      </c>
    </row>
    <row r="159" spans="2:273" x14ac:dyDescent="0.25">
      <c r="B159" s="2">
        <v>132</v>
      </c>
      <c r="C159" s="37">
        <v>33.253999999999998</v>
      </c>
      <c r="D159" s="37">
        <v>32.8337</v>
      </c>
      <c r="E159" s="37">
        <v>31.974299999999999</v>
      </c>
      <c r="F159" s="37">
        <v>31.832599999999999</v>
      </c>
      <c r="G159" s="37">
        <v>32.250099999999996</v>
      </c>
      <c r="H159" s="37">
        <v>32.118099999999998</v>
      </c>
      <c r="I159" s="37">
        <v>32.275199999999998</v>
      </c>
      <c r="J159" s="37">
        <v>32.186300000000003</v>
      </c>
      <c r="K159" s="37">
        <v>32.334800000000001</v>
      </c>
      <c r="L159" s="37">
        <v>32.732499999999995</v>
      </c>
      <c r="M159" s="37">
        <v>32.872599999999998</v>
      </c>
      <c r="N159" s="37">
        <v>33.522300000000001</v>
      </c>
      <c r="O159" s="37">
        <v>33.795700000000004</v>
      </c>
      <c r="P159" s="37">
        <v>33.911200000000001</v>
      </c>
      <c r="Q159" s="37">
        <v>33.483899999999998</v>
      </c>
      <c r="S159" s="4">
        <f t="shared" si="441"/>
        <v>33.334297002101906</v>
      </c>
      <c r="T159" s="4">
        <f t="shared" si="442"/>
        <v>32.578906146489146</v>
      </c>
      <c r="U159" s="4">
        <f t="shared" si="443"/>
        <v>32.297008650469991</v>
      </c>
      <c r="V159" s="4">
        <f t="shared" si="444"/>
        <v>32.058709350096244</v>
      </c>
      <c r="W159" s="4">
        <f t="shared" si="445"/>
        <v>32.363699358267908</v>
      </c>
      <c r="X159" s="4">
        <f t="shared" si="446"/>
        <v>32.011771809601733</v>
      </c>
      <c r="Y159" s="4">
        <f t="shared" si="447"/>
        <v>32.211437010194267</v>
      </c>
      <c r="Z159" s="4">
        <f t="shared" si="448"/>
        <v>32.234538978752632</v>
      </c>
      <c r="AA159" s="4">
        <f t="shared" si="449"/>
        <v>32.448187272032513</v>
      </c>
      <c r="AB159" s="4">
        <f t="shared" si="450"/>
        <v>32.730621650437932</v>
      </c>
      <c r="AC159" s="4">
        <f t="shared" si="451"/>
        <v>33.365403512008406</v>
      </c>
      <c r="AD159" s="4">
        <f t="shared" si="452"/>
        <v>33.562072823023676</v>
      </c>
      <c r="AE159" s="4">
        <f t="shared" si="453"/>
        <v>33.946955960786234</v>
      </c>
      <c r="AF159" s="4">
        <f t="shared" si="454"/>
        <v>34.079223668790874</v>
      </c>
      <c r="AG159" s="4">
        <f t="shared" si="455"/>
        <v>33.813067126526541</v>
      </c>
      <c r="AI159" s="4">
        <f t="shared" si="456"/>
        <v>-8.0297002101907822E-2</v>
      </c>
      <c r="AJ159" s="4">
        <f t="shared" si="457"/>
        <v>0.25479385351085426</v>
      </c>
      <c r="AK159" s="4">
        <f t="shared" si="458"/>
        <v>-0.3227086504699912</v>
      </c>
      <c r="AL159" s="4">
        <f t="shared" si="459"/>
        <v>-0.22610935009624455</v>
      </c>
      <c r="AM159" s="4">
        <f t="shared" si="460"/>
        <v>-0.11359935826791201</v>
      </c>
      <c r="AN159" s="4">
        <f t="shared" si="461"/>
        <v>0.10632819039826558</v>
      </c>
      <c r="AO159" s="4">
        <f t="shared" si="462"/>
        <v>6.3762989805731252E-2</v>
      </c>
      <c r="AP159" s="4">
        <f t="shared" si="463"/>
        <v>-4.8238978752628725E-2</v>
      </c>
      <c r="AQ159" s="4">
        <f t="shared" si="464"/>
        <v>-0.11338727203251153</v>
      </c>
      <c r="AR159" s="4">
        <f t="shared" si="465"/>
        <v>1.8783495620624535E-3</v>
      </c>
      <c r="AS159" s="4">
        <f t="shared" si="466"/>
        <v>-0.49280351200840755</v>
      </c>
      <c r="AT159" s="4">
        <f t="shared" si="467"/>
        <v>-3.977282302367513E-2</v>
      </c>
      <c r="AU159" s="4">
        <f t="shared" si="468"/>
        <v>-0.15125596078623005</v>
      </c>
      <c r="AV159" s="4">
        <f t="shared" si="469"/>
        <v>-0.16802366879087316</v>
      </c>
      <c r="AW159" s="4">
        <f t="shared" si="469"/>
        <v>-0.32916712652654212</v>
      </c>
      <c r="AY159" s="2">
        <f t="shared" si="520"/>
        <v>33.334296962999133</v>
      </c>
      <c r="AZ159" s="2">
        <f t="shared" si="359"/>
        <v>32.578312000155663</v>
      </c>
      <c r="BA159" s="2">
        <f t="shared" si="360"/>
        <v>32.296998586231545</v>
      </c>
      <c r="BB159" s="2">
        <f t="shared" si="361"/>
        <v>32.058678702581716</v>
      </c>
      <c r="BC159" s="2">
        <f t="shared" si="362"/>
        <v>32.363684508555458</v>
      </c>
      <c r="BD159" s="2">
        <f t="shared" si="363"/>
        <v>32.011516409966454</v>
      </c>
      <c r="BE159" s="2">
        <f t="shared" si="364"/>
        <v>32.211418070304596</v>
      </c>
      <c r="BF159" s="2">
        <f t="shared" si="365"/>
        <v>32.233981624142821</v>
      </c>
      <c r="BG159" s="2">
        <f t="shared" si="366"/>
        <v>32.446123105090436</v>
      </c>
      <c r="BH159" s="2">
        <f t="shared" si="367"/>
        <v>32.727904982000105</v>
      </c>
      <c r="BI159" s="2">
        <f t="shared" si="368"/>
        <v>33.365279516992324</v>
      </c>
      <c r="BJ159" s="2">
        <f t="shared" si="369"/>
        <v>33.562068772841222</v>
      </c>
      <c r="BK159" s="2">
        <f t="shared" si="370"/>
        <v>33.946864208552334</v>
      </c>
      <c r="BL159" s="2">
        <f t="shared" si="371"/>
        <v>34.079142980779942</v>
      </c>
      <c r="BM159" s="2">
        <f t="shared" si="372"/>
        <v>33.802228120995608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>
        <f t="shared" si="521"/>
        <v>33.253999999999998</v>
      </c>
      <c r="CF159" s="2">
        <f t="shared" si="522"/>
        <v>32.8337</v>
      </c>
      <c r="CG159" s="2">
        <f t="shared" si="523"/>
        <v>31.974299999999999</v>
      </c>
      <c r="CH159" s="2">
        <f t="shared" si="524"/>
        <v>31.832599999999999</v>
      </c>
      <c r="CI159" s="2">
        <f t="shared" si="525"/>
        <v>32.250099999999996</v>
      </c>
      <c r="CJ159" s="2">
        <f t="shared" si="526"/>
        <v>32.118099999999998</v>
      </c>
      <c r="CK159" s="2">
        <f t="shared" si="527"/>
        <v>32.275199999999998</v>
      </c>
      <c r="CL159" s="2">
        <f t="shared" si="528"/>
        <v>32.186300000000003</v>
      </c>
      <c r="CM159" s="2">
        <f t="shared" si="529"/>
        <v>32.334800000000001</v>
      </c>
      <c r="CN159" s="2">
        <f t="shared" si="530"/>
        <v>32.732499999999995</v>
      </c>
      <c r="CO159" s="2">
        <f t="shared" si="531"/>
        <v>32.872599999999998</v>
      </c>
      <c r="CP159" s="2">
        <f t="shared" si="532"/>
        <v>33.522300000000001</v>
      </c>
      <c r="CQ159" s="2">
        <f t="shared" si="533"/>
        <v>33.795700000000004</v>
      </c>
      <c r="CR159" s="2">
        <f t="shared" si="534"/>
        <v>33.911200000000001</v>
      </c>
      <c r="CS159" s="2">
        <f t="shared" si="535"/>
        <v>33.483899999999998</v>
      </c>
      <c r="CU159" s="2">
        <f t="shared" si="485"/>
        <v>33.253999999999998</v>
      </c>
      <c r="CV159" s="2">
        <f t="shared" si="486"/>
        <v>32.8337</v>
      </c>
      <c r="CW159" s="2">
        <f t="shared" si="487"/>
        <v>31.974299999999999</v>
      </c>
      <c r="CX159" s="2">
        <f t="shared" si="488"/>
        <v>31.832599999999999</v>
      </c>
      <c r="CY159" s="2">
        <f t="shared" si="489"/>
        <v>32.250099999999996</v>
      </c>
      <c r="CZ159" s="2">
        <f t="shared" si="490"/>
        <v>32.118099999999998</v>
      </c>
      <c r="DA159" s="2">
        <f t="shared" si="491"/>
        <v>32.275199999999998</v>
      </c>
      <c r="DB159" s="2">
        <f t="shared" si="492"/>
        <v>32.186300000000003</v>
      </c>
      <c r="DC159" s="2">
        <f t="shared" si="493"/>
        <v>32.334800000000001</v>
      </c>
      <c r="DD159" s="2">
        <f t="shared" si="494"/>
        <v>32.732499999999995</v>
      </c>
      <c r="DE159" s="2">
        <f t="shared" si="495"/>
        <v>32.872599999999998</v>
      </c>
      <c r="DF159" s="2">
        <f t="shared" si="496"/>
        <v>33.522300000000001</v>
      </c>
      <c r="DG159" s="2">
        <f t="shared" si="497"/>
        <v>33.795700000000004</v>
      </c>
      <c r="DH159" s="2">
        <f t="shared" si="498"/>
        <v>33.911200000000001</v>
      </c>
      <c r="DI159" s="2">
        <f t="shared" si="499"/>
        <v>33.483899999999998</v>
      </c>
      <c r="DK159" s="2">
        <f t="shared" si="500"/>
        <v>41.945976246498574</v>
      </c>
      <c r="DL159" s="2">
        <f t="shared" si="501"/>
        <v>43.338022638146157</v>
      </c>
      <c r="DM159" s="2">
        <f t="shared" si="501"/>
        <v>43.63868315508023</v>
      </c>
      <c r="DN159" s="2">
        <f t="shared" si="501"/>
        <v>41.098769073083787</v>
      </c>
      <c r="DO159" s="2">
        <f t="shared" si="501"/>
        <v>38.851815329768286</v>
      </c>
      <c r="DP159" s="2">
        <f t="shared" si="501"/>
        <v>40.005319103641447</v>
      </c>
      <c r="DQ159" s="2">
        <f t="shared" si="501"/>
        <v>39.720654789915976</v>
      </c>
      <c r="DR159" s="2">
        <f t="shared" si="501"/>
        <v>41.633574117647058</v>
      </c>
      <c r="DS159" s="2">
        <f t="shared" si="501"/>
        <v>43.666719607843149</v>
      </c>
      <c r="DT159" s="2">
        <f t="shared" si="501"/>
        <v>40.859550756302518</v>
      </c>
      <c r="DU159" s="2">
        <f t="shared" si="501"/>
        <v>42.15038358543417</v>
      </c>
      <c r="DV159" s="2">
        <f t="shared" si="501"/>
        <v>40.867109159663855</v>
      </c>
      <c r="DW159" s="2">
        <f t="shared" si="501"/>
        <v>41.468141622103396</v>
      </c>
      <c r="DX159" s="2">
        <f t="shared" si="501"/>
        <v>44.939888245388254</v>
      </c>
      <c r="DY159" s="2">
        <f t="shared" si="501"/>
        <v>41.167030333577713</v>
      </c>
      <c r="EA159" s="2">
        <f t="shared" si="440"/>
        <v>33.315655195866817</v>
      </c>
      <c r="EB159" s="2">
        <f t="shared" si="502"/>
        <v>32.539791663721964</v>
      </c>
      <c r="EC159" s="2">
        <f t="shared" si="503"/>
        <v>32.292187718763337</v>
      </c>
      <c r="ED159" s="2">
        <f t="shared" si="504"/>
        <v>32.02786331847615</v>
      </c>
      <c r="EE159" s="2">
        <f t="shared" si="505"/>
        <v>32.371877504628351</v>
      </c>
      <c r="EF159" s="2">
        <f t="shared" si="506"/>
        <v>31.992101885818354</v>
      </c>
      <c r="EG159" s="2">
        <f t="shared" si="507"/>
        <v>32.217530213176225</v>
      </c>
      <c r="EH159" s="2">
        <f t="shared" si="508"/>
        <v>32.22416585480093</v>
      </c>
      <c r="EI159" s="2">
        <f t="shared" si="509"/>
        <v>32.450348783181077</v>
      </c>
      <c r="EJ159" s="2">
        <f t="shared" si="510"/>
        <v>32.708325977378905</v>
      </c>
      <c r="EK159" s="2">
        <f t="shared" si="511"/>
        <v>33.363855074457462</v>
      </c>
      <c r="EL159" s="2">
        <f t="shared" si="512"/>
        <v>33.554613900664563</v>
      </c>
      <c r="EM159" s="2">
        <f t="shared" si="513"/>
        <v>33.963103076129919</v>
      </c>
      <c r="EN159" s="2">
        <f t="shared" si="514"/>
        <v>34.096865100671153</v>
      </c>
      <c r="EO159" s="2">
        <f t="shared" si="515"/>
        <v>33.847341440223069</v>
      </c>
      <c r="EQ159" s="2">
        <f t="shared" si="516"/>
        <v>33.410478101370842</v>
      </c>
      <c r="ER159" s="2">
        <f t="shared" si="517"/>
        <v>32.707228585474262</v>
      </c>
      <c r="ES159" s="2">
        <f t="shared" si="517"/>
        <v>32.312093341703957</v>
      </c>
      <c r="ET159" s="2">
        <f t="shared" si="517"/>
        <v>32.181622004816376</v>
      </c>
      <c r="EU159" s="2">
        <f t="shared" si="517"/>
        <v>32.323978792292436</v>
      </c>
      <c r="EV159" s="2">
        <f t="shared" si="517"/>
        <v>32.069883597941086</v>
      </c>
      <c r="EW159" s="2">
        <f t="shared" si="517"/>
        <v>32.182542286277453</v>
      </c>
      <c r="EX159" s="2">
        <f t="shared" si="517"/>
        <v>32.262738203800197</v>
      </c>
      <c r="EY159" s="2">
        <f t="shared" si="517"/>
        <v>32.427559323612662</v>
      </c>
      <c r="EZ159" s="2">
        <f t="shared" si="517"/>
        <v>32.778836737457233</v>
      </c>
      <c r="FA159" s="2">
        <f t="shared" si="517"/>
        <v>33.365251326029025</v>
      </c>
      <c r="FB159" s="2">
        <f t="shared" si="517"/>
        <v>33.591441854312919</v>
      </c>
      <c r="FC159" s="2">
        <f t="shared" si="517"/>
        <v>33.866812250693506</v>
      </c>
      <c r="FD159" s="2">
        <f t="shared" si="517"/>
        <v>33.978767055710001</v>
      </c>
      <c r="FE159" s="2">
        <f t="shared" si="517"/>
        <v>33.468061975157269</v>
      </c>
      <c r="FG159" s="2">
        <f t="shared" si="518"/>
        <v>0.99986098933880219</v>
      </c>
      <c r="FH159" s="2">
        <f t="shared" si="519"/>
        <v>0.99989078302019774</v>
      </c>
      <c r="FI159" s="2">
        <f t="shared" si="519"/>
        <v>0.99988636086618521</v>
      </c>
      <c r="FJ159" s="2">
        <f t="shared" si="519"/>
        <v>0.99989093876553892</v>
      </c>
      <c r="FK159" s="2">
        <f t="shared" si="519"/>
        <v>0.99988375060448431</v>
      </c>
      <c r="FL159" s="2">
        <f t="shared" si="519"/>
        <v>0.99986538643560707</v>
      </c>
      <c r="FM159" s="2">
        <f t="shared" si="519"/>
        <v>0.99987070144681689</v>
      </c>
      <c r="FN159" s="2">
        <f t="shared" si="519"/>
        <v>0.99988400332350991</v>
      </c>
      <c r="FO159" s="2">
        <f t="shared" si="519"/>
        <v>0.99986915674101662</v>
      </c>
      <c r="FP159" s="2">
        <f t="shared" si="519"/>
        <v>0.99986665990967494</v>
      </c>
      <c r="FQ159" s="2">
        <f t="shared" si="519"/>
        <v>0.99987129033212774</v>
      </c>
      <c r="FR159" s="2">
        <f t="shared" si="519"/>
        <v>0.99986147387881408</v>
      </c>
      <c r="FS159" s="2">
        <f t="shared" si="519"/>
        <v>0.9998859695965987</v>
      </c>
      <c r="FT159" s="2">
        <f t="shared" si="519"/>
        <v>0.99985640848030155</v>
      </c>
      <c r="FU159" s="2">
        <f t="shared" si="519"/>
        <v>0.99981501081591184</v>
      </c>
      <c r="FW159" s="2">
        <f t="shared" si="536"/>
        <v>0.18394353562576415</v>
      </c>
      <c r="FX159" s="2">
        <f t="shared" si="376"/>
        <v>0.22301524579332951</v>
      </c>
      <c r="FY159" s="2">
        <f t="shared" si="377"/>
        <v>0.17690788002443938</v>
      </c>
      <c r="FZ159" s="2">
        <f t="shared" si="378"/>
        <v>0.19397993463790433</v>
      </c>
      <c r="GA159" s="2">
        <f t="shared" si="379"/>
        <v>0.18677506120211929</v>
      </c>
      <c r="GB159" s="2">
        <f t="shared" si="380"/>
        <v>0.23573454370893274</v>
      </c>
      <c r="GC159" s="2">
        <f t="shared" si="381"/>
        <v>0.20242085346304439</v>
      </c>
      <c r="GD159" s="2">
        <f t="shared" si="382"/>
        <v>0.2261803981870425</v>
      </c>
      <c r="GE159" s="2">
        <f t="shared" si="383"/>
        <v>0.24982007959512637</v>
      </c>
      <c r="GF159" s="2">
        <f t="shared" si="384"/>
        <v>0.26225954098889004</v>
      </c>
      <c r="GG159" s="2">
        <f t="shared" si="385"/>
        <v>0.21022813828548786</v>
      </c>
      <c r="GH159" s="2">
        <f t="shared" si="386"/>
        <v>0.17491877593183774</v>
      </c>
      <c r="GI159" s="2">
        <f t="shared" si="387"/>
        <v>0.17753166070650872</v>
      </c>
      <c r="GJ159" s="2">
        <f t="shared" si="388"/>
        <v>0.16324644551933071</v>
      </c>
      <c r="GK159" s="2">
        <f t="shared" si="389"/>
        <v>0.1225148914813009</v>
      </c>
      <c r="GM159" s="86">
        <f t="shared" si="537"/>
        <v>1.5143927576293188E-96</v>
      </c>
      <c r="GN159" s="86">
        <f t="shared" si="390"/>
        <v>5.6140907021903241E-180</v>
      </c>
      <c r="GO159" s="86">
        <f t="shared" si="391"/>
        <v>2.9695799359113424E-177</v>
      </c>
      <c r="GP159" s="86">
        <f t="shared" si="392"/>
        <v>1.3402500363364373E-185</v>
      </c>
      <c r="GQ159" s="86">
        <f t="shared" si="393"/>
        <v>6.9207338167993153E-301</v>
      </c>
      <c r="GR159" s="86">
        <f t="shared" si="394"/>
        <v>2.4258831052348969E-246</v>
      </c>
      <c r="GS159" s="86">
        <f t="shared" si="395"/>
        <v>1.0235363723846454E-261</v>
      </c>
      <c r="GT159" s="86">
        <f t="shared" si="396"/>
        <v>2.938754627594419E-227</v>
      </c>
      <c r="GU159" s="86">
        <f t="shared" si="397"/>
        <v>1.6816712414494586E-273</v>
      </c>
      <c r="GV159" s="86">
        <f t="shared" si="398"/>
        <v>2.4655376504219514E-268</v>
      </c>
      <c r="GW159" s="86">
        <f t="shared" si="399"/>
        <v>6.5798891308851599E-276</v>
      </c>
      <c r="GX159" s="86">
        <f t="shared" si="400"/>
        <v>1.5237684927216947E-222</v>
      </c>
      <c r="GY159" s="86">
        <f t="shared" si="401"/>
        <v>2.5056490439970405E-192</v>
      </c>
      <c r="GZ159" s="86">
        <f t="shared" si="402"/>
        <v>2.389290062105158E-212</v>
      </c>
      <c r="HA159" s="86">
        <f t="shared" si="403"/>
        <v>1.8467557480727695E-168</v>
      </c>
      <c r="HC159" s="86">
        <f t="shared" si="538"/>
        <v>3.8625095484987496E-62</v>
      </c>
      <c r="HD159" s="86">
        <f t="shared" si="404"/>
        <v>9.0665755688499625E-99</v>
      </c>
      <c r="HE159" s="86">
        <f t="shared" si="405"/>
        <v>7.4377405779416638E-79</v>
      </c>
      <c r="HF159" s="86">
        <f t="shared" si="406"/>
        <v>3.7980274008050695E-194</v>
      </c>
      <c r="HG159" s="86">
        <f t="shared" si="407"/>
        <v>7.0534829371221561E-133</v>
      </c>
      <c r="HH159" s="86">
        <f t="shared" si="408"/>
        <v>4.7642945791225383E-148</v>
      </c>
      <c r="HI159" s="86">
        <f t="shared" si="409"/>
        <v>1.6777952180894752E-128</v>
      </c>
      <c r="HJ159" s="86">
        <f t="shared" si="410"/>
        <v>8.597604472904608E-158</v>
      </c>
      <c r="HK159" s="86">
        <f t="shared" si="411"/>
        <v>1.796181931133991E-165</v>
      </c>
      <c r="HL159" s="86">
        <f t="shared" si="412"/>
        <v>1.0636246272983029E-154</v>
      </c>
      <c r="HM159" s="86">
        <f t="shared" si="413"/>
        <v>2.6199800466672798E-139</v>
      </c>
      <c r="HN159" s="86">
        <f t="shared" si="414"/>
        <v>6.3311406372619853E-110</v>
      </c>
      <c r="HO159" s="86">
        <f t="shared" si="415"/>
        <v>1.5213870104727163E-105</v>
      </c>
      <c r="HP159" s="86">
        <f t="shared" si="416"/>
        <v>5.7249510337487555E-124</v>
      </c>
      <c r="HQ159" s="86">
        <f t="shared" si="417"/>
        <v>2.4749339270032556E-142</v>
      </c>
      <c r="HS159" s="86">
        <f t="shared" si="539"/>
        <v>5.1753380927714289E-5</v>
      </c>
      <c r="HT159" s="86">
        <f t="shared" si="418"/>
        <v>1.8787210460745313E-4</v>
      </c>
      <c r="HU159" s="86">
        <f t="shared" si="419"/>
        <v>9.7691519540060357E-5</v>
      </c>
      <c r="HV159" s="86">
        <f t="shared" si="420"/>
        <v>1.7879499178521881E-5</v>
      </c>
      <c r="HW159" s="86">
        <f t="shared" si="421"/>
        <v>1.8559809026795311E-5</v>
      </c>
      <c r="HX159" s="86">
        <f t="shared" si="422"/>
        <v>7.5690924968058406E-8</v>
      </c>
      <c r="HY159" s="86">
        <f t="shared" si="423"/>
        <v>1.3398755171402279E-6</v>
      </c>
      <c r="HZ159" s="86">
        <f t="shared" si="424"/>
        <v>6.0886991704763675E-7</v>
      </c>
      <c r="IA159" s="86">
        <f t="shared" si="425"/>
        <v>8.2155616464744407E-8</v>
      </c>
      <c r="IB159" s="86">
        <f t="shared" si="426"/>
        <v>3.1254896164565614E-9</v>
      </c>
      <c r="IC159" s="86">
        <f t="shared" si="427"/>
        <v>1.169364494410005E-6</v>
      </c>
      <c r="ID159" s="86">
        <f t="shared" si="428"/>
        <v>2.3919566407124391E-5</v>
      </c>
      <c r="IE159" s="86">
        <f t="shared" si="429"/>
        <v>2.0927344276912657E-4</v>
      </c>
      <c r="IF159" s="86">
        <f t="shared" si="430"/>
        <v>1.1068520813239663E-4</v>
      </c>
      <c r="IG159" s="86">
        <f t="shared" si="431"/>
        <v>9.3244932845783311E-4</v>
      </c>
      <c r="II159" s="86">
        <f t="shared" si="540"/>
        <v>1.4630696791179473E-6</v>
      </c>
      <c r="IJ159" s="86">
        <f t="shared" si="541"/>
        <v>5.6060727146163114E-4</v>
      </c>
      <c r="IK159" s="86">
        <f t="shared" si="542"/>
        <v>8.690228639215477E-7</v>
      </c>
      <c r="IL159" s="86">
        <f t="shared" si="543"/>
        <v>3.1232845811318649E-6</v>
      </c>
      <c r="IM159" s="86">
        <f t="shared" si="544"/>
        <v>1.2448210441892687E-6</v>
      </c>
      <c r="IN159" s="86">
        <f t="shared" si="545"/>
        <v>2.5499009293464226E-5</v>
      </c>
      <c r="IO159" s="86">
        <f t="shared" si="546"/>
        <v>1.3319336498706094E-6</v>
      </c>
      <c r="IP159" s="86">
        <f t="shared" si="547"/>
        <v>3.9079957702280994E-5</v>
      </c>
      <c r="IQ159" s="86">
        <f t="shared" si="548"/>
        <v>1.0828748329184506E-4</v>
      </c>
      <c r="IR159" s="86">
        <f t="shared" si="549"/>
        <v>1.1861258221901165E-4</v>
      </c>
      <c r="IS159" s="86">
        <f t="shared" si="550"/>
        <v>5.3263393317719373E-6</v>
      </c>
      <c r="IT159" s="86">
        <f t="shared" si="551"/>
        <v>1.1461169978251837E-7</v>
      </c>
      <c r="IU159" s="86">
        <f t="shared" si="552"/>
        <v>2.6427040528899974E-6</v>
      </c>
      <c r="IV159" s="86">
        <f t="shared" si="553"/>
        <v>1.4655327390323809E-6</v>
      </c>
      <c r="IW159" s="86">
        <f t="shared" si="554"/>
        <v>1.2696398705809797E-4</v>
      </c>
      <c r="IY159" s="86">
        <f t="shared" si="555"/>
        <v>5.3216450606832236E-5</v>
      </c>
      <c r="IZ159" s="86">
        <f t="shared" si="556"/>
        <v>7.4847937606908432E-4</v>
      </c>
      <c r="JA159" s="86">
        <f t="shared" si="557"/>
        <v>9.8560542403981909E-5</v>
      </c>
      <c r="JB159" s="86">
        <f t="shared" si="558"/>
        <v>2.1002783759653745E-5</v>
      </c>
      <c r="JC159" s="86">
        <f t="shared" si="559"/>
        <v>1.9804630070984579E-5</v>
      </c>
      <c r="JD159" s="86">
        <f t="shared" si="560"/>
        <v>2.5574700218432285E-5</v>
      </c>
      <c r="JE159" s="86">
        <f t="shared" si="561"/>
        <v>2.6718091670108372E-6</v>
      </c>
      <c r="JF159" s="86">
        <f t="shared" si="562"/>
        <v>3.968882761932863E-5</v>
      </c>
      <c r="JG159" s="86">
        <f t="shared" si="563"/>
        <v>1.0836963890830981E-4</v>
      </c>
      <c r="JH159" s="86">
        <f t="shared" si="564"/>
        <v>1.186157077086281E-4</v>
      </c>
      <c r="JI159" s="86">
        <f t="shared" si="565"/>
        <v>6.4957038261819423E-6</v>
      </c>
      <c r="JJ159" s="86">
        <f t="shared" si="566"/>
        <v>2.4034178106906909E-5</v>
      </c>
      <c r="JK159" s="86">
        <f t="shared" si="567"/>
        <v>2.1191614682201658E-4</v>
      </c>
      <c r="JL159" s="86">
        <f t="shared" si="568"/>
        <v>1.1215074087142901E-4</v>
      </c>
      <c r="JM159" s="86">
        <f t="shared" si="569"/>
        <v>1.059413315515931E-3</v>
      </c>
    </row>
    <row r="160" spans="2:273" x14ac:dyDescent="0.25">
      <c r="B160" s="2">
        <v>133</v>
      </c>
      <c r="C160" s="37">
        <v>32.719900000000003</v>
      </c>
      <c r="D160" s="37">
        <v>32.582699999999996</v>
      </c>
      <c r="E160" s="37">
        <v>31.801800000000004</v>
      </c>
      <c r="F160" s="37">
        <v>31.213400000000004</v>
      </c>
      <c r="G160" s="37">
        <v>33.147799999999997</v>
      </c>
      <c r="H160" s="37">
        <v>31.971100000000003</v>
      </c>
      <c r="I160" s="37">
        <v>31.847999999999999</v>
      </c>
      <c r="J160" s="37">
        <v>32.256</v>
      </c>
      <c r="K160" s="37">
        <v>32.552599999999998</v>
      </c>
      <c r="L160" s="37">
        <v>32.954000000000001</v>
      </c>
      <c r="M160" s="37">
        <v>33.5319</v>
      </c>
      <c r="N160" s="37">
        <v>33.0366</v>
      </c>
      <c r="O160" s="37">
        <v>33.722200000000001</v>
      </c>
      <c r="P160" s="37">
        <v>33.750099999999996</v>
      </c>
      <c r="Q160" s="37">
        <v>34.324599999999997</v>
      </c>
      <c r="S160" s="4">
        <f t="shared" si="441"/>
        <v>33.300273570804741</v>
      </c>
      <c r="T160" s="4">
        <f t="shared" si="442"/>
        <v>32.548091688430389</v>
      </c>
      <c r="U160" s="4">
        <f t="shared" si="443"/>
        <v>32.263960414955207</v>
      </c>
      <c r="V160" s="4">
        <f t="shared" si="444"/>
        <v>32.025815439928905</v>
      </c>
      <c r="W160" s="4">
        <f t="shared" si="445"/>
        <v>32.328069996948983</v>
      </c>
      <c r="X160" s="4">
        <f t="shared" si="446"/>
        <v>31.975356932897725</v>
      </c>
      <c r="Y160" s="4">
        <f t="shared" si="447"/>
        <v>32.178063281630529</v>
      </c>
      <c r="Z160" s="4">
        <f t="shared" si="448"/>
        <v>32.203589148210654</v>
      </c>
      <c r="AA160" s="4">
        <f t="shared" si="449"/>
        <v>32.415609309527419</v>
      </c>
      <c r="AB160" s="4">
        <f t="shared" si="450"/>
        <v>32.69977009204969</v>
      </c>
      <c r="AC160" s="4">
        <f t="shared" si="451"/>
        <v>33.327356184679864</v>
      </c>
      <c r="AD160" s="4">
        <f t="shared" si="452"/>
        <v>33.520904900267105</v>
      </c>
      <c r="AE160" s="4">
        <f t="shared" si="453"/>
        <v>33.909252895899179</v>
      </c>
      <c r="AF160" s="4">
        <f t="shared" si="454"/>
        <v>34.044643013235621</v>
      </c>
      <c r="AG160" s="4">
        <f t="shared" si="455"/>
        <v>33.783511018978466</v>
      </c>
      <c r="AI160" s="4">
        <f t="shared" si="456"/>
        <v>-0.58037357080473839</v>
      </c>
      <c r="AJ160" s="4">
        <f t="shared" si="457"/>
        <v>3.4608311569606087E-2</v>
      </c>
      <c r="AK160" s="4">
        <f t="shared" si="458"/>
        <v>-0.46216041495520344</v>
      </c>
      <c r="AL160" s="4">
        <f t="shared" si="459"/>
        <v>-0.81241543992890186</v>
      </c>
      <c r="AM160" s="4">
        <f t="shared" si="460"/>
        <v>0.81973000305101351</v>
      </c>
      <c r="AN160" s="4">
        <f t="shared" si="461"/>
        <v>-4.2569328977215548E-3</v>
      </c>
      <c r="AO160" s="4">
        <f t="shared" si="462"/>
        <v>-0.33006328163052956</v>
      </c>
      <c r="AP160" s="4">
        <f t="shared" si="463"/>
        <v>5.241085178934668E-2</v>
      </c>
      <c r="AQ160" s="4">
        <f t="shared" si="464"/>
        <v>0.1369906904725795</v>
      </c>
      <c r="AR160" s="4">
        <f t="shared" si="465"/>
        <v>0.25422990795031097</v>
      </c>
      <c r="AS160" s="4">
        <f t="shared" si="466"/>
        <v>0.20454381532013599</v>
      </c>
      <c r="AT160" s="4">
        <f t="shared" si="467"/>
        <v>-0.48430490026710515</v>
      </c>
      <c r="AU160" s="4">
        <f t="shared" si="468"/>
        <v>-0.1870528958991784</v>
      </c>
      <c r="AV160" s="4">
        <f t="shared" si="469"/>
        <v>-0.29454301323562504</v>
      </c>
      <c r="AW160" s="4">
        <f t="shared" si="469"/>
        <v>0.54108898102153091</v>
      </c>
      <c r="AY160" s="2">
        <f t="shared" si="520"/>
        <v>33.300273565326997</v>
      </c>
      <c r="AZ160" s="2">
        <f t="shared" si="359"/>
        <v>32.546717513521017</v>
      </c>
      <c r="BA160" s="2">
        <f t="shared" si="360"/>
        <v>32.263923254641767</v>
      </c>
      <c r="BB160" s="2">
        <f t="shared" si="361"/>
        <v>32.025696509684842</v>
      </c>
      <c r="BC160" s="2">
        <f t="shared" si="362"/>
        <v>32.328008793777087</v>
      </c>
      <c r="BD160" s="2">
        <f t="shared" si="363"/>
        <v>31.974389853488955</v>
      </c>
      <c r="BE160" s="2">
        <f t="shared" si="364"/>
        <v>32.177976976419444</v>
      </c>
      <c r="BF160" s="2">
        <f t="shared" si="365"/>
        <v>32.201707579704753</v>
      </c>
      <c r="BG160" s="2">
        <f t="shared" si="366"/>
        <v>32.408766634152315</v>
      </c>
      <c r="BH160" s="2">
        <f t="shared" si="367"/>
        <v>32.690233208711433</v>
      </c>
      <c r="BI160" s="2">
        <f t="shared" si="368"/>
        <v>33.326858212559564</v>
      </c>
      <c r="BJ160" s="2">
        <f t="shared" si="369"/>
        <v>33.520887219273256</v>
      </c>
      <c r="BK160" s="2">
        <f t="shared" si="370"/>
        <v>33.908978489469206</v>
      </c>
      <c r="BL160" s="2">
        <f t="shared" si="371"/>
        <v>34.044426059251471</v>
      </c>
      <c r="BM160" s="2">
        <f t="shared" si="372"/>
        <v>33.768661171550953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32.719900000000003</v>
      </c>
      <c r="CF160" s="2">
        <f t="shared" si="522"/>
        <v>32.582699999999996</v>
      </c>
      <c r="CG160" s="2">
        <f t="shared" si="523"/>
        <v>31.801800000000004</v>
      </c>
      <c r="CH160" s="2">
        <f t="shared" si="524"/>
        <v>31.213400000000004</v>
      </c>
      <c r="CI160" s="2">
        <f t="shared" si="525"/>
        <v>33.147799999999997</v>
      </c>
      <c r="CJ160" s="2">
        <f t="shared" si="526"/>
        <v>31.971100000000003</v>
      </c>
      <c r="CK160" s="2">
        <f t="shared" si="527"/>
        <v>31.847999999999999</v>
      </c>
      <c r="CL160" s="2">
        <f t="shared" si="528"/>
        <v>32.256</v>
      </c>
      <c r="CM160" s="2">
        <f t="shared" si="529"/>
        <v>32.552599999999998</v>
      </c>
      <c r="CN160" s="2">
        <f t="shared" si="530"/>
        <v>32.954000000000001</v>
      </c>
      <c r="CO160" s="2">
        <f t="shared" si="531"/>
        <v>33.5319</v>
      </c>
      <c r="CP160" s="2">
        <f t="shared" si="532"/>
        <v>33.0366</v>
      </c>
      <c r="CQ160" s="2">
        <f t="shared" si="533"/>
        <v>33.722200000000001</v>
      </c>
      <c r="CR160" s="2">
        <f t="shared" si="534"/>
        <v>33.750099999999996</v>
      </c>
      <c r="CS160" s="2">
        <f t="shared" si="535"/>
        <v>34.324599999999997</v>
      </c>
      <c r="CU160" s="2">
        <f t="shared" si="485"/>
        <v>32.719900000000003</v>
      </c>
      <c r="CV160" s="2">
        <f t="shared" si="486"/>
        <v>32.582699999999996</v>
      </c>
      <c r="CW160" s="2">
        <f t="shared" si="487"/>
        <v>31.801800000000004</v>
      </c>
      <c r="CX160" s="2">
        <f t="shared" si="488"/>
        <v>31.213400000000004</v>
      </c>
      <c r="CY160" s="2">
        <f t="shared" si="489"/>
        <v>33.147799999999997</v>
      </c>
      <c r="CZ160" s="2">
        <f t="shared" si="490"/>
        <v>31.971100000000003</v>
      </c>
      <c r="DA160" s="2">
        <f t="shared" si="491"/>
        <v>31.847999999999999</v>
      </c>
      <c r="DB160" s="2">
        <f t="shared" si="492"/>
        <v>32.256</v>
      </c>
      <c r="DC160" s="2">
        <f t="shared" si="493"/>
        <v>32.552599999999998</v>
      </c>
      <c r="DD160" s="2">
        <f t="shared" si="494"/>
        <v>32.954000000000001</v>
      </c>
      <c r="DE160" s="2">
        <f t="shared" si="495"/>
        <v>33.5319</v>
      </c>
      <c r="DF160" s="2">
        <f t="shared" si="496"/>
        <v>33.0366</v>
      </c>
      <c r="DG160" s="2">
        <f t="shared" si="497"/>
        <v>33.722200000000001</v>
      </c>
      <c r="DH160" s="2">
        <f t="shared" si="498"/>
        <v>33.750099999999996</v>
      </c>
      <c r="DI160" s="2">
        <f t="shared" si="499"/>
        <v>34.324599999999997</v>
      </c>
      <c r="DK160" s="2">
        <f t="shared" si="500"/>
        <v>41.982846946778686</v>
      </c>
      <c r="DL160" s="2">
        <f t="shared" si="501"/>
        <v>43.390395900178248</v>
      </c>
      <c r="DM160" s="2">
        <f t="shared" si="501"/>
        <v>43.696942179144401</v>
      </c>
      <c r="DN160" s="2">
        <f t="shared" si="501"/>
        <v>41.135883043672024</v>
      </c>
      <c r="DO160" s="2">
        <f t="shared" si="501"/>
        <v>38.867777896613205</v>
      </c>
      <c r="DP160" s="2">
        <f t="shared" si="501"/>
        <v>40.034792661064422</v>
      </c>
      <c r="DQ160" s="2">
        <f t="shared" si="501"/>
        <v>39.747251092436983</v>
      </c>
      <c r="DR160" s="2">
        <f t="shared" si="501"/>
        <v>41.671841680672266</v>
      </c>
      <c r="DS160" s="2">
        <f t="shared" si="501"/>
        <v>43.717209467787121</v>
      </c>
      <c r="DT160" s="2">
        <f t="shared" si="501"/>
        <v>40.884150924369749</v>
      </c>
      <c r="DU160" s="2">
        <f t="shared" si="501"/>
        <v>42.180420784313725</v>
      </c>
      <c r="DV160" s="2">
        <f t="shared" si="501"/>
        <v>40.88583294117646</v>
      </c>
      <c r="DW160" s="2">
        <f t="shared" si="501"/>
        <v>41.495590753119437</v>
      </c>
      <c r="DX160" s="2">
        <f t="shared" si="501"/>
        <v>44.998327177177188</v>
      </c>
      <c r="DY160" s="2">
        <f t="shared" si="501"/>
        <v>41.208593053519067</v>
      </c>
      <c r="EA160" s="2">
        <f t="shared" si="440"/>
        <v>33.279616345742866</v>
      </c>
      <c r="EB160" s="2">
        <f t="shared" si="502"/>
        <v>32.504180591989027</v>
      </c>
      <c r="EC160" s="2">
        <f t="shared" si="503"/>
        <v>32.2588037929142</v>
      </c>
      <c r="ED160" s="2">
        <f t="shared" si="504"/>
        <v>31.991609658925711</v>
      </c>
      <c r="EE160" s="2">
        <f t="shared" si="505"/>
        <v>32.337266190172677</v>
      </c>
      <c r="EF160" s="2">
        <f t="shared" si="506"/>
        <v>31.95312555821657</v>
      </c>
      <c r="EG160" s="2">
        <f t="shared" si="507"/>
        <v>32.184949265161094</v>
      </c>
      <c r="EH160" s="2">
        <f t="shared" si="508"/>
        <v>32.191026932084299</v>
      </c>
      <c r="EI160" s="2">
        <f t="shared" si="509"/>
        <v>32.413712938291432</v>
      </c>
      <c r="EJ160" s="2">
        <f t="shared" si="510"/>
        <v>32.668832878452584</v>
      </c>
      <c r="EK160" s="2">
        <f t="shared" si="511"/>
        <v>33.325484742737736</v>
      </c>
      <c r="EL160" s="2">
        <f t="shared" si="512"/>
        <v>33.512762989046955</v>
      </c>
      <c r="EM160" s="2">
        <f t="shared" si="513"/>
        <v>33.927268523371716</v>
      </c>
      <c r="EN160" s="2">
        <f t="shared" si="514"/>
        <v>34.064562953020143</v>
      </c>
      <c r="EO160" s="2">
        <f t="shared" si="515"/>
        <v>33.819403645869642</v>
      </c>
      <c r="EQ160" s="2">
        <f t="shared" si="516"/>
        <v>33.378286692872763</v>
      </c>
      <c r="ER160" s="2">
        <f t="shared" si="517"/>
        <v>32.677346381483346</v>
      </c>
      <c r="ES160" s="2">
        <f t="shared" si="517"/>
        <v>32.279430839161101</v>
      </c>
      <c r="ET160" s="2">
        <f t="shared" si="517"/>
        <v>32.150514434075852</v>
      </c>
      <c r="EU160" s="2">
        <f t="shared" si="517"/>
        <v>32.287806604426819</v>
      </c>
      <c r="EV160" s="2">
        <f t="shared" si="517"/>
        <v>32.033338093049963</v>
      </c>
      <c r="EW160" s="2">
        <f t="shared" si="517"/>
        <v>32.14882565575693</v>
      </c>
      <c r="EX160" s="2">
        <f t="shared" si="517"/>
        <v>32.230900988179961</v>
      </c>
      <c r="EY160" s="2">
        <f t="shared" si="517"/>
        <v>32.390177434447878</v>
      </c>
      <c r="EZ160" s="2">
        <f t="shared" si="517"/>
        <v>32.741573653078667</v>
      </c>
      <c r="FA160" s="2">
        <f t="shared" si="517"/>
        <v>33.326963198377371</v>
      </c>
      <c r="FB160" s="2">
        <f t="shared" si="517"/>
        <v>33.550898094861175</v>
      </c>
      <c r="FC160" s="2">
        <f t="shared" si="517"/>
        <v>33.827587456746457</v>
      </c>
      <c r="FD160" s="2">
        <f t="shared" si="517"/>
        <v>33.942166661725906</v>
      </c>
      <c r="FE160" s="2">
        <f t="shared" si="517"/>
        <v>33.427817764526665</v>
      </c>
      <c r="FG160" s="2">
        <f t="shared" si="518"/>
        <v>0.99987321921949113</v>
      </c>
      <c r="FH160" s="2">
        <f t="shared" si="519"/>
        <v>0.99990039197335445</v>
      </c>
      <c r="FI160" s="2">
        <f t="shared" si="519"/>
        <v>0.99989635884187666</v>
      </c>
      <c r="FJ160" s="2">
        <f t="shared" si="519"/>
        <v>0.99990053401752177</v>
      </c>
      <c r="FK160" s="2">
        <f t="shared" si="519"/>
        <v>0.99989397820675741</v>
      </c>
      <c r="FL160" s="2">
        <f t="shared" si="519"/>
        <v>0.99987722951599012</v>
      </c>
      <c r="FM160" s="2">
        <f t="shared" si="519"/>
        <v>0.99988207697638898</v>
      </c>
      <c r="FN160" s="2">
        <f t="shared" si="519"/>
        <v>0.99989420869395806</v>
      </c>
      <c r="FO160" s="2">
        <f t="shared" si="519"/>
        <v>0.9998806681557082</v>
      </c>
      <c r="FP160" s="2">
        <f t="shared" si="519"/>
        <v>0.999878390965527</v>
      </c>
      <c r="FQ160" s="2">
        <f t="shared" si="519"/>
        <v>0.99988261405836831</v>
      </c>
      <c r="FR160" s="2">
        <f t="shared" si="519"/>
        <v>0.99987366113602583</v>
      </c>
      <c r="FS160" s="2">
        <f t="shared" si="519"/>
        <v>0.99989600199262418</v>
      </c>
      <c r="FT160" s="2">
        <f t="shared" si="519"/>
        <v>0.99986904132299836</v>
      </c>
      <c r="FU160" s="2">
        <f t="shared" si="519"/>
        <v>0.99983128511276853</v>
      </c>
      <c r="FW160" s="2">
        <f t="shared" si="536"/>
        <v>0.19817318763293798</v>
      </c>
      <c r="FX160" s="2">
        <f t="shared" si="376"/>
        <v>0.23938081088968038</v>
      </c>
      <c r="FY160" s="2">
        <f t="shared" si="377"/>
        <v>0.19072046338336091</v>
      </c>
      <c r="FZ160" s="2">
        <f t="shared" si="378"/>
        <v>0.20878734821856618</v>
      </c>
      <c r="GA160" s="2">
        <f t="shared" si="379"/>
        <v>0.20116975925811417</v>
      </c>
      <c r="GB160" s="2">
        <f t="shared" si="380"/>
        <v>0.25272988981917832</v>
      </c>
      <c r="GC160" s="2">
        <f t="shared" si="381"/>
        <v>0.21769857354484484</v>
      </c>
      <c r="GD160" s="2">
        <f t="shared" si="382"/>
        <v>0.24270567866597567</v>
      </c>
      <c r="GE160" s="2">
        <f t="shared" si="383"/>
        <v>0.26747552416005582</v>
      </c>
      <c r="GF160" s="2">
        <f t="shared" si="384"/>
        <v>0.28046544002681228</v>
      </c>
      <c r="GG160" s="2">
        <f t="shared" si="385"/>
        <v>0.22592819665951777</v>
      </c>
      <c r="GH160" s="2">
        <f t="shared" si="386"/>
        <v>0.1886116425004499</v>
      </c>
      <c r="GI160" s="2">
        <f t="shared" si="387"/>
        <v>0.1913816232053521</v>
      </c>
      <c r="GJ160" s="2">
        <f t="shared" si="388"/>
        <v>0.17622074033485735</v>
      </c>
      <c r="GK160" s="2">
        <f t="shared" si="389"/>
        <v>0.13276561554781122</v>
      </c>
      <c r="GM160" s="86">
        <f t="shared" si="537"/>
        <v>5.2205550482963346E-99</v>
      </c>
      <c r="GN160" s="86">
        <f t="shared" si="390"/>
        <v>1.230467954448343E-184</v>
      </c>
      <c r="GO160" s="86">
        <f t="shared" si="391"/>
        <v>8.3399839127748908E-182</v>
      </c>
      <c r="GP160" s="86">
        <f t="shared" si="392"/>
        <v>2.3048308709235911E-190</v>
      </c>
      <c r="GQ160" s="86">
        <f t="shared" si="393"/>
        <v>0</v>
      </c>
      <c r="GR160" s="86">
        <f t="shared" si="394"/>
        <v>1.2874317327900855E-252</v>
      </c>
      <c r="GS160" s="86">
        <f t="shared" si="395"/>
        <v>1.9356690868005146E-268</v>
      </c>
      <c r="GT160" s="86">
        <f t="shared" si="396"/>
        <v>4.7110530315760797E-233</v>
      </c>
      <c r="GU160" s="86">
        <f t="shared" si="397"/>
        <v>1.6546988676770021E-280</v>
      </c>
      <c r="GV160" s="86">
        <f t="shared" si="398"/>
        <v>3.562403295182153E-275</v>
      </c>
      <c r="GW160" s="86">
        <f t="shared" si="399"/>
        <v>5.1045743970019941E-283</v>
      </c>
      <c r="GX160" s="86">
        <f t="shared" si="400"/>
        <v>2.8475234299026983E-228</v>
      </c>
      <c r="GY160" s="86">
        <f t="shared" si="401"/>
        <v>2.7666788240354347E-197</v>
      </c>
      <c r="GZ160" s="86">
        <f t="shared" si="402"/>
        <v>7.5677428102411163E-218</v>
      </c>
      <c r="HA160" s="86">
        <f t="shared" si="403"/>
        <v>1.0182136283996604E-172</v>
      </c>
      <c r="HC160" s="86">
        <f t="shared" si="538"/>
        <v>1.9619726862956707E-64</v>
      </c>
      <c r="HD160" s="86">
        <f t="shared" si="404"/>
        <v>1.5752343416289423E-102</v>
      </c>
      <c r="HE160" s="86">
        <f t="shared" si="405"/>
        <v>8.3379732489945597E-82</v>
      </c>
      <c r="HF160" s="86">
        <f t="shared" si="406"/>
        <v>1.8347769969177196E-201</v>
      </c>
      <c r="HG160" s="86">
        <f t="shared" si="407"/>
        <v>8.6337847529401347E-138</v>
      </c>
      <c r="HH160" s="86">
        <f t="shared" si="408"/>
        <v>2.0727001248898431E-153</v>
      </c>
      <c r="HI160" s="86">
        <f t="shared" si="409"/>
        <v>3.2101840910403725E-133</v>
      </c>
      <c r="HJ160" s="86">
        <f t="shared" si="410"/>
        <v>1.5271630286882087E-163</v>
      </c>
      <c r="HK160" s="86">
        <f t="shared" si="411"/>
        <v>1.619908981157335E-171</v>
      </c>
      <c r="HL160" s="86">
        <f t="shared" si="412"/>
        <v>2.8889157008308611E-160</v>
      </c>
      <c r="HM160" s="86">
        <f t="shared" si="413"/>
        <v>2.2120901690697262E-144</v>
      </c>
      <c r="HN160" s="86">
        <f t="shared" si="414"/>
        <v>5.3480627002722361E-114</v>
      </c>
      <c r="HO160" s="86">
        <f t="shared" si="415"/>
        <v>1.6057337508027966E-109</v>
      </c>
      <c r="HP160" s="86">
        <f t="shared" si="416"/>
        <v>1.1495956226773068E-128</v>
      </c>
      <c r="HQ160" s="86">
        <f t="shared" si="417"/>
        <v>1.2275073794802896E-147</v>
      </c>
      <c r="HS160" s="86">
        <f t="shared" si="539"/>
        <v>1.4519332687609316E-5</v>
      </c>
      <c r="HT160" s="86">
        <f t="shared" si="418"/>
        <v>6.8640646518069841E-5</v>
      </c>
      <c r="HU160" s="86">
        <f t="shared" si="419"/>
        <v>2.8955246613094986E-5</v>
      </c>
      <c r="HV160" s="86">
        <f t="shared" si="420"/>
        <v>4.6089552094265267E-6</v>
      </c>
      <c r="HW160" s="86">
        <f t="shared" si="421"/>
        <v>4.7500906937637786E-6</v>
      </c>
      <c r="HX160" s="86">
        <f t="shared" si="422"/>
        <v>1.2231611475621389E-8</v>
      </c>
      <c r="HY160" s="86">
        <f t="shared" si="423"/>
        <v>2.6280970491881994E-7</v>
      </c>
      <c r="HZ160" s="86">
        <f t="shared" si="424"/>
        <v>1.2455380467476966E-7</v>
      </c>
      <c r="IA160" s="86">
        <f t="shared" si="425"/>
        <v>1.3757362496284126E-8</v>
      </c>
      <c r="IB160" s="86">
        <f t="shared" si="426"/>
        <v>3.928781220302887E-10</v>
      </c>
      <c r="IC160" s="86">
        <f t="shared" si="427"/>
        <v>2.3715848592790855E-7</v>
      </c>
      <c r="ID160" s="86">
        <f t="shared" si="428"/>
        <v>5.9082896792084245E-6</v>
      </c>
      <c r="IE160" s="86">
        <f t="shared" si="429"/>
        <v>6.8753186403910344E-5</v>
      </c>
      <c r="IF160" s="86">
        <f t="shared" si="430"/>
        <v>3.0144984244958039E-5</v>
      </c>
      <c r="IG160" s="86">
        <f t="shared" si="431"/>
        <v>2.8373361800874042E-4</v>
      </c>
      <c r="II160" s="86">
        <f t="shared" si="540"/>
        <v>6.2250920630205469E-6</v>
      </c>
      <c r="IJ160" s="86">
        <f t="shared" si="541"/>
        <v>1.3870299717895439E-3</v>
      </c>
      <c r="IK160" s="86">
        <f t="shared" si="542"/>
        <v>3.7533812742676751E-6</v>
      </c>
      <c r="IL160" s="86">
        <f t="shared" si="543"/>
        <v>1.2933635098236433E-5</v>
      </c>
      <c r="IM160" s="86">
        <f t="shared" si="544"/>
        <v>5.4952476653822108E-6</v>
      </c>
      <c r="IN160" s="86">
        <f t="shared" si="545"/>
        <v>1.0393881218966358E-4</v>
      </c>
      <c r="IO160" s="86">
        <f t="shared" si="546"/>
        <v>6.4734194750572266E-6</v>
      </c>
      <c r="IP160" s="86">
        <f t="shared" si="547"/>
        <v>1.4150970565443753E-4</v>
      </c>
      <c r="IQ160" s="86">
        <f t="shared" si="548"/>
        <v>3.880309290713712E-4</v>
      </c>
      <c r="IR160" s="86">
        <f t="shared" si="549"/>
        <v>4.5236021703389532E-4</v>
      </c>
      <c r="IS160" s="86">
        <f t="shared" si="550"/>
        <v>2.2852849137546265E-5</v>
      </c>
      <c r="IT160" s="86">
        <f t="shared" si="551"/>
        <v>6.1287494647576618E-7</v>
      </c>
      <c r="IU160" s="86">
        <f t="shared" si="552"/>
        <v>1.0110655834302059E-5</v>
      </c>
      <c r="IV160" s="86">
        <f t="shared" si="553"/>
        <v>5.4815128126201156E-6</v>
      </c>
      <c r="IW160" s="86">
        <f t="shared" si="554"/>
        <v>2.5919680266836028E-4</v>
      </c>
      <c r="IY160" s="86">
        <f t="shared" si="555"/>
        <v>2.0744424750629864E-5</v>
      </c>
      <c r="IZ160" s="86">
        <f t="shared" si="556"/>
        <v>1.4556706183076137E-3</v>
      </c>
      <c r="JA160" s="86">
        <f t="shared" si="557"/>
        <v>3.270862788736266E-5</v>
      </c>
      <c r="JB160" s="86">
        <f t="shared" si="558"/>
        <v>1.7542590307662959E-5</v>
      </c>
      <c r="JC160" s="86">
        <f t="shared" si="559"/>
        <v>1.024533835914599E-5</v>
      </c>
      <c r="JD160" s="86">
        <f t="shared" si="560"/>
        <v>1.039510438011392E-4</v>
      </c>
      <c r="JE160" s="86">
        <f t="shared" si="561"/>
        <v>6.7362291799760463E-6</v>
      </c>
      <c r="JF160" s="86">
        <f t="shared" si="562"/>
        <v>1.4163425945911231E-4</v>
      </c>
      <c r="JG160" s="86">
        <f t="shared" si="563"/>
        <v>3.8804468643386747E-4</v>
      </c>
      <c r="JH160" s="86">
        <f t="shared" si="564"/>
        <v>4.5236060991201733E-4</v>
      </c>
      <c r="JI160" s="86">
        <f t="shared" si="565"/>
        <v>2.3090007623474173E-5</v>
      </c>
      <c r="JJ160" s="86">
        <f t="shared" si="566"/>
        <v>6.5211646256841911E-6</v>
      </c>
      <c r="JK160" s="86">
        <f t="shared" si="567"/>
        <v>7.8863842238212408E-5</v>
      </c>
      <c r="JL160" s="86">
        <f t="shared" si="568"/>
        <v>3.5626497057578156E-5</v>
      </c>
      <c r="JM160" s="86">
        <f t="shared" si="569"/>
        <v>5.4293042067710064E-4</v>
      </c>
    </row>
    <row r="161" spans="2:273" x14ac:dyDescent="0.25">
      <c r="B161" s="2">
        <v>134</v>
      </c>
      <c r="C161" s="37">
        <v>34.064</v>
      </c>
      <c r="D161" s="37">
        <v>32.425599999999996</v>
      </c>
      <c r="E161" s="37">
        <v>32.421900000000001</v>
      </c>
      <c r="F161" s="37">
        <v>32.348599999999998</v>
      </c>
      <c r="G161" s="37">
        <v>31.860300000000002</v>
      </c>
      <c r="H161" s="37">
        <v>31.9544</v>
      </c>
      <c r="I161" s="37">
        <v>32.36</v>
      </c>
      <c r="J161" s="37">
        <v>32.326300000000003</v>
      </c>
      <c r="K161" s="37">
        <v>32.392400000000002</v>
      </c>
      <c r="L161" s="37">
        <v>32.450400000000002</v>
      </c>
      <c r="M161" s="37">
        <v>33.027000000000001</v>
      </c>
      <c r="N161" s="37">
        <v>33.871899999999997</v>
      </c>
      <c r="O161" s="37">
        <v>34.029499999999999</v>
      </c>
      <c r="P161" s="37">
        <v>33.525500000000001</v>
      </c>
      <c r="Q161" s="37">
        <v>32.984099999999998</v>
      </c>
      <c r="S161" s="4">
        <f t="shared" si="441"/>
        <v>33.266450687501219</v>
      </c>
      <c r="T161" s="4">
        <f t="shared" si="442"/>
        <v>32.518435610865403</v>
      </c>
      <c r="U161" s="4">
        <f t="shared" si="443"/>
        <v>32.231031804845358</v>
      </c>
      <c r="V161" s="4">
        <f t="shared" si="444"/>
        <v>31.993429476318461</v>
      </c>
      <c r="W161" s="4">
        <f t="shared" si="445"/>
        <v>32.2924834211491</v>
      </c>
      <c r="X161" s="4">
        <f t="shared" si="446"/>
        <v>31.940697596050228</v>
      </c>
      <c r="Y161" s="4">
        <f t="shared" si="447"/>
        <v>32.144830878222542</v>
      </c>
      <c r="Z161" s="4">
        <f t="shared" si="448"/>
        <v>32.175284739197082</v>
      </c>
      <c r="AA161" s="4">
        <f t="shared" si="449"/>
        <v>32.391741955681738</v>
      </c>
      <c r="AB161" s="4">
        <f t="shared" si="450"/>
        <v>32.682384507582846</v>
      </c>
      <c r="AC161" s="4">
        <f t="shared" si="451"/>
        <v>33.29025564090999</v>
      </c>
      <c r="AD161" s="4">
        <f t="shared" si="452"/>
        <v>33.479860382325619</v>
      </c>
      <c r="AE161" s="4">
        <f t="shared" si="453"/>
        <v>33.871826662688953</v>
      </c>
      <c r="AF161" s="4">
        <f t="shared" si="454"/>
        <v>34.010210328992876</v>
      </c>
      <c r="AG161" s="4">
        <f t="shared" si="455"/>
        <v>33.761192519293431</v>
      </c>
      <c r="AI161" s="4">
        <f t="shared" si="456"/>
        <v>0.79754931249878069</v>
      </c>
      <c r="AJ161" s="4">
        <f t="shared" si="457"/>
        <v>-9.2835610865407148E-2</v>
      </c>
      <c r="AK161" s="4">
        <f t="shared" si="458"/>
        <v>0.19086819515464271</v>
      </c>
      <c r="AL161" s="4">
        <f t="shared" si="459"/>
        <v>0.35517052368153657</v>
      </c>
      <c r="AM161" s="4">
        <f t="shared" si="460"/>
        <v>-0.43218342114909802</v>
      </c>
      <c r="AN161" s="4">
        <f t="shared" si="461"/>
        <v>1.3702403949771735E-2</v>
      </c>
      <c r="AO161" s="4">
        <f t="shared" si="462"/>
        <v>0.21516912177745695</v>
      </c>
      <c r="AP161" s="4">
        <f t="shared" si="463"/>
        <v>0.1510152608029216</v>
      </c>
      <c r="AQ161" s="4">
        <f t="shared" si="464"/>
        <v>6.5804431826421705E-4</v>
      </c>
      <c r="AR161" s="4">
        <f t="shared" si="465"/>
        <v>-0.23198450758284395</v>
      </c>
      <c r="AS161" s="4">
        <f t="shared" si="466"/>
        <v>-0.2632556409099891</v>
      </c>
      <c r="AT161" s="4">
        <f t="shared" si="467"/>
        <v>0.39203961767437789</v>
      </c>
      <c r="AU161" s="4">
        <f t="shared" si="468"/>
        <v>0.15767333731104571</v>
      </c>
      <c r="AV161" s="4">
        <f t="shared" si="469"/>
        <v>-0.48471032899287536</v>
      </c>
      <c r="AW161" s="4">
        <f t="shared" si="469"/>
        <v>-0.77709251929343282</v>
      </c>
      <c r="AY161" s="2">
        <f t="shared" si="520"/>
        <v>33.266450686825735</v>
      </c>
      <c r="AZ161" s="2">
        <f t="shared" si="359"/>
        <v>32.515462030756112</v>
      </c>
      <c r="BA161" s="2">
        <f t="shared" si="360"/>
        <v>32.230893440488693</v>
      </c>
      <c r="BB161" s="2">
        <f t="shared" si="361"/>
        <v>31.993006893145797</v>
      </c>
      <c r="BC161" s="2">
        <f t="shared" si="362"/>
        <v>32.292251487613932</v>
      </c>
      <c r="BD161" s="2">
        <f t="shared" si="363"/>
        <v>31.937418211363127</v>
      </c>
      <c r="BE161" s="2">
        <f t="shared" si="364"/>
        <v>32.144477092160258</v>
      </c>
      <c r="BF161" s="2">
        <f t="shared" si="365"/>
        <v>32.169516684402531</v>
      </c>
      <c r="BG161" s="2">
        <f t="shared" si="366"/>
        <v>32.371374597830282</v>
      </c>
      <c r="BH161" s="2">
        <f t="shared" si="367"/>
        <v>32.652705969716735</v>
      </c>
      <c r="BI161" s="2">
        <f t="shared" si="368"/>
        <v>33.288448097144325</v>
      </c>
      <c r="BJ161" s="2">
        <f t="shared" si="369"/>
        <v>33.479779826346764</v>
      </c>
      <c r="BK161" s="2">
        <f t="shared" si="370"/>
        <v>33.870920858281728</v>
      </c>
      <c r="BL161" s="2">
        <f t="shared" si="371"/>
        <v>34.00950658456243</v>
      </c>
      <c r="BM161" s="2">
        <f t="shared" si="372"/>
        <v>33.734560673351766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>
        <f t="shared" si="521"/>
        <v>34.064</v>
      </c>
      <c r="CF161" s="2">
        <f t="shared" si="522"/>
        <v>32.425599999999996</v>
      </c>
      <c r="CG161" s="2">
        <f t="shared" si="523"/>
        <v>32.421900000000001</v>
      </c>
      <c r="CH161" s="2">
        <f t="shared" si="524"/>
        <v>32.348599999999998</v>
      </c>
      <c r="CI161" s="2">
        <f t="shared" si="525"/>
        <v>31.860300000000002</v>
      </c>
      <c r="CJ161" s="2">
        <f t="shared" si="526"/>
        <v>31.9544</v>
      </c>
      <c r="CK161" s="2">
        <f t="shared" si="527"/>
        <v>32.36</v>
      </c>
      <c r="CL161" s="2">
        <f t="shared" si="528"/>
        <v>32.326300000000003</v>
      </c>
      <c r="CM161" s="2">
        <f t="shared" si="529"/>
        <v>32.392400000000002</v>
      </c>
      <c r="CN161" s="2">
        <f t="shared" si="530"/>
        <v>32.450400000000002</v>
      </c>
      <c r="CO161" s="2">
        <f t="shared" si="531"/>
        <v>33.027000000000001</v>
      </c>
      <c r="CP161" s="2">
        <f t="shared" si="532"/>
        <v>33.871899999999997</v>
      </c>
      <c r="CQ161" s="2">
        <f t="shared" si="533"/>
        <v>34.029499999999999</v>
      </c>
      <c r="CR161" s="2">
        <f t="shared" si="534"/>
        <v>33.525500000000001</v>
      </c>
      <c r="CS161" s="2">
        <f t="shared" si="535"/>
        <v>32.984099999999998</v>
      </c>
      <c r="CU161" s="2">
        <f t="shared" si="485"/>
        <v>34.064</v>
      </c>
      <c r="CV161" s="2">
        <f t="shared" si="486"/>
        <v>32.425599999999996</v>
      </c>
      <c r="CW161" s="2">
        <f t="shared" si="487"/>
        <v>32.421900000000001</v>
      </c>
      <c r="CX161" s="2">
        <f t="shared" si="488"/>
        <v>32.348599999999998</v>
      </c>
      <c r="CY161" s="2">
        <f t="shared" si="489"/>
        <v>31.860300000000002</v>
      </c>
      <c r="CZ161" s="2">
        <f t="shared" si="490"/>
        <v>31.9544</v>
      </c>
      <c r="DA161" s="2">
        <f t="shared" si="491"/>
        <v>32.36</v>
      </c>
      <c r="DB161" s="2">
        <f t="shared" si="492"/>
        <v>32.326300000000003</v>
      </c>
      <c r="DC161" s="2">
        <f t="shared" si="493"/>
        <v>32.392400000000002</v>
      </c>
      <c r="DD161" s="2">
        <f t="shared" si="494"/>
        <v>32.450400000000002</v>
      </c>
      <c r="DE161" s="2">
        <f t="shared" si="495"/>
        <v>33.027000000000001</v>
      </c>
      <c r="DF161" s="2">
        <f t="shared" si="496"/>
        <v>33.871899999999997</v>
      </c>
      <c r="DG161" s="2">
        <f t="shared" si="497"/>
        <v>34.029499999999999</v>
      </c>
      <c r="DH161" s="2">
        <f t="shared" si="498"/>
        <v>33.525500000000001</v>
      </c>
      <c r="DI161" s="2">
        <f t="shared" si="499"/>
        <v>32.984099999999998</v>
      </c>
      <c r="DK161" s="2">
        <f t="shared" si="500"/>
        <v>42.019717647058798</v>
      </c>
      <c r="DL161" s="2">
        <f t="shared" si="501"/>
        <v>43.442769162210332</v>
      </c>
      <c r="DM161" s="2">
        <f t="shared" si="501"/>
        <v>43.755201203208571</v>
      </c>
      <c r="DN161" s="2">
        <f t="shared" si="501"/>
        <v>41.172997014260261</v>
      </c>
      <c r="DO161" s="2">
        <f t="shared" si="501"/>
        <v>38.883740463458125</v>
      </c>
      <c r="DP161" s="2">
        <f t="shared" si="501"/>
        <v>40.06426621848739</v>
      </c>
      <c r="DQ161" s="2">
        <f t="shared" si="501"/>
        <v>39.77384739495799</v>
      </c>
      <c r="DR161" s="2">
        <f t="shared" si="501"/>
        <v>41.710109243697474</v>
      </c>
      <c r="DS161" s="2">
        <f t="shared" si="501"/>
        <v>43.767699327731101</v>
      </c>
      <c r="DT161" s="2">
        <f t="shared" si="501"/>
        <v>40.908751092436972</v>
      </c>
      <c r="DU161" s="2">
        <f t="shared" si="501"/>
        <v>42.210457983193272</v>
      </c>
      <c r="DV161" s="2">
        <f t="shared" si="501"/>
        <v>40.904556722689065</v>
      </c>
      <c r="DW161" s="2">
        <f t="shared" si="501"/>
        <v>41.523039884135478</v>
      </c>
      <c r="DX161" s="2">
        <f t="shared" si="501"/>
        <v>45.056766108966116</v>
      </c>
      <c r="DY161" s="2">
        <f t="shared" si="501"/>
        <v>41.250155773460413</v>
      </c>
      <c r="EA161" s="2">
        <f t="shared" si="440"/>
        <v>33.243577495618908</v>
      </c>
      <c r="EB161" s="2">
        <f t="shared" si="502"/>
        <v>32.468569520256082</v>
      </c>
      <c r="EC161" s="2">
        <f t="shared" si="503"/>
        <v>32.225419867065064</v>
      </c>
      <c r="ED161" s="2">
        <f t="shared" si="504"/>
        <v>31.955355999375271</v>
      </c>
      <c r="EE161" s="2">
        <f t="shared" si="505"/>
        <v>32.302654875717003</v>
      </c>
      <c r="EF161" s="2">
        <f t="shared" si="506"/>
        <v>31.914149230614786</v>
      </c>
      <c r="EG161" s="2">
        <f t="shared" si="507"/>
        <v>32.152368317145971</v>
      </c>
      <c r="EH161" s="2">
        <f t="shared" si="508"/>
        <v>32.157888009367674</v>
      </c>
      <c r="EI161" s="2">
        <f t="shared" si="509"/>
        <v>32.37707709340178</v>
      </c>
      <c r="EJ161" s="2">
        <f t="shared" si="510"/>
        <v>32.629339779526269</v>
      </c>
      <c r="EK161" s="2">
        <f t="shared" si="511"/>
        <v>33.287114411018017</v>
      </c>
      <c r="EL161" s="2">
        <f t="shared" si="512"/>
        <v>33.47091207742934</v>
      </c>
      <c r="EM161" s="2">
        <f t="shared" si="513"/>
        <v>33.891433970613505</v>
      </c>
      <c r="EN161" s="2">
        <f t="shared" si="514"/>
        <v>34.032260805369141</v>
      </c>
      <c r="EO161" s="2">
        <f t="shared" si="515"/>
        <v>33.791465851516207</v>
      </c>
      <c r="EQ161" s="2">
        <f t="shared" si="516"/>
        <v>33.346095284374677</v>
      </c>
      <c r="ER161" s="2">
        <f t="shared" si="517"/>
        <v>32.647464177492431</v>
      </c>
      <c r="ES161" s="2">
        <f t="shared" si="517"/>
        <v>32.246768336618246</v>
      </c>
      <c r="ET161" s="2">
        <f t="shared" si="517"/>
        <v>32.119406863335335</v>
      </c>
      <c r="EU161" s="2">
        <f t="shared" si="517"/>
        <v>32.251634416561203</v>
      </c>
      <c r="EV161" s="2">
        <f t="shared" si="517"/>
        <v>31.99679258815884</v>
      </c>
      <c r="EW161" s="2">
        <f t="shared" si="517"/>
        <v>32.115109025236407</v>
      </c>
      <c r="EX161" s="2">
        <f t="shared" si="517"/>
        <v>32.199063772559725</v>
      </c>
      <c r="EY161" s="2">
        <f t="shared" si="517"/>
        <v>32.352795545283094</v>
      </c>
      <c r="EZ161" s="2">
        <f t="shared" si="517"/>
        <v>32.704310568700109</v>
      </c>
      <c r="FA161" s="2">
        <f t="shared" si="517"/>
        <v>33.288675070725716</v>
      </c>
      <c r="FB161" s="2">
        <f t="shared" si="517"/>
        <v>33.510354335409424</v>
      </c>
      <c r="FC161" s="2">
        <f t="shared" si="517"/>
        <v>33.788362662799415</v>
      </c>
      <c r="FD161" s="2">
        <f t="shared" si="517"/>
        <v>33.905566267741804</v>
      </c>
      <c r="FE161" s="2">
        <f t="shared" si="517"/>
        <v>33.387573553896061</v>
      </c>
      <c r="FG161" s="2">
        <f t="shared" si="518"/>
        <v>0.99988437326409896</v>
      </c>
      <c r="FH161" s="2">
        <f t="shared" si="519"/>
        <v>0.99990915560381333</v>
      </c>
      <c r="FI161" s="2">
        <f t="shared" si="519"/>
        <v>0.99990547727840728</v>
      </c>
      <c r="FJ161" s="2">
        <f t="shared" si="519"/>
        <v>0.99990928515190292</v>
      </c>
      <c r="FK161" s="2">
        <f t="shared" si="519"/>
        <v>0.99990330607331956</v>
      </c>
      <c r="FL161" s="2">
        <f t="shared" si="519"/>
        <v>0.99988803077828559</v>
      </c>
      <c r="FM161" s="2">
        <f t="shared" si="519"/>
        <v>0.99989245180834263</v>
      </c>
      <c r="FN161" s="2">
        <f t="shared" si="519"/>
        <v>0.9999035162840626</v>
      </c>
      <c r="FO161" s="2">
        <f t="shared" si="519"/>
        <v>0.99989116692178814</v>
      </c>
      <c r="FP161" s="2">
        <f t="shared" si="519"/>
        <v>0.99988909005562987</v>
      </c>
      <c r="FQ161" s="2">
        <f t="shared" si="519"/>
        <v>0.9998929416430713</v>
      </c>
      <c r="FR161" s="2">
        <f t="shared" si="519"/>
        <v>0.99988477630574513</v>
      </c>
      <c r="FS161" s="2">
        <f t="shared" si="519"/>
        <v>0.99990515182207484</v>
      </c>
      <c r="FT161" s="2">
        <f t="shared" si="519"/>
        <v>0.99988056289079963</v>
      </c>
      <c r="FU161" s="2">
        <f t="shared" si="519"/>
        <v>0.99984612790984051</v>
      </c>
      <c r="FW161" s="2">
        <f t="shared" si="536"/>
        <v>0.21321601872801826</v>
      </c>
      <c r="FX161" s="2">
        <f t="shared" si="376"/>
        <v>0.25655079178404222</v>
      </c>
      <c r="FY161" s="2">
        <f t="shared" si="377"/>
        <v>0.20534245330558723</v>
      </c>
      <c r="FZ161" s="2">
        <f t="shared" si="378"/>
        <v>0.22441038088655443</v>
      </c>
      <c r="GA161" s="2">
        <f t="shared" si="379"/>
        <v>0.21637867030280611</v>
      </c>
      <c r="GB161" s="2">
        <f t="shared" si="380"/>
        <v>0.27051682260620191</v>
      </c>
      <c r="GC161" s="2">
        <f t="shared" si="381"/>
        <v>0.23379138013226097</v>
      </c>
      <c r="GD161" s="2">
        <f t="shared" si="382"/>
        <v>0.2600326115334689</v>
      </c>
      <c r="GE161" s="2">
        <f t="shared" si="383"/>
        <v>0.28590318945359888</v>
      </c>
      <c r="GF161" s="2">
        <f t="shared" si="384"/>
        <v>0.29942223350860031</v>
      </c>
      <c r="GG161" s="2">
        <f t="shared" si="385"/>
        <v>0.24244082377255211</v>
      </c>
      <c r="GH161" s="2">
        <f t="shared" si="386"/>
        <v>0.20311253284912256</v>
      </c>
      <c r="GI161" s="2">
        <f t="shared" si="387"/>
        <v>0.20604139694848403</v>
      </c>
      <c r="GJ161" s="2">
        <f t="shared" si="388"/>
        <v>0.18999205728453405</v>
      </c>
      <c r="GK161" s="2">
        <f t="shared" si="389"/>
        <v>0.14373352181918705</v>
      </c>
      <c r="GM161" s="86">
        <f t="shared" si="537"/>
        <v>1.673788785912255E-101</v>
      </c>
      <c r="GN161" s="86">
        <f t="shared" si="390"/>
        <v>2.3484512460049252E-189</v>
      </c>
      <c r="GO161" s="86">
        <f t="shared" si="391"/>
        <v>2.0483620078416403E-186</v>
      </c>
      <c r="GP161" s="86">
        <f t="shared" si="392"/>
        <v>3.4448988312803078E-195</v>
      </c>
      <c r="GQ161" s="86">
        <f t="shared" si="393"/>
        <v>0</v>
      </c>
      <c r="GR161" s="86">
        <f t="shared" si="394"/>
        <v>5.6900077927629194E-259</v>
      </c>
      <c r="GS161" s="86">
        <f t="shared" si="395"/>
        <v>3.004253906413389E-275</v>
      </c>
      <c r="GT161" s="86">
        <f t="shared" si="396"/>
        <v>6.3763862569554925E-239</v>
      </c>
      <c r="GU161" s="86">
        <f t="shared" si="397"/>
        <v>1.3259068739971333E-287</v>
      </c>
      <c r="GV161" s="86">
        <f t="shared" si="398"/>
        <v>4.2163497216726111E-282</v>
      </c>
      <c r="GW161" s="86">
        <f t="shared" si="399"/>
        <v>3.2113067131275213E-290</v>
      </c>
      <c r="GX161" s="86">
        <f t="shared" si="400"/>
        <v>4.494426474532425E-234</v>
      </c>
      <c r="GY161" s="86">
        <f t="shared" si="401"/>
        <v>2.6386930879637411E-202</v>
      </c>
      <c r="GZ161" s="86">
        <f t="shared" si="402"/>
        <v>2.0361548201711445E-223</v>
      </c>
      <c r="HA161" s="86">
        <f t="shared" si="403"/>
        <v>4.9613577430198349E-177</v>
      </c>
      <c r="HC161" s="86">
        <f t="shared" si="538"/>
        <v>9.0361596484712909E-67</v>
      </c>
      <c r="HD161" s="86">
        <f t="shared" si="404"/>
        <v>2.3223928615427188E-106</v>
      </c>
      <c r="HE161" s="86">
        <f t="shared" si="405"/>
        <v>8.2317307298234853E-85</v>
      </c>
      <c r="HF161" s="86">
        <f t="shared" si="406"/>
        <v>6.4738209301665505E-209</v>
      </c>
      <c r="HG161" s="86">
        <f t="shared" si="407"/>
        <v>8.586058083273013E-143</v>
      </c>
      <c r="HH161" s="86">
        <f t="shared" si="408"/>
        <v>7.2225659542809147E-159</v>
      </c>
      <c r="HI161" s="86">
        <f t="shared" si="409"/>
        <v>5.0376218519975751E-138</v>
      </c>
      <c r="HJ161" s="86">
        <f t="shared" si="410"/>
        <v>2.1351772178473016E-169</v>
      </c>
      <c r="HK161" s="86">
        <f t="shared" si="411"/>
        <v>1.1353683218033142E-177</v>
      </c>
      <c r="HL161" s="86">
        <f t="shared" si="412"/>
        <v>6.2416117733659408E-166</v>
      </c>
      <c r="HM161" s="86">
        <f t="shared" si="413"/>
        <v>1.5119644601987326E-149</v>
      </c>
      <c r="HN161" s="86">
        <f t="shared" si="414"/>
        <v>3.7999797493978923E-118</v>
      </c>
      <c r="HO161" s="86">
        <f t="shared" si="415"/>
        <v>1.4273062235506586E-113</v>
      </c>
      <c r="HP161" s="86">
        <f t="shared" si="416"/>
        <v>1.8831468218453883E-133</v>
      </c>
      <c r="HQ161" s="86">
        <f t="shared" si="417"/>
        <v>4.8569462134495046E-153</v>
      </c>
      <c r="HS161" s="86">
        <f t="shared" si="539"/>
        <v>3.7599842018078473E-6</v>
      </c>
      <c r="HT161" s="86">
        <f t="shared" si="418"/>
        <v>2.3657482331111772E-5</v>
      </c>
      <c r="HU161" s="86">
        <f t="shared" si="419"/>
        <v>7.9354528761376185E-6</v>
      </c>
      <c r="HV161" s="86">
        <f t="shared" si="420"/>
        <v>1.094277162395672E-6</v>
      </c>
      <c r="HW161" s="86">
        <f t="shared" si="421"/>
        <v>1.1184609780801002E-6</v>
      </c>
      <c r="HX161" s="86">
        <f t="shared" si="422"/>
        <v>1.7897362872917977E-9</v>
      </c>
      <c r="HY161" s="86">
        <f t="shared" si="423"/>
        <v>4.6833205369066432E-8</v>
      </c>
      <c r="HZ161" s="86">
        <f t="shared" si="424"/>
        <v>2.3371262224688243E-8</v>
      </c>
      <c r="IA161" s="86">
        <f t="shared" si="425"/>
        <v>2.0927914111448106E-9</v>
      </c>
      <c r="IB161" s="86">
        <f t="shared" si="426"/>
        <v>4.4341014844261281E-11</v>
      </c>
      <c r="IC161" s="86">
        <f t="shared" si="427"/>
        <v>4.3902700030276064E-8</v>
      </c>
      <c r="ID161" s="86">
        <f t="shared" si="428"/>
        <v>1.3342537504905187E-6</v>
      </c>
      <c r="IE161" s="86">
        <f t="shared" si="429"/>
        <v>2.1023684837542434E-5</v>
      </c>
      <c r="IF161" s="86">
        <f t="shared" si="430"/>
        <v>7.4958507335762047E-6</v>
      </c>
      <c r="IG161" s="86">
        <f t="shared" si="431"/>
        <v>7.7738108469163983E-5</v>
      </c>
      <c r="II161" s="86">
        <f t="shared" si="540"/>
        <v>2.4311956304433301E-5</v>
      </c>
      <c r="IJ161" s="86">
        <f t="shared" si="541"/>
        <v>3.2220526240969143E-3</v>
      </c>
      <c r="IK161" s="86">
        <f t="shared" si="542"/>
        <v>1.4905482871147293E-5</v>
      </c>
      <c r="IL161" s="86">
        <f t="shared" si="543"/>
        <v>4.9057015979771266E-5</v>
      </c>
      <c r="IM161" s="86">
        <f t="shared" si="544"/>
        <v>2.2191690635116782E-5</v>
      </c>
      <c r="IN161" s="86">
        <f t="shared" si="545"/>
        <v>3.8144499176581757E-4</v>
      </c>
      <c r="IO161" s="86">
        <f t="shared" si="546"/>
        <v>2.8413284169786996E-5</v>
      </c>
      <c r="IP161" s="86">
        <f t="shared" si="547"/>
        <v>4.6753660480200509E-4</v>
      </c>
      <c r="IQ161" s="86">
        <f t="shared" si="548"/>
        <v>1.2558477121302346E-3</v>
      </c>
      <c r="IR161" s="86">
        <f t="shared" si="549"/>
        <v>1.5396000227308017E-3</v>
      </c>
      <c r="IS161" s="86">
        <f t="shared" si="550"/>
        <v>8.8998746417681546E-5</v>
      </c>
      <c r="IT161" s="86">
        <f t="shared" si="551"/>
        <v>2.9771676189799579E-6</v>
      </c>
      <c r="IU161" s="86">
        <f t="shared" si="552"/>
        <v>3.5818771810818295E-5</v>
      </c>
      <c r="IV161" s="86">
        <f t="shared" si="553"/>
        <v>1.9075571409436253E-5</v>
      </c>
      <c r="IW161" s="86">
        <f t="shared" si="554"/>
        <v>5.1329532054980164E-4</v>
      </c>
      <c r="IY161" s="86">
        <f t="shared" si="555"/>
        <v>2.8071940506241148E-5</v>
      </c>
      <c r="IZ161" s="86">
        <f t="shared" si="556"/>
        <v>3.2457101064280263E-3</v>
      </c>
      <c r="JA161" s="86">
        <f t="shared" si="557"/>
        <v>2.2840935747284913E-5</v>
      </c>
      <c r="JB161" s="86">
        <f t="shared" si="558"/>
        <v>5.0151293142166941E-5</v>
      </c>
      <c r="JC161" s="86">
        <f t="shared" si="559"/>
        <v>2.3310151613196883E-5</v>
      </c>
      <c r="JD161" s="86">
        <f t="shared" si="560"/>
        <v>3.8144678150210486E-4</v>
      </c>
      <c r="JE161" s="86">
        <f t="shared" si="561"/>
        <v>2.8460117375156061E-5</v>
      </c>
      <c r="JF161" s="86">
        <f t="shared" si="562"/>
        <v>4.6755997606422975E-4</v>
      </c>
      <c r="JG161" s="86">
        <f t="shared" si="563"/>
        <v>1.2558498049216457E-3</v>
      </c>
      <c r="JH161" s="86">
        <f t="shared" si="564"/>
        <v>1.5396000670718165E-3</v>
      </c>
      <c r="JI161" s="86">
        <f t="shared" si="565"/>
        <v>8.9042649117711817E-5</v>
      </c>
      <c r="JJ161" s="86">
        <f t="shared" si="566"/>
        <v>4.3114213694704767E-6</v>
      </c>
      <c r="JK161" s="86">
        <f t="shared" si="567"/>
        <v>5.6842456648360729E-5</v>
      </c>
      <c r="JL161" s="86">
        <f t="shared" si="568"/>
        <v>2.6571422143012458E-5</v>
      </c>
      <c r="JM161" s="86">
        <f t="shared" si="569"/>
        <v>5.9103342901896568E-4</v>
      </c>
    </row>
    <row r="162" spans="2:273" x14ac:dyDescent="0.25">
      <c r="B162" s="2">
        <v>135</v>
      </c>
      <c r="C162" s="37">
        <v>33.005600000000001</v>
      </c>
      <c r="D162" s="37">
        <v>32.177700000000002</v>
      </c>
      <c r="E162" s="37">
        <v>31.735099999999999</v>
      </c>
      <c r="F162" s="37">
        <v>32.217100000000002</v>
      </c>
      <c r="G162" s="37">
        <v>32.025100000000002</v>
      </c>
      <c r="H162" s="37">
        <v>31.8872</v>
      </c>
      <c r="I162" s="37">
        <v>32.024099999999997</v>
      </c>
      <c r="J162" s="37">
        <v>32.178000000000004</v>
      </c>
      <c r="K162" s="37">
        <v>32.567900000000002</v>
      </c>
      <c r="L162" s="37">
        <v>33.264700000000005</v>
      </c>
      <c r="M162" s="37">
        <v>33.0884</v>
      </c>
      <c r="N162" s="37">
        <v>33.630800000000001</v>
      </c>
      <c r="O162" s="37">
        <v>34.054499999999997</v>
      </c>
      <c r="P162" s="37">
        <v>34.126400000000004</v>
      </c>
      <c r="Q162" s="37">
        <v>33.428699999999999</v>
      </c>
      <c r="S162" s="4">
        <f t="shared" si="441"/>
        <v>33.232837373743102</v>
      </c>
      <c r="T162" s="4">
        <f t="shared" si="442"/>
        <v>32.490566762920068</v>
      </c>
      <c r="U162" s="4">
        <f t="shared" si="443"/>
        <v>32.198384205787278</v>
      </c>
      <c r="V162" s="4">
        <f t="shared" si="444"/>
        <v>31.961991322785817</v>
      </c>
      <c r="W162" s="4">
        <f t="shared" si="445"/>
        <v>32.25720948100993</v>
      </c>
      <c r="X162" s="4">
        <f t="shared" si="446"/>
        <v>31.910553320239973</v>
      </c>
      <c r="Y162" s="4">
        <f t="shared" si="447"/>
        <v>32.112219233192363</v>
      </c>
      <c r="Z162" s="4">
        <f t="shared" si="448"/>
        <v>32.153453030083412</v>
      </c>
      <c r="AA162" s="4">
        <f t="shared" si="449"/>
        <v>32.388304346990644</v>
      </c>
      <c r="AB162" s="4">
        <f t="shared" si="450"/>
        <v>32.697058885731231</v>
      </c>
      <c r="AC162" s="4">
        <f t="shared" si="451"/>
        <v>33.25597511720585</v>
      </c>
      <c r="AD162" s="4">
        <f t="shared" si="452"/>
        <v>33.439082953092203</v>
      </c>
      <c r="AE162" s="4">
        <f t="shared" si="453"/>
        <v>33.835468579100151</v>
      </c>
      <c r="AF162" s="4">
        <f t="shared" si="454"/>
        <v>33.97651741237199</v>
      </c>
      <c r="AG162" s="4">
        <f t="shared" si="455"/>
        <v>33.748427959671282</v>
      </c>
      <c r="AI162" s="4">
        <f t="shared" si="456"/>
        <v>-0.22723737374310105</v>
      </c>
      <c r="AJ162" s="4">
        <f t="shared" si="457"/>
        <v>-0.31286676292006632</v>
      </c>
      <c r="AK162" s="4">
        <f t="shared" si="458"/>
        <v>-0.46328420578727858</v>
      </c>
      <c r="AL162" s="4">
        <f t="shared" si="459"/>
        <v>0.25510867721418506</v>
      </c>
      <c r="AM162" s="4">
        <f t="shared" si="460"/>
        <v>-0.23210948100992823</v>
      </c>
      <c r="AN162" s="4">
        <f t="shared" si="461"/>
        <v>-2.3353320239973385E-2</v>
      </c>
      <c r="AO162" s="4">
        <f t="shared" si="462"/>
        <v>-8.8119233192365698E-2</v>
      </c>
      <c r="AP162" s="4">
        <f t="shared" si="463"/>
        <v>2.4546969916592332E-2</v>
      </c>
      <c r="AQ162" s="4">
        <f t="shared" si="464"/>
        <v>0.17959565300935765</v>
      </c>
      <c r="AR162" s="4">
        <f t="shared" si="465"/>
        <v>0.56764111426877406</v>
      </c>
      <c r="AS162" s="4">
        <f t="shared" si="466"/>
        <v>-0.16757511720584972</v>
      </c>
      <c r="AT162" s="4">
        <f t="shared" si="467"/>
        <v>0.19171704690779734</v>
      </c>
      <c r="AU162" s="4">
        <f t="shared" si="468"/>
        <v>0.21903142089984584</v>
      </c>
      <c r="AV162" s="4">
        <f t="shared" si="469"/>
        <v>0.14988258762801365</v>
      </c>
      <c r="AW162" s="4">
        <f t="shared" si="469"/>
        <v>-0.3197279596712832</v>
      </c>
      <c r="AY162" s="2">
        <f t="shared" si="520"/>
        <v>33.232837373669803</v>
      </c>
      <c r="AZ162" s="2">
        <f t="shared" si="359"/>
        <v>32.484555577029724</v>
      </c>
      <c r="BA162" s="2">
        <f t="shared" si="360"/>
        <v>32.197910366149728</v>
      </c>
      <c r="BB162" s="2">
        <f t="shared" si="361"/>
        <v>31.960621527435308</v>
      </c>
      <c r="BC162" s="2">
        <f t="shared" si="362"/>
        <v>32.256408331389373</v>
      </c>
      <c r="BD162" s="2">
        <f t="shared" si="363"/>
        <v>31.900604674478117</v>
      </c>
      <c r="BE162" s="2">
        <f t="shared" si="364"/>
        <v>32.110915398894605</v>
      </c>
      <c r="BF162" s="2">
        <f t="shared" si="365"/>
        <v>32.137410694360618</v>
      </c>
      <c r="BG162" s="2">
        <f t="shared" si="366"/>
        <v>32.333945295691883</v>
      </c>
      <c r="BH162" s="2">
        <f t="shared" si="367"/>
        <v>32.615324810461217</v>
      </c>
      <c r="BI162" s="2">
        <f t="shared" si="368"/>
        <v>33.250048770226108</v>
      </c>
      <c r="BJ162" s="2">
        <f t="shared" si="369"/>
        <v>33.43874952447004</v>
      </c>
      <c r="BK162" s="2">
        <f t="shared" si="370"/>
        <v>33.832682063163283</v>
      </c>
      <c r="BL162" s="2">
        <f t="shared" si="371"/>
        <v>33.974371933721905</v>
      </c>
      <c r="BM162" s="2">
        <f t="shared" si="372"/>
        <v>33.69988847767484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>
        <f t="shared" si="521"/>
        <v>33.005600000000001</v>
      </c>
      <c r="CF162" s="2">
        <f t="shared" si="522"/>
        <v>32.177700000000002</v>
      </c>
      <c r="CG162" s="2">
        <f t="shared" si="523"/>
        <v>31.735099999999999</v>
      </c>
      <c r="CH162" s="2">
        <f t="shared" si="524"/>
        <v>32.217100000000002</v>
      </c>
      <c r="CI162" s="2">
        <f t="shared" si="525"/>
        <v>32.025100000000002</v>
      </c>
      <c r="CJ162" s="2">
        <f t="shared" si="526"/>
        <v>31.8872</v>
      </c>
      <c r="CK162" s="2">
        <f t="shared" si="527"/>
        <v>32.024099999999997</v>
      </c>
      <c r="CL162" s="2">
        <f t="shared" si="528"/>
        <v>32.178000000000004</v>
      </c>
      <c r="CM162" s="2">
        <f t="shared" si="529"/>
        <v>32.567900000000002</v>
      </c>
      <c r="CN162" s="2">
        <f t="shared" si="530"/>
        <v>33.264700000000005</v>
      </c>
      <c r="CO162" s="2">
        <f t="shared" si="531"/>
        <v>33.0884</v>
      </c>
      <c r="CP162" s="2">
        <f t="shared" si="532"/>
        <v>33.630800000000001</v>
      </c>
      <c r="CQ162" s="2">
        <f t="shared" si="533"/>
        <v>34.054499999999997</v>
      </c>
      <c r="CR162" s="2">
        <f t="shared" si="534"/>
        <v>34.126400000000004</v>
      </c>
      <c r="CS162" s="2">
        <f t="shared" si="535"/>
        <v>33.428699999999999</v>
      </c>
      <c r="CU162" s="2">
        <f t="shared" si="485"/>
        <v>33.005600000000001</v>
      </c>
      <c r="CV162" s="2">
        <f t="shared" si="486"/>
        <v>32.177700000000002</v>
      </c>
      <c r="CW162" s="2">
        <f t="shared" si="487"/>
        <v>31.735099999999999</v>
      </c>
      <c r="CX162" s="2">
        <f t="shared" si="488"/>
        <v>32.217100000000002</v>
      </c>
      <c r="CY162" s="2">
        <f t="shared" si="489"/>
        <v>32.025100000000002</v>
      </c>
      <c r="CZ162" s="2">
        <f t="shared" si="490"/>
        <v>31.8872</v>
      </c>
      <c r="DA162" s="2">
        <f t="shared" si="491"/>
        <v>32.024099999999997</v>
      </c>
      <c r="DB162" s="2">
        <f t="shared" si="492"/>
        <v>32.178000000000004</v>
      </c>
      <c r="DC162" s="2">
        <f t="shared" si="493"/>
        <v>32.567900000000002</v>
      </c>
      <c r="DD162" s="2">
        <f t="shared" si="494"/>
        <v>33.264700000000005</v>
      </c>
      <c r="DE162" s="2">
        <f t="shared" si="495"/>
        <v>33.0884</v>
      </c>
      <c r="DF162" s="2">
        <f t="shared" si="496"/>
        <v>33.630800000000001</v>
      </c>
      <c r="DG162" s="2">
        <f t="shared" si="497"/>
        <v>34.054499999999997</v>
      </c>
      <c r="DH162" s="2">
        <f t="shared" si="498"/>
        <v>34.126400000000004</v>
      </c>
      <c r="DI162" s="2">
        <f t="shared" si="499"/>
        <v>33.428699999999999</v>
      </c>
      <c r="DK162" s="2">
        <f t="shared" si="500"/>
        <v>42.056588347338909</v>
      </c>
      <c r="DL162" s="2">
        <f t="shared" si="501"/>
        <v>43.495142424242417</v>
      </c>
      <c r="DM162" s="2">
        <f t="shared" si="501"/>
        <v>43.813460227272742</v>
      </c>
      <c r="DN162" s="2">
        <f t="shared" si="501"/>
        <v>41.210110984848498</v>
      </c>
      <c r="DO162" s="2">
        <f t="shared" si="501"/>
        <v>38.899703030303044</v>
      </c>
      <c r="DP162" s="2">
        <f t="shared" si="501"/>
        <v>40.093739775910358</v>
      </c>
      <c r="DQ162" s="2">
        <f t="shared" si="501"/>
        <v>39.800443697478997</v>
      </c>
      <c r="DR162" s="2">
        <f t="shared" si="501"/>
        <v>41.748376806722689</v>
      </c>
      <c r="DS162" s="2">
        <f t="shared" si="501"/>
        <v>43.818189187675081</v>
      </c>
      <c r="DT162" s="2">
        <f t="shared" si="501"/>
        <v>40.933351260504196</v>
      </c>
      <c r="DU162" s="2">
        <f t="shared" si="501"/>
        <v>42.240495182072827</v>
      </c>
      <c r="DV162" s="2">
        <f t="shared" si="501"/>
        <v>40.923280504201671</v>
      </c>
      <c r="DW162" s="2">
        <f t="shared" si="501"/>
        <v>41.550489015151527</v>
      </c>
      <c r="DX162" s="2">
        <f t="shared" si="501"/>
        <v>45.11520504075505</v>
      </c>
      <c r="DY162" s="2">
        <f t="shared" si="501"/>
        <v>41.29171849340176</v>
      </c>
      <c r="EA162" s="2">
        <f t="shared" si="440"/>
        <v>33.207538645494957</v>
      </c>
      <c r="EB162" s="2">
        <f t="shared" si="502"/>
        <v>32.432958448523145</v>
      </c>
      <c r="EC162" s="2">
        <f t="shared" si="503"/>
        <v>32.192035941215927</v>
      </c>
      <c r="ED162" s="2">
        <f t="shared" si="504"/>
        <v>31.919102339824832</v>
      </c>
      <c r="EE162" s="2">
        <f t="shared" si="505"/>
        <v>32.268043561261329</v>
      </c>
      <c r="EF162" s="2">
        <f t="shared" si="506"/>
        <v>31.875172903013002</v>
      </c>
      <c r="EG162" s="2">
        <f t="shared" si="507"/>
        <v>32.119787369130847</v>
      </c>
      <c r="EH162" s="2">
        <f t="shared" si="508"/>
        <v>32.12474908665105</v>
      </c>
      <c r="EI162" s="2">
        <f t="shared" si="509"/>
        <v>32.340441248512136</v>
      </c>
      <c r="EJ162" s="2">
        <f t="shared" si="510"/>
        <v>32.589846680599948</v>
      </c>
      <c r="EK162" s="2">
        <f t="shared" si="511"/>
        <v>33.248744079298298</v>
      </c>
      <c r="EL162" s="2">
        <f t="shared" si="512"/>
        <v>33.429061165811731</v>
      </c>
      <c r="EM162" s="2">
        <f t="shared" si="513"/>
        <v>33.855599417855302</v>
      </c>
      <c r="EN162" s="2">
        <f t="shared" si="514"/>
        <v>33.999958657718132</v>
      </c>
      <c r="EO162" s="2">
        <f t="shared" si="515"/>
        <v>33.763528057162773</v>
      </c>
      <c r="EQ162" s="2">
        <f t="shared" si="516"/>
        <v>33.313903875876591</v>
      </c>
      <c r="ER162" s="2">
        <f t="shared" si="517"/>
        <v>32.617581973501515</v>
      </c>
      <c r="ES162" s="2">
        <f t="shared" si="517"/>
        <v>32.214105834075397</v>
      </c>
      <c r="ET162" s="2">
        <f t="shared" si="517"/>
        <v>32.088299292594819</v>
      </c>
      <c r="EU162" s="2">
        <f t="shared" si="517"/>
        <v>32.215462228695579</v>
      </c>
      <c r="EV162" s="2">
        <f t="shared" si="517"/>
        <v>31.960247083267717</v>
      </c>
      <c r="EW162" s="2">
        <f t="shared" si="517"/>
        <v>32.081392394715884</v>
      </c>
      <c r="EX162" s="2">
        <f t="shared" si="517"/>
        <v>32.167226556939497</v>
      </c>
      <c r="EY162" s="2">
        <f t="shared" si="517"/>
        <v>32.315413656118302</v>
      </c>
      <c r="EZ162" s="2">
        <f t="shared" si="517"/>
        <v>32.667047484321543</v>
      </c>
      <c r="FA162" s="2">
        <f t="shared" si="517"/>
        <v>33.250386943074062</v>
      </c>
      <c r="FB162" s="2">
        <f t="shared" si="517"/>
        <v>33.46981057595768</v>
      </c>
      <c r="FC162" s="2">
        <f t="shared" si="517"/>
        <v>33.749137868852365</v>
      </c>
      <c r="FD162" s="2">
        <f t="shared" si="517"/>
        <v>33.868965873757709</v>
      </c>
      <c r="FE162" s="2">
        <f t="shared" si="517"/>
        <v>33.347329343265457</v>
      </c>
      <c r="FG162" s="2">
        <f t="shared" si="518"/>
        <v>0.99989454609066153</v>
      </c>
      <c r="FH162" s="2">
        <f t="shared" si="519"/>
        <v>0.99991714826372236</v>
      </c>
      <c r="FI162" s="2">
        <f t="shared" si="519"/>
        <v>0.999913793536365</v>
      </c>
      <c r="FJ162" s="2">
        <f t="shared" si="519"/>
        <v>0.99991726641487177</v>
      </c>
      <c r="FK162" s="2">
        <f t="shared" si="519"/>
        <v>0.99991181334047397</v>
      </c>
      <c r="FL162" s="2">
        <f t="shared" si="519"/>
        <v>0.99989788185004624</v>
      </c>
      <c r="FM162" s="2">
        <f t="shared" si="519"/>
        <v>0.99990191395525974</v>
      </c>
      <c r="FN162" s="2">
        <f t="shared" si="519"/>
        <v>0.99991200505820887</v>
      </c>
      <c r="FO162" s="2">
        <f t="shared" si="519"/>
        <v>0.9999007421024837</v>
      </c>
      <c r="FP162" s="2">
        <f t="shared" si="519"/>
        <v>0.99989884794141204</v>
      </c>
      <c r="FQ162" s="2">
        <f t="shared" si="519"/>
        <v>0.99990236069827765</v>
      </c>
      <c r="FR162" s="2">
        <f t="shared" si="519"/>
        <v>0.99989491367647787</v>
      </c>
      <c r="FS162" s="2">
        <f t="shared" si="519"/>
        <v>0.99991349671171625</v>
      </c>
      <c r="FT162" s="2">
        <f t="shared" si="519"/>
        <v>0.99989107091703355</v>
      </c>
      <c r="FU162" s="2">
        <f t="shared" si="519"/>
        <v>0.99985966508589508</v>
      </c>
      <c r="FW162" s="2">
        <f t="shared" si="536"/>
        <v>0.2290744936332427</v>
      </c>
      <c r="FX162" s="2">
        <f t="shared" si="376"/>
        <v>0.27450785246955672</v>
      </c>
      <c r="FY162" s="2">
        <f t="shared" si="377"/>
        <v>0.2207796419639651</v>
      </c>
      <c r="FZ162" s="2">
        <f t="shared" si="378"/>
        <v>0.24084659025280791</v>
      </c>
      <c r="GA162" s="2">
        <f t="shared" si="379"/>
        <v>0.23240289226909913</v>
      </c>
      <c r="GB162" s="2">
        <f t="shared" si="380"/>
        <v>0.28907133218507036</v>
      </c>
      <c r="GC162" s="2">
        <f t="shared" si="381"/>
        <v>0.25069258628657975</v>
      </c>
      <c r="GD162" s="2">
        <f t="shared" si="382"/>
        <v>0.27814220263800288</v>
      </c>
      <c r="GE162" s="2">
        <f t="shared" si="383"/>
        <v>0.30507169162617376</v>
      </c>
      <c r="GF162" s="2">
        <f t="shared" si="384"/>
        <v>0.31909210797872378</v>
      </c>
      <c r="GG162" s="2">
        <f t="shared" si="385"/>
        <v>0.25975533404941448</v>
      </c>
      <c r="GH162" s="2">
        <f t="shared" si="386"/>
        <v>0.21842816051783587</v>
      </c>
      <c r="GI162" s="2">
        <f t="shared" si="387"/>
        <v>0.22151648333163651</v>
      </c>
      <c r="GJ162" s="2">
        <f t="shared" si="388"/>
        <v>0.20457231903535528</v>
      </c>
      <c r="GK162" s="2">
        <f t="shared" si="389"/>
        <v>0.15544509217809122</v>
      </c>
      <c r="GM162" s="86">
        <f t="shared" si="537"/>
        <v>4.9910132161190283E-104</v>
      </c>
      <c r="GN162" s="86">
        <f t="shared" si="390"/>
        <v>3.9031151815158044E-194</v>
      </c>
      <c r="GO162" s="86">
        <f t="shared" si="391"/>
        <v>4.3996464558408884E-191</v>
      </c>
      <c r="GP162" s="86">
        <f t="shared" si="392"/>
        <v>4.4750338159818839E-200</v>
      </c>
      <c r="GQ162" s="86">
        <f t="shared" si="393"/>
        <v>0</v>
      </c>
      <c r="GR162" s="86">
        <f t="shared" si="394"/>
        <v>2.0942770552928454E-265</v>
      </c>
      <c r="GS162" s="86">
        <f t="shared" si="395"/>
        <v>3.8266444311339027E-282</v>
      </c>
      <c r="GT162" s="86">
        <f t="shared" si="396"/>
        <v>7.2867102541777004E-245</v>
      </c>
      <c r="GU162" s="86">
        <f t="shared" si="397"/>
        <v>8.6521001505508164E-295</v>
      </c>
      <c r="GV162" s="86">
        <f t="shared" si="398"/>
        <v>4.0878087881427384E-289</v>
      </c>
      <c r="GW162" s="86">
        <f t="shared" si="399"/>
        <v>1.6382628293414084E-297</v>
      </c>
      <c r="GX162" s="86">
        <f t="shared" si="400"/>
        <v>5.9915358987627372E-240</v>
      </c>
      <c r="GY162" s="86">
        <f t="shared" si="401"/>
        <v>2.1737464503816923E-207</v>
      </c>
      <c r="GZ162" s="86">
        <f t="shared" si="402"/>
        <v>4.6537215785720007E-229</v>
      </c>
      <c r="HA162" s="86">
        <f t="shared" si="403"/>
        <v>2.1364498866880801E-181</v>
      </c>
      <c r="HC162" s="86">
        <f t="shared" si="538"/>
        <v>3.7734382095214233E-69</v>
      </c>
      <c r="HD162" s="86">
        <f t="shared" si="404"/>
        <v>2.9054225400167603E-110</v>
      </c>
      <c r="HE162" s="86">
        <f t="shared" si="405"/>
        <v>7.1569453976625933E-88</v>
      </c>
      <c r="HF162" s="86">
        <f t="shared" si="406"/>
        <v>1.6683416059499246E-216</v>
      </c>
      <c r="HG162" s="86">
        <f t="shared" si="407"/>
        <v>6.9370749423685431E-148</v>
      </c>
      <c r="HH162" s="86">
        <f t="shared" si="408"/>
        <v>2.0158535996357055E-164</v>
      </c>
      <c r="HI162" s="86">
        <f t="shared" si="409"/>
        <v>6.4836696160165658E-143</v>
      </c>
      <c r="HJ162" s="86">
        <f t="shared" si="410"/>
        <v>2.3497313413120938E-175</v>
      </c>
      <c r="HK162" s="86">
        <f t="shared" si="411"/>
        <v>6.1842059454830488E-184</v>
      </c>
      <c r="HL162" s="86">
        <f t="shared" si="412"/>
        <v>1.0726780142192558E-171</v>
      </c>
      <c r="HM162" s="86">
        <f t="shared" si="413"/>
        <v>8.3658375151078627E-155</v>
      </c>
      <c r="HN162" s="86">
        <f t="shared" si="414"/>
        <v>2.2710737209640381E-122</v>
      </c>
      <c r="HO162" s="86">
        <f t="shared" si="415"/>
        <v>1.0684770862631195E-117</v>
      </c>
      <c r="HP162" s="86">
        <f t="shared" si="416"/>
        <v>2.5164226594956494E-138</v>
      </c>
      <c r="HQ162" s="86">
        <f t="shared" si="417"/>
        <v>1.5331194557386343E-158</v>
      </c>
      <c r="HS162" s="86">
        <f t="shared" si="539"/>
        <v>8.9861455989305409E-7</v>
      </c>
      <c r="HT162" s="86">
        <f t="shared" si="418"/>
        <v>7.6911858598864884E-6</v>
      </c>
      <c r="HU162" s="86">
        <f t="shared" si="419"/>
        <v>2.0105730877103271E-6</v>
      </c>
      <c r="HV162" s="86">
        <f t="shared" si="420"/>
        <v>2.3924020351127799E-7</v>
      </c>
      <c r="HW162" s="86">
        <f t="shared" si="421"/>
        <v>2.4223267829996289E-7</v>
      </c>
      <c r="HX162" s="86">
        <f t="shared" si="422"/>
        <v>2.3705974600799057E-10</v>
      </c>
      <c r="HY162" s="86">
        <f t="shared" si="423"/>
        <v>7.5802975951496706E-9</v>
      </c>
      <c r="HZ162" s="86">
        <f t="shared" si="424"/>
        <v>4.0216533883898905E-9</v>
      </c>
      <c r="IA162" s="86">
        <f t="shared" si="425"/>
        <v>2.8914232385611567E-10</v>
      </c>
      <c r="IB162" s="86">
        <f t="shared" si="426"/>
        <v>4.4922990590623157E-12</v>
      </c>
      <c r="IC162" s="86">
        <f t="shared" si="427"/>
        <v>7.4165285659493001E-9</v>
      </c>
      <c r="ID162" s="86">
        <f t="shared" si="428"/>
        <v>2.7540738740636125E-7</v>
      </c>
      <c r="IE162" s="86">
        <f t="shared" si="429"/>
        <v>5.9830061182375712E-6</v>
      </c>
      <c r="IF162" s="86">
        <f t="shared" si="430"/>
        <v>1.7016817068320903E-6</v>
      </c>
      <c r="IG162" s="86">
        <f t="shared" si="431"/>
        <v>1.9177758259182558E-5</v>
      </c>
      <c r="II162" s="86">
        <f t="shared" si="540"/>
        <v>8.7160314186311474E-5</v>
      </c>
      <c r="IJ162" s="86">
        <f t="shared" si="541"/>
        <v>7.0248429278278882E-3</v>
      </c>
      <c r="IK162" s="86">
        <f t="shared" si="542"/>
        <v>5.4430658591165814E-5</v>
      </c>
      <c r="IL162" s="86">
        <f t="shared" si="543"/>
        <v>1.704366076194703E-4</v>
      </c>
      <c r="IM162" s="86">
        <f t="shared" si="544"/>
        <v>8.1988409527172375E-5</v>
      </c>
      <c r="IN162" s="86">
        <f t="shared" si="545"/>
        <v>1.2599830065181152E-3</v>
      </c>
      <c r="IO162" s="86">
        <f t="shared" si="546"/>
        <v>1.1263732970103026E-4</v>
      </c>
      <c r="IP162" s="86">
        <f t="shared" si="547"/>
        <v>1.4090492965389346E-3</v>
      </c>
      <c r="IQ162" s="86">
        <f t="shared" si="548"/>
        <v>3.6691413634624289E-3</v>
      </c>
      <c r="IR162" s="86">
        <f t="shared" si="549"/>
        <v>4.6731960903083633E-3</v>
      </c>
      <c r="IS162" s="86">
        <f t="shared" si="550"/>
        <v>3.145891797893331E-4</v>
      </c>
      <c r="IT162" s="86">
        <f t="shared" si="551"/>
        <v>1.314032234053175E-5</v>
      </c>
      <c r="IU162" s="86">
        <f t="shared" si="552"/>
        <v>1.1750564874679143E-4</v>
      </c>
      <c r="IV162" s="86">
        <f t="shared" si="553"/>
        <v>6.1758211047100789E-5</v>
      </c>
      <c r="IW162" s="86">
        <f t="shared" si="554"/>
        <v>9.8616608245001591E-4</v>
      </c>
      <c r="IY162" s="86">
        <f t="shared" si="555"/>
        <v>8.8058928746204525E-5</v>
      </c>
      <c r="IZ162" s="86">
        <f t="shared" si="556"/>
        <v>7.0325341136877745E-3</v>
      </c>
      <c r="JA162" s="86">
        <f t="shared" si="557"/>
        <v>5.644123167887614E-5</v>
      </c>
      <c r="JB162" s="86">
        <f t="shared" si="558"/>
        <v>1.7067584782298157E-4</v>
      </c>
      <c r="JC162" s="86">
        <f t="shared" si="559"/>
        <v>8.2230642205472344E-5</v>
      </c>
      <c r="JD162" s="86">
        <f t="shared" si="560"/>
        <v>1.2599832435778611E-3</v>
      </c>
      <c r="JE162" s="86">
        <f t="shared" si="561"/>
        <v>1.126449099986254E-4</v>
      </c>
      <c r="JF162" s="86">
        <f t="shared" si="562"/>
        <v>1.4090533181923229E-3</v>
      </c>
      <c r="JG162" s="86">
        <f t="shared" si="563"/>
        <v>3.6691416526047527E-3</v>
      </c>
      <c r="JH162" s="86">
        <f t="shared" si="564"/>
        <v>4.6731960948006622E-3</v>
      </c>
      <c r="JI162" s="86">
        <f t="shared" si="565"/>
        <v>3.1459659631789903E-4</v>
      </c>
      <c r="JJ162" s="86">
        <f t="shared" si="566"/>
        <v>1.3415729727938111E-5</v>
      </c>
      <c r="JK162" s="86">
        <f t="shared" si="567"/>
        <v>1.2348865486502901E-4</v>
      </c>
      <c r="JL162" s="86">
        <f t="shared" si="568"/>
        <v>6.3459892753932876E-5</v>
      </c>
      <c r="JM162" s="86">
        <f t="shared" si="569"/>
        <v>1.0053438407091986E-3</v>
      </c>
    </row>
    <row r="163" spans="2:273" x14ac:dyDescent="0.25">
      <c r="B163" s="2">
        <v>136</v>
      </c>
      <c r="C163" s="37">
        <v>32.608699999999999</v>
      </c>
      <c r="D163" s="37">
        <v>32.178600000000003</v>
      </c>
      <c r="E163" s="37">
        <v>32.229400000000005</v>
      </c>
      <c r="F163" s="37">
        <v>31.650600000000001</v>
      </c>
      <c r="G163" s="37">
        <v>32.113100000000003</v>
      </c>
      <c r="H163" s="37">
        <v>31.604599999999998</v>
      </c>
      <c r="I163" s="37">
        <v>31.786300000000001</v>
      </c>
      <c r="J163" s="37">
        <v>32.364399999999996</v>
      </c>
      <c r="K163" s="37">
        <v>32.695599999999999</v>
      </c>
      <c r="L163" s="37">
        <v>32.982599999999998</v>
      </c>
      <c r="M163" s="37">
        <v>33.398000000000003</v>
      </c>
      <c r="N163" s="37">
        <v>33.032499999999999</v>
      </c>
      <c r="O163" s="37">
        <v>33.834299999999999</v>
      </c>
      <c r="P163" s="37">
        <v>33.633099999999999</v>
      </c>
      <c r="Q163" s="37">
        <v>33.410600000000002</v>
      </c>
      <c r="S163" s="4">
        <f t="shared" si="441"/>
        <v>33.199441984655316</v>
      </c>
      <c r="T163" s="4">
        <f t="shared" si="442"/>
        <v>32.465346013722069</v>
      </c>
      <c r="U163" s="4">
        <f t="shared" si="443"/>
        <v>32.166461579044288</v>
      </c>
      <c r="V163" s="4">
        <f t="shared" si="444"/>
        <v>31.932598454274597</v>
      </c>
      <c r="W163" s="4">
        <f t="shared" si="445"/>
        <v>32.222996046661855</v>
      </c>
      <c r="X163" s="4">
        <f t="shared" si="446"/>
        <v>31.890913199231775</v>
      </c>
      <c r="Y163" s="4">
        <f t="shared" si="447"/>
        <v>32.081606311448887</v>
      </c>
      <c r="Z163" s="4">
        <f t="shared" si="448"/>
        <v>32.145820689775221</v>
      </c>
      <c r="AA163" s="4">
        <f t="shared" si="449"/>
        <v>32.426329325906643</v>
      </c>
      <c r="AB163" s="4">
        <f t="shared" si="450"/>
        <v>32.776840722332814</v>
      </c>
      <c r="AC163" s="4">
        <f t="shared" si="451"/>
        <v>33.22919555377031</v>
      </c>
      <c r="AD163" s="4">
        <f t="shared" si="452"/>
        <v>33.399048173674565</v>
      </c>
      <c r="AE163" s="4">
        <f t="shared" si="453"/>
        <v>33.802163562784351</v>
      </c>
      <c r="AF163" s="4">
        <f t="shared" si="454"/>
        <v>33.945077176397319</v>
      </c>
      <c r="AG163" s="4">
        <f t="shared" si="455"/>
        <v>33.750770406686186</v>
      </c>
      <c r="AI163" s="4">
        <f t="shared" si="456"/>
        <v>-0.5907419846553168</v>
      </c>
      <c r="AJ163" s="4">
        <f t="shared" si="457"/>
        <v>-0.2867460137220661</v>
      </c>
      <c r="AK163" s="4">
        <f t="shared" si="458"/>
        <v>6.2938420955717334E-2</v>
      </c>
      <c r="AL163" s="4">
        <f t="shared" si="459"/>
        <v>-0.28199845427459636</v>
      </c>
      <c r="AM163" s="4">
        <f t="shared" si="460"/>
        <v>-0.10989604666185215</v>
      </c>
      <c r="AN163" s="4">
        <f t="shared" si="461"/>
        <v>-0.28631319923177756</v>
      </c>
      <c r="AO163" s="4">
        <f t="shared" si="462"/>
        <v>-0.29530631144888631</v>
      </c>
      <c r="AP163" s="4">
        <f t="shared" si="463"/>
        <v>0.21857931022477572</v>
      </c>
      <c r="AQ163" s="4">
        <f t="shared" si="464"/>
        <v>0.26927067409335592</v>
      </c>
      <c r="AR163" s="4">
        <f t="shared" si="465"/>
        <v>0.20575927766718394</v>
      </c>
      <c r="AS163" s="4">
        <f t="shared" si="466"/>
        <v>0.16880444622969293</v>
      </c>
      <c r="AT163" s="4">
        <f t="shared" si="467"/>
        <v>-0.36654817367456616</v>
      </c>
      <c r="AU163" s="4">
        <f t="shared" si="468"/>
        <v>3.2136437215648073E-2</v>
      </c>
      <c r="AV163" s="4">
        <f t="shared" si="469"/>
        <v>-0.31197717639732048</v>
      </c>
      <c r="AW163" s="4">
        <f t="shared" si="469"/>
        <v>-0.34017040668618392</v>
      </c>
      <c r="AY163" s="2">
        <f t="shared" si="520"/>
        <v>33.199441984648317</v>
      </c>
      <c r="AZ163" s="2">
        <f t="shared" si="359"/>
        <v>32.454006192262469</v>
      </c>
      <c r="BA163" s="2">
        <f t="shared" si="360"/>
        <v>32.164975171096181</v>
      </c>
      <c r="BB163" s="2">
        <f t="shared" si="361"/>
        <v>31.928550768363472</v>
      </c>
      <c r="BC163" s="2">
        <f t="shared" si="362"/>
        <v>32.220475477177359</v>
      </c>
      <c r="BD163" s="2">
        <f t="shared" si="363"/>
        <v>31.863951464255031</v>
      </c>
      <c r="BE163" s="2">
        <f t="shared" si="364"/>
        <v>32.077289258626138</v>
      </c>
      <c r="BF163" s="2">
        <f t="shared" si="365"/>
        <v>32.10539093187738</v>
      </c>
      <c r="BG163" s="2">
        <f t="shared" si="366"/>
        <v>32.296477414712662</v>
      </c>
      <c r="BH163" s="2">
        <f t="shared" si="367"/>
        <v>32.578090256011969</v>
      </c>
      <c r="BI163" s="2">
        <f t="shared" si="368"/>
        <v>33.21165985947939</v>
      </c>
      <c r="BJ163" s="2">
        <f t="shared" si="369"/>
        <v>33.397799045146826</v>
      </c>
      <c r="BK163" s="2">
        <f t="shared" si="370"/>
        <v>33.794253542304233</v>
      </c>
      <c r="BL163" s="2">
        <f t="shared" si="371"/>
        <v>33.93901012575806</v>
      </c>
      <c r="BM163" s="2">
        <f t="shared" si="372"/>
        <v>33.664606474389359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>
        <f t="shared" si="521"/>
        <v>32.608699999999999</v>
      </c>
      <c r="CF163" s="2" t="str">
        <f t="shared" si="522"/>
        <v/>
      </c>
      <c r="CG163" s="2">
        <f t="shared" si="523"/>
        <v>32.229400000000005</v>
      </c>
      <c r="CH163" s="2">
        <f t="shared" si="524"/>
        <v>31.650600000000001</v>
      </c>
      <c r="CI163" s="2">
        <f t="shared" si="525"/>
        <v>32.113100000000003</v>
      </c>
      <c r="CJ163" s="2">
        <f t="shared" si="526"/>
        <v>31.604599999999998</v>
      </c>
      <c r="CK163" s="2">
        <f t="shared" si="527"/>
        <v>31.786300000000001</v>
      </c>
      <c r="CL163" s="2">
        <f t="shared" si="528"/>
        <v>32.364399999999996</v>
      </c>
      <c r="CM163" s="2">
        <f t="shared" si="529"/>
        <v>32.695599999999999</v>
      </c>
      <c r="CN163" s="2" t="str">
        <f t="shared" si="530"/>
        <v/>
      </c>
      <c r="CO163" s="2">
        <f t="shared" si="531"/>
        <v>33.398000000000003</v>
      </c>
      <c r="CP163" s="2">
        <f t="shared" si="532"/>
        <v>33.032499999999999</v>
      </c>
      <c r="CQ163" s="2">
        <f t="shared" si="533"/>
        <v>33.834299999999999</v>
      </c>
      <c r="CR163" s="2">
        <f t="shared" si="534"/>
        <v>33.633099999999999</v>
      </c>
      <c r="CS163" s="2">
        <f t="shared" si="535"/>
        <v>33.410600000000002</v>
      </c>
      <c r="CU163" s="2">
        <f t="shared" si="485"/>
        <v>32.608699999999999</v>
      </c>
      <c r="CV163" s="2" t="str">
        <f t="shared" si="486"/>
        <v/>
      </c>
      <c r="CW163" s="2">
        <f t="shared" si="487"/>
        <v>32.229400000000005</v>
      </c>
      <c r="CX163" s="2">
        <f t="shared" si="488"/>
        <v>31.650600000000001</v>
      </c>
      <c r="CY163" s="2">
        <f t="shared" si="489"/>
        <v>32.113100000000003</v>
      </c>
      <c r="CZ163" s="2">
        <f t="shared" si="490"/>
        <v>31.604599999999998</v>
      </c>
      <c r="DA163" s="2">
        <f t="shared" si="491"/>
        <v>31.786300000000001</v>
      </c>
      <c r="DB163" s="2">
        <f t="shared" si="492"/>
        <v>32.364399999999996</v>
      </c>
      <c r="DC163" s="2">
        <f t="shared" si="493"/>
        <v>32.695599999999999</v>
      </c>
      <c r="DD163" s="2" t="str">
        <f t="shared" si="494"/>
        <v/>
      </c>
      <c r="DE163" s="2">
        <f t="shared" si="495"/>
        <v>33.398000000000003</v>
      </c>
      <c r="DF163" s="2">
        <f t="shared" si="496"/>
        <v>33.032499999999999</v>
      </c>
      <c r="DG163" s="2">
        <f t="shared" si="497"/>
        <v>33.834299999999999</v>
      </c>
      <c r="DH163" s="2">
        <f t="shared" si="498"/>
        <v>33.633099999999999</v>
      </c>
      <c r="DI163" s="2">
        <f t="shared" si="499"/>
        <v>33.410600000000002</v>
      </c>
      <c r="DK163" s="2">
        <f t="shared" si="500"/>
        <v>42.093459047619021</v>
      </c>
      <c r="DL163" s="2">
        <f t="shared" si="501"/>
        <v>43.547515686274501</v>
      </c>
      <c r="DM163" s="2">
        <f t="shared" si="501"/>
        <v>43.871719251336913</v>
      </c>
      <c r="DN163" s="2">
        <f t="shared" si="501"/>
        <v>41.247224955436735</v>
      </c>
      <c r="DO163" s="2">
        <f t="shared" si="501"/>
        <v>38.915665597147964</v>
      </c>
      <c r="DP163" s="2">
        <f t="shared" si="501"/>
        <v>40.123213333333325</v>
      </c>
      <c r="DQ163" s="2">
        <f t="shared" si="501"/>
        <v>39.827040000000011</v>
      </c>
      <c r="DR163" s="2">
        <f t="shared" si="501"/>
        <v>41.786644369747897</v>
      </c>
      <c r="DS163" s="2">
        <f t="shared" si="501"/>
        <v>43.868679047619054</v>
      </c>
      <c r="DT163" s="2">
        <f t="shared" si="501"/>
        <v>40.957951428571427</v>
      </c>
      <c r="DU163" s="2">
        <f t="shared" si="501"/>
        <v>42.270532380952375</v>
      </c>
      <c r="DV163" s="2">
        <f t="shared" si="501"/>
        <v>40.942004285714276</v>
      </c>
      <c r="DW163" s="2">
        <f t="shared" si="501"/>
        <v>41.577938146167568</v>
      </c>
      <c r="DX163" s="2">
        <f t="shared" si="501"/>
        <v>45.173643972543978</v>
      </c>
      <c r="DY163" s="2">
        <f t="shared" si="501"/>
        <v>41.333281213343113</v>
      </c>
      <c r="EA163" s="2">
        <f t="shared" si="440"/>
        <v>33.171499795371005</v>
      </c>
      <c r="EB163" s="2">
        <f t="shared" si="502"/>
        <v>32.397347376790201</v>
      </c>
      <c r="EC163" s="2">
        <f t="shared" si="503"/>
        <v>32.158652015366791</v>
      </c>
      <c r="ED163" s="2">
        <f t="shared" si="504"/>
        <v>31.882848680274392</v>
      </c>
      <c r="EE163" s="2">
        <f t="shared" si="505"/>
        <v>32.233432246805656</v>
      </c>
      <c r="EF163" s="2">
        <f t="shared" si="506"/>
        <v>31.836196575411215</v>
      </c>
      <c r="EG163" s="2">
        <f t="shared" si="507"/>
        <v>32.087206421115717</v>
      </c>
      <c r="EH163" s="2">
        <f t="shared" si="508"/>
        <v>32.091610163934419</v>
      </c>
      <c r="EI163" s="2">
        <f t="shared" si="509"/>
        <v>32.303805403622491</v>
      </c>
      <c r="EJ163" s="2">
        <f t="shared" si="510"/>
        <v>32.550353581673633</v>
      </c>
      <c r="EK163" s="2">
        <f t="shared" si="511"/>
        <v>33.210373747578572</v>
      </c>
      <c r="EL163" s="2">
        <f t="shared" si="512"/>
        <v>33.387210254194123</v>
      </c>
      <c r="EM163" s="2">
        <f t="shared" si="513"/>
        <v>33.819764865097099</v>
      </c>
      <c r="EN163" s="2">
        <f t="shared" si="514"/>
        <v>33.96765651006713</v>
      </c>
      <c r="EO163" s="2">
        <f t="shared" si="515"/>
        <v>33.735590262809339</v>
      </c>
      <c r="EQ163" s="2">
        <f t="shared" si="516"/>
        <v>33.281712467378512</v>
      </c>
      <c r="ER163" s="2">
        <f t="shared" si="517"/>
        <v>32.587699769510593</v>
      </c>
      <c r="ES163" s="2">
        <f t="shared" si="517"/>
        <v>32.181443331532542</v>
      </c>
      <c r="ET163" s="2">
        <f t="shared" si="517"/>
        <v>32.057191721854302</v>
      </c>
      <c r="EU163" s="2">
        <f t="shared" si="517"/>
        <v>32.179290040829962</v>
      </c>
      <c r="EV163" s="2">
        <f t="shared" si="517"/>
        <v>31.923701578376591</v>
      </c>
      <c r="EW163" s="2">
        <f t="shared" si="517"/>
        <v>32.047675764195361</v>
      </c>
      <c r="EX163" s="2">
        <f t="shared" si="517"/>
        <v>32.135389341319261</v>
      </c>
      <c r="EY163" s="2">
        <f t="shared" si="517"/>
        <v>32.278031766953518</v>
      </c>
      <c r="EZ163" s="2">
        <f t="shared" si="517"/>
        <v>32.629784399942977</v>
      </c>
      <c r="FA163" s="2">
        <f t="shared" si="517"/>
        <v>33.212098815422408</v>
      </c>
      <c r="FB163" s="2">
        <f t="shared" si="517"/>
        <v>33.42926681650593</v>
      </c>
      <c r="FC163" s="2">
        <f t="shared" si="517"/>
        <v>33.709913074905316</v>
      </c>
      <c r="FD163" s="2">
        <f t="shared" si="517"/>
        <v>33.832365479773614</v>
      </c>
      <c r="FE163" s="2">
        <f t="shared" si="517"/>
        <v>33.307085132634853</v>
      </c>
      <c r="FG163" s="2">
        <f t="shared" si="518"/>
        <v>0.99990382399923283</v>
      </c>
      <c r="FH163" s="2">
        <f t="shared" si="519"/>
        <v>0.99992443776760254</v>
      </c>
      <c r="FI163" s="2">
        <f t="shared" si="519"/>
        <v>0.99992137817437732</v>
      </c>
      <c r="FJ163" s="2">
        <f t="shared" si="519"/>
        <v>0.99992454552430143</v>
      </c>
      <c r="FK163" s="2">
        <f t="shared" si="519"/>
        <v>0.99991957218654837</v>
      </c>
      <c r="FL163" s="2">
        <f t="shared" si="519"/>
        <v>0.99990686630351389</v>
      </c>
      <c r="FM163" s="2">
        <f t="shared" si="519"/>
        <v>0.99991054369195398</v>
      </c>
      <c r="FN163" s="2">
        <f t="shared" si="519"/>
        <v>0.99991974703791131</v>
      </c>
      <c r="FO163" s="2">
        <f t="shared" si="519"/>
        <v>0.99990947493096194</v>
      </c>
      <c r="FP163" s="2">
        <f t="shared" si="519"/>
        <v>0.99990774740507027</v>
      </c>
      <c r="FQ163" s="2">
        <f t="shared" si="519"/>
        <v>0.99991095113344541</v>
      </c>
      <c r="FR163" s="2">
        <f t="shared" si="519"/>
        <v>0.99990415924769238</v>
      </c>
      <c r="FS163" s="2">
        <f t="shared" si="519"/>
        <v>0.99992110746296647</v>
      </c>
      <c r="FT163" s="2">
        <f t="shared" si="519"/>
        <v>0.99990065454342925</v>
      </c>
      <c r="FU163" s="2">
        <f t="shared" si="519"/>
        <v>0.99987201145679994</v>
      </c>
      <c r="FW163" s="2">
        <f t="shared" si="536"/>
        <v>0.24574407301894316</v>
      </c>
      <c r="FX163" s="2">
        <f t="shared" si="376"/>
        <v>0.29322606911057625</v>
      </c>
      <c r="FY163" s="2">
        <f t="shared" si="377"/>
        <v>0.23703119909233464</v>
      </c>
      <c r="FZ163" s="2">
        <f t="shared" si="378"/>
        <v>0.25808603302569688</v>
      </c>
      <c r="GA163" s="2">
        <f t="shared" si="379"/>
        <v>0.24923637303759064</v>
      </c>
      <c r="GB163" s="2">
        <f t="shared" si="380"/>
        <v>0.30836052140906273</v>
      </c>
      <c r="GC163" s="2">
        <f t="shared" si="381"/>
        <v>0.26838763261172949</v>
      </c>
      <c r="GD163" s="2">
        <f t="shared" si="382"/>
        <v>0.29700678512276424</v>
      </c>
      <c r="GE163" s="2">
        <f t="shared" si="383"/>
        <v>0.32494055854188036</v>
      </c>
      <c r="GF163" s="2">
        <f t="shared" si="384"/>
        <v>0.3394280986557523</v>
      </c>
      <c r="GG163" s="2">
        <f t="shared" si="385"/>
        <v>0.27785286556600891</v>
      </c>
      <c r="GH163" s="2">
        <f t="shared" si="386"/>
        <v>0.23455872917179646</v>
      </c>
      <c r="GI163" s="2">
        <f t="shared" si="387"/>
        <v>0.23780572642600475</v>
      </c>
      <c r="GJ163" s="2">
        <f t="shared" si="388"/>
        <v>0.21996763706575095</v>
      </c>
      <c r="GK163" s="2">
        <f t="shared" si="389"/>
        <v>0.16792379075397351</v>
      </c>
      <c r="GM163" s="86">
        <f t="shared" si="537"/>
        <v>1.3841374320787226E-106</v>
      </c>
      <c r="GN163" s="86">
        <f t="shared" si="390"/>
        <v>5.6488240848497307E-199</v>
      </c>
      <c r="GO163" s="86">
        <f t="shared" si="391"/>
        <v>8.2641223632991064E-196</v>
      </c>
      <c r="GP163" s="86">
        <f t="shared" si="392"/>
        <v>5.0523908229487462E-205</v>
      </c>
      <c r="GQ163" s="86">
        <f t="shared" si="393"/>
        <v>0</v>
      </c>
      <c r="GR163" s="86">
        <f t="shared" si="394"/>
        <v>6.419281207236625E-272</v>
      </c>
      <c r="GS163" s="86">
        <f t="shared" si="395"/>
        <v>4.0001278500416446E-289</v>
      </c>
      <c r="GT163" s="86">
        <f t="shared" si="396"/>
        <v>7.0305128872403985E-251</v>
      </c>
      <c r="GU163" s="86">
        <f t="shared" si="397"/>
        <v>4.5977236380271592E-302</v>
      </c>
      <c r="GV163" s="86">
        <f t="shared" si="398"/>
        <v>3.2464094561499242E-296</v>
      </c>
      <c r="GW163" s="86">
        <f t="shared" si="399"/>
        <v>6.7774016994691848E-305</v>
      </c>
      <c r="GX163" s="86">
        <f t="shared" si="400"/>
        <v>6.7461700201580861E-246</v>
      </c>
      <c r="GY163" s="86">
        <f t="shared" si="401"/>
        <v>1.5467391365779908E-212</v>
      </c>
      <c r="GZ163" s="86">
        <f t="shared" si="402"/>
        <v>9.0351101746720499E-235</v>
      </c>
      <c r="HA163" s="86">
        <f t="shared" si="403"/>
        <v>8.1304354143103294E-186</v>
      </c>
      <c r="HC163" s="86">
        <f t="shared" si="538"/>
        <v>1.4287232985346343E-71</v>
      </c>
      <c r="HD163" s="86">
        <f t="shared" si="404"/>
        <v>3.0843295310116525E-114</v>
      </c>
      <c r="HE163" s="86">
        <f t="shared" si="405"/>
        <v>5.4798052241759784E-91</v>
      </c>
      <c r="HF163" s="86">
        <f t="shared" si="406"/>
        <v>3.1401555386107465E-224</v>
      </c>
      <c r="HG163" s="86">
        <f t="shared" si="407"/>
        <v>4.5534872246104446E-153</v>
      </c>
      <c r="HH163" s="86">
        <f t="shared" si="408"/>
        <v>4.5064482132598879E-170</v>
      </c>
      <c r="HI163" s="86">
        <f t="shared" si="409"/>
        <v>6.8440185325484932E-148</v>
      </c>
      <c r="HJ163" s="86">
        <f t="shared" si="410"/>
        <v>2.0353245369837027E-181</v>
      </c>
      <c r="HK163" s="86">
        <f t="shared" si="411"/>
        <v>2.617746080584625E-190</v>
      </c>
      <c r="HL163" s="86">
        <f t="shared" si="412"/>
        <v>1.4663860878106244E-177</v>
      </c>
      <c r="HM163" s="86">
        <f t="shared" si="413"/>
        <v>3.7471559601159057E-160</v>
      </c>
      <c r="HN163" s="86">
        <f t="shared" si="414"/>
        <v>1.1416723939641569E-126</v>
      </c>
      <c r="HO163" s="86">
        <f t="shared" si="415"/>
        <v>6.7361634634801907E-122</v>
      </c>
      <c r="HP163" s="86">
        <f t="shared" si="416"/>
        <v>2.7430781195256697E-143</v>
      </c>
      <c r="HQ163" s="86">
        <f t="shared" si="417"/>
        <v>3.8606223663078411E-164</v>
      </c>
      <c r="HS163" s="86">
        <f t="shared" si="539"/>
        <v>1.9816002477223901E-7</v>
      </c>
      <c r="HT163" s="86">
        <f t="shared" si="418"/>
        <v>2.358352803765413E-6</v>
      </c>
      <c r="HU163" s="86">
        <f t="shared" si="419"/>
        <v>4.7085292298880934E-7</v>
      </c>
      <c r="HV163" s="86">
        <f t="shared" si="420"/>
        <v>4.8153284489502622E-8</v>
      </c>
      <c r="HW163" s="86">
        <f t="shared" si="421"/>
        <v>4.8243467312293958E-8</v>
      </c>
      <c r="HX163" s="86">
        <f t="shared" si="422"/>
        <v>2.841837707472878E-11</v>
      </c>
      <c r="HY163" s="86">
        <f t="shared" si="423"/>
        <v>1.1141219040359505E-9</v>
      </c>
      <c r="HZ163" s="86">
        <f t="shared" si="424"/>
        <v>6.3450866709090141E-10</v>
      </c>
      <c r="IA163" s="86">
        <f t="shared" si="425"/>
        <v>3.6274811204894705E-11</v>
      </c>
      <c r="IB163" s="86">
        <f t="shared" si="426"/>
        <v>4.0847471324122392E-13</v>
      </c>
      <c r="IC163" s="86">
        <f t="shared" si="427"/>
        <v>1.1430601552648634E-9</v>
      </c>
      <c r="ID163" s="86">
        <f t="shared" si="428"/>
        <v>5.1947250893190633E-8</v>
      </c>
      <c r="IE163" s="86">
        <f t="shared" si="429"/>
        <v>1.5843763864584825E-6</v>
      </c>
      <c r="IF163" s="86">
        <f t="shared" si="430"/>
        <v>3.5263349459473918E-7</v>
      </c>
      <c r="IG163" s="86">
        <f t="shared" si="431"/>
        <v>4.2601567180865627E-6</v>
      </c>
      <c r="II163" s="86">
        <f t="shared" si="540"/>
        <v>2.8683285274245385E-4</v>
      </c>
      <c r="IJ163" s="86">
        <f t="shared" si="541"/>
        <v>1.4368064605896739E-2</v>
      </c>
      <c r="IK163" s="86">
        <f t="shared" si="542"/>
        <v>1.8277648363037178E-4</v>
      </c>
      <c r="IL163" s="86">
        <f t="shared" si="543"/>
        <v>5.4232400286890613E-4</v>
      </c>
      <c r="IM163" s="86">
        <f t="shared" si="544"/>
        <v>2.7711649821556873E-4</v>
      </c>
      <c r="IN163" s="86">
        <f t="shared" si="545"/>
        <v>3.7440302434168463E-3</v>
      </c>
      <c r="IO163" s="86">
        <f t="shared" si="546"/>
        <v>4.0326150631805869E-4</v>
      </c>
      <c r="IP163" s="86">
        <f t="shared" si="547"/>
        <v>3.8717923985555711E-3</v>
      </c>
      <c r="IQ163" s="86">
        <f t="shared" si="548"/>
        <v>9.6696645647412933E-3</v>
      </c>
      <c r="IR163" s="86">
        <f t="shared" si="549"/>
        <v>1.2638012384407149E-2</v>
      </c>
      <c r="IS163" s="86">
        <f t="shared" si="550"/>
        <v>1.0090795263608344E-3</v>
      </c>
      <c r="IT163" s="86">
        <f t="shared" si="551"/>
        <v>5.2703055216597625E-5</v>
      </c>
      <c r="IU163" s="86">
        <f t="shared" si="552"/>
        <v>3.5694340111244168E-4</v>
      </c>
      <c r="IV163" s="86">
        <f t="shared" si="553"/>
        <v>1.8599980452731289E-4</v>
      </c>
      <c r="IW163" s="86">
        <f t="shared" si="554"/>
        <v>1.8383995338613112E-3</v>
      </c>
      <c r="IY163" s="86">
        <f t="shared" si="555"/>
        <v>2.8703101276722606E-4</v>
      </c>
      <c r="IZ163" s="86">
        <f t="shared" si="556"/>
        <v>1.4370422958700503E-2</v>
      </c>
      <c r="JA163" s="86">
        <f t="shared" si="557"/>
        <v>1.8324733655336058E-4</v>
      </c>
      <c r="JB163" s="86">
        <f t="shared" si="558"/>
        <v>5.4237215615339561E-4</v>
      </c>
      <c r="JC163" s="86">
        <f t="shared" si="559"/>
        <v>2.7716474168288101E-4</v>
      </c>
      <c r="JD163" s="86">
        <f t="shared" si="560"/>
        <v>3.7440302718352234E-3</v>
      </c>
      <c r="JE163" s="86">
        <f t="shared" si="561"/>
        <v>4.0326262043996274E-4</v>
      </c>
      <c r="JF163" s="86">
        <f t="shared" si="562"/>
        <v>3.8717930330642381E-3</v>
      </c>
      <c r="JG163" s="86">
        <f t="shared" si="563"/>
        <v>9.6696646010161046E-3</v>
      </c>
      <c r="JH163" s="86">
        <f t="shared" si="564"/>
        <v>1.2638012384815624E-2</v>
      </c>
      <c r="JI163" s="86">
        <f t="shared" si="565"/>
        <v>1.0090806694209897E-3</v>
      </c>
      <c r="JJ163" s="86">
        <f t="shared" si="566"/>
        <v>5.2755002467490817E-5</v>
      </c>
      <c r="JK163" s="86">
        <f t="shared" si="567"/>
        <v>3.5852777749890015E-4</v>
      </c>
      <c r="JL163" s="86">
        <f t="shared" si="568"/>
        <v>1.8635243802190763E-4</v>
      </c>
      <c r="JM163" s="86">
        <f t="shared" si="569"/>
        <v>1.8426596905793977E-3</v>
      </c>
    </row>
    <row r="164" spans="2:273" x14ac:dyDescent="0.25">
      <c r="B164" s="2">
        <v>137</v>
      </c>
      <c r="C164" s="37">
        <v>32.790500000000002</v>
      </c>
      <c r="D164" s="37">
        <v>32.038499999999999</v>
      </c>
      <c r="E164" s="37">
        <v>31.945400000000003</v>
      </c>
      <c r="F164" s="37">
        <v>31.256499999999999</v>
      </c>
      <c r="G164" s="37">
        <v>32.096999999999994</v>
      </c>
      <c r="H164" s="37">
        <v>31.599399999999999</v>
      </c>
      <c r="I164" s="37">
        <v>31.674299999999999</v>
      </c>
      <c r="J164" s="37">
        <v>31.926500000000001</v>
      </c>
      <c r="K164" s="37">
        <v>32.640599999999999</v>
      </c>
      <c r="L164" s="37">
        <v>33.592399999999998</v>
      </c>
      <c r="M164" s="37">
        <v>33.000500000000002</v>
      </c>
      <c r="N164" s="37">
        <v>32.960299999999997</v>
      </c>
      <c r="O164" s="37">
        <v>33.722799999999999</v>
      </c>
      <c r="P164" s="37">
        <v>33.739699999999999</v>
      </c>
      <c r="Q164" s="37">
        <v>33.794000000000004</v>
      </c>
      <c r="S164" s="4">
        <f t="shared" si="441"/>
        <v>33.166271974540543</v>
      </c>
      <c r="T164" s="4">
        <f t="shared" si="442"/>
        <v>32.443758185668763</v>
      </c>
      <c r="U164" s="4">
        <f t="shared" si="443"/>
        <v>32.136356890149095</v>
      </c>
      <c r="V164" s="4">
        <f t="shared" si="444"/>
        <v>31.90769714936393</v>
      </c>
      <c r="W164" s="4">
        <f t="shared" si="445"/>
        <v>32.191667207245324</v>
      </c>
      <c r="X164" s="4">
        <f t="shared" si="446"/>
        <v>31.892609319332642</v>
      </c>
      <c r="Y164" s="4">
        <f t="shared" si="447"/>
        <v>32.056425693451168</v>
      </c>
      <c r="Z164" s="4">
        <f t="shared" si="448"/>
        <v>32.165639074316076</v>
      </c>
      <c r="AA164" s="4">
        <f t="shared" si="449"/>
        <v>32.535972872908275</v>
      </c>
      <c r="AB164" s="4">
        <f t="shared" si="450"/>
        <v>32.96654445990459</v>
      </c>
      <c r="AC164" s="4">
        <f t="shared" si="451"/>
        <v>33.220051133517906</v>
      </c>
      <c r="AD164" s="4">
        <f t="shared" si="452"/>
        <v>33.361164039928141</v>
      </c>
      <c r="AE164" s="4">
        <f t="shared" si="453"/>
        <v>33.776324366655508</v>
      </c>
      <c r="AF164" s="4">
        <f t="shared" si="454"/>
        <v>33.919307854742989</v>
      </c>
      <c r="AG164" s="4">
        <f t="shared" si="455"/>
        <v>33.7768799408178</v>
      </c>
      <c r="AI164" s="4">
        <f t="shared" si="456"/>
        <v>-0.37577197454054101</v>
      </c>
      <c r="AJ164" s="4">
        <f t="shared" si="457"/>
        <v>-0.40525818566876382</v>
      </c>
      <c r="AK164" s="4">
        <f t="shared" si="458"/>
        <v>-0.19095689014909212</v>
      </c>
      <c r="AL164" s="4">
        <f t="shared" si="459"/>
        <v>-0.65119714936393081</v>
      </c>
      <c r="AM164" s="4">
        <f t="shared" si="460"/>
        <v>-9.4667207245329621E-2</v>
      </c>
      <c r="AN164" s="4">
        <f t="shared" si="461"/>
        <v>-0.29320931933264305</v>
      </c>
      <c r="AO164" s="4">
        <f t="shared" si="462"/>
        <v>-0.38212569345116876</v>
      </c>
      <c r="AP164" s="4">
        <f t="shared" si="463"/>
        <v>-0.23913907431607484</v>
      </c>
      <c r="AQ164" s="4">
        <f t="shared" si="464"/>
        <v>0.1046271270917245</v>
      </c>
      <c r="AR164" s="4">
        <f t="shared" si="465"/>
        <v>0.625855540095408</v>
      </c>
      <c r="AS164" s="4">
        <f t="shared" si="466"/>
        <v>-0.21955113351790345</v>
      </c>
      <c r="AT164" s="4">
        <f t="shared" si="467"/>
        <v>-0.40086403992814468</v>
      </c>
      <c r="AU164" s="4">
        <f t="shared" si="468"/>
        <v>-5.352436665550897E-2</v>
      </c>
      <c r="AV164" s="4">
        <f t="shared" si="469"/>
        <v>-0.17960785474299001</v>
      </c>
      <c r="AW164" s="4">
        <f t="shared" si="469"/>
        <v>1.7120059182204272E-2</v>
      </c>
      <c r="AY164" s="2">
        <f t="shared" si="520"/>
        <v>33.166271974539953</v>
      </c>
      <c r="AZ164" s="2">
        <f t="shared" si="359"/>
        <v>32.423819610044596</v>
      </c>
      <c r="BA164" s="2">
        <f t="shared" si="360"/>
        <v>32.132088867055892</v>
      </c>
      <c r="BB164" s="2">
        <f t="shared" si="361"/>
        <v>31.896803345360535</v>
      </c>
      <c r="BC164" s="2">
        <f t="shared" si="362"/>
        <v>32.184449578574416</v>
      </c>
      <c r="BD164" s="2">
        <f t="shared" si="363"/>
        <v>31.827459701205878</v>
      </c>
      <c r="BE164" s="2">
        <f t="shared" si="364"/>
        <v>32.043596478358381</v>
      </c>
      <c r="BF164" s="2">
        <f t="shared" si="365"/>
        <v>32.073458210565093</v>
      </c>
      <c r="BG164" s="2">
        <f t="shared" si="366"/>
        <v>32.25897006010571</v>
      </c>
      <c r="BH164" s="2">
        <f t="shared" si="367"/>
        <v>32.541001713672316</v>
      </c>
      <c r="BI164" s="2">
        <f t="shared" si="368"/>
        <v>33.173281012985179</v>
      </c>
      <c r="BJ164" s="2">
        <f t="shared" si="369"/>
        <v>33.356930843632746</v>
      </c>
      <c r="BK164" s="2">
        <f t="shared" si="370"/>
        <v>33.755627615825645</v>
      </c>
      <c r="BL164" s="2">
        <f t="shared" si="371"/>
        <v>33.903410049826284</v>
      </c>
      <c r="BM164" s="2">
        <f t="shared" si="372"/>
        <v>33.628677097711439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>
        <f t="shared" si="521"/>
        <v>32.790500000000002</v>
      </c>
      <c r="CF164" s="2" t="str">
        <f t="shared" si="522"/>
        <v/>
      </c>
      <c r="CG164" s="2">
        <f t="shared" si="523"/>
        <v>31.945400000000003</v>
      </c>
      <c r="CH164" s="2">
        <f t="shared" si="524"/>
        <v>31.256499999999999</v>
      </c>
      <c r="CI164" s="2">
        <f t="shared" si="525"/>
        <v>32.096999999999994</v>
      </c>
      <c r="CJ164" s="2" t="str">
        <f t="shared" si="526"/>
        <v/>
      </c>
      <c r="CK164" s="2">
        <f t="shared" si="527"/>
        <v>31.674299999999999</v>
      </c>
      <c r="CL164" s="2">
        <f t="shared" si="528"/>
        <v>31.926500000000001</v>
      </c>
      <c r="CM164" s="2" t="str">
        <f t="shared" si="529"/>
        <v/>
      </c>
      <c r="CN164" s="2" t="str">
        <f t="shared" si="530"/>
        <v/>
      </c>
      <c r="CO164" s="2">
        <f t="shared" si="531"/>
        <v>33.000500000000002</v>
      </c>
      <c r="CP164" s="2">
        <f t="shared" si="532"/>
        <v>32.960299999999997</v>
      </c>
      <c r="CQ164" s="2">
        <f t="shared" si="533"/>
        <v>33.722799999999999</v>
      </c>
      <c r="CR164" s="2">
        <f t="shared" si="534"/>
        <v>33.739699999999999</v>
      </c>
      <c r="CS164" s="2">
        <f t="shared" si="535"/>
        <v>33.794000000000004</v>
      </c>
      <c r="CU164" s="2">
        <f t="shared" si="485"/>
        <v>32.790500000000002</v>
      </c>
      <c r="CV164" s="2" t="str">
        <f t="shared" si="486"/>
        <v/>
      </c>
      <c r="CW164" s="2">
        <f t="shared" si="487"/>
        <v>31.945400000000003</v>
      </c>
      <c r="CX164" s="2">
        <f t="shared" si="488"/>
        <v>31.256499999999999</v>
      </c>
      <c r="CY164" s="2">
        <f t="shared" si="489"/>
        <v>32.096999999999994</v>
      </c>
      <c r="CZ164" s="2" t="str">
        <f t="shared" si="490"/>
        <v/>
      </c>
      <c r="DA164" s="2">
        <f t="shared" si="491"/>
        <v>31.674299999999999</v>
      </c>
      <c r="DB164" s="2">
        <f t="shared" si="492"/>
        <v>31.926500000000001</v>
      </c>
      <c r="DC164" s="2" t="str">
        <f t="shared" si="493"/>
        <v/>
      </c>
      <c r="DD164" s="2" t="str">
        <f t="shared" si="494"/>
        <v/>
      </c>
      <c r="DE164" s="2">
        <f t="shared" si="495"/>
        <v>33.000500000000002</v>
      </c>
      <c r="DF164" s="2">
        <f t="shared" si="496"/>
        <v>32.960299999999997</v>
      </c>
      <c r="DG164" s="2">
        <f t="shared" si="497"/>
        <v>33.722799999999999</v>
      </c>
      <c r="DH164" s="2">
        <f t="shared" si="498"/>
        <v>33.739699999999999</v>
      </c>
      <c r="DI164" s="2">
        <f t="shared" si="499"/>
        <v>33.794000000000004</v>
      </c>
      <c r="DK164" s="2">
        <f t="shared" si="500"/>
        <v>42.130329747899133</v>
      </c>
      <c r="DL164" s="2">
        <f t="shared" si="501"/>
        <v>43.599888948306585</v>
      </c>
      <c r="DM164" s="2">
        <f t="shared" si="501"/>
        <v>43.929978275401083</v>
      </c>
      <c r="DN164" s="2">
        <f t="shared" si="501"/>
        <v>41.284338926024965</v>
      </c>
      <c r="DO164" s="2">
        <f t="shared" si="501"/>
        <v>38.931628163992883</v>
      </c>
      <c r="DP164" s="2">
        <f t="shared" si="501"/>
        <v>40.152686890756293</v>
      </c>
      <c r="DQ164" s="2">
        <f t="shared" si="501"/>
        <v>39.853636302521018</v>
      </c>
      <c r="DR164" s="2">
        <f t="shared" si="501"/>
        <v>41.824911932773105</v>
      </c>
      <c r="DS164" s="2">
        <f t="shared" si="501"/>
        <v>43.919168907563034</v>
      </c>
      <c r="DT164" s="2">
        <f t="shared" si="501"/>
        <v>40.98255159663865</v>
      </c>
      <c r="DU164" s="2">
        <f t="shared" si="501"/>
        <v>42.300569579831929</v>
      </c>
      <c r="DV164" s="2">
        <f t="shared" si="501"/>
        <v>40.960728067226881</v>
      </c>
      <c r="DW164" s="2">
        <f t="shared" si="501"/>
        <v>41.60538727718361</v>
      </c>
      <c r="DX164" s="2">
        <f t="shared" si="501"/>
        <v>45.232082904332913</v>
      </c>
      <c r="DY164" s="2">
        <f t="shared" si="501"/>
        <v>41.37484393328446</v>
      </c>
      <c r="EA164" s="2">
        <f t="shared" si="440"/>
        <v>33.135460945247054</v>
      </c>
      <c r="EB164" s="2">
        <f t="shared" si="502"/>
        <v>32.361736305057264</v>
      </c>
      <c r="EC164" s="2">
        <f t="shared" si="503"/>
        <v>32.125268089517654</v>
      </c>
      <c r="ED164" s="2">
        <f t="shared" si="504"/>
        <v>31.846595020723953</v>
      </c>
      <c r="EE164" s="2">
        <f t="shared" si="505"/>
        <v>32.198820932349982</v>
      </c>
      <c r="EF164" s="2">
        <f t="shared" si="506"/>
        <v>31.797220247809435</v>
      </c>
      <c r="EG164" s="2">
        <f t="shared" si="507"/>
        <v>32.054625473100593</v>
      </c>
      <c r="EH164" s="2">
        <f t="shared" si="508"/>
        <v>32.058471241217795</v>
      </c>
      <c r="EI164" s="2">
        <f t="shared" si="509"/>
        <v>32.267169558732839</v>
      </c>
      <c r="EJ164" s="2">
        <f t="shared" si="510"/>
        <v>32.510860482747319</v>
      </c>
      <c r="EK164" s="2">
        <f t="shared" si="511"/>
        <v>33.172003415858853</v>
      </c>
      <c r="EL164" s="2">
        <f t="shared" si="512"/>
        <v>33.345359342576515</v>
      </c>
      <c r="EM164" s="2">
        <f t="shared" si="513"/>
        <v>33.783930312338889</v>
      </c>
      <c r="EN164" s="2">
        <f t="shared" si="514"/>
        <v>33.93535436241612</v>
      </c>
      <c r="EO164" s="2">
        <f t="shared" si="515"/>
        <v>33.707652468455905</v>
      </c>
      <c r="EQ164" s="2">
        <f t="shared" si="516"/>
        <v>33.249521058880426</v>
      </c>
      <c r="ER164" s="2">
        <f t="shared" si="517"/>
        <v>32.557817565519677</v>
      </c>
      <c r="ES164" s="2">
        <f t="shared" si="517"/>
        <v>32.148780828989686</v>
      </c>
      <c r="ET164" s="2">
        <f t="shared" si="517"/>
        <v>32.026084151113785</v>
      </c>
      <c r="EU164" s="2">
        <f t="shared" si="517"/>
        <v>32.143117852964345</v>
      </c>
      <c r="EV164" s="2">
        <f t="shared" si="517"/>
        <v>31.887156073485468</v>
      </c>
      <c r="EW164" s="2">
        <f t="shared" si="517"/>
        <v>32.013959133674838</v>
      </c>
      <c r="EX164" s="2">
        <f t="shared" si="517"/>
        <v>32.103552125699025</v>
      </c>
      <c r="EY164" s="2">
        <f t="shared" si="517"/>
        <v>32.240649877788734</v>
      </c>
      <c r="EZ164" s="2">
        <f t="shared" si="517"/>
        <v>32.592521315564412</v>
      </c>
      <c r="FA164" s="2">
        <f t="shared" si="517"/>
        <v>33.173810687770754</v>
      </c>
      <c r="FB164" s="2">
        <f t="shared" si="517"/>
        <v>33.388723057054186</v>
      </c>
      <c r="FC164" s="2">
        <f t="shared" si="517"/>
        <v>33.670688280958274</v>
      </c>
      <c r="FD164" s="2">
        <f t="shared" si="517"/>
        <v>33.795765085789512</v>
      </c>
      <c r="FE164" s="2">
        <f t="shared" si="517"/>
        <v>33.266840922004249</v>
      </c>
      <c r="FG164" s="2">
        <f t="shared" si="518"/>
        <v>0.99991228570253698</v>
      </c>
      <c r="FH164" s="2">
        <f t="shared" si="519"/>
        <v>0.99993108596682179</v>
      </c>
      <c r="FI164" s="2">
        <f t="shared" si="519"/>
        <v>0.9999282955467802</v>
      </c>
      <c r="FJ164" s="2">
        <f t="shared" si="519"/>
        <v>0.9999311842434051</v>
      </c>
      <c r="FK164" s="2">
        <f t="shared" si="519"/>
        <v>0.99992664844325396</v>
      </c>
      <c r="FL164" s="2">
        <f t="shared" si="519"/>
        <v>0.99991506036323585</v>
      </c>
      <c r="FM164" s="2">
        <f t="shared" si="519"/>
        <v>0.99991841423523653</v>
      </c>
      <c r="FN164" s="2">
        <f t="shared" si="519"/>
        <v>0.99992680791184674</v>
      </c>
      <c r="FO164" s="2">
        <f t="shared" si="519"/>
        <v>0.9999174394981909</v>
      </c>
      <c r="FP164" s="2">
        <f t="shared" si="519"/>
        <v>0.99991586395051379</v>
      </c>
      <c r="FQ164" s="2">
        <f t="shared" si="519"/>
        <v>0.99991878583212956</v>
      </c>
      <c r="FR164" s="2">
        <f t="shared" si="519"/>
        <v>0.99991259145793177</v>
      </c>
      <c r="FS164" s="2">
        <f t="shared" si="519"/>
        <v>0.99992804865161733</v>
      </c>
      <c r="FT164" s="2">
        <f t="shared" si="519"/>
        <v>0.99990939507475973</v>
      </c>
      <c r="FU164" s="2">
        <f t="shared" si="519"/>
        <v>0.99988327174674074</v>
      </c>
      <c r="FW164" s="2">
        <f t="shared" si="536"/>
        <v>0.26321252661211092</v>
      </c>
      <c r="FX164" s="2">
        <f t="shared" si="376"/>
        <v>0.31267056534944604</v>
      </c>
      <c r="FY164" s="2">
        <f t="shared" si="377"/>
        <v>0.25408894850592578</v>
      </c>
      <c r="FZ164" s="2">
        <f t="shared" si="378"/>
        <v>0.27611064269772617</v>
      </c>
      <c r="GA164" s="2">
        <f t="shared" si="379"/>
        <v>0.26686524032823083</v>
      </c>
      <c r="GB164" s="2">
        <f t="shared" si="380"/>
        <v>0.32834238050109893</v>
      </c>
      <c r="GC164" s="2">
        <f t="shared" si="381"/>
        <v>0.28685352972155415</v>
      </c>
      <c r="GD164" s="2">
        <f t="shared" si="382"/>
        <v>0.31658968814602267</v>
      </c>
      <c r="GE164" s="2">
        <f t="shared" si="383"/>
        <v>0.34546017200422113</v>
      </c>
      <c r="GF164" s="2">
        <f t="shared" si="384"/>
        <v>0.36037418780824043</v>
      </c>
      <c r="GG164" s="2">
        <f t="shared" si="385"/>
        <v>0.29670589020566229</v>
      </c>
      <c r="GH164" s="2">
        <f t="shared" si="386"/>
        <v>0.2514972001376104</v>
      </c>
      <c r="GI164" s="2">
        <f t="shared" si="387"/>
        <v>0.25490059244132035</v>
      </c>
      <c r="GJ164" s="2">
        <f t="shared" si="388"/>
        <v>0.23617753907432704</v>
      </c>
      <c r="GK164" s="2">
        <f t="shared" si="389"/>
        <v>0.18118932966815246</v>
      </c>
      <c r="GM164" s="86">
        <f t="shared" si="537"/>
        <v>3.5700190318567989E-109</v>
      </c>
      <c r="GN164" s="86">
        <f t="shared" si="390"/>
        <v>7.1190156040104532E-204</v>
      </c>
      <c r="GO164" s="86">
        <f t="shared" si="391"/>
        <v>1.3575066869079955E-200</v>
      </c>
      <c r="GP164" s="86">
        <f t="shared" si="392"/>
        <v>4.957659655257628E-210</v>
      </c>
      <c r="GQ164" s="86">
        <f t="shared" si="393"/>
        <v>0</v>
      </c>
      <c r="GR164" s="86">
        <f t="shared" si="394"/>
        <v>1.6385816622884997E-278</v>
      </c>
      <c r="GS164" s="86">
        <f t="shared" si="395"/>
        <v>3.4316446876261669E-296</v>
      </c>
      <c r="GT164" s="86">
        <f t="shared" si="396"/>
        <v>5.7271632712877903E-257</v>
      </c>
      <c r="GU164" s="86">
        <f t="shared" si="397"/>
        <v>0</v>
      </c>
      <c r="GV164" s="86">
        <f t="shared" si="398"/>
        <v>2.1118993637595401E-303</v>
      </c>
      <c r="GW164" s="86">
        <f t="shared" si="399"/>
        <v>0</v>
      </c>
      <c r="GX164" s="86">
        <f t="shared" si="400"/>
        <v>6.4154926203748244E-252</v>
      </c>
      <c r="GY164" s="86">
        <f t="shared" si="401"/>
        <v>9.5063065769455518E-218</v>
      </c>
      <c r="GZ164" s="86">
        <f t="shared" si="402"/>
        <v>1.4900756406084392E-240</v>
      </c>
      <c r="HA164" s="86">
        <f t="shared" si="403"/>
        <v>2.734401478729742E-190</v>
      </c>
      <c r="HC164" s="86">
        <f t="shared" si="538"/>
        <v>4.9046940665595252E-74</v>
      </c>
      <c r="HD164" s="86">
        <f t="shared" si="404"/>
        <v>2.7783383526408062E-118</v>
      </c>
      <c r="HE164" s="86">
        <f t="shared" si="405"/>
        <v>3.6948656260497038E-94</v>
      </c>
      <c r="HF164" s="86">
        <f t="shared" si="406"/>
        <v>4.3167257691405217E-232</v>
      </c>
      <c r="HG164" s="86">
        <f t="shared" si="407"/>
        <v>2.4282449092424692E-158</v>
      </c>
      <c r="HH164" s="86">
        <f t="shared" si="408"/>
        <v>8.0688831180353968E-176</v>
      </c>
      <c r="HI164" s="86">
        <f t="shared" si="409"/>
        <v>5.9250497806780088E-153</v>
      </c>
      <c r="HJ164" s="86">
        <f t="shared" si="410"/>
        <v>1.3876372557965957E-187</v>
      </c>
      <c r="HK164" s="86">
        <f t="shared" si="411"/>
        <v>8.6111889308672307E-197</v>
      </c>
      <c r="HL164" s="86">
        <f t="shared" si="412"/>
        <v>1.594517937937228E-183</v>
      </c>
      <c r="HM164" s="86">
        <f t="shared" si="413"/>
        <v>1.3586708604730856E-165</v>
      </c>
      <c r="HN164" s="86">
        <f t="shared" si="414"/>
        <v>4.8273356022955477E-131</v>
      </c>
      <c r="HO164" s="86">
        <f t="shared" si="415"/>
        <v>3.5764697537727484E-126</v>
      </c>
      <c r="HP164" s="86">
        <f t="shared" si="416"/>
        <v>2.4391756362144991E-148</v>
      </c>
      <c r="HQ164" s="86">
        <f t="shared" si="417"/>
        <v>7.7553720113631611E-170</v>
      </c>
      <c r="HS164" s="86">
        <f t="shared" si="539"/>
        <v>4.0310727963747283E-8</v>
      </c>
      <c r="HT164" s="86">
        <f t="shared" si="418"/>
        <v>6.819607322216437E-7</v>
      </c>
      <c r="HU164" s="86">
        <f t="shared" si="419"/>
        <v>1.0190063361582161E-7</v>
      </c>
      <c r="HV164" s="86">
        <f t="shared" si="420"/>
        <v>8.9209302246251703E-9</v>
      </c>
      <c r="HW164" s="86">
        <f t="shared" si="421"/>
        <v>8.8337235502183032E-9</v>
      </c>
      <c r="HX164" s="86">
        <f t="shared" si="422"/>
        <v>3.0827129472066434E-12</v>
      </c>
      <c r="HY164" s="86">
        <f t="shared" si="423"/>
        <v>1.4866145853189818E-10</v>
      </c>
      <c r="HZ164" s="86">
        <f t="shared" si="424"/>
        <v>9.1770463353248436E-11</v>
      </c>
      <c r="IA164" s="86">
        <f t="shared" si="425"/>
        <v>4.1317026447844818E-12</v>
      </c>
      <c r="IB164" s="86">
        <f t="shared" si="426"/>
        <v>3.3329049034198871E-14</v>
      </c>
      <c r="IC164" s="86">
        <f t="shared" si="427"/>
        <v>1.6069725764588918E-10</v>
      </c>
      <c r="ID164" s="86">
        <f t="shared" si="428"/>
        <v>8.9514558498730831E-9</v>
      </c>
      <c r="IE164" s="86">
        <f t="shared" si="429"/>
        <v>3.9034463396330951E-7</v>
      </c>
      <c r="IF164" s="86">
        <f t="shared" si="430"/>
        <v>6.6692048018630425E-8</v>
      </c>
      <c r="IG164" s="86">
        <f t="shared" si="431"/>
        <v>8.5221257532348151E-7</v>
      </c>
      <c r="II164" s="86">
        <f t="shared" si="540"/>
        <v>8.6631376945032069E-4</v>
      </c>
      <c r="IJ164" s="86">
        <f t="shared" si="541"/>
        <v>2.7554522559698376E-2</v>
      </c>
      <c r="IK164" s="86">
        <f t="shared" si="542"/>
        <v>5.6432344865048529E-4</v>
      </c>
      <c r="IL164" s="86">
        <f t="shared" si="543"/>
        <v>1.5800425581053651E-3</v>
      </c>
      <c r="IM164" s="86">
        <f t="shared" si="544"/>
        <v>8.5672905112450207E-4</v>
      </c>
      <c r="IN164" s="86">
        <f t="shared" si="545"/>
        <v>1.0000000108928738E-2</v>
      </c>
      <c r="IO164" s="86">
        <f t="shared" si="546"/>
        <v>1.3035076931847012E-3</v>
      </c>
      <c r="IP164" s="86">
        <f t="shared" si="547"/>
        <v>9.6934169056891294E-3</v>
      </c>
      <c r="IQ164" s="86">
        <f t="shared" si="548"/>
        <v>2.2964046829203687E-2</v>
      </c>
      <c r="IR164" s="86">
        <f t="shared" si="549"/>
        <v>3.0414087136391155E-2</v>
      </c>
      <c r="IS164" s="86">
        <f t="shared" si="550"/>
        <v>2.9358737013676565E-3</v>
      </c>
      <c r="IT164" s="86">
        <f t="shared" si="551"/>
        <v>1.9208861993830252E-4</v>
      </c>
      <c r="IU164" s="86">
        <f t="shared" si="552"/>
        <v>1.0038197773331022E-3</v>
      </c>
      <c r="IV164" s="86">
        <f t="shared" si="553"/>
        <v>5.2106054947642308E-4</v>
      </c>
      <c r="IW164" s="86">
        <f t="shared" si="554"/>
        <v>3.32586075637975E-3</v>
      </c>
      <c r="IY164" s="86">
        <f t="shared" si="555"/>
        <v>8.6635408017828443E-4</v>
      </c>
      <c r="IZ164" s="86">
        <f t="shared" si="556"/>
        <v>2.7555204520430598E-2</v>
      </c>
      <c r="JA164" s="86">
        <f t="shared" si="557"/>
        <v>5.6442534928410112E-4</v>
      </c>
      <c r="JB164" s="86">
        <f t="shared" si="558"/>
        <v>1.5800514790355897E-3</v>
      </c>
      <c r="JC164" s="86">
        <f t="shared" si="559"/>
        <v>8.5673788484805224E-4</v>
      </c>
      <c r="JD164" s="86">
        <f t="shared" si="560"/>
        <v>1.0000000112011451E-2</v>
      </c>
      <c r="JE164" s="86">
        <f t="shared" si="561"/>
        <v>1.3035078418461598E-3</v>
      </c>
      <c r="JF164" s="86">
        <f t="shared" si="562"/>
        <v>9.6934169974595922E-3</v>
      </c>
      <c r="JG164" s="86">
        <f t="shared" si="563"/>
        <v>2.2964046833335389E-2</v>
      </c>
      <c r="JH164" s="86">
        <f t="shared" si="564"/>
        <v>3.0414087136424482E-2</v>
      </c>
      <c r="JI164" s="86">
        <f t="shared" si="565"/>
        <v>2.9358738620649141E-3</v>
      </c>
      <c r="JJ164" s="86">
        <f t="shared" si="566"/>
        <v>1.9209757139415239E-4</v>
      </c>
      <c r="JK164" s="86">
        <f t="shared" si="567"/>
        <v>1.0042101219670655E-3</v>
      </c>
      <c r="JL164" s="86">
        <f t="shared" si="568"/>
        <v>5.2112724152444175E-4</v>
      </c>
      <c r="JM164" s="86">
        <f t="shared" si="569"/>
        <v>3.3267129689550736E-3</v>
      </c>
    </row>
    <row r="165" spans="2:273" x14ac:dyDescent="0.25">
      <c r="B165" s="2">
        <v>138</v>
      </c>
      <c r="C165" s="37">
        <v>32.638400000000004</v>
      </c>
      <c r="D165" s="37">
        <v>31.834600000000002</v>
      </c>
      <c r="E165" s="37">
        <v>31.725199999999997</v>
      </c>
      <c r="F165" s="37">
        <v>32.329299999999996</v>
      </c>
      <c r="G165" s="37">
        <v>31.917099999999998</v>
      </c>
      <c r="H165" s="37">
        <v>31.717600000000001</v>
      </c>
      <c r="I165" s="37">
        <v>31.958399999999997</v>
      </c>
      <c r="J165" s="37">
        <v>32.531199999999998</v>
      </c>
      <c r="K165" s="37">
        <v>33.283699999999996</v>
      </c>
      <c r="L165" s="37">
        <v>33.648899999999998</v>
      </c>
      <c r="M165" s="37">
        <v>33.672200000000004</v>
      </c>
      <c r="N165" s="37">
        <v>33.187100000000001</v>
      </c>
      <c r="O165" s="37">
        <v>33.658700000000003</v>
      </c>
      <c r="P165" s="37">
        <v>33.507199999999997</v>
      </c>
      <c r="Q165" s="37">
        <v>33.796599999999998</v>
      </c>
      <c r="S165" s="4">
        <f t="shared" si="441"/>
        <v>33.133333673166845</v>
      </c>
      <c r="T165" s="4">
        <f t="shared" si="442"/>
        <v>32.426630908231985</v>
      </c>
      <c r="U165" s="4">
        <f t="shared" si="443"/>
        <v>32.110460366956325</v>
      </c>
      <c r="V165" s="4">
        <f t="shared" si="444"/>
        <v>31.892058095859795</v>
      </c>
      <c r="W165" s="4">
        <f t="shared" si="445"/>
        <v>32.16711907323451</v>
      </c>
      <c r="X165" s="4">
        <f t="shared" si="446"/>
        <v>31.931159027261295</v>
      </c>
      <c r="Y165" s="4">
        <f t="shared" si="447"/>
        <v>32.044005945066978</v>
      </c>
      <c r="Z165" s="4">
        <f t="shared" si="448"/>
        <v>32.231389110258405</v>
      </c>
      <c r="AA165" s="4">
        <f t="shared" si="449"/>
        <v>32.747717350359629</v>
      </c>
      <c r="AB165" s="4">
        <f t="shared" si="450"/>
        <v>33.303696301427557</v>
      </c>
      <c r="AC165" s="4">
        <f t="shared" si="451"/>
        <v>33.247171815039017</v>
      </c>
      <c r="AD165" s="4">
        <f t="shared" si="452"/>
        <v>33.329114868676307</v>
      </c>
      <c r="AE165" s="4">
        <f t="shared" si="453"/>
        <v>33.766668585141552</v>
      </c>
      <c r="AF165" s="4">
        <f t="shared" si="454"/>
        <v>33.906141486913022</v>
      </c>
      <c r="AG165" s="4">
        <f t="shared" si="455"/>
        <v>33.838919893665981</v>
      </c>
      <c r="AI165" s="4">
        <f t="shared" si="456"/>
        <v>-0.494933673166841</v>
      </c>
      <c r="AJ165" s="4">
        <f t="shared" si="457"/>
        <v>-0.59203090823198323</v>
      </c>
      <c r="AK165" s="4">
        <f t="shared" si="458"/>
        <v>-0.38526036695632726</v>
      </c>
      <c r="AL165" s="4">
        <f t="shared" si="459"/>
        <v>0.43724190414020114</v>
      </c>
      <c r="AM165" s="4">
        <f t="shared" si="460"/>
        <v>-0.25001907323451178</v>
      </c>
      <c r="AN165" s="4">
        <f t="shared" si="461"/>
        <v>-0.21355902726129372</v>
      </c>
      <c r="AO165" s="4">
        <f t="shared" si="462"/>
        <v>-8.5605945066980382E-2</v>
      </c>
      <c r="AP165" s="4">
        <f t="shared" si="463"/>
        <v>0.2998108897415932</v>
      </c>
      <c r="AQ165" s="4">
        <f t="shared" si="464"/>
        <v>0.53598264964036701</v>
      </c>
      <c r="AR165" s="4">
        <f t="shared" si="465"/>
        <v>0.34520369857244049</v>
      </c>
      <c r="AS165" s="4">
        <f t="shared" si="466"/>
        <v>0.42502818496098627</v>
      </c>
      <c r="AT165" s="4">
        <f t="shared" si="467"/>
        <v>-0.14201486867630564</v>
      </c>
      <c r="AU165" s="4">
        <f t="shared" si="468"/>
        <v>-0.10796858514154906</v>
      </c>
      <c r="AV165" s="4">
        <f t="shared" si="469"/>
        <v>-0.39894148691302433</v>
      </c>
      <c r="AW165" s="4">
        <f t="shared" si="469"/>
        <v>-4.2319893665982988E-2</v>
      </c>
      <c r="AY165" s="2">
        <f t="shared" si="520"/>
        <v>33.133333673166803</v>
      </c>
      <c r="AZ165" s="2">
        <f t="shared" si="359"/>
        <v>32.393998960921621</v>
      </c>
      <c r="BA165" s="2">
        <f t="shared" si="360"/>
        <v>32.099252292245602</v>
      </c>
      <c r="BB165" s="2">
        <f t="shared" si="361"/>
        <v>31.865386056823468</v>
      </c>
      <c r="BC165" s="2">
        <f t="shared" si="362"/>
        <v>32.148327882061785</v>
      </c>
      <c r="BD165" s="2">
        <f t="shared" si="363"/>
        <v>31.79112928924026</v>
      </c>
      <c r="BE165" s="2">
        <f t="shared" si="364"/>
        <v>32.009835372682787</v>
      </c>
      <c r="BF165" s="2">
        <f t="shared" si="365"/>
        <v>32.041612766858549</v>
      </c>
      <c r="BG165" s="2">
        <f t="shared" si="366"/>
        <v>32.221422780675191</v>
      </c>
      <c r="BH165" s="2">
        <f t="shared" si="367"/>
        <v>32.504057396937171</v>
      </c>
      <c r="BI165" s="2">
        <f t="shared" si="368"/>
        <v>33.134911891763622</v>
      </c>
      <c r="BJ165" s="2">
        <f t="shared" si="369"/>
        <v>33.316147019371627</v>
      </c>
      <c r="BK165" s="2">
        <f t="shared" si="370"/>
        <v>33.716797683187473</v>
      </c>
      <c r="BL165" s="2">
        <f t="shared" si="371"/>
        <v>33.867561706974662</v>
      </c>
      <c r="BM165" s="2">
        <f t="shared" si="372"/>
        <v>33.592063902769077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32.638400000000004</v>
      </c>
      <c r="CF165" s="2" t="str">
        <f t="shared" si="522"/>
        <v/>
      </c>
      <c r="CG165" s="2">
        <f t="shared" si="523"/>
        <v>31.725199999999997</v>
      </c>
      <c r="CH165" s="2">
        <f t="shared" si="524"/>
        <v>32.329299999999996</v>
      </c>
      <c r="CI165" s="2">
        <f t="shared" si="525"/>
        <v>31.917099999999998</v>
      </c>
      <c r="CJ165" s="2" t="str">
        <f t="shared" si="526"/>
        <v/>
      </c>
      <c r="CK165" s="2">
        <f t="shared" si="527"/>
        <v>31.958399999999997</v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>
        <f t="shared" si="531"/>
        <v>33.672200000000004</v>
      </c>
      <c r="CP165" s="2">
        <f t="shared" si="532"/>
        <v>33.187100000000001</v>
      </c>
      <c r="CQ165" s="2">
        <f t="shared" si="533"/>
        <v>33.658700000000003</v>
      </c>
      <c r="CR165" s="2">
        <f t="shared" si="534"/>
        <v>33.507199999999997</v>
      </c>
      <c r="CS165" s="2">
        <f t="shared" si="535"/>
        <v>33.796599999999998</v>
      </c>
      <c r="CU165" s="2">
        <f t="shared" si="485"/>
        <v>32.638400000000004</v>
      </c>
      <c r="CV165" s="2" t="str">
        <f t="shared" si="486"/>
        <v/>
      </c>
      <c r="CW165" s="2">
        <f t="shared" si="487"/>
        <v>31.725199999999997</v>
      </c>
      <c r="CX165" s="2">
        <f t="shared" si="488"/>
        <v>32.329299999999996</v>
      </c>
      <c r="CY165" s="2">
        <f t="shared" si="489"/>
        <v>31.917099999999998</v>
      </c>
      <c r="CZ165" s="2" t="str">
        <f t="shared" si="490"/>
        <v/>
      </c>
      <c r="DA165" s="2">
        <f t="shared" si="491"/>
        <v>31.958399999999997</v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>
        <f t="shared" si="495"/>
        <v>33.672200000000004</v>
      </c>
      <c r="DF165" s="2">
        <f t="shared" si="496"/>
        <v>33.187100000000001</v>
      </c>
      <c r="DG165" s="2">
        <f t="shared" si="497"/>
        <v>33.658700000000003</v>
      </c>
      <c r="DH165" s="2">
        <f t="shared" si="498"/>
        <v>33.507199999999997</v>
      </c>
      <c r="DI165" s="2">
        <f t="shared" si="499"/>
        <v>33.796599999999998</v>
      </c>
      <c r="DK165" s="2">
        <f t="shared" si="500"/>
        <v>42.167200448179244</v>
      </c>
      <c r="DL165" s="2">
        <f t="shared" si="501"/>
        <v>43.652262210338677</v>
      </c>
      <c r="DM165" s="2">
        <f t="shared" si="501"/>
        <v>43.988237299465254</v>
      </c>
      <c r="DN165" s="2">
        <f t="shared" si="501"/>
        <v>41.321452896613202</v>
      </c>
      <c r="DO165" s="2">
        <f t="shared" si="501"/>
        <v>38.947590730837803</v>
      </c>
      <c r="DP165" s="2">
        <f t="shared" si="501"/>
        <v>40.182160448179268</v>
      </c>
      <c r="DQ165" s="2">
        <f t="shared" si="501"/>
        <v>39.880232605042025</v>
      </c>
      <c r="DR165" s="2">
        <f t="shared" si="501"/>
        <v>41.863179495798313</v>
      </c>
      <c r="DS165" s="2">
        <f t="shared" si="501"/>
        <v>43.969658767507013</v>
      </c>
      <c r="DT165" s="2">
        <f t="shared" si="501"/>
        <v>41.007151764705881</v>
      </c>
      <c r="DU165" s="2">
        <f t="shared" si="501"/>
        <v>42.330606778711484</v>
      </c>
      <c r="DV165" s="2">
        <f t="shared" si="501"/>
        <v>40.979451848739487</v>
      </c>
      <c r="DW165" s="2">
        <f t="shared" si="501"/>
        <v>41.632836408199651</v>
      </c>
      <c r="DX165" s="2">
        <f t="shared" si="501"/>
        <v>45.29052183612184</v>
      </c>
      <c r="DY165" s="2">
        <f t="shared" si="501"/>
        <v>41.416406653225806</v>
      </c>
      <c r="EA165" s="2">
        <f t="shared" si="440"/>
        <v>33.099422095123103</v>
      </c>
      <c r="EB165" s="2">
        <f t="shared" si="502"/>
        <v>32.326125233324326</v>
      </c>
      <c r="EC165" s="2">
        <f t="shared" si="503"/>
        <v>32.091884163668517</v>
      </c>
      <c r="ED165" s="2">
        <f t="shared" si="504"/>
        <v>31.810341361173514</v>
      </c>
      <c r="EE165" s="2">
        <f t="shared" si="505"/>
        <v>32.164209617894308</v>
      </c>
      <c r="EF165" s="2">
        <f t="shared" si="506"/>
        <v>31.758243920207647</v>
      </c>
      <c r="EG165" s="2">
        <f t="shared" si="507"/>
        <v>32.022044525085462</v>
      </c>
      <c r="EH165" s="2">
        <f t="shared" si="508"/>
        <v>32.025332318501164</v>
      </c>
      <c r="EI165" s="2">
        <f t="shared" si="509"/>
        <v>32.230533713843194</v>
      </c>
      <c r="EJ165" s="2">
        <f t="shared" si="510"/>
        <v>32.471367383820997</v>
      </c>
      <c r="EK165" s="2">
        <f t="shared" si="511"/>
        <v>33.133633084139134</v>
      </c>
      <c r="EL165" s="2">
        <f t="shared" si="512"/>
        <v>33.3035084309589</v>
      </c>
      <c r="EM165" s="2">
        <f t="shared" si="513"/>
        <v>33.748095759580686</v>
      </c>
      <c r="EN165" s="2">
        <f t="shared" si="514"/>
        <v>33.903052214765111</v>
      </c>
      <c r="EO165" s="2">
        <f t="shared" si="515"/>
        <v>33.67971467410247</v>
      </c>
      <c r="EQ165" s="2">
        <f t="shared" si="516"/>
        <v>33.217329650382339</v>
      </c>
      <c r="ER165" s="2">
        <f t="shared" si="517"/>
        <v>32.527935361528762</v>
      </c>
      <c r="ES165" s="2">
        <f t="shared" si="517"/>
        <v>32.116118326446831</v>
      </c>
      <c r="ET165" s="2">
        <f t="shared" si="517"/>
        <v>31.994976580373265</v>
      </c>
      <c r="EU165" s="2">
        <f t="shared" si="517"/>
        <v>32.106945665098721</v>
      </c>
      <c r="EV165" s="2">
        <f t="shared" si="517"/>
        <v>31.850610568594345</v>
      </c>
      <c r="EW165" s="2">
        <f t="shared" si="517"/>
        <v>31.980242503154315</v>
      </c>
      <c r="EX165" s="2">
        <f t="shared" si="517"/>
        <v>32.071714910078796</v>
      </c>
      <c r="EY165" s="2">
        <f t="shared" si="517"/>
        <v>32.203267988623949</v>
      </c>
      <c r="EZ165" s="2">
        <f t="shared" si="517"/>
        <v>32.555258231185853</v>
      </c>
      <c r="FA165" s="2">
        <f t="shared" si="517"/>
        <v>33.135522560119092</v>
      </c>
      <c r="FB165" s="2">
        <f t="shared" si="517"/>
        <v>33.348179297602442</v>
      </c>
      <c r="FC165" s="2">
        <f t="shared" si="517"/>
        <v>33.631463487011224</v>
      </c>
      <c r="FD165" s="2">
        <f t="shared" si="517"/>
        <v>33.759164691805417</v>
      </c>
      <c r="FE165" s="2">
        <f t="shared" si="517"/>
        <v>33.226596711373645</v>
      </c>
      <c r="FG165" s="2">
        <f t="shared" si="518"/>
        <v>0.9999200029925378</v>
      </c>
      <c r="FH165" s="2">
        <f t="shared" si="519"/>
        <v>0.99993714927365052</v>
      </c>
      <c r="FI165" s="2">
        <f t="shared" si="519"/>
        <v>0.9999346043488383</v>
      </c>
      <c r="FJ165" s="2">
        <f t="shared" si="519"/>
        <v>0.99993723890404596</v>
      </c>
      <c r="FK165" s="2">
        <f t="shared" si="519"/>
        <v>0.99993310215339581</v>
      </c>
      <c r="FL165" s="2">
        <f t="shared" si="519"/>
        <v>0.99992253355161387</v>
      </c>
      <c r="FM165" s="2">
        <f t="shared" si="519"/>
        <v>0.99992559236405121</v>
      </c>
      <c r="FN165" s="2">
        <f t="shared" si="519"/>
        <v>0.99993324759235624</v>
      </c>
      <c r="FO165" s="2">
        <f t="shared" si="519"/>
        <v>0.99992470338046047</v>
      </c>
      <c r="FP165" s="2">
        <f t="shared" si="519"/>
        <v>0.99992326644282481</v>
      </c>
      <c r="FQ165" s="2">
        <f t="shared" si="519"/>
        <v>0.99992593126930029</v>
      </c>
      <c r="FR165" s="2">
        <f t="shared" si="519"/>
        <v>0.99992028184906889</v>
      </c>
      <c r="FS165" s="2">
        <f t="shared" si="519"/>
        <v>0.99993437917492722</v>
      </c>
      <c r="FT165" s="2">
        <f t="shared" si="519"/>
        <v>0.99991736666730813</v>
      </c>
      <c r="FU165" s="2">
        <f t="shared" si="519"/>
        <v>0.99989354147435205</v>
      </c>
      <c r="FW165" s="2">
        <f t="shared" si="536"/>
        <v>0.28145934192388444</v>
      </c>
      <c r="FX165" s="2">
        <f t="shared" si="376"/>
        <v>0.33279732914852361</v>
      </c>
      <c r="FY165" s="2">
        <f t="shared" si="377"/>
        <v>0.27193672327800456</v>
      </c>
      <c r="FZ165" s="2">
        <f t="shared" si="378"/>
        <v>0.29489372668031572</v>
      </c>
      <c r="GA165" s="2">
        <f t="shared" si="379"/>
        <v>0.28526723399598514</v>
      </c>
      <c r="GB165" s="2">
        <f t="shared" si="380"/>
        <v>0.34896576524833078</v>
      </c>
      <c r="GC165" s="2">
        <f t="shared" si="381"/>
        <v>0.30605843950842521</v>
      </c>
      <c r="GD165" s="2">
        <f t="shared" si="382"/>
        <v>0.33684509297238691</v>
      </c>
      <c r="GE165" s="2">
        <f t="shared" si="383"/>
        <v>0.36657193309654407</v>
      </c>
      <c r="GF165" s="2">
        <f t="shared" si="384"/>
        <v>0.3818656387868572</v>
      </c>
      <c r="GG165" s="2">
        <f t="shared" si="385"/>
        <v>0.3162778796846421</v>
      </c>
      <c r="GH165" s="2">
        <f t="shared" si="386"/>
        <v>0.26922863379348438</v>
      </c>
      <c r="GI165" s="2">
        <f t="shared" si="387"/>
        <v>0.27278452935155334</v>
      </c>
      <c r="GJ165" s="2">
        <f t="shared" si="388"/>
        <v>0.25319424232771409</v>
      </c>
      <c r="GK165" s="2">
        <f t="shared" si="389"/>
        <v>0.19525689871587726</v>
      </c>
      <c r="GM165" s="86">
        <f t="shared" si="537"/>
        <v>8.5636937132637764E-112</v>
      </c>
      <c r="GN165" s="86">
        <f t="shared" si="390"/>
        <v>7.8125976666470309E-209</v>
      </c>
      <c r="GO165" s="86">
        <f t="shared" si="391"/>
        <v>1.9500778012897596E-205</v>
      </c>
      <c r="GP165" s="86">
        <f t="shared" si="392"/>
        <v>4.2279912675899666E-215</v>
      </c>
      <c r="GQ165" s="86">
        <f t="shared" si="393"/>
        <v>0</v>
      </c>
      <c r="GR165" s="86">
        <f t="shared" si="394"/>
        <v>3.4831941944746823E-285</v>
      </c>
      <c r="GS165" s="86">
        <f t="shared" si="395"/>
        <v>2.416027578652518E-303</v>
      </c>
      <c r="GT165" s="86">
        <f t="shared" si="396"/>
        <v>3.9390151136424044E-263</v>
      </c>
      <c r="GU165" s="86">
        <f t="shared" si="397"/>
        <v>0</v>
      </c>
      <c r="GV165" s="86">
        <f t="shared" si="398"/>
        <v>0</v>
      </c>
      <c r="GW165" s="86">
        <f t="shared" si="399"/>
        <v>0</v>
      </c>
      <c r="GX165" s="86">
        <f t="shared" si="400"/>
        <v>5.1529364503482509E-258</v>
      </c>
      <c r="GY165" s="86">
        <f t="shared" si="401"/>
        <v>5.0465146710531025E-223</v>
      </c>
      <c r="GZ165" s="86">
        <f t="shared" si="402"/>
        <v>2.0874851471069124E-246</v>
      </c>
      <c r="HA165" s="86">
        <f t="shared" si="403"/>
        <v>8.1271195420676761E-195</v>
      </c>
      <c r="HC165" s="86">
        <f t="shared" si="538"/>
        <v>1.5265964149783101E-76</v>
      </c>
      <c r="HD165" s="86">
        <f t="shared" si="404"/>
        <v>2.123624254460722E-122</v>
      </c>
      <c r="HE165" s="86">
        <f t="shared" si="405"/>
        <v>2.1939350341525729E-97</v>
      </c>
      <c r="HF165" s="86">
        <f t="shared" si="406"/>
        <v>4.3340145103629806E-240</v>
      </c>
      <c r="HG165" s="86">
        <f t="shared" si="407"/>
        <v>1.0520034485505786E-163</v>
      </c>
      <c r="HH165" s="86">
        <f t="shared" si="408"/>
        <v>1.1571563371679913E-181</v>
      </c>
      <c r="HI165" s="86">
        <f t="shared" si="409"/>
        <v>4.2068702485196432E-158</v>
      </c>
      <c r="HJ165" s="86">
        <f t="shared" si="410"/>
        <v>7.4463067433411697E-194</v>
      </c>
      <c r="HK165" s="86">
        <f t="shared" si="411"/>
        <v>2.2013372523149429E-203</v>
      </c>
      <c r="HL165" s="86">
        <f t="shared" si="412"/>
        <v>1.3791408349336003E-189</v>
      </c>
      <c r="HM165" s="86">
        <f t="shared" si="413"/>
        <v>3.9878862544240236E-171</v>
      </c>
      <c r="HN165" s="86">
        <f t="shared" si="414"/>
        <v>1.7168203312996378E-135</v>
      </c>
      <c r="HO165" s="86">
        <f t="shared" si="415"/>
        <v>1.5991399004765081E-130</v>
      </c>
      <c r="HP165" s="86">
        <f t="shared" si="416"/>
        <v>1.7692681297778703E-153</v>
      </c>
      <c r="HQ165" s="86">
        <f t="shared" si="417"/>
        <v>1.2428179736907977E-175</v>
      </c>
      <c r="HS165" s="86">
        <f t="shared" si="539"/>
        <v>7.5630835811995923E-9</v>
      </c>
      <c r="HT165" s="86">
        <f t="shared" si="418"/>
        <v>1.8594585194820334E-7</v>
      </c>
      <c r="HU165" s="86">
        <f t="shared" si="419"/>
        <v>2.0375390938127163E-8</v>
      </c>
      <c r="HV165" s="86">
        <f t="shared" si="420"/>
        <v>1.5209037505319759E-9</v>
      </c>
      <c r="HW165" s="86">
        <f t="shared" si="421"/>
        <v>1.486831501521407E-9</v>
      </c>
      <c r="HX165" s="86">
        <f t="shared" si="422"/>
        <v>3.0254367663663161E-13</v>
      </c>
      <c r="HY165" s="86">
        <f t="shared" si="423"/>
        <v>1.8005241947064713E-11</v>
      </c>
      <c r="HZ165" s="86">
        <f t="shared" si="424"/>
        <v>1.2165530438134222E-11</v>
      </c>
      <c r="IA165" s="86">
        <f t="shared" si="425"/>
        <v>4.2718371140888327E-13</v>
      </c>
      <c r="IB165" s="86">
        <f t="shared" si="426"/>
        <v>2.439932537922886E-15</v>
      </c>
      <c r="IC165" s="86">
        <f t="shared" si="427"/>
        <v>2.0603469395711535E-11</v>
      </c>
      <c r="ID165" s="86">
        <f t="shared" si="428"/>
        <v>1.4088728072726429E-9</v>
      </c>
      <c r="IE165" s="86">
        <f t="shared" si="429"/>
        <v>8.9455909218610063E-8</v>
      </c>
      <c r="IF165" s="86">
        <f t="shared" si="430"/>
        <v>1.1509066468268335E-8</v>
      </c>
      <c r="IG165" s="86">
        <f t="shared" si="431"/>
        <v>1.5353040049369151E-7</v>
      </c>
      <c r="II165" s="86">
        <f t="shared" si="540"/>
        <v>2.4005339223005578E-3</v>
      </c>
      <c r="IJ165" s="86">
        <f t="shared" si="541"/>
        <v>4.9520957344814501E-2</v>
      </c>
      <c r="IK165" s="86">
        <f t="shared" si="542"/>
        <v>1.6015895754113339E-3</v>
      </c>
      <c r="IL165" s="86">
        <f t="shared" si="543"/>
        <v>4.2129776898300513E-3</v>
      </c>
      <c r="IM165" s="86">
        <f t="shared" si="544"/>
        <v>2.4218018282320536E-3</v>
      </c>
      <c r="IN165" s="86">
        <f t="shared" si="545"/>
        <v>2.3982427035518717E-2</v>
      </c>
      <c r="IO165" s="86">
        <f t="shared" si="546"/>
        <v>3.8021762805943321E-3</v>
      </c>
      <c r="IP165" s="86">
        <f t="shared" si="547"/>
        <v>2.2092781768100957E-2</v>
      </c>
      <c r="IQ165" s="86">
        <f t="shared" si="548"/>
        <v>4.9090847775629436E-2</v>
      </c>
      <c r="IR165" s="86">
        <f t="shared" si="549"/>
        <v>6.5049247606134203E-2</v>
      </c>
      <c r="IS165" s="86">
        <f t="shared" si="550"/>
        <v>7.7425792056284486E-3</v>
      </c>
      <c r="IT165" s="86">
        <f t="shared" si="551"/>
        <v>6.3612713268410123E-4</v>
      </c>
      <c r="IU165" s="86">
        <f t="shared" si="552"/>
        <v>2.6126974339061347E-3</v>
      </c>
      <c r="IV165" s="86">
        <f t="shared" si="553"/>
        <v>1.3576306486856641E-3</v>
      </c>
      <c r="IW165" s="86">
        <f t="shared" si="554"/>
        <v>5.8400087620764608E-3</v>
      </c>
      <c r="IY165" s="86">
        <f t="shared" si="555"/>
        <v>2.4005414853841391E-3</v>
      </c>
      <c r="IZ165" s="86">
        <f t="shared" si="556"/>
        <v>4.9521143290666446E-2</v>
      </c>
      <c r="JA165" s="86">
        <f t="shared" si="557"/>
        <v>1.6016099508022719E-3</v>
      </c>
      <c r="JB165" s="86">
        <f t="shared" si="558"/>
        <v>4.2129792107338014E-3</v>
      </c>
      <c r="JC165" s="86">
        <f t="shared" si="559"/>
        <v>2.4218033150635553E-3</v>
      </c>
      <c r="JD165" s="86">
        <f t="shared" si="560"/>
        <v>2.398242703582126E-2</v>
      </c>
      <c r="JE165" s="86">
        <f t="shared" si="561"/>
        <v>3.8021762985995739E-3</v>
      </c>
      <c r="JF165" s="86">
        <f t="shared" si="562"/>
        <v>2.2092781780266486E-2</v>
      </c>
      <c r="JG165" s="86">
        <f t="shared" si="563"/>
        <v>4.9090847776056622E-2</v>
      </c>
      <c r="JH165" s="86">
        <f t="shared" si="564"/>
        <v>6.5049247606136645E-2</v>
      </c>
      <c r="JI165" s="86">
        <f t="shared" si="565"/>
        <v>7.742579226231918E-3</v>
      </c>
      <c r="JJ165" s="86">
        <f t="shared" si="566"/>
        <v>6.3612854155690849E-4</v>
      </c>
      <c r="JK165" s="86">
        <f t="shared" si="567"/>
        <v>2.6127868898153535E-3</v>
      </c>
      <c r="JL165" s="86">
        <f t="shared" si="568"/>
        <v>1.3576421577521324E-3</v>
      </c>
      <c r="JM165" s="86">
        <f t="shared" si="569"/>
        <v>5.8401622924769544E-3</v>
      </c>
    </row>
    <row r="166" spans="2:273" x14ac:dyDescent="0.25">
      <c r="B166" s="2">
        <v>139</v>
      </c>
      <c r="C166" s="37">
        <v>32.963300000000004</v>
      </c>
      <c r="D166" s="37">
        <v>32.611899999999999</v>
      </c>
      <c r="E166" s="37">
        <v>32.359400000000001</v>
      </c>
      <c r="F166" s="37">
        <v>32.314799999999998</v>
      </c>
      <c r="G166" s="37">
        <v>31.9057</v>
      </c>
      <c r="H166" s="37">
        <v>31.9847</v>
      </c>
      <c r="I166" s="37">
        <v>32.245600000000003</v>
      </c>
      <c r="J166" s="37">
        <v>32.6068</v>
      </c>
      <c r="K166" s="37">
        <v>33.135100000000001</v>
      </c>
      <c r="L166" s="37">
        <v>33.922000000000004</v>
      </c>
      <c r="M166" s="37">
        <v>33.959299999999999</v>
      </c>
      <c r="N166" s="37">
        <v>32.849499999999999</v>
      </c>
      <c r="O166" s="37">
        <v>33.689300000000003</v>
      </c>
      <c r="P166" s="37">
        <v>33.834900000000005</v>
      </c>
      <c r="Q166" s="37">
        <v>33.9619</v>
      </c>
      <c r="S166" s="4">
        <f t="shared" si="441"/>
        <v>33.100632066767965</v>
      </c>
      <c r="T166" s="4">
        <f t="shared" si="442"/>
        <v>32.414183888676924</v>
      </c>
      <c r="U166" s="4">
        <f t="shared" si="443"/>
        <v>32.093354412943505</v>
      </c>
      <c r="V166" s="4">
        <f t="shared" si="444"/>
        <v>31.893619953783613</v>
      </c>
      <c r="W166" s="4">
        <f t="shared" si="445"/>
        <v>32.156529335632918</v>
      </c>
      <c r="X166" s="4">
        <f t="shared" si="446"/>
        <v>32.021924986330454</v>
      </c>
      <c r="Y166" s="4">
        <f t="shared" si="447"/>
        <v>32.057427234131488</v>
      </c>
      <c r="Z166" s="4">
        <f t="shared" si="448"/>
        <v>32.361837133030633</v>
      </c>
      <c r="AA166" s="4">
        <f t="shared" si="449"/>
        <v>33.071811033979287</v>
      </c>
      <c r="AB166" s="4">
        <f t="shared" si="450"/>
        <v>33.781281602814637</v>
      </c>
      <c r="AC166" s="4">
        <f t="shared" si="451"/>
        <v>33.338553288489365</v>
      </c>
      <c r="AD166" s="4">
        <f t="shared" si="452"/>
        <v>33.311320787266084</v>
      </c>
      <c r="AE166" s="4">
        <f t="shared" si="453"/>
        <v>33.788300007801787</v>
      </c>
      <c r="AF166" s="4">
        <f t="shared" si="454"/>
        <v>33.918110478886156</v>
      </c>
      <c r="AG166" s="4">
        <f t="shared" si="455"/>
        <v>33.952883098948135</v>
      </c>
      <c r="AI166" s="4">
        <f t="shared" si="456"/>
        <v>-0.13733206676796073</v>
      </c>
      <c r="AJ166" s="4">
        <f t="shared" si="457"/>
        <v>0.19771611132307498</v>
      </c>
      <c r="AK166" s="4">
        <f t="shared" si="458"/>
        <v>0.26604558705649595</v>
      </c>
      <c r="AL166" s="4">
        <f t="shared" si="459"/>
        <v>0.42118004621638505</v>
      </c>
      <c r="AM166" s="4">
        <f t="shared" si="460"/>
        <v>-0.25082933563291832</v>
      </c>
      <c r="AN166" s="4">
        <f t="shared" si="461"/>
        <v>-3.7224986330453902E-2</v>
      </c>
      <c r="AO166" s="4">
        <f t="shared" si="462"/>
        <v>0.18817276586851506</v>
      </c>
      <c r="AP166" s="4">
        <f t="shared" si="463"/>
        <v>0.24496286696936664</v>
      </c>
      <c r="AQ166" s="4">
        <f t="shared" si="464"/>
        <v>6.3288966020714099E-2</v>
      </c>
      <c r="AR166" s="4">
        <f t="shared" si="465"/>
        <v>0.14071839718536694</v>
      </c>
      <c r="AS166" s="4">
        <f t="shared" si="466"/>
        <v>0.62074671151063399</v>
      </c>
      <c r="AT166" s="4">
        <f t="shared" si="467"/>
        <v>-0.46182078726608466</v>
      </c>
      <c r="AU166" s="4">
        <f t="shared" si="468"/>
        <v>-9.9000007801784307E-2</v>
      </c>
      <c r="AV166" s="4">
        <f t="shared" si="469"/>
        <v>-8.3210478886151407E-2</v>
      </c>
      <c r="AW166" s="4">
        <f t="shared" si="469"/>
        <v>9.0169010518650339E-3</v>
      </c>
      <c r="AY166" s="2">
        <f t="shared" si="520"/>
        <v>33.100632066767965</v>
      </c>
      <c r="AZ166" s="2">
        <f t="shared" si="359"/>
        <v>32.364544513037288</v>
      </c>
      <c r="BA166" s="2">
        <f t="shared" si="360"/>
        <v>32.066466065875829</v>
      </c>
      <c r="BB166" s="2">
        <f t="shared" si="361"/>
        <v>31.834303479142388</v>
      </c>
      <c r="BC166" s="2">
        <f t="shared" si="362"/>
        <v>32.112108315850122</v>
      </c>
      <c r="BD166" s="2">
        <f t="shared" si="363"/>
        <v>31.754958821337638</v>
      </c>
      <c r="BE166" s="2">
        <f t="shared" si="364"/>
        <v>31.976004822077606</v>
      </c>
      <c r="BF166" s="2">
        <f t="shared" si="365"/>
        <v>32.009854200845822</v>
      </c>
      <c r="BG166" s="2">
        <f t="shared" si="366"/>
        <v>32.183835587043475</v>
      </c>
      <c r="BH166" s="2">
        <f t="shared" si="367"/>
        <v>32.467254275290863</v>
      </c>
      <c r="BI166" s="2">
        <f t="shared" si="368"/>
        <v>33.096552162759039</v>
      </c>
      <c r="BJ166" s="2">
        <f t="shared" si="369"/>
        <v>33.275449236385541</v>
      </c>
      <c r="BK166" s="2">
        <f t="shared" si="370"/>
        <v>33.677758420192703</v>
      </c>
      <c r="BL166" s="2">
        <f t="shared" si="371"/>
        <v>33.83145645955797</v>
      </c>
      <c r="BM166" s="2">
        <f t="shared" si="372"/>
        <v>33.554732208137231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32.963300000000004</v>
      </c>
      <c r="CF166" s="2" t="str">
        <f t="shared" si="522"/>
        <v/>
      </c>
      <c r="CG166" s="2">
        <f t="shared" si="523"/>
        <v>32.359400000000001</v>
      </c>
      <c r="CH166" s="2" t="str">
        <f t="shared" si="524"/>
        <v/>
      </c>
      <c r="CI166" s="2">
        <f t="shared" si="525"/>
        <v>31.9057</v>
      </c>
      <c r="CJ166" s="2" t="str">
        <f t="shared" si="526"/>
        <v/>
      </c>
      <c r="CK166" s="2">
        <f t="shared" si="527"/>
        <v>32.245600000000003</v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>
        <f t="shared" si="532"/>
        <v>32.849499999999999</v>
      </c>
      <c r="CQ166" s="2">
        <f t="shared" si="533"/>
        <v>33.689300000000003</v>
      </c>
      <c r="CR166" s="2">
        <f t="shared" si="534"/>
        <v>33.834900000000005</v>
      </c>
      <c r="CS166" s="2">
        <f t="shared" si="535"/>
        <v>33.9619</v>
      </c>
      <c r="CU166" s="2">
        <f t="shared" si="485"/>
        <v>32.963300000000004</v>
      </c>
      <c r="CV166" s="2" t="str">
        <f t="shared" si="486"/>
        <v/>
      </c>
      <c r="CW166" s="2">
        <f t="shared" si="487"/>
        <v>32.359400000000001</v>
      </c>
      <c r="CX166" s="2" t="str">
        <f t="shared" si="488"/>
        <v/>
      </c>
      <c r="CY166" s="2">
        <f t="shared" si="489"/>
        <v>31.9057</v>
      </c>
      <c r="CZ166" s="2" t="str">
        <f t="shared" si="490"/>
        <v/>
      </c>
      <c r="DA166" s="2">
        <f t="shared" si="491"/>
        <v>32.245600000000003</v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>
        <f t="shared" si="496"/>
        <v>32.849499999999999</v>
      </c>
      <c r="DG166" s="2">
        <f t="shared" si="497"/>
        <v>33.689300000000003</v>
      </c>
      <c r="DH166" s="2">
        <f t="shared" si="498"/>
        <v>33.834900000000005</v>
      </c>
      <c r="DI166" s="2">
        <f t="shared" si="499"/>
        <v>33.9619</v>
      </c>
      <c r="DK166" s="2">
        <f t="shared" si="500"/>
        <v>42.204071148459356</v>
      </c>
      <c r="DL166" s="2">
        <f t="shared" si="501"/>
        <v>43.704635472370761</v>
      </c>
      <c r="DM166" s="2">
        <f t="shared" si="501"/>
        <v>44.046496323529425</v>
      </c>
      <c r="DN166" s="2">
        <f t="shared" si="501"/>
        <v>41.358566867201439</v>
      </c>
      <c r="DO166" s="2">
        <f t="shared" si="501"/>
        <v>38.963553297682722</v>
      </c>
      <c r="DP166" s="2">
        <f t="shared" si="501"/>
        <v>40.211634005602235</v>
      </c>
      <c r="DQ166" s="2">
        <f t="shared" si="501"/>
        <v>39.906828907563032</v>
      </c>
      <c r="DR166" s="2">
        <f t="shared" si="501"/>
        <v>41.901447058823528</v>
      </c>
      <c r="DS166" s="2">
        <f t="shared" si="501"/>
        <v>44.020148627450986</v>
      </c>
      <c r="DT166" s="2">
        <f t="shared" si="501"/>
        <v>41.031751932773105</v>
      </c>
      <c r="DU166" s="2">
        <f t="shared" si="501"/>
        <v>42.360643977591032</v>
      </c>
      <c r="DV166" s="2">
        <f t="shared" si="501"/>
        <v>40.998175630252092</v>
      </c>
      <c r="DW166" s="2">
        <f t="shared" si="501"/>
        <v>41.660285539215693</v>
      </c>
      <c r="DX166" s="2">
        <f t="shared" si="501"/>
        <v>45.348960767910775</v>
      </c>
      <c r="DY166" s="2">
        <f t="shared" si="501"/>
        <v>41.45796937316716</v>
      </c>
      <c r="EA166" s="2">
        <f t="shared" si="440"/>
        <v>33.063383244999144</v>
      </c>
      <c r="EB166" s="2">
        <f t="shared" si="502"/>
        <v>32.290514161591382</v>
      </c>
      <c r="EC166" s="2">
        <f t="shared" si="503"/>
        <v>32.058500237819374</v>
      </c>
      <c r="ED166" s="2">
        <f t="shared" si="504"/>
        <v>31.774087701623071</v>
      </c>
      <c r="EE166" s="2">
        <f t="shared" si="505"/>
        <v>32.129598303438634</v>
      </c>
      <c r="EF166" s="2">
        <f t="shared" si="506"/>
        <v>31.719267592605867</v>
      </c>
      <c r="EG166" s="2">
        <f t="shared" si="507"/>
        <v>31.989463577070339</v>
      </c>
      <c r="EH166" s="2">
        <f t="shared" si="508"/>
        <v>31.992193395784536</v>
      </c>
      <c r="EI166" s="2">
        <f t="shared" si="509"/>
        <v>32.193897868953542</v>
      </c>
      <c r="EJ166" s="2">
        <f t="shared" si="510"/>
        <v>32.431874284894683</v>
      </c>
      <c r="EK166" s="2">
        <f t="shared" si="511"/>
        <v>33.095262752419416</v>
      </c>
      <c r="EL166" s="2">
        <f t="shared" si="512"/>
        <v>33.261657519341291</v>
      </c>
      <c r="EM166" s="2">
        <f t="shared" si="513"/>
        <v>33.712261206822475</v>
      </c>
      <c r="EN166" s="2">
        <f t="shared" si="514"/>
        <v>33.870750067114109</v>
      </c>
      <c r="EO166" s="2">
        <f t="shared" si="515"/>
        <v>33.651776879749036</v>
      </c>
      <c r="EQ166" s="2">
        <f t="shared" si="516"/>
        <v>33.18513824188426</v>
      </c>
      <c r="ER166" s="2">
        <f t="shared" si="517"/>
        <v>32.498053157537846</v>
      </c>
      <c r="ES166" s="2">
        <f t="shared" si="517"/>
        <v>32.083455823903975</v>
      </c>
      <c r="ET166" s="2">
        <f t="shared" si="517"/>
        <v>31.963869009632749</v>
      </c>
      <c r="EU166" s="2">
        <f t="shared" si="517"/>
        <v>32.070773477233104</v>
      </c>
      <c r="EV166" s="2">
        <f t="shared" si="517"/>
        <v>31.814065063703222</v>
      </c>
      <c r="EW166" s="2">
        <f t="shared" si="517"/>
        <v>31.946525872633792</v>
      </c>
      <c r="EX166" s="2">
        <f t="shared" si="517"/>
        <v>32.039877694458561</v>
      </c>
      <c r="EY166" s="2">
        <f t="shared" si="517"/>
        <v>32.165886099459158</v>
      </c>
      <c r="EZ166" s="2">
        <f t="shared" si="517"/>
        <v>32.517995146807287</v>
      </c>
      <c r="FA166" s="2">
        <f t="shared" si="517"/>
        <v>33.097234432467438</v>
      </c>
      <c r="FB166" s="2">
        <f t="shared" si="517"/>
        <v>33.307635538150691</v>
      </c>
      <c r="FC166" s="2">
        <f t="shared" si="517"/>
        <v>33.592238693064175</v>
      </c>
      <c r="FD166" s="2">
        <f t="shared" si="517"/>
        <v>33.722564297821322</v>
      </c>
      <c r="FE166" s="2">
        <f t="shared" si="517"/>
        <v>33.186352500743041</v>
      </c>
      <c r="FG166" s="2">
        <f t="shared" si="518"/>
        <v>0.99992704134853194</v>
      </c>
      <c r="FH166" s="2">
        <f t="shared" si="519"/>
        <v>0.99994267913931312</v>
      </c>
      <c r="FI166" s="2">
        <f t="shared" si="519"/>
        <v>0.99994035811410786</v>
      </c>
      <c r="FJ166" s="2">
        <f t="shared" si="519"/>
        <v>0.99994276088410872</v>
      </c>
      <c r="FK166" s="2">
        <f t="shared" si="519"/>
        <v>0.99993898807963377</v>
      </c>
      <c r="FL166" s="2">
        <f t="shared" si="519"/>
        <v>0.99992934927781552</v>
      </c>
      <c r="FM166" s="2">
        <f t="shared" si="519"/>
        <v>0.9999321389851934</v>
      </c>
      <c r="FN166" s="2">
        <f t="shared" si="519"/>
        <v>0.99993912072310209</v>
      </c>
      <c r="FO166" s="2">
        <f t="shared" si="519"/>
        <v>0.99993132821184283</v>
      </c>
      <c r="FP166" s="2">
        <f t="shared" si="519"/>
        <v>0.99993001769161283</v>
      </c>
      <c r="FQ166" s="2">
        <f t="shared" si="519"/>
        <v>0.999932448074492</v>
      </c>
      <c r="FR166" s="2">
        <f t="shared" si="519"/>
        <v>0.999927295672285</v>
      </c>
      <c r="FS166" s="2">
        <f t="shared" si="519"/>
        <v>0.99994015275069292</v>
      </c>
      <c r="FT166" s="2">
        <f t="shared" si="519"/>
        <v>0.99992463695694045</v>
      </c>
      <c r="FU166" s="2">
        <f t="shared" si="519"/>
        <v>0.99990290776118518</v>
      </c>
      <c r="FW166" s="2">
        <f t="shared" si="536"/>
        <v>0.30045526213933099</v>
      </c>
      <c r="FX166" s="2">
        <f t="shared" si="376"/>
        <v>0.35355323877214107</v>
      </c>
      <c r="FY166" s="2">
        <f t="shared" si="377"/>
        <v>0.29054983270090262</v>
      </c>
      <c r="FZ166" s="2">
        <f t="shared" si="378"/>
        <v>0.31439961622858748</v>
      </c>
      <c r="GA166" s="2">
        <f t="shared" si="379"/>
        <v>0.30441127431200316</v>
      </c>
      <c r="GB166" s="2">
        <f t="shared" si="380"/>
        <v>0.37017060165665727</v>
      </c>
      <c r="GC166" s="2">
        <f t="shared" si="381"/>
        <v>0.32596142766173147</v>
      </c>
      <c r="GD166" s="2">
        <f t="shared" si="382"/>
        <v>0.3577181029817072</v>
      </c>
      <c r="GE166" s="2">
        <f t="shared" si="383"/>
        <v>0.38820866703997964</v>
      </c>
      <c r="GF166" s="2">
        <f t="shared" si="384"/>
        <v>0.40382957548462434</v>
      </c>
      <c r="GG166" s="2">
        <f t="shared" si="385"/>
        <v>0.33652315849178155</v>
      </c>
      <c r="GH166" s="2">
        <f t="shared" si="386"/>
        <v>0.28772963774231441</v>
      </c>
      <c r="GI166" s="2">
        <f t="shared" si="387"/>
        <v>0.2914324398664957</v>
      </c>
      <c r="GJ166" s="2">
        <f t="shared" si="388"/>
        <v>0.27100200400539165</v>
      </c>
      <c r="GK166" s="2">
        <f t="shared" si="389"/>
        <v>0.21013637602415314</v>
      </c>
      <c r="GM166" s="86">
        <f t="shared" si="537"/>
        <v>1.9105108369020843E-114</v>
      </c>
      <c r="GN166" s="86">
        <f t="shared" si="390"/>
        <v>7.4659153097627963E-214</v>
      </c>
      <c r="GO166" s="86">
        <f t="shared" si="391"/>
        <v>2.4497689216593907E-210</v>
      </c>
      <c r="GP166" s="86">
        <f t="shared" si="392"/>
        <v>3.1337731599004046E-220</v>
      </c>
      <c r="GQ166" s="86">
        <f t="shared" si="393"/>
        <v>0</v>
      </c>
      <c r="GR166" s="86">
        <f t="shared" si="394"/>
        <v>6.1661449934229266E-292</v>
      </c>
      <c r="GS166" s="86">
        <f t="shared" si="395"/>
        <v>0</v>
      </c>
      <c r="GT166" s="86">
        <f t="shared" si="396"/>
        <v>2.2873350791294385E-269</v>
      </c>
      <c r="GU166" s="86">
        <f t="shared" si="397"/>
        <v>0</v>
      </c>
      <c r="GV166" s="86">
        <f t="shared" si="398"/>
        <v>0</v>
      </c>
      <c r="GW166" s="86">
        <f t="shared" si="399"/>
        <v>0</v>
      </c>
      <c r="GX166" s="86">
        <f t="shared" si="400"/>
        <v>3.4956674142330335E-264</v>
      </c>
      <c r="GY166" s="86">
        <f t="shared" si="401"/>
        <v>2.31395405640483E-228</v>
      </c>
      <c r="GZ166" s="86">
        <f t="shared" si="402"/>
        <v>2.4841462286958674E-252</v>
      </c>
      <c r="HA166" s="86">
        <f t="shared" si="403"/>
        <v>2.13469321033383E-199</v>
      </c>
      <c r="HC166" s="86">
        <f t="shared" si="538"/>
        <v>4.3080515845105274E-79</v>
      </c>
      <c r="HD166" s="86">
        <f t="shared" si="404"/>
        <v>1.3773170644687391E-126</v>
      </c>
      <c r="HE166" s="86">
        <f t="shared" si="405"/>
        <v>1.147192160307439E-100</v>
      </c>
      <c r="HF166" s="86">
        <f t="shared" si="406"/>
        <v>3.1780049616909301E-248</v>
      </c>
      <c r="HG166" s="86">
        <f t="shared" si="407"/>
        <v>3.7026618243792686E-169</v>
      </c>
      <c r="HH166" s="86">
        <f t="shared" si="408"/>
        <v>1.3291266073785152E-187</v>
      </c>
      <c r="HI166" s="86">
        <f t="shared" si="409"/>
        <v>2.4496750938962808E-163</v>
      </c>
      <c r="HJ166" s="86">
        <f t="shared" si="410"/>
        <v>3.1450289421926497E-200</v>
      </c>
      <c r="HK166" s="86">
        <f t="shared" si="411"/>
        <v>4.3731457903772668E-210</v>
      </c>
      <c r="HL166" s="86">
        <f t="shared" si="412"/>
        <v>9.4881633732021428E-196</v>
      </c>
      <c r="HM166" s="86">
        <f t="shared" si="413"/>
        <v>9.475089826057616E-177</v>
      </c>
      <c r="HN166" s="86">
        <f t="shared" si="414"/>
        <v>5.1355790452479624E-140</v>
      </c>
      <c r="HO166" s="86">
        <f t="shared" si="415"/>
        <v>6.0214902108256922E-135</v>
      </c>
      <c r="HP166" s="86">
        <f t="shared" si="416"/>
        <v>1.046852578472015E-158</v>
      </c>
      <c r="HQ166" s="86">
        <f t="shared" si="417"/>
        <v>1.5887947825350245E-181</v>
      </c>
      <c r="HS166" s="86">
        <f t="shared" si="539"/>
        <v>1.3084876550915849E-9</v>
      </c>
      <c r="HT166" s="86">
        <f t="shared" si="418"/>
        <v>4.7800469934503636E-8</v>
      </c>
      <c r="HU166" s="86">
        <f t="shared" si="419"/>
        <v>3.763479522656435E-9</v>
      </c>
      <c r="HV166" s="86">
        <f t="shared" si="420"/>
        <v>2.3857432608366773E-10</v>
      </c>
      <c r="HW166" s="86">
        <f t="shared" si="421"/>
        <v>2.2999260774479711E-10</v>
      </c>
      <c r="HX166" s="86">
        <f t="shared" si="422"/>
        <v>2.6859691912812029E-14</v>
      </c>
      <c r="HY166" s="86">
        <f t="shared" si="423"/>
        <v>1.9790630742745772E-12</v>
      </c>
      <c r="HZ166" s="86">
        <f t="shared" si="424"/>
        <v>1.4779499913953227E-12</v>
      </c>
      <c r="IA166" s="86">
        <f t="shared" si="425"/>
        <v>4.0086758413612589E-14</v>
      </c>
      <c r="IB166" s="86">
        <f t="shared" si="426"/>
        <v>1.6024069551477721E-16</v>
      </c>
      <c r="IC166" s="86">
        <f t="shared" si="427"/>
        <v>2.4087679759123124E-12</v>
      </c>
      <c r="ID166" s="86">
        <f t="shared" si="428"/>
        <v>2.0249273828154786E-10</v>
      </c>
      <c r="IE166" s="86">
        <f t="shared" si="429"/>
        <v>1.9066163976849302E-8</v>
      </c>
      <c r="IF166" s="86">
        <f t="shared" si="430"/>
        <v>1.8118925546943129E-9</v>
      </c>
      <c r="IG166" s="86">
        <f t="shared" si="431"/>
        <v>2.4910777955888052E-8</v>
      </c>
      <c r="II166" s="86">
        <f t="shared" si="540"/>
        <v>6.0995287754869081E-3</v>
      </c>
      <c r="IJ166" s="86">
        <f t="shared" si="541"/>
        <v>8.3362904411845948E-2</v>
      </c>
      <c r="IK166" s="86">
        <f t="shared" si="542"/>
        <v>4.1763572204371029E-3</v>
      </c>
      <c r="IL166" s="86">
        <f t="shared" si="543"/>
        <v>1.0273866407556825E-2</v>
      </c>
      <c r="IM166" s="86">
        <f t="shared" si="544"/>
        <v>6.2560980753340392E-3</v>
      </c>
      <c r="IN166" s="86">
        <f t="shared" si="545"/>
        <v>5.1584484733141138E-2</v>
      </c>
      <c r="IO166" s="86">
        <f t="shared" si="546"/>
        <v>9.9999999046774882E-3</v>
      </c>
      <c r="IP166" s="86">
        <f t="shared" si="547"/>
        <v>4.5795736664709819E-2</v>
      </c>
      <c r="IQ166" s="86">
        <f t="shared" si="548"/>
        <v>9.4367076942017319E-2</v>
      </c>
      <c r="IR166" s="86">
        <f t="shared" si="549"/>
        <v>0.12350822122964131</v>
      </c>
      <c r="IS166" s="86">
        <f t="shared" si="550"/>
        <v>1.8492100645058688E-2</v>
      </c>
      <c r="IT166" s="86">
        <f t="shared" si="551"/>
        <v>1.9134385991702843E-3</v>
      </c>
      <c r="IU166" s="86">
        <f t="shared" si="552"/>
        <v>6.2906508532501928E-3</v>
      </c>
      <c r="IV166" s="86">
        <f t="shared" si="553"/>
        <v>3.2897510952078499E-3</v>
      </c>
      <c r="IW166" s="86">
        <f t="shared" si="554"/>
        <v>9.9549383199951866E-3</v>
      </c>
      <c r="IY166" s="86">
        <f t="shared" si="555"/>
        <v>6.0995300839745631E-3</v>
      </c>
      <c r="IZ166" s="86">
        <f t="shared" si="556"/>
        <v>8.3362952212315877E-2</v>
      </c>
      <c r="JA166" s="86">
        <f t="shared" si="557"/>
        <v>4.1763609839166257E-3</v>
      </c>
      <c r="JB166" s="86">
        <f t="shared" si="558"/>
        <v>1.027386664613115E-2</v>
      </c>
      <c r="JC166" s="86">
        <f t="shared" si="559"/>
        <v>6.2560983053266466E-3</v>
      </c>
      <c r="JD166" s="86">
        <f t="shared" si="560"/>
        <v>5.1584484733167998E-2</v>
      </c>
      <c r="JE166" s="86">
        <f t="shared" si="561"/>
        <v>9.9999999066565509E-3</v>
      </c>
      <c r="JF166" s="86">
        <f t="shared" si="562"/>
        <v>4.5795736666187768E-2</v>
      </c>
      <c r="JG166" s="86">
        <f t="shared" si="563"/>
        <v>9.4367076942057412E-2</v>
      </c>
      <c r="JH166" s="86">
        <f t="shared" si="564"/>
        <v>0.12350822122964147</v>
      </c>
      <c r="JI166" s="86">
        <f t="shared" si="565"/>
        <v>1.8492100647467456E-2</v>
      </c>
      <c r="JJ166" s="86">
        <f t="shared" si="566"/>
        <v>1.9134388016630226E-3</v>
      </c>
      <c r="JK166" s="86">
        <f t="shared" si="567"/>
        <v>6.2906699194141694E-3</v>
      </c>
      <c r="JL166" s="86">
        <f t="shared" si="568"/>
        <v>3.2897529071004047E-3</v>
      </c>
      <c r="JM166" s="86">
        <f t="shared" si="569"/>
        <v>9.9549632307731426E-3</v>
      </c>
    </row>
    <row r="167" spans="2:273" x14ac:dyDescent="0.25">
      <c r="B167" s="2">
        <v>140</v>
      </c>
      <c r="C167" s="37">
        <v>33.6541</v>
      </c>
      <c r="D167" s="37">
        <v>32.169499999999999</v>
      </c>
      <c r="E167" s="37">
        <v>33.546300000000002</v>
      </c>
      <c r="F167" s="37">
        <v>32.221299999999999</v>
      </c>
      <c r="G167" s="37">
        <v>32.369599999999998</v>
      </c>
      <c r="H167" s="37">
        <v>32.182500000000005</v>
      </c>
      <c r="I167" s="37">
        <v>32.140599999999999</v>
      </c>
      <c r="J167" s="37">
        <v>32.889699999999998</v>
      </c>
      <c r="K167" s="37">
        <v>34.243400000000001</v>
      </c>
      <c r="L167" s="37">
        <v>34.400300000000001</v>
      </c>
      <c r="M167" s="37">
        <v>33.440300000000001</v>
      </c>
      <c r="N167" s="37">
        <v>33.492100000000001</v>
      </c>
      <c r="O167" s="37">
        <v>33.4908</v>
      </c>
      <c r="P167" s="37">
        <v>34.027000000000001</v>
      </c>
      <c r="Q167" s="37">
        <v>34.642200000000003</v>
      </c>
      <c r="S167" s="4">
        <f t="shared" si="441"/>
        <v>33.068170589296706</v>
      </c>
      <c r="T167" s="4">
        <f t="shared" si="442"/>
        <v>32.405532455754461</v>
      </c>
      <c r="U167" s="4">
        <f t="shared" si="443"/>
        <v>32.092575335369951</v>
      </c>
      <c r="V167" s="4">
        <f t="shared" si="444"/>
        <v>31.923158328002032</v>
      </c>
      <c r="W167" s="4">
        <f t="shared" si="445"/>
        <v>32.170972500790533</v>
      </c>
      <c r="X167" s="4">
        <f t="shared" si="446"/>
        <v>32.169000495738942</v>
      </c>
      <c r="Y167" s="4">
        <f t="shared" si="447"/>
        <v>32.115278651766126</v>
      </c>
      <c r="Z167" s="4">
        <f t="shared" si="448"/>
        <v>32.564842493776609</v>
      </c>
      <c r="AA167" s="4">
        <f t="shared" si="449"/>
        <v>33.472503297766856</v>
      </c>
      <c r="AB167" s="4">
        <f t="shared" si="450"/>
        <v>34.311848226544285</v>
      </c>
      <c r="AC167" s="4">
        <f t="shared" si="451"/>
        <v>33.525624866428863</v>
      </c>
      <c r="AD167" s="4">
        <f t="shared" si="452"/>
        <v>33.324313044103278</v>
      </c>
      <c r="AE167" s="4">
        <f t="shared" si="453"/>
        <v>33.863587467899201</v>
      </c>
      <c r="AF167" s="4">
        <f t="shared" si="454"/>
        <v>33.975118976156025</v>
      </c>
      <c r="AG167" s="4">
        <f t="shared" si="455"/>
        <v>34.138420258918764</v>
      </c>
      <c r="AI167" s="4">
        <f t="shared" si="456"/>
        <v>0.58592941070329374</v>
      </c>
      <c r="AJ167" s="4">
        <f t="shared" si="457"/>
        <v>-0.23603245575446152</v>
      </c>
      <c r="AK167" s="4">
        <f t="shared" si="458"/>
        <v>1.4537246646300517</v>
      </c>
      <c r="AL167" s="4">
        <f t="shared" si="459"/>
        <v>0.29814167199796771</v>
      </c>
      <c r="AM167" s="4">
        <f t="shared" si="460"/>
        <v>0.19862749920946499</v>
      </c>
      <c r="AN167" s="4">
        <f t="shared" si="461"/>
        <v>1.3499504261062611E-2</v>
      </c>
      <c r="AO167" s="4">
        <f t="shared" si="462"/>
        <v>2.5321348233873664E-2</v>
      </c>
      <c r="AP167" s="4">
        <f t="shared" si="463"/>
        <v>0.32485750622338827</v>
      </c>
      <c r="AQ167" s="4">
        <f t="shared" si="464"/>
        <v>0.77089670223314499</v>
      </c>
      <c r="AR167" s="4">
        <f t="shared" si="465"/>
        <v>8.845177345571642E-2</v>
      </c>
      <c r="AS167" s="4">
        <f t="shared" si="466"/>
        <v>-8.5324866428862833E-2</v>
      </c>
      <c r="AT167" s="4">
        <f t="shared" si="467"/>
        <v>0.1677869558967231</v>
      </c>
      <c r="AU167" s="4">
        <f t="shared" si="468"/>
        <v>-0.37278746789920092</v>
      </c>
      <c r="AV167" s="4">
        <f t="shared" si="469"/>
        <v>5.1881023843975527E-2</v>
      </c>
      <c r="AW167" s="4">
        <f t="shared" si="469"/>
        <v>0.5037797410812388</v>
      </c>
      <c r="AY167" s="2">
        <f t="shared" si="520"/>
        <v>33.068170589296706</v>
      </c>
      <c r="AZ167" s="2">
        <f t="shared" si="359"/>
        <v>32.33545346305295</v>
      </c>
      <c r="BA167" s="2">
        <f t="shared" si="360"/>
        <v>32.033730544333153</v>
      </c>
      <c r="BB167" s="2">
        <f t="shared" si="361"/>
        <v>31.803557701005502</v>
      </c>
      <c r="BC167" s="2">
        <f t="shared" si="362"/>
        <v>32.075789572739062</v>
      </c>
      <c r="BD167" s="2">
        <f t="shared" si="363"/>
        <v>31.718945511873947</v>
      </c>
      <c r="BE167" s="2">
        <f t="shared" si="364"/>
        <v>31.942104324253648</v>
      </c>
      <c r="BF167" s="2">
        <f t="shared" si="365"/>
        <v>31.97818142932379</v>
      </c>
      <c r="BG167" s="2">
        <f t="shared" si="366"/>
        <v>32.146208961282035</v>
      </c>
      <c r="BH167" s="2">
        <f t="shared" si="367"/>
        <v>32.430588053575406</v>
      </c>
      <c r="BI167" s="2">
        <f t="shared" si="368"/>
        <v>33.05820149242107</v>
      </c>
      <c r="BJ167" s="2">
        <f t="shared" si="369"/>
        <v>33.234838646167695</v>
      </c>
      <c r="BK167" s="2">
        <f t="shared" si="370"/>
        <v>33.638505968753009</v>
      </c>
      <c r="BL167" s="2">
        <f t="shared" si="371"/>
        <v>33.795087280919105</v>
      </c>
      <c r="BM167" s="2">
        <f t="shared" si="372"/>
        <v>33.516649795759321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>
        <f t="shared" si="523"/>
        <v>33.546300000000002</v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>
        <f t="shared" si="532"/>
        <v>33.492100000000001</v>
      </c>
      <c r="CQ167" s="2" t="str">
        <f t="shared" si="533"/>
        <v/>
      </c>
      <c r="CR167" s="2">
        <f t="shared" si="534"/>
        <v>34.027000000000001</v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>
        <f t="shared" si="487"/>
        <v>33.546300000000002</v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>
        <f t="shared" si="496"/>
        <v>33.492100000000001</v>
      </c>
      <c r="DG167" s="2" t="str">
        <f t="shared" si="497"/>
        <v/>
      </c>
      <c r="DH167" s="2">
        <f t="shared" si="498"/>
        <v>34.027000000000001</v>
      </c>
      <c r="DI167" s="2" t="str">
        <f t="shared" si="499"/>
        <v/>
      </c>
      <c r="DK167" s="2">
        <f t="shared" si="500"/>
        <v>42.240941848739467</v>
      </c>
      <c r="DL167" s="2">
        <f t="shared" si="501"/>
        <v>43.757008734402845</v>
      </c>
      <c r="DM167" s="2">
        <f t="shared" si="501"/>
        <v>44.104755347593596</v>
      </c>
      <c r="DN167" s="2">
        <f t="shared" si="501"/>
        <v>41.395680837789669</v>
      </c>
      <c r="DO167" s="2">
        <f t="shared" si="501"/>
        <v>38.979515864527642</v>
      </c>
      <c r="DP167" s="2">
        <f t="shared" si="501"/>
        <v>40.241107563025203</v>
      </c>
      <c r="DQ167" s="2">
        <f t="shared" si="501"/>
        <v>39.933425210084039</v>
      </c>
      <c r="DR167" s="2">
        <f t="shared" si="501"/>
        <v>41.939714621848736</v>
      </c>
      <c r="DS167" s="2">
        <f t="shared" si="501"/>
        <v>44.070638487394966</v>
      </c>
      <c r="DT167" s="2">
        <f t="shared" si="501"/>
        <v>41.056352100840336</v>
      </c>
      <c r="DU167" s="2">
        <f t="shared" si="501"/>
        <v>42.390681176470586</v>
      </c>
      <c r="DV167" s="2">
        <f t="shared" si="501"/>
        <v>41.016899411764697</v>
      </c>
      <c r="DW167" s="2">
        <f t="shared" si="501"/>
        <v>41.687734670231741</v>
      </c>
      <c r="DX167" s="2">
        <f t="shared" si="501"/>
        <v>45.40739969969971</v>
      </c>
      <c r="DY167" s="2">
        <f t="shared" si="501"/>
        <v>41.499532093108506</v>
      </c>
      <c r="EA167" s="2">
        <f t="shared" si="440"/>
        <v>33.027344394875193</v>
      </c>
      <c r="EB167" s="2">
        <f t="shared" si="502"/>
        <v>32.254903089858445</v>
      </c>
      <c r="EC167" s="2">
        <f t="shared" si="503"/>
        <v>32.025116311970237</v>
      </c>
      <c r="ED167" s="2">
        <f t="shared" si="504"/>
        <v>31.737834042072631</v>
      </c>
      <c r="EE167" s="2">
        <f t="shared" si="505"/>
        <v>32.09498698898296</v>
      </c>
      <c r="EF167" s="2">
        <f t="shared" si="506"/>
        <v>31.68029126500408</v>
      </c>
      <c r="EG167" s="2">
        <f t="shared" si="507"/>
        <v>31.956882629055212</v>
      </c>
      <c r="EH167" s="2">
        <f t="shared" si="508"/>
        <v>31.959054473067908</v>
      </c>
      <c r="EI167" s="2">
        <f t="shared" si="509"/>
        <v>32.157262024063897</v>
      </c>
      <c r="EJ167" s="2">
        <f t="shared" si="510"/>
        <v>32.392381185968361</v>
      </c>
      <c r="EK167" s="2">
        <f t="shared" si="511"/>
        <v>33.056892420699697</v>
      </c>
      <c r="EL167" s="2">
        <f t="shared" si="512"/>
        <v>33.219806607723683</v>
      </c>
      <c r="EM167" s="2">
        <f t="shared" si="513"/>
        <v>33.676426654064272</v>
      </c>
      <c r="EN167" s="2">
        <f t="shared" si="514"/>
        <v>33.8384479194631</v>
      </c>
      <c r="EO167" s="2">
        <f t="shared" si="515"/>
        <v>33.623839085395602</v>
      </c>
      <c r="EQ167" s="2">
        <f t="shared" si="516"/>
        <v>33.152946833386174</v>
      </c>
      <c r="ER167" s="2">
        <f t="shared" si="517"/>
        <v>32.468170953546931</v>
      </c>
      <c r="ES167" s="2">
        <f t="shared" si="517"/>
        <v>32.05079332136112</v>
      </c>
      <c r="ET167" s="2">
        <f t="shared" si="517"/>
        <v>31.932761438892229</v>
      </c>
      <c r="EU167" s="2">
        <f t="shared" si="517"/>
        <v>32.034601289367487</v>
      </c>
      <c r="EV167" s="2">
        <f t="shared" si="517"/>
        <v>31.777519558812099</v>
      </c>
      <c r="EW167" s="2">
        <f t="shared" si="517"/>
        <v>31.912809242113269</v>
      </c>
      <c r="EX167" s="2">
        <f t="shared" si="517"/>
        <v>32.008040478838325</v>
      </c>
      <c r="EY167" s="2">
        <f t="shared" si="517"/>
        <v>32.128504210294373</v>
      </c>
      <c r="EZ167" s="2">
        <f t="shared" si="517"/>
        <v>32.480732062428729</v>
      </c>
      <c r="FA167" s="2">
        <f t="shared" si="517"/>
        <v>33.058946304815784</v>
      </c>
      <c r="FB167" s="2">
        <f t="shared" si="517"/>
        <v>33.267091778698948</v>
      </c>
      <c r="FC167" s="2">
        <f t="shared" si="517"/>
        <v>33.553013899117126</v>
      </c>
      <c r="FD167" s="2">
        <f t="shared" si="517"/>
        <v>33.685963903837219</v>
      </c>
      <c r="FE167" s="2">
        <f t="shared" si="517"/>
        <v>33.146108290112437</v>
      </c>
      <c r="FG167" s="2">
        <f t="shared" si="518"/>
        <v>0.99993346049188125</v>
      </c>
      <c r="FH167" s="2">
        <f t="shared" si="519"/>
        <v>0.99994772249006469</v>
      </c>
      <c r="FI167" s="2">
        <f t="shared" si="519"/>
        <v>0.99994560566813406</v>
      </c>
      <c r="FJ167" s="2">
        <f t="shared" si="519"/>
        <v>0.99994779704295589</v>
      </c>
      <c r="FK167" s="2">
        <f t="shared" si="519"/>
        <v>0.99994435616857846</v>
      </c>
      <c r="FL167" s="2">
        <f t="shared" si="519"/>
        <v>0.99993556537500172</v>
      </c>
      <c r="FM167" s="2">
        <f t="shared" si="519"/>
        <v>0.99993810964937735</v>
      </c>
      <c r="FN167" s="2">
        <f t="shared" si="519"/>
        <v>0.99994447714215673</v>
      </c>
      <c r="FO167" s="2">
        <f t="shared" si="519"/>
        <v>0.99993737020641016</v>
      </c>
      <c r="FP167" s="2">
        <f t="shared" si="519"/>
        <v>0.99993617498317344</v>
      </c>
      <c r="FQ167" s="2">
        <f t="shared" si="519"/>
        <v>0.99993839154552677</v>
      </c>
      <c r="FR167" s="2">
        <f t="shared" si="519"/>
        <v>0.9999336924408736</v>
      </c>
      <c r="FS167" s="2">
        <f t="shared" si="519"/>
        <v>0.99994541837250439</v>
      </c>
      <c r="FT167" s="2">
        <f t="shared" si="519"/>
        <v>0.99993126763206952</v>
      </c>
      <c r="FU167" s="2">
        <f t="shared" si="519"/>
        <v>0.99991145006929572</v>
      </c>
      <c r="FW167" s="2">
        <f t="shared" si="536"/>
        <v>0.3201619861497681</v>
      </c>
      <c r="FX167" s="2">
        <f t="shared" si="376"/>
        <v>0.37487631924318304</v>
      </c>
      <c r="FY167" s="2">
        <f t="shared" si="377"/>
        <v>0.30989467454164904</v>
      </c>
      <c r="FZ167" s="2">
        <f t="shared" si="378"/>
        <v>0.33458350050103203</v>
      </c>
      <c r="GA167" s="2">
        <f t="shared" si="379"/>
        <v>0.32425719885261706</v>
      </c>
      <c r="GB167" s="2">
        <f t="shared" si="380"/>
        <v>0.39188833198344436</v>
      </c>
      <c r="GC167" s="2">
        <f t="shared" si="381"/>
        <v>0.34651241663761945</v>
      </c>
      <c r="GD167" s="2">
        <f t="shared" si="382"/>
        <v>0.37914504743060767</v>
      </c>
      <c r="GE167" s="2">
        <f t="shared" si="383"/>
        <v>0.41029527436543806</v>
      </c>
      <c r="GF167" s="2">
        <f t="shared" si="384"/>
        <v>0.42618580625517738</v>
      </c>
      <c r="GG167" s="2">
        <f t="shared" si="385"/>
        <v>0.35738697037614126</v>
      </c>
      <c r="GH167" s="2">
        <f t="shared" si="386"/>
        <v>0.30696795533402454</v>
      </c>
      <c r="GI167" s="2">
        <f t="shared" si="387"/>
        <v>0.31081030123330783</v>
      </c>
      <c r="GJ167" s="2">
        <f t="shared" si="388"/>
        <v>0.28957658160482053</v>
      </c>
      <c r="GK167" s="2">
        <f t="shared" si="389"/>
        <v>0.2258315410511044</v>
      </c>
      <c r="GM167" s="86">
        <f t="shared" si="537"/>
        <v>3.9640053254713791E-117</v>
      </c>
      <c r="GN167" s="86">
        <f t="shared" si="390"/>
        <v>6.2127125850844273E-219</v>
      </c>
      <c r="GO167" s="86">
        <f t="shared" si="391"/>
        <v>2.6912873846517655E-215</v>
      </c>
      <c r="GP167" s="86">
        <f t="shared" si="392"/>
        <v>2.0187181483991515E-225</v>
      </c>
      <c r="GQ167" s="86">
        <f t="shared" si="393"/>
        <v>0</v>
      </c>
      <c r="GR167" s="86">
        <f t="shared" si="394"/>
        <v>9.0902287993341938E-299</v>
      </c>
      <c r="GS167" s="86">
        <f t="shared" si="395"/>
        <v>0</v>
      </c>
      <c r="GT167" s="86">
        <f t="shared" si="396"/>
        <v>1.1214103970999272E-275</v>
      </c>
      <c r="GU167" s="86">
        <f t="shared" si="397"/>
        <v>0</v>
      </c>
      <c r="GV167" s="86">
        <f t="shared" si="398"/>
        <v>0</v>
      </c>
      <c r="GW167" s="86">
        <f t="shared" si="399"/>
        <v>0</v>
      </c>
      <c r="GX167" s="86">
        <f t="shared" si="400"/>
        <v>2.0028780885283598E-270</v>
      </c>
      <c r="GY167" s="86">
        <f t="shared" si="401"/>
        <v>9.1643133295330802E-234</v>
      </c>
      <c r="GZ167" s="86">
        <f t="shared" si="402"/>
        <v>2.5111238024046267E-258</v>
      </c>
      <c r="HA167" s="86">
        <f t="shared" si="403"/>
        <v>4.9551562581029055E-204</v>
      </c>
      <c r="HC167" s="86">
        <f t="shared" si="538"/>
        <v>1.1022444447662911E-81</v>
      </c>
      <c r="HD167" s="86">
        <f t="shared" si="404"/>
        <v>7.5796584868363755E-131</v>
      </c>
      <c r="HE167" s="86">
        <f t="shared" si="405"/>
        <v>5.2824060939669083E-104</v>
      </c>
      <c r="HF167" s="86">
        <f t="shared" si="406"/>
        <v>1.7019351520610195E-256</v>
      </c>
      <c r="HG167" s="86">
        <f t="shared" si="407"/>
        <v>1.0587154158042377E-174</v>
      </c>
      <c r="HH167" s="86">
        <f t="shared" si="408"/>
        <v>1.22273593964259E-193</v>
      </c>
      <c r="HI167" s="86">
        <f t="shared" si="409"/>
        <v>1.1698664167768091E-168</v>
      </c>
      <c r="HJ167" s="86">
        <f t="shared" si="410"/>
        <v>1.0454984077979591E-206</v>
      </c>
      <c r="HK167" s="86">
        <f t="shared" si="411"/>
        <v>6.7512076901185455E-217</v>
      </c>
      <c r="HL167" s="86">
        <f t="shared" si="412"/>
        <v>5.1921400174237965E-202</v>
      </c>
      <c r="HM167" s="86">
        <f t="shared" si="413"/>
        <v>1.8223518499520383E-182</v>
      </c>
      <c r="HN167" s="86">
        <f t="shared" si="414"/>
        <v>1.2921033661322879E-144</v>
      </c>
      <c r="HO167" s="86">
        <f t="shared" si="415"/>
        <v>1.9094267560695193E-139</v>
      </c>
      <c r="HP167" s="86">
        <f t="shared" si="416"/>
        <v>5.0525953291877163E-164</v>
      </c>
      <c r="HQ167" s="86">
        <f t="shared" si="417"/>
        <v>1.6202405207112327E-187</v>
      </c>
      <c r="HS167" s="86">
        <f t="shared" si="539"/>
        <v>2.0871775410901081E-10</v>
      </c>
      <c r="HT167" s="86">
        <f t="shared" si="418"/>
        <v>1.1583534992452963E-8</v>
      </c>
      <c r="HU167" s="86">
        <f t="shared" si="419"/>
        <v>6.4202514588090453E-10</v>
      </c>
      <c r="HV167" s="86">
        <f t="shared" si="420"/>
        <v>3.4427621754175604E-11</v>
      </c>
      <c r="HW167" s="86">
        <f t="shared" si="421"/>
        <v>3.2691122287885491E-11</v>
      </c>
      <c r="HX167" s="86">
        <f t="shared" si="422"/>
        <v>2.1568282964828533E-15</v>
      </c>
      <c r="HY167" s="86">
        <f t="shared" si="423"/>
        <v>1.973849309983735E-13</v>
      </c>
      <c r="HZ167" s="86">
        <f t="shared" si="424"/>
        <v>1.6452556913776239E-13</v>
      </c>
      <c r="IA167" s="86">
        <f t="shared" si="425"/>
        <v>3.4137623537733154E-15</v>
      </c>
      <c r="IB167" s="86">
        <f t="shared" si="426"/>
        <v>9.4396731160081452E-18</v>
      </c>
      <c r="IC167" s="86">
        <f t="shared" si="427"/>
        <v>2.5674982184429899E-13</v>
      </c>
      <c r="ID167" s="86">
        <f t="shared" si="428"/>
        <v>2.6572267379339211E-11</v>
      </c>
      <c r="IE167" s="86">
        <f t="shared" si="429"/>
        <v>3.7786674469862602E-9</v>
      </c>
      <c r="IF167" s="86">
        <f t="shared" si="430"/>
        <v>2.601756116068485E-10</v>
      </c>
      <c r="IG167" s="86">
        <f t="shared" si="431"/>
        <v>3.6403138948255545E-9</v>
      </c>
      <c r="II167" s="86">
        <f t="shared" si="540"/>
        <v>1.4201562443594492E-2</v>
      </c>
      <c r="IJ167" s="86">
        <f t="shared" si="541"/>
        <v>0.13139447112631286</v>
      </c>
      <c r="IK167" s="86">
        <f t="shared" si="542"/>
        <v>9.9999990973331718E-3</v>
      </c>
      <c r="IL167" s="86">
        <f t="shared" si="543"/>
        <v>2.2895554492268273E-2</v>
      </c>
      <c r="IM167" s="86">
        <f t="shared" si="544"/>
        <v>1.4757560792987045E-2</v>
      </c>
      <c r="IN167" s="86">
        <f t="shared" si="545"/>
        <v>9.9406082566480272E-2</v>
      </c>
      <c r="IO167" s="86">
        <f t="shared" si="546"/>
        <v>2.369095364488509E-2</v>
      </c>
      <c r="IP167" s="86">
        <f t="shared" si="547"/>
        <v>8.6260563296458245E-2</v>
      </c>
      <c r="IQ167" s="86">
        <f t="shared" si="548"/>
        <v>0.16299855197318636</v>
      </c>
      <c r="IR167" s="86">
        <f t="shared" si="549"/>
        <v>0.20804531488816899</v>
      </c>
      <c r="IS167" s="86">
        <f t="shared" si="550"/>
        <v>3.9957750448716974E-2</v>
      </c>
      <c r="IT167" s="86">
        <f t="shared" si="551"/>
        <v>5.2247510507185393E-3</v>
      </c>
      <c r="IU167" s="86">
        <f t="shared" si="552"/>
        <v>1.4002722007504548E-2</v>
      </c>
      <c r="IV167" s="86">
        <f t="shared" si="553"/>
        <v>7.4134980753864975E-3</v>
      </c>
      <c r="IW167" s="86">
        <f t="shared" si="554"/>
        <v>1.6475536554250537E-2</v>
      </c>
      <c r="IY167" s="86">
        <f t="shared" si="555"/>
        <v>1.4201562652312247E-2</v>
      </c>
      <c r="IZ167" s="86">
        <f t="shared" si="556"/>
        <v>0.13139448270984785</v>
      </c>
      <c r="JA167" s="86">
        <f t="shared" si="557"/>
        <v>9.9999997393583184E-3</v>
      </c>
      <c r="JB167" s="86">
        <f t="shared" si="558"/>
        <v>2.2895554526695894E-2</v>
      </c>
      <c r="JC167" s="86">
        <f t="shared" si="559"/>
        <v>1.4757560825678168E-2</v>
      </c>
      <c r="JD167" s="86">
        <f t="shared" si="560"/>
        <v>9.9406082566482423E-2</v>
      </c>
      <c r="JE167" s="86">
        <f t="shared" si="561"/>
        <v>2.3690953645082474E-2</v>
      </c>
      <c r="JF167" s="86">
        <f t="shared" si="562"/>
        <v>8.6260563296622766E-2</v>
      </c>
      <c r="JG167" s="86">
        <f t="shared" si="563"/>
        <v>0.16299855197318977</v>
      </c>
      <c r="JH167" s="86">
        <f t="shared" si="564"/>
        <v>0.20804531488816899</v>
      </c>
      <c r="JI167" s="86">
        <f t="shared" si="565"/>
        <v>3.9957750448973726E-2</v>
      </c>
      <c r="JJ167" s="86">
        <f t="shared" si="566"/>
        <v>5.2247510772908063E-3</v>
      </c>
      <c r="JK167" s="86">
        <f t="shared" si="567"/>
        <v>1.4002725786171994E-2</v>
      </c>
      <c r="JL167" s="86">
        <f t="shared" si="568"/>
        <v>7.4134983355621095E-3</v>
      </c>
      <c r="JM167" s="86">
        <f t="shared" si="569"/>
        <v>1.6475540194564431E-2</v>
      </c>
    </row>
    <row r="168" spans="2:273" x14ac:dyDescent="0.25">
      <c r="B168" s="2">
        <v>141</v>
      </c>
      <c r="C168" s="37">
        <v>33.456000000000003</v>
      </c>
      <c r="D168" s="37">
        <v>32.174700000000001</v>
      </c>
      <c r="E168" s="37">
        <v>33.000800000000005</v>
      </c>
      <c r="F168" s="37">
        <v>31.895600000000002</v>
      </c>
      <c r="G168" s="37">
        <v>32.168100000000003</v>
      </c>
      <c r="H168" s="37">
        <v>32.270400000000002</v>
      </c>
      <c r="I168" s="37">
        <v>32.5471</v>
      </c>
      <c r="J168" s="37">
        <v>32.961800000000004</v>
      </c>
      <c r="K168" s="37">
        <v>33.857799999999997</v>
      </c>
      <c r="L168" s="37">
        <v>34.4298</v>
      </c>
      <c r="M168" s="37">
        <v>33.8765</v>
      </c>
      <c r="N168" s="37">
        <v>33.364600000000003</v>
      </c>
      <c r="O168" s="37">
        <v>34.343800000000002</v>
      </c>
      <c r="P168" s="37">
        <v>34.114899999999999</v>
      </c>
      <c r="Q168" s="37">
        <v>34.4495</v>
      </c>
      <c r="S168" s="4">
        <f t="shared" si="441"/>
        <v>33.035950931922436</v>
      </c>
      <c r="T168" s="4">
        <f t="shared" si="442"/>
        <v>32.398396377545737</v>
      </c>
      <c r="U168" s="4">
        <f t="shared" si="443"/>
        <v>32.118323361086347</v>
      </c>
      <c r="V168" s="4">
        <f t="shared" si="444"/>
        <v>31.991321001018363</v>
      </c>
      <c r="W168" s="4">
        <f t="shared" si="445"/>
        <v>32.223867264298725</v>
      </c>
      <c r="X168" s="4">
        <f t="shared" si="446"/>
        <v>32.351758460669856</v>
      </c>
      <c r="Y168" s="4">
        <f t="shared" si="447"/>
        <v>32.236009271828493</v>
      </c>
      <c r="Z168" s="4">
        <f t="shared" si="448"/>
        <v>32.822943956240465</v>
      </c>
      <c r="AA168" s="4">
        <f t="shared" si="449"/>
        <v>33.856627306764572</v>
      </c>
      <c r="AB168" s="4">
        <f t="shared" si="450"/>
        <v>34.731833145706815</v>
      </c>
      <c r="AC168" s="4">
        <f t="shared" si="451"/>
        <v>33.826606867487953</v>
      </c>
      <c r="AD168" s="4">
        <f t="shared" si="452"/>
        <v>33.395190922036484</v>
      </c>
      <c r="AE168" s="4">
        <f t="shared" si="453"/>
        <v>34.019364418464122</v>
      </c>
      <c r="AF168" s="4">
        <f t="shared" si="454"/>
        <v>34.104189867800685</v>
      </c>
      <c r="AG168" s="4">
        <f t="shared" si="455"/>
        <v>34.417758702976741</v>
      </c>
      <c r="AI168" s="4">
        <f t="shared" si="456"/>
        <v>0.42004906807756726</v>
      </c>
      <c r="AJ168" s="4">
        <f t="shared" si="457"/>
        <v>-0.22369637754573546</v>
      </c>
      <c r="AK168" s="4">
        <f t="shared" si="458"/>
        <v>0.88247663891365846</v>
      </c>
      <c r="AL168" s="4">
        <f t="shared" si="459"/>
        <v>-9.5721001018361562E-2</v>
      </c>
      <c r="AM168" s="4">
        <f t="shared" si="460"/>
        <v>-5.5767264298722807E-2</v>
      </c>
      <c r="AN168" s="4">
        <f t="shared" si="461"/>
        <v>-8.1358460669854082E-2</v>
      </c>
      <c r="AO168" s="4">
        <f t="shared" si="462"/>
        <v>0.31109072817150718</v>
      </c>
      <c r="AP168" s="4">
        <f t="shared" si="463"/>
        <v>0.13885604375953875</v>
      </c>
      <c r="AQ168" s="4">
        <f t="shared" si="464"/>
        <v>1.1726932354250152E-3</v>
      </c>
      <c r="AR168" s="4">
        <f t="shared" si="465"/>
        <v>-0.30203314570681528</v>
      </c>
      <c r="AS168" s="4">
        <f t="shared" si="466"/>
        <v>4.9893132512046634E-2</v>
      </c>
      <c r="AT168" s="4">
        <f t="shared" si="467"/>
        <v>-3.0590922036481061E-2</v>
      </c>
      <c r="AU168" s="4">
        <f t="shared" si="468"/>
        <v>0.32443558153588015</v>
      </c>
      <c r="AV168" s="4">
        <f t="shared" si="469"/>
        <v>1.071013219931416E-2</v>
      </c>
      <c r="AW168" s="4">
        <f t="shared" si="469"/>
        <v>3.1741297023259563E-2</v>
      </c>
      <c r="AY168" s="2">
        <f t="shared" si="520"/>
        <v>33.035950931922436</v>
      </c>
      <c r="AZ168" s="2">
        <f t="shared" si="359"/>
        <v>32.306719789394933</v>
      </c>
      <c r="BA168" s="2">
        <f t="shared" si="360"/>
        <v>32.00104578059954</v>
      </c>
      <c r="BB168" s="2">
        <f t="shared" si="361"/>
        <v>31.77314809503293</v>
      </c>
      <c r="BC168" s="2">
        <f t="shared" si="362"/>
        <v>32.03937118330667</v>
      </c>
      <c r="BD168" s="2">
        <f t="shared" si="363"/>
        <v>31.683085160195489</v>
      </c>
      <c r="BE168" s="2">
        <f t="shared" si="364"/>
        <v>31.908134035868144</v>
      </c>
      <c r="BF168" s="2">
        <f t="shared" si="365"/>
        <v>31.946592653744943</v>
      </c>
      <c r="BG168" s="2">
        <f t="shared" si="366"/>
        <v>32.108543856764882</v>
      </c>
      <c r="BH168" s="2">
        <f t="shared" si="367"/>
        <v>32.394053183572851</v>
      </c>
      <c r="BI168" s="2">
        <f t="shared" si="368"/>
        <v>33.019859541030769</v>
      </c>
      <c r="BJ168" s="2">
        <f t="shared" si="369"/>
        <v>33.194315815920248</v>
      </c>
      <c r="BK168" s="2">
        <f t="shared" si="370"/>
        <v>33.599038111878812</v>
      </c>
      <c r="BL168" s="2">
        <f t="shared" si="371"/>
        <v>33.758448996747688</v>
      </c>
      <c r="BM168" s="2">
        <f t="shared" si="372"/>
        <v>33.477787655531401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42.277812549019586</v>
      </c>
      <c r="DL168" s="2">
        <f t="shared" si="501"/>
        <v>43.809381996434929</v>
      </c>
      <c r="DM168" s="2">
        <f t="shared" si="501"/>
        <v>44.163014371657766</v>
      </c>
      <c r="DN168" s="2">
        <f t="shared" si="501"/>
        <v>41.432794808377906</v>
      </c>
      <c r="DO168" s="2">
        <f t="shared" si="501"/>
        <v>38.995478431372561</v>
      </c>
      <c r="DP168" s="2">
        <f t="shared" si="501"/>
        <v>40.270581120448171</v>
      </c>
      <c r="DQ168" s="2">
        <f t="shared" si="501"/>
        <v>39.960021512605053</v>
      </c>
      <c r="DR168" s="2">
        <f t="shared" si="501"/>
        <v>41.977982184873945</v>
      </c>
      <c r="DS168" s="2">
        <f t="shared" si="501"/>
        <v>44.121128347338946</v>
      </c>
      <c r="DT168" s="2">
        <f t="shared" si="501"/>
        <v>41.080952268907559</v>
      </c>
      <c r="DU168" s="2">
        <f t="shared" si="501"/>
        <v>42.420718375350134</v>
      </c>
      <c r="DV168" s="2">
        <f t="shared" si="501"/>
        <v>41.035623193277303</v>
      </c>
      <c r="DW168" s="2">
        <f t="shared" si="501"/>
        <v>41.715183801247782</v>
      </c>
      <c r="DX168" s="2">
        <f t="shared" si="501"/>
        <v>45.465838631488637</v>
      </c>
      <c r="DY168" s="2">
        <f t="shared" si="501"/>
        <v>41.541094813049853</v>
      </c>
      <c r="EA168" s="2">
        <f t="shared" si="440"/>
        <v>32.991305544751242</v>
      </c>
      <c r="EB168" s="2">
        <f t="shared" si="502"/>
        <v>32.2192920181255</v>
      </c>
      <c r="EC168" s="2">
        <f t="shared" si="503"/>
        <v>31.991732386121104</v>
      </c>
      <c r="ED168" s="2">
        <f t="shared" si="504"/>
        <v>31.701580382522192</v>
      </c>
      <c r="EE168" s="2">
        <f t="shared" si="505"/>
        <v>32.060375674527286</v>
      </c>
      <c r="EF168" s="2">
        <f t="shared" si="506"/>
        <v>31.641314937402296</v>
      </c>
      <c r="EG168" s="2">
        <f t="shared" si="507"/>
        <v>31.924301681040085</v>
      </c>
      <c r="EH168" s="2">
        <f t="shared" si="508"/>
        <v>31.925915550351281</v>
      </c>
      <c r="EI168" s="2">
        <f t="shared" si="509"/>
        <v>32.120626179174252</v>
      </c>
      <c r="EJ168" s="2">
        <f t="shared" si="510"/>
        <v>32.352888087042047</v>
      </c>
      <c r="EK168" s="2">
        <f t="shared" si="511"/>
        <v>33.018522088979971</v>
      </c>
      <c r="EL168" s="2">
        <f t="shared" si="512"/>
        <v>33.177955696106075</v>
      </c>
      <c r="EM168" s="2">
        <f t="shared" si="513"/>
        <v>33.640592101306069</v>
      </c>
      <c r="EN168" s="2">
        <f t="shared" si="514"/>
        <v>33.806145771812091</v>
      </c>
      <c r="EO168" s="2">
        <f t="shared" si="515"/>
        <v>33.595901291042175</v>
      </c>
      <c r="EQ168" s="2">
        <f t="shared" si="516"/>
        <v>33.120755424888088</v>
      </c>
      <c r="ER168" s="2">
        <f t="shared" si="517"/>
        <v>32.438288749556015</v>
      </c>
      <c r="ES168" s="2">
        <f t="shared" si="517"/>
        <v>32.018130818818264</v>
      </c>
      <c r="ET168" s="2">
        <f t="shared" si="517"/>
        <v>31.901653868151712</v>
      </c>
      <c r="EU168" s="2">
        <f t="shared" si="517"/>
        <v>31.998429101501863</v>
      </c>
      <c r="EV168" s="2">
        <f t="shared" si="517"/>
        <v>31.740974053920976</v>
      </c>
      <c r="EW168" s="2">
        <f t="shared" si="517"/>
        <v>31.879092611592746</v>
      </c>
      <c r="EX168" s="2">
        <f t="shared" si="517"/>
        <v>31.976203263218089</v>
      </c>
      <c r="EY168" s="2">
        <f t="shared" si="517"/>
        <v>32.091122321129589</v>
      </c>
      <c r="EZ168" s="2">
        <f t="shared" si="517"/>
        <v>32.443468978050163</v>
      </c>
      <c r="FA168" s="2">
        <f t="shared" si="517"/>
        <v>33.02065817716413</v>
      </c>
      <c r="FB168" s="2">
        <f t="shared" si="517"/>
        <v>33.226548019247197</v>
      </c>
      <c r="FC168" s="2">
        <f t="shared" si="517"/>
        <v>33.513789105170083</v>
      </c>
      <c r="FD168" s="2">
        <f t="shared" si="517"/>
        <v>33.649363509853124</v>
      </c>
      <c r="FE168" s="2">
        <f t="shared" si="517"/>
        <v>33.105864079481833</v>
      </c>
      <c r="FG168" s="2">
        <f t="shared" si="518"/>
        <v>0.9999393148920539</v>
      </c>
      <c r="FH168" s="2">
        <f t="shared" si="519"/>
        <v>0.9999523221249732</v>
      </c>
      <c r="FI168" s="2">
        <f t="shared" si="519"/>
        <v>0.99995039154230714</v>
      </c>
      <c r="FJ168" s="2">
        <f t="shared" si="519"/>
        <v>0.99995239011864312</v>
      </c>
      <c r="FK168" s="2">
        <f t="shared" si="519"/>
        <v>0.9999492519741352</v>
      </c>
      <c r="FL168" s="2">
        <f t="shared" si="519"/>
        <v>0.99994123459039841</v>
      </c>
      <c r="FM168" s="2">
        <f t="shared" si="519"/>
        <v>0.99994355502199928</v>
      </c>
      <c r="FN168" s="2">
        <f t="shared" si="519"/>
        <v>0.9999493623044291</v>
      </c>
      <c r="FO168" s="2">
        <f t="shared" si="519"/>
        <v>0.99994288063460923</v>
      </c>
      <c r="FP168" s="2">
        <f t="shared" si="519"/>
        <v>0.99994179056593324</v>
      </c>
      <c r="FQ168" s="2">
        <f t="shared" si="519"/>
        <v>0.9999438121171369</v>
      </c>
      <c r="FR168" s="2">
        <f t="shared" si="519"/>
        <v>0.99993952643452177</v>
      </c>
      <c r="FS168" s="2">
        <f t="shared" si="519"/>
        <v>0.99995022072502482</v>
      </c>
      <c r="FT168" s="2">
        <f t="shared" si="519"/>
        <v>0.99993731495633231</v>
      </c>
      <c r="FU168" s="2">
        <f t="shared" si="519"/>
        <v>0.99991924087414408</v>
      </c>
      <c r="FW168" s="2">
        <f t="shared" si="536"/>
        <v>0.34053206109267092</v>
      </c>
      <c r="FX168" s="2">
        <f t="shared" si="376"/>
        <v>0.3966962421786927</v>
      </c>
      <c r="FY168" s="2">
        <f t="shared" si="377"/>
        <v>0.32992852457951677</v>
      </c>
      <c r="FZ168" s="2">
        <f t="shared" si="378"/>
        <v>0.35539147190211384</v>
      </c>
      <c r="GA168" s="2">
        <f t="shared" si="379"/>
        <v>0.34475569755784335</v>
      </c>
      <c r="GB168" s="2">
        <f t="shared" si="380"/>
        <v>0.41404260716728225</v>
      </c>
      <c r="GC168" s="2">
        <f t="shared" si="381"/>
        <v>0.36765236277234192</v>
      </c>
      <c r="GD168" s="2">
        <f t="shared" si="382"/>
        <v>0.40105402997702139</v>
      </c>
      <c r="GE168" s="2">
        <f t="shared" si="383"/>
        <v>0.43274962407479106</v>
      </c>
      <c r="GF168" s="2">
        <f t="shared" si="384"/>
        <v>0.4488478795228022</v>
      </c>
      <c r="GG168" s="2">
        <f t="shared" si="385"/>
        <v>0.37880577833969103</v>
      </c>
      <c r="GH168" s="2">
        <f t="shared" si="386"/>
        <v>0.32690222688349241</v>
      </c>
      <c r="GI168" s="2">
        <f t="shared" si="387"/>
        <v>0.33087496373357822</v>
      </c>
      <c r="GJ168" s="2">
        <f t="shared" si="388"/>
        <v>0.30888483694118007</v>
      </c>
      <c r="GK168" s="2">
        <f t="shared" si="389"/>
        <v>0.24233931544960011</v>
      </c>
      <c r="GM168" s="86">
        <f t="shared" si="537"/>
        <v>7.6491628432363295E-120</v>
      </c>
      <c r="GN168" s="86">
        <f t="shared" si="390"/>
        <v>4.501825329800569E-224</v>
      </c>
      <c r="GO168" s="86">
        <f t="shared" si="391"/>
        <v>2.5855646693859007E-220</v>
      </c>
      <c r="GP168" s="86">
        <f t="shared" si="392"/>
        <v>1.130204618191231E-230</v>
      </c>
      <c r="GQ168" s="86">
        <f t="shared" si="393"/>
        <v>0</v>
      </c>
      <c r="GR168" s="86">
        <f t="shared" si="394"/>
        <v>1.1159881194915491E-305</v>
      </c>
      <c r="GS168" s="86">
        <f t="shared" si="395"/>
        <v>0</v>
      </c>
      <c r="GT168" s="86">
        <f t="shared" si="396"/>
        <v>4.6418450969032032E-282</v>
      </c>
      <c r="GU168" s="86">
        <f t="shared" si="397"/>
        <v>0</v>
      </c>
      <c r="GV168" s="86">
        <f t="shared" si="398"/>
        <v>0</v>
      </c>
      <c r="GW168" s="86">
        <f t="shared" si="399"/>
        <v>0</v>
      </c>
      <c r="GX168" s="86">
        <f t="shared" si="400"/>
        <v>9.6922947112454126E-277</v>
      </c>
      <c r="GY168" s="86">
        <f t="shared" si="401"/>
        <v>3.1349146552139063E-239</v>
      </c>
      <c r="GZ168" s="86">
        <f t="shared" si="402"/>
        <v>2.1562289367596648E-264</v>
      </c>
      <c r="HA168" s="86">
        <f t="shared" si="403"/>
        <v>1.0164849738884191E-208</v>
      </c>
      <c r="HC168" s="86">
        <f t="shared" si="538"/>
        <v>2.5568869375741059E-84</v>
      </c>
      <c r="HD168" s="86">
        <f t="shared" si="404"/>
        <v>3.5393276172470346E-135</v>
      </c>
      <c r="HE168" s="86">
        <f t="shared" si="405"/>
        <v>2.1419371329640688E-107</v>
      </c>
      <c r="HF168" s="86">
        <f t="shared" si="406"/>
        <v>6.6565897186889919E-265</v>
      </c>
      <c r="HG168" s="86">
        <f t="shared" si="407"/>
        <v>2.4592858450964777E-180</v>
      </c>
      <c r="HH168" s="86">
        <f t="shared" si="408"/>
        <v>9.0092263469712124E-200</v>
      </c>
      <c r="HI168" s="86">
        <f t="shared" si="409"/>
        <v>4.5818284379548218E-174</v>
      </c>
      <c r="HJ168" s="86">
        <f t="shared" si="410"/>
        <v>2.7354799759241428E-213</v>
      </c>
      <c r="HK168" s="86">
        <f t="shared" si="411"/>
        <v>8.0992635429693747E-224</v>
      </c>
      <c r="HL168" s="86">
        <f t="shared" si="412"/>
        <v>2.259945096666325E-208</v>
      </c>
      <c r="HM168" s="86">
        <f t="shared" si="413"/>
        <v>2.8371733918676731E-188</v>
      </c>
      <c r="HN168" s="86">
        <f t="shared" si="414"/>
        <v>2.7342902246133205E-149</v>
      </c>
      <c r="HO168" s="86">
        <f t="shared" si="415"/>
        <v>5.0989363360986262E-144</v>
      </c>
      <c r="HP168" s="86">
        <f t="shared" si="416"/>
        <v>1.9891917559273567E-169</v>
      </c>
      <c r="HQ168" s="86">
        <f t="shared" si="417"/>
        <v>1.3180709406191905E-193</v>
      </c>
      <c r="HS168" s="86">
        <f t="shared" si="539"/>
        <v>3.0690379291243229E-11</v>
      </c>
      <c r="HT168" s="86">
        <f t="shared" si="418"/>
        <v>2.6458294114836405E-9</v>
      </c>
      <c r="HU168" s="86">
        <f t="shared" si="419"/>
        <v>1.0114051069540729E-10</v>
      </c>
      <c r="HV168" s="86">
        <f t="shared" si="420"/>
        <v>4.5697233819070587E-12</v>
      </c>
      <c r="HW168" s="86">
        <f t="shared" si="421"/>
        <v>4.2692022207149355E-12</v>
      </c>
      <c r="HX168" s="86">
        <f t="shared" si="422"/>
        <v>1.5663229530434766E-16</v>
      </c>
      <c r="HY168" s="86">
        <f t="shared" si="423"/>
        <v>1.7860881833559984E-14</v>
      </c>
      <c r="HZ168" s="86">
        <f t="shared" si="424"/>
        <v>1.6780396538184604E-14</v>
      </c>
      <c r="IA168" s="86">
        <f t="shared" si="425"/>
        <v>2.637927651538217E-16</v>
      </c>
      <c r="IB168" s="86">
        <f t="shared" si="426"/>
        <v>4.9875183199062802E-19</v>
      </c>
      <c r="IC168" s="86">
        <f t="shared" si="427"/>
        <v>2.49476946328811E-14</v>
      </c>
      <c r="ID168" s="86">
        <f t="shared" si="428"/>
        <v>3.1831695788375568E-12</v>
      </c>
      <c r="IE168" s="86">
        <f t="shared" si="429"/>
        <v>6.9625574331681546E-10</v>
      </c>
      <c r="IF168" s="86">
        <f t="shared" si="430"/>
        <v>3.4069423091904924E-11</v>
      </c>
      <c r="IG168" s="86">
        <f t="shared" si="431"/>
        <v>4.791261954007296E-10</v>
      </c>
      <c r="II168" s="86">
        <f t="shared" si="540"/>
        <v>3.0274110582726558E-2</v>
      </c>
      <c r="IJ168" s="86">
        <f t="shared" si="541"/>
        <v>0.19387132687240233</v>
      </c>
      <c r="IK168" s="86">
        <f t="shared" si="542"/>
        <v>2.197001750921914E-2</v>
      </c>
      <c r="IL168" s="86">
        <f t="shared" si="543"/>
        <v>4.6586231208414701E-2</v>
      </c>
      <c r="IM168" s="86">
        <f t="shared" si="544"/>
        <v>3.1760936213292783E-2</v>
      </c>
      <c r="IN168" s="86">
        <f t="shared" si="545"/>
        <v>0.17149395915860899</v>
      </c>
      <c r="IO168" s="86">
        <f t="shared" si="546"/>
        <v>5.0501238682416065E-2</v>
      </c>
      <c r="IP168" s="86">
        <f t="shared" si="547"/>
        <v>0.14754179542691481</v>
      </c>
      <c r="IQ168" s="86">
        <f t="shared" si="548"/>
        <v>0.25292829918180548</v>
      </c>
      <c r="IR168" s="86">
        <f t="shared" si="549"/>
        <v>0.31096193417932178</v>
      </c>
      <c r="IS168" s="86">
        <f t="shared" si="550"/>
        <v>7.8036421318338864E-2</v>
      </c>
      <c r="IT168" s="86">
        <f t="shared" si="551"/>
        <v>1.2940579624767424E-2</v>
      </c>
      <c r="IU168" s="86">
        <f t="shared" si="552"/>
        <v>2.8796263717236131E-2</v>
      </c>
      <c r="IV168" s="86">
        <f t="shared" si="553"/>
        <v>1.5537666015515331E-2</v>
      </c>
      <c r="IW168" s="86">
        <f t="shared" si="554"/>
        <v>2.647577040550286E-2</v>
      </c>
      <c r="IY168" s="86">
        <f t="shared" si="555"/>
        <v>3.0274110613416939E-2</v>
      </c>
      <c r="IZ168" s="86">
        <f t="shared" si="556"/>
        <v>0.19387132951823174</v>
      </c>
      <c r="JA168" s="86">
        <f t="shared" si="557"/>
        <v>2.197001761035965E-2</v>
      </c>
      <c r="JB168" s="86">
        <f t="shared" si="558"/>
        <v>4.6586231212984427E-2</v>
      </c>
      <c r="JC168" s="86">
        <f t="shared" si="559"/>
        <v>3.1760936217561986E-2</v>
      </c>
      <c r="JD168" s="86">
        <f t="shared" si="560"/>
        <v>0.17149395915860915</v>
      </c>
      <c r="JE168" s="86">
        <f t="shared" si="561"/>
        <v>5.0501238682433926E-2</v>
      </c>
      <c r="JF168" s="86">
        <f t="shared" si="562"/>
        <v>0.1475417954269316</v>
      </c>
      <c r="JG168" s="86">
        <f t="shared" si="563"/>
        <v>0.25292829918180576</v>
      </c>
      <c r="JH168" s="86">
        <f t="shared" si="564"/>
        <v>0.31096193417932178</v>
      </c>
      <c r="JI168" s="86">
        <f t="shared" si="565"/>
        <v>7.8036421318363816E-2</v>
      </c>
      <c r="JJ168" s="86">
        <f t="shared" si="566"/>
        <v>1.2940579627950593E-2</v>
      </c>
      <c r="JK168" s="86">
        <f t="shared" si="567"/>
        <v>2.8796264413491875E-2</v>
      </c>
      <c r="JL168" s="86">
        <f t="shared" si="568"/>
        <v>1.5537666049584753E-2</v>
      </c>
      <c r="JM168" s="86">
        <f t="shared" si="569"/>
        <v>2.6475770884629057E-2</v>
      </c>
    </row>
    <row r="169" spans="2:273" x14ac:dyDescent="0.25">
      <c r="B169" s="2">
        <v>142</v>
      </c>
      <c r="C169" s="37">
        <v>33.430199999999999</v>
      </c>
      <c r="D169" s="37">
        <v>32.085299999999997</v>
      </c>
      <c r="E169" s="37">
        <v>32.896599999999999</v>
      </c>
      <c r="F169" s="37">
        <v>32.2821</v>
      </c>
      <c r="G169" s="37">
        <v>32.769599999999997</v>
      </c>
      <c r="H169" s="37">
        <v>32.364199999999997</v>
      </c>
      <c r="I169" s="37">
        <v>32.527999999999999</v>
      </c>
      <c r="J169" s="37">
        <v>33.238900000000001</v>
      </c>
      <c r="K169" s="37">
        <v>34.2012</v>
      </c>
      <c r="L169" s="37">
        <v>34.391800000000003</v>
      </c>
      <c r="M169" s="37">
        <v>34.2622</v>
      </c>
      <c r="N169" s="37">
        <v>33.346499999999999</v>
      </c>
      <c r="O169" s="37">
        <v>33.925800000000002</v>
      </c>
      <c r="P169" s="37">
        <v>34.510999999999996</v>
      </c>
      <c r="Q169" s="37">
        <v>35.128599999999999</v>
      </c>
      <c r="S169" s="4">
        <f t="shared" si="441"/>
        <v>33.003972879307909</v>
      </c>
      <c r="T169" s="4">
        <f t="shared" si="442"/>
        <v>32.389295605815683</v>
      </c>
      <c r="U169" s="4">
        <f t="shared" si="443"/>
        <v>32.18084410232693</v>
      </c>
      <c r="V169" s="4">
        <f t="shared" si="444"/>
        <v>32.102281841336001</v>
      </c>
      <c r="W169" s="4">
        <f t="shared" si="445"/>
        <v>32.325610407333834</v>
      </c>
      <c r="X169" s="4">
        <f t="shared" si="446"/>
        <v>32.520036868781069</v>
      </c>
      <c r="Y169" s="4">
        <f t="shared" si="447"/>
        <v>32.425063457052268</v>
      </c>
      <c r="Z169" s="4">
        <f t="shared" si="448"/>
        <v>33.085145776604719</v>
      </c>
      <c r="AA169" s="4">
        <f t="shared" si="449"/>
        <v>34.097647734866655</v>
      </c>
      <c r="AB169" s="4">
        <f t="shared" si="450"/>
        <v>34.870157035099091</v>
      </c>
      <c r="AC169" s="4">
        <f t="shared" si="451"/>
        <v>34.222167087181063</v>
      </c>
      <c r="AD169" s="4">
        <f t="shared" si="452"/>
        <v>33.558902786803444</v>
      </c>
      <c r="AE169" s="4">
        <f t="shared" si="453"/>
        <v>34.277930921965428</v>
      </c>
      <c r="AF169" s="4">
        <f t="shared" si="454"/>
        <v>34.334868067256146</v>
      </c>
      <c r="AG169" s="4">
        <f t="shared" si="455"/>
        <v>34.813279956548712</v>
      </c>
      <c r="AI169" s="4">
        <f t="shared" si="456"/>
        <v>0.42622712069209001</v>
      </c>
      <c r="AJ169" s="4">
        <f t="shared" si="457"/>
        <v>-0.30399560581568608</v>
      </c>
      <c r="AK169" s="4">
        <f t="shared" si="458"/>
        <v>0.7157558976730698</v>
      </c>
      <c r="AL169" s="4">
        <f t="shared" si="459"/>
        <v>0.17981815866399842</v>
      </c>
      <c r="AM169" s="4">
        <f t="shared" si="460"/>
        <v>0.44398959266616345</v>
      </c>
      <c r="AN169" s="4">
        <f t="shared" si="461"/>
        <v>-0.15583686878107272</v>
      </c>
      <c r="AO169" s="4">
        <f t="shared" si="462"/>
        <v>0.10293654294773091</v>
      </c>
      <c r="AP169" s="4">
        <f t="shared" si="463"/>
        <v>0.153754223395282</v>
      </c>
      <c r="AQ169" s="4">
        <f t="shared" si="464"/>
        <v>0.10355226513334514</v>
      </c>
      <c r="AR169" s="4">
        <f t="shared" si="465"/>
        <v>-0.47835703509908711</v>
      </c>
      <c r="AS169" s="4">
        <f t="shared" si="466"/>
        <v>4.003291281893695E-2</v>
      </c>
      <c r="AT169" s="4">
        <f t="shared" si="467"/>
        <v>-0.2124027868034446</v>
      </c>
      <c r="AU169" s="4">
        <f t="shared" si="468"/>
        <v>-0.35213092196542561</v>
      </c>
      <c r="AV169" s="4">
        <f t="shared" si="469"/>
        <v>0.17613193274384997</v>
      </c>
      <c r="AW169" s="4">
        <f t="shared" si="469"/>
        <v>0.31532004345128684</v>
      </c>
      <c r="AY169" s="2">
        <f t="shared" si="520"/>
        <v>33.003972879307909</v>
      </c>
      <c r="AZ169" s="2">
        <f t="shared" si="359"/>
        <v>32.27833417816889</v>
      </c>
      <c r="BA169" s="2">
        <f t="shared" si="360"/>
        <v>31.968411488554285</v>
      </c>
      <c r="BB169" s="2">
        <f t="shared" si="361"/>
        <v>31.743071138581541</v>
      </c>
      <c r="BC169" s="2">
        <f t="shared" si="362"/>
        <v>32.002853575713452</v>
      </c>
      <c r="BD169" s="2">
        <f t="shared" si="363"/>
        <v>31.647372148976814</v>
      </c>
      <c r="BE169" s="2">
        <f t="shared" si="364"/>
        <v>31.874094802071433</v>
      </c>
      <c r="BF169" s="2">
        <f t="shared" si="365"/>
        <v>31.915085345293257</v>
      </c>
      <c r="BG169" s="2">
        <f t="shared" si="366"/>
        <v>32.070841687453111</v>
      </c>
      <c r="BH169" s="2">
        <f t="shared" si="367"/>
        <v>32.357642909100022</v>
      </c>
      <c r="BI169" s="2">
        <f t="shared" si="368"/>
        <v>32.981525957914613</v>
      </c>
      <c r="BJ169" s="2">
        <f t="shared" si="369"/>
        <v>33.153880665150844</v>
      </c>
      <c r="BK169" s="2">
        <f t="shared" si="370"/>
        <v>33.559354425986925</v>
      </c>
      <c r="BL169" s="2">
        <f t="shared" si="371"/>
        <v>33.721538508602215</v>
      </c>
      <c r="BM169" s="2">
        <f t="shared" si="372"/>
        <v>33.438120757478067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42.314683249299691</v>
      </c>
      <c r="DL169" s="2">
        <f t="shared" si="501"/>
        <v>43.861755258467014</v>
      </c>
      <c r="DM169" s="2">
        <f t="shared" si="501"/>
        <v>44.221273395721937</v>
      </c>
      <c r="DN169" s="2">
        <f t="shared" si="501"/>
        <v>41.469908778966143</v>
      </c>
      <c r="DO169" s="2">
        <f t="shared" si="501"/>
        <v>39.011440998217481</v>
      </c>
      <c r="DP169" s="2">
        <f t="shared" si="501"/>
        <v>40.300054677871145</v>
      </c>
      <c r="DQ169" s="2">
        <f t="shared" si="501"/>
        <v>39.98661781512606</v>
      </c>
      <c r="DR169" s="2">
        <f t="shared" si="501"/>
        <v>42.016249747899153</v>
      </c>
      <c r="DS169" s="2">
        <f t="shared" si="501"/>
        <v>44.171618207282918</v>
      </c>
      <c r="DT169" s="2">
        <f t="shared" si="501"/>
        <v>41.10555243697479</v>
      </c>
      <c r="DU169" s="2">
        <f t="shared" si="501"/>
        <v>42.450755574229689</v>
      </c>
      <c r="DV169" s="2">
        <f t="shared" si="501"/>
        <v>41.054346974789908</v>
      </c>
      <c r="DW169" s="2">
        <f t="shared" si="501"/>
        <v>41.742632932263824</v>
      </c>
      <c r="DX169" s="2">
        <f t="shared" si="501"/>
        <v>45.524277563277572</v>
      </c>
      <c r="DY169" s="2">
        <f t="shared" si="501"/>
        <v>41.582657532991206</v>
      </c>
      <c r="EA169" s="2">
        <f t="shared" si="440"/>
        <v>32.955266694627291</v>
      </c>
      <c r="EB169" s="2">
        <f t="shared" si="502"/>
        <v>32.183680946392563</v>
      </c>
      <c r="EC169" s="2">
        <f t="shared" si="503"/>
        <v>31.958348460271964</v>
      </c>
      <c r="ED169" s="2">
        <f t="shared" si="504"/>
        <v>31.665326722971749</v>
      </c>
      <c r="EE169" s="2">
        <f t="shared" si="505"/>
        <v>32.025764360071612</v>
      </c>
      <c r="EF169" s="2">
        <f t="shared" si="506"/>
        <v>31.602338609800512</v>
      </c>
      <c r="EG169" s="2">
        <f t="shared" si="507"/>
        <v>31.891720733024957</v>
      </c>
      <c r="EH169" s="2">
        <f t="shared" si="508"/>
        <v>31.892776627634653</v>
      </c>
      <c r="EI169" s="2">
        <f t="shared" si="509"/>
        <v>32.083990334284607</v>
      </c>
      <c r="EJ169" s="2">
        <f t="shared" si="510"/>
        <v>32.313394988115725</v>
      </c>
      <c r="EK169" s="2">
        <f t="shared" si="511"/>
        <v>32.980151757260252</v>
      </c>
      <c r="EL169" s="2">
        <f t="shared" si="512"/>
        <v>33.136104784488467</v>
      </c>
      <c r="EM169" s="2">
        <f t="shared" si="513"/>
        <v>33.604757548547859</v>
      </c>
      <c r="EN169" s="2">
        <f t="shared" si="514"/>
        <v>33.773843624161088</v>
      </c>
      <c r="EO169" s="2">
        <f t="shared" si="515"/>
        <v>33.567963496688741</v>
      </c>
      <c r="EQ169" s="2">
        <f t="shared" si="516"/>
        <v>33.088564016390002</v>
      </c>
      <c r="ER169" s="2">
        <f t="shared" si="517"/>
        <v>32.4084065455651</v>
      </c>
      <c r="ES169" s="2">
        <f t="shared" si="517"/>
        <v>31.985468316275412</v>
      </c>
      <c r="ET169" s="2">
        <f t="shared" si="517"/>
        <v>31.870546297411195</v>
      </c>
      <c r="EU169" s="2">
        <f t="shared" si="517"/>
        <v>31.962256913636246</v>
      </c>
      <c r="EV169" s="2">
        <f t="shared" si="517"/>
        <v>31.704428549029849</v>
      </c>
      <c r="EW169" s="2">
        <f t="shared" si="517"/>
        <v>31.845375981072223</v>
      </c>
      <c r="EX169" s="2">
        <f t="shared" si="517"/>
        <v>31.944366047597857</v>
      </c>
      <c r="EY169" s="2">
        <f t="shared" si="517"/>
        <v>32.053740431964798</v>
      </c>
      <c r="EZ169" s="2">
        <f t="shared" si="517"/>
        <v>32.406205893671597</v>
      </c>
      <c r="FA169" s="2">
        <f t="shared" si="517"/>
        <v>32.982370049512475</v>
      </c>
      <c r="FB169" s="2">
        <f t="shared" si="517"/>
        <v>33.186004259795453</v>
      </c>
      <c r="FC169" s="2">
        <f t="shared" si="517"/>
        <v>33.474564311223034</v>
      </c>
      <c r="FD169" s="2">
        <f t="shared" si="517"/>
        <v>33.612763115869029</v>
      </c>
      <c r="FE169" s="2">
        <f t="shared" si="517"/>
        <v>33.065619868851229</v>
      </c>
      <c r="FG169" s="2">
        <f t="shared" si="518"/>
        <v>0.99994465422823964</v>
      </c>
      <c r="FH169" s="2">
        <f t="shared" si="519"/>
        <v>0.99995651707876132</v>
      </c>
      <c r="FI169" s="2">
        <f t="shared" si="519"/>
        <v>0.99995475635137154</v>
      </c>
      <c r="FJ169" s="2">
        <f t="shared" si="519"/>
        <v>0.99995657909024527</v>
      </c>
      <c r="FK169" s="2">
        <f t="shared" si="519"/>
        <v>0.9999537170436692</v>
      </c>
      <c r="FL169" s="2">
        <f t="shared" si="519"/>
        <v>0.99994640503233956</v>
      </c>
      <c r="FM169" s="2">
        <f t="shared" si="519"/>
        <v>0.99994852131256484</v>
      </c>
      <c r="FN169" s="2">
        <f t="shared" si="519"/>
        <v>0.99995381766699076</v>
      </c>
      <c r="FO169" s="2">
        <f t="shared" si="519"/>
        <v>0.99994790625780938</v>
      </c>
      <c r="FP169" s="2">
        <f t="shared" si="519"/>
        <v>0.99994691209327269</v>
      </c>
      <c r="FQ169" s="2">
        <f t="shared" si="519"/>
        <v>0.99994875578844089</v>
      </c>
      <c r="FR169" s="2">
        <f t="shared" si="519"/>
        <v>0.99994484715932008</v>
      </c>
      <c r="FS169" s="2">
        <f t="shared" si="519"/>
        <v>0.99995460056279617</v>
      </c>
      <c r="FT169" s="2">
        <f t="shared" si="519"/>
        <v>0.99994283024538377</v>
      </c>
      <c r="FU169" s="2">
        <f t="shared" si="519"/>
        <v>0.99992634627846444</v>
      </c>
      <c r="FW169" s="2">
        <f t="shared" si="536"/>
        <v>0.36150899291103633</v>
      </c>
      <c r="FX169" s="2">
        <f t="shared" si="376"/>
        <v>0.41893507164937693</v>
      </c>
      <c r="FY169" s="2">
        <f t="shared" si="377"/>
        <v>0.35059953172959407</v>
      </c>
      <c r="FZ169" s="2">
        <f t="shared" si="378"/>
        <v>0.37676080338995965</v>
      </c>
      <c r="GA169" s="2">
        <f t="shared" si="379"/>
        <v>0.36584847020401845</v>
      </c>
      <c r="GB169" s="2">
        <f t="shared" si="380"/>
        <v>0.43655021935900218</v>
      </c>
      <c r="GC169" s="2">
        <f t="shared" si="381"/>
        <v>0.38931367350152224</v>
      </c>
      <c r="GD169" s="2">
        <f t="shared" si="382"/>
        <v>0.42336572241619003</v>
      </c>
      <c r="GE169" s="2">
        <f t="shared" si="383"/>
        <v>0.4554836725070564</v>
      </c>
      <c r="GF169" s="2">
        <f t="shared" si="384"/>
        <v>0.47172434626617776</v>
      </c>
      <c r="GG169" s="2">
        <f t="shared" si="385"/>
        <v>0.40070780929815919</v>
      </c>
      <c r="GH169" s="2">
        <f t="shared" si="386"/>
        <v>0.34748195258004005</v>
      </c>
      <c r="GI169" s="2">
        <f t="shared" si="387"/>
        <v>0.35157415595392599</v>
      </c>
      <c r="GJ169" s="2">
        <f t="shared" si="388"/>
        <v>0.32888451585809986</v>
      </c>
      <c r="GK169" s="2">
        <f t="shared" si="389"/>
        <v>0.25964906097227569</v>
      </c>
      <c r="GM169" s="86">
        <f t="shared" si="537"/>
        <v>1.3727365412517041E-122</v>
      </c>
      <c r="GN169" s="86">
        <f t="shared" si="390"/>
        <v>2.8405589890469276E-229</v>
      </c>
      <c r="GO169" s="86">
        <f t="shared" si="391"/>
        <v>2.1722497567914344E-225</v>
      </c>
      <c r="GP169" s="86">
        <f t="shared" si="392"/>
        <v>5.4993375621133942E-236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1.6222084726175608E-288</v>
      </c>
      <c r="GU169" s="86">
        <f t="shared" si="397"/>
        <v>0</v>
      </c>
      <c r="GV169" s="86">
        <f t="shared" si="398"/>
        <v>0</v>
      </c>
      <c r="GW169" s="86">
        <f t="shared" si="399"/>
        <v>0</v>
      </c>
      <c r="GX169" s="86">
        <f t="shared" si="400"/>
        <v>3.9613666269917005E-283</v>
      </c>
      <c r="GY169" s="86">
        <f t="shared" si="401"/>
        <v>9.2625538862869713E-245</v>
      </c>
      <c r="GZ169" s="86">
        <f t="shared" si="402"/>
        <v>1.5727366769987357E-270</v>
      </c>
      <c r="HA169" s="86">
        <f t="shared" si="403"/>
        <v>1.8427439720092391E-213</v>
      </c>
      <c r="HC169" s="86">
        <f t="shared" si="538"/>
        <v>5.3774713461876679E-87</v>
      </c>
      <c r="HD169" s="86">
        <f t="shared" si="404"/>
        <v>1.4023081587663204E-139</v>
      </c>
      <c r="HE169" s="86">
        <f t="shared" si="405"/>
        <v>7.6481653916810647E-111</v>
      </c>
      <c r="HF169" s="86">
        <f t="shared" si="406"/>
        <v>1.9014163199136709E-273</v>
      </c>
      <c r="HG169" s="86">
        <f t="shared" si="407"/>
        <v>4.6408745001113971E-186</v>
      </c>
      <c r="HH169" s="86">
        <f t="shared" si="408"/>
        <v>5.31652010135986E-206</v>
      </c>
      <c r="HI169" s="86">
        <f t="shared" si="409"/>
        <v>1.4716775006362778E-179</v>
      </c>
      <c r="HJ169" s="86">
        <f t="shared" si="410"/>
        <v>5.6331554263342765E-220</v>
      </c>
      <c r="HK169" s="86">
        <f t="shared" si="411"/>
        <v>7.5506218269584437E-231</v>
      </c>
      <c r="HL169" s="86">
        <f t="shared" si="412"/>
        <v>7.8240809831590936E-215</v>
      </c>
      <c r="HM169" s="86">
        <f t="shared" si="413"/>
        <v>3.5755336324184149E-194</v>
      </c>
      <c r="HN169" s="86">
        <f t="shared" si="414"/>
        <v>4.8666251205225795E-154</v>
      </c>
      <c r="HO169" s="86">
        <f t="shared" si="415"/>
        <v>1.1466476923001432E-148</v>
      </c>
      <c r="HP169" s="86">
        <f t="shared" si="416"/>
        <v>6.3880476836538955E-175</v>
      </c>
      <c r="HQ169" s="86">
        <f t="shared" si="417"/>
        <v>8.5534649337499291E-200</v>
      </c>
      <c r="HS169" s="86">
        <f t="shared" si="539"/>
        <v>4.1594810665180571E-12</v>
      </c>
      <c r="HT169" s="86">
        <f t="shared" si="418"/>
        <v>5.6956982476183048E-10</v>
      </c>
      <c r="HU169" s="86">
        <f t="shared" si="419"/>
        <v>1.4711183288451597E-11</v>
      </c>
      <c r="HV169" s="86">
        <f t="shared" si="420"/>
        <v>5.5784954420201617E-13</v>
      </c>
      <c r="HW169" s="86">
        <f t="shared" si="421"/>
        <v>5.1216313963114916E-13</v>
      </c>
      <c r="HX169" s="86">
        <f t="shared" si="422"/>
        <v>1.0286153538873516E-17</v>
      </c>
      <c r="HY169" s="86">
        <f t="shared" si="423"/>
        <v>1.4661334799325577E-15</v>
      </c>
      <c r="HZ169" s="86">
        <f t="shared" si="424"/>
        <v>1.567911026132571E-15</v>
      </c>
      <c r="IA169" s="86">
        <f t="shared" si="425"/>
        <v>1.8494637910159063E-17</v>
      </c>
      <c r="IB169" s="86">
        <f t="shared" si="426"/>
        <v>2.3632753377065599E-20</v>
      </c>
      <c r="IC169" s="86">
        <f t="shared" si="427"/>
        <v>2.2095614620128785E-15</v>
      </c>
      <c r="ID169" s="86">
        <f t="shared" si="428"/>
        <v>3.4804950992986152E-13</v>
      </c>
      <c r="IE169" s="86">
        <f t="shared" si="429"/>
        <v>1.1925967743524127E-10</v>
      </c>
      <c r="IF169" s="86">
        <f t="shared" si="430"/>
        <v>4.0677718620210443E-12</v>
      </c>
      <c r="IG169" s="86">
        <f t="shared" si="431"/>
        <v>5.6795069727743328E-11</v>
      </c>
      <c r="II169" s="86">
        <f t="shared" si="540"/>
        <v>5.903824675930635E-2</v>
      </c>
      <c r="IJ169" s="86">
        <f t="shared" si="541"/>
        <v>0.26779796393588734</v>
      </c>
      <c r="IK169" s="86">
        <f t="shared" si="542"/>
        <v>4.4251814771091698E-2</v>
      </c>
      <c r="IL169" s="86">
        <f t="shared" si="543"/>
        <v>8.6474876084535787E-2</v>
      </c>
      <c r="IM169" s="86">
        <f t="shared" si="544"/>
        <v>6.2308915201204372E-2</v>
      </c>
      <c r="IN169" s="86">
        <f t="shared" si="545"/>
        <v>0.264825178192584</v>
      </c>
      <c r="IO169" s="86">
        <f t="shared" si="546"/>
        <v>9.6763561990206581E-2</v>
      </c>
      <c r="IP169" s="86">
        <f t="shared" si="547"/>
        <v>0.22909271550432966</v>
      </c>
      <c r="IQ169" s="86">
        <f t="shared" si="548"/>
        <v>0.35278953983848593</v>
      </c>
      <c r="IR169" s="86">
        <f t="shared" si="549"/>
        <v>0.41298162969968599</v>
      </c>
      <c r="IS169" s="86">
        <f t="shared" si="550"/>
        <v>0.13763467350978334</v>
      </c>
      <c r="IT169" s="86">
        <f t="shared" si="551"/>
        <v>2.9044582660130432E-2</v>
      </c>
      <c r="IU169" s="86">
        <f t="shared" si="552"/>
        <v>5.4670356148636398E-2</v>
      </c>
      <c r="IV169" s="86">
        <f t="shared" si="553"/>
        <v>3.0291613189003294E-2</v>
      </c>
      <c r="IW169" s="86">
        <f t="shared" si="554"/>
        <v>4.1308495890711235E-2</v>
      </c>
      <c r="IY169" s="86">
        <f t="shared" si="555"/>
        <v>5.9038246763465828E-2</v>
      </c>
      <c r="IZ169" s="86">
        <f t="shared" si="556"/>
        <v>0.26779796450545718</v>
      </c>
      <c r="JA169" s="86">
        <f t="shared" si="557"/>
        <v>4.4251814785802882E-2</v>
      </c>
      <c r="JB169" s="86">
        <f t="shared" si="558"/>
        <v>8.6474876085093633E-2</v>
      </c>
      <c r="JC169" s="86">
        <f t="shared" si="559"/>
        <v>6.2308915201716532E-2</v>
      </c>
      <c r="JD169" s="86">
        <f t="shared" si="560"/>
        <v>0.264825178192584</v>
      </c>
      <c r="JE169" s="86">
        <f t="shared" si="561"/>
        <v>9.6763561990208052E-2</v>
      </c>
      <c r="JF169" s="86">
        <f t="shared" si="562"/>
        <v>0.22909271550433122</v>
      </c>
      <c r="JG169" s="86">
        <f t="shared" si="563"/>
        <v>0.35278953983848593</v>
      </c>
      <c r="JH169" s="86">
        <f t="shared" si="564"/>
        <v>0.41298162969968599</v>
      </c>
      <c r="JI169" s="86">
        <f t="shared" si="565"/>
        <v>0.13763467350978556</v>
      </c>
      <c r="JJ169" s="86">
        <f t="shared" si="566"/>
        <v>2.904458266047848E-2</v>
      </c>
      <c r="JK169" s="86">
        <f t="shared" si="567"/>
        <v>5.4670356267896077E-2</v>
      </c>
      <c r="JL169" s="86">
        <f t="shared" si="568"/>
        <v>3.0291613193071065E-2</v>
      </c>
      <c r="JM169" s="86">
        <f t="shared" si="569"/>
        <v>4.1308495947506303E-2</v>
      </c>
    </row>
    <row r="170" spans="2:273" x14ac:dyDescent="0.25">
      <c r="B170" s="2">
        <v>143</v>
      </c>
      <c r="C170" s="37">
        <v>32.399699999999996</v>
      </c>
      <c r="D170" s="37">
        <v>32.182200000000002</v>
      </c>
      <c r="E170" s="37">
        <v>32.066400000000002</v>
      </c>
      <c r="F170" s="37">
        <v>31.6828</v>
      </c>
      <c r="G170" s="37">
        <v>32.773299999999999</v>
      </c>
      <c r="H170" s="37">
        <v>32.696599999999997</v>
      </c>
      <c r="I170" s="37">
        <v>33.122800000000005</v>
      </c>
      <c r="J170" s="37">
        <v>33.642300000000006</v>
      </c>
      <c r="K170" s="37">
        <v>34.012799999999999</v>
      </c>
      <c r="L170" s="37">
        <v>34.555100000000003</v>
      </c>
      <c r="M170" s="37">
        <v>35.179600000000001</v>
      </c>
      <c r="N170" s="37">
        <v>33.825099999999999</v>
      </c>
      <c r="O170" s="37">
        <v>35.2669</v>
      </c>
      <c r="P170" s="37">
        <v>34.268100000000004</v>
      </c>
      <c r="Q170" s="37">
        <v>35.119</v>
      </c>
      <c r="S170" s="4">
        <f t="shared" si="441"/>
        <v>32.972234181043419</v>
      </c>
      <c r="T170" s="4">
        <f t="shared" si="442"/>
        <v>32.374357732332555</v>
      </c>
      <c r="U170" s="4">
        <f t="shared" si="443"/>
        <v>32.284783523554438</v>
      </c>
      <c r="V170" s="4">
        <f t="shared" si="444"/>
        <v>32.245782134180345</v>
      </c>
      <c r="W170" s="4">
        <f t="shared" si="445"/>
        <v>32.474563000691028</v>
      </c>
      <c r="X170" s="4">
        <f t="shared" si="446"/>
        <v>32.608918459552378</v>
      </c>
      <c r="Y170" s="4">
        <f t="shared" si="447"/>
        <v>32.659148088900494</v>
      </c>
      <c r="Z170" s="4">
        <f t="shared" si="448"/>
        <v>33.276192529662666</v>
      </c>
      <c r="AA170" s="4">
        <f t="shared" si="449"/>
        <v>34.094225397525783</v>
      </c>
      <c r="AB170" s="4">
        <f t="shared" si="450"/>
        <v>34.648966507935931</v>
      </c>
      <c r="AC170" s="4">
        <f t="shared" si="451"/>
        <v>34.638112582798193</v>
      </c>
      <c r="AD170" s="4">
        <f t="shared" si="452"/>
        <v>33.845111294463635</v>
      </c>
      <c r="AE170" s="4">
        <f t="shared" si="453"/>
        <v>34.641833062067384</v>
      </c>
      <c r="AF170" s="4">
        <f t="shared" si="454"/>
        <v>34.688676509667737</v>
      </c>
      <c r="AG170" s="4">
        <f t="shared" si="455"/>
        <v>35.343345321750249</v>
      </c>
      <c r="AI170" s="4">
        <f t="shared" si="456"/>
        <v>-0.57253418104342302</v>
      </c>
      <c r="AJ170" s="4">
        <f t="shared" si="457"/>
        <v>-0.19215773233255362</v>
      </c>
      <c r="AK170" s="4">
        <f t="shared" si="458"/>
        <v>-0.21838352355443647</v>
      </c>
      <c r="AL170" s="4">
        <f t="shared" si="459"/>
        <v>-0.56298213418034493</v>
      </c>
      <c r="AM170" s="4">
        <f t="shared" si="460"/>
        <v>0.29873699930897146</v>
      </c>
      <c r="AN170" s="4">
        <f t="shared" si="461"/>
        <v>8.7681540447619E-2</v>
      </c>
      <c r="AO170" s="4">
        <f t="shared" si="462"/>
        <v>0.46365191109951098</v>
      </c>
      <c r="AP170" s="4">
        <f t="shared" si="463"/>
        <v>0.36610747033734015</v>
      </c>
      <c r="AQ170" s="4">
        <f t="shared" si="464"/>
        <v>-8.1425397525784149E-2</v>
      </c>
      <c r="AR170" s="4">
        <f t="shared" si="465"/>
        <v>-9.3866507935928212E-2</v>
      </c>
      <c r="AS170" s="4">
        <f t="shared" si="466"/>
        <v>0.54148741720180738</v>
      </c>
      <c r="AT170" s="4">
        <f t="shared" si="467"/>
        <v>-2.001129446363592E-2</v>
      </c>
      <c r="AU170" s="4">
        <f t="shared" si="468"/>
        <v>0.62506693793261547</v>
      </c>
      <c r="AV170" s="4">
        <f t="shared" si="469"/>
        <v>-0.42057650966773252</v>
      </c>
      <c r="AW170" s="4">
        <f t="shared" si="469"/>
        <v>-0.22434532175024913</v>
      </c>
      <c r="AY170" s="2">
        <f t="shared" si="520"/>
        <v>32.972234181043419</v>
      </c>
      <c r="AZ170" s="2">
        <f t="shared" si="359"/>
        <v>32.250284029543423</v>
      </c>
      <c r="BA170" s="2">
        <f t="shared" si="360"/>
        <v>31.935827013803092</v>
      </c>
      <c r="BB170" s="2">
        <f t="shared" si="361"/>
        <v>31.713320294604866</v>
      </c>
      <c r="BC170" s="2">
        <f t="shared" si="362"/>
        <v>31.96623811859461</v>
      </c>
      <c r="BD170" s="2">
        <f t="shared" si="363"/>
        <v>31.611799479521085</v>
      </c>
      <c r="BE170" s="2">
        <f t="shared" si="364"/>
        <v>31.839988171667912</v>
      </c>
      <c r="BF170" s="2">
        <f t="shared" si="365"/>
        <v>31.883656248713489</v>
      </c>
      <c r="BG170" s="2">
        <f t="shared" si="366"/>
        <v>32.033104306287974</v>
      </c>
      <c r="BH170" s="2">
        <f t="shared" si="367"/>
        <v>32.321349344388835</v>
      </c>
      <c r="BI170" s="2">
        <f t="shared" si="368"/>
        <v>32.943200377674174</v>
      </c>
      <c r="BJ170" s="2">
        <f t="shared" si="369"/>
        <v>33.113532413658675</v>
      </c>
      <c r="BK170" s="2">
        <f t="shared" si="370"/>
        <v>33.519456402667004</v>
      </c>
      <c r="BL170" s="2">
        <f t="shared" si="371"/>
        <v>33.684354989569414</v>
      </c>
      <c r="BM170" s="2">
        <f t="shared" si="372"/>
        <v>33.397628830150659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42.351553949579809</v>
      </c>
      <c r="DL170" s="2">
        <f t="shared" si="501"/>
        <v>43.914128520499098</v>
      </c>
      <c r="DM170" s="2">
        <f t="shared" si="501"/>
        <v>44.279532419786108</v>
      </c>
      <c r="DN170" s="2">
        <f t="shared" si="501"/>
        <v>41.50702274955438</v>
      </c>
      <c r="DO170" s="2">
        <f t="shared" si="501"/>
        <v>39.027403565062407</v>
      </c>
      <c r="DP170" s="2">
        <f t="shared" si="501"/>
        <v>40.329528235294113</v>
      </c>
      <c r="DQ170" s="2">
        <f t="shared" si="501"/>
        <v>40.013214117647067</v>
      </c>
      <c r="DR170" s="2">
        <f t="shared" si="501"/>
        <v>42.054517310924368</v>
      </c>
      <c r="DS170" s="2">
        <f t="shared" si="501"/>
        <v>44.222108067226898</v>
      </c>
      <c r="DT170" s="2">
        <f t="shared" si="501"/>
        <v>41.130152605042014</v>
      </c>
      <c r="DU170" s="2">
        <f t="shared" si="501"/>
        <v>42.480792773109236</v>
      </c>
      <c r="DV170" s="2">
        <f t="shared" si="501"/>
        <v>41.073070756302506</v>
      </c>
      <c r="DW170" s="2">
        <f t="shared" si="501"/>
        <v>41.770082063279865</v>
      </c>
      <c r="DX170" s="2">
        <f t="shared" si="501"/>
        <v>45.582716495066506</v>
      </c>
      <c r="DY170" s="2">
        <f t="shared" si="501"/>
        <v>41.624220252932552</v>
      </c>
      <c r="EA170" s="2">
        <f t="shared" si="440"/>
        <v>32.919227844503339</v>
      </c>
      <c r="EB170" s="2">
        <f t="shared" si="502"/>
        <v>32.148069874659626</v>
      </c>
      <c r="EC170" s="2">
        <f t="shared" si="503"/>
        <v>31.924964534422827</v>
      </c>
      <c r="ED170" s="2">
        <f t="shared" si="504"/>
        <v>31.629073063421309</v>
      </c>
      <c r="EE170" s="2">
        <f t="shared" si="505"/>
        <v>31.991153045615938</v>
      </c>
      <c r="EF170" s="2">
        <f t="shared" si="506"/>
        <v>31.563362282198728</v>
      </c>
      <c r="EG170" s="2">
        <f t="shared" si="507"/>
        <v>31.85913978500983</v>
      </c>
      <c r="EH170" s="2">
        <f t="shared" si="508"/>
        <v>31.859637704918025</v>
      </c>
      <c r="EI170" s="2">
        <f t="shared" si="509"/>
        <v>32.047354489394955</v>
      </c>
      <c r="EJ170" s="2">
        <f t="shared" si="510"/>
        <v>32.27390188918941</v>
      </c>
      <c r="EK170" s="2">
        <f t="shared" si="511"/>
        <v>32.941781425540533</v>
      </c>
      <c r="EL170" s="2">
        <f t="shared" si="512"/>
        <v>33.094253872870851</v>
      </c>
      <c r="EM170" s="2">
        <f t="shared" si="513"/>
        <v>33.568922995789656</v>
      </c>
      <c r="EN170" s="2">
        <f t="shared" si="514"/>
        <v>33.741541476510079</v>
      </c>
      <c r="EO170" s="2">
        <f t="shared" si="515"/>
        <v>33.540025702335306</v>
      </c>
      <c r="EQ170" s="2">
        <f t="shared" si="516"/>
        <v>33.056372607891923</v>
      </c>
      <c r="ER170" s="2">
        <f t="shared" si="517"/>
        <v>32.378524341574185</v>
      </c>
      <c r="ES170" s="2">
        <f t="shared" si="517"/>
        <v>31.95280581373256</v>
      </c>
      <c r="ET170" s="2">
        <f t="shared" si="517"/>
        <v>31.839438726670679</v>
      </c>
      <c r="EU170" s="2">
        <f t="shared" si="517"/>
        <v>31.926084725770625</v>
      </c>
      <c r="EV170" s="2">
        <f t="shared" si="517"/>
        <v>31.667883044138726</v>
      </c>
      <c r="EW170" s="2">
        <f t="shared" si="517"/>
        <v>31.8116593505517</v>
      </c>
      <c r="EX170" s="2">
        <f t="shared" si="517"/>
        <v>31.912528831977625</v>
      </c>
      <c r="EY170" s="2">
        <f t="shared" si="517"/>
        <v>32.016358542800013</v>
      </c>
      <c r="EZ170" s="2">
        <f t="shared" si="517"/>
        <v>32.368942809293038</v>
      </c>
      <c r="FA170" s="2">
        <f t="shared" si="517"/>
        <v>32.944081921860814</v>
      </c>
      <c r="FB170" s="2">
        <f t="shared" si="517"/>
        <v>33.145460500343702</v>
      </c>
      <c r="FC170" s="2">
        <f t="shared" si="517"/>
        <v>33.435339517275985</v>
      </c>
      <c r="FD170" s="2">
        <f t="shared" si="517"/>
        <v>33.576162721884927</v>
      </c>
      <c r="FE170" s="2">
        <f t="shared" si="517"/>
        <v>33.025375658220625</v>
      </c>
      <c r="FG170" s="2">
        <f t="shared" si="518"/>
        <v>0.99994952381043167</v>
      </c>
      <c r="FH170" s="2">
        <f t="shared" si="519"/>
        <v>0.99996034295277458</v>
      </c>
      <c r="FI170" s="2">
        <f t="shared" si="519"/>
        <v>0.99995873713777339</v>
      </c>
      <c r="FJ170" s="2">
        <f t="shared" si="519"/>
        <v>0.99996039950835258</v>
      </c>
      <c r="FK170" s="2">
        <f t="shared" si="519"/>
        <v>0.99995778927024992</v>
      </c>
      <c r="FL170" s="2">
        <f t="shared" si="519"/>
        <v>0.99995112057805435</v>
      </c>
      <c r="FM170" s="2">
        <f t="shared" si="519"/>
        <v>0.99995305066640316</v>
      </c>
      <c r="FN170" s="2">
        <f t="shared" si="519"/>
        <v>0.99995788104055661</v>
      </c>
      <c r="FO170" s="2">
        <f t="shared" si="519"/>
        <v>0.99995248972468742</v>
      </c>
      <c r="FP170" s="2">
        <f t="shared" si="519"/>
        <v>0.99995158302746256</v>
      </c>
      <c r="FQ170" s="2">
        <f t="shared" si="519"/>
        <v>0.99995326451287647</v>
      </c>
      <c r="FR170" s="2">
        <f t="shared" si="519"/>
        <v>0.99994969976737902</v>
      </c>
      <c r="FS170" s="2">
        <f t="shared" si="519"/>
        <v>0.99995859505577078</v>
      </c>
      <c r="FT170" s="2">
        <f t="shared" si="519"/>
        <v>0.99994786030182736</v>
      </c>
      <c r="FU170" s="2">
        <f t="shared" si="519"/>
        <v>0.9999328265722679</v>
      </c>
      <c r="FW170" s="2">
        <f t="shared" si="536"/>
        <v>0.38302759333721159</v>
      </c>
      <c r="FX170" s="2">
        <f t="shared" si="376"/>
        <v>0.44150824717208487</v>
      </c>
      <c r="FY170" s="2">
        <f t="shared" si="377"/>
        <v>0.37184694110382677</v>
      </c>
      <c r="FZ170" s="2">
        <f t="shared" si="378"/>
        <v>0.39862046982501737</v>
      </c>
      <c r="GA170" s="2">
        <f t="shared" si="379"/>
        <v>0.38746862298573376</v>
      </c>
      <c r="GB170" s="2">
        <f t="shared" si="380"/>
        <v>0.45932225623701434</v>
      </c>
      <c r="GC170" s="2">
        <f t="shared" si="381"/>
        <v>0.41142087095182267</v>
      </c>
      <c r="GD170" s="2">
        <f t="shared" si="382"/>
        <v>0.44599439237190081</v>
      </c>
      <c r="GE170" s="2">
        <f t="shared" si="383"/>
        <v>0.478404779667155</v>
      </c>
      <c r="GF170" s="2">
        <f t="shared" si="384"/>
        <v>0.49472019315950955</v>
      </c>
      <c r="GG170" s="2">
        <f t="shared" si="385"/>
        <v>0.4230138440344357</v>
      </c>
      <c r="GH170" s="2">
        <f t="shared" si="386"/>
        <v>0.36864768046979918</v>
      </c>
      <c r="GI170" s="2">
        <f t="shared" si="387"/>
        <v>0.37284671885046006</v>
      </c>
      <c r="GJ170" s="2">
        <f t="shared" si="388"/>
        <v>0.34952423219752743</v>
      </c>
      <c r="GK170" s="2">
        <f t="shared" si="389"/>
        <v>0.27774196636658832</v>
      </c>
      <c r="GM170" s="86">
        <f t="shared" si="537"/>
        <v>2.2911461549922733E-125</v>
      </c>
      <c r="GN170" s="86">
        <f t="shared" si="390"/>
        <v>1.5607216178738832E-234</v>
      </c>
      <c r="GO170" s="86">
        <f t="shared" si="391"/>
        <v>1.5959593612247114E-230</v>
      </c>
      <c r="GP170" s="86">
        <f t="shared" si="392"/>
        <v>2.325596082432935E-241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4.7864262046311434E-295</v>
      </c>
      <c r="GU170" s="86">
        <f t="shared" si="397"/>
        <v>0</v>
      </c>
      <c r="GV170" s="86">
        <f t="shared" si="398"/>
        <v>0</v>
      </c>
      <c r="GW170" s="86">
        <f t="shared" si="399"/>
        <v>0</v>
      </c>
      <c r="GX170" s="86">
        <f t="shared" si="400"/>
        <v>1.367440657455704E-289</v>
      </c>
      <c r="GY170" s="86">
        <f t="shared" si="401"/>
        <v>2.3638161177606742E-250</v>
      </c>
      <c r="GZ170" s="86">
        <f t="shared" si="402"/>
        <v>9.7442906183948161E-277</v>
      </c>
      <c r="HA170" s="86">
        <f t="shared" si="403"/>
        <v>2.9522165452534052E-218</v>
      </c>
      <c r="HC170" s="86">
        <f t="shared" si="538"/>
        <v>1.0253549198486961E-89</v>
      </c>
      <c r="HD170" s="86">
        <f t="shared" si="404"/>
        <v>4.7142657541169676E-144</v>
      </c>
      <c r="HE170" s="86">
        <f t="shared" si="405"/>
        <v>2.404805233471727E-114</v>
      </c>
      <c r="HF170" s="86">
        <f t="shared" si="406"/>
        <v>3.966575869267456E-282</v>
      </c>
      <c r="HG170" s="86">
        <f t="shared" si="407"/>
        <v>7.1145641403198556E-192</v>
      </c>
      <c r="HH170" s="86">
        <f t="shared" si="408"/>
        <v>2.5127504650552717E-212</v>
      </c>
      <c r="HI170" s="86">
        <f t="shared" si="409"/>
        <v>3.8766306926955841E-185</v>
      </c>
      <c r="HJ170" s="86">
        <f t="shared" si="410"/>
        <v>9.1300826427396963E-227</v>
      </c>
      <c r="HK170" s="86">
        <f t="shared" si="411"/>
        <v>5.4700307419236638E-238</v>
      </c>
      <c r="HL170" s="86">
        <f t="shared" si="412"/>
        <v>2.1545153593183413E-221</v>
      </c>
      <c r="HM170" s="86">
        <f t="shared" si="413"/>
        <v>3.6474886430045533E-200</v>
      </c>
      <c r="HN170" s="86">
        <f t="shared" si="414"/>
        <v>7.2852371673489484E-159</v>
      </c>
      <c r="HO170" s="86">
        <f t="shared" si="415"/>
        <v>2.1714542056514508E-153</v>
      </c>
      <c r="HP170" s="86">
        <f t="shared" si="416"/>
        <v>1.6733446886383237E-180</v>
      </c>
      <c r="HQ170" s="86">
        <f t="shared" si="417"/>
        <v>4.4277788926068771E-206</v>
      </c>
      <c r="HS170" s="86">
        <f t="shared" si="539"/>
        <v>5.1953777985125663E-13</v>
      </c>
      <c r="HT170" s="86">
        <f t="shared" si="418"/>
        <v>1.1554555582732502E-10</v>
      </c>
      <c r="HU170" s="86">
        <f t="shared" si="419"/>
        <v>1.9754429315143684E-12</v>
      </c>
      <c r="HV170" s="86">
        <f t="shared" si="420"/>
        <v>6.2623731885914607E-14</v>
      </c>
      <c r="HW170" s="86">
        <f t="shared" si="421"/>
        <v>5.6437035226741338E-14</v>
      </c>
      <c r="HX170" s="86">
        <f t="shared" si="422"/>
        <v>6.1078715893278538E-19</v>
      </c>
      <c r="HY170" s="86">
        <f t="shared" si="423"/>
        <v>1.0916375681728107E-16</v>
      </c>
      <c r="HZ170" s="86">
        <f t="shared" si="424"/>
        <v>1.3419941210976131E-16</v>
      </c>
      <c r="IA170" s="86">
        <f t="shared" si="425"/>
        <v>1.1763662867399356E-18</v>
      </c>
      <c r="IB170" s="86">
        <f t="shared" si="426"/>
        <v>1.0041746720270217E-21</v>
      </c>
      <c r="IC170" s="86">
        <f t="shared" si="427"/>
        <v>1.7835796514565345E-16</v>
      </c>
      <c r="ID170" s="86">
        <f t="shared" si="428"/>
        <v>3.4730983132824197E-14</v>
      </c>
      <c r="IE170" s="86">
        <f t="shared" si="429"/>
        <v>1.8987117561212794E-11</v>
      </c>
      <c r="IF170" s="86">
        <f t="shared" si="430"/>
        <v>4.4277049020251187E-13</v>
      </c>
      <c r="IG170" s="86">
        <f t="shared" si="431"/>
        <v>6.0631977617734117E-12</v>
      </c>
      <c r="II170" s="86">
        <f t="shared" si="540"/>
        <v>0.10524344143439032</v>
      </c>
      <c r="IJ170" s="86">
        <f t="shared" si="541"/>
        <v>0.34644221796444891</v>
      </c>
      <c r="IK170" s="86">
        <f t="shared" si="542"/>
        <v>8.1650619716073874E-2</v>
      </c>
      <c r="IL170" s="86">
        <f t="shared" si="543"/>
        <v>0.14634264416860071</v>
      </c>
      <c r="IM170" s="86">
        <f t="shared" si="544"/>
        <v>0.11133840017779814</v>
      </c>
      <c r="IN170" s="86">
        <f t="shared" si="545"/>
        <v>0.36632012975219008</v>
      </c>
      <c r="IO170" s="86">
        <f t="shared" si="546"/>
        <v>0.16653023148368171</v>
      </c>
      <c r="IP170" s="86">
        <f t="shared" si="547"/>
        <v>0.32302986415894913</v>
      </c>
      <c r="IQ170" s="86">
        <f t="shared" si="548"/>
        <v>0.44305028911123762</v>
      </c>
      <c r="IR170" s="86">
        <f t="shared" si="549"/>
        <v>0.48872662654693477</v>
      </c>
      <c r="IS170" s="86">
        <f t="shared" si="550"/>
        <v>0.21914155408959135</v>
      </c>
      <c r="IT170" s="86">
        <f t="shared" si="551"/>
        <v>5.901521654634867E-2</v>
      </c>
      <c r="IU170" s="86">
        <f t="shared" si="552"/>
        <v>9.5757952821662717E-2</v>
      </c>
      <c r="IV170" s="86">
        <f t="shared" si="553"/>
        <v>5.4950273717241434E-2</v>
      </c>
      <c r="IW170" s="86">
        <f t="shared" si="554"/>
        <v>6.2557950381139343E-2</v>
      </c>
      <c r="IY170" s="86">
        <f t="shared" si="555"/>
        <v>0.10524344143490987</v>
      </c>
      <c r="IZ170" s="86">
        <f t="shared" si="556"/>
        <v>0.34644221807999448</v>
      </c>
      <c r="JA170" s="86">
        <f t="shared" si="557"/>
        <v>8.1650619718049322E-2</v>
      </c>
      <c r="JB170" s="86">
        <f t="shared" si="558"/>
        <v>0.14634264416866333</v>
      </c>
      <c r="JC170" s="86">
        <f t="shared" si="559"/>
        <v>0.11133840017785458</v>
      </c>
      <c r="JD170" s="86">
        <f t="shared" si="560"/>
        <v>0.36632012975219008</v>
      </c>
      <c r="JE170" s="86">
        <f t="shared" si="561"/>
        <v>0.16653023148368182</v>
      </c>
      <c r="JF170" s="86">
        <f t="shared" si="562"/>
        <v>0.32302986415894924</v>
      </c>
      <c r="JG170" s="86">
        <f t="shared" si="563"/>
        <v>0.44305028911123762</v>
      </c>
      <c r="JH170" s="86">
        <f t="shared" si="564"/>
        <v>0.48872662654693477</v>
      </c>
      <c r="JI170" s="86">
        <f t="shared" si="565"/>
        <v>0.21914155408959152</v>
      </c>
      <c r="JJ170" s="86">
        <f t="shared" si="566"/>
        <v>5.9015216546383399E-2</v>
      </c>
      <c r="JK170" s="86">
        <f t="shared" si="567"/>
        <v>9.5757952840649835E-2</v>
      </c>
      <c r="JL170" s="86">
        <f t="shared" si="568"/>
        <v>5.4950273717684205E-2</v>
      </c>
      <c r="JM170" s="86">
        <f t="shared" si="569"/>
        <v>6.2557950387202535E-2</v>
      </c>
    </row>
    <row r="171" spans="2:273" x14ac:dyDescent="0.25">
      <c r="B171" s="2">
        <v>144</v>
      </c>
      <c r="C171" s="37">
        <v>32.603300000000004</v>
      </c>
      <c r="D171" s="37">
        <v>32.539299999999997</v>
      </c>
      <c r="E171" s="37">
        <v>32.569900000000004</v>
      </c>
      <c r="F171" s="37">
        <v>31.894299999999998</v>
      </c>
      <c r="G171" s="37">
        <v>33.355600000000003</v>
      </c>
      <c r="H171" s="37">
        <v>33.119900000000001</v>
      </c>
      <c r="I171" s="37">
        <v>32.783000000000001</v>
      </c>
      <c r="J171" s="37">
        <v>33.2958</v>
      </c>
      <c r="K171" s="37">
        <v>33.680599999999998</v>
      </c>
      <c r="L171" s="37">
        <v>34.405500000000004</v>
      </c>
      <c r="M171" s="37">
        <v>34.861899999999999</v>
      </c>
      <c r="N171" s="37">
        <v>34.365000000000002</v>
      </c>
      <c r="O171" s="37">
        <v>35.520800000000001</v>
      </c>
      <c r="P171" s="37">
        <v>35.490699999999997</v>
      </c>
      <c r="Q171" s="37">
        <v>35.967500000000001</v>
      </c>
      <c r="S171" s="4">
        <f t="shared" si="441"/>
        <v>32.940730465894447</v>
      </c>
      <c r="T171" s="4">
        <f t="shared" si="442"/>
        <v>32.350539144662612</v>
      </c>
      <c r="U171" s="4">
        <f t="shared" si="443"/>
        <v>32.421912847626068</v>
      </c>
      <c r="V171" s="4">
        <f t="shared" si="444"/>
        <v>32.39265542190747</v>
      </c>
      <c r="W171" s="4">
        <f t="shared" si="445"/>
        <v>32.648407359227299</v>
      </c>
      <c r="X171" s="4">
        <f t="shared" si="446"/>
        <v>32.570783469865063</v>
      </c>
      <c r="Y171" s="4">
        <f t="shared" si="447"/>
        <v>32.87991310637711</v>
      </c>
      <c r="Z171" s="4">
        <f t="shared" si="448"/>
        <v>33.325804393453915</v>
      </c>
      <c r="AA171" s="4">
        <f t="shared" si="449"/>
        <v>33.828689748500217</v>
      </c>
      <c r="AB171" s="4">
        <f t="shared" si="450"/>
        <v>34.138251246546048</v>
      </c>
      <c r="AC171" s="4">
        <f t="shared" si="451"/>
        <v>34.955867693451751</v>
      </c>
      <c r="AD171" s="4">
        <f t="shared" si="452"/>
        <v>34.253791512795189</v>
      </c>
      <c r="AE171" s="4">
        <f t="shared" si="453"/>
        <v>35.077736677622958</v>
      </c>
      <c r="AF171" s="4">
        <f t="shared" si="454"/>
        <v>35.163882173731579</v>
      </c>
      <c r="AG171" s="4">
        <f t="shared" si="455"/>
        <v>36.016109238091893</v>
      </c>
      <c r="AI171" s="4">
        <f t="shared" si="456"/>
        <v>-0.33743046589444248</v>
      </c>
      <c r="AJ171" s="4">
        <f t="shared" si="457"/>
        <v>0.18876085533738518</v>
      </c>
      <c r="AK171" s="4">
        <f t="shared" si="458"/>
        <v>0.14798715237393623</v>
      </c>
      <c r="AL171" s="4">
        <f t="shared" si="459"/>
        <v>-0.49835542190747262</v>
      </c>
      <c r="AM171" s="4">
        <f t="shared" si="460"/>
        <v>0.70719264077270338</v>
      </c>
      <c r="AN171" s="4">
        <f t="shared" si="461"/>
        <v>0.54911653013493833</v>
      </c>
      <c r="AO171" s="4">
        <f t="shared" si="462"/>
        <v>-9.6913106377108704E-2</v>
      </c>
      <c r="AP171" s="4">
        <f t="shared" si="463"/>
        <v>-3.0004393453914702E-2</v>
      </c>
      <c r="AQ171" s="4">
        <f t="shared" si="464"/>
        <v>-0.14808974850021883</v>
      </c>
      <c r="AR171" s="4">
        <f t="shared" si="465"/>
        <v>0.2672487534539556</v>
      </c>
      <c r="AS171" s="4">
        <f t="shared" si="466"/>
        <v>-9.3967693451752154E-2</v>
      </c>
      <c r="AT171" s="4">
        <f t="shared" si="467"/>
        <v>0.11120848720481291</v>
      </c>
      <c r="AU171" s="4">
        <f t="shared" si="468"/>
        <v>0.44306332237704282</v>
      </c>
      <c r="AV171" s="4">
        <f t="shared" ref="AV171:AW186" si="570">IF(OR($B171 &lt; P$230, $B171 &gt; P$233), 0, P171-AF171)</f>
        <v>0.32681782626841738</v>
      </c>
      <c r="AW171" s="4">
        <f t="shared" si="570"/>
        <v>-4.8609238091891882E-2</v>
      </c>
      <c r="AY171" s="2">
        <f t="shared" si="520"/>
        <v>32.940730465894447</v>
      </c>
      <c r="AZ171" s="2">
        <f t="shared" ref="AZ171:AZ227" si="571">IF(OR($B171 &lt; D$230, $B171 &gt; D$233), #N/A, ((1-FH171)*DL171) + (FH171 - FX171)*EB171 + (FX171*ER171))</f>
        <v>32.22255354914985</v>
      </c>
      <c r="BA171" s="2">
        <f t="shared" ref="BA171:BA227" si="572">IF(OR($B171 &lt; E$230, $B171 &gt; E$233), #N/A, ((1-FI171)*DM171) + (FI171 - FY171)*EC171 + (FY171*ES171))</f>
        <v>31.903291312576187</v>
      </c>
      <c r="BB171" s="2">
        <f t="shared" ref="BB171:BB227" si="573">IF(OR($B171 &lt; F$230, $B171 &gt; F$233), #N/A, ((1-FJ171)*DN171) + (FJ171 - FZ171)*ED171 + (FZ171*ET171))</f>
        <v>31.683885961709635</v>
      </c>
      <c r="BC171" s="2">
        <f t="shared" ref="BC171:BC227" si="574">IF(OR($B171 &lt; G$230, $B171 &gt; G$233), #N/A, ((1-FK171)*DO171) + (FK171 - GA171)*EE171 + (GA171*EU171))</f>
        <v>31.929527143942593</v>
      </c>
      <c r="BD171" s="2">
        <f t="shared" ref="BD171:BD227" si="575">IF(OR($B171 &lt; H$230, $B171 &gt; H$233), #N/A, ((1-FL171)*DP171) + (FL171 - GB171)*EF171 + (GB171*EV171))</f>
        <v>31.576358844536813</v>
      </c>
      <c r="BE171" s="2">
        <f t="shared" ref="BE171:BE227" si="576">IF(OR($B171 &lt; I$230, $B171 &gt; I$233), #N/A, ((1-FM171)*DQ171) + (FM171 - GC171)*EG171 + (GC171*EW171))</f>
        <v>31.80581639615999</v>
      </c>
      <c r="BF171" s="2">
        <f t="shared" ref="BF171:BF227" si="577">IF(OR($B171 &lt; J$230, $B171 &gt; J$233), #N/A, ((1-FN171)*DR171) + (FN171 - GD171)*EH171 + (GD171*EX171))</f>
        <v>31.85230140574804</v>
      </c>
      <c r="BG171" s="2">
        <f t="shared" ref="BG171:BG227" si="578">IF(OR($B171 &lt; K$230, $B171 &gt; K$233), #N/A, ((1-FO171)*DS171) + (FO171 - GE171)*EI171 + (GE171*EY171))</f>
        <v>31.99533397289019</v>
      </c>
      <c r="BH171" s="2">
        <f t="shared" ref="BH171:BH227" si="579">IF(OR($B171 &lt; L$230, $B171 &gt; L$233), #N/A, ((1-FP171)*DT171) + (FP171 - GF171)*EJ171 + (GF171*EZ171))</f>
        <v>32.285163583925765</v>
      </c>
      <c r="BI171" s="2">
        <f t="shared" ref="BI171:BI227" si="580">IF(OR($B171 &lt; M$230, $B171 &gt; M$233), #N/A, ((1-FQ171)*DU171) + (FQ171 - GG171)*EK171 + (GG171*FA171))</f>
        <v>32.90488241753247</v>
      </c>
      <c r="BJ171" s="2">
        <f t="shared" ref="BJ171:BJ227" si="581">IF(OR($B171 &lt; N$230, $B171 &gt; N$233), #N/A, ((1-FR171)*DV171) + (FR171 - GH171)*EL171 + (GH171*FB171))</f>
        <v>33.073269543774749</v>
      </c>
      <c r="BK171" s="2">
        <f t="shared" ref="BK171:BK227" si="582">IF(OR($B171 &lt; O$230, $B171 &gt; O$233), #N/A, ((1-FS171)*DW171) + (FS171 - GI171)*EM171 + (GI171*FC171))</f>
        <v>33.479347532579681</v>
      </c>
      <c r="BL171" s="2">
        <f t="shared" ref="BL171:BL227" si="583">IF(OR($B171 &lt; P$230, $B171 &gt; P$233), #N/A, ((1-FT171)*DX171) + (FT171 - GJ171)*EN171 + (GJ171*FD171))</f>
        <v>33.646900042044258</v>
      </c>
      <c r="BM171" s="2">
        <f t="shared" ref="BM171:BM227" si="584">IF(OR($B171 &lt; Q$230, $B171 &gt; Q$233), #N/A, ((1-FU171)*DY171) + (FU171 - GK171)*EO171 + (GK171*FE171))</f>
        <v>33.356297119950881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42.388424649859921</v>
      </c>
      <c r="DL171" s="2">
        <f t="shared" ref="DL171:DY186" si="585">BP$228*$B171+BP$229</f>
        <v>43.966501782531189</v>
      </c>
      <c r="DM171" s="2">
        <f t="shared" si="585"/>
        <v>44.337791443850278</v>
      </c>
      <c r="DN171" s="2">
        <f t="shared" si="585"/>
        <v>41.544136720142617</v>
      </c>
      <c r="DO171" s="2">
        <f t="shared" si="585"/>
        <v>39.043366131907327</v>
      </c>
      <c r="DP171" s="2">
        <f t="shared" si="585"/>
        <v>40.359001792717081</v>
      </c>
      <c r="DQ171" s="2">
        <f t="shared" si="585"/>
        <v>40.039810420168074</v>
      </c>
      <c r="DR171" s="2">
        <f t="shared" si="585"/>
        <v>42.092784873949576</v>
      </c>
      <c r="DS171" s="2">
        <f t="shared" si="585"/>
        <v>44.272597927170878</v>
      </c>
      <c r="DT171" s="2">
        <f t="shared" si="585"/>
        <v>41.154752773109237</v>
      </c>
      <c r="DU171" s="2">
        <f t="shared" si="585"/>
        <v>42.510829971988791</v>
      </c>
      <c r="DV171" s="2">
        <f t="shared" si="585"/>
        <v>41.091794537815112</v>
      </c>
      <c r="DW171" s="2">
        <f t="shared" si="585"/>
        <v>41.797531194295907</v>
      </c>
      <c r="DX171" s="2">
        <f t="shared" si="585"/>
        <v>45.641155426855434</v>
      </c>
      <c r="DY171" s="2">
        <f t="shared" si="585"/>
        <v>41.665782972873899</v>
      </c>
      <c r="EA171" s="2">
        <f t="shared" si="440"/>
        <v>32.883188994379381</v>
      </c>
      <c r="EB171" s="2">
        <f t="shared" si="502"/>
        <v>32.112458802926682</v>
      </c>
      <c r="EC171" s="2">
        <f t="shared" si="503"/>
        <v>31.89158060857369</v>
      </c>
      <c r="ED171" s="2">
        <f t="shared" si="504"/>
        <v>31.59281940387087</v>
      </c>
      <c r="EE171" s="2">
        <f t="shared" si="505"/>
        <v>31.956541731160264</v>
      </c>
      <c r="EF171" s="2">
        <f t="shared" si="506"/>
        <v>31.524385954596944</v>
      </c>
      <c r="EG171" s="2">
        <f t="shared" si="507"/>
        <v>31.826558836994707</v>
      </c>
      <c r="EH171" s="2">
        <f t="shared" si="508"/>
        <v>31.826498782201398</v>
      </c>
      <c r="EI171" s="2">
        <f t="shared" si="509"/>
        <v>32.01071864450531</v>
      </c>
      <c r="EJ171" s="2">
        <f t="shared" si="510"/>
        <v>32.234408790263089</v>
      </c>
      <c r="EK171" s="2">
        <f t="shared" si="511"/>
        <v>32.903411093820807</v>
      </c>
      <c r="EL171" s="2">
        <f t="shared" si="512"/>
        <v>33.052402961253243</v>
      </c>
      <c r="EM171" s="2">
        <f t="shared" si="513"/>
        <v>33.533088443031446</v>
      </c>
      <c r="EN171" s="2">
        <f t="shared" si="514"/>
        <v>33.70923932885907</v>
      </c>
      <c r="EO171" s="2">
        <f t="shared" si="515"/>
        <v>33.512087907981872</v>
      </c>
      <c r="EQ171" s="2">
        <f t="shared" si="516"/>
        <v>33.024181199393837</v>
      </c>
      <c r="ER171" s="2">
        <f t="shared" ref="ER171:FE186" si="586">CV$228*$B171+CV$229</f>
        <v>32.348642137583269</v>
      </c>
      <c r="ES171" s="2">
        <f t="shared" si="586"/>
        <v>31.920143311189705</v>
      </c>
      <c r="ET171" s="2">
        <f t="shared" si="586"/>
        <v>31.808331155930158</v>
      </c>
      <c r="EU171" s="2">
        <f t="shared" si="586"/>
        <v>31.889912537905005</v>
      </c>
      <c r="EV171" s="2">
        <f t="shared" si="586"/>
        <v>31.631337539247603</v>
      </c>
      <c r="EW171" s="2">
        <f t="shared" si="586"/>
        <v>31.777942720031177</v>
      </c>
      <c r="EX171" s="2">
        <f t="shared" si="586"/>
        <v>31.880691616357389</v>
      </c>
      <c r="EY171" s="2">
        <f t="shared" si="586"/>
        <v>31.978976653635225</v>
      </c>
      <c r="EZ171" s="2">
        <f t="shared" si="586"/>
        <v>32.331679724914473</v>
      </c>
      <c r="FA171" s="2">
        <f t="shared" si="586"/>
        <v>32.90579379420916</v>
      </c>
      <c r="FB171" s="2">
        <f t="shared" si="586"/>
        <v>33.104916740891959</v>
      </c>
      <c r="FC171" s="2">
        <f t="shared" si="586"/>
        <v>33.396114723328935</v>
      </c>
      <c r="FD171" s="2">
        <f t="shared" si="586"/>
        <v>33.539562327900832</v>
      </c>
      <c r="FE171" s="2">
        <f t="shared" si="586"/>
        <v>32.985131447590021</v>
      </c>
      <c r="FG171" s="2">
        <f t="shared" si="518"/>
        <v>0.99995396496352618</v>
      </c>
      <c r="FH171" s="2">
        <f t="shared" ref="FH171:FU186" si="587">POWER(10,($B171-D$231)/D$229)/(1+POWER(10,($B171-D$231)/D$229))</f>
        <v>0.99996383221687002</v>
      </c>
      <c r="FI171" s="2">
        <f t="shared" si="587"/>
        <v>0.99996236768575542</v>
      </c>
      <c r="FJ171" s="2">
        <f t="shared" si="587"/>
        <v>0.9999638837965299</v>
      </c>
      <c r="FK171" s="2">
        <f t="shared" si="587"/>
        <v>0.99996150321395039</v>
      </c>
      <c r="FL171" s="2">
        <f t="shared" si="587"/>
        <v>0.99995542124563719</v>
      </c>
      <c r="FM171" s="2">
        <f t="shared" si="587"/>
        <v>0.99995718152197466</v>
      </c>
      <c r="FN171" s="2">
        <f t="shared" si="587"/>
        <v>0.99996158691008585</v>
      </c>
      <c r="FO171" s="2">
        <f t="shared" si="587"/>
        <v>0.99995666993279764</v>
      </c>
      <c r="FP171" s="2">
        <f t="shared" si="587"/>
        <v>0.99995584300812079</v>
      </c>
      <c r="FQ171" s="2">
        <f t="shared" si="587"/>
        <v>0.99995737655388395</v>
      </c>
      <c r="FR171" s="2">
        <f t="shared" si="587"/>
        <v>0.9999541254395925</v>
      </c>
      <c r="FS171" s="2">
        <f t="shared" si="587"/>
        <v>0.99996223810448637</v>
      </c>
      <c r="FT171" s="2">
        <f t="shared" si="587"/>
        <v>0.99995244781194936</v>
      </c>
      <c r="FU171" s="2">
        <f t="shared" si="587"/>
        <v>0.99993873674369316</v>
      </c>
      <c r="FW171" s="2">
        <f t="shared" si="536"/>
        <v>0.40501457253698275</v>
      </c>
      <c r="FX171" s="2">
        <f t="shared" ref="FX171:FX227" si="588">POWER(10,($B171-D$232)/D$229)/(1+POWER(10,($B171-D$232)/D$229))</f>
        <v>0.46432578287931148</v>
      </c>
      <c r="FY171" s="2">
        <f t="shared" ref="FY171:FY227" si="589">POWER(10,($B171-E$232)/E$229)/(1+POWER(10,($B171-E$232)/E$229))</f>
        <v>0.39360155921962914</v>
      </c>
      <c r="FZ171" s="2">
        <f t="shared" ref="FZ171:FZ227" si="590">POWER(10,($B171-F$232)/F$229)/(1+POWER(10,($B171-F$232)/F$229))</f>
        <v>0.42089191503961404</v>
      </c>
      <c r="GA171" s="2">
        <f t="shared" ref="GA171:GA227" si="591">POWER(10,($B171-G$232)/G$229)/(1+POWER(10,($B171-G$232)/G$229))</f>
        <v>0.40954131135675886</v>
      </c>
      <c r="GB171" s="2">
        <f t="shared" ref="GB171:GB227" si="592">POWER(10,($B171-H$232)/H$229)/(1+POWER(10,($B171-H$232)/H$229))</f>
        <v>0.48226544692166901</v>
      </c>
      <c r="GC171" s="2">
        <f t="shared" ref="GC171:GC227" si="593">POWER(10,($B171-I$232)/I$229)/(1+POWER(10,($B171-I$232)/I$229))</f>
        <v>0.43389149698993079</v>
      </c>
      <c r="GD171" s="2">
        <f t="shared" ref="GD171:GD227" si="594">POWER(10,($B171-J$232)/J$229)/(1+POWER(10,($B171-J$232)/J$229))</f>
        <v>0.46884914161859137</v>
      </c>
      <c r="GE171" s="2">
        <f t="shared" ref="GE171:GE227" si="595">POWER(10,($B171-K$232)/K$229)/(1+POWER(10,($B171-K$232)/K$229))</f>
        <v>0.50141718374272726</v>
      </c>
      <c r="GF171" s="2">
        <f t="shared" ref="GF171:GF227" si="596">POWER(10,($B171-L$232)/L$229)/(1+POWER(10,($B171-L$232)/L$229))</f>
        <v>0.51773840033880292</v>
      </c>
      <c r="GG171" s="2">
        <f t="shared" ref="GG171:GG227" si="597">POWER(10,($B171-M$232)/M$229)/(1+POWER(10,($B171-M$232)/M$229))</f>
        <v>0.44563824137652208</v>
      </c>
      <c r="GH171" s="2">
        <f t="shared" ref="GH171:GH227" si="598">POWER(10,($B171-N$232)/N$229)/(1+POWER(10,($B171-N$232)/N$229))</f>
        <v>0.39033143506350021</v>
      </c>
      <c r="GI171" s="2">
        <f t="shared" ref="GI171:GI227" si="599">POWER(10,($B171-O$232)/O$229)/(1+POWER(10,($B171-O$232)/O$229))</f>
        <v>0.394623082389921</v>
      </c>
      <c r="GJ171" s="2">
        <f t="shared" ref="GJ171:GJ227" si="600">POWER(10,($B171-P$232)/P$229)/(1+POWER(10,($B171-P$232)/P$229))</f>
        <v>0.37074367874047365</v>
      </c>
      <c r="GK171" s="2">
        <f t="shared" ref="GK171:GK227" si="601">POWER(10,($B171-Q$232)/Q$229)/(1+POWER(10,($B171-Q$232)/Q$229))</f>
        <v>0.29659055669491108</v>
      </c>
      <c r="GM171" s="86">
        <f t="shared" si="537"/>
        <v>3.5563905797847551E-128</v>
      </c>
      <c r="GN171" s="86">
        <f t="shared" ref="GN171:GN227" si="602" xml:space="preserve"> _xlfn.NORM.DIST($B171, D$7, ABS(D$11), TRUE) * _xlfn.NORM.DIST(($B171 - D$7)*D$15, 0, ABS(D$11), TRUE) * 2</f>
        <v>7.4671048969959188E-240</v>
      </c>
      <c r="GO171" s="86">
        <f t="shared" ref="GO171:GO227" si="603" xml:space="preserve"> _xlfn.NORM.DIST($B171, E$7, ABS(E$11), TRUE) * _xlfn.NORM.DIST(($B171 - E$7)*E$15, 0, ABS(E$11), TRUE) * 2</f>
        <v>1.0253930206195827E-235</v>
      </c>
      <c r="GP171" s="86">
        <f t="shared" ref="GP171:GP227" si="604" xml:space="preserve"> _xlfn.NORM.DIST($B171, F$7, ABS(F$11), TRUE) * _xlfn.NORM.DIST(($B171 - F$7)*F$15, 0, ABS(F$11), TRUE) * 2</f>
        <v>8.5472723816428203E-247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1.1923493413470469E-301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3.9867196417703451E-296</v>
      </c>
      <c r="GY171" s="86">
        <f t="shared" ref="GY171:GY227" si="613" xml:space="preserve"> _xlfn.NORM.DIST($B171, O$7, ABS(O$11), TRUE) * _xlfn.NORM.DIST(($B171 - O$7)*O$15, 0, ABS(O$11), TRUE) * 2</f>
        <v>5.2104265260504791E-256</v>
      </c>
      <c r="GZ171" s="86">
        <f t="shared" ref="GZ171:GZ227" si="614" xml:space="preserve"> _xlfn.NORM.DIST($B171, P$7, ABS(P$11), TRUE) * _xlfn.NORM.DIST(($B171 - P$7)*P$15, 0, ABS(P$11), TRUE) * 2</f>
        <v>5.1283330680027025E-283</v>
      </c>
      <c r="HA171" s="86">
        <f t="shared" ref="HA171:HA227" si="615" xml:space="preserve"> _xlfn.NORM.DIST($B171, Q$7, ABS(Q$11), TRUE) * _xlfn.NORM.DIST(($B171 - Q$7)*Q$15, 0, ABS(Q$11), TRUE) * 2</f>
        <v>4.1797411183069683E-223</v>
      </c>
      <c r="HC171" s="86">
        <f t="shared" si="538"/>
        <v>1.772542205169503E-92</v>
      </c>
      <c r="HD171" s="86">
        <f t="shared" ref="HD171:HD227" si="616" xml:space="preserve"> _xlfn.NORM.DIST($B171, D$8, ABS(D$12), TRUE) * _xlfn.NORM.DIST(($B171 - D$8)*D$16, 0, ABS(D$12), TRUE) * 2</f>
        <v>1.3447113538094471E-148</v>
      </c>
      <c r="HE171" s="86">
        <f t="shared" ref="HE171:HE227" si="617" xml:space="preserve"> _xlfn.NORM.DIST($B171, E$8, ABS(E$12), TRUE) * _xlfn.NORM.DIST(($B171 - E$8)*E$16, 0, ABS(E$12), TRUE) * 2</f>
        <v>6.6584212003304784E-118</v>
      </c>
      <c r="HF171" s="86">
        <f t="shared" ref="HF171:HF227" si="618" xml:space="preserve"> _xlfn.NORM.DIST($B171, F$8, ABS(F$12), TRUE) * _xlfn.NORM.DIST(($B171 - F$8)*F$16, 0, ABS(F$12), TRUE) * 2</f>
        <v>6.0431597265897102E-291</v>
      </c>
      <c r="HG171" s="86">
        <f t="shared" ref="HG171:HG227" si="619" xml:space="preserve"> _xlfn.NORM.DIST($B171, G$8, ABS(G$12), TRUE) * _xlfn.NORM.DIST(($B171 - G$8)*G$16, 0, ABS(G$12), TRUE) * 2</f>
        <v>8.8603567445267905E-198</v>
      </c>
      <c r="HH171" s="86">
        <f t="shared" ref="HH171:HH227" si="620" xml:space="preserve"> _xlfn.NORM.DIST($B171, H$8, ABS(H$12), TRUE) * _xlfn.NORM.DIST(($B171 - H$8)*H$16, 0, ABS(H$12), TRUE) * 2</f>
        <v>9.5115248166470388E-219</v>
      </c>
      <c r="HI171" s="86">
        <f t="shared" ref="HI171:HI227" si="621" xml:space="preserve"> _xlfn.NORM.DIST($B171, I$8, ABS(I$12), TRUE) * _xlfn.NORM.DIST(($B171 - I$8)*I$16, 0, ABS(I$12), TRUE) * 2</f>
        <v>8.3745405161434302E-191</v>
      </c>
      <c r="HJ171" s="86">
        <f t="shared" ref="HJ171:HJ227" si="622" xml:space="preserve"> _xlfn.NORM.DIST($B171, J$8, ABS(J$12), TRUE) * _xlfn.NORM.DIST(($B171 - J$8)*J$16, 0, ABS(J$12), TRUE) * 2</f>
        <v>1.1646605368866555E-233</v>
      </c>
      <c r="HK171" s="86">
        <f t="shared" ref="HK171:HK227" si="623" xml:space="preserve"> _xlfn.NORM.DIST($B171, K$8, ABS(K$12), TRUE) * _xlfn.NORM.DIST(($B171 - K$8)*K$16, 0, ABS(K$12), TRUE) * 2</f>
        <v>3.0793819170379633E-245</v>
      </c>
      <c r="HL171" s="86">
        <f t="shared" ref="HL171:HL227" si="624" xml:space="preserve"> _xlfn.NORM.DIST($B171, L$8, ABS(L$12), TRUE) * _xlfn.NORM.DIST(($B171 - L$8)*L$16, 0, ABS(L$12), TRUE) * 2</f>
        <v>4.7189312968483957E-228</v>
      </c>
      <c r="HM171" s="86">
        <f t="shared" ref="HM171:HM227" si="625" xml:space="preserve"> _xlfn.NORM.DIST($B171, M$8, ABS(M$12), TRUE) * _xlfn.NORM.DIST(($B171 - M$8)*M$16, 0, ABS(M$12), TRUE) * 2</f>
        <v>3.0119101740536152E-206</v>
      </c>
      <c r="HN171" s="86">
        <f t="shared" ref="HN171:HN227" si="626" xml:space="preserve"> _xlfn.NORM.DIST($B171, N$8, ABS(N$12), TRUE) * _xlfn.NORM.DIST(($B171 - N$8)*N$16, 0, ABS(N$12), TRUE) * 2</f>
        <v>9.1725218374381917E-164</v>
      </c>
      <c r="HO171" s="86">
        <f t="shared" ref="HO171:HO227" si="627" xml:space="preserve"> _xlfn.NORM.DIST($B171, O$8, ABS(O$12), TRUE) * _xlfn.NORM.DIST(($B171 - O$8)*O$16, 0, ABS(O$12), TRUE) * 2</f>
        <v>3.4628861268794214E-158</v>
      </c>
      <c r="HP171" s="86">
        <f t="shared" ref="HP171:HP227" si="628" xml:space="preserve"> _xlfn.NORM.DIST($B171, P$8, ABS(P$12), TRUE) * _xlfn.NORM.DIST(($B171 - P$8)*P$16, 0, ABS(P$12), TRUE) * 2</f>
        <v>3.5754029684157519E-186</v>
      </c>
      <c r="HQ171" s="86">
        <f t="shared" ref="HQ171:HQ227" si="629" xml:space="preserve"> _xlfn.NORM.DIST($B171, Q$8, ABS(Q$12), TRUE) * _xlfn.NORM.DIST(($B171 - Q$8)*Q$16, 0, ABS(Q$12), TRUE) * 2</f>
        <v>1.8283824196765652E-212</v>
      </c>
      <c r="HS171" s="86">
        <f t="shared" si="539"/>
        <v>5.9798273381521668E-14</v>
      </c>
      <c r="HT171" s="86">
        <f t="shared" ref="HT171:HT227" si="630" xml:space="preserve"> _xlfn.NORM.DIST($B171, D$9, ABS(D$13), TRUE) * _xlfn.NORM.DIST(($B171 - D$9)*D$17, 0, ABS(D$13), TRUE) * 2</f>
        <v>2.2087230077915343E-11</v>
      </c>
      <c r="HU171" s="86">
        <f t="shared" ref="HU171:HU227" si="631" xml:space="preserve"> _xlfn.NORM.DIST($B171, E$9, ABS(E$13), TRUE) * _xlfn.NORM.DIST(($B171 - E$9)*E$17, 0, ABS(E$13), TRUE) * 2</f>
        <v>2.448648510723968E-13</v>
      </c>
      <c r="HV171" s="86">
        <f t="shared" ref="HV171:HV227" si="632" xml:space="preserve"> _xlfn.NORM.DIST($B171, F$9, ABS(F$13), TRUE) * _xlfn.NORM.DIST(($B171 - F$9)*F$17, 0, ABS(F$13), TRUE) * 2</f>
        <v>6.4641421485870355E-15</v>
      </c>
      <c r="HW171" s="86">
        <f t="shared" ref="HW171:HW227" si="633" xml:space="preserve"> _xlfn.NORM.DIST($B171, G$9, ABS(G$13), TRUE) * _xlfn.NORM.DIST(($B171 - G$9)*G$17, 0, ABS(G$13), TRUE) * 2</f>
        <v>5.7117478632779018E-15</v>
      </c>
      <c r="HX171" s="86">
        <f t="shared" ref="HX171:HX227" si="634" xml:space="preserve"> _xlfn.NORM.DIST($B171, H$9, ABS(H$13), TRUE) * _xlfn.NORM.DIST(($B171 - H$9)*H$17, 0, ABS(H$13), TRUE) * 2</f>
        <v>3.2791039501869529E-20</v>
      </c>
      <c r="HY171" s="86">
        <f t="shared" ref="HY171:HY227" si="635" xml:space="preserve"> _xlfn.NORM.DIST($B171, I$9, ABS(I$13), TRUE) * _xlfn.NORM.DIST(($B171 - I$9)*I$17, 0, ABS(I$13), TRUE) * 2</f>
        <v>7.3718277897583364E-18</v>
      </c>
      <c r="HZ171" s="86">
        <f t="shared" ref="HZ171:HZ227" si="636" xml:space="preserve"> _xlfn.NORM.DIST($B171, J$9, ABS(J$13), TRUE) * _xlfn.NORM.DIST(($B171 - J$9)*J$17, 0, ABS(J$13), TRUE) * 2</f>
        <v>1.0520909980296548E-17</v>
      </c>
      <c r="IA171" s="86">
        <f t="shared" ref="IA171:IA227" si="637" xml:space="preserve"> _xlfn.NORM.DIST($B171, K$9, ABS(K$13), TRUE) * _xlfn.NORM.DIST(($B171 - K$9)*K$17, 0, ABS(K$13), TRUE) * 2</f>
        <v>6.787616531177001E-20</v>
      </c>
      <c r="IB171" s="86">
        <f t="shared" ref="IB171:IB227" si="638" xml:space="preserve"> _xlfn.NORM.DIST($B171, L$9, ABS(L$13), TRUE) * _xlfn.NORM.DIST(($B171 - L$9)*L$17, 0, ABS(L$13), TRUE) * 2</f>
        <v>3.8259181829412218E-23</v>
      </c>
      <c r="IC171" s="86">
        <f t="shared" ref="IC171:IC227" si="639" xml:space="preserve"> _xlfn.NORM.DIST($B171, M$9, ABS(M$13), TRUE) * _xlfn.NORM.DIST(($B171 - M$9)*M$17, 0, ABS(M$13), TRUE) * 2</f>
        <v>1.3120471621808145E-17</v>
      </c>
      <c r="ID171" s="86">
        <f t="shared" ref="ID171:ID227" si="640" xml:space="preserve"> _xlfn.NORM.DIST($B171, N$9, ABS(N$13), TRUE) * _xlfn.NORM.DIST(($B171 - N$9)*N$17, 0, ABS(N$13), TRUE) * 2</f>
        <v>3.162557291915977E-15</v>
      </c>
      <c r="IE171" s="86">
        <f t="shared" ref="IE171:IE227" si="641" xml:space="preserve"> _xlfn.NORM.DIST($B171, O$9, ABS(O$13), TRUE) * _xlfn.NORM.DIST(($B171 - O$9)*O$17, 0, ABS(O$13), TRUE) * 2</f>
        <v>2.809417150419221E-12</v>
      </c>
      <c r="IF171" s="86">
        <f t="shared" ref="IF171:IF227" si="642" xml:space="preserve"> _xlfn.NORM.DIST($B171, P$9, ABS(P$13), TRUE) * _xlfn.NORM.DIST(($B171 - P$9)*P$17, 0, ABS(P$13), TRUE) * 2</f>
        <v>4.3931315455905845E-14</v>
      </c>
      <c r="IG171" s="86">
        <f t="shared" ref="IG171:IG227" si="643" xml:space="preserve"> _xlfn.NORM.DIST($B171, Q$9, ABS(Q$13), TRUE) * _xlfn.NORM.DIST(($B171 - Q$9)*Q$17, 0, ABS(Q$13), TRUE) * 2</f>
        <v>5.8290333440844536E-13</v>
      </c>
      <c r="II171" s="86">
        <f t="shared" si="540"/>
        <v>0.17140988413773747</v>
      </c>
      <c r="IJ171" s="86">
        <f t="shared" si="541"/>
        <v>0.42008571639925446</v>
      </c>
      <c r="IK171" s="86">
        <f t="shared" si="542"/>
        <v>0.13792607267944082</v>
      </c>
      <c r="IL171" s="86">
        <f t="shared" si="543"/>
        <v>0.22572732145331803</v>
      </c>
      <c r="IM171" s="86">
        <f t="shared" si="544"/>
        <v>0.18111715413141122</v>
      </c>
      <c r="IN171" s="86">
        <f t="shared" si="545"/>
        <v>0.4547534470841571</v>
      </c>
      <c r="IO171" s="86">
        <f t="shared" si="546"/>
        <v>0.25737420523918386</v>
      </c>
      <c r="IP171" s="86">
        <f t="shared" si="547"/>
        <v>0.41409832112684875</v>
      </c>
      <c r="IQ171" s="86">
        <f t="shared" si="548"/>
        <v>0.5024413371966332</v>
      </c>
      <c r="IR171" s="86">
        <f t="shared" si="549"/>
        <v>0.51774359947120885</v>
      </c>
      <c r="IS171" s="86">
        <f t="shared" si="550"/>
        <v>0.31506584947709859</v>
      </c>
      <c r="IT171" s="86">
        <f t="shared" si="551"/>
        <v>0.10845813396737014</v>
      </c>
      <c r="IU171" s="86">
        <f t="shared" si="552"/>
        <v>0.15466761842743892</v>
      </c>
      <c r="IV171" s="86">
        <f t="shared" si="553"/>
        <v>9.2800535633808801E-2</v>
      </c>
      <c r="IW171" s="86">
        <f t="shared" si="554"/>
        <v>9.1894307083144847E-2</v>
      </c>
      <c r="IY171" s="86">
        <f t="shared" si="555"/>
        <v>0.17140988413779726</v>
      </c>
      <c r="IZ171" s="86">
        <f t="shared" si="556"/>
        <v>0.42008571642134168</v>
      </c>
      <c r="JA171" s="86">
        <f t="shared" si="557"/>
        <v>0.13792607267968568</v>
      </c>
      <c r="JB171" s="86">
        <f t="shared" si="558"/>
        <v>0.2257273214533245</v>
      </c>
      <c r="JC171" s="86">
        <f t="shared" si="559"/>
        <v>0.18111715413141694</v>
      </c>
      <c r="JD171" s="86">
        <f t="shared" si="560"/>
        <v>0.4547534470841571</v>
      </c>
      <c r="JE171" s="86">
        <f t="shared" si="561"/>
        <v>0.25737420523918386</v>
      </c>
      <c r="JF171" s="86">
        <f t="shared" si="562"/>
        <v>0.41409832112684875</v>
      </c>
      <c r="JG171" s="86">
        <f t="shared" si="563"/>
        <v>0.5024413371966332</v>
      </c>
      <c r="JH171" s="86">
        <f t="shared" si="564"/>
        <v>0.51774359947120885</v>
      </c>
      <c r="JI171" s="86">
        <f t="shared" si="565"/>
        <v>0.31506584947709859</v>
      </c>
      <c r="JJ171" s="86">
        <f t="shared" si="566"/>
        <v>0.1084581339673733</v>
      </c>
      <c r="JK171" s="86">
        <f t="shared" si="567"/>
        <v>0.15466761843024834</v>
      </c>
      <c r="JL171" s="86">
        <f t="shared" si="568"/>
        <v>9.2800535633852738E-2</v>
      </c>
      <c r="JM171" s="86">
        <f t="shared" si="569"/>
        <v>9.1894307083727755E-2</v>
      </c>
    </row>
    <row r="172" spans="2:273" x14ac:dyDescent="0.25">
      <c r="B172" s="2">
        <v>145</v>
      </c>
      <c r="C172" s="37">
        <v>32.951700000000002</v>
      </c>
      <c r="D172" s="37">
        <v>32.855600000000003</v>
      </c>
      <c r="E172" s="37">
        <v>32.039699999999996</v>
      </c>
      <c r="F172" s="37">
        <v>32.350699999999996</v>
      </c>
      <c r="G172" s="37">
        <v>32.791399999999996</v>
      </c>
      <c r="H172" s="37">
        <v>32.694000000000003</v>
      </c>
      <c r="I172" s="37">
        <v>32.966200000000001</v>
      </c>
      <c r="J172" s="37">
        <v>33.389499999999998</v>
      </c>
      <c r="K172" s="37">
        <v>32.907199999999996</v>
      </c>
      <c r="L172" s="37">
        <v>33.92</v>
      </c>
      <c r="M172" s="37">
        <v>34.1995</v>
      </c>
      <c r="N172" s="37">
        <v>34.927900000000001</v>
      </c>
      <c r="O172" s="37">
        <v>35.352400000000003</v>
      </c>
      <c r="P172" s="37">
        <v>35.555100000000003</v>
      </c>
      <c r="Q172" s="37">
        <v>36.9101</v>
      </c>
      <c r="S172" s="4">
        <f t="shared" si="441"/>
        <v>32.909455205238011</v>
      </c>
      <c r="T172" s="4">
        <f t="shared" si="442"/>
        <v>32.316751549027977</v>
      </c>
      <c r="U172" s="4">
        <f t="shared" si="443"/>
        <v>32.566498910230322</v>
      </c>
      <c r="V172" s="4">
        <f t="shared" si="444"/>
        <v>32.499837484308806</v>
      </c>
      <c r="W172" s="4">
        <f t="shared" si="445"/>
        <v>32.80323788371944</v>
      </c>
      <c r="X172" s="4">
        <f t="shared" si="446"/>
        <v>32.404194447960187</v>
      </c>
      <c r="Y172" s="4">
        <f t="shared" si="447"/>
        <v>33.009782046943258</v>
      </c>
      <c r="Z172" s="4">
        <f t="shared" si="448"/>
        <v>33.203924655144178</v>
      </c>
      <c r="AA172" s="4">
        <f t="shared" si="449"/>
        <v>33.38040388519164</v>
      </c>
      <c r="AB172" s="4">
        <f t="shared" si="450"/>
        <v>33.513495993674084</v>
      </c>
      <c r="AC172" s="4">
        <f t="shared" si="451"/>
        <v>35.05869569628593</v>
      </c>
      <c r="AD172" s="4">
        <f t="shared" si="452"/>
        <v>34.730009032702696</v>
      </c>
      <c r="AE172" s="4">
        <f t="shared" si="453"/>
        <v>35.510087225193104</v>
      </c>
      <c r="AF172" s="4">
        <f t="shared" si="454"/>
        <v>35.721271227562362</v>
      </c>
      <c r="AG172" s="4">
        <f t="shared" si="455"/>
        <v>36.821504268523263</v>
      </c>
      <c r="AI172" s="4">
        <f t="shared" si="456"/>
        <v>4.22447947619915E-2</v>
      </c>
      <c r="AJ172" s="4">
        <f t="shared" si="457"/>
        <v>0.53884845097202572</v>
      </c>
      <c r="AK172" s="4">
        <f t="shared" si="458"/>
        <v>-0.5267989102303261</v>
      </c>
      <c r="AL172" s="4">
        <f t="shared" si="459"/>
        <v>-0.14913748430880958</v>
      </c>
      <c r="AM172" s="4">
        <f t="shared" si="460"/>
        <v>-1.1837883719444164E-2</v>
      </c>
      <c r="AN172" s="4">
        <f t="shared" si="461"/>
        <v>0.28980555203981595</v>
      </c>
      <c r="AO172" s="4">
        <f t="shared" si="462"/>
        <v>-4.3582046943257069E-2</v>
      </c>
      <c r="AP172" s="4">
        <f t="shared" si="463"/>
        <v>0.18557534485582039</v>
      </c>
      <c r="AQ172" s="4">
        <f t="shared" si="464"/>
        <v>-0.47320388519164425</v>
      </c>
      <c r="AR172" s="4">
        <f t="shared" si="465"/>
        <v>0.40650400632591754</v>
      </c>
      <c r="AS172" s="4">
        <f t="shared" si="466"/>
        <v>-0.85919569628592996</v>
      </c>
      <c r="AT172" s="4">
        <f t="shared" si="467"/>
        <v>0.1978909672973046</v>
      </c>
      <c r="AU172" s="4">
        <f t="shared" si="468"/>
        <v>-0.15768722519310074</v>
      </c>
      <c r="AV172" s="4">
        <f t="shared" si="570"/>
        <v>-0.16617122756235858</v>
      </c>
      <c r="AW172" s="4">
        <f t="shared" si="570"/>
        <v>8.8595731476736717E-2</v>
      </c>
      <c r="AY172" s="2">
        <f t="shared" si="520"/>
        <v>32.909455205238011</v>
      </c>
      <c r="AZ172" s="2">
        <f t="shared" si="571"/>
        <v>32.19512392525175</v>
      </c>
      <c r="BA172" s="2">
        <f t="shared" si="572"/>
        <v>31.870802940026945</v>
      </c>
      <c r="BB172" s="2">
        <f t="shared" si="573"/>
        <v>31.654755500057824</v>
      </c>
      <c r="BC172" s="2">
        <f t="shared" si="574"/>
        <v>31.892723947548905</v>
      </c>
      <c r="BD172" s="2">
        <f t="shared" si="575"/>
        <v>31.541040737158948</v>
      </c>
      <c r="BE172" s="2">
        <f t="shared" si="576"/>
        <v>31.771582411585385</v>
      </c>
      <c r="BF172" s="2">
        <f t="shared" si="577"/>
        <v>31.821016198153824</v>
      </c>
      <c r="BG172" s="2">
        <f t="shared" si="578"/>
        <v>31.957533311297524</v>
      </c>
      <c r="BH172" s="2">
        <f t="shared" si="579"/>
        <v>32.24907584036842</v>
      </c>
      <c r="BI172" s="2">
        <f t="shared" si="580"/>
        <v>32.866571675862211</v>
      </c>
      <c r="BJ172" s="2">
        <f t="shared" si="581"/>
        <v>33.033089779358406</v>
      </c>
      <c r="BK172" s="2">
        <f t="shared" si="582"/>
        <v>33.439033345205345</v>
      </c>
      <c r="BL172" s="2">
        <f t="shared" si="583"/>
        <v>33.609177808231941</v>
      </c>
      <c r="BM172" s="2">
        <f t="shared" si="584"/>
        <v>33.314117102891927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42.425295350140033</v>
      </c>
      <c r="DL172" s="2">
        <f t="shared" si="585"/>
        <v>44.018875044563273</v>
      </c>
      <c r="DM172" s="2">
        <f t="shared" si="585"/>
        <v>44.396050467914449</v>
      </c>
      <c r="DN172" s="2">
        <f t="shared" si="585"/>
        <v>41.581250690730847</v>
      </c>
      <c r="DO172" s="2">
        <f t="shared" si="585"/>
        <v>39.059328698752246</v>
      </c>
      <c r="DP172" s="2">
        <f t="shared" si="585"/>
        <v>40.388475350140048</v>
      </c>
      <c r="DQ172" s="2">
        <f t="shared" si="585"/>
        <v>40.066406722689081</v>
      </c>
      <c r="DR172" s="2">
        <f t="shared" si="585"/>
        <v>42.131052436974784</v>
      </c>
      <c r="DS172" s="2">
        <f t="shared" si="585"/>
        <v>44.323087787114858</v>
      </c>
      <c r="DT172" s="2">
        <f t="shared" si="585"/>
        <v>41.179352941176468</v>
      </c>
      <c r="DU172" s="2">
        <f t="shared" si="585"/>
        <v>42.540867170868346</v>
      </c>
      <c r="DV172" s="2">
        <f t="shared" si="585"/>
        <v>41.110518319327717</v>
      </c>
      <c r="DW172" s="2">
        <f t="shared" si="585"/>
        <v>41.824980325311955</v>
      </c>
      <c r="DX172" s="2">
        <f t="shared" si="585"/>
        <v>45.699594358644369</v>
      </c>
      <c r="DY172" s="2">
        <f t="shared" si="585"/>
        <v>41.707345692815252</v>
      </c>
      <c r="EA172" s="2">
        <f t="shared" si="440"/>
        <v>32.84715014425543</v>
      </c>
      <c r="EB172" s="2">
        <f t="shared" si="502"/>
        <v>32.076847731193745</v>
      </c>
      <c r="EC172" s="2">
        <f t="shared" si="503"/>
        <v>31.858196682724554</v>
      </c>
      <c r="ED172" s="2">
        <f t="shared" si="504"/>
        <v>31.55656574432043</v>
      </c>
      <c r="EE172" s="2">
        <f t="shared" si="505"/>
        <v>31.921930416704591</v>
      </c>
      <c r="EF172" s="2">
        <f t="shared" si="506"/>
        <v>31.48540962699516</v>
      </c>
      <c r="EG172" s="2">
        <f t="shared" si="507"/>
        <v>31.793977888979576</v>
      </c>
      <c r="EH172" s="2">
        <f t="shared" si="508"/>
        <v>31.79335985948477</v>
      </c>
      <c r="EI172" s="2">
        <f t="shared" si="509"/>
        <v>31.974082799615662</v>
      </c>
      <c r="EJ172" s="2">
        <f t="shared" si="510"/>
        <v>32.194915691336774</v>
      </c>
      <c r="EK172" s="2">
        <f t="shared" si="511"/>
        <v>32.865040762101088</v>
      </c>
      <c r="EL172" s="2">
        <f t="shared" si="512"/>
        <v>33.010552049635635</v>
      </c>
      <c r="EM172" s="2">
        <f t="shared" si="513"/>
        <v>33.497253890273242</v>
      </c>
      <c r="EN172" s="2">
        <f t="shared" si="514"/>
        <v>33.676937181208068</v>
      </c>
      <c r="EO172" s="2">
        <f t="shared" si="515"/>
        <v>33.484150113628438</v>
      </c>
      <c r="EQ172" s="2">
        <f t="shared" si="516"/>
        <v>32.991989790895751</v>
      </c>
      <c r="ER172" s="2">
        <f t="shared" si="586"/>
        <v>32.318759933592354</v>
      </c>
      <c r="ES172" s="2">
        <f t="shared" si="586"/>
        <v>31.887480808646849</v>
      </c>
      <c r="ET172" s="2">
        <f t="shared" si="586"/>
        <v>31.777223585189642</v>
      </c>
      <c r="EU172" s="2">
        <f t="shared" si="586"/>
        <v>31.853740350039388</v>
      </c>
      <c r="EV172" s="2">
        <f t="shared" si="586"/>
        <v>31.59479203435648</v>
      </c>
      <c r="EW172" s="2">
        <f t="shared" si="586"/>
        <v>31.744226089510654</v>
      </c>
      <c r="EX172" s="2">
        <f t="shared" si="586"/>
        <v>31.848854400737157</v>
      </c>
      <c r="EY172" s="2">
        <f t="shared" si="586"/>
        <v>31.941594764470437</v>
      </c>
      <c r="EZ172" s="2">
        <f t="shared" si="586"/>
        <v>32.294416640535907</v>
      </c>
      <c r="FA172" s="2">
        <f t="shared" si="586"/>
        <v>32.867505666557506</v>
      </c>
      <c r="FB172" s="2">
        <f t="shared" si="586"/>
        <v>33.064372981440215</v>
      </c>
      <c r="FC172" s="2">
        <f t="shared" si="586"/>
        <v>33.356889929381893</v>
      </c>
      <c r="FD172" s="2">
        <f t="shared" si="586"/>
        <v>33.502961933916737</v>
      </c>
      <c r="FE172" s="2">
        <f t="shared" si="586"/>
        <v>32.944887236959417</v>
      </c>
      <c r="FG172" s="2">
        <f t="shared" si="518"/>
        <v>0.99995801537768347</v>
      </c>
      <c r="FH172" s="2">
        <f t="shared" si="587"/>
        <v>0.99996701448477787</v>
      </c>
      <c r="FI172" s="2">
        <f t="shared" si="587"/>
        <v>0.99996567880785336</v>
      </c>
      <c r="FJ172" s="2">
        <f t="shared" si="587"/>
        <v>0.99996706152628589</v>
      </c>
      <c r="FK172" s="2">
        <f t="shared" si="587"/>
        <v>0.99996489039491565</v>
      </c>
      <c r="FL172" s="2">
        <f t="shared" si="587"/>
        <v>0.99995934353334326</v>
      </c>
      <c r="FM172" s="2">
        <f t="shared" si="587"/>
        <v>0.99996094893678888</v>
      </c>
      <c r="FN172" s="2">
        <f t="shared" si="587"/>
        <v>0.99996496672721491</v>
      </c>
      <c r="FO172" s="2">
        <f t="shared" si="587"/>
        <v>0.99996048235837731</v>
      </c>
      <c r="FP172" s="2">
        <f t="shared" si="587"/>
        <v>0.99995972818830325</v>
      </c>
      <c r="FQ172" s="2">
        <f t="shared" si="587"/>
        <v>0.99996112680934146</v>
      </c>
      <c r="FR172" s="2">
        <f t="shared" si="587"/>
        <v>0.99995816173477903</v>
      </c>
      <c r="FS172" s="2">
        <f t="shared" si="587"/>
        <v>0.99996556062754749</v>
      </c>
      <c r="FT172" s="2">
        <f t="shared" si="587"/>
        <v>0.9999566317076064</v>
      </c>
      <c r="FU172" s="2">
        <f t="shared" si="587"/>
        <v>0.99994412694501</v>
      </c>
      <c r="FW172" s="2">
        <f t="shared" si="536"/>
        <v>0.42738937583397374</v>
      </c>
      <c r="FX172" s="2">
        <f t="shared" si="588"/>
        <v>0.48729365019809323</v>
      </c>
      <c r="FY172" s="2">
        <f t="shared" si="589"/>
        <v>0.41578646553532062</v>
      </c>
      <c r="FZ172" s="2">
        <f t="shared" si="590"/>
        <v>0.44349005469420244</v>
      </c>
      <c r="GA172" s="2">
        <f t="shared" si="591"/>
        <v>0.43198462519949143</v>
      </c>
      <c r="GB172" s="2">
        <f t="shared" si="592"/>
        <v>0.50528365851834234</v>
      </c>
      <c r="GC172" s="2">
        <f t="shared" si="593"/>
        <v>0.45663724283333706</v>
      </c>
      <c r="GD172" s="2">
        <f t="shared" si="594"/>
        <v>0.49183532017833731</v>
      </c>
      <c r="GE172" s="2">
        <f t="shared" si="595"/>
        <v>0.52442358534377609</v>
      </c>
      <c r="GF172" s="2">
        <f t="shared" si="596"/>
        <v>0.54068157037227915</v>
      </c>
      <c r="GG172" s="2">
        <f t="shared" si="597"/>
        <v>0.46849017346284971</v>
      </c>
      <c r="GH172" s="2">
        <f t="shared" si="598"/>
        <v>0.41245739234504641</v>
      </c>
      <c r="GI172" s="2">
        <f t="shared" si="599"/>
        <v>0.41682598844275515</v>
      </c>
      <c r="GJ172" s="2">
        <f t="shared" si="600"/>
        <v>0.39247407979598614</v>
      </c>
      <c r="GK172" s="2">
        <f t="shared" si="601"/>
        <v>0.31615835832871669</v>
      </c>
      <c r="GM172" s="86">
        <f t="shared" si="537"/>
        <v>5.1340010332786738E-131</v>
      </c>
      <c r="GN172" s="86">
        <f t="shared" si="602"/>
        <v>3.1108780488543688E-245</v>
      </c>
      <c r="GO172" s="86">
        <f t="shared" si="603"/>
        <v>5.7612155409822677E-241</v>
      </c>
      <c r="GP172" s="86">
        <f t="shared" si="604"/>
        <v>2.7301652312786884E-252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0</v>
      </c>
      <c r="GX172" s="86">
        <f t="shared" si="612"/>
        <v>9.8166981566777707E-303</v>
      </c>
      <c r="GY172" s="86">
        <f t="shared" si="613"/>
        <v>9.9199224612454123E-262</v>
      </c>
      <c r="GZ172" s="86">
        <f t="shared" si="614"/>
        <v>2.2926235931684239E-289</v>
      </c>
      <c r="HA172" s="86">
        <f t="shared" si="615"/>
        <v>5.2295864733569228E-228</v>
      </c>
      <c r="HC172" s="86">
        <f t="shared" si="538"/>
        <v>2.7780628329663466E-95</v>
      </c>
      <c r="HD172" s="86">
        <f t="shared" si="616"/>
        <v>3.2545066227530278E-153</v>
      </c>
      <c r="HE172" s="86">
        <f t="shared" si="617"/>
        <v>1.6234096537283743E-121</v>
      </c>
      <c r="HF172" s="86">
        <f t="shared" si="618"/>
        <v>6.7238641701735274E-300</v>
      </c>
      <c r="HG172" s="86">
        <f t="shared" si="619"/>
        <v>8.9640747695894077E-204</v>
      </c>
      <c r="HH172" s="86">
        <f t="shared" si="620"/>
        <v>2.8835460199509442E-225</v>
      </c>
      <c r="HI172" s="86">
        <f t="shared" si="621"/>
        <v>1.4836425912703707E-196</v>
      </c>
      <c r="HJ172" s="86">
        <f t="shared" si="622"/>
        <v>1.1692913125189002E-240</v>
      </c>
      <c r="HK172" s="86">
        <f t="shared" si="623"/>
        <v>1.3471039278476968E-252</v>
      </c>
      <c r="HL172" s="86">
        <f t="shared" si="624"/>
        <v>8.2207727378016385E-235</v>
      </c>
      <c r="HM172" s="86">
        <f t="shared" si="625"/>
        <v>2.0131776552779238E-212</v>
      </c>
      <c r="HN172" s="86">
        <f t="shared" si="626"/>
        <v>9.7131469864315032E-169</v>
      </c>
      <c r="HO172" s="86">
        <f t="shared" si="627"/>
        <v>4.6503898676790142E-163</v>
      </c>
      <c r="HP172" s="86">
        <f t="shared" si="628"/>
        <v>6.2313713303599667E-192</v>
      </c>
      <c r="HQ172" s="86">
        <f t="shared" si="629"/>
        <v>6.0225757837293777E-219</v>
      </c>
      <c r="HS172" s="86">
        <f t="shared" si="539"/>
        <v>6.341775288670978E-15</v>
      </c>
      <c r="HT172" s="86">
        <f t="shared" si="630"/>
        <v>3.9780948488952163E-12</v>
      </c>
      <c r="HU172" s="86">
        <f t="shared" si="631"/>
        <v>2.8014900513662386E-14</v>
      </c>
      <c r="HV172" s="86">
        <f t="shared" si="632"/>
        <v>6.1346912947574981E-16</v>
      </c>
      <c r="HW172" s="86">
        <f t="shared" si="633"/>
        <v>5.308624139807265E-16</v>
      </c>
      <c r="HX172" s="86">
        <f t="shared" si="634"/>
        <v>1.5915324569177095E-21</v>
      </c>
      <c r="HY172" s="86">
        <f t="shared" si="635"/>
        <v>4.5146614729095213E-19</v>
      </c>
      <c r="HZ172" s="86">
        <f t="shared" si="636"/>
        <v>7.5543372885426983E-19</v>
      </c>
      <c r="IA172" s="86">
        <f t="shared" si="637"/>
        <v>3.5525283581554894E-21</v>
      </c>
      <c r="IB172" s="86">
        <f t="shared" si="638"/>
        <v>1.3069621359449305E-24</v>
      </c>
      <c r="IC172" s="86">
        <f t="shared" si="639"/>
        <v>8.79509457684977E-19</v>
      </c>
      <c r="ID172" s="86">
        <f t="shared" si="640"/>
        <v>2.6276075136781891E-16</v>
      </c>
      <c r="IE172" s="86">
        <f t="shared" si="641"/>
        <v>3.8629687851914424E-13</v>
      </c>
      <c r="IF172" s="86">
        <f t="shared" si="642"/>
        <v>3.9727591111210302E-15</v>
      </c>
      <c r="IG172" s="86">
        <f t="shared" si="643"/>
        <v>5.0461841131402956E-14</v>
      </c>
      <c r="II172" s="86">
        <f t="shared" si="540"/>
        <v>0.25504417413256358</v>
      </c>
      <c r="IJ172" s="86">
        <f t="shared" si="541"/>
        <v>0.47807232602211674</v>
      </c>
      <c r="IK172" s="86">
        <f t="shared" si="542"/>
        <v>0.21323692765279839</v>
      </c>
      <c r="IL172" s="86">
        <f t="shared" si="543"/>
        <v>0.31743469802594931</v>
      </c>
      <c r="IM172" s="86">
        <f t="shared" si="544"/>
        <v>0.26821239979742978</v>
      </c>
      <c r="IN172" s="86">
        <f t="shared" si="545"/>
        <v>0.5083243176337584</v>
      </c>
      <c r="IO172" s="86">
        <f t="shared" si="546"/>
        <v>0.3574385915427562</v>
      </c>
      <c r="IP172" s="86">
        <f t="shared" si="547"/>
        <v>0.48364017484383481</v>
      </c>
      <c r="IQ172" s="86">
        <f t="shared" si="548"/>
        <v>0.5168011863529629</v>
      </c>
      <c r="IR172" s="86">
        <f t="shared" si="549"/>
        <v>0.49419244109191662</v>
      </c>
      <c r="IS172" s="86">
        <f t="shared" si="550"/>
        <v>0.40950058537128625</v>
      </c>
      <c r="IT172" s="86">
        <f t="shared" si="551"/>
        <v>0.18017939858451215</v>
      </c>
      <c r="IU172" s="86">
        <f t="shared" si="552"/>
        <v>0.23033205322358119</v>
      </c>
      <c r="IV172" s="86">
        <f t="shared" si="553"/>
        <v>0.14601429979612812</v>
      </c>
      <c r="IW172" s="86">
        <f t="shared" si="554"/>
        <v>0.13078192559700919</v>
      </c>
      <c r="IY172" s="86">
        <f t="shared" si="555"/>
        <v>0.25504417413256991</v>
      </c>
      <c r="IZ172" s="86">
        <f t="shared" si="556"/>
        <v>0.47807232602609484</v>
      </c>
      <c r="JA172" s="86">
        <f t="shared" si="557"/>
        <v>0.2132369276528264</v>
      </c>
      <c r="JB172" s="86">
        <f t="shared" si="558"/>
        <v>0.31743469802594992</v>
      </c>
      <c r="JC172" s="86">
        <f t="shared" si="559"/>
        <v>0.26821239979743033</v>
      </c>
      <c r="JD172" s="86">
        <f t="shared" si="560"/>
        <v>0.5083243176337584</v>
      </c>
      <c r="JE172" s="86">
        <f t="shared" si="561"/>
        <v>0.3574385915427562</v>
      </c>
      <c r="JF172" s="86">
        <f t="shared" si="562"/>
        <v>0.48364017484383481</v>
      </c>
      <c r="JG172" s="86">
        <f t="shared" si="563"/>
        <v>0.5168011863529629</v>
      </c>
      <c r="JH172" s="86">
        <f t="shared" si="564"/>
        <v>0.49419244109191662</v>
      </c>
      <c r="JI172" s="86">
        <f t="shared" si="565"/>
        <v>0.40950058537128625</v>
      </c>
      <c r="JJ172" s="86">
        <f t="shared" si="566"/>
        <v>0.1801793985845124</v>
      </c>
      <c r="JK172" s="86">
        <f t="shared" si="567"/>
        <v>0.23033205322396749</v>
      </c>
      <c r="JL172" s="86">
        <f t="shared" si="568"/>
        <v>0.14601429979613209</v>
      </c>
      <c r="JM172" s="86">
        <f t="shared" si="569"/>
        <v>0.13078192559705965</v>
      </c>
    </row>
    <row r="173" spans="2:273" x14ac:dyDescent="0.25">
      <c r="B173" s="2">
        <v>146</v>
      </c>
      <c r="C173" s="37">
        <v>32.798100000000005</v>
      </c>
      <c r="D173" s="37">
        <v>32.175799999999995</v>
      </c>
      <c r="E173" s="37">
        <v>32.6999</v>
      </c>
      <c r="F173" s="37">
        <v>32.457599999999999</v>
      </c>
      <c r="G173" s="37">
        <v>32.832099999999997</v>
      </c>
      <c r="H173" s="37">
        <v>32.426000000000002</v>
      </c>
      <c r="I173" s="37">
        <v>33.141100000000002</v>
      </c>
      <c r="J173" s="37">
        <v>32.255899999999997</v>
      </c>
      <c r="K173" s="37">
        <v>32.468399999999995</v>
      </c>
      <c r="L173" s="37">
        <v>32.978699999999996</v>
      </c>
      <c r="M173" s="37">
        <v>34.981200000000001</v>
      </c>
      <c r="N173" s="37">
        <v>35.460999999999999</v>
      </c>
      <c r="O173" s="37">
        <v>35.694099999999999</v>
      </c>
      <c r="P173" s="37">
        <v>36.594999999999999</v>
      </c>
      <c r="Q173" s="37">
        <v>37.702599999999997</v>
      </c>
      <c r="S173" s="4">
        <f t="shared" si="441"/>
        <v>32.878399730255694</v>
      </c>
      <c r="T173" s="4">
        <f t="shared" si="442"/>
        <v>32.274326918835669</v>
      </c>
      <c r="U173" s="4">
        <f t="shared" si="443"/>
        <v>32.678684983446949</v>
      </c>
      <c r="V173" s="4">
        <f t="shared" si="444"/>
        <v>32.526269138274415</v>
      </c>
      <c r="W173" s="4">
        <f t="shared" si="445"/>
        <v>32.88604494848358</v>
      </c>
      <c r="X173" s="4">
        <f t="shared" si="446"/>
        <v>32.156239764679277</v>
      </c>
      <c r="Y173" s="4">
        <f t="shared" si="447"/>
        <v>32.988474155969207</v>
      </c>
      <c r="Z173" s="4">
        <f t="shared" si="448"/>
        <v>32.938409146411743</v>
      </c>
      <c r="AA173" s="4">
        <f t="shared" si="449"/>
        <v>32.881098522192836</v>
      </c>
      <c r="AB173" s="4">
        <f t="shared" si="450"/>
        <v>32.950764807733869</v>
      </c>
      <c r="AC173" s="4">
        <f t="shared" si="451"/>
        <v>34.892260608533398</v>
      </c>
      <c r="AD173" s="4">
        <f t="shared" si="452"/>
        <v>35.159481864946301</v>
      </c>
      <c r="AE173" s="4">
        <f t="shared" si="453"/>
        <v>35.835016062114917</v>
      </c>
      <c r="AF173" s="4">
        <f t="shared" si="454"/>
        <v>36.279973931880846</v>
      </c>
      <c r="AG173" s="4">
        <f t="shared" si="455"/>
        <v>37.722547093807378</v>
      </c>
      <c r="AI173" s="4">
        <f t="shared" si="456"/>
        <v>-8.0299730255688928E-2</v>
      </c>
      <c r="AJ173" s="4">
        <f t="shared" si="457"/>
        <v>-9.8526918835673882E-2</v>
      </c>
      <c r="AK173" s="4">
        <f t="shared" si="458"/>
        <v>2.1215016553050248E-2</v>
      </c>
      <c r="AL173" s="4">
        <f t="shared" si="459"/>
        <v>-6.8669138274415786E-2</v>
      </c>
      <c r="AM173" s="4">
        <f t="shared" si="460"/>
        <v>-5.3944948483582777E-2</v>
      </c>
      <c r="AN173" s="4">
        <f t="shared" si="461"/>
        <v>0.26976023532072446</v>
      </c>
      <c r="AO173" s="4">
        <f t="shared" si="462"/>
        <v>0.15262584403079416</v>
      </c>
      <c r="AP173" s="4">
        <f t="shared" si="463"/>
        <v>-0.68250914641174631</v>
      </c>
      <c r="AQ173" s="4">
        <f t="shared" si="464"/>
        <v>-0.41269852219284076</v>
      </c>
      <c r="AR173" s="4">
        <f t="shared" si="465"/>
        <v>2.7935192266127729E-2</v>
      </c>
      <c r="AS173" s="4">
        <f t="shared" si="466"/>
        <v>8.8939391466603013E-2</v>
      </c>
      <c r="AT173" s="4">
        <f t="shared" si="467"/>
        <v>0.30151813505369773</v>
      </c>
      <c r="AU173" s="4">
        <f t="shared" si="468"/>
        <v>-0.14091606211491836</v>
      </c>
      <c r="AV173" s="4">
        <f t="shared" si="570"/>
        <v>0.31502606811915257</v>
      </c>
      <c r="AW173" s="4">
        <f t="shared" si="570"/>
        <v>-1.9947093807381577E-2</v>
      </c>
      <c r="AY173" s="2">
        <f t="shared" si="520"/>
        <v>32.878399730255694</v>
      </c>
      <c r="AZ173" s="2">
        <f t="shared" si="571"/>
        <v>32.167973588360411</v>
      </c>
      <c r="BA173" s="2">
        <f t="shared" si="572"/>
        <v>31.838360048945411</v>
      </c>
      <c r="BB173" s="2">
        <f t="shared" si="573"/>
        <v>31.625913336629104</v>
      </c>
      <c r="BC173" s="2">
        <f t="shared" si="574"/>
        <v>31.855832765456906</v>
      </c>
      <c r="BD173" s="2">
        <f t="shared" si="575"/>
        <v>31.505834593202557</v>
      </c>
      <c r="BE173" s="2">
        <f t="shared" si="576"/>
        <v>31.737289802819681</v>
      </c>
      <c r="BF173" s="2">
        <f t="shared" si="577"/>
        <v>31.789795409337909</v>
      </c>
      <c r="BG173" s="2">
        <f t="shared" si="578"/>
        <v>31.919705258980578</v>
      </c>
      <c r="BH173" s="2">
        <f t="shared" si="579"/>
        <v>32.21307560576718</v>
      </c>
      <c r="BI173" s="2">
        <f t="shared" si="580"/>
        <v>32.828267731917123</v>
      </c>
      <c r="BJ173" s="2">
        <f t="shared" si="581"/>
        <v>32.992990083493922</v>
      </c>
      <c r="BK173" s="2">
        <f t="shared" si="582"/>
        <v>33.398521399708123</v>
      </c>
      <c r="BL173" s="2">
        <f t="shared" si="583"/>
        <v>33.57119502524283</v>
      </c>
      <c r="BM173" s="2">
        <f t="shared" si="584"/>
        <v>33.27108711824166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42.462166050420144</v>
      </c>
      <c r="DL173" s="2">
        <f t="shared" si="585"/>
        <v>44.071248306595358</v>
      </c>
      <c r="DM173" s="2">
        <f t="shared" si="585"/>
        <v>44.45430949197862</v>
      </c>
      <c r="DN173" s="2">
        <f t="shared" si="585"/>
        <v>41.618364661319085</v>
      </c>
      <c r="DO173" s="2">
        <f t="shared" si="585"/>
        <v>39.075291265597166</v>
      </c>
      <c r="DP173" s="2">
        <f t="shared" si="585"/>
        <v>40.417948907563016</v>
      </c>
      <c r="DQ173" s="2">
        <f t="shared" si="585"/>
        <v>40.093003025210095</v>
      </c>
      <c r="DR173" s="2">
        <f t="shared" si="585"/>
        <v>42.169319999999999</v>
      </c>
      <c r="DS173" s="2">
        <f t="shared" si="585"/>
        <v>44.373577647058831</v>
      </c>
      <c r="DT173" s="2">
        <f t="shared" si="585"/>
        <v>41.203953109243692</v>
      </c>
      <c r="DU173" s="2">
        <f t="shared" si="585"/>
        <v>42.570904369747893</v>
      </c>
      <c r="DV173" s="2">
        <f t="shared" si="585"/>
        <v>41.129242100840322</v>
      </c>
      <c r="DW173" s="2">
        <f t="shared" si="585"/>
        <v>41.852429456327997</v>
      </c>
      <c r="DX173" s="2">
        <f t="shared" si="585"/>
        <v>45.758033290433303</v>
      </c>
      <c r="DY173" s="2">
        <f t="shared" si="585"/>
        <v>41.748908412756599</v>
      </c>
      <c r="EA173" s="2">
        <f t="shared" si="440"/>
        <v>32.811111294131479</v>
      </c>
      <c r="EB173" s="2">
        <f t="shared" si="502"/>
        <v>32.041236659460807</v>
      </c>
      <c r="EC173" s="2">
        <f t="shared" si="503"/>
        <v>31.824812756875417</v>
      </c>
      <c r="ED173" s="2">
        <f t="shared" si="504"/>
        <v>31.520312084769991</v>
      </c>
      <c r="EE173" s="2">
        <f t="shared" si="505"/>
        <v>31.887319102248917</v>
      </c>
      <c r="EF173" s="2">
        <f t="shared" si="506"/>
        <v>31.446433299393377</v>
      </c>
      <c r="EG173" s="2">
        <f t="shared" si="507"/>
        <v>31.761396940964453</v>
      </c>
      <c r="EH173" s="2">
        <f t="shared" si="508"/>
        <v>31.760220936768143</v>
      </c>
      <c r="EI173" s="2">
        <f t="shared" si="509"/>
        <v>31.937446954726013</v>
      </c>
      <c r="EJ173" s="2">
        <f t="shared" si="510"/>
        <v>32.15542259241046</v>
      </c>
      <c r="EK173" s="2">
        <f t="shared" si="511"/>
        <v>32.82667043038137</v>
      </c>
      <c r="EL173" s="2">
        <f t="shared" si="512"/>
        <v>32.968701138018019</v>
      </c>
      <c r="EM173" s="2">
        <f t="shared" si="513"/>
        <v>33.461419337515039</v>
      </c>
      <c r="EN173" s="2">
        <f t="shared" si="514"/>
        <v>33.644635033557059</v>
      </c>
      <c r="EO173" s="2">
        <f t="shared" si="515"/>
        <v>33.456212319275004</v>
      </c>
      <c r="EQ173" s="2">
        <f t="shared" si="516"/>
        <v>32.959798382397665</v>
      </c>
      <c r="ER173" s="2">
        <f t="shared" si="586"/>
        <v>32.288877729601438</v>
      </c>
      <c r="ES173" s="2">
        <f t="shared" si="586"/>
        <v>31.854818306103997</v>
      </c>
      <c r="ET173" s="2">
        <f t="shared" si="586"/>
        <v>31.746116014449122</v>
      </c>
      <c r="EU173" s="2">
        <f t="shared" si="586"/>
        <v>31.817568162173767</v>
      </c>
      <c r="EV173" s="2">
        <f t="shared" si="586"/>
        <v>31.558246529465357</v>
      </c>
      <c r="EW173" s="2">
        <f t="shared" si="586"/>
        <v>31.710509458990131</v>
      </c>
      <c r="EX173" s="2">
        <f t="shared" si="586"/>
        <v>31.817017185116921</v>
      </c>
      <c r="EY173" s="2">
        <f t="shared" si="586"/>
        <v>31.904212875305653</v>
      </c>
      <c r="EZ173" s="2">
        <f t="shared" si="586"/>
        <v>32.257153556157348</v>
      </c>
      <c r="FA173" s="2">
        <f t="shared" si="586"/>
        <v>32.829217538905851</v>
      </c>
      <c r="FB173" s="2">
        <f t="shared" si="586"/>
        <v>33.023829221988464</v>
      </c>
      <c r="FC173" s="2">
        <f t="shared" si="586"/>
        <v>33.317665135434844</v>
      </c>
      <c r="FD173" s="2">
        <f t="shared" si="586"/>
        <v>33.466361539932635</v>
      </c>
      <c r="FE173" s="2">
        <f t="shared" si="586"/>
        <v>32.90464302632882</v>
      </c>
      <c r="FG173" s="2">
        <f t="shared" si="518"/>
        <v>0.99996170942790841</v>
      </c>
      <c r="FH173" s="2">
        <f t="shared" si="587"/>
        <v>0.99996991676526303</v>
      </c>
      <c r="FI173" s="2">
        <f t="shared" si="587"/>
        <v>0.99996869860621573</v>
      </c>
      <c r="FJ173" s="2">
        <f t="shared" si="587"/>
        <v>0.99996995966787716</v>
      </c>
      <c r="FK173" s="2">
        <f t="shared" si="587"/>
        <v>0.99996797956067796</v>
      </c>
      <c r="FL173" s="2">
        <f t="shared" si="587"/>
        <v>0.99996292072907444</v>
      </c>
      <c r="FM173" s="2">
        <f t="shared" si="587"/>
        <v>0.99996438488468709</v>
      </c>
      <c r="FN173" s="2">
        <f t="shared" si="587"/>
        <v>0.99996804917699189</v>
      </c>
      <c r="FO173" s="2">
        <f t="shared" si="587"/>
        <v>0.99996395935717663</v>
      </c>
      <c r="FP173" s="2">
        <f t="shared" si="587"/>
        <v>0.99996327154106546</v>
      </c>
      <c r="FQ173" s="2">
        <f t="shared" si="587"/>
        <v>0.99996454710749527</v>
      </c>
      <c r="FR173" s="2">
        <f t="shared" si="587"/>
        <v>0.99996184290815038</v>
      </c>
      <c r="FS173" s="2">
        <f t="shared" si="587"/>
        <v>0.99996859082384371</v>
      </c>
      <c r="FT173" s="2">
        <f t="shared" si="587"/>
        <v>0.99996044749632274</v>
      </c>
      <c r="FU173" s="2">
        <f t="shared" si="587"/>
        <v>0.99994904291770481</v>
      </c>
      <c r="FW173" s="2">
        <f t="shared" si="536"/>
        <v>0.45006525110308143</v>
      </c>
      <c r="FX173" s="2">
        <f t="shared" si="588"/>
        <v>0.51031530094571276</v>
      </c>
      <c r="FY173" s="2">
        <f t="shared" si="589"/>
        <v>0.43831796309410231</v>
      </c>
      <c r="FZ173" s="2">
        <f t="shared" si="590"/>
        <v>0.4663244929153732</v>
      </c>
      <c r="GA173" s="2">
        <f t="shared" si="591"/>
        <v>0.45471070044853201</v>
      </c>
      <c r="GB173" s="2">
        <f t="shared" si="592"/>
        <v>0.5282794935206111</v>
      </c>
      <c r="GC173" s="2">
        <f t="shared" si="593"/>
        <v>0.47956527439337926</v>
      </c>
      <c r="GD173" s="2">
        <f t="shared" si="594"/>
        <v>0.51485607127347977</v>
      </c>
      <c r="GE173" s="2">
        <f t="shared" si="595"/>
        <v>0.54732678645156918</v>
      </c>
      <c r="GF173" s="2">
        <f t="shared" si="596"/>
        <v>0.56345357071257751</v>
      </c>
      <c r="GG173" s="2">
        <f t="shared" si="597"/>
        <v>0.49147503741054538</v>
      </c>
      <c r="GH173" s="2">
        <f t="shared" si="598"/>
        <v>0.43494279572087674</v>
      </c>
      <c r="GI173" s="2">
        <f t="shared" si="599"/>
        <v>0.4393714521585308</v>
      </c>
      <c r="GJ173" s="2">
        <f t="shared" si="600"/>
        <v>0.41463889017095457</v>
      </c>
      <c r="GK173" s="2">
        <f t="shared" si="601"/>
        <v>0.33639975068143013</v>
      </c>
      <c r="GM173" s="86">
        <f t="shared" si="537"/>
        <v>6.8927276991022608E-134</v>
      </c>
      <c r="GN173" s="86">
        <f t="shared" si="602"/>
        <v>1.1285386678316071E-250</v>
      </c>
      <c r="GO173" s="86">
        <f t="shared" si="603"/>
        <v>2.8306876380472788E-246</v>
      </c>
      <c r="GP173" s="86">
        <f t="shared" si="604"/>
        <v>7.5790936200115562E-258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1.6312386552568832E-267</v>
      </c>
      <c r="GZ173" s="86">
        <f t="shared" si="614"/>
        <v>8.7059992943949776E-296</v>
      </c>
      <c r="HA173" s="86">
        <f t="shared" si="615"/>
        <v>5.782304670154135E-233</v>
      </c>
      <c r="HC173" s="86">
        <f t="shared" si="538"/>
        <v>3.9473684024376369E-98</v>
      </c>
      <c r="HD173" s="86">
        <f t="shared" si="616"/>
        <v>6.6831182011083647E-158</v>
      </c>
      <c r="HE173" s="86">
        <f t="shared" si="617"/>
        <v>3.4853581850899131E-125</v>
      </c>
      <c r="HF173" s="86">
        <f t="shared" si="618"/>
        <v>0</v>
      </c>
      <c r="HG173" s="86">
        <f t="shared" si="619"/>
        <v>7.3672963560614138E-210</v>
      </c>
      <c r="HH173" s="86">
        <f t="shared" si="620"/>
        <v>7.0012694229986709E-232</v>
      </c>
      <c r="HI173" s="86">
        <f t="shared" si="621"/>
        <v>2.1555417716764321E-202</v>
      </c>
      <c r="HJ173" s="86">
        <f t="shared" si="622"/>
        <v>9.2393615287570403E-248</v>
      </c>
      <c r="HK173" s="86">
        <f t="shared" si="623"/>
        <v>4.5793048772033011E-260</v>
      </c>
      <c r="HL173" s="86">
        <f t="shared" si="624"/>
        <v>1.1390789017539052E-241</v>
      </c>
      <c r="HM173" s="86">
        <f t="shared" si="625"/>
        <v>1.0892093683983806E-218</v>
      </c>
      <c r="HN173" s="86">
        <f t="shared" si="626"/>
        <v>8.6507615216078672E-174</v>
      </c>
      <c r="HO173" s="86">
        <f t="shared" si="627"/>
        <v>5.2589741438730068E-168</v>
      </c>
      <c r="HP173" s="86">
        <f t="shared" si="628"/>
        <v>8.8584591307298495E-198</v>
      </c>
      <c r="HQ173" s="86">
        <f t="shared" si="629"/>
        <v>1.5824450434688881E-225</v>
      </c>
      <c r="HS173" s="86">
        <f t="shared" si="539"/>
        <v>6.1964801281536577E-16</v>
      </c>
      <c r="HT173" s="86">
        <f t="shared" si="630"/>
        <v>6.7502865475992938E-13</v>
      </c>
      <c r="HU173" s="86">
        <f t="shared" si="631"/>
        <v>2.9580963668685136E-15</v>
      </c>
      <c r="HV173" s="86">
        <f t="shared" si="632"/>
        <v>5.3523930101360232E-17</v>
      </c>
      <c r="HW173" s="86">
        <f t="shared" si="633"/>
        <v>4.5307082963479736E-17</v>
      </c>
      <c r="HX173" s="86">
        <f t="shared" si="634"/>
        <v>6.9829755811804858E-23</v>
      </c>
      <c r="HY173" s="86">
        <f t="shared" si="635"/>
        <v>2.5072272656967836E-20</v>
      </c>
      <c r="HZ173" s="86">
        <f t="shared" si="636"/>
        <v>4.967635160142762E-20</v>
      </c>
      <c r="IA173" s="86">
        <f t="shared" si="637"/>
        <v>1.686451279909679E-22</v>
      </c>
      <c r="IB173" s="86">
        <f t="shared" si="638"/>
        <v>4.002795527511863E-26</v>
      </c>
      <c r="IC173" s="86">
        <f t="shared" si="639"/>
        <v>5.3719593294518777E-20</v>
      </c>
      <c r="ID173" s="86">
        <f t="shared" si="640"/>
        <v>1.9917885611013934E-17</v>
      </c>
      <c r="IE173" s="86">
        <f t="shared" si="641"/>
        <v>4.9355344081149316E-14</v>
      </c>
      <c r="IF173" s="86">
        <f t="shared" si="642"/>
        <v>3.27406218504489E-16</v>
      </c>
      <c r="IG173" s="86">
        <f t="shared" si="643"/>
        <v>3.9333819634269629E-15</v>
      </c>
      <c r="II173" s="86">
        <f t="shared" si="540"/>
        <v>0.346855510535372</v>
      </c>
      <c r="IJ173" s="86">
        <f t="shared" si="541"/>
        <v>0.51156220532940222</v>
      </c>
      <c r="IK173" s="86">
        <f t="shared" si="542"/>
        <v>0.3017792309344024</v>
      </c>
      <c r="IL173" s="86">
        <f t="shared" si="543"/>
        <v>0.40740597887260849</v>
      </c>
      <c r="IM173" s="86">
        <f t="shared" si="544"/>
        <v>0.36180438379617141</v>
      </c>
      <c r="IN173" s="86">
        <f t="shared" si="545"/>
        <v>0.51413568041475144</v>
      </c>
      <c r="IO173" s="86">
        <f t="shared" si="546"/>
        <v>0.44683237982632579</v>
      </c>
      <c r="IP173" s="86">
        <f t="shared" si="547"/>
        <v>0.51633114316558393</v>
      </c>
      <c r="IQ173" s="86">
        <f t="shared" si="548"/>
        <v>0.48499027750833956</v>
      </c>
      <c r="IR173" s="86">
        <f t="shared" si="549"/>
        <v>0.42854175190286764</v>
      </c>
      <c r="IS173" s="86">
        <f t="shared" si="550"/>
        <v>0.48223659229007659</v>
      </c>
      <c r="IT173" s="86">
        <f t="shared" si="551"/>
        <v>0.27056321383988524</v>
      </c>
      <c r="IU173" s="86">
        <f t="shared" si="552"/>
        <v>0.31634485551167973</v>
      </c>
      <c r="IV173" s="86">
        <f t="shared" si="553"/>
        <v>0.21427474522080306</v>
      </c>
      <c r="IW173" s="86">
        <f t="shared" si="554"/>
        <v>0.18000329785443528</v>
      </c>
      <c r="IY173" s="86">
        <f t="shared" si="555"/>
        <v>0.34685551053537261</v>
      </c>
      <c r="IZ173" s="86">
        <f t="shared" si="556"/>
        <v>0.51156220533007724</v>
      </c>
      <c r="JA173" s="86">
        <f t="shared" si="557"/>
        <v>0.30177923093440534</v>
      </c>
      <c r="JB173" s="86">
        <f t="shared" si="558"/>
        <v>0.40740597887260854</v>
      </c>
      <c r="JC173" s="86">
        <f t="shared" si="559"/>
        <v>0.36180438379617147</v>
      </c>
      <c r="JD173" s="86">
        <f t="shared" si="560"/>
        <v>0.51413568041475144</v>
      </c>
      <c r="JE173" s="86">
        <f t="shared" si="561"/>
        <v>0.44683237982632579</v>
      </c>
      <c r="JF173" s="86">
        <f t="shared" si="562"/>
        <v>0.51633114316558393</v>
      </c>
      <c r="JG173" s="86">
        <f t="shared" si="563"/>
        <v>0.48499027750833956</v>
      </c>
      <c r="JH173" s="86">
        <f t="shared" si="564"/>
        <v>0.42854175190286764</v>
      </c>
      <c r="JI173" s="86">
        <f t="shared" si="565"/>
        <v>0.48223659229007659</v>
      </c>
      <c r="JJ173" s="86">
        <f t="shared" si="566"/>
        <v>0.27056321383988524</v>
      </c>
      <c r="JK173" s="86">
        <f t="shared" si="567"/>
        <v>0.31634485551172908</v>
      </c>
      <c r="JL173" s="86">
        <f t="shared" si="568"/>
        <v>0.21427474522080339</v>
      </c>
      <c r="JM173" s="86">
        <f t="shared" si="569"/>
        <v>0.18000329785443922</v>
      </c>
    </row>
    <row r="174" spans="2:273" x14ac:dyDescent="0.25">
      <c r="B174" s="2">
        <v>147</v>
      </c>
      <c r="C174" s="37">
        <v>32.630900000000004</v>
      </c>
      <c r="D174" s="37">
        <v>32.434000000000005</v>
      </c>
      <c r="E174" s="37">
        <v>32.832299999999996</v>
      </c>
      <c r="F174" s="37">
        <v>32.582999999999998</v>
      </c>
      <c r="G174" s="37">
        <v>32.739800000000002</v>
      </c>
      <c r="H174" s="37">
        <v>32.001400000000004</v>
      </c>
      <c r="I174" s="37">
        <v>32.753100000000003</v>
      </c>
      <c r="J174" s="37">
        <v>32.179400000000001</v>
      </c>
      <c r="K174" s="37">
        <v>32.257599999999996</v>
      </c>
      <c r="L174" s="37">
        <v>32.745600000000003</v>
      </c>
      <c r="M174" s="37">
        <v>34.698499999999996</v>
      </c>
      <c r="N174" s="37">
        <v>35.086199999999998</v>
      </c>
      <c r="O174" s="37">
        <v>35.944800000000001</v>
      </c>
      <c r="P174" s="37">
        <v>36.701599999999999</v>
      </c>
      <c r="Q174" s="37">
        <v>38.8367</v>
      </c>
      <c r="S174" s="4">
        <f t="shared" si="441"/>
        <v>32.847553305203121</v>
      </c>
      <c r="T174" s="4">
        <f t="shared" si="442"/>
        <v>32.226549809939101</v>
      </c>
      <c r="U174" s="4">
        <f t="shared" si="443"/>
        <v>32.717844524266525</v>
      </c>
      <c r="V174" s="4">
        <f t="shared" si="444"/>
        <v>32.452529266605531</v>
      </c>
      <c r="W174" s="4">
        <f t="shared" si="445"/>
        <v>32.857652089767122</v>
      </c>
      <c r="X174" s="4">
        <f t="shared" si="446"/>
        <v>31.895225306927092</v>
      </c>
      <c r="Y174" s="4">
        <f t="shared" si="447"/>
        <v>32.808152914503694</v>
      </c>
      <c r="Z174" s="4">
        <f t="shared" si="448"/>
        <v>32.601246852369037</v>
      </c>
      <c r="AA174" s="4">
        <f t="shared" si="449"/>
        <v>32.446284518240446</v>
      </c>
      <c r="AB174" s="4">
        <f t="shared" si="450"/>
        <v>32.544396159487192</v>
      </c>
      <c r="AC174" s="4">
        <f t="shared" si="451"/>
        <v>34.497795391596043</v>
      </c>
      <c r="AD174" s="4">
        <f t="shared" si="452"/>
        <v>35.402761853359181</v>
      </c>
      <c r="AE174" s="4">
        <f t="shared" si="453"/>
        <v>35.955227869416504</v>
      </c>
      <c r="AF174" s="4">
        <f t="shared" si="454"/>
        <v>36.730930567411185</v>
      </c>
      <c r="AG174" s="4">
        <f t="shared" si="455"/>
        <v>38.648687093961485</v>
      </c>
      <c r="AI174" s="4">
        <f t="shared" si="456"/>
        <v>-0.21665330520311699</v>
      </c>
      <c r="AJ174" s="4">
        <f t="shared" si="457"/>
        <v>0.20745019006090359</v>
      </c>
      <c r="AK174" s="4">
        <f t="shared" si="458"/>
        <v>0.1144554757334717</v>
      </c>
      <c r="AL174" s="4">
        <f t="shared" si="459"/>
        <v>0.13047073339446769</v>
      </c>
      <c r="AM174" s="4">
        <f t="shared" si="460"/>
        <v>-0.11785208976711914</v>
      </c>
      <c r="AN174" s="4">
        <f t="shared" si="461"/>
        <v>0.10617469307291216</v>
      </c>
      <c r="AO174" s="4">
        <f t="shared" si="462"/>
        <v>-5.5052914503690431E-2</v>
      </c>
      <c r="AP174" s="4">
        <f t="shared" si="463"/>
        <v>-0.42184685236903618</v>
      </c>
      <c r="AQ174" s="4">
        <f t="shared" si="464"/>
        <v>-0.18868451824044996</v>
      </c>
      <c r="AR174" s="4">
        <f t="shared" si="465"/>
        <v>0.20120384051281093</v>
      </c>
      <c r="AS174" s="4">
        <f t="shared" si="466"/>
        <v>0.20070460840395299</v>
      </c>
      <c r="AT174" s="4">
        <f t="shared" si="467"/>
        <v>-0.31656185335918252</v>
      </c>
      <c r="AU174" s="4">
        <f t="shared" si="468"/>
        <v>-1.0427869416503199E-2</v>
      </c>
      <c r="AV174" s="4">
        <f t="shared" si="570"/>
        <v>-2.9330567411186337E-2</v>
      </c>
      <c r="AW174" s="4">
        <f t="shared" si="570"/>
        <v>0.18801290603851584</v>
      </c>
      <c r="AY174" s="2">
        <f t="shared" si="520"/>
        <v>32.847553305203121</v>
      </c>
      <c r="AZ174" s="2">
        <f t="shared" si="571"/>
        <v>32.141078545906318</v>
      </c>
      <c r="BA174" s="2">
        <f t="shared" si="572"/>
        <v>31.805960399490495</v>
      </c>
      <c r="BB174" s="2">
        <f t="shared" si="573"/>
        <v>31.597341149766144</v>
      </c>
      <c r="BC174" s="2">
        <f t="shared" si="574"/>
        <v>31.818858725929871</v>
      </c>
      <c r="BD174" s="2">
        <f t="shared" si="575"/>
        <v>31.470728961980104</v>
      </c>
      <c r="BE174" s="2">
        <f t="shared" si="576"/>
        <v>31.702942750848926</v>
      </c>
      <c r="BF174" s="2">
        <f t="shared" si="577"/>
        <v>31.758633302734424</v>
      </c>
      <c r="BG174" s="2">
        <f t="shared" si="578"/>
        <v>31.881853008819085</v>
      </c>
      <c r="BH174" s="2">
        <f t="shared" si="579"/>
        <v>32.177151830206085</v>
      </c>
      <c r="BI174" s="2">
        <f t="shared" si="580"/>
        <v>32.789970146739385</v>
      </c>
      <c r="BJ174" s="2">
        <f t="shared" si="581"/>
        <v>32.952966676097461</v>
      </c>
      <c r="BK174" s="2">
        <f t="shared" si="582"/>
        <v>33.357821224164582</v>
      </c>
      <c r="BL174" s="2">
        <f t="shared" si="583"/>
        <v>33.532961018560329</v>
      </c>
      <c r="BM174" s="2">
        <f t="shared" si="584"/>
        <v>33.227212892914118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42.499036750700256</v>
      </c>
      <c r="DL174" s="2">
        <f t="shared" si="585"/>
        <v>44.123621568627442</v>
      </c>
      <c r="DM174" s="2">
        <f t="shared" si="585"/>
        <v>44.512568516042791</v>
      </c>
      <c r="DN174" s="2">
        <f t="shared" si="585"/>
        <v>41.655478631907322</v>
      </c>
      <c r="DO174" s="2">
        <f t="shared" si="585"/>
        <v>39.091253832442085</v>
      </c>
      <c r="DP174" s="2">
        <f t="shared" si="585"/>
        <v>40.447422464985991</v>
      </c>
      <c r="DQ174" s="2">
        <f t="shared" si="585"/>
        <v>40.119599327731102</v>
      </c>
      <c r="DR174" s="2">
        <f t="shared" si="585"/>
        <v>42.207587563025207</v>
      </c>
      <c r="DS174" s="2">
        <f t="shared" si="585"/>
        <v>44.42406750700281</v>
      </c>
      <c r="DT174" s="2">
        <f t="shared" si="585"/>
        <v>41.228553277310922</v>
      </c>
      <c r="DU174" s="2">
        <f t="shared" si="585"/>
        <v>42.600941568627448</v>
      </c>
      <c r="DV174" s="2">
        <f t="shared" si="585"/>
        <v>41.147965882352928</v>
      </c>
      <c r="DW174" s="2">
        <f t="shared" si="585"/>
        <v>41.879878587344038</v>
      </c>
      <c r="DX174" s="2">
        <f t="shared" si="585"/>
        <v>45.816472222222231</v>
      </c>
      <c r="DY174" s="2">
        <f t="shared" si="585"/>
        <v>41.790471132697945</v>
      </c>
      <c r="EA174" s="2">
        <f t="shared" si="440"/>
        <v>32.775072444007527</v>
      </c>
      <c r="EB174" s="2">
        <f t="shared" si="502"/>
        <v>32.005625587727863</v>
      </c>
      <c r="EC174" s="2">
        <f t="shared" si="503"/>
        <v>31.79142883102628</v>
      </c>
      <c r="ED174" s="2">
        <f t="shared" si="504"/>
        <v>31.484058425219548</v>
      </c>
      <c r="EE174" s="2">
        <f t="shared" si="505"/>
        <v>31.852707787793243</v>
      </c>
      <c r="EF174" s="2">
        <f t="shared" si="506"/>
        <v>31.407456971791593</v>
      </c>
      <c r="EG174" s="2">
        <f t="shared" si="507"/>
        <v>31.728815992949325</v>
      </c>
      <c r="EH174" s="2">
        <f t="shared" si="508"/>
        <v>31.727082014051515</v>
      </c>
      <c r="EI174" s="2">
        <f t="shared" si="509"/>
        <v>31.900811109836368</v>
      </c>
      <c r="EJ174" s="2">
        <f t="shared" si="510"/>
        <v>32.115929493484138</v>
      </c>
      <c r="EK174" s="2">
        <f t="shared" si="511"/>
        <v>32.788300098661651</v>
      </c>
      <c r="EL174" s="2">
        <f t="shared" si="512"/>
        <v>32.926850226400411</v>
      </c>
      <c r="EM174" s="2">
        <f t="shared" si="513"/>
        <v>33.425584784756829</v>
      </c>
      <c r="EN174" s="2">
        <f t="shared" si="514"/>
        <v>33.612332885906056</v>
      </c>
      <c r="EO174" s="2">
        <f t="shared" si="515"/>
        <v>33.428274524921576</v>
      </c>
      <c r="EQ174" s="2">
        <f t="shared" si="516"/>
        <v>32.927606973899586</v>
      </c>
      <c r="ER174" s="2">
        <f t="shared" si="586"/>
        <v>32.258995525610516</v>
      </c>
      <c r="ES174" s="2">
        <f t="shared" si="586"/>
        <v>31.822155803561142</v>
      </c>
      <c r="ET174" s="2">
        <f t="shared" si="586"/>
        <v>31.715008443708605</v>
      </c>
      <c r="EU174" s="2">
        <f t="shared" si="586"/>
        <v>31.78139597430815</v>
      </c>
      <c r="EV174" s="2">
        <f t="shared" si="586"/>
        <v>31.521701024574234</v>
      </c>
      <c r="EW174" s="2">
        <f t="shared" si="586"/>
        <v>31.676792828469608</v>
      </c>
      <c r="EX174" s="2">
        <f t="shared" si="586"/>
        <v>31.785179969496689</v>
      </c>
      <c r="EY174" s="2">
        <f t="shared" si="586"/>
        <v>31.866830986140865</v>
      </c>
      <c r="EZ174" s="2">
        <f t="shared" si="586"/>
        <v>32.219890471778783</v>
      </c>
      <c r="FA174" s="2">
        <f t="shared" si="586"/>
        <v>32.790929411254197</v>
      </c>
      <c r="FB174" s="2">
        <f t="shared" si="586"/>
        <v>32.98328546253672</v>
      </c>
      <c r="FC174" s="2">
        <f t="shared" si="586"/>
        <v>33.278440341487794</v>
      </c>
      <c r="FD174" s="2">
        <f t="shared" si="586"/>
        <v>33.42976114594854</v>
      </c>
      <c r="FE174" s="2">
        <f t="shared" si="586"/>
        <v>32.864398815698216</v>
      </c>
      <c r="FG174" s="2">
        <f t="shared" si="518"/>
        <v>0.99996507846555127</v>
      </c>
      <c r="FH174" s="2">
        <f t="shared" si="587"/>
        <v>0.99997256369121312</v>
      </c>
      <c r="FI174" s="2">
        <f t="shared" si="587"/>
        <v>0.99997145271095733</v>
      </c>
      <c r="FJ174" s="2">
        <f t="shared" si="587"/>
        <v>0.99997260281906919</v>
      </c>
      <c r="FK174" s="2">
        <f t="shared" si="587"/>
        <v>0.99997079692997914</v>
      </c>
      <c r="FL174" s="2">
        <f t="shared" si="587"/>
        <v>0.99996618319267061</v>
      </c>
      <c r="FM174" s="2">
        <f t="shared" si="587"/>
        <v>0.99996751852700105</v>
      </c>
      <c r="FN174" s="2">
        <f t="shared" si="587"/>
        <v>0.99997086042116945</v>
      </c>
      <c r="FO174" s="2">
        <f t="shared" si="587"/>
        <v>0.99996713043885221</v>
      </c>
      <c r="FP174" s="2">
        <f t="shared" si="587"/>
        <v>0.99996650313908686</v>
      </c>
      <c r="FQ174" s="2">
        <f t="shared" si="587"/>
        <v>0.99996766647688573</v>
      </c>
      <c r="FR174" s="2">
        <f t="shared" si="587"/>
        <v>0.99996520020179758</v>
      </c>
      <c r="FS174" s="2">
        <f t="shared" si="587"/>
        <v>0.99997135441172336</v>
      </c>
      <c r="FT174" s="2">
        <f t="shared" si="587"/>
        <v>0.99996392756238361</v>
      </c>
      <c r="FU174" s="2">
        <f t="shared" si="587"/>
        <v>0.99995352638023249</v>
      </c>
      <c r="FW174" s="2">
        <f t="shared" si="536"/>
        <v>0.47295052138116894</v>
      </c>
      <c r="FX174" s="2">
        <f t="shared" si="588"/>
        <v>0.53329327949483885</v>
      </c>
      <c r="FY174" s="2">
        <f t="shared" si="589"/>
        <v>0.46110674901667015</v>
      </c>
      <c r="FZ174" s="2">
        <f t="shared" si="590"/>
        <v>0.48930091907409046</v>
      </c>
      <c r="GA174" s="2">
        <f t="shared" si="591"/>
        <v>0.47762702932081358</v>
      </c>
      <c r="GB174" s="2">
        <f t="shared" si="592"/>
        <v>0.55115593226512294</v>
      </c>
      <c r="GC174" s="2">
        <f t="shared" si="593"/>
        <v>0.50257971356051279</v>
      </c>
      <c r="GD174" s="2">
        <f t="shared" si="594"/>
        <v>0.53781395448187197</v>
      </c>
      <c r="GE174" s="2">
        <f t="shared" si="595"/>
        <v>0.57003132574713422</v>
      </c>
      <c r="GF174" s="2">
        <f t="shared" si="596"/>
        <v>0.58596113108760028</v>
      </c>
      <c r="GG174" s="2">
        <f t="shared" si="597"/>
        <v>0.51449599860903505</v>
      </c>
      <c r="GH174" s="2">
        <f t="shared" si="598"/>
        <v>0.45769909545215942</v>
      </c>
      <c r="GI174" s="2">
        <f t="shared" si="599"/>
        <v>0.4621699420028369</v>
      </c>
      <c r="GJ174" s="2">
        <f t="shared" si="600"/>
        <v>0.4371547339098803</v>
      </c>
      <c r="GK174" s="2">
        <f t="shared" si="601"/>
        <v>0.35726003134715095</v>
      </c>
      <c r="GM174" s="86">
        <f t="shared" si="537"/>
        <v>8.6062473759217907E-137</v>
      </c>
      <c r="GN174" s="86">
        <f t="shared" si="602"/>
        <v>3.5649337265318308E-256</v>
      </c>
      <c r="GO174" s="86">
        <f t="shared" si="603"/>
        <v>1.2162495426376832E-251</v>
      </c>
      <c r="GP174" s="86">
        <f t="shared" si="604"/>
        <v>1.8285693020579377E-263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2.3168600754731155E-273</v>
      </c>
      <c r="GZ174" s="86">
        <f t="shared" si="614"/>
        <v>2.8082299765108773E-302</v>
      </c>
      <c r="HA174" s="86">
        <f t="shared" si="615"/>
        <v>5.6500091719776344E-238</v>
      </c>
      <c r="HC174" s="86">
        <f t="shared" si="538"/>
        <v>5.0849947236959968E-101</v>
      </c>
      <c r="HD174" s="86">
        <f t="shared" si="616"/>
        <v>1.1644155044624091E-162</v>
      </c>
      <c r="HE174" s="86">
        <f t="shared" si="617"/>
        <v>6.5891016193960244E-129</v>
      </c>
      <c r="HF174" s="86">
        <f t="shared" si="618"/>
        <v>0</v>
      </c>
      <c r="HG174" s="86">
        <f t="shared" si="619"/>
        <v>4.9187686973031856E-216</v>
      </c>
      <c r="HH174" s="86">
        <f t="shared" si="620"/>
        <v>1.3614358414615119E-238</v>
      </c>
      <c r="HI174" s="86">
        <f t="shared" si="621"/>
        <v>2.5682640220534785E-208</v>
      </c>
      <c r="HJ174" s="86">
        <f t="shared" si="622"/>
        <v>5.7458510061452997E-255</v>
      </c>
      <c r="HK174" s="86">
        <f t="shared" si="623"/>
        <v>1.2096401579249981E-267</v>
      </c>
      <c r="HL174" s="86">
        <f t="shared" si="624"/>
        <v>1.2553491068925612E-248</v>
      </c>
      <c r="HM174" s="86">
        <f t="shared" si="625"/>
        <v>4.7700957836196373E-225</v>
      </c>
      <c r="HN174" s="86">
        <f t="shared" si="626"/>
        <v>6.4799110912678097E-179</v>
      </c>
      <c r="HO174" s="86">
        <f t="shared" si="627"/>
        <v>5.0080685446373051E-173</v>
      </c>
      <c r="HP174" s="86">
        <f t="shared" si="628"/>
        <v>1.0271779012694566E-203</v>
      </c>
      <c r="HQ174" s="86">
        <f t="shared" si="629"/>
        <v>3.3166775973024505E-232</v>
      </c>
      <c r="HS174" s="86">
        <f t="shared" si="539"/>
        <v>5.5777139090867365E-17</v>
      </c>
      <c r="HT174" s="86">
        <f t="shared" si="630"/>
        <v>1.0790775806761563E-13</v>
      </c>
      <c r="HU174" s="86">
        <f t="shared" si="631"/>
        <v>2.8824373613780593E-16</v>
      </c>
      <c r="HV174" s="86">
        <f t="shared" si="632"/>
        <v>4.2928303065907261E-18</v>
      </c>
      <c r="HW174" s="86">
        <f t="shared" si="633"/>
        <v>3.5504868003974833E-18</v>
      </c>
      <c r="HX174" s="86">
        <f t="shared" si="634"/>
        <v>2.7695079905920428E-24</v>
      </c>
      <c r="HY174" s="86">
        <f t="shared" si="635"/>
        <v>1.2625515586139225E-21</v>
      </c>
      <c r="HZ174" s="86">
        <f t="shared" si="636"/>
        <v>2.9914778926702917E-21</v>
      </c>
      <c r="IA174" s="86">
        <f t="shared" si="637"/>
        <v>7.2610444937801636E-24</v>
      </c>
      <c r="IB174" s="86">
        <f t="shared" si="638"/>
        <v>1.0990348232941063E-27</v>
      </c>
      <c r="IC174" s="86">
        <f t="shared" si="639"/>
        <v>2.989482703945573E-21</v>
      </c>
      <c r="ID174" s="86">
        <f t="shared" si="640"/>
        <v>1.3773690952568544E-18</v>
      </c>
      <c r="IE174" s="86">
        <f t="shared" si="641"/>
        <v>5.8589414944736659E-15</v>
      </c>
      <c r="IF174" s="86">
        <f t="shared" si="642"/>
        <v>2.4587648348044826E-17</v>
      </c>
      <c r="IG174" s="86">
        <f t="shared" si="643"/>
        <v>2.7603793571412489E-16</v>
      </c>
      <c r="II174" s="86">
        <f t="shared" si="540"/>
        <v>0.4316976996424246</v>
      </c>
      <c r="IJ174" s="86">
        <f t="shared" si="541"/>
        <v>0.51594394837556501</v>
      </c>
      <c r="IK174" s="86">
        <f t="shared" si="542"/>
        <v>0.39128348647549543</v>
      </c>
      <c r="IL174" s="86">
        <f t="shared" si="543"/>
        <v>0.47812786927065881</v>
      </c>
      <c r="IM174" s="86">
        <f t="shared" si="544"/>
        <v>0.44522802936840739</v>
      </c>
      <c r="IN174" s="86">
        <f t="shared" si="545"/>
        <v>0.47359141651966269</v>
      </c>
      <c r="IO174" s="86">
        <f t="shared" si="546"/>
        <v>0.50432048251390493</v>
      </c>
      <c r="IP174" s="86">
        <f t="shared" si="547"/>
        <v>0.50615632612652428</v>
      </c>
      <c r="IQ174" s="86">
        <f t="shared" si="548"/>
        <v>0.41827995237924726</v>
      </c>
      <c r="IR174" s="86">
        <f t="shared" si="549"/>
        <v>0.34083489569175063</v>
      </c>
      <c r="IS174" s="86">
        <f t="shared" si="550"/>
        <v>0.51635725783083353</v>
      </c>
      <c r="IT174" s="86">
        <f t="shared" si="551"/>
        <v>0.36750112274161983</v>
      </c>
      <c r="IU174" s="86">
        <f t="shared" si="552"/>
        <v>0.40104119736302341</v>
      </c>
      <c r="IV174" s="86">
        <f t="shared" si="553"/>
        <v>0.29370313157737588</v>
      </c>
      <c r="IW174" s="86">
        <f t="shared" si="554"/>
        <v>0.23901124080391689</v>
      </c>
      <c r="IY174" s="86">
        <f t="shared" si="555"/>
        <v>0.43169769964242466</v>
      </c>
      <c r="IZ174" s="86">
        <f t="shared" si="556"/>
        <v>0.51594394837567292</v>
      </c>
      <c r="JA174" s="86">
        <f t="shared" si="557"/>
        <v>0.39128348647549571</v>
      </c>
      <c r="JB174" s="86">
        <f t="shared" si="558"/>
        <v>0.47812786927065881</v>
      </c>
      <c r="JC174" s="86">
        <f t="shared" si="559"/>
        <v>0.44522802936840739</v>
      </c>
      <c r="JD174" s="86">
        <f t="shared" si="560"/>
        <v>0.47359141651966269</v>
      </c>
      <c r="JE174" s="86">
        <f t="shared" si="561"/>
        <v>0.50432048251390493</v>
      </c>
      <c r="JF174" s="86">
        <f t="shared" si="562"/>
        <v>0.50615632612652428</v>
      </c>
      <c r="JG174" s="86">
        <f t="shared" si="563"/>
        <v>0.41827995237924726</v>
      </c>
      <c r="JH174" s="86">
        <f t="shared" si="564"/>
        <v>0.34083489569175063</v>
      </c>
      <c r="JI174" s="86">
        <f t="shared" si="565"/>
        <v>0.51635725783083353</v>
      </c>
      <c r="JJ174" s="86">
        <f t="shared" si="566"/>
        <v>0.36750112274161983</v>
      </c>
      <c r="JK174" s="86">
        <f t="shared" si="567"/>
        <v>0.40104119736302929</v>
      </c>
      <c r="JL174" s="86">
        <f t="shared" si="568"/>
        <v>0.29370313157737588</v>
      </c>
      <c r="JM174" s="86">
        <f t="shared" si="569"/>
        <v>0.23901124080391717</v>
      </c>
    </row>
    <row r="175" spans="2:273" x14ac:dyDescent="0.25">
      <c r="B175" s="2">
        <v>148</v>
      </c>
      <c r="C175" s="37">
        <v>33.355200000000004</v>
      </c>
      <c r="D175" s="37">
        <v>32.460899999999995</v>
      </c>
      <c r="E175" s="37">
        <v>32.700800000000001</v>
      </c>
      <c r="F175" s="37">
        <v>32.9726</v>
      </c>
      <c r="G175" s="37">
        <v>32.4559</v>
      </c>
      <c r="H175" s="37">
        <v>31.673800000000004</v>
      </c>
      <c r="I175" s="37">
        <v>32.441499999999998</v>
      </c>
      <c r="J175" s="37">
        <v>32.022099999999995</v>
      </c>
      <c r="K175" s="37">
        <v>32.083800000000004</v>
      </c>
      <c r="L175" s="37">
        <v>32.758199999999995</v>
      </c>
      <c r="M175" s="37">
        <v>34.133499999999998</v>
      </c>
      <c r="N175" s="37">
        <v>34.8232</v>
      </c>
      <c r="O175" s="37">
        <v>36.087000000000003</v>
      </c>
      <c r="P175" s="37">
        <v>36.608200000000004</v>
      </c>
      <c r="Q175" s="37">
        <v>39.325400000000002</v>
      </c>
      <c r="S175" s="4">
        <f t="shared" si="441"/>
        <v>32.816903256519822</v>
      </c>
      <c r="T175" s="4">
        <f t="shared" si="442"/>
        <v>32.177477533402495</v>
      </c>
      <c r="U175" s="4">
        <f t="shared" si="443"/>
        <v>32.66067659375986</v>
      </c>
      <c r="V175" s="4">
        <f t="shared" si="444"/>
        <v>32.291675907831319</v>
      </c>
      <c r="W175" s="4">
        <f t="shared" si="445"/>
        <v>32.713178941808039</v>
      </c>
      <c r="X175" s="4">
        <f t="shared" si="446"/>
        <v>31.675206068442392</v>
      </c>
      <c r="Y175" s="4">
        <f t="shared" si="447"/>
        <v>32.519850712489692</v>
      </c>
      <c r="Z175" s="4">
        <f t="shared" si="448"/>
        <v>32.272513388535415</v>
      </c>
      <c r="AA175" s="4">
        <f t="shared" si="449"/>
        <v>32.131429729072927</v>
      </c>
      <c r="AB175" s="4">
        <f t="shared" si="450"/>
        <v>32.297023853495958</v>
      </c>
      <c r="AC175" s="4">
        <f t="shared" si="451"/>
        <v>33.990843469217204</v>
      </c>
      <c r="AD175" s="4">
        <f t="shared" si="452"/>
        <v>35.359904097349812</v>
      </c>
      <c r="AE175" s="4">
        <f t="shared" si="453"/>
        <v>35.821329203899928</v>
      </c>
      <c r="AF175" s="4">
        <f t="shared" si="454"/>
        <v>36.9677701947342</v>
      </c>
      <c r="AG175" s="4">
        <f t="shared" si="455"/>
        <v>39.495613267013653</v>
      </c>
      <c r="AI175" s="4">
        <f t="shared" si="456"/>
        <v>0.53829674348018131</v>
      </c>
      <c r="AJ175" s="4">
        <f t="shared" si="457"/>
        <v>0.28342246659750003</v>
      </c>
      <c r="AK175" s="4">
        <f t="shared" si="458"/>
        <v>4.0123406240141435E-2</v>
      </c>
      <c r="AL175" s="4">
        <f t="shared" si="459"/>
        <v>0.68092409216868077</v>
      </c>
      <c r="AM175" s="4">
        <f t="shared" si="460"/>
        <v>-0.25727894180803901</v>
      </c>
      <c r="AN175" s="4">
        <f t="shared" si="461"/>
        <v>-1.4060684423888858E-3</v>
      </c>
      <c r="AO175" s="4">
        <f t="shared" si="462"/>
        <v>-7.8350712489694274E-2</v>
      </c>
      <c r="AP175" s="4">
        <f t="shared" si="463"/>
        <v>-0.25041338853542072</v>
      </c>
      <c r="AQ175" s="4">
        <f t="shared" si="464"/>
        <v>-4.762972907292351E-2</v>
      </c>
      <c r="AR175" s="4">
        <f t="shared" si="465"/>
        <v>0.46117614650403738</v>
      </c>
      <c r="AS175" s="4">
        <f t="shared" si="466"/>
        <v>0.14265653078279428</v>
      </c>
      <c r="AT175" s="4">
        <f t="shared" si="467"/>
        <v>-0.53670409734981206</v>
      </c>
      <c r="AU175" s="4">
        <f t="shared" si="468"/>
        <v>0.26567079610007482</v>
      </c>
      <c r="AV175" s="4">
        <f t="shared" si="570"/>
        <v>-0.35957019473419649</v>
      </c>
      <c r="AW175" s="4">
        <f t="shared" si="570"/>
        <v>-0.17021326701365069</v>
      </c>
      <c r="AY175" s="2">
        <f t="shared" si="520"/>
        <v>32.816903256519822</v>
      </c>
      <c r="AZ175" s="2">
        <f t="shared" si="571"/>
        <v>32.11441278083722</v>
      </c>
      <c r="BA175" s="2">
        <f t="shared" si="572"/>
        <v>31.773601380062615</v>
      </c>
      <c r="BB175" s="2">
        <f t="shared" si="573"/>
        <v>31.569018129116035</v>
      </c>
      <c r="BC175" s="2">
        <f t="shared" si="574"/>
        <v>31.781807777594373</v>
      </c>
      <c r="BD175" s="2">
        <f t="shared" si="575"/>
        <v>31.435711699609758</v>
      </c>
      <c r="BE175" s="2">
        <f t="shared" si="576"/>
        <v>31.668545964361591</v>
      </c>
      <c r="BF175" s="2">
        <f t="shared" si="577"/>
        <v>31.727523714217583</v>
      </c>
      <c r="BG175" s="2">
        <f t="shared" si="578"/>
        <v>31.843979946062248</v>
      </c>
      <c r="BH175" s="2">
        <f t="shared" si="579"/>
        <v>32.141293111223483</v>
      </c>
      <c r="BI175" s="2">
        <f t="shared" si="580"/>
        <v>32.751678465166322</v>
      </c>
      <c r="BJ175" s="2">
        <f t="shared" si="581"/>
        <v>32.913015071774879</v>
      </c>
      <c r="BK175" s="2">
        <f t="shared" si="582"/>
        <v>33.316944202718581</v>
      </c>
      <c r="BL175" s="2">
        <f t="shared" si="583"/>
        <v>33.494487630137876</v>
      </c>
      <c r="BM175" s="2">
        <f t="shared" si="584"/>
        <v>33.182507926690377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42.535907450980368</v>
      </c>
      <c r="DL175" s="2">
        <f t="shared" si="585"/>
        <v>44.175994830659526</v>
      </c>
      <c r="DM175" s="2">
        <f t="shared" si="585"/>
        <v>44.570827540106968</v>
      </c>
      <c r="DN175" s="2">
        <f t="shared" si="585"/>
        <v>41.692592602495559</v>
      </c>
      <c r="DO175" s="2">
        <f t="shared" si="585"/>
        <v>39.107216399287005</v>
      </c>
      <c r="DP175" s="2">
        <f t="shared" si="585"/>
        <v>40.476896022408958</v>
      </c>
      <c r="DQ175" s="2">
        <f t="shared" si="585"/>
        <v>40.146195630252109</v>
      </c>
      <c r="DR175" s="2">
        <f t="shared" si="585"/>
        <v>42.245855126050415</v>
      </c>
      <c r="DS175" s="2">
        <f t="shared" si="585"/>
        <v>44.47455736694679</v>
      </c>
      <c r="DT175" s="2">
        <f t="shared" si="585"/>
        <v>41.253153445378146</v>
      </c>
      <c r="DU175" s="2">
        <f t="shared" si="585"/>
        <v>42.630978767506996</v>
      </c>
      <c r="DV175" s="2">
        <f t="shared" si="585"/>
        <v>41.166689663865533</v>
      </c>
      <c r="DW175" s="2">
        <f t="shared" si="585"/>
        <v>41.907327718360079</v>
      </c>
      <c r="DX175" s="2">
        <f t="shared" si="585"/>
        <v>45.874911154011158</v>
      </c>
      <c r="DY175" s="2">
        <f t="shared" si="585"/>
        <v>41.832033852639299</v>
      </c>
      <c r="EA175" s="2">
        <f t="shared" si="440"/>
        <v>32.739033593883576</v>
      </c>
      <c r="EB175" s="2">
        <f t="shared" si="502"/>
        <v>31.970014515994926</v>
      </c>
      <c r="EC175" s="2">
        <f t="shared" si="503"/>
        <v>31.758044905177144</v>
      </c>
      <c r="ED175" s="2">
        <f t="shared" si="504"/>
        <v>31.447804765669108</v>
      </c>
      <c r="EE175" s="2">
        <f t="shared" si="505"/>
        <v>31.818096473337569</v>
      </c>
      <c r="EF175" s="2">
        <f t="shared" si="506"/>
        <v>31.368480644189809</v>
      </c>
      <c r="EG175" s="2">
        <f t="shared" si="507"/>
        <v>31.696235044934198</v>
      </c>
      <c r="EH175" s="2">
        <f t="shared" si="508"/>
        <v>31.693943091334887</v>
      </c>
      <c r="EI175" s="2">
        <f t="shared" si="509"/>
        <v>31.86417526494672</v>
      </c>
      <c r="EJ175" s="2">
        <f t="shared" si="510"/>
        <v>32.076436394557824</v>
      </c>
      <c r="EK175" s="2">
        <f t="shared" si="511"/>
        <v>32.749929766941925</v>
      </c>
      <c r="EL175" s="2">
        <f t="shared" si="512"/>
        <v>32.884999314782803</v>
      </c>
      <c r="EM175" s="2">
        <f t="shared" si="513"/>
        <v>33.389750231998626</v>
      </c>
      <c r="EN175" s="2">
        <f t="shared" si="514"/>
        <v>33.580030738255047</v>
      </c>
      <c r="EO175" s="2">
        <f t="shared" si="515"/>
        <v>33.400336730568142</v>
      </c>
      <c r="EQ175" s="2">
        <f t="shared" si="516"/>
        <v>32.8954155654015</v>
      </c>
      <c r="ER175" s="2">
        <f t="shared" si="586"/>
        <v>32.2291133216196</v>
      </c>
      <c r="ES175" s="2">
        <f t="shared" si="586"/>
        <v>31.78949330101829</v>
      </c>
      <c r="ET175" s="2">
        <f t="shared" si="586"/>
        <v>31.683900872968088</v>
      </c>
      <c r="EU175" s="2">
        <f t="shared" si="586"/>
        <v>31.74522378644253</v>
      </c>
      <c r="EV175" s="2">
        <f t="shared" si="586"/>
        <v>31.485155519683111</v>
      </c>
      <c r="EW175" s="2">
        <f t="shared" si="586"/>
        <v>31.643076197949085</v>
      </c>
      <c r="EX175" s="2">
        <f t="shared" si="586"/>
        <v>31.753342753876453</v>
      </c>
      <c r="EY175" s="2">
        <f t="shared" si="586"/>
        <v>31.829449096976081</v>
      </c>
      <c r="EZ175" s="2">
        <f t="shared" si="586"/>
        <v>32.182627387400217</v>
      </c>
      <c r="FA175" s="2">
        <f t="shared" si="586"/>
        <v>32.752641283602543</v>
      </c>
      <c r="FB175" s="2">
        <f t="shared" si="586"/>
        <v>32.942741703084977</v>
      </c>
      <c r="FC175" s="2">
        <f t="shared" si="586"/>
        <v>33.239215547540752</v>
      </c>
      <c r="FD175" s="2">
        <f t="shared" si="586"/>
        <v>33.393160751964437</v>
      </c>
      <c r="FE175" s="2">
        <f t="shared" si="586"/>
        <v>32.824154605067612</v>
      </c>
      <c r="FG175" s="2">
        <f t="shared" si="518"/>
        <v>0.99996815108419312</v>
      </c>
      <c r="FH175" s="2">
        <f t="shared" si="587"/>
        <v>0.99997497772858823</v>
      </c>
      <c r="FI175" s="2">
        <f t="shared" si="587"/>
        <v>0.9999739644975616</v>
      </c>
      <c r="FJ175" s="2">
        <f t="shared" si="587"/>
        <v>0.99997501341378925</v>
      </c>
      <c r="FK175" s="2">
        <f t="shared" si="587"/>
        <v>0.9999733664151621</v>
      </c>
      <c r="FL175" s="2">
        <f t="shared" si="587"/>
        <v>0.9999691586133943</v>
      </c>
      <c r="FM175" s="2">
        <f t="shared" si="587"/>
        <v>0.99997037645988207</v>
      </c>
      <c r="FN175" s="2">
        <f t="shared" si="587"/>
        <v>0.99997342432011305</v>
      </c>
      <c r="FO175" s="2">
        <f t="shared" si="587"/>
        <v>0.99997002251724854</v>
      </c>
      <c r="FP175" s="2">
        <f t="shared" si="587"/>
        <v>0.99996945040972207</v>
      </c>
      <c r="FQ175" s="2">
        <f t="shared" si="587"/>
        <v>0.99997051139255011</v>
      </c>
      <c r="FR175" s="2">
        <f t="shared" si="587"/>
        <v>0.99996826210965051</v>
      </c>
      <c r="FS175" s="2">
        <f t="shared" si="587"/>
        <v>0.99997387484714351</v>
      </c>
      <c r="FT175" s="2">
        <f t="shared" si="587"/>
        <v>0.99996710144147238</v>
      </c>
      <c r="FU175" s="2">
        <f t="shared" si="587"/>
        <v>0.9999576153817098</v>
      </c>
      <c r="FW175" s="2">
        <f t="shared" si="536"/>
        <v>0.49595002590632525</v>
      </c>
      <c r="FX175" s="2">
        <f t="shared" si="588"/>
        <v>0.55613086730605366</v>
      </c>
      <c r="FY175" s="2">
        <f t="shared" si="589"/>
        <v>0.48405927376494462</v>
      </c>
      <c r="FZ175" s="2">
        <f t="shared" si="590"/>
        <v>0.51232264079330403</v>
      </c>
      <c r="GA175" s="2">
        <f t="shared" si="591"/>
        <v>0.50063793022598091</v>
      </c>
      <c r="GB175" s="2">
        <f t="shared" si="592"/>
        <v>0.57381796189485568</v>
      </c>
      <c r="GC175" s="2">
        <f t="shared" si="593"/>
        <v>0.52558322656665069</v>
      </c>
      <c r="GD175" s="2">
        <f t="shared" si="594"/>
        <v>0.56061258972580397</v>
      </c>
      <c r="GE175" s="2">
        <f t="shared" si="595"/>
        <v>0.59244505221015442</v>
      </c>
      <c r="GF175" s="2">
        <f t="shared" si="596"/>
        <v>0.60811534002235035</v>
      </c>
      <c r="GG175" s="2">
        <f t="shared" si="597"/>
        <v>0.53745561308525769</v>
      </c>
      <c r="GH175" s="2">
        <f t="shared" si="598"/>
        <v>0.48063328220227791</v>
      </c>
      <c r="GI175" s="2">
        <f t="shared" si="599"/>
        <v>0.48512774685011967</v>
      </c>
      <c r="GJ175" s="2">
        <f t="shared" si="600"/>
        <v>0.45993256416498801</v>
      </c>
      <c r="GK175" s="2">
        <f t="shared" si="601"/>
        <v>0.3786757146488775</v>
      </c>
      <c r="GM175" s="86">
        <f t="shared" si="537"/>
        <v>9.9936229975098202E-140</v>
      </c>
      <c r="GN175" s="86">
        <f t="shared" si="602"/>
        <v>9.805887541783118E-262</v>
      </c>
      <c r="GO175" s="86">
        <f t="shared" si="603"/>
        <v>4.5698847100570796E-257</v>
      </c>
      <c r="GP175" s="86">
        <f t="shared" si="604"/>
        <v>3.8341604850793876E-269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2.842196289731713E-279</v>
      </c>
      <c r="GZ175" s="86">
        <f t="shared" si="614"/>
        <v>0</v>
      </c>
      <c r="HA175" s="86">
        <f t="shared" si="615"/>
        <v>4.878775466688388E-243</v>
      </c>
      <c r="HC175" s="86">
        <f t="shared" si="538"/>
        <v>5.9386517633812547E-104</v>
      </c>
      <c r="HD175" s="86">
        <f t="shared" si="616"/>
        <v>1.7213483379671754E-167</v>
      </c>
      <c r="HE175" s="86">
        <f t="shared" si="617"/>
        <v>1.0968864773933003E-132</v>
      </c>
      <c r="HF175" s="86">
        <f t="shared" si="618"/>
        <v>0</v>
      </c>
      <c r="HG175" s="86">
        <f t="shared" si="619"/>
        <v>2.6677649098228905E-222</v>
      </c>
      <c r="HH175" s="86">
        <f t="shared" si="620"/>
        <v>2.1202422841881624E-245</v>
      </c>
      <c r="HI175" s="86">
        <f t="shared" si="621"/>
        <v>2.5094370803995278E-214</v>
      </c>
      <c r="HJ175" s="86">
        <f t="shared" si="622"/>
        <v>2.8122719938031598E-262</v>
      </c>
      <c r="HK175" s="86">
        <f t="shared" si="623"/>
        <v>2.4829524573490148E-275</v>
      </c>
      <c r="HL175" s="86">
        <f t="shared" si="624"/>
        <v>1.1003788904744382E-255</v>
      </c>
      <c r="HM175" s="86">
        <f t="shared" si="625"/>
        <v>1.690934152993616E-231</v>
      </c>
      <c r="HN175" s="86">
        <f t="shared" si="626"/>
        <v>4.0822665726667042E-184</v>
      </c>
      <c r="HO175" s="86">
        <f t="shared" si="627"/>
        <v>4.0160047468873738E-178</v>
      </c>
      <c r="HP175" s="86">
        <f t="shared" si="628"/>
        <v>9.7150092045916619E-210</v>
      </c>
      <c r="HQ175" s="86">
        <f t="shared" si="629"/>
        <v>5.5450235154666405E-239</v>
      </c>
      <c r="HS175" s="86">
        <f t="shared" si="539"/>
        <v>4.6250085021805642E-18</v>
      </c>
      <c r="HT175" s="86">
        <f t="shared" si="630"/>
        <v>1.6249472320359787E-14</v>
      </c>
      <c r="HU175" s="86">
        <f t="shared" si="631"/>
        <v>2.5917842450179786E-17</v>
      </c>
      <c r="HV175" s="86">
        <f t="shared" si="632"/>
        <v>3.1648260921918847E-19</v>
      </c>
      <c r="HW175" s="86">
        <f t="shared" si="633"/>
        <v>2.5545647694385448E-19</v>
      </c>
      <c r="HX175" s="86">
        <f t="shared" si="634"/>
        <v>9.9283379073830554E-26</v>
      </c>
      <c r="HY175" s="86">
        <f t="shared" si="635"/>
        <v>5.7645138991643835E-23</v>
      </c>
      <c r="HZ175" s="86">
        <f t="shared" si="636"/>
        <v>1.6496035148510464E-22</v>
      </c>
      <c r="IA175" s="86">
        <f t="shared" si="637"/>
        <v>2.8352333983178298E-25</v>
      </c>
      <c r="IB175" s="86">
        <f t="shared" si="638"/>
        <v>2.7051033989909361E-29</v>
      </c>
      <c r="IC175" s="86">
        <f t="shared" si="639"/>
        <v>1.5156647095450218E-22</v>
      </c>
      <c r="ID175" s="86">
        <f t="shared" si="640"/>
        <v>8.688581657387587E-20</v>
      </c>
      <c r="IE175" s="86">
        <f t="shared" si="641"/>
        <v>6.4616497198120525E-16</v>
      </c>
      <c r="IF175" s="86">
        <f t="shared" si="642"/>
        <v>1.6824614740220345E-18</v>
      </c>
      <c r="IG175" s="86">
        <f t="shared" si="643"/>
        <v>1.7439497167088456E-17</v>
      </c>
      <c r="II175" s="86">
        <f t="shared" si="540"/>
        <v>0.49277560668353176</v>
      </c>
      <c r="IJ175" s="86">
        <f t="shared" si="541"/>
        <v>0.49192984448671967</v>
      </c>
      <c r="IK175" s="86">
        <f t="shared" si="542"/>
        <v>0.46556834063419017</v>
      </c>
      <c r="IL175" s="86">
        <f t="shared" si="543"/>
        <v>0.51463722046770399</v>
      </c>
      <c r="IM175" s="86">
        <f t="shared" si="544"/>
        <v>0.50105018445187466</v>
      </c>
      <c r="IN175" s="86">
        <f t="shared" si="545"/>
        <v>0.4004393788877918</v>
      </c>
      <c r="IO175" s="86">
        <f t="shared" si="546"/>
        <v>0.51622742682508571</v>
      </c>
      <c r="IP175" s="86">
        <f t="shared" si="547"/>
        <v>0.45821537781658106</v>
      </c>
      <c r="IQ175" s="86">
        <f t="shared" si="548"/>
        <v>0.33425725262972089</v>
      </c>
      <c r="IR175" s="86">
        <f t="shared" si="549"/>
        <v>0.25110957887641999</v>
      </c>
      <c r="IS175" s="86">
        <f t="shared" si="550"/>
        <v>0.50518923434967644</v>
      </c>
      <c r="IT175" s="86">
        <f t="shared" si="551"/>
        <v>0.45227986618568849</v>
      </c>
      <c r="IU175" s="86">
        <f t="shared" si="552"/>
        <v>0.47001549654430569</v>
      </c>
      <c r="IV175" s="86">
        <f t="shared" si="553"/>
        <v>0.37673534248311197</v>
      </c>
      <c r="IW175" s="86">
        <f t="shared" si="554"/>
        <v>0.3052292003353127</v>
      </c>
      <c r="IY175" s="86">
        <f t="shared" si="555"/>
        <v>0.49277560668353176</v>
      </c>
      <c r="IZ175" s="86">
        <f t="shared" si="556"/>
        <v>0.49192984448673593</v>
      </c>
      <c r="JA175" s="86">
        <f t="shared" si="557"/>
        <v>0.46556834063419017</v>
      </c>
      <c r="JB175" s="86">
        <f t="shared" si="558"/>
        <v>0.51463722046770399</v>
      </c>
      <c r="JC175" s="86">
        <f t="shared" si="559"/>
        <v>0.50105018445187466</v>
      </c>
      <c r="JD175" s="86">
        <f t="shared" si="560"/>
        <v>0.4004393788877918</v>
      </c>
      <c r="JE175" s="86">
        <f t="shared" si="561"/>
        <v>0.51622742682508571</v>
      </c>
      <c r="JF175" s="86">
        <f t="shared" si="562"/>
        <v>0.45821537781658106</v>
      </c>
      <c r="JG175" s="86">
        <f t="shared" si="563"/>
        <v>0.33425725262972089</v>
      </c>
      <c r="JH175" s="86">
        <f t="shared" si="564"/>
        <v>0.25110957887641999</v>
      </c>
      <c r="JI175" s="86">
        <f t="shared" si="565"/>
        <v>0.50518923434967644</v>
      </c>
      <c r="JJ175" s="86">
        <f t="shared" si="566"/>
        <v>0.45227986618568849</v>
      </c>
      <c r="JK175" s="86">
        <f t="shared" si="567"/>
        <v>0.47001549654430635</v>
      </c>
      <c r="JL175" s="86">
        <f t="shared" si="568"/>
        <v>0.37673534248311197</v>
      </c>
      <c r="JM175" s="86">
        <f t="shared" si="569"/>
        <v>0.3052292003353127</v>
      </c>
    </row>
    <row r="176" spans="2:273" x14ac:dyDescent="0.25">
      <c r="B176" s="2">
        <v>149</v>
      </c>
      <c r="C176" s="37">
        <v>32.824599999999997</v>
      </c>
      <c r="D176" s="37">
        <v>32.308100000000003</v>
      </c>
      <c r="E176" s="37">
        <v>32.295200000000001</v>
      </c>
      <c r="F176" s="37">
        <v>32.290199999999999</v>
      </c>
      <c r="G176" s="37">
        <v>32.032200000000003</v>
      </c>
      <c r="H176" s="37">
        <v>32.173699999999997</v>
      </c>
      <c r="I176" s="37">
        <v>32.053399999999996</v>
      </c>
      <c r="J176" s="37">
        <v>31.794499999999999</v>
      </c>
      <c r="K176" s="37">
        <v>31.874700000000001</v>
      </c>
      <c r="L176" s="37">
        <v>31.574300000000001</v>
      </c>
      <c r="M176" s="37">
        <v>33.347500000000004</v>
      </c>
      <c r="N176" s="37">
        <v>35.385800000000003</v>
      </c>
      <c r="O176" s="37">
        <v>35.9056</v>
      </c>
      <c r="P176" s="37">
        <v>37.040599999999998</v>
      </c>
      <c r="Q176" s="37">
        <v>39.833300000000001</v>
      </c>
      <c r="S176" s="4">
        <f t="shared" si="441"/>
        <v>32.786435154856569</v>
      </c>
      <c r="T176" s="4">
        <f t="shared" si="442"/>
        <v>32.130630434957645</v>
      </c>
      <c r="U176" s="4">
        <f t="shared" si="443"/>
        <v>32.513329581800868</v>
      </c>
      <c r="V176" s="4">
        <f t="shared" si="444"/>
        <v>32.08317936958484</v>
      </c>
      <c r="W176" s="4">
        <f t="shared" si="445"/>
        <v>32.485695433118167</v>
      </c>
      <c r="X176" s="4">
        <f t="shared" si="446"/>
        <v>31.517370398849824</v>
      </c>
      <c r="Y176" s="4">
        <f t="shared" si="447"/>
        <v>32.204642586271717</v>
      </c>
      <c r="Z176" s="4">
        <f t="shared" si="448"/>
        <v>32.006756619242665</v>
      </c>
      <c r="AA176" s="4">
        <f t="shared" si="449"/>
        <v>31.93288920285466</v>
      </c>
      <c r="AB176" s="4">
        <f t="shared" si="450"/>
        <v>32.161654659438419</v>
      </c>
      <c r="AC176" s="4">
        <f t="shared" si="451"/>
        <v>33.500312706734491</v>
      </c>
      <c r="AD176" s="4">
        <f t="shared" si="452"/>
        <v>35.026579707769336</v>
      </c>
      <c r="AE176" s="4">
        <f t="shared" si="453"/>
        <v>35.456104491152054</v>
      </c>
      <c r="AF176" s="4">
        <f t="shared" si="454"/>
        <v>36.924032285153928</v>
      </c>
      <c r="AG176" s="4">
        <f t="shared" si="455"/>
        <v>40.136378584126753</v>
      </c>
      <c r="AI176" s="4">
        <f t="shared" si="456"/>
        <v>3.8164845143427328E-2</v>
      </c>
      <c r="AJ176" s="4">
        <f t="shared" si="457"/>
        <v>0.17746956504235811</v>
      </c>
      <c r="AK176" s="4">
        <f t="shared" si="458"/>
        <v>-0.21812958180086639</v>
      </c>
      <c r="AL176" s="4">
        <f t="shared" si="459"/>
        <v>0.20702063041515828</v>
      </c>
      <c r="AM176" s="4">
        <f t="shared" si="460"/>
        <v>-0.45349543311816376</v>
      </c>
      <c r="AN176" s="4">
        <f t="shared" si="461"/>
        <v>0.65632960115017269</v>
      </c>
      <c r="AO176" s="4">
        <f t="shared" si="462"/>
        <v>-0.15124258627172082</v>
      </c>
      <c r="AP176" s="4">
        <f t="shared" si="463"/>
        <v>-0.21225661924266603</v>
      </c>
      <c r="AQ176" s="4">
        <f t="shared" si="464"/>
        <v>-5.8189202854659783E-2</v>
      </c>
      <c r="AR176" s="4">
        <f t="shared" si="465"/>
        <v>-0.58735465943841803</v>
      </c>
      <c r="AS176" s="4">
        <f t="shared" si="466"/>
        <v>-0.15281270673448688</v>
      </c>
      <c r="AT176" s="4">
        <f t="shared" si="467"/>
        <v>0.35922029223066687</v>
      </c>
      <c r="AU176" s="4">
        <f t="shared" si="468"/>
        <v>0.44949550884794576</v>
      </c>
      <c r="AV176" s="4">
        <f t="shared" si="570"/>
        <v>0.1165677148460702</v>
      </c>
      <c r="AW176" s="4">
        <f t="shared" si="570"/>
        <v>-0.30307858412675159</v>
      </c>
      <c r="AY176" s="2">
        <f t="shared" si="520"/>
        <v>32.786435154856569</v>
      </c>
      <c r="AZ176" s="2">
        <f t="shared" si="571"/>
        <v>32.087948699893815</v>
      </c>
      <c r="BA176" s="2">
        <f t="shared" si="572"/>
        <v>31.741280038917019</v>
      </c>
      <c r="BB176" s="2">
        <f t="shared" si="573"/>
        <v>31.54092130333753</v>
      </c>
      <c r="BC176" s="2">
        <f t="shared" si="574"/>
        <v>31.744686595595248</v>
      </c>
      <c r="BD176" s="2">
        <f t="shared" si="575"/>
        <v>31.400770177701972</v>
      </c>
      <c r="BE176" s="2">
        <f t="shared" si="576"/>
        <v>31.634104597801183</v>
      </c>
      <c r="BF176" s="2">
        <f t="shared" si="577"/>
        <v>31.696460155172165</v>
      </c>
      <c r="BG176" s="2">
        <f t="shared" si="578"/>
        <v>31.806089582512165</v>
      </c>
      <c r="BH176" s="2">
        <f t="shared" si="579"/>
        <v>32.10548788703322</v>
      </c>
      <c r="BI176" s="2">
        <f t="shared" si="580"/>
        <v>32.713392218812174</v>
      </c>
      <c r="BJ176" s="2">
        <f t="shared" si="581"/>
        <v>32.873130137321652</v>
      </c>
      <c r="BK176" s="2">
        <f t="shared" si="582"/>
        <v>33.275903412710875</v>
      </c>
      <c r="BL176" s="2">
        <f t="shared" si="583"/>
        <v>33.455789080288746</v>
      </c>
      <c r="BM176" s="2">
        <f t="shared" si="584"/>
        <v>33.136993711549188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42.572778151260479</v>
      </c>
      <c r="DL176" s="2">
        <f t="shared" si="585"/>
        <v>44.228368092691611</v>
      </c>
      <c r="DM176" s="2">
        <f t="shared" si="585"/>
        <v>44.629086564171139</v>
      </c>
      <c r="DN176" s="2">
        <f t="shared" si="585"/>
        <v>41.729706573083789</v>
      </c>
      <c r="DO176" s="2">
        <f t="shared" si="585"/>
        <v>39.123178966131924</v>
      </c>
      <c r="DP176" s="2">
        <f t="shared" si="585"/>
        <v>40.506369579831926</v>
      </c>
      <c r="DQ176" s="2">
        <f t="shared" si="585"/>
        <v>40.172791932773116</v>
      </c>
      <c r="DR176" s="2">
        <f t="shared" si="585"/>
        <v>42.28412268907563</v>
      </c>
      <c r="DS176" s="2">
        <f t="shared" si="585"/>
        <v>44.525047226890763</v>
      </c>
      <c r="DT176" s="2">
        <f t="shared" si="585"/>
        <v>41.277753613445377</v>
      </c>
      <c r="DU176" s="2">
        <f t="shared" si="585"/>
        <v>42.66101596638655</v>
      </c>
      <c r="DV176" s="2">
        <f t="shared" si="585"/>
        <v>41.185413445378138</v>
      </c>
      <c r="DW176" s="2">
        <f t="shared" si="585"/>
        <v>41.934776849376121</v>
      </c>
      <c r="DX176" s="2">
        <f t="shared" si="585"/>
        <v>45.933350085800093</v>
      </c>
      <c r="DY176" s="2">
        <f t="shared" si="585"/>
        <v>41.873596572580645</v>
      </c>
      <c r="EA176" s="2">
        <f t="shared" si="440"/>
        <v>32.702994743759618</v>
      </c>
      <c r="EB176" s="2">
        <f t="shared" si="502"/>
        <v>31.934403444261985</v>
      </c>
      <c r="EC176" s="2">
        <f t="shared" si="503"/>
        <v>31.724660979328007</v>
      </c>
      <c r="ED176" s="2">
        <f t="shared" si="504"/>
        <v>31.411551106118669</v>
      </c>
      <c r="EE176" s="2">
        <f t="shared" si="505"/>
        <v>31.783485158881895</v>
      </c>
      <c r="EF176" s="2">
        <f t="shared" si="506"/>
        <v>31.329504316588025</v>
      </c>
      <c r="EG176" s="2">
        <f t="shared" si="507"/>
        <v>31.663654096919071</v>
      </c>
      <c r="EH176" s="2">
        <f t="shared" si="508"/>
        <v>31.66080416861826</v>
      </c>
      <c r="EI176" s="2">
        <f t="shared" si="509"/>
        <v>31.827539420057072</v>
      </c>
      <c r="EJ176" s="2">
        <f t="shared" si="510"/>
        <v>32.036943295631502</v>
      </c>
      <c r="EK176" s="2">
        <f t="shared" si="511"/>
        <v>32.711559435222206</v>
      </c>
      <c r="EL176" s="2">
        <f t="shared" si="512"/>
        <v>32.843148403165195</v>
      </c>
      <c r="EM176" s="2">
        <f t="shared" si="513"/>
        <v>33.353915679240416</v>
      </c>
      <c r="EN176" s="2">
        <f t="shared" si="514"/>
        <v>33.547728590604038</v>
      </c>
      <c r="EO176" s="2">
        <f t="shared" si="515"/>
        <v>33.372398936214708</v>
      </c>
      <c r="EQ176" s="2">
        <f t="shared" si="516"/>
        <v>32.863224156903414</v>
      </c>
      <c r="ER176" s="2">
        <f t="shared" si="586"/>
        <v>32.199231117628685</v>
      </c>
      <c r="ES176" s="2">
        <f t="shared" si="586"/>
        <v>31.756830798475434</v>
      </c>
      <c r="ET176" s="2">
        <f t="shared" si="586"/>
        <v>31.652793302227572</v>
      </c>
      <c r="EU176" s="2">
        <f t="shared" si="586"/>
        <v>31.709051598576913</v>
      </c>
      <c r="EV176" s="2">
        <f t="shared" si="586"/>
        <v>31.448610014791988</v>
      </c>
      <c r="EW176" s="2">
        <f t="shared" si="586"/>
        <v>31.609359567428562</v>
      </c>
      <c r="EX176" s="2">
        <f t="shared" si="586"/>
        <v>31.721505538256221</v>
      </c>
      <c r="EY176" s="2">
        <f t="shared" si="586"/>
        <v>31.792067207811293</v>
      </c>
      <c r="EZ176" s="2">
        <f t="shared" si="586"/>
        <v>32.145364303021658</v>
      </c>
      <c r="FA176" s="2">
        <f t="shared" si="586"/>
        <v>32.714353155950889</v>
      </c>
      <c r="FB176" s="2">
        <f t="shared" si="586"/>
        <v>32.902197943633226</v>
      </c>
      <c r="FC176" s="2">
        <f t="shared" si="586"/>
        <v>33.199990753593703</v>
      </c>
      <c r="FD176" s="2">
        <f t="shared" si="586"/>
        <v>33.356560357980342</v>
      </c>
      <c r="FE176" s="2">
        <f t="shared" si="586"/>
        <v>32.783910394437008</v>
      </c>
      <c r="FG176" s="2">
        <f t="shared" si="518"/>
        <v>0.99997095336216324</v>
      </c>
      <c r="FH176" s="2">
        <f t="shared" si="587"/>
        <v>0.99997717936700325</v>
      </c>
      <c r="FI176" s="2">
        <f t="shared" si="587"/>
        <v>0.99997625528517264</v>
      </c>
      <c r="FJ176" s="2">
        <f t="shared" si="587"/>
        <v>0.9999772119124366</v>
      </c>
      <c r="FK176" s="2">
        <f t="shared" si="587"/>
        <v>0.99997570982501371</v>
      </c>
      <c r="FL176" s="2">
        <f t="shared" si="587"/>
        <v>0.99997187224478434</v>
      </c>
      <c r="FM176" s="2">
        <f t="shared" si="587"/>
        <v>0.99997298293989101</v>
      </c>
      <c r="FN176" s="2">
        <f t="shared" si="587"/>
        <v>0.99997576263520394</v>
      </c>
      <c r="FO176" s="2">
        <f t="shared" si="587"/>
        <v>0.99997266013867991</v>
      </c>
      <c r="FP176" s="2">
        <f t="shared" si="587"/>
        <v>0.99997213836763577</v>
      </c>
      <c r="FQ176" s="2">
        <f t="shared" si="587"/>
        <v>0.99997310600058698</v>
      </c>
      <c r="FR176" s="2">
        <f t="shared" si="587"/>
        <v>0.99997105461915037</v>
      </c>
      <c r="FS176" s="2">
        <f t="shared" si="587"/>
        <v>0.99997617352264434</v>
      </c>
      <c r="FT176" s="2">
        <f t="shared" si="587"/>
        <v>0.99996999607117076</v>
      </c>
      <c r="FU176" s="2">
        <f t="shared" si="587"/>
        <v>0.99996134462453645</v>
      </c>
      <c r="FW176" s="2">
        <f t="shared" si="536"/>
        <v>0.51896668309057903</v>
      </c>
      <c r="FX176" s="2">
        <f t="shared" si="588"/>
        <v>0.57873370115778966</v>
      </c>
      <c r="FY176" s="2">
        <f t="shared" si="589"/>
        <v>0.50707924743792265</v>
      </c>
      <c r="FZ176" s="2">
        <f t="shared" si="590"/>
        <v>0.5352922012461413</v>
      </c>
      <c r="GA176" s="2">
        <f t="shared" si="591"/>
        <v>0.52364612916365372</v>
      </c>
      <c r="GB176" s="2">
        <f t="shared" si="592"/>
        <v>0.59617413410884212</v>
      </c>
      <c r="GC176" s="2">
        <f t="shared" si="593"/>
        <v>0.54847866416228841</v>
      </c>
      <c r="GD176" s="2">
        <f t="shared" si="594"/>
        <v>0.58315826345777633</v>
      </c>
      <c r="GE176" s="2">
        <f t="shared" si="595"/>
        <v>0.61448058261576799</v>
      </c>
      <c r="GF176" s="2">
        <f t="shared" si="596"/>
        <v>0.62983299072438681</v>
      </c>
      <c r="GG176" s="2">
        <f t="shared" si="597"/>
        <v>0.56025747161953587</v>
      </c>
      <c r="GH176" s="2">
        <f t="shared" si="598"/>
        <v>0.50364937443947466</v>
      </c>
      <c r="GI176" s="2">
        <f t="shared" si="599"/>
        <v>0.50814848794162326</v>
      </c>
      <c r="GJ176" s="2">
        <f t="shared" si="600"/>
        <v>0.48287901370541436</v>
      </c>
      <c r="GK176" s="2">
        <f t="shared" si="601"/>
        <v>0.4005750748178426</v>
      </c>
      <c r="GM176" s="86">
        <f t="shared" si="537"/>
        <v>1.0792385925642502E-142</v>
      </c>
      <c r="GN176" s="86">
        <f t="shared" si="602"/>
        <v>2.3486683527112979E-267</v>
      </c>
      <c r="GO176" s="86">
        <f t="shared" si="603"/>
        <v>1.5015456489501652E-262</v>
      </c>
      <c r="GP176" s="86">
        <f t="shared" si="604"/>
        <v>6.9870329404897786E-275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3.011474659816065E-285</v>
      </c>
      <c r="GZ176" s="86">
        <f t="shared" si="614"/>
        <v>0</v>
      </c>
      <c r="HA176" s="86">
        <f t="shared" si="615"/>
        <v>3.7229309086397289E-248</v>
      </c>
      <c r="HC176" s="86">
        <f t="shared" si="538"/>
        <v>6.287776433878862E-107</v>
      </c>
      <c r="HD176" s="86">
        <f t="shared" si="616"/>
        <v>2.1590301975716236E-172</v>
      </c>
      <c r="HE176" s="86">
        <f t="shared" si="617"/>
        <v>1.6078708411663431E-136</v>
      </c>
      <c r="HF176" s="86">
        <f t="shared" si="618"/>
        <v>0</v>
      </c>
      <c r="HG176" s="86">
        <f t="shared" si="619"/>
        <v>1.1753819689438117E-228</v>
      </c>
      <c r="HH176" s="86">
        <f t="shared" si="620"/>
        <v>2.644473803245848E-252</v>
      </c>
      <c r="HI176" s="86">
        <f t="shared" si="621"/>
        <v>2.0107766320750391E-220</v>
      </c>
      <c r="HJ176" s="86">
        <f t="shared" si="622"/>
        <v>1.0832990347436835E-269</v>
      </c>
      <c r="HK176" s="86">
        <f t="shared" si="623"/>
        <v>3.9603510128893957E-283</v>
      </c>
      <c r="HL176" s="86">
        <f t="shared" si="624"/>
        <v>7.6715759215903408E-263</v>
      </c>
      <c r="HM176" s="86">
        <f t="shared" si="625"/>
        <v>4.8518533447825128E-238</v>
      </c>
      <c r="HN176" s="86">
        <f t="shared" si="626"/>
        <v>2.1629609296670463E-189</v>
      </c>
      <c r="HO176" s="86">
        <f t="shared" si="627"/>
        <v>2.711878226002238E-183</v>
      </c>
      <c r="HP176" s="86">
        <f t="shared" si="628"/>
        <v>7.4945937448358152E-216</v>
      </c>
      <c r="HQ176" s="86">
        <f t="shared" si="629"/>
        <v>7.3947996854688491E-246</v>
      </c>
      <c r="HS176" s="86">
        <f t="shared" si="539"/>
        <v>3.5325227523861621E-19</v>
      </c>
      <c r="HT176" s="86">
        <f t="shared" si="630"/>
        <v>2.3049261769664986E-15</v>
      </c>
      <c r="HU176" s="86">
        <f t="shared" si="631"/>
        <v>2.1503010168007627E-18</v>
      </c>
      <c r="HV176" s="86">
        <f t="shared" si="632"/>
        <v>2.1445638343527345E-20</v>
      </c>
      <c r="HW176" s="86">
        <f t="shared" si="633"/>
        <v>1.687428481930986E-20</v>
      </c>
      <c r="HX176" s="86">
        <f t="shared" si="634"/>
        <v>3.2169119945325325E-27</v>
      </c>
      <c r="HY176" s="86">
        <f t="shared" si="635"/>
        <v>2.3862072157617091E-24</v>
      </c>
      <c r="HZ176" s="86">
        <f t="shared" si="636"/>
        <v>8.3292903746747462E-24</v>
      </c>
      <c r="IA176" s="86">
        <f t="shared" si="637"/>
        <v>1.0039691635368494E-26</v>
      </c>
      <c r="IB176" s="86">
        <f t="shared" si="638"/>
        <v>5.9684188388619011E-31</v>
      </c>
      <c r="IC176" s="86">
        <f t="shared" si="639"/>
        <v>7.0004987527364596E-24</v>
      </c>
      <c r="ID176" s="86">
        <f t="shared" si="640"/>
        <v>4.9992972525467771E-21</v>
      </c>
      <c r="IE176" s="86">
        <f t="shared" si="641"/>
        <v>6.6202919133134889E-17</v>
      </c>
      <c r="IF176" s="86">
        <f t="shared" si="642"/>
        <v>1.0489082801867181E-19</v>
      </c>
      <c r="IG176" s="86">
        <f t="shared" si="643"/>
        <v>9.9180295139152469E-19</v>
      </c>
      <c r="II176" s="86">
        <f t="shared" si="540"/>
        <v>0.51754052520932226</v>
      </c>
      <c r="IJ176" s="86">
        <f t="shared" si="541"/>
        <v>0.44495891153026934</v>
      </c>
      <c r="IK176" s="86">
        <f t="shared" si="542"/>
        <v>0.5096673912093177</v>
      </c>
      <c r="IL176" s="86">
        <f t="shared" si="543"/>
        <v>0.51013566711720393</v>
      </c>
      <c r="IM176" s="86">
        <f t="shared" si="544"/>
        <v>0.51753086983774155</v>
      </c>
      <c r="IN176" s="86">
        <f t="shared" si="545"/>
        <v>0.31352058492587037</v>
      </c>
      <c r="IO176" s="86">
        <f t="shared" si="546"/>
        <v>0.48212548797649646</v>
      </c>
      <c r="IP176" s="86">
        <f t="shared" si="547"/>
        <v>0.38563713551528295</v>
      </c>
      <c r="IQ176" s="86">
        <f t="shared" si="548"/>
        <v>0.24958944972797145</v>
      </c>
      <c r="IR176" s="86">
        <f t="shared" si="549"/>
        <v>0.17296418610916262</v>
      </c>
      <c r="IS176" s="86">
        <f t="shared" si="550"/>
        <v>0.4544394241956769</v>
      </c>
      <c r="IT176" s="86">
        <f t="shared" si="551"/>
        <v>0.50577607424545823</v>
      </c>
      <c r="IU176" s="86">
        <f t="shared" si="552"/>
        <v>0.51044697418495322</v>
      </c>
      <c r="IV176" s="86">
        <f t="shared" si="553"/>
        <v>0.45332740664384685</v>
      </c>
      <c r="IW176" s="86">
        <f t="shared" si="554"/>
        <v>0.37356559464128281</v>
      </c>
      <c r="IY176" s="86">
        <f t="shared" si="555"/>
        <v>0.51754052520932226</v>
      </c>
      <c r="IZ176" s="86">
        <f t="shared" si="556"/>
        <v>0.44495891153027167</v>
      </c>
      <c r="JA176" s="86">
        <f t="shared" si="557"/>
        <v>0.5096673912093177</v>
      </c>
      <c r="JB176" s="86">
        <f t="shared" si="558"/>
        <v>0.51013566711720393</v>
      </c>
      <c r="JC176" s="86">
        <f t="shared" si="559"/>
        <v>0.51753086983774155</v>
      </c>
      <c r="JD176" s="86">
        <f t="shared" si="560"/>
        <v>0.31352058492587037</v>
      </c>
      <c r="JE176" s="86">
        <f t="shared" si="561"/>
        <v>0.48212548797649646</v>
      </c>
      <c r="JF176" s="86">
        <f t="shared" si="562"/>
        <v>0.38563713551528295</v>
      </c>
      <c r="JG176" s="86">
        <f t="shared" si="563"/>
        <v>0.24958944972797145</v>
      </c>
      <c r="JH176" s="86">
        <f t="shared" si="564"/>
        <v>0.17296418610916262</v>
      </c>
      <c r="JI176" s="86">
        <f t="shared" si="565"/>
        <v>0.4544394241956769</v>
      </c>
      <c r="JJ176" s="86">
        <f t="shared" si="566"/>
        <v>0.50577607424545823</v>
      </c>
      <c r="JK176" s="86">
        <f t="shared" si="567"/>
        <v>0.51044697418495333</v>
      </c>
      <c r="JL176" s="86">
        <f t="shared" si="568"/>
        <v>0.45332740664384685</v>
      </c>
      <c r="JM176" s="86">
        <f t="shared" si="569"/>
        <v>0.37356559464128281</v>
      </c>
    </row>
    <row r="177" spans="2:273" x14ac:dyDescent="0.25">
      <c r="B177" s="2">
        <v>150</v>
      </c>
      <c r="C177" s="37">
        <v>32.970699999999994</v>
      </c>
      <c r="D177" s="37">
        <v>31.888499999999997</v>
      </c>
      <c r="E177" s="37">
        <v>32.385799999999996</v>
      </c>
      <c r="F177" s="37">
        <v>31.9405</v>
      </c>
      <c r="G177" s="37">
        <v>32.293399999999998</v>
      </c>
      <c r="H177" s="37">
        <v>31.708199999999998</v>
      </c>
      <c r="I177" s="37">
        <v>31.719399999999997</v>
      </c>
      <c r="J177" s="37">
        <v>31.720800000000001</v>
      </c>
      <c r="K177" s="37">
        <v>31.72</v>
      </c>
      <c r="L177" s="37">
        <v>32.553199999999997</v>
      </c>
      <c r="M177" s="37">
        <v>33.802999999999997</v>
      </c>
      <c r="N177" s="37">
        <v>34.714399999999998</v>
      </c>
      <c r="O177" s="37">
        <v>34.822600000000001</v>
      </c>
      <c r="P177" s="37">
        <v>36.5473</v>
      </c>
      <c r="Q177" s="37">
        <v>40.500700000000002</v>
      </c>
      <c r="S177" s="4">
        <f t="shared" si="441"/>
        <v>32.75613304447937</v>
      </c>
      <c r="T177" s="4">
        <f t="shared" si="442"/>
        <v>32.088131593477421</v>
      </c>
      <c r="U177" s="4">
        <f t="shared" si="443"/>
        <v>32.309072102889665</v>
      </c>
      <c r="V177" s="4">
        <f t="shared" si="444"/>
        <v>31.873728104887203</v>
      </c>
      <c r="W177" s="4">
        <f t="shared" si="445"/>
        <v>32.229703487460689</v>
      </c>
      <c r="X177" s="4">
        <f t="shared" si="446"/>
        <v>31.414806307669899</v>
      </c>
      <c r="Y177" s="4">
        <f t="shared" si="447"/>
        <v>31.931673389862219</v>
      </c>
      <c r="Z177" s="4">
        <f t="shared" si="448"/>
        <v>31.820746971466559</v>
      </c>
      <c r="AA177" s="4">
        <f t="shared" si="449"/>
        <v>31.816572788450699</v>
      </c>
      <c r="AB177" s="4">
        <f t="shared" si="450"/>
        <v>32.086931994828348</v>
      </c>
      <c r="AC177" s="4">
        <f t="shared" si="451"/>
        <v>33.111743943327042</v>
      </c>
      <c r="AD177" s="4">
        <f t="shared" si="452"/>
        <v>34.49946609509503</v>
      </c>
      <c r="AE177" s="4">
        <f t="shared" si="453"/>
        <v>34.945676687517846</v>
      </c>
      <c r="AF177" s="4">
        <f t="shared" si="454"/>
        <v>36.599146428379044</v>
      </c>
      <c r="AG177" s="4">
        <f t="shared" si="455"/>
        <v>40.446100345830295</v>
      </c>
      <c r="AI177" s="4">
        <f t="shared" si="456"/>
        <v>0.21456695552062399</v>
      </c>
      <c r="AJ177" s="4">
        <f t="shared" si="457"/>
        <v>-0.19963159347742376</v>
      </c>
      <c r="AK177" s="4">
        <f t="shared" si="458"/>
        <v>7.67278971103309E-2</v>
      </c>
      <c r="AL177" s="4">
        <f t="shared" si="459"/>
        <v>6.6771895112797353E-2</v>
      </c>
      <c r="AM177" s="4">
        <f t="shared" si="460"/>
        <v>6.3696512539308969E-2</v>
      </c>
      <c r="AN177" s="4">
        <f t="shared" si="461"/>
        <v>0.29339369233009904</v>
      </c>
      <c r="AO177" s="4">
        <f t="shared" si="462"/>
        <v>-0.21227338986222222</v>
      </c>
      <c r="AP177" s="4">
        <f t="shared" si="463"/>
        <v>-9.9946971466557954E-2</v>
      </c>
      <c r="AQ177" s="4">
        <f t="shared" si="464"/>
        <v>-9.6572788450700386E-2</v>
      </c>
      <c r="AR177" s="4">
        <f t="shared" si="465"/>
        <v>0.46626800517164924</v>
      </c>
      <c r="AS177" s="4">
        <f t="shared" si="466"/>
        <v>0.69125605667295531</v>
      </c>
      <c r="AT177" s="4">
        <f t="shared" si="467"/>
        <v>0.21493390490496722</v>
      </c>
      <c r="AU177" s="4">
        <f t="shared" si="468"/>
        <v>-0.12307668751784462</v>
      </c>
      <c r="AV177" s="4">
        <f t="shared" si="570"/>
        <v>-5.184642837904363E-2</v>
      </c>
      <c r="AW177" s="4">
        <f t="shared" si="570"/>
        <v>5.4599654169706469E-2</v>
      </c>
      <c r="AY177" s="2">
        <f t="shared" si="520"/>
        <v>32.75613304447937</v>
      </c>
      <c r="AZ177" s="2">
        <f t="shared" si="571"/>
        <v>32.061657615059161</v>
      </c>
      <c r="BA177" s="2">
        <f t="shared" si="572"/>
        <v>31.70899312559478</v>
      </c>
      <c r="BB177" s="2">
        <f t="shared" si="573"/>
        <v>31.513025924555762</v>
      </c>
      <c r="BC177" s="2">
        <f t="shared" si="574"/>
        <v>31.707502468705883</v>
      </c>
      <c r="BD177" s="2">
        <f t="shared" si="575"/>
        <v>31.365891499712653</v>
      </c>
      <c r="BE177" s="2">
        <f t="shared" si="576"/>
        <v>31.599624158697587</v>
      </c>
      <c r="BF177" s="2">
        <f t="shared" si="577"/>
        <v>31.665435922375085</v>
      </c>
      <c r="BG177" s="2">
        <f t="shared" si="578"/>
        <v>31.768185490244299</v>
      </c>
      <c r="BH177" s="2">
        <f t="shared" si="579"/>
        <v>32.069724626653333</v>
      </c>
      <c r="BI177" s="2">
        <f t="shared" si="580"/>
        <v>32.675110929860416</v>
      </c>
      <c r="BJ177" s="2">
        <f t="shared" si="581"/>
        <v>32.833306167293834</v>
      </c>
      <c r="BK177" s="2">
        <f t="shared" si="582"/>
        <v>33.234713416312843</v>
      </c>
      <c r="BL177" s="2">
        <f t="shared" si="583"/>
        <v>33.416881765681715</v>
      </c>
      <c r="BM177" s="2">
        <f t="shared" si="584"/>
        <v>33.090699763609592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42.609648851540591</v>
      </c>
      <c r="DL177" s="2">
        <f t="shared" si="585"/>
        <v>44.280741354723702</v>
      </c>
      <c r="DM177" s="2">
        <f t="shared" si="585"/>
        <v>44.68734558823531</v>
      </c>
      <c r="DN177" s="2">
        <f t="shared" si="585"/>
        <v>41.766820543672026</v>
      </c>
      <c r="DO177" s="2">
        <f t="shared" si="585"/>
        <v>39.139141532976844</v>
      </c>
      <c r="DP177" s="2">
        <f t="shared" si="585"/>
        <v>40.535843137254894</v>
      </c>
      <c r="DQ177" s="2">
        <f t="shared" si="585"/>
        <v>40.19938823529413</v>
      </c>
      <c r="DR177" s="2">
        <f t="shared" si="585"/>
        <v>42.322390252100838</v>
      </c>
      <c r="DS177" s="2">
        <f t="shared" si="585"/>
        <v>44.575537086834743</v>
      </c>
      <c r="DT177" s="2">
        <f t="shared" si="585"/>
        <v>41.302353781512601</v>
      </c>
      <c r="DU177" s="2">
        <f t="shared" si="585"/>
        <v>42.691053165266098</v>
      </c>
      <c r="DV177" s="2">
        <f t="shared" si="585"/>
        <v>41.204137226890744</v>
      </c>
      <c r="DW177" s="2">
        <f t="shared" si="585"/>
        <v>41.962225980392162</v>
      </c>
      <c r="DX177" s="2">
        <f t="shared" si="585"/>
        <v>45.991789017589028</v>
      </c>
      <c r="DY177" s="2">
        <f t="shared" si="585"/>
        <v>41.915159292521999</v>
      </c>
      <c r="EA177" s="2">
        <f t="shared" si="440"/>
        <v>32.666955893635667</v>
      </c>
      <c r="EB177" s="2">
        <f t="shared" si="502"/>
        <v>31.898792372529044</v>
      </c>
      <c r="EC177" s="2">
        <f t="shared" si="503"/>
        <v>31.691277053478871</v>
      </c>
      <c r="ED177" s="2">
        <f t="shared" si="504"/>
        <v>31.375297446568226</v>
      </c>
      <c r="EE177" s="2">
        <f t="shared" si="505"/>
        <v>31.748873844426218</v>
      </c>
      <c r="EF177" s="2">
        <f t="shared" si="506"/>
        <v>31.290527988986241</v>
      </c>
      <c r="EG177" s="2">
        <f t="shared" si="507"/>
        <v>31.631073148903944</v>
      </c>
      <c r="EH177" s="2">
        <f t="shared" si="508"/>
        <v>31.627665245901632</v>
      </c>
      <c r="EI177" s="2">
        <f t="shared" si="509"/>
        <v>31.790903575167427</v>
      </c>
      <c r="EJ177" s="2">
        <f t="shared" si="510"/>
        <v>31.997450196705188</v>
      </c>
      <c r="EK177" s="2">
        <f t="shared" si="511"/>
        <v>32.673189103502487</v>
      </c>
      <c r="EL177" s="2">
        <f t="shared" si="512"/>
        <v>32.801297491547587</v>
      </c>
      <c r="EM177" s="2">
        <f t="shared" si="513"/>
        <v>33.318081126482213</v>
      </c>
      <c r="EN177" s="2">
        <f t="shared" si="514"/>
        <v>33.515426442953036</v>
      </c>
      <c r="EO177" s="2">
        <f t="shared" si="515"/>
        <v>33.344461141861274</v>
      </c>
      <c r="EQ177" s="2">
        <f t="shared" si="516"/>
        <v>32.831032748405335</v>
      </c>
      <c r="ER177" s="2">
        <f t="shared" si="586"/>
        <v>32.169348913637769</v>
      </c>
      <c r="ES177" s="2">
        <f t="shared" si="586"/>
        <v>31.724168295932579</v>
      </c>
      <c r="ET177" s="2">
        <f t="shared" si="586"/>
        <v>31.621685731487052</v>
      </c>
      <c r="EU177" s="2">
        <f t="shared" si="586"/>
        <v>31.672879410711293</v>
      </c>
      <c r="EV177" s="2">
        <f t="shared" si="586"/>
        <v>31.412064509900866</v>
      </c>
      <c r="EW177" s="2">
        <f t="shared" si="586"/>
        <v>31.575642936908039</v>
      </c>
      <c r="EX177" s="2">
        <f t="shared" si="586"/>
        <v>31.689668322635988</v>
      </c>
      <c r="EY177" s="2">
        <f t="shared" si="586"/>
        <v>31.754685318646505</v>
      </c>
      <c r="EZ177" s="2">
        <f t="shared" si="586"/>
        <v>32.108101218643093</v>
      </c>
      <c r="FA177" s="2">
        <f t="shared" si="586"/>
        <v>32.676065028299227</v>
      </c>
      <c r="FB177" s="2">
        <f t="shared" si="586"/>
        <v>32.861654184181482</v>
      </c>
      <c r="FC177" s="2">
        <f t="shared" si="586"/>
        <v>33.160765959646653</v>
      </c>
      <c r="FD177" s="2">
        <f t="shared" si="586"/>
        <v>33.319959963996247</v>
      </c>
      <c r="FE177" s="2">
        <f t="shared" si="586"/>
        <v>32.743666183806404</v>
      </c>
      <c r="FG177" s="2">
        <f t="shared" si="518"/>
        <v>0.99997350908374083</v>
      </c>
      <c r="FH177" s="2">
        <f t="shared" si="587"/>
        <v>0.99997918729355473</v>
      </c>
      <c r="FI177" s="2">
        <f t="shared" si="587"/>
        <v>0.99997834451745571</v>
      </c>
      <c r="FJ177" s="2">
        <f t="shared" si="587"/>
        <v>0.99997921697546188</v>
      </c>
      <c r="FK177" s="2">
        <f t="shared" si="587"/>
        <v>0.99997784704977577</v>
      </c>
      <c r="FL177" s="2">
        <f t="shared" si="587"/>
        <v>0.99997434711886724</v>
      </c>
      <c r="FM177" s="2">
        <f t="shared" si="587"/>
        <v>0.99997536008975896</v>
      </c>
      <c r="FN177" s="2">
        <f t="shared" si="587"/>
        <v>0.99997789521344738</v>
      </c>
      <c r="FO177" s="2">
        <f t="shared" si="587"/>
        <v>0.99997506569014727</v>
      </c>
      <c r="FP177" s="2">
        <f t="shared" si="587"/>
        <v>0.99997458982698806</v>
      </c>
      <c r="FQ177" s="2">
        <f t="shared" si="587"/>
        <v>0.99997547232297979</v>
      </c>
      <c r="FR177" s="2">
        <f t="shared" si="587"/>
        <v>0.99997360143168179</v>
      </c>
      <c r="FS177" s="2">
        <f t="shared" si="587"/>
        <v>0.99997826994883154</v>
      </c>
      <c r="FT177" s="2">
        <f t="shared" si="587"/>
        <v>0.99997263601944308</v>
      </c>
      <c r="FU177" s="2">
        <f t="shared" si="587"/>
        <v>0.99996474575866923</v>
      </c>
      <c r="FW177" s="2">
        <f t="shared" si="536"/>
        <v>0.54190312169248744</v>
      </c>
      <c r="FX177" s="2">
        <f t="shared" si="588"/>
        <v>0.60101130800377744</v>
      </c>
      <c r="FY177" s="2">
        <f t="shared" si="589"/>
        <v>0.53006924275209077</v>
      </c>
      <c r="FZ177" s="2">
        <f t="shared" si="590"/>
        <v>0.5581130237313221</v>
      </c>
      <c r="GA177" s="2">
        <f t="shared" si="591"/>
        <v>0.54655439776537895</v>
      </c>
      <c r="GB177" s="2">
        <f t="shared" si="592"/>
        <v>0.61813799827836047</v>
      </c>
      <c r="GC177" s="2">
        <f t="shared" si="593"/>
        <v>0.57117069520391384</v>
      </c>
      <c r="GD177" s="2">
        <f t="shared" si="594"/>
        <v>0.60536144070334286</v>
      </c>
      <c r="GE177" s="2">
        <f t="shared" si="595"/>
        <v>0.6360565954673042</v>
      </c>
      <c r="GF177" s="2">
        <f t="shared" si="596"/>
        <v>0.65103773536426424</v>
      </c>
      <c r="GG177" s="2">
        <f t="shared" si="597"/>
        <v>0.58280780696753109</v>
      </c>
      <c r="GH177" s="2">
        <f t="shared" si="598"/>
        <v>0.52665001046758808</v>
      </c>
      <c r="GI177" s="2">
        <f t="shared" si="599"/>
        <v>0.53113472502426906</v>
      </c>
      <c r="GJ177" s="2">
        <f t="shared" si="600"/>
        <v>0.50589789483083669</v>
      </c>
      <c r="GK177" s="2">
        <f t="shared" si="601"/>
        <v>0.4228789344957336</v>
      </c>
      <c r="GM177" s="86">
        <f t="shared" si="537"/>
        <v>1.0839176996918441E-145</v>
      </c>
      <c r="GN177" s="86">
        <f t="shared" si="602"/>
        <v>4.8984058667141366E-273</v>
      </c>
      <c r="GO177" s="86">
        <f t="shared" si="603"/>
        <v>4.3144112735844498E-268</v>
      </c>
      <c r="GP177" s="86">
        <f t="shared" si="604"/>
        <v>1.1065674749066779E-280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2.755968162765327E-291</v>
      </c>
      <c r="GZ177" s="86">
        <f t="shared" si="614"/>
        <v>0</v>
      </c>
      <c r="HA177" s="86">
        <f t="shared" si="615"/>
        <v>2.5105599173045561E-253</v>
      </c>
      <c r="HC177" s="86">
        <f t="shared" si="538"/>
        <v>6.0355337961737711E-110</v>
      </c>
      <c r="HD177" s="86">
        <f t="shared" si="616"/>
        <v>2.2976039761210038E-177</v>
      </c>
      <c r="HE177" s="86">
        <f t="shared" si="617"/>
        <v>2.0753534018735818E-140</v>
      </c>
      <c r="HF177" s="86">
        <f t="shared" si="618"/>
        <v>0</v>
      </c>
      <c r="HG177" s="86">
        <f t="shared" si="619"/>
        <v>4.2067657705401276E-235</v>
      </c>
      <c r="HH177" s="86">
        <f t="shared" si="620"/>
        <v>2.641533711194874E-259</v>
      </c>
      <c r="HI177" s="86">
        <f t="shared" si="621"/>
        <v>1.3212949831660741E-226</v>
      </c>
      <c r="HJ177" s="86">
        <f t="shared" si="622"/>
        <v>3.284165812992001E-277</v>
      </c>
      <c r="HK177" s="86">
        <f t="shared" si="623"/>
        <v>4.9085093870250921E-291</v>
      </c>
      <c r="HL177" s="86">
        <f t="shared" si="624"/>
        <v>4.25391894252967E-270</v>
      </c>
      <c r="HM177" s="86">
        <f t="shared" si="625"/>
        <v>1.1268539166575663E-244</v>
      </c>
      <c r="HN177" s="86">
        <f t="shared" si="626"/>
        <v>9.6384786920948615E-195</v>
      </c>
      <c r="HO177" s="86">
        <f t="shared" si="627"/>
        <v>1.5420397481414255E-188</v>
      </c>
      <c r="HP177" s="86">
        <f t="shared" si="628"/>
        <v>4.7158250690783876E-222</v>
      </c>
      <c r="HQ177" s="86">
        <f t="shared" si="629"/>
        <v>7.8662873351821269E-253</v>
      </c>
      <c r="HS177" s="86">
        <f t="shared" si="539"/>
        <v>2.4851182232617784E-20</v>
      </c>
      <c r="HT177" s="86">
        <f t="shared" si="630"/>
        <v>3.0795199469384322E-16</v>
      </c>
      <c r="HU177" s="86">
        <f t="shared" si="631"/>
        <v>1.6460149934363941E-19</v>
      </c>
      <c r="HV177" s="86">
        <f t="shared" si="632"/>
        <v>1.335629624654014E-21</v>
      </c>
      <c r="HW177" s="86">
        <f t="shared" si="633"/>
        <v>1.023264446095828E-21</v>
      </c>
      <c r="HX177" s="86">
        <f t="shared" si="634"/>
        <v>9.4203986666950558E-29</v>
      </c>
      <c r="HY177" s="86">
        <f t="shared" si="635"/>
        <v>8.954915495314823E-26</v>
      </c>
      <c r="HZ177" s="86">
        <f t="shared" si="636"/>
        <v>3.8507909623775703E-25</v>
      </c>
      <c r="IA177" s="86">
        <f t="shared" si="637"/>
        <v>3.2238366352178891E-28</v>
      </c>
      <c r="IB177" s="86">
        <f t="shared" si="638"/>
        <v>1.1803697485656179E-32</v>
      </c>
      <c r="IC177" s="86">
        <f t="shared" si="639"/>
        <v>2.945443210986853E-25</v>
      </c>
      <c r="ID177" s="86">
        <f t="shared" si="640"/>
        <v>2.6236340373503013E-22</v>
      </c>
      <c r="IE177" s="86">
        <f t="shared" si="641"/>
        <v>6.3007629985625275E-18</v>
      </c>
      <c r="IF177" s="86">
        <f t="shared" si="642"/>
        <v>5.9574913172716374E-21</v>
      </c>
      <c r="IG177" s="86">
        <f t="shared" si="643"/>
        <v>5.0770129973927381E-20</v>
      </c>
      <c r="II177" s="86">
        <f t="shared" si="540"/>
        <v>0.50225148372717898</v>
      </c>
      <c r="IJ177" s="86">
        <f t="shared" si="541"/>
        <v>0.38330166441940861</v>
      </c>
      <c r="IK177" s="86">
        <f t="shared" si="542"/>
        <v>0.51518983417788788</v>
      </c>
      <c r="IL177" s="86">
        <f t="shared" si="543"/>
        <v>0.46812693721907656</v>
      </c>
      <c r="IM177" s="86">
        <f t="shared" si="544"/>
        <v>0.49296826333622012</v>
      </c>
      <c r="IN177" s="86">
        <f t="shared" si="545"/>
        <v>0.22929689425324382</v>
      </c>
      <c r="IO177" s="86">
        <f t="shared" si="546"/>
        <v>0.41386683325924595</v>
      </c>
      <c r="IP177" s="86">
        <f t="shared" si="547"/>
        <v>0.30390312182586171</v>
      </c>
      <c r="IQ177" s="86">
        <f t="shared" si="548"/>
        <v>0.17550051739183245</v>
      </c>
      <c r="IR177" s="86">
        <f t="shared" si="549"/>
        <v>0.11222163122315218</v>
      </c>
      <c r="IS177" s="86">
        <f t="shared" si="550"/>
        <v>0.37860074471518851</v>
      </c>
      <c r="IT177" s="86">
        <f t="shared" si="551"/>
        <v>0.51609038011123121</v>
      </c>
      <c r="IU177" s="86">
        <f t="shared" si="552"/>
        <v>0.51534644159012066</v>
      </c>
      <c r="IV177" s="86">
        <f t="shared" si="553"/>
        <v>0.51327693388581574</v>
      </c>
      <c r="IW177" s="86">
        <f t="shared" si="554"/>
        <v>0.43651394363259477</v>
      </c>
      <c r="IY177" s="86">
        <f t="shared" si="555"/>
        <v>0.50225148372717898</v>
      </c>
      <c r="IZ177" s="86">
        <f t="shared" si="556"/>
        <v>0.38330166441940894</v>
      </c>
      <c r="JA177" s="86">
        <f t="shared" si="557"/>
        <v>0.51518983417788788</v>
      </c>
      <c r="JB177" s="86">
        <f t="shared" si="558"/>
        <v>0.46812693721907656</v>
      </c>
      <c r="JC177" s="86">
        <f t="shared" si="559"/>
        <v>0.49296826333622012</v>
      </c>
      <c r="JD177" s="86">
        <f t="shared" si="560"/>
        <v>0.22929689425324382</v>
      </c>
      <c r="JE177" s="86">
        <f t="shared" si="561"/>
        <v>0.41386683325924595</v>
      </c>
      <c r="JF177" s="86">
        <f t="shared" si="562"/>
        <v>0.30390312182586171</v>
      </c>
      <c r="JG177" s="86">
        <f t="shared" si="563"/>
        <v>0.17550051739183245</v>
      </c>
      <c r="JH177" s="86">
        <f t="shared" si="564"/>
        <v>0.11222163122315218</v>
      </c>
      <c r="JI177" s="86">
        <f t="shared" si="565"/>
        <v>0.37860074471518851</v>
      </c>
      <c r="JJ177" s="86">
        <f t="shared" si="566"/>
        <v>0.51609038011123121</v>
      </c>
      <c r="JK177" s="86">
        <f t="shared" si="567"/>
        <v>0.51534644159012066</v>
      </c>
      <c r="JL177" s="86">
        <f t="shared" si="568"/>
        <v>0.51327693388581574</v>
      </c>
      <c r="JM177" s="86">
        <f t="shared" si="569"/>
        <v>0.43651394363259477</v>
      </c>
    </row>
    <row r="178" spans="2:273" x14ac:dyDescent="0.25">
      <c r="B178" s="2">
        <v>151</v>
      </c>
      <c r="C178" s="37">
        <v>32.691400000000002</v>
      </c>
      <c r="D178" s="37">
        <v>32.233699999999999</v>
      </c>
      <c r="E178" s="37">
        <v>32.402999999999999</v>
      </c>
      <c r="F178" s="37">
        <v>31.485200000000003</v>
      </c>
      <c r="G178" s="37">
        <v>31.950099999999999</v>
      </c>
      <c r="H178" s="37">
        <v>31.711099999999998</v>
      </c>
      <c r="I178" s="37">
        <v>31.8949</v>
      </c>
      <c r="J178" s="37">
        <v>32.082999999999998</v>
      </c>
      <c r="K178" s="37">
        <v>31.620900000000002</v>
      </c>
      <c r="L178" s="37">
        <v>31.917299999999997</v>
      </c>
      <c r="M178" s="37">
        <v>32.817399999999999</v>
      </c>
      <c r="N178" s="37">
        <v>34.015099999999997</v>
      </c>
      <c r="O178" s="37">
        <v>34.921600000000005</v>
      </c>
      <c r="P178" s="37">
        <v>36.401600000000002</v>
      </c>
      <c r="Q178" s="37">
        <v>40.450599999999994</v>
      </c>
      <c r="S178" s="4">
        <f t="shared" si="441"/>
        <v>32.725979712163301</v>
      </c>
      <c r="T178" s="4">
        <f t="shared" si="442"/>
        <v>32.050548236116811</v>
      </c>
      <c r="U178" s="4">
        <f t="shared" si="443"/>
        <v>32.09259565654969</v>
      </c>
      <c r="V178" s="4">
        <f t="shared" si="444"/>
        <v>31.697685633293553</v>
      </c>
      <c r="W178" s="4">
        <f t="shared" si="445"/>
        <v>31.995696493343122</v>
      </c>
      <c r="X178" s="4">
        <f t="shared" si="446"/>
        <v>31.348721598189876</v>
      </c>
      <c r="Y178" s="4">
        <f t="shared" si="447"/>
        <v>31.732645862051722</v>
      </c>
      <c r="Z178" s="4">
        <f t="shared" si="448"/>
        <v>31.702701624228634</v>
      </c>
      <c r="AA178" s="4">
        <f t="shared" si="449"/>
        <v>31.746227490858935</v>
      </c>
      <c r="AB178" s="4">
        <f t="shared" si="450"/>
        <v>32.038465076537427</v>
      </c>
      <c r="AC178" s="4">
        <f t="shared" si="451"/>
        <v>32.848206780933786</v>
      </c>
      <c r="AD178" s="4">
        <f t="shared" si="452"/>
        <v>33.924610951465439</v>
      </c>
      <c r="AE178" s="4">
        <f t="shared" si="453"/>
        <v>34.402082570124783</v>
      </c>
      <c r="AF178" s="4">
        <f t="shared" si="454"/>
        <v>36.059357976970198</v>
      </c>
      <c r="AG178" s="4">
        <f t="shared" si="455"/>
        <v>40.336246499982821</v>
      </c>
      <c r="AI178" s="4">
        <f t="shared" si="456"/>
        <v>-3.4579712163299803E-2</v>
      </c>
      <c r="AJ178" s="4">
        <f t="shared" si="457"/>
        <v>0.18315176388318832</v>
      </c>
      <c r="AK178" s="4">
        <f t="shared" si="458"/>
        <v>0.31040434345030832</v>
      </c>
      <c r="AL178" s="4">
        <f t="shared" si="459"/>
        <v>-0.21248563329355008</v>
      </c>
      <c r="AM178" s="4">
        <f t="shared" si="460"/>
        <v>-4.5596493343122546E-2</v>
      </c>
      <c r="AN178" s="4">
        <f t="shared" si="461"/>
        <v>0.3623784018101226</v>
      </c>
      <c r="AO178" s="4">
        <f t="shared" si="462"/>
        <v>0.16225413794827759</v>
      </c>
      <c r="AP178" s="4">
        <f t="shared" si="463"/>
        <v>0.38029837577136405</v>
      </c>
      <c r="AQ178" s="4">
        <f t="shared" si="464"/>
        <v>-0.12532749085893258</v>
      </c>
      <c r="AR178" s="4">
        <f t="shared" si="465"/>
        <v>-0.12116507653743014</v>
      </c>
      <c r="AS178" s="4">
        <f t="shared" si="466"/>
        <v>-3.0806780933787081E-2</v>
      </c>
      <c r="AT178" s="4">
        <f t="shared" si="467"/>
        <v>9.0489048534557526E-2</v>
      </c>
      <c r="AU178" s="4">
        <f t="shared" si="468"/>
        <v>0.51951742987522209</v>
      </c>
      <c r="AV178" s="4">
        <f t="shared" si="570"/>
        <v>0.34224202302980444</v>
      </c>
      <c r="AW178" s="4">
        <f t="shared" si="570"/>
        <v>0.11435350001717381</v>
      </c>
      <c r="AY178" s="2">
        <f t="shared" si="520"/>
        <v>32.725979712163301</v>
      </c>
      <c r="AZ178" s="2">
        <f t="shared" si="571"/>
        <v>32.035510240449725</v>
      </c>
      <c r="BA178" s="2">
        <f t="shared" si="572"/>
        <v>31.67673714076362</v>
      </c>
      <c r="BB178" s="2">
        <f t="shared" si="573"/>
        <v>31.485305895782012</v>
      </c>
      <c r="BC178" s="2">
        <f t="shared" si="574"/>
        <v>31.670263171289221</v>
      </c>
      <c r="BD178" s="2">
        <f t="shared" si="575"/>
        <v>31.331062717128816</v>
      </c>
      <c r="BE178" s="2">
        <f t="shared" si="576"/>
        <v>31.56511040760379</v>
      </c>
      <c r="BF178" s="2">
        <f t="shared" si="577"/>
        <v>31.634444210613445</v>
      </c>
      <c r="BG178" s="2">
        <f t="shared" si="578"/>
        <v>31.730271237113321</v>
      </c>
      <c r="BH178" s="2">
        <f t="shared" si="579"/>
        <v>32.033992010536686</v>
      </c>
      <c r="BI178" s="2">
        <f t="shared" si="580"/>
        <v>32.636834115470215</v>
      </c>
      <c r="BJ178" s="2">
        <f t="shared" si="581"/>
        <v>32.793536975179627</v>
      </c>
      <c r="BK178" s="2">
        <f t="shared" si="582"/>
        <v>33.193390013477341</v>
      </c>
      <c r="BL178" s="2">
        <f t="shared" si="583"/>
        <v>33.3777839989189</v>
      </c>
      <c r="BM178" s="2">
        <f t="shared" si="584"/>
        <v>33.043663453286371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42.646519551820703</v>
      </c>
      <c r="DL178" s="2">
        <f t="shared" si="585"/>
        <v>44.333114616755786</v>
      </c>
      <c r="DM178" s="2">
        <f t="shared" si="585"/>
        <v>44.745604612299481</v>
      </c>
      <c r="DN178" s="2">
        <f t="shared" si="585"/>
        <v>41.803934514260263</v>
      </c>
      <c r="DO178" s="2">
        <f t="shared" si="585"/>
        <v>39.155104099821763</v>
      </c>
      <c r="DP178" s="2">
        <f t="shared" si="585"/>
        <v>40.565316694677861</v>
      </c>
      <c r="DQ178" s="2">
        <f t="shared" si="585"/>
        <v>40.225984537815137</v>
      </c>
      <c r="DR178" s="2">
        <f t="shared" si="585"/>
        <v>42.360657815126046</v>
      </c>
      <c r="DS178" s="2">
        <f t="shared" si="585"/>
        <v>44.626026946778723</v>
      </c>
      <c r="DT178" s="2">
        <f t="shared" si="585"/>
        <v>41.326953949579831</v>
      </c>
      <c r="DU178" s="2">
        <f t="shared" si="585"/>
        <v>42.721090364145653</v>
      </c>
      <c r="DV178" s="2">
        <f t="shared" si="585"/>
        <v>41.222861008403349</v>
      </c>
      <c r="DW178" s="2">
        <f t="shared" si="585"/>
        <v>41.989675111408211</v>
      </c>
      <c r="DX178" s="2">
        <f t="shared" si="585"/>
        <v>46.050227949377955</v>
      </c>
      <c r="DY178" s="2">
        <f t="shared" si="585"/>
        <v>41.956722012463345</v>
      </c>
      <c r="DZ178" s="5"/>
      <c r="EA178" s="2">
        <f t="shared" si="440"/>
        <v>32.630917043511715</v>
      </c>
      <c r="EB178" s="2">
        <f t="shared" si="502"/>
        <v>31.863181300796107</v>
      </c>
      <c r="EC178" s="2">
        <f t="shared" si="503"/>
        <v>31.65789312762973</v>
      </c>
      <c r="ED178" s="2">
        <f t="shared" si="504"/>
        <v>31.339043787017786</v>
      </c>
      <c r="EE178" s="2">
        <f t="shared" si="505"/>
        <v>31.714262529970544</v>
      </c>
      <c r="EF178" s="2">
        <f t="shared" si="506"/>
        <v>31.251551661384458</v>
      </c>
      <c r="EG178" s="2">
        <f t="shared" si="507"/>
        <v>31.598492200888817</v>
      </c>
      <c r="EH178" s="2">
        <f t="shared" si="508"/>
        <v>31.594526323185004</v>
      </c>
      <c r="EI178" s="2">
        <f t="shared" si="509"/>
        <v>31.754267730277778</v>
      </c>
      <c r="EJ178" s="2">
        <f t="shared" si="510"/>
        <v>31.95795709777887</v>
      </c>
      <c r="EK178" s="2">
        <f t="shared" si="511"/>
        <v>32.634818771782768</v>
      </c>
      <c r="EL178" s="2">
        <f t="shared" si="512"/>
        <v>32.759446579929971</v>
      </c>
      <c r="EM178" s="2">
        <f t="shared" si="513"/>
        <v>33.282246573724009</v>
      </c>
      <c r="EN178" s="2">
        <f t="shared" si="514"/>
        <v>33.483124295302026</v>
      </c>
      <c r="EO178" s="2">
        <f t="shared" si="515"/>
        <v>33.31652334750784</v>
      </c>
      <c r="EP178" s="5"/>
      <c r="EQ178" s="2">
        <f t="shared" si="516"/>
        <v>32.798841339907248</v>
      </c>
      <c r="ER178" s="2">
        <f t="shared" si="586"/>
        <v>32.139466709646854</v>
      </c>
      <c r="ES178" s="2">
        <f t="shared" si="586"/>
        <v>31.691505793389723</v>
      </c>
      <c r="ET178" s="2">
        <f t="shared" si="586"/>
        <v>31.590578160746535</v>
      </c>
      <c r="EU178" s="2">
        <f t="shared" si="586"/>
        <v>31.636707222845672</v>
      </c>
      <c r="EV178" s="2">
        <f t="shared" si="586"/>
        <v>31.375519005009743</v>
      </c>
      <c r="EW178" s="2">
        <f t="shared" si="586"/>
        <v>31.541926306387516</v>
      </c>
      <c r="EX178" s="2">
        <f t="shared" si="586"/>
        <v>31.657831107015753</v>
      </c>
      <c r="EY178" s="2">
        <f t="shared" si="586"/>
        <v>31.717303429481721</v>
      </c>
      <c r="EZ178" s="2">
        <f t="shared" si="586"/>
        <v>32.070838134264527</v>
      </c>
      <c r="FA178" s="2">
        <f t="shared" si="586"/>
        <v>32.637776900647573</v>
      </c>
      <c r="FB178" s="2">
        <f t="shared" si="586"/>
        <v>32.821110424729731</v>
      </c>
      <c r="FC178" s="2">
        <f t="shared" si="586"/>
        <v>33.121541165699611</v>
      </c>
      <c r="FD178" s="2">
        <f t="shared" si="586"/>
        <v>33.283359570012145</v>
      </c>
      <c r="FE178" s="2">
        <f t="shared" si="586"/>
        <v>32.7034219731758</v>
      </c>
      <c r="FG178" s="2">
        <f t="shared" si="518"/>
        <v>0.99997583994091221</v>
      </c>
      <c r="FH178" s="2">
        <f t="shared" si="587"/>
        <v>0.99998101855136501</v>
      </c>
      <c r="FI178" s="2">
        <f t="shared" si="587"/>
        <v>0.99998024992755541</v>
      </c>
      <c r="FJ178" s="2">
        <f t="shared" si="587"/>
        <v>0.99998104562168511</v>
      </c>
      <c r="FK178" s="2">
        <f t="shared" si="587"/>
        <v>0.99997979622989019</v>
      </c>
      <c r="FL178" s="2">
        <f t="shared" si="587"/>
        <v>0.99997660424153789</v>
      </c>
      <c r="FM178" s="2">
        <f t="shared" si="587"/>
        <v>0.99997752808605922</v>
      </c>
      <c r="FN178" s="2">
        <f t="shared" si="587"/>
        <v>0.99997984015585173</v>
      </c>
      <c r="FO178" s="2">
        <f t="shared" si="587"/>
        <v>0.99997725958925121</v>
      </c>
      <c r="FP178" s="2">
        <f t="shared" si="587"/>
        <v>0.99997682559496937</v>
      </c>
      <c r="FQ178" s="2">
        <f t="shared" si="587"/>
        <v>0.99997763044441612</v>
      </c>
      <c r="FR178" s="2">
        <f t="shared" si="587"/>
        <v>0.99997592416362735</v>
      </c>
      <c r="FS178" s="2">
        <f t="shared" si="587"/>
        <v>0.99998018191990223</v>
      </c>
      <c r="FT178" s="2">
        <f t="shared" si="587"/>
        <v>0.99997504369303603</v>
      </c>
      <c r="FU178" s="2">
        <f t="shared" si="587"/>
        <v>0.99996784765003677</v>
      </c>
      <c r="FV178" s="5"/>
      <c r="FW178" s="2">
        <f t="shared" si="536"/>
        <v>0.56466332233331384</v>
      </c>
      <c r="FX178" s="2">
        <f t="shared" si="588"/>
        <v>0.62287850440870751</v>
      </c>
      <c r="FY178" s="2">
        <f t="shared" si="589"/>
        <v>0.55293233856066593</v>
      </c>
      <c r="FZ178" s="2">
        <f t="shared" si="590"/>
        <v>0.58069102485320045</v>
      </c>
      <c r="GA178" s="2">
        <f t="shared" si="591"/>
        <v>0.56926718970684598</v>
      </c>
      <c r="GB178" s="2">
        <f t="shared" si="592"/>
        <v>0.63962936389879499</v>
      </c>
      <c r="GC178" s="2">
        <f t="shared" si="593"/>
        <v>0.59356737564848816</v>
      </c>
      <c r="GD178" s="2">
        <f t="shared" si="594"/>
        <v>0.62713813227181137</v>
      </c>
      <c r="GE178" s="2">
        <f t="shared" si="595"/>
        <v>0.6570989233668878</v>
      </c>
      <c r="GF178" s="2">
        <f t="shared" si="596"/>
        <v>0.67166101756757479</v>
      </c>
      <c r="GG178" s="2">
        <f t="shared" si="597"/>
        <v>0.60501700778575629</v>
      </c>
      <c r="GH178" s="2">
        <f t="shared" si="598"/>
        <v>0.54953808960111949</v>
      </c>
      <c r="GI178" s="2">
        <f t="shared" si="599"/>
        <v>0.55398960033353684</v>
      </c>
      <c r="GJ178" s="2">
        <f t="shared" si="600"/>
        <v>0.52889179872095626</v>
      </c>
      <c r="GK178" s="2">
        <f t="shared" si="601"/>
        <v>0.44550168756394015</v>
      </c>
      <c r="GL178" s="5"/>
      <c r="GM178" s="86">
        <f t="shared" si="537"/>
        <v>1.0124148005913582E-148</v>
      </c>
      <c r="GN178" s="86">
        <f t="shared" si="602"/>
        <v>8.8958017641301922E-279</v>
      </c>
      <c r="GO178" s="86">
        <f t="shared" si="603"/>
        <v>1.084059816430392E-273</v>
      </c>
      <c r="GP178" s="86">
        <f t="shared" si="604"/>
        <v>1.5230866621041685E-286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2.1784018925560032E-297</v>
      </c>
      <c r="GZ178" s="86">
        <f t="shared" si="614"/>
        <v>0</v>
      </c>
      <c r="HA178" s="86">
        <f t="shared" si="615"/>
        <v>1.4961209582909506E-258</v>
      </c>
      <c r="HC178" s="86">
        <f t="shared" si="538"/>
        <v>5.252199685551097E-113</v>
      </c>
      <c r="HD178" s="86">
        <f t="shared" si="616"/>
        <v>2.0745102603788477E-182</v>
      </c>
      <c r="HE178" s="86">
        <f t="shared" si="617"/>
        <v>2.3587500405316563E-144</v>
      </c>
      <c r="HF178" s="86">
        <f t="shared" si="618"/>
        <v>0</v>
      </c>
      <c r="HG178" s="86">
        <f t="shared" si="619"/>
        <v>1.2230750475906058E-241</v>
      </c>
      <c r="HH178" s="86">
        <f t="shared" si="620"/>
        <v>2.1131673731159778E-266</v>
      </c>
      <c r="HI178" s="86">
        <f t="shared" si="621"/>
        <v>7.1200303206041366E-233</v>
      </c>
      <c r="HJ178" s="86">
        <f t="shared" si="622"/>
        <v>7.8358333574582427E-285</v>
      </c>
      <c r="HK178" s="86">
        <f t="shared" si="623"/>
        <v>4.7273084616273043E-299</v>
      </c>
      <c r="HL178" s="86">
        <f t="shared" si="624"/>
        <v>1.8760909729270572E-277</v>
      </c>
      <c r="HM178" s="86">
        <f t="shared" si="625"/>
        <v>2.1183819377491195E-251</v>
      </c>
      <c r="HN178" s="86">
        <f t="shared" si="626"/>
        <v>3.6122551380853246E-200</v>
      </c>
      <c r="HO178" s="86">
        <f t="shared" si="627"/>
        <v>7.3835952706042096E-194</v>
      </c>
      <c r="HP178" s="86">
        <f t="shared" si="628"/>
        <v>2.4203015437936846E-228</v>
      </c>
      <c r="HQ178" s="86">
        <f t="shared" si="629"/>
        <v>6.6746908535185347E-260</v>
      </c>
      <c r="HS178" s="86">
        <f t="shared" si="539"/>
        <v>1.6101804775651389E-21</v>
      </c>
      <c r="HT178" s="86">
        <f t="shared" si="630"/>
        <v>3.8752183610872617E-17</v>
      </c>
      <c r="HU178" s="86">
        <f t="shared" si="631"/>
        <v>1.1624584039906795E-20</v>
      </c>
      <c r="HV178" s="86">
        <f t="shared" si="632"/>
        <v>7.6448342777752276E-23</v>
      </c>
      <c r="HW178" s="86">
        <f t="shared" si="633"/>
        <v>5.6961469327769703E-23</v>
      </c>
      <c r="HX178" s="86">
        <f t="shared" si="634"/>
        <v>2.4931437601795376E-30</v>
      </c>
      <c r="HY178" s="86">
        <f t="shared" si="635"/>
        <v>3.0464963922934975E-27</v>
      </c>
      <c r="HZ178" s="86">
        <f t="shared" si="636"/>
        <v>1.6299937323814458E-26</v>
      </c>
      <c r="IA178" s="86">
        <f t="shared" si="637"/>
        <v>9.3870184683057267E-30</v>
      </c>
      <c r="IB178" s="86">
        <f t="shared" si="638"/>
        <v>2.0923873753423743E-34</v>
      </c>
      <c r="IC178" s="86">
        <f t="shared" si="639"/>
        <v>1.1288782297038679E-26</v>
      </c>
      <c r="ID178" s="86">
        <f t="shared" si="640"/>
        <v>1.2557605024450732E-23</v>
      </c>
      <c r="IE178" s="86">
        <f t="shared" si="641"/>
        <v>5.5701454088972637E-19</v>
      </c>
      <c r="IF178" s="86">
        <f t="shared" si="642"/>
        <v>3.0824414535438099E-22</v>
      </c>
      <c r="IG178" s="86">
        <f t="shared" si="643"/>
        <v>2.3391048448452934E-21</v>
      </c>
      <c r="II178" s="86">
        <f t="shared" si="540"/>
        <v>0.45277096447665016</v>
      </c>
      <c r="IJ178" s="86">
        <f t="shared" si="541"/>
        <v>0.31574635309471677</v>
      </c>
      <c r="IK178" s="86">
        <f t="shared" si="542"/>
        <v>0.48309796667205523</v>
      </c>
      <c r="IL178" s="86">
        <f t="shared" si="543"/>
        <v>0.40013173443534433</v>
      </c>
      <c r="IM178" s="86">
        <f t="shared" si="544"/>
        <v>0.43557509926536231</v>
      </c>
      <c r="IN178" s="86">
        <f t="shared" si="545"/>
        <v>0.1578883261426601</v>
      </c>
      <c r="IO178" s="86">
        <f t="shared" si="546"/>
        <v>0.32925380563227608</v>
      </c>
      <c r="IP178" s="86">
        <f t="shared" si="547"/>
        <v>0.22585056952020635</v>
      </c>
      <c r="IQ178" s="86">
        <f t="shared" si="548"/>
        <v>0.11695056040236555</v>
      </c>
      <c r="IR178" s="86">
        <f t="shared" si="549"/>
        <v>6.8942976748324697E-2</v>
      </c>
      <c r="IS178" s="86">
        <f t="shared" si="550"/>
        <v>0.29442437366364138</v>
      </c>
      <c r="IT178" s="86">
        <f t="shared" si="551"/>
        <v>0.48317561194098679</v>
      </c>
      <c r="IU178" s="86">
        <f t="shared" si="552"/>
        <v>0.48565396476289319</v>
      </c>
      <c r="IV178" s="86">
        <f t="shared" si="553"/>
        <v>0.54884594341727444</v>
      </c>
      <c r="IW178" s="86">
        <f t="shared" si="554"/>
        <v>0.48515226864123445</v>
      </c>
      <c r="IY178" s="86">
        <f t="shared" si="555"/>
        <v>0.45277096447665016</v>
      </c>
      <c r="IZ178" s="86">
        <f t="shared" si="556"/>
        <v>0.31574635309471683</v>
      </c>
      <c r="JA178" s="86">
        <f t="shared" si="557"/>
        <v>0.48309796667205523</v>
      </c>
      <c r="JB178" s="86">
        <f t="shared" si="558"/>
        <v>0.40013173443534433</v>
      </c>
      <c r="JC178" s="86">
        <f t="shared" si="559"/>
        <v>0.43557509926536231</v>
      </c>
      <c r="JD178" s="86">
        <f t="shared" si="560"/>
        <v>0.1578883261426601</v>
      </c>
      <c r="JE178" s="86">
        <f t="shared" si="561"/>
        <v>0.32925380563227608</v>
      </c>
      <c r="JF178" s="86">
        <f t="shared" si="562"/>
        <v>0.22585056952020635</v>
      </c>
      <c r="JG178" s="86">
        <f t="shared" si="563"/>
        <v>0.11695056040236555</v>
      </c>
      <c r="JH178" s="86">
        <f t="shared" si="564"/>
        <v>6.8942976748324697E-2</v>
      </c>
      <c r="JI178" s="86">
        <f t="shared" si="565"/>
        <v>0.29442437366364138</v>
      </c>
      <c r="JJ178" s="86">
        <f t="shared" si="566"/>
        <v>0.48317561194098679</v>
      </c>
      <c r="JK178" s="86">
        <f t="shared" si="567"/>
        <v>0.48565396476289319</v>
      </c>
      <c r="JL178" s="86">
        <f t="shared" si="568"/>
        <v>0.54884594341727444</v>
      </c>
      <c r="JM178" s="86">
        <f t="shared" si="569"/>
        <v>0.48515226864123445</v>
      </c>
    </row>
    <row r="179" spans="2:273" x14ac:dyDescent="0.25">
      <c r="B179" s="2">
        <v>152</v>
      </c>
      <c r="C179" s="37">
        <v>32.558700000000002</v>
      </c>
      <c r="D179" s="37">
        <v>31.811199999999999</v>
      </c>
      <c r="E179" s="37">
        <v>31.722799999999999</v>
      </c>
      <c r="F179" s="37">
        <v>31.824100000000001</v>
      </c>
      <c r="G179" s="37">
        <v>31.565900000000003</v>
      </c>
      <c r="H179" s="37">
        <v>31.523200000000003</v>
      </c>
      <c r="I179" s="37">
        <v>31.106000000000002</v>
      </c>
      <c r="J179" s="37">
        <v>31.151</v>
      </c>
      <c r="K179" s="37">
        <v>30.9666</v>
      </c>
      <c r="L179" s="37">
        <v>32.110799999999998</v>
      </c>
      <c r="M179" s="37">
        <v>33.047399999999996</v>
      </c>
      <c r="N179" s="37">
        <v>33.404600000000002</v>
      </c>
      <c r="O179" s="37">
        <v>34.152000000000001</v>
      </c>
      <c r="P179" s="37">
        <v>35.086500000000001</v>
      </c>
      <c r="Q179" s="37">
        <v>39.706899999999997</v>
      </c>
      <c r="S179" s="4">
        <f t="shared" si="441"/>
        <v>32.695956985801409</v>
      </c>
      <c r="T179" s="4">
        <f t="shared" si="442"/>
        <v>32.017294576288954</v>
      </c>
      <c r="U179" s="4">
        <f t="shared" si="443"/>
        <v>31.901093161566774</v>
      </c>
      <c r="V179" s="4">
        <f t="shared" si="444"/>
        <v>31.568276989288496</v>
      </c>
      <c r="W179" s="4">
        <f t="shared" si="445"/>
        <v>31.812069225467809</v>
      </c>
      <c r="X179" s="4">
        <f t="shared" si="446"/>
        <v>31.301751177700659</v>
      </c>
      <c r="Y179" s="4">
        <f t="shared" si="447"/>
        <v>31.603744459079145</v>
      </c>
      <c r="Z179" s="4">
        <f t="shared" si="448"/>
        <v>31.629791340591677</v>
      </c>
      <c r="AA179" s="4">
        <f t="shared" si="449"/>
        <v>31.696892997965801</v>
      </c>
      <c r="AB179" s="4">
        <f t="shared" si="450"/>
        <v>31.999264802730298</v>
      </c>
      <c r="AC179" s="4">
        <f t="shared" si="451"/>
        <v>32.68772233962315</v>
      </c>
      <c r="AD179" s="4">
        <f t="shared" si="452"/>
        <v>33.42631436525209</v>
      </c>
      <c r="AE179" s="4">
        <f t="shared" si="453"/>
        <v>33.919612924399928</v>
      </c>
      <c r="AF179" s="4">
        <f t="shared" si="454"/>
        <v>35.412738146936206</v>
      </c>
      <c r="AG179" s="4">
        <f t="shared" si="455"/>
        <v>39.786998966465163</v>
      </c>
      <c r="AI179" s="4">
        <f t="shared" si="456"/>
        <v>-0.13725698580140744</v>
      </c>
      <c r="AJ179" s="4">
        <f t="shared" si="457"/>
        <v>-0.20609457628895456</v>
      </c>
      <c r="AK179" s="4">
        <f t="shared" si="458"/>
        <v>-0.17829316156677422</v>
      </c>
      <c r="AL179" s="4">
        <f t="shared" si="459"/>
        <v>0.25582301071150582</v>
      </c>
      <c r="AM179" s="4">
        <f t="shared" si="460"/>
        <v>-0.24616922546780629</v>
      </c>
      <c r="AN179" s="4">
        <f t="shared" si="461"/>
        <v>0.22144882229934382</v>
      </c>
      <c r="AO179" s="4">
        <f t="shared" si="462"/>
        <v>-0.49774445907914355</v>
      </c>
      <c r="AP179" s="4">
        <f t="shared" si="463"/>
        <v>-0.47879134059167683</v>
      </c>
      <c r="AQ179" s="4">
        <f t="shared" si="464"/>
        <v>-0.73029299796580105</v>
      </c>
      <c r="AR179" s="4">
        <f t="shared" si="465"/>
        <v>0.11153519726969918</v>
      </c>
      <c r="AS179" s="4">
        <f t="shared" si="466"/>
        <v>0.35967766037684612</v>
      </c>
      <c r="AT179" s="4">
        <f t="shared" si="467"/>
        <v>-2.1714365252087475E-2</v>
      </c>
      <c r="AU179" s="4">
        <f t="shared" si="468"/>
        <v>0.23238707560007299</v>
      </c>
      <c r="AV179" s="4">
        <f t="shared" si="570"/>
        <v>-0.32623814693620545</v>
      </c>
      <c r="AW179" s="4">
        <f t="shared" si="570"/>
        <v>-8.0098966465165233E-2</v>
      </c>
      <c r="AY179" s="2">
        <f t="shared" si="520"/>
        <v>32.695956985801409</v>
      </c>
      <c r="AZ179" s="2">
        <f t="shared" si="571"/>
        <v>32.009477186783016</v>
      </c>
      <c r="BA179" s="2">
        <f t="shared" si="572"/>
        <v>31.644508392652828</v>
      </c>
      <c r="BB179" s="2">
        <f t="shared" si="573"/>
        <v>31.457734225591174</v>
      </c>
      <c r="BC179" s="2">
        <f t="shared" si="574"/>
        <v>31.632976824724739</v>
      </c>
      <c r="BD179" s="2">
        <f t="shared" si="575"/>
        <v>31.296271037998807</v>
      </c>
      <c r="BE179" s="2">
        <f t="shared" si="576"/>
        <v>31.530569254266474</v>
      </c>
      <c r="BF179" s="2">
        <f t="shared" si="577"/>
        <v>31.603478223985874</v>
      </c>
      <c r="BG179" s="2">
        <f t="shared" si="578"/>
        <v>31.692350326097959</v>
      </c>
      <c r="BH179" s="2">
        <f t="shared" si="579"/>
        <v>31.998279096125856</v>
      </c>
      <c r="BI179" s="2">
        <f t="shared" si="580"/>
        <v>32.598561292581678</v>
      </c>
      <c r="BJ179" s="2">
        <f t="shared" si="581"/>
        <v>32.75381599693312</v>
      </c>
      <c r="BK179" s="2">
        <f t="shared" si="582"/>
        <v>33.151949964925265</v>
      </c>
      <c r="BL179" s="2">
        <f t="shared" si="583"/>
        <v>33.33851569810701</v>
      </c>
      <c r="BM179" s="2">
        <f t="shared" si="584"/>
        <v>32.995929627890007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42.683390252100814</v>
      </c>
      <c r="DL179" s="2">
        <f t="shared" si="585"/>
        <v>44.38548787878787</v>
      </c>
      <c r="DM179" s="2">
        <f t="shared" si="585"/>
        <v>44.803863636363651</v>
      </c>
      <c r="DN179" s="2">
        <f t="shared" si="585"/>
        <v>41.8410484848485</v>
      </c>
      <c r="DO179" s="2">
        <f t="shared" si="585"/>
        <v>39.171066666666682</v>
      </c>
      <c r="DP179" s="2">
        <f t="shared" si="585"/>
        <v>40.594790252100836</v>
      </c>
      <c r="DQ179" s="2">
        <f t="shared" si="585"/>
        <v>40.252580840336144</v>
      </c>
      <c r="DR179" s="2">
        <f t="shared" si="585"/>
        <v>42.398925378151255</v>
      </c>
      <c r="DS179" s="2">
        <f t="shared" si="585"/>
        <v>44.676516806722695</v>
      </c>
      <c r="DT179" s="2">
        <f t="shared" si="585"/>
        <v>41.351554117647055</v>
      </c>
      <c r="DU179" s="2">
        <f t="shared" si="585"/>
        <v>42.751127563025207</v>
      </c>
      <c r="DV179" s="2">
        <f t="shared" si="585"/>
        <v>41.241584789915954</v>
      </c>
      <c r="DW179" s="2">
        <f t="shared" si="585"/>
        <v>42.017124242424252</v>
      </c>
      <c r="DX179" s="2">
        <f t="shared" si="585"/>
        <v>46.10866688116689</v>
      </c>
      <c r="DY179" s="2">
        <f t="shared" si="585"/>
        <v>41.998284732404692</v>
      </c>
      <c r="EA179" s="2">
        <f t="shared" si="440"/>
        <v>32.594878193387764</v>
      </c>
      <c r="EB179" s="2">
        <f t="shared" si="502"/>
        <v>31.827570229063166</v>
      </c>
      <c r="EC179" s="2">
        <f t="shared" si="503"/>
        <v>31.624509201780594</v>
      </c>
      <c r="ED179" s="2">
        <f t="shared" si="504"/>
        <v>31.302790127467347</v>
      </c>
      <c r="EE179" s="2">
        <f t="shared" si="505"/>
        <v>31.67965121551487</v>
      </c>
      <c r="EF179" s="2">
        <f t="shared" si="506"/>
        <v>31.212575333782674</v>
      </c>
      <c r="EG179" s="2">
        <f t="shared" si="507"/>
        <v>31.56591125287369</v>
      </c>
      <c r="EH179" s="2">
        <f t="shared" si="508"/>
        <v>31.561387400468377</v>
      </c>
      <c r="EI179" s="2">
        <f t="shared" si="509"/>
        <v>31.71763188538813</v>
      </c>
      <c r="EJ179" s="2">
        <f t="shared" si="510"/>
        <v>31.918463998852552</v>
      </c>
      <c r="EK179" s="2">
        <f t="shared" si="511"/>
        <v>32.596448440063043</v>
      </c>
      <c r="EL179" s="2">
        <f t="shared" si="512"/>
        <v>32.717595668312363</v>
      </c>
      <c r="EM179" s="2">
        <f t="shared" si="513"/>
        <v>33.246412020965799</v>
      </c>
      <c r="EN179" s="2">
        <f t="shared" si="514"/>
        <v>33.450822147651017</v>
      </c>
      <c r="EO179" s="2">
        <f t="shared" si="515"/>
        <v>33.288585553154405</v>
      </c>
      <c r="EQ179" s="2">
        <f t="shared" si="516"/>
        <v>32.766649931409162</v>
      </c>
      <c r="ER179" s="2">
        <f t="shared" si="586"/>
        <v>32.109584505655938</v>
      </c>
      <c r="ES179" s="2">
        <f t="shared" si="586"/>
        <v>31.658843290846871</v>
      </c>
      <c r="ET179" s="2">
        <f t="shared" si="586"/>
        <v>31.559470590006015</v>
      </c>
      <c r="EU179" s="2">
        <f t="shared" si="586"/>
        <v>31.600535034980055</v>
      </c>
      <c r="EV179" s="2">
        <f t="shared" si="586"/>
        <v>31.338973500118616</v>
      </c>
      <c r="EW179" s="2">
        <f t="shared" si="586"/>
        <v>31.508209675866993</v>
      </c>
      <c r="EX179" s="2">
        <f t="shared" si="586"/>
        <v>31.625993891395517</v>
      </c>
      <c r="EY179" s="2">
        <f t="shared" si="586"/>
        <v>31.679921540316933</v>
      </c>
      <c r="EZ179" s="2">
        <f t="shared" si="586"/>
        <v>32.033575049885968</v>
      </c>
      <c r="FA179" s="2">
        <f t="shared" si="586"/>
        <v>32.599488772995919</v>
      </c>
      <c r="FB179" s="2">
        <f t="shared" si="586"/>
        <v>32.780566665277988</v>
      </c>
      <c r="FC179" s="2">
        <f t="shared" si="586"/>
        <v>33.082316371752562</v>
      </c>
      <c r="FD179" s="2">
        <f t="shared" si="586"/>
        <v>33.24675917602805</v>
      </c>
      <c r="FE179" s="2">
        <f t="shared" si="586"/>
        <v>32.663177762545196</v>
      </c>
      <c r="FG179" s="2">
        <f t="shared" si="518"/>
        <v>0.99997796571739139</v>
      </c>
      <c r="FH179" s="2">
        <f t="shared" si="587"/>
        <v>0.99998268868418549</v>
      </c>
      <c r="FI179" s="2">
        <f t="shared" si="587"/>
        <v>0.99998198768855084</v>
      </c>
      <c r="FJ179" s="2">
        <f t="shared" si="587"/>
        <v>0.99998271337269329</v>
      </c>
      <c r="FK179" s="2">
        <f t="shared" si="587"/>
        <v>0.99998157390990772</v>
      </c>
      <c r="FL179" s="2">
        <f t="shared" si="587"/>
        <v>0.99997866277076342</v>
      </c>
      <c r="FM179" s="2">
        <f t="shared" si="587"/>
        <v>0.99997950533038116</v>
      </c>
      <c r="FN179" s="2">
        <f t="shared" si="587"/>
        <v>0.99998161397100305</v>
      </c>
      <c r="FO179" s="2">
        <f t="shared" si="587"/>
        <v>0.9999792604574077</v>
      </c>
      <c r="FP179" s="2">
        <f t="shared" si="587"/>
        <v>0.99997886464831942</v>
      </c>
      <c r="FQ179" s="2">
        <f t="shared" si="587"/>
        <v>0.99997959868268038</v>
      </c>
      <c r="FR179" s="2">
        <f t="shared" si="587"/>
        <v>0.99997804252974654</v>
      </c>
      <c r="FS179" s="2">
        <f t="shared" si="587"/>
        <v>0.99998192566461808</v>
      </c>
      <c r="FT179" s="2">
        <f t="shared" si="587"/>
        <v>0.99997723952755913</v>
      </c>
      <c r="FU179" s="2">
        <f t="shared" si="587"/>
        <v>0.99997067662536532</v>
      </c>
      <c r="FW179" s="2">
        <f t="shared" si="536"/>
        <v>0.58715421087069797</v>
      </c>
      <c r="FX179" s="2">
        <f t="shared" si="588"/>
        <v>0.64425661649676469</v>
      </c>
      <c r="FY179" s="2">
        <f t="shared" si="589"/>
        <v>0.57557374530346295</v>
      </c>
      <c r="FZ179" s="2">
        <f t="shared" si="590"/>
        <v>0.60293613954286085</v>
      </c>
      <c r="GA179" s="2">
        <f t="shared" si="591"/>
        <v>0.59169221731519539</v>
      </c>
      <c r="GB179" s="2">
        <f t="shared" si="592"/>
        <v>0.66057535616265561</v>
      </c>
      <c r="GC179" s="2">
        <f t="shared" si="593"/>
        <v>0.61558159885950714</v>
      </c>
      <c r="GD179" s="2">
        <f t="shared" si="594"/>
        <v>0.64841107493715544</v>
      </c>
      <c r="GE179" s="2">
        <f t="shared" si="595"/>
        <v>0.67754141702251103</v>
      </c>
      <c r="GF179" s="2">
        <f t="shared" si="596"/>
        <v>0.69164276480368114</v>
      </c>
      <c r="GG179" s="2">
        <f t="shared" si="597"/>
        <v>0.62680098845942533</v>
      </c>
      <c r="GH179" s="2">
        <f t="shared" si="598"/>
        <v>0.57221840401932222</v>
      </c>
      <c r="GI179" s="2">
        <f t="shared" si="599"/>
        <v>0.57661846178388454</v>
      </c>
      <c r="GJ179" s="2">
        <f t="shared" si="600"/>
        <v>0.55176373829475989</v>
      </c>
      <c r="GK179" s="2">
        <f t="shared" si="601"/>
        <v>0.46835253323446102</v>
      </c>
      <c r="GM179" s="86">
        <f t="shared" si="537"/>
        <v>8.7943355009745108E-152</v>
      </c>
      <c r="GN179" s="86">
        <f t="shared" si="602"/>
        <v>1.4067330576078802E-284</v>
      </c>
      <c r="GO179" s="86">
        <f t="shared" si="603"/>
        <v>2.3819502129802096E-279</v>
      </c>
      <c r="GP179" s="86">
        <f t="shared" si="604"/>
        <v>1.8219311491782752E-292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1.4872009720015903E-303</v>
      </c>
      <c r="GZ179" s="86">
        <f t="shared" si="614"/>
        <v>0</v>
      </c>
      <c r="HA179" s="86">
        <f t="shared" si="615"/>
        <v>7.8790233342434057E-264</v>
      </c>
      <c r="HC179" s="86">
        <f t="shared" si="538"/>
        <v>4.1435387649348259E-116</v>
      </c>
      <c r="HD179" s="86">
        <f t="shared" si="616"/>
        <v>1.5891961785111726E-187</v>
      </c>
      <c r="HE179" s="86">
        <f t="shared" si="617"/>
        <v>2.3605780866700095E-148</v>
      </c>
      <c r="HF179" s="86">
        <f t="shared" si="618"/>
        <v>0</v>
      </c>
      <c r="HG179" s="86">
        <f t="shared" si="619"/>
        <v>2.8886243785764641E-248</v>
      </c>
      <c r="HH179" s="86">
        <f t="shared" si="620"/>
        <v>1.3538492762841078E-273</v>
      </c>
      <c r="HI179" s="86">
        <f t="shared" si="621"/>
        <v>3.146355258703678E-239</v>
      </c>
      <c r="HJ179" s="86">
        <f t="shared" si="622"/>
        <v>1.4713856116197845E-292</v>
      </c>
      <c r="HK179" s="86">
        <f t="shared" si="623"/>
        <v>3.5377278349468647E-307</v>
      </c>
      <c r="HL179" s="86">
        <f t="shared" si="624"/>
        <v>6.580766803741681E-285</v>
      </c>
      <c r="HM179" s="86">
        <f t="shared" si="625"/>
        <v>3.2234089293287839E-258</v>
      </c>
      <c r="HN179" s="86">
        <f t="shared" si="626"/>
        <v>1.1385606128108719E-205</v>
      </c>
      <c r="HO179" s="86">
        <f t="shared" si="627"/>
        <v>2.977040501233523E-199</v>
      </c>
      <c r="HP179" s="86">
        <f t="shared" si="628"/>
        <v>1.0131670632181871E-234</v>
      </c>
      <c r="HQ179" s="86">
        <f t="shared" si="629"/>
        <v>4.5176038935758093E-267</v>
      </c>
      <c r="HS179" s="86">
        <f t="shared" si="539"/>
        <v>9.6082708597166431E-23</v>
      </c>
      <c r="HT179" s="86">
        <f t="shared" si="630"/>
        <v>4.5927949323027683E-18</v>
      </c>
      <c r="HU179" s="86">
        <f t="shared" si="631"/>
        <v>7.5736850276111017E-22</v>
      </c>
      <c r="HV179" s="86">
        <f t="shared" si="632"/>
        <v>4.0212768123571051E-24</v>
      </c>
      <c r="HW179" s="86">
        <f t="shared" si="633"/>
        <v>2.9106092646252461E-24</v>
      </c>
      <c r="HX179" s="86">
        <f t="shared" si="634"/>
        <v>5.962869229344289E-32</v>
      </c>
      <c r="HY179" s="86">
        <f t="shared" si="635"/>
        <v>9.3951869636141753E-29</v>
      </c>
      <c r="HZ179" s="86">
        <f t="shared" si="636"/>
        <v>6.3168130052471475E-28</v>
      </c>
      <c r="IA179" s="86">
        <f t="shared" si="637"/>
        <v>2.4783731086903773E-31</v>
      </c>
      <c r="IB179" s="86">
        <f t="shared" si="638"/>
        <v>3.3244103321773813E-36</v>
      </c>
      <c r="IC179" s="86">
        <f t="shared" si="639"/>
        <v>3.9409319277916423E-28</v>
      </c>
      <c r="ID179" s="86">
        <f t="shared" si="640"/>
        <v>5.48146663491502E-25</v>
      </c>
      <c r="IE179" s="86">
        <f t="shared" si="641"/>
        <v>4.5737715872812303E-20</v>
      </c>
      <c r="IF179" s="86">
        <f t="shared" si="642"/>
        <v>1.4528011813176646E-23</v>
      </c>
      <c r="IG179" s="86">
        <f t="shared" si="643"/>
        <v>9.6988187553169721E-23</v>
      </c>
      <c r="II179" s="86">
        <f t="shared" si="540"/>
        <v>0.38147440347622286</v>
      </c>
      <c r="IJ179" s="86">
        <f t="shared" si="541"/>
        <v>0.24972581364746588</v>
      </c>
      <c r="IK179" s="86">
        <f t="shared" si="542"/>
        <v>0.42256488548078469</v>
      </c>
      <c r="IL179" s="86">
        <f t="shared" si="543"/>
        <v>0.32071213136291749</v>
      </c>
      <c r="IM179" s="86">
        <f t="shared" si="544"/>
        <v>0.35937123008005534</v>
      </c>
      <c r="IN179" s="86">
        <f t="shared" si="545"/>
        <v>0.10299543933040504</v>
      </c>
      <c r="IO179" s="86">
        <f t="shared" si="546"/>
        <v>0.24481380922866289</v>
      </c>
      <c r="IP179" s="86">
        <f t="shared" si="547"/>
        <v>0.15929019980356923</v>
      </c>
      <c r="IQ179" s="86">
        <f t="shared" si="548"/>
        <v>7.4194251590576563E-2</v>
      </c>
      <c r="IR179" s="86">
        <f t="shared" si="549"/>
        <v>4.0226094373896529E-2</v>
      </c>
      <c r="IS179" s="86">
        <f t="shared" si="550"/>
        <v>0.21536843303971218</v>
      </c>
      <c r="IT179" s="86">
        <f t="shared" si="551"/>
        <v>0.41783774341241348</v>
      </c>
      <c r="IU179" s="86">
        <f t="shared" si="552"/>
        <v>0.4292731443917342</v>
      </c>
      <c r="IV179" s="86">
        <f t="shared" si="553"/>
        <v>0.55665013655858964</v>
      </c>
      <c r="IW179" s="86">
        <f t="shared" si="554"/>
        <v>0.51104970995178911</v>
      </c>
      <c r="IY179" s="86">
        <f t="shared" si="555"/>
        <v>0.38147440347622286</v>
      </c>
      <c r="IZ179" s="86">
        <f t="shared" si="556"/>
        <v>0.24972581364746588</v>
      </c>
      <c r="JA179" s="86">
        <f t="shared" si="557"/>
        <v>0.42256488548078469</v>
      </c>
      <c r="JB179" s="86">
        <f t="shared" si="558"/>
        <v>0.32071213136291749</v>
      </c>
      <c r="JC179" s="86">
        <f t="shared" si="559"/>
        <v>0.35937123008005534</v>
      </c>
      <c r="JD179" s="86">
        <f t="shared" si="560"/>
        <v>0.10299543933040504</v>
      </c>
      <c r="JE179" s="86">
        <f t="shared" si="561"/>
        <v>0.24481380922866289</v>
      </c>
      <c r="JF179" s="86">
        <f t="shared" si="562"/>
        <v>0.15929019980356923</v>
      </c>
      <c r="JG179" s="86">
        <f t="shared" si="563"/>
        <v>7.4194251590576563E-2</v>
      </c>
      <c r="JH179" s="86">
        <f t="shared" si="564"/>
        <v>4.0226094373896529E-2</v>
      </c>
      <c r="JI179" s="86">
        <f t="shared" si="565"/>
        <v>0.21536843303971218</v>
      </c>
      <c r="JJ179" s="86">
        <f t="shared" si="566"/>
        <v>0.41783774341241348</v>
      </c>
      <c r="JK179" s="86">
        <f t="shared" si="567"/>
        <v>0.4292731443917342</v>
      </c>
      <c r="JL179" s="86">
        <f t="shared" si="568"/>
        <v>0.55665013655858964</v>
      </c>
      <c r="JM179" s="86">
        <f t="shared" si="569"/>
        <v>0.51104970995178911</v>
      </c>
    </row>
    <row r="180" spans="2:273" x14ac:dyDescent="0.25">
      <c r="B180" s="2">
        <v>153</v>
      </c>
      <c r="C180" s="37">
        <v>33.322299999999998</v>
      </c>
      <c r="D180" s="37">
        <v>31.897300000000001</v>
      </c>
      <c r="E180" s="37">
        <v>31.497900000000001</v>
      </c>
      <c r="F180" s="37">
        <v>31.732700000000001</v>
      </c>
      <c r="G180" s="37">
        <v>31.7484</v>
      </c>
      <c r="H180" s="37">
        <v>31.293900000000001</v>
      </c>
      <c r="I180" s="37">
        <v>31.850099999999998</v>
      </c>
      <c r="J180" s="37">
        <v>31.3566</v>
      </c>
      <c r="K180" s="37">
        <v>31.625599999999999</v>
      </c>
      <c r="L180" s="37">
        <v>32.121000000000002</v>
      </c>
      <c r="M180" s="37">
        <v>32.8294</v>
      </c>
      <c r="N180" s="37">
        <v>32.9129</v>
      </c>
      <c r="O180" s="37">
        <v>33.308300000000003</v>
      </c>
      <c r="P180" s="37">
        <v>34.764099999999999</v>
      </c>
      <c r="Q180" s="37">
        <v>38.753599999999999</v>
      </c>
      <c r="S180" s="4">
        <f t="shared" si="441"/>
        <v>32.666046051666946</v>
      </c>
      <c r="T180" s="4">
        <f t="shared" si="442"/>
        <v>31.98724628046968</v>
      </c>
      <c r="U180" s="4">
        <f t="shared" si="443"/>
        <v>31.753073784862952</v>
      </c>
      <c r="V180" s="4">
        <f t="shared" si="444"/>
        <v>31.481088180981992</v>
      </c>
      <c r="W180" s="4">
        <f t="shared" si="445"/>
        <v>31.682576144441189</v>
      </c>
      <c r="X180" s="4">
        <f t="shared" si="446"/>
        <v>31.262964573744231</v>
      </c>
      <c r="Y180" s="4">
        <f t="shared" si="447"/>
        <v>31.523639668882602</v>
      </c>
      <c r="Z180" s="4">
        <f t="shared" si="448"/>
        <v>31.581420885646551</v>
      </c>
      <c r="AA180" s="4">
        <f t="shared" si="449"/>
        <v>31.655541780043706</v>
      </c>
      <c r="AB180" s="4">
        <f t="shared" si="450"/>
        <v>31.962759454584656</v>
      </c>
      <c r="AC180" s="4">
        <f t="shared" si="451"/>
        <v>32.593027422176128</v>
      </c>
      <c r="AD180" s="4">
        <f t="shared" si="452"/>
        <v>33.063797428415924</v>
      </c>
      <c r="AE180" s="4">
        <f t="shared" si="453"/>
        <v>33.548251155507543</v>
      </c>
      <c r="AF180" s="4">
        <f t="shared" si="454"/>
        <v>34.771186878927942</v>
      </c>
      <c r="AG180" s="4">
        <f t="shared" si="455"/>
        <v>38.86255903604345</v>
      </c>
      <c r="AI180" s="4">
        <f t="shared" si="456"/>
        <v>0.65625394833305251</v>
      </c>
      <c r="AJ180" s="4">
        <f t="shared" si="457"/>
        <v>-8.9946280469678896E-2</v>
      </c>
      <c r="AK180" s="4">
        <f t="shared" si="458"/>
        <v>-0.25517378486295073</v>
      </c>
      <c r="AL180" s="4">
        <f t="shared" si="459"/>
        <v>0.25161181901800944</v>
      </c>
      <c r="AM180" s="4">
        <f t="shared" si="460"/>
        <v>6.5823855558811317E-2</v>
      </c>
      <c r="AN180" s="4">
        <f t="shared" si="461"/>
        <v>3.0935426255769727E-2</v>
      </c>
      <c r="AO180" s="4">
        <f t="shared" si="462"/>
        <v>0.3264603311173957</v>
      </c>
      <c r="AP180" s="4">
        <f t="shared" si="463"/>
        <v>-0.22482088564655101</v>
      </c>
      <c r="AQ180" s="4">
        <f t="shared" si="464"/>
        <v>-2.9941780043706956E-2</v>
      </c>
      <c r="AR180" s="4">
        <f t="shared" si="465"/>
        <v>0.15824054541534593</v>
      </c>
      <c r="AS180" s="4">
        <f t="shared" si="466"/>
        <v>0.23637257782387167</v>
      </c>
      <c r="AT180" s="4">
        <f t="shared" si="467"/>
        <v>-0.15089742841592368</v>
      </c>
      <c r="AU180" s="4">
        <f t="shared" si="468"/>
        <v>-0.23995115550754065</v>
      </c>
      <c r="AV180" s="4">
        <f t="shared" si="570"/>
        <v>-7.0868789279430189E-3</v>
      </c>
      <c r="AW180" s="4">
        <f t="shared" si="570"/>
        <v>-0.10895903604345136</v>
      </c>
      <c r="AY180" s="2">
        <f t="shared" si="520"/>
        <v>32.666046051666946</v>
      </c>
      <c r="AZ180" s="2">
        <f t="shared" si="571"/>
        <v>31.983529436483639</v>
      </c>
      <c r="BA180" s="2">
        <f t="shared" si="572"/>
        <v>31.612303057967452</v>
      </c>
      <c r="BB180" s="2">
        <f t="shared" si="573"/>
        <v>31.430283493401312</v>
      </c>
      <c r="BC180" s="2">
        <f t="shared" si="574"/>
        <v>31.595651753351703</v>
      </c>
      <c r="BD180" s="2">
        <f t="shared" si="575"/>
        <v>31.261504021083923</v>
      </c>
      <c r="BE180" s="2">
        <f t="shared" si="576"/>
        <v>31.496006653735932</v>
      </c>
      <c r="BF180" s="2">
        <f t="shared" si="577"/>
        <v>31.572531282092392</v>
      </c>
      <c r="BG180" s="2">
        <f t="shared" si="578"/>
        <v>31.654426140237433</v>
      </c>
      <c r="BH180" s="2">
        <f t="shared" si="579"/>
        <v>31.962575463839311</v>
      </c>
      <c r="BI180" s="2">
        <f t="shared" si="580"/>
        <v>32.560291982897759</v>
      </c>
      <c r="BJ180" s="2">
        <f t="shared" si="581"/>
        <v>32.714136403057559</v>
      </c>
      <c r="BK180" s="2">
        <f t="shared" si="582"/>
        <v>33.110410695265394</v>
      </c>
      <c r="BL180" s="2">
        <f t="shared" si="583"/>
        <v>33.299098037307054</v>
      </c>
      <c r="BM180" s="2">
        <f t="shared" si="584"/>
        <v>32.947550030542331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42.720260952380926</v>
      </c>
      <c r="DL180" s="2">
        <f t="shared" si="585"/>
        <v>44.437861140819955</v>
      </c>
      <c r="DM180" s="2">
        <f t="shared" si="585"/>
        <v>44.862122660427822</v>
      </c>
      <c r="DN180" s="2">
        <f t="shared" si="585"/>
        <v>41.87816245543673</v>
      </c>
      <c r="DO180" s="2">
        <f t="shared" si="585"/>
        <v>39.187029233511602</v>
      </c>
      <c r="DP180" s="2">
        <f t="shared" si="585"/>
        <v>40.624263809523804</v>
      </c>
      <c r="DQ180" s="2">
        <f t="shared" si="585"/>
        <v>40.279177142857151</v>
      </c>
      <c r="DR180" s="2">
        <f t="shared" si="585"/>
        <v>42.43719294117647</v>
      </c>
      <c r="DS180" s="2">
        <f t="shared" si="585"/>
        <v>44.727006666666675</v>
      </c>
      <c r="DT180" s="2">
        <f t="shared" si="585"/>
        <v>41.376154285714286</v>
      </c>
      <c r="DU180" s="2">
        <f t="shared" si="585"/>
        <v>42.781164761904755</v>
      </c>
      <c r="DV180" s="2">
        <f t="shared" si="585"/>
        <v>41.26030857142856</v>
      </c>
      <c r="DW180" s="2">
        <f t="shared" si="585"/>
        <v>42.044573373440294</v>
      </c>
      <c r="DX180" s="2">
        <f t="shared" si="585"/>
        <v>46.167105812955825</v>
      </c>
      <c r="DY180" s="2">
        <f t="shared" si="585"/>
        <v>42.039847452346045</v>
      </c>
      <c r="EA180" s="2">
        <f t="shared" si="440"/>
        <v>32.558839343263806</v>
      </c>
      <c r="EB180" s="2">
        <f t="shared" si="502"/>
        <v>31.791959157330226</v>
      </c>
      <c r="EC180" s="2">
        <f t="shared" si="503"/>
        <v>31.591125275931457</v>
      </c>
      <c r="ED180" s="2">
        <f t="shared" si="504"/>
        <v>31.266536467916907</v>
      </c>
      <c r="EE180" s="2">
        <f t="shared" si="505"/>
        <v>31.645039901059196</v>
      </c>
      <c r="EF180" s="2">
        <f t="shared" si="506"/>
        <v>31.17359900618089</v>
      </c>
      <c r="EG180" s="2">
        <f t="shared" si="507"/>
        <v>31.533330304858566</v>
      </c>
      <c r="EH180" s="2">
        <f t="shared" si="508"/>
        <v>31.528248477751752</v>
      </c>
      <c r="EI180" s="2">
        <f t="shared" si="509"/>
        <v>31.680996040498481</v>
      </c>
      <c r="EJ180" s="2">
        <f t="shared" si="510"/>
        <v>31.878970899926237</v>
      </c>
      <c r="EK180" s="2">
        <f t="shared" si="511"/>
        <v>32.558078108343324</v>
      </c>
      <c r="EL180" s="2">
        <f t="shared" si="512"/>
        <v>32.675744756694755</v>
      </c>
      <c r="EM180" s="2">
        <f t="shared" si="513"/>
        <v>33.210577468207596</v>
      </c>
      <c r="EN180" s="2">
        <f t="shared" si="514"/>
        <v>33.418520000000015</v>
      </c>
      <c r="EO180" s="2">
        <f t="shared" si="515"/>
        <v>33.260647758800971</v>
      </c>
      <c r="EQ180" s="2">
        <f t="shared" si="516"/>
        <v>32.734458522911083</v>
      </c>
      <c r="ER180" s="2">
        <f t="shared" si="586"/>
        <v>32.079702301665023</v>
      </c>
      <c r="ES180" s="2">
        <f t="shared" si="586"/>
        <v>31.626180788304016</v>
      </c>
      <c r="ET180" s="2">
        <f t="shared" si="586"/>
        <v>31.528363019265498</v>
      </c>
      <c r="EU180" s="2">
        <f t="shared" si="586"/>
        <v>31.564362847114435</v>
      </c>
      <c r="EV180" s="2">
        <f t="shared" si="586"/>
        <v>31.302427995227493</v>
      </c>
      <c r="EW180" s="2">
        <f t="shared" si="586"/>
        <v>31.47449304534647</v>
      </c>
      <c r="EX180" s="2">
        <f t="shared" si="586"/>
        <v>31.594156675775285</v>
      </c>
      <c r="EY180" s="2">
        <f t="shared" si="586"/>
        <v>31.642539651152148</v>
      </c>
      <c r="EZ180" s="2">
        <f t="shared" si="586"/>
        <v>31.996311965507402</v>
      </c>
      <c r="FA180" s="2">
        <f t="shared" si="586"/>
        <v>32.561200645344265</v>
      </c>
      <c r="FB180" s="2">
        <f t="shared" si="586"/>
        <v>32.740022905826237</v>
      </c>
      <c r="FC180" s="2">
        <f t="shared" si="586"/>
        <v>33.043091577805512</v>
      </c>
      <c r="FD180" s="2">
        <f t="shared" si="586"/>
        <v>33.210158782043955</v>
      </c>
      <c r="FE180" s="2">
        <f t="shared" si="586"/>
        <v>32.622933551914592</v>
      </c>
      <c r="FG180" s="2">
        <f t="shared" si="518"/>
        <v>0.99997990445646279</v>
      </c>
      <c r="FH180" s="2">
        <f t="shared" si="587"/>
        <v>0.99998421186828501</v>
      </c>
      <c r="FI180" s="2">
        <f t="shared" si="587"/>
        <v>0.99998357255068082</v>
      </c>
      <c r="FJ180" s="2">
        <f t="shared" si="587"/>
        <v>0.99998423438454032</v>
      </c>
      <c r="FK180" s="2">
        <f t="shared" si="587"/>
        <v>0.99998319517886325</v>
      </c>
      <c r="FL180" s="2">
        <f t="shared" si="587"/>
        <v>0.99998054017911964</v>
      </c>
      <c r="FM180" s="2">
        <f t="shared" si="587"/>
        <v>0.9999813086054522</v>
      </c>
      <c r="FN180" s="2">
        <f t="shared" si="587"/>
        <v>0.99998323171513481</v>
      </c>
      <c r="FO180" s="2">
        <f t="shared" si="587"/>
        <v>0.99998108527783591</v>
      </c>
      <c r="FP180" s="2">
        <f t="shared" si="587"/>
        <v>0.99998072429432705</v>
      </c>
      <c r="FQ180" s="2">
        <f t="shared" si="587"/>
        <v>0.99998139374406747</v>
      </c>
      <c r="FR180" s="2">
        <f t="shared" si="587"/>
        <v>0.99997997451043441</v>
      </c>
      <c r="FS180" s="2">
        <f t="shared" si="587"/>
        <v>0.99998351598400226</v>
      </c>
      <c r="FT180" s="2">
        <f t="shared" si="587"/>
        <v>0.99997924216085388</v>
      </c>
      <c r="FU180" s="2">
        <f t="shared" si="587"/>
        <v>0.9999732566954852</v>
      </c>
      <c r="FW180" s="2">
        <f t="shared" si="536"/>
        <v>0.60928714806493744</v>
      </c>
      <c r="FX180" s="2">
        <f t="shared" si="588"/>
        <v>0.66507448658647539</v>
      </c>
      <c r="FY180" s="2">
        <f t="shared" si="589"/>
        <v>0.59790235487904397</v>
      </c>
      <c r="FZ180" s="2">
        <f t="shared" si="590"/>
        <v>0.62476370645809343</v>
      </c>
      <c r="GA180" s="2">
        <f t="shared" si="591"/>
        <v>0.61374191381780541</v>
      </c>
      <c r="GB180" s="2">
        <f t="shared" si="592"/>
        <v>0.68091123983767343</v>
      </c>
      <c r="GC180" s="2">
        <f t="shared" si="593"/>
        <v>0.63713238018551321</v>
      </c>
      <c r="GD180" s="2">
        <f t="shared" si="594"/>
        <v>0.66911069297562131</v>
      </c>
      <c r="GE180" s="2">
        <f t="shared" si="595"/>
        <v>0.69732656609759225</v>
      </c>
      <c r="GF180" s="2">
        <f t="shared" si="596"/>
        <v>0.7109318343773362</v>
      </c>
      <c r="GG180" s="2">
        <f t="shared" si="597"/>
        <v>0.64808237248377842</v>
      </c>
      <c r="GH180" s="2">
        <f t="shared" si="598"/>
        <v>0.5945992034015658</v>
      </c>
      <c r="GI180" s="2">
        <f t="shared" si="599"/>
        <v>0.59893040799563158</v>
      </c>
      <c r="GJ180" s="2">
        <f t="shared" si="600"/>
        <v>0.57441877601159719</v>
      </c>
      <c r="GK180" s="2">
        <f t="shared" si="601"/>
        <v>0.49133688678393667</v>
      </c>
      <c r="GM180" s="86">
        <f t="shared" si="537"/>
        <v>7.1044260964090273E-155</v>
      </c>
      <c r="GN180" s="86">
        <f t="shared" si="602"/>
        <v>1.9370177275073994E-290</v>
      </c>
      <c r="GO180" s="86">
        <f t="shared" si="603"/>
        <v>4.576768001202119E-285</v>
      </c>
      <c r="GP180" s="86">
        <f t="shared" si="604"/>
        <v>1.8940829584097239E-298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3.6667957627904922E-269</v>
      </c>
      <c r="HC180" s="86">
        <f t="shared" si="538"/>
        <v>2.9634936066763043E-119</v>
      </c>
      <c r="HD180" s="86">
        <f t="shared" si="616"/>
        <v>1.0329007797072156E-192</v>
      </c>
      <c r="HE180" s="86">
        <f t="shared" si="617"/>
        <v>2.0801715037343383E-152</v>
      </c>
      <c r="HF180" s="86">
        <f t="shared" si="618"/>
        <v>0</v>
      </c>
      <c r="HG180" s="86">
        <f t="shared" si="619"/>
        <v>5.5419173614745321E-255</v>
      </c>
      <c r="HH180" s="86">
        <f t="shared" si="620"/>
        <v>6.9464567375628092E-281</v>
      </c>
      <c r="HI180" s="86">
        <f t="shared" si="621"/>
        <v>1.1401851402320911E-245</v>
      </c>
      <c r="HJ180" s="86">
        <f t="shared" si="622"/>
        <v>2.1744373824631173E-300</v>
      </c>
      <c r="HK180" s="86">
        <f t="shared" si="623"/>
        <v>0</v>
      </c>
      <c r="HL180" s="86">
        <f t="shared" si="624"/>
        <v>1.8359251894185065E-292</v>
      </c>
      <c r="HM180" s="86">
        <f t="shared" si="625"/>
        <v>3.9700769635892205E-265</v>
      </c>
      <c r="HN180" s="86">
        <f t="shared" si="626"/>
        <v>3.0181408424356914E-211</v>
      </c>
      <c r="HO180" s="86">
        <f t="shared" si="627"/>
        <v>1.0107502581662203E-204</v>
      </c>
      <c r="HP180" s="86">
        <f t="shared" si="628"/>
        <v>3.4593151929361247E-241</v>
      </c>
      <c r="HQ180" s="86">
        <f t="shared" si="629"/>
        <v>2.438925675660305E-274</v>
      </c>
      <c r="HS180" s="86">
        <f t="shared" si="539"/>
        <v>5.2800574288087456E-24</v>
      </c>
      <c r="HT180" s="86">
        <f t="shared" si="630"/>
        <v>5.1263433876701681E-19</v>
      </c>
      <c r="HU180" s="86">
        <f t="shared" si="631"/>
        <v>4.5519991884482056E-23</v>
      </c>
      <c r="HV180" s="86">
        <f t="shared" si="632"/>
        <v>1.9438121610611594E-25</v>
      </c>
      <c r="HW180" s="86">
        <f t="shared" si="633"/>
        <v>1.3651374871283766E-25</v>
      </c>
      <c r="HX180" s="86">
        <f t="shared" si="634"/>
        <v>1.2887732988493853E-33</v>
      </c>
      <c r="HY180" s="86">
        <f t="shared" si="635"/>
        <v>2.6263772388345537E-30</v>
      </c>
      <c r="HZ180" s="86">
        <f t="shared" si="636"/>
        <v>2.2411432056821473E-29</v>
      </c>
      <c r="IA180" s="86">
        <f t="shared" si="637"/>
        <v>5.9329922424347552E-33</v>
      </c>
      <c r="IB180" s="86">
        <f t="shared" si="638"/>
        <v>4.7339120414501852E-38</v>
      </c>
      <c r="IC180" s="86">
        <f t="shared" si="639"/>
        <v>1.2531073647211435E-29</v>
      </c>
      <c r="ID180" s="86">
        <f t="shared" si="640"/>
        <v>2.1819867733928862E-26</v>
      </c>
      <c r="IE180" s="86">
        <f t="shared" si="641"/>
        <v>3.4881565919374332E-21</v>
      </c>
      <c r="IF180" s="86">
        <f t="shared" si="642"/>
        <v>6.2369753788888954E-25</v>
      </c>
      <c r="IG180" s="86">
        <f t="shared" si="643"/>
        <v>3.6189878563750292E-24</v>
      </c>
      <c r="II180" s="86">
        <f t="shared" si="540"/>
        <v>0.30235176075853948</v>
      </c>
      <c r="IJ180" s="86">
        <f t="shared" si="541"/>
        <v>0.1903400657080743</v>
      </c>
      <c r="IK180" s="86">
        <f t="shared" si="542"/>
        <v>0.34690902422450548</v>
      </c>
      <c r="IL180" s="86">
        <f t="shared" si="543"/>
        <v>0.24267466153170644</v>
      </c>
      <c r="IM180" s="86">
        <f t="shared" si="544"/>
        <v>0.278785527365361</v>
      </c>
      <c r="IN180" s="86">
        <f t="shared" si="545"/>
        <v>6.391989023658716E-2</v>
      </c>
      <c r="IO180" s="86">
        <f t="shared" si="546"/>
        <v>0.17145140060452402</v>
      </c>
      <c r="IP180" s="86">
        <f t="shared" si="547"/>
        <v>0.10715954722533312</v>
      </c>
      <c r="IQ180" s="86">
        <f t="shared" si="548"/>
        <v>4.4934168839951882E-2</v>
      </c>
      <c r="IR180" s="86">
        <f t="shared" si="549"/>
        <v>2.2321144194437703E-2</v>
      </c>
      <c r="IS180" s="86">
        <f t="shared" si="550"/>
        <v>0.14918706845437921</v>
      </c>
      <c r="IT180" s="86">
        <f t="shared" si="551"/>
        <v>0.33627642179790806</v>
      </c>
      <c r="IU180" s="86">
        <f t="shared" si="552"/>
        <v>0.3578123302529484</v>
      </c>
      <c r="IV180" s="86">
        <f t="shared" si="553"/>
        <v>0.5381113196260412</v>
      </c>
      <c r="IW180" s="86">
        <f t="shared" si="554"/>
        <v>0.50860758166529207</v>
      </c>
      <c r="IY180" s="86">
        <f t="shared" si="555"/>
        <v>0.30235176075853948</v>
      </c>
      <c r="IZ180" s="86">
        <f t="shared" si="556"/>
        <v>0.1903400657080743</v>
      </c>
      <c r="JA180" s="86">
        <f t="shared" si="557"/>
        <v>0.34690902422450548</v>
      </c>
      <c r="JB180" s="86">
        <f t="shared" si="558"/>
        <v>0.24267466153170644</v>
      </c>
      <c r="JC180" s="86">
        <f t="shared" si="559"/>
        <v>0.278785527365361</v>
      </c>
      <c r="JD180" s="86">
        <f t="shared" si="560"/>
        <v>6.391989023658716E-2</v>
      </c>
      <c r="JE180" s="86">
        <f t="shared" si="561"/>
        <v>0.17145140060452402</v>
      </c>
      <c r="JF180" s="86">
        <f t="shared" si="562"/>
        <v>0.10715954722533312</v>
      </c>
      <c r="JG180" s="86">
        <f t="shared" si="563"/>
        <v>4.4934168839951882E-2</v>
      </c>
      <c r="JH180" s="86">
        <f t="shared" si="564"/>
        <v>2.2321144194437703E-2</v>
      </c>
      <c r="JI180" s="86">
        <f t="shared" si="565"/>
        <v>0.14918706845437921</v>
      </c>
      <c r="JJ180" s="86">
        <f t="shared" si="566"/>
        <v>0.33627642179790806</v>
      </c>
      <c r="JK180" s="86">
        <f t="shared" si="567"/>
        <v>0.3578123302529484</v>
      </c>
      <c r="JL180" s="86">
        <f t="shared" si="568"/>
        <v>0.5381113196260412</v>
      </c>
      <c r="JM180" s="86">
        <f t="shared" si="569"/>
        <v>0.50860758166529207</v>
      </c>
    </row>
    <row r="181" spans="2:273" x14ac:dyDescent="0.25">
      <c r="B181" s="2">
        <v>154</v>
      </c>
      <c r="C181" s="37">
        <v>33.1708</v>
      </c>
      <c r="D181" s="37">
        <v>31.893799999999999</v>
      </c>
      <c r="E181" s="37">
        <v>31.983299999999996</v>
      </c>
      <c r="F181" s="37">
        <v>31.345299999999998</v>
      </c>
      <c r="G181" s="37">
        <v>31.5944</v>
      </c>
      <c r="H181" s="37">
        <v>31.422099999999997</v>
      </c>
      <c r="I181" s="37">
        <v>31.078199999999999</v>
      </c>
      <c r="J181" s="37">
        <v>31.777000000000001</v>
      </c>
      <c r="K181" s="37">
        <v>31.649799999999999</v>
      </c>
      <c r="L181" s="37">
        <v>31.891999999999999</v>
      </c>
      <c r="M181" s="37">
        <v>32.646700000000003</v>
      </c>
      <c r="N181" s="37">
        <v>32.607999999999997</v>
      </c>
      <c r="O181" s="37">
        <v>32.813299999999998</v>
      </c>
      <c r="P181" s="37">
        <v>34.489599999999996</v>
      </c>
      <c r="Q181" s="37">
        <v>37.869700000000002</v>
      </c>
      <c r="S181" s="4">
        <f t="shared" si="441"/>
        <v>32.636227778670957</v>
      </c>
      <c r="T181" s="4">
        <f t="shared" si="442"/>
        <v>31.959254245121116</v>
      </c>
      <c r="U181" s="4">
        <f t="shared" si="443"/>
        <v>31.648714371054801</v>
      </c>
      <c r="V181" s="4">
        <f t="shared" si="444"/>
        <v>31.423523165834883</v>
      </c>
      <c r="W181" s="4">
        <f t="shared" si="445"/>
        <v>31.595465593431822</v>
      </c>
      <c r="X181" s="4">
        <f t="shared" si="446"/>
        <v>31.227083782943531</v>
      </c>
      <c r="Y181" s="4">
        <f t="shared" si="447"/>
        <v>31.470440693365283</v>
      </c>
      <c r="Z181" s="4">
        <f t="shared" si="448"/>
        <v>31.544226849843934</v>
      </c>
      <c r="AA181" s="4">
        <f t="shared" si="449"/>
        <v>31.616738088298579</v>
      </c>
      <c r="AB181" s="4">
        <f t="shared" si="450"/>
        <v>31.926900410852145</v>
      </c>
      <c r="AC181" s="4">
        <f t="shared" si="451"/>
        <v>32.532476910605212</v>
      </c>
      <c r="AD181" s="4">
        <f t="shared" si="452"/>
        <v>32.833264161221017</v>
      </c>
      <c r="AE181" s="4">
        <f t="shared" si="453"/>
        <v>33.292827240394068</v>
      </c>
      <c r="AF181" s="4">
        <f t="shared" si="454"/>
        <v>34.217722369610797</v>
      </c>
      <c r="AG181" s="4">
        <f t="shared" si="455"/>
        <v>37.69903536961197</v>
      </c>
      <c r="AI181" s="4">
        <f t="shared" si="456"/>
        <v>0.53457222132904292</v>
      </c>
      <c r="AJ181" s="4">
        <f t="shared" si="457"/>
        <v>-6.5454245121117083E-2</v>
      </c>
      <c r="AK181" s="4">
        <f t="shared" si="458"/>
        <v>0.33458562894519517</v>
      </c>
      <c r="AL181" s="4">
        <f t="shared" si="459"/>
        <v>-7.8223165834884867E-2</v>
      </c>
      <c r="AM181" s="4">
        <f t="shared" si="460"/>
        <v>-1.0655934318215543E-3</v>
      </c>
      <c r="AN181" s="4">
        <f t="shared" si="461"/>
        <v>0.19501621705646599</v>
      </c>
      <c r="AO181" s="4">
        <f t="shared" si="462"/>
        <v>-0.39224069336528444</v>
      </c>
      <c r="AP181" s="4">
        <f t="shared" si="463"/>
        <v>0.23277315015606703</v>
      </c>
      <c r="AQ181" s="4">
        <f t="shared" si="464"/>
        <v>3.3061911701420144E-2</v>
      </c>
      <c r="AR181" s="4">
        <f t="shared" si="465"/>
        <v>-3.4900410852145569E-2</v>
      </c>
      <c r="AS181" s="4">
        <f t="shared" si="466"/>
        <v>0.11422308939479109</v>
      </c>
      <c r="AT181" s="4">
        <f t="shared" si="467"/>
        <v>-0.22526416122101978</v>
      </c>
      <c r="AU181" s="4">
        <f t="shared" si="468"/>
        <v>-0.47952724039407002</v>
      </c>
      <c r="AV181" s="4">
        <f t="shared" si="570"/>
        <v>0.27187763038919854</v>
      </c>
      <c r="AW181" s="4">
        <f t="shared" si="570"/>
        <v>0.17066463038803192</v>
      </c>
      <c r="AY181" s="2">
        <f t="shared" si="520"/>
        <v>32.636227778670957</v>
      </c>
      <c r="AZ181" s="2">
        <f t="shared" si="571"/>
        <v>31.957638784350529</v>
      </c>
      <c r="BA181" s="2">
        <f t="shared" si="572"/>
        <v>31.580117244998675</v>
      </c>
      <c r="BB181" s="2">
        <f t="shared" si="573"/>
        <v>31.402926308773612</v>
      </c>
      <c r="BC181" s="2">
        <f t="shared" si="574"/>
        <v>31.558296340099957</v>
      </c>
      <c r="BD181" s="2">
        <f t="shared" si="575"/>
        <v>31.22674975000777</v>
      </c>
      <c r="BE181" s="2">
        <f t="shared" si="576"/>
        <v>31.461428505974318</v>
      </c>
      <c r="BF181" s="2">
        <f t="shared" si="577"/>
        <v>31.541596917781703</v>
      </c>
      <c r="BG181" s="2">
        <f t="shared" si="578"/>
        <v>31.616501894534515</v>
      </c>
      <c r="BH181" s="2">
        <f t="shared" si="579"/>
        <v>31.926871340236765</v>
      </c>
      <c r="BI181" s="2">
        <f t="shared" si="580"/>
        <v>32.52202571782724</v>
      </c>
      <c r="BJ181" s="2">
        <f t="shared" si="581"/>
        <v>32.674491215087087</v>
      </c>
      <c r="BK181" s="2">
        <f t="shared" si="582"/>
        <v>33.068789987095684</v>
      </c>
      <c r="BL181" s="2">
        <f t="shared" si="583"/>
        <v>33.259553070567712</v>
      </c>
      <c r="BM181" s="2">
        <f t="shared" si="584"/>
        <v>32.898582529255535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42.757131652661037</v>
      </c>
      <c r="DL181" s="2">
        <f t="shared" si="585"/>
        <v>44.490234402852039</v>
      </c>
      <c r="DM181" s="2">
        <f t="shared" si="585"/>
        <v>44.920381684491993</v>
      </c>
      <c r="DN181" s="2">
        <f t="shared" si="585"/>
        <v>41.915276426024967</v>
      </c>
      <c r="DO181" s="2">
        <f t="shared" si="585"/>
        <v>39.202991800356521</v>
      </c>
      <c r="DP181" s="2">
        <f t="shared" si="585"/>
        <v>40.653737366946771</v>
      </c>
      <c r="DQ181" s="2">
        <f t="shared" si="585"/>
        <v>40.305773445378158</v>
      </c>
      <c r="DR181" s="2">
        <f t="shared" si="585"/>
        <v>42.475460504201678</v>
      </c>
      <c r="DS181" s="2">
        <f t="shared" si="585"/>
        <v>44.777496526610655</v>
      </c>
      <c r="DT181" s="2">
        <f t="shared" si="585"/>
        <v>41.400754453781509</v>
      </c>
      <c r="DU181" s="2">
        <f t="shared" si="585"/>
        <v>42.81120196078431</v>
      </c>
      <c r="DV181" s="2">
        <f t="shared" si="585"/>
        <v>41.279032352941165</v>
      </c>
      <c r="DW181" s="2">
        <f t="shared" si="585"/>
        <v>42.072022504456335</v>
      </c>
      <c r="DX181" s="2">
        <f t="shared" si="585"/>
        <v>46.225544744744752</v>
      </c>
      <c r="DY181" s="2">
        <f t="shared" si="585"/>
        <v>42.081410172287391</v>
      </c>
      <c r="EA181" s="2">
        <f t="shared" si="440"/>
        <v>32.522800493139854</v>
      </c>
      <c r="EB181" s="2">
        <f t="shared" si="502"/>
        <v>31.756348085597288</v>
      </c>
      <c r="EC181" s="2">
        <f t="shared" si="503"/>
        <v>31.557741350082321</v>
      </c>
      <c r="ED181" s="2">
        <f t="shared" si="504"/>
        <v>31.230282808366468</v>
      </c>
      <c r="EE181" s="2">
        <f t="shared" si="505"/>
        <v>31.610428586603522</v>
      </c>
      <c r="EF181" s="2">
        <f t="shared" si="506"/>
        <v>31.134622678579106</v>
      </c>
      <c r="EG181" s="2">
        <f t="shared" si="507"/>
        <v>31.500749356843439</v>
      </c>
      <c r="EH181" s="2">
        <f t="shared" si="508"/>
        <v>31.495109555035121</v>
      </c>
      <c r="EI181" s="2">
        <f t="shared" si="509"/>
        <v>31.644360195608833</v>
      </c>
      <c r="EJ181" s="2">
        <f t="shared" si="510"/>
        <v>31.839477800999916</v>
      </c>
      <c r="EK181" s="2">
        <f t="shared" si="511"/>
        <v>32.519707776623605</v>
      </c>
      <c r="EL181" s="2">
        <f t="shared" si="512"/>
        <v>32.633893845077147</v>
      </c>
      <c r="EM181" s="2">
        <f t="shared" si="513"/>
        <v>33.174742915449393</v>
      </c>
      <c r="EN181" s="2">
        <f t="shared" si="514"/>
        <v>33.386217852349006</v>
      </c>
      <c r="EO181" s="2">
        <f t="shared" si="515"/>
        <v>33.232709964447537</v>
      </c>
      <c r="EQ181" s="2">
        <f t="shared" si="516"/>
        <v>32.702267114412997</v>
      </c>
      <c r="ER181" s="2">
        <f t="shared" si="586"/>
        <v>32.049820097674107</v>
      </c>
      <c r="ES181" s="2">
        <f t="shared" si="586"/>
        <v>31.593518285761164</v>
      </c>
      <c r="ET181" s="2">
        <f t="shared" si="586"/>
        <v>31.497255448524982</v>
      </c>
      <c r="EU181" s="2">
        <f t="shared" si="586"/>
        <v>31.528190659248814</v>
      </c>
      <c r="EV181" s="2">
        <f t="shared" si="586"/>
        <v>31.26588249033637</v>
      </c>
      <c r="EW181" s="2">
        <f t="shared" si="586"/>
        <v>31.440776414825947</v>
      </c>
      <c r="EX181" s="2">
        <f t="shared" si="586"/>
        <v>31.562319460155052</v>
      </c>
      <c r="EY181" s="2">
        <f t="shared" si="586"/>
        <v>31.60515776198736</v>
      </c>
      <c r="EZ181" s="2">
        <f t="shared" si="586"/>
        <v>31.95904888112884</v>
      </c>
      <c r="FA181" s="2">
        <f t="shared" si="586"/>
        <v>32.52291251769261</v>
      </c>
      <c r="FB181" s="2">
        <f t="shared" si="586"/>
        <v>32.699479146374493</v>
      </c>
      <c r="FC181" s="2">
        <f t="shared" si="586"/>
        <v>33.003866783858463</v>
      </c>
      <c r="FD181" s="2">
        <f t="shared" si="586"/>
        <v>33.173558388059853</v>
      </c>
      <c r="FE181" s="2">
        <f t="shared" si="586"/>
        <v>32.582689341283988</v>
      </c>
      <c r="FG181" s="2">
        <f t="shared" si="518"/>
        <v>0.99998167261406501</v>
      </c>
      <c r="FH181" s="2">
        <f t="shared" si="587"/>
        <v>0.99998560103273992</v>
      </c>
      <c r="FI181" s="2">
        <f t="shared" si="587"/>
        <v>0.99998501796650241</v>
      </c>
      <c r="FJ181" s="2">
        <f t="shared" si="587"/>
        <v>0.99998562156786586</v>
      </c>
      <c r="FK181" s="2">
        <f t="shared" si="587"/>
        <v>0.99998467379830791</v>
      </c>
      <c r="FL181" s="2">
        <f t="shared" si="587"/>
        <v>0.99998225240203675</v>
      </c>
      <c r="FM181" s="2">
        <f t="shared" si="587"/>
        <v>0.99998295321753394</v>
      </c>
      <c r="FN181" s="2">
        <f t="shared" si="587"/>
        <v>0.99998470711988208</v>
      </c>
      <c r="FO181" s="2">
        <f t="shared" si="587"/>
        <v>0.99998274953965316</v>
      </c>
      <c r="FP181" s="2">
        <f t="shared" si="587"/>
        <v>0.99998242031767393</v>
      </c>
      <c r="FQ181" s="2">
        <f t="shared" si="587"/>
        <v>0.99998303086512863</v>
      </c>
      <c r="FR181" s="2">
        <f t="shared" si="587"/>
        <v>0.99998173650427202</v>
      </c>
      <c r="FS181" s="2">
        <f t="shared" si="587"/>
        <v>0.99998496637692891</v>
      </c>
      <c r="FT181" s="2">
        <f t="shared" si="587"/>
        <v>0.99998106859111957</v>
      </c>
      <c r="FU181" s="2">
        <f t="shared" si="587"/>
        <v>0.99997560975900912</v>
      </c>
      <c r="FW181" s="2">
        <f t="shared" si="536"/>
        <v>0.63097926617678957</v>
      </c>
      <c r="FX181" s="2">
        <f t="shared" si="588"/>
        <v>0.68526924430676239</v>
      </c>
      <c r="FY181" s="2">
        <f t="shared" si="589"/>
        <v>0.61983216199149826</v>
      </c>
      <c r="FZ181" s="2">
        <f t="shared" si="590"/>
        <v>0.64609567051194239</v>
      </c>
      <c r="GA181" s="2">
        <f t="shared" si="591"/>
        <v>0.63533473349082015</v>
      </c>
      <c r="GB181" s="2">
        <f t="shared" si="592"/>
        <v>0.70058099868574164</v>
      </c>
      <c r="GC181" s="2">
        <f t="shared" si="593"/>
        <v>0.65814593834426394</v>
      </c>
      <c r="GD181" s="2">
        <f t="shared" si="594"/>
        <v>0.68917582123067467</v>
      </c>
      <c r="GE181" s="2">
        <f t="shared" si="595"/>
        <v>0.7164058740078284</v>
      </c>
      <c r="GF181" s="2">
        <f t="shared" si="596"/>
        <v>0.72948621804381408</v>
      </c>
      <c r="GG181" s="2">
        <f t="shared" si="597"/>
        <v>0.66879145760803715</v>
      </c>
      <c r="GH181" s="2">
        <f t="shared" si="598"/>
        <v>0.61659363851051396</v>
      </c>
      <c r="GI181" s="2">
        <f t="shared" si="599"/>
        <v>0.62083970250083709</v>
      </c>
      <c r="GJ181" s="2">
        <f t="shared" si="600"/>
        <v>0.59676557896281823</v>
      </c>
      <c r="GK181" s="2">
        <f t="shared" si="601"/>
        <v>0.51435792220765442</v>
      </c>
      <c r="GM181" s="86">
        <f t="shared" si="537"/>
        <v>5.3374704912422841E-158</v>
      </c>
      <c r="GN181" s="86">
        <f t="shared" si="602"/>
        <v>2.3224687017215696E-296</v>
      </c>
      <c r="GO181" s="86">
        <f t="shared" si="603"/>
        <v>7.690082292801857E-291</v>
      </c>
      <c r="GP181" s="86">
        <f t="shared" si="604"/>
        <v>1.7112947109448157E-304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1.5080259906796233E-274</v>
      </c>
      <c r="HC181" s="86">
        <f t="shared" si="538"/>
        <v>1.9214843894193649E-122</v>
      </c>
      <c r="HD181" s="86">
        <f t="shared" si="616"/>
        <v>5.6958247453455657E-198</v>
      </c>
      <c r="HE181" s="86">
        <f t="shared" si="617"/>
        <v>1.6140688472894274E-156</v>
      </c>
      <c r="HF181" s="86">
        <f t="shared" si="618"/>
        <v>0</v>
      </c>
      <c r="HG181" s="86">
        <f t="shared" si="619"/>
        <v>8.6369007344924889E-262</v>
      </c>
      <c r="HH181" s="86">
        <f t="shared" si="620"/>
        <v>2.8543744718359379E-288</v>
      </c>
      <c r="HI181" s="86">
        <f t="shared" si="621"/>
        <v>3.3883060493212637E-252</v>
      </c>
      <c r="HJ181" s="86">
        <f t="shared" si="622"/>
        <v>0</v>
      </c>
      <c r="HK181" s="86">
        <f t="shared" si="623"/>
        <v>0</v>
      </c>
      <c r="HL181" s="86">
        <f t="shared" si="624"/>
        <v>4.073684196506117E-300</v>
      </c>
      <c r="HM181" s="86">
        <f t="shared" si="625"/>
        <v>3.957790481277885E-272</v>
      </c>
      <c r="HN181" s="86">
        <f t="shared" si="626"/>
        <v>6.7286252412766414E-217</v>
      </c>
      <c r="HO181" s="86">
        <f t="shared" si="627"/>
        <v>2.8896353441435906E-210</v>
      </c>
      <c r="HP181" s="86">
        <f t="shared" si="628"/>
        <v>9.633730135636561E-248</v>
      </c>
      <c r="HQ181" s="86">
        <f t="shared" si="629"/>
        <v>1.0502683389416041E-281</v>
      </c>
      <c r="HS181" s="86">
        <f t="shared" si="539"/>
        <v>2.671996828043738E-25</v>
      </c>
      <c r="HT181" s="86">
        <f t="shared" si="630"/>
        <v>5.3885446243401356E-20</v>
      </c>
      <c r="HU181" s="86">
        <f t="shared" si="631"/>
        <v>2.5237296546317531E-24</v>
      </c>
      <c r="HV181" s="86">
        <f t="shared" si="632"/>
        <v>8.6341805006540406E-27</v>
      </c>
      <c r="HW181" s="86">
        <f t="shared" si="633"/>
        <v>5.8767944826150937E-27</v>
      </c>
      <c r="HX181" s="86">
        <f t="shared" si="634"/>
        <v>2.5170720598030419E-35</v>
      </c>
      <c r="HY181" s="86">
        <f t="shared" si="635"/>
        <v>6.6548531464396213E-32</v>
      </c>
      <c r="HZ181" s="86">
        <f t="shared" si="636"/>
        <v>7.2792281082376061E-31</v>
      </c>
      <c r="IA181" s="86">
        <f t="shared" si="637"/>
        <v>1.2877568163945183E-34</v>
      </c>
      <c r="IB181" s="86">
        <f t="shared" si="638"/>
        <v>6.0414949570880517E-40</v>
      </c>
      <c r="IC181" s="86">
        <f t="shared" si="639"/>
        <v>3.6290973724458099E-31</v>
      </c>
      <c r="ID181" s="86">
        <f t="shared" si="640"/>
        <v>7.9205163171154058E-28</v>
      </c>
      <c r="IE181" s="86">
        <f t="shared" si="641"/>
        <v>2.4706526901659973E-22</v>
      </c>
      <c r="IF181" s="86">
        <f t="shared" si="642"/>
        <v>2.4388037989543231E-26</v>
      </c>
      <c r="IG181" s="86">
        <f t="shared" si="643"/>
        <v>1.2151448762516204E-25</v>
      </c>
      <c r="II181" s="86">
        <f t="shared" si="540"/>
        <v>0.2268831724570578</v>
      </c>
      <c r="IJ181" s="86">
        <f t="shared" si="541"/>
        <v>0.14025481624294883</v>
      </c>
      <c r="IK181" s="86">
        <f t="shared" si="542"/>
        <v>0.26900242292404447</v>
      </c>
      <c r="IL181" s="86">
        <f t="shared" si="543"/>
        <v>0.17442251667375355</v>
      </c>
      <c r="IM181" s="86">
        <f t="shared" si="544"/>
        <v>0.20470381554973438</v>
      </c>
      <c r="IN181" s="86">
        <f t="shared" si="545"/>
        <v>3.7830826951640126E-2</v>
      </c>
      <c r="IO181" s="86">
        <f t="shared" si="546"/>
        <v>0.1138100878149131</v>
      </c>
      <c r="IP181" s="86">
        <f t="shared" si="547"/>
        <v>6.9004758664665211E-2</v>
      </c>
      <c r="IQ181" s="86">
        <f t="shared" si="548"/>
        <v>2.601373347908055E-2</v>
      </c>
      <c r="IR181" s="86">
        <f t="shared" si="549"/>
        <v>1.1783079023890601E-2</v>
      </c>
      <c r="IS181" s="86">
        <f t="shared" si="550"/>
        <v>9.8377192920248532E-2</v>
      </c>
      <c r="IT181" s="86">
        <f t="shared" si="551"/>
        <v>0.25381578151924189</v>
      </c>
      <c r="IU181" s="86">
        <f t="shared" si="552"/>
        <v>0.28282202539637191</v>
      </c>
      <c r="IV181" s="86">
        <f t="shared" si="553"/>
        <v>0.49845579532803519</v>
      </c>
      <c r="IW181" s="86">
        <f t="shared" si="554"/>
        <v>0.47696542649113727</v>
      </c>
      <c r="IY181" s="86">
        <f t="shared" si="555"/>
        <v>0.2268831724570578</v>
      </c>
      <c r="IZ181" s="86">
        <f t="shared" si="556"/>
        <v>0.14025481624294883</v>
      </c>
      <c r="JA181" s="86">
        <f t="shared" si="557"/>
        <v>0.26900242292404447</v>
      </c>
      <c r="JB181" s="86">
        <f t="shared" si="558"/>
        <v>0.17442251667375355</v>
      </c>
      <c r="JC181" s="86">
        <f t="shared" si="559"/>
        <v>0.20470381554973438</v>
      </c>
      <c r="JD181" s="86">
        <f t="shared" si="560"/>
        <v>3.7830826951640126E-2</v>
      </c>
      <c r="JE181" s="86">
        <f t="shared" si="561"/>
        <v>0.1138100878149131</v>
      </c>
      <c r="JF181" s="86">
        <f t="shared" si="562"/>
        <v>6.9004758664665211E-2</v>
      </c>
      <c r="JG181" s="86">
        <f t="shared" si="563"/>
        <v>2.601373347908055E-2</v>
      </c>
      <c r="JH181" s="86">
        <f t="shared" si="564"/>
        <v>1.1783079023890601E-2</v>
      </c>
      <c r="JI181" s="86">
        <f t="shared" si="565"/>
        <v>9.8377192920248532E-2</v>
      </c>
      <c r="JJ181" s="86">
        <f t="shared" si="566"/>
        <v>0.25381578151924189</v>
      </c>
      <c r="JK181" s="86">
        <f t="shared" si="567"/>
        <v>0.28282202539637191</v>
      </c>
      <c r="JL181" s="86">
        <f t="shared" si="568"/>
        <v>0.49845579532803519</v>
      </c>
      <c r="JM181" s="86">
        <f t="shared" si="569"/>
        <v>0.47696542649113727</v>
      </c>
    </row>
    <row r="182" spans="2:273" x14ac:dyDescent="0.25">
      <c r="B182" s="2">
        <v>155</v>
      </c>
      <c r="C182" s="37">
        <v>32.634800000000006</v>
      </c>
      <c r="D182" s="37">
        <v>31.356000000000002</v>
      </c>
      <c r="E182" s="37">
        <v>31.740299999999998</v>
      </c>
      <c r="F182" s="37">
        <v>31.2318</v>
      </c>
      <c r="G182" s="37">
        <v>30.731999999999999</v>
      </c>
      <c r="H182" s="37">
        <v>30.966799999999999</v>
      </c>
      <c r="I182" s="37">
        <v>31.667000000000002</v>
      </c>
      <c r="J182" s="37">
        <v>31.079099999999997</v>
      </c>
      <c r="K182" s="37">
        <v>31.8002</v>
      </c>
      <c r="L182" s="37">
        <v>31.985999999999997</v>
      </c>
      <c r="M182" s="37">
        <v>32.706400000000002</v>
      </c>
      <c r="N182" s="37">
        <v>32.4709</v>
      </c>
      <c r="O182" s="37">
        <v>33.488500000000002</v>
      </c>
      <c r="P182" s="37">
        <v>33.791499999999999</v>
      </c>
      <c r="Q182" s="37">
        <v>36.7211</v>
      </c>
      <c r="S182" s="4">
        <f t="shared" si="441"/>
        <v>32.6064830380746</v>
      </c>
      <c r="T182" s="4">
        <f t="shared" si="442"/>
        <v>31.932419769575297</v>
      </c>
      <c r="U182" s="4">
        <f t="shared" si="443"/>
        <v>31.577608231714613</v>
      </c>
      <c r="V182" s="4">
        <f t="shared" si="444"/>
        <v>31.382995206609959</v>
      </c>
      <c r="W182" s="4">
        <f t="shared" si="445"/>
        <v>31.5349081153303</v>
      </c>
      <c r="X182" s="4">
        <f t="shared" si="446"/>
        <v>31.192062492912793</v>
      </c>
      <c r="Y182" s="4">
        <f t="shared" si="447"/>
        <v>31.429376660897553</v>
      </c>
      <c r="Z182" s="4">
        <f t="shared" si="448"/>
        <v>31.511349839256859</v>
      </c>
      <c r="AA182" s="4">
        <f t="shared" si="449"/>
        <v>31.578623676730111</v>
      </c>
      <c r="AB182" s="4">
        <f t="shared" si="450"/>
        <v>31.891161582096647</v>
      </c>
      <c r="AC182" s="4">
        <f t="shared" si="451"/>
        <v>32.486661139721214</v>
      </c>
      <c r="AD182" s="4">
        <f t="shared" si="452"/>
        <v>32.697762418950624</v>
      </c>
      <c r="AE182" s="4">
        <f t="shared" si="453"/>
        <v>33.129860943975956</v>
      </c>
      <c r="AF182" s="4">
        <f t="shared" si="454"/>
        <v>33.791659821457984</v>
      </c>
      <c r="AG182" s="4">
        <f t="shared" si="455"/>
        <v>36.467003697244131</v>
      </c>
      <c r="AI182" s="4">
        <f t="shared" si="456"/>
        <v>2.8316961925405337E-2</v>
      </c>
      <c r="AJ182" s="4">
        <f t="shared" si="457"/>
        <v>-0.5764197695752955</v>
      </c>
      <c r="AK182" s="4">
        <f t="shared" si="458"/>
        <v>0.16269176828538434</v>
      </c>
      <c r="AL182" s="4">
        <f t="shared" si="459"/>
        <v>-0.15119520660995889</v>
      </c>
      <c r="AM182" s="4">
        <f t="shared" si="460"/>
        <v>-0.80290811533030038</v>
      </c>
      <c r="AN182" s="4">
        <f t="shared" si="461"/>
        <v>-0.22526249291279399</v>
      </c>
      <c r="AO182" s="4">
        <f t="shared" si="462"/>
        <v>0.23762333910244848</v>
      </c>
      <c r="AP182" s="4">
        <f t="shared" si="463"/>
        <v>-0.43224983925686189</v>
      </c>
      <c r="AQ182" s="4">
        <f t="shared" si="464"/>
        <v>0.22157632326988974</v>
      </c>
      <c r="AR182" s="4">
        <f t="shared" si="465"/>
        <v>9.4838417903350347E-2</v>
      </c>
      <c r="AS182" s="4">
        <f t="shared" si="466"/>
        <v>0.2197388602787882</v>
      </c>
      <c r="AT182" s="4">
        <f t="shared" si="467"/>
        <v>-0.22686241895062409</v>
      </c>
      <c r="AU182" s="4">
        <f t="shared" si="468"/>
        <v>0.358639056024046</v>
      </c>
      <c r="AV182" s="4">
        <f t="shared" si="570"/>
        <v>-1.5982145798432157E-4</v>
      </c>
      <c r="AW182" s="4">
        <f t="shared" si="570"/>
        <v>0.25409630275586892</v>
      </c>
      <c r="AY182" s="2">
        <f t="shared" si="520"/>
        <v>32.6064830380746</v>
      </c>
      <c r="AZ182" s="2">
        <f t="shared" si="571"/>
        <v>31.93177823130247</v>
      </c>
      <c r="BA182" s="2">
        <f t="shared" si="572"/>
        <v>31.547947056619975</v>
      </c>
      <c r="BB182" s="2">
        <f t="shared" si="573"/>
        <v>31.375635749199926</v>
      </c>
      <c r="BC182" s="2">
        <f t="shared" si="574"/>
        <v>31.52091888678936</v>
      </c>
      <c r="BD182" s="2">
        <f t="shared" si="575"/>
        <v>31.191996983109231</v>
      </c>
      <c r="BE182" s="2">
        <f t="shared" si="576"/>
        <v>31.42684056217405</v>
      </c>
      <c r="BF182" s="2">
        <f t="shared" si="577"/>
        <v>31.510668963744173</v>
      </c>
      <c r="BG182" s="2">
        <f t="shared" si="578"/>
        <v>31.578580595780011</v>
      </c>
      <c r="BH182" s="2">
        <f t="shared" si="579"/>
        <v>31.891157696407436</v>
      </c>
      <c r="BI182" s="2">
        <f t="shared" si="580"/>
        <v>32.483762043191625</v>
      </c>
      <c r="BJ182" s="2">
        <f t="shared" si="581"/>
        <v>32.634873422234008</v>
      </c>
      <c r="BK182" s="2">
        <f t="shared" si="582"/>
        <v>33.027105677015669</v>
      </c>
      <c r="BL182" s="2">
        <f t="shared" si="583"/>
        <v>33.219903343277508</v>
      </c>
      <c r="BM182" s="2">
        <f t="shared" si="584"/>
        <v>32.849090179586867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>
        <f t="shared" si="494"/>
        <v>31.985999999999997</v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42.794002352941149</v>
      </c>
      <c r="DL182" s="2">
        <f t="shared" si="585"/>
        <v>44.54260766488413</v>
      </c>
      <c r="DM182" s="2">
        <f t="shared" si="585"/>
        <v>44.978640708556163</v>
      </c>
      <c r="DN182" s="2">
        <f t="shared" si="585"/>
        <v>41.952390396613204</v>
      </c>
      <c r="DO182" s="2">
        <f t="shared" si="585"/>
        <v>39.218954367201441</v>
      </c>
      <c r="DP182" s="2">
        <f t="shared" si="585"/>
        <v>40.683210924369739</v>
      </c>
      <c r="DQ182" s="2">
        <f t="shared" si="585"/>
        <v>40.332369747899172</v>
      </c>
      <c r="DR182" s="2">
        <f t="shared" si="585"/>
        <v>42.513728067226886</v>
      </c>
      <c r="DS182" s="2">
        <f t="shared" si="585"/>
        <v>44.827986386554628</v>
      </c>
      <c r="DT182" s="2">
        <f t="shared" si="585"/>
        <v>41.42535462184874</v>
      </c>
      <c r="DU182" s="2">
        <f t="shared" si="585"/>
        <v>42.841239159663857</v>
      </c>
      <c r="DV182" s="2">
        <f t="shared" si="585"/>
        <v>41.29775613445377</v>
      </c>
      <c r="DW182" s="2">
        <f t="shared" si="585"/>
        <v>42.099471635472383</v>
      </c>
      <c r="DX182" s="2">
        <f t="shared" si="585"/>
        <v>46.283983676533687</v>
      </c>
      <c r="DY182" s="2">
        <f t="shared" si="585"/>
        <v>42.122972892228738</v>
      </c>
      <c r="EA182" s="2">
        <f t="shared" si="440"/>
        <v>32.486761643015903</v>
      </c>
      <c r="EB182" s="2">
        <f t="shared" si="502"/>
        <v>31.720737013864348</v>
      </c>
      <c r="EC182" s="2">
        <f t="shared" si="503"/>
        <v>31.524357424233184</v>
      </c>
      <c r="ED182" s="2">
        <f t="shared" si="504"/>
        <v>31.194029148816025</v>
      </c>
      <c r="EE182" s="2">
        <f t="shared" si="505"/>
        <v>31.575817272147848</v>
      </c>
      <c r="EF182" s="2">
        <f t="shared" si="506"/>
        <v>31.095646350977319</v>
      </c>
      <c r="EG182" s="2">
        <f t="shared" si="507"/>
        <v>31.468168408828312</v>
      </c>
      <c r="EH182" s="2">
        <f t="shared" si="508"/>
        <v>31.461970632318497</v>
      </c>
      <c r="EI182" s="2">
        <f t="shared" si="509"/>
        <v>31.607724350719188</v>
      </c>
      <c r="EJ182" s="2">
        <f t="shared" si="510"/>
        <v>31.799984702073601</v>
      </c>
      <c r="EK182" s="2">
        <f t="shared" si="511"/>
        <v>32.481337444903886</v>
      </c>
      <c r="EL182" s="2">
        <f t="shared" si="512"/>
        <v>32.592042933459531</v>
      </c>
      <c r="EM182" s="2">
        <f t="shared" si="513"/>
        <v>33.138908362691183</v>
      </c>
      <c r="EN182" s="2">
        <f t="shared" si="514"/>
        <v>33.353915704697997</v>
      </c>
      <c r="EO182" s="2">
        <f t="shared" si="515"/>
        <v>33.20477217009411</v>
      </c>
      <c r="EQ182" s="2">
        <f t="shared" si="516"/>
        <v>32.670075705914911</v>
      </c>
      <c r="ER182" s="2">
        <f t="shared" si="586"/>
        <v>32.019937893683192</v>
      </c>
      <c r="ES182" s="2">
        <f t="shared" si="586"/>
        <v>31.560855783218308</v>
      </c>
      <c r="ET182" s="2">
        <f t="shared" si="586"/>
        <v>31.466147877784465</v>
      </c>
      <c r="EU182" s="2">
        <f t="shared" si="586"/>
        <v>31.492018471383197</v>
      </c>
      <c r="EV182" s="2">
        <f t="shared" si="586"/>
        <v>31.229336985445247</v>
      </c>
      <c r="EW182" s="2">
        <f t="shared" si="586"/>
        <v>31.407059784305424</v>
      </c>
      <c r="EX182" s="2">
        <f t="shared" si="586"/>
        <v>31.530482244534817</v>
      </c>
      <c r="EY182" s="2">
        <f t="shared" si="586"/>
        <v>31.567775872822573</v>
      </c>
      <c r="EZ182" s="2">
        <f t="shared" si="586"/>
        <v>31.921785796750278</v>
      </c>
      <c r="FA182" s="2">
        <f t="shared" si="586"/>
        <v>32.484624390040949</v>
      </c>
      <c r="FB182" s="2">
        <f t="shared" si="586"/>
        <v>32.658935386922749</v>
      </c>
      <c r="FC182" s="2">
        <f t="shared" si="586"/>
        <v>32.964641989911421</v>
      </c>
      <c r="FD182" s="2">
        <f t="shared" si="586"/>
        <v>33.136957994075757</v>
      </c>
      <c r="FE182" s="2">
        <f t="shared" si="586"/>
        <v>32.542445130653384</v>
      </c>
      <c r="FG182" s="2">
        <f t="shared" si="518"/>
        <v>0.99998328519841573</v>
      </c>
      <c r="FH182" s="2">
        <f t="shared" si="587"/>
        <v>0.99998686796914571</v>
      </c>
      <c r="FI182" s="2">
        <f t="shared" si="587"/>
        <v>0.99998633620504218</v>
      </c>
      <c r="FJ182" s="2">
        <f t="shared" si="587"/>
        <v>0.99998688669745039</v>
      </c>
      <c r="FK182" s="2">
        <f t="shared" si="587"/>
        <v>0.99998602231908118</v>
      </c>
      <c r="FL182" s="2">
        <f t="shared" si="587"/>
        <v>0.99998381397300895</v>
      </c>
      <c r="FM182" s="2">
        <f t="shared" si="587"/>
        <v>0.99998445312629558</v>
      </c>
      <c r="FN182" s="2">
        <f t="shared" si="587"/>
        <v>0.99998605270879992</v>
      </c>
      <c r="FO182" s="2">
        <f t="shared" si="587"/>
        <v>0.99998426736930002</v>
      </c>
      <c r="FP182" s="2">
        <f t="shared" si="587"/>
        <v>0.99998396711436621</v>
      </c>
      <c r="FQ182" s="2">
        <f t="shared" si="587"/>
        <v>0.99998452394195558</v>
      </c>
      <c r="FR182" s="2">
        <f t="shared" si="587"/>
        <v>0.99998334346716466</v>
      </c>
      <c r="FS182" s="2">
        <f t="shared" si="587"/>
        <v>0.9999862891546677</v>
      </c>
      <c r="FT182" s="2">
        <f t="shared" si="587"/>
        <v>0.99998273432113638</v>
      </c>
      <c r="FU182" s="2">
        <f t="shared" si="587"/>
        <v>0.99997775578810399</v>
      </c>
      <c r="FW182" s="2">
        <f t="shared" si="536"/>
        <v>0.65215461206166714</v>
      </c>
      <c r="FX182" s="2">
        <f t="shared" si="588"/>
        <v>0.7047868320601226</v>
      </c>
      <c r="FY182" s="2">
        <f t="shared" si="589"/>
        <v>0.64128351162942099</v>
      </c>
      <c r="FZ182" s="2">
        <f t="shared" si="590"/>
        <v>0.66686156967521804</v>
      </c>
      <c r="GA182" s="2">
        <f t="shared" si="591"/>
        <v>0.65639625135571644</v>
      </c>
      <c r="GB182" s="2">
        <f t="shared" si="592"/>
        <v>0.7195376694545258</v>
      </c>
      <c r="GC182" s="2">
        <f t="shared" si="593"/>
        <v>0.67855654740586546</v>
      </c>
      <c r="GD182" s="2">
        <f t="shared" si="594"/>
        <v>0.7085541819273411</v>
      </c>
      <c r="GE182" s="2">
        <f t="shared" si="595"/>
        <v>0.7347399947377391</v>
      </c>
      <c r="GF182" s="2">
        <f t="shared" si="596"/>
        <v>0.74727302016733765</v>
      </c>
      <c r="GG182" s="2">
        <f t="shared" si="597"/>
        <v>0.68886694272372939</v>
      </c>
      <c r="GH182" s="2">
        <f t="shared" si="598"/>
        <v>0.63812103707875945</v>
      </c>
      <c r="GI182" s="2">
        <f t="shared" si="599"/>
        <v>0.64226701220258142</v>
      </c>
      <c r="GJ182" s="2">
        <f t="shared" si="600"/>
        <v>0.61871784799342711</v>
      </c>
      <c r="GK182" s="2">
        <f t="shared" si="601"/>
        <v>0.53731819427807626</v>
      </c>
      <c r="GM182" s="86">
        <f t="shared" si="537"/>
        <v>3.7292509019698628E-161</v>
      </c>
      <c r="GN182" s="86">
        <f t="shared" si="602"/>
        <v>2.4247089336204059E-302</v>
      </c>
      <c r="GO182" s="86">
        <f t="shared" si="603"/>
        <v>1.1299209437465138E-296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5.4807229297669263E-280</v>
      </c>
      <c r="HC182" s="86">
        <f t="shared" si="538"/>
        <v>1.1294524538522216E-125</v>
      </c>
      <c r="HD182" s="86">
        <f t="shared" si="616"/>
        <v>2.6648292790920149E-203</v>
      </c>
      <c r="HE182" s="86">
        <f t="shared" si="617"/>
        <v>1.1027701850089599E-160</v>
      </c>
      <c r="HF182" s="86">
        <f t="shared" si="618"/>
        <v>0</v>
      </c>
      <c r="HG182" s="86">
        <f t="shared" si="619"/>
        <v>1.0934091512147648E-268</v>
      </c>
      <c r="HH182" s="86">
        <f t="shared" si="620"/>
        <v>9.3931494379428059E-296</v>
      </c>
      <c r="HI182" s="86">
        <f t="shared" si="621"/>
        <v>8.2570997882273264E-259</v>
      </c>
      <c r="HJ182" s="86">
        <f t="shared" si="622"/>
        <v>0</v>
      </c>
      <c r="HK182" s="86">
        <f t="shared" si="623"/>
        <v>0</v>
      </c>
      <c r="HL182" s="86">
        <f t="shared" si="624"/>
        <v>7.1890538578498146E-308</v>
      </c>
      <c r="HM182" s="86">
        <f t="shared" si="625"/>
        <v>3.1935599602954924E-279</v>
      </c>
      <c r="HN182" s="86">
        <f t="shared" si="626"/>
        <v>1.2615795369636119E-222</v>
      </c>
      <c r="HO182" s="86">
        <f t="shared" si="627"/>
        <v>6.9563299542097906E-216</v>
      </c>
      <c r="HP182" s="86">
        <f t="shared" si="628"/>
        <v>2.1882249360001293E-254</v>
      </c>
      <c r="HQ182" s="86">
        <f t="shared" si="629"/>
        <v>3.6075405729947285E-289</v>
      </c>
      <c r="HS182" s="86">
        <f t="shared" si="539"/>
        <v>1.2451443803525846E-26</v>
      </c>
      <c r="HT182" s="86">
        <f t="shared" si="630"/>
        <v>5.3340001462298495E-21</v>
      </c>
      <c r="HU182" s="86">
        <f t="shared" si="631"/>
        <v>1.2906583741013013E-25</v>
      </c>
      <c r="HV182" s="86">
        <f t="shared" si="632"/>
        <v>3.5240972340326581E-28</v>
      </c>
      <c r="HW182" s="86">
        <f t="shared" si="633"/>
        <v>2.3219853683055072E-28</v>
      </c>
      <c r="HX182" s="86">
        <f t="shared" si="634"/>
        <v>4.442202518925788E-37</v>
      </c>
      <c r="HY182" s="86">
        <f t="shared" si="635"/>
        <v>1.5283879357501482E-33</v>
      </c>
      <c r="HZ182" s="86">
        <f t="shared" si="636"/>
        <v>2.1643671125047386E-32</v>
      </c>
      <c r="IA182" s="86">
        <f t="shared" si="637"/>
        <v>2.5341534820440577E-36</v>
      </c>
      <c r="IB182" s="86">
        <f t="shared" si="638"/>
        <v>6.9099354120685592E-42</v>
      </c>
      <c r="IC182" s="86">
        <f t="shared" si="639"/>
        <v>9.5722635379148618E-33</v>
      </c>
      <c r="ID182" s="86">
        <f t="shared" si="640"/>
        <v>2.6217004548856838E-29</v>
      </c>
      <c r="IE182" s="86">
        <f t="shared" si="641"/>
        <v>1.6251887256516686E-23</v>
      </c>
      <c r="IF182" s="86">
        <f t="shared" si="642"/>
        <v>8.6855014053005312E-28</v>
      </c>
      <c r="IG182" s="86">
        <f t="shared" si="643"/>
        <v>3.671277483261414E-27</v>
      </c>
      <c r="II182" s="86">
        <f t="shared" si="540"/>
        <v>0.16211499758473305</v>
      </c>
      <c r="IJ182" s="86">
        <f t="shared" si="541"/>
        <v>0.10016322937920931</v>
      </c>
      <c r="IK182" s="86">
        <f t="shared" si="542"/>
        <v>0.19820647214569639</v>
      </c>
      <c r="IL182" s="86">
        <f t="shared" si="543"/>
        <v>0.11968663811434462</v>
      </c>
      <c r="IM182" s="86">
        <f t="shared" si="544"/>
        <v>0.14308790574187813</v>
      </c>
      <c r="IN182" s="86">
        <f t="shared" si="545"/>
        <v>2.1374860738114509E-2</v>
      </c>
      <c r="IO182" s="86">
        <f t="shared" si="546"/>
        <v>7.1926156825429091E-2</v>
      </c>
      <c r="IP182" s="86">
        <f t="shared" si="547"/>
        <v>4.2623624330014716E-2</v>
      </c>
      <c r="IQ182" s="86">
        <f t="shared" si="548"/>
        <v>1.4402295962870369E-2</v>
      </c>
      <c r="IR182" s="86">
        <f t="shared" si="549"/>
        <v>5.9164384579672635E-3</v>
      </c>
      <c r="IS182" s="86">
        <f t="shared" si="550"/>
        <v>6.1973509173367115E-2</v>
      </c>
      <c r="IT182" s="86">
        <f t="shared" si="551"/>
        <v>0.1809602134534162</v>
      </c>
      <c r="IU182" s="86">
        <f t="shared" si="552"/>
        <v>0.21312246147908306</v>
      </c>
      <c r="IV182" s="86">
        <f t="shared" si="553"/>
        <v>0.44485971564365451</v>
      </c>
      <c r="IW182" s="86">
        <f t="shared" si="554"/>
        <v>0.42059763161721175</v>
      </c>
      <c r="IY182" s="86">
        <f t="shared" si="555"/>
        <v>0.16211499758473305</v>
      </c>
      <c r="IZ182" s="86">
        <f t="shared" si="556"/>
        <v>0.10016322937920931</v>
      </c>
      <c r="JA182" s="86">
        <f t="shared" si="557"/>
        <v>0.19820647214569639</v>
      </c>
      <c r="JB182" s="86">
        <f t="shared" si="558"/>
        <v>0.11968663811434462</v>
      </c>
      <c r="JC182" s="86">
        <f t="shared" si="559"/>
        <v>0.14308790574187813</v>
      </c>
      <c r="JD182" s="86">
        <f t="shared" si="560"/>
        <v>2.1374860738114509E-2</v>
      </c>
      <c r="JE182" s="86">
        <f t="shared" si="561"/>
        <v>7.1926156825429091E-2</v>
      </c>
      <c r="JF182" s="86">
        <f t="shared" si="562"/>
        <v>4.2623624330014716E-2</v>
      </c>
      <c r="JG182" s="86">
        <f t="shared" si="563"/>
        <v>1.4402295962870369E-2</v>
      </c>
      <c r="JH182" s="86">
        <f t="shared" si="564"/>
        <v>5.9164384579672635E-3</v>
      </c>
      <c r="JI182" s="86">
        <f t="shared" si="565"/>
        <v>6.1973509173367115E-2</v>
      </c>
      <c r="JJ182" s="86">
        <f t="shared" si="566"/>
        <v>0.1809602134534162</v>
      </c>
      <c r="JK182" s="86">
        <f t="shared" si="567"/>
        <v>0.21312246147908306</v>
      </c>
      <c r="JL182" s="86">
        <f t="shared" si="568"/>
        <v>0.44485971564365451</v>
      </c>
      <c r="JM182" s="86">
        <f t="shared" si="569"/>
        <v>0.42059763161721175</v>
      </c>
    </row>
    <row r="183" spans="2:273" x14ac:dyDescent="0.25">
      <c r="B183" s="2">
        <v>156</v>
      </c>
      <c r="C183" s="37">
        <v>32.724199999999996</v>
      </c>
      <c r="D183" s="37">
        <v>31.630200000000002</v>
      </c>
      <c r="E183" s="37">
        <v>31.414900000000003</v>
      </c>
      <c r="F183" s="37">
        <v>31.126900000000003</v>
      </c>
      <c r="G183" s="37">
        <v>31.580200000000001</v>
      </c>
      <c r="H183" s="37">
        <v>31.213000000000001</v>
      </c>
      <c r="I183" s="37">
        <v>31.514799999999997</v>
      </c>
      <c r="J183" s="37">
        <v>31.388700000000004</v>
      </c>
      <c r="K183" s="37">
        <v>31.421199999999999</v>
      </c>
      <c r="L183" s="37">
        <v>31.922000000000001</v>
      </c>
      <c r="M183" s="37">
        <v>32.682200000000002</v>
      </c>
      <c r="N183" s="37">
        <v>32.4574</v>
      </c>
      <c r="O183" s="37">
        <v>33.045499999999997</v>
      </c>
      <c r="P183" s="37">
        <v>33.411799999999999</v>
      </c>
      <c r="Q183" s="37">
        <v>35.390599999999999</v>
      </c>
      <c r="S183" s="4">
        <f t="shared" si="441"/>
        <v>32.576793007905259</v>
      </c>
      <c r="T183" s="4">
        <f t="shared" si="442"/>
        <v>31.906155007822044</v>
      </c>
      <c r="U183" s="4">
        <f t="shared" si="443"/>
        <v>31.527159434547389</v>
      </c>
      <c r="V183" s="4">
        <f t="shared" si="444"/>
        <v>31.350701618676698</v>
      </c>
      <c r="W183" s="4">
        <f t="shared" si="445"/>
        <v>31.488157851781772</v>
      </c>
      <c r="X183" s="4">
        <f t="shared" si="446"/>
        <v>31.157246286680945</v>
      </c>
      <c r="Y183" s="4">
        <f t="shared" si="447"/>
        <v>31.392863643339552</v>
      </c>
      <c r="Z183" s="4">
        <f t="shared" si="448"/>
        <v>31.479895795753386</v>
      </c>
      <c r="AA183" s="4">
        <f t="shared" si="449"/>
        <v>31.540671777104915</v>
      </c>
      <c r="AB183" s="4">
        <f t="shared" si="450"/>
        <v>31.855426760036444</v>
      </c>
      <c r="AC183" s="4">
        <f t="shared" si="451"/>
        <v>32.446198758400158</v>
      </c>
      <c r="AD183" s="4">
        <f t="shared" si="452"/>
        <v>32.61698339463738</v>
      </c>
      <c r="AE183" s="4">
        <f t="shared" si="453"/>
        <v>33.027587205843545</v>
      </c>
      <c r="AF183" s="4">
        <f t="shared" si="454"/>
        <v>33.492841003269014</v>
      </c>
      <c r="AG183" s="4">
        <f t="shared" si="455"/>
        <v>35.323869572587078</v>
      </c>
      <c r="AI183" s="4">
        <f t="shared" si="456"/>
        <v>0.14740699209473718</v>
      </c>
      <c r="AJ183" s="4">
        <f t="shared" si="457"/>
        <v>-0.27595500782204141</v>
      </c>
      <c r="AK183" s="4">
        <f t="shared" si="458"/>
        <v>-0.11225943454738641</v>
      </c>
      <c r="AL183" s="4">
        <f t="shared" si="459"/>
        <v>-0.22380161867669557</v>
      </c>
      <c r="AM183" s="4">
        <f t="shared" si="460"/>
        <v>9.2042148218229869E-2</v>
      </c>
      <c r="AN183" s="4">
        <f t="shared" si="461"/>
        <v>5.575371331905643E-2</v>
      </c>
      <c r="AO183" s="4">
        <f t="shared" si="462"/>
        <v>0.121936356660445</v>
      </c>
      <c r="AP183" s="4">
        <f t="shared" si="463"/>
        <v>-9.1195795753382214E-2</v>
      </c>
      <c r="AQ183" s="4">
        <f t="shared" si="464"/>
        <v>-0.1194717771049163</v>
      </c>
      <c r="AR183" s="4">
        <f t="shared" si="465"/>
        <v>6.6573239963556574E-2</v>
      </c>
      <c r="AS183" s="4">
        <f t="shared" si="466"/>
        <v>0.23600124159984404</v>
      </c>
      <c r="AT183" s="4">
        <f t="shared" si="467"/>
        <v>-0.15958339463738014</v>
      </c>
      <c r="AU183" s="4">
        <f t="shared" si="468"/>
        <v>1.7912794156451639E-2</v>
      </c>
      <c r="AV183" s="4">
        <f t="shared" si="570"/>
        <v>-8.1041003269014311E-2</v>
      </c>
      <c r="AW183" s="4">
        <f t="shared" si="570"/>
        <v>6.673042741292079E-2</v>
      </c>
      <c r="AY183" s="2">
        <f t="shared" si="520"/>
        <v>32.576793007905259</v>
      </c>
      <c r="AZ183" s="2">
        <f t="shared" si="571"/>
        <v>31.905922321800944</v>
      </c>
      <c r="BA183" s="2">
        <f t="shared" si="572"/>
        <v>31.515788650968432</v>
      </c>
      <c r="BB183" s="2">
        <f t="shared" si="573"/>
        <v>31.348385762736278</v>
      </c>
      <c r="BC183" s="2">
        <f t="shared" si="574"/>
        <v>31.483527483606096</v>
      </c>
      <c r="BD183" s="2">
        <f t="shared" si="575"/>
        <v>31.157235276148413</v>
      </c>
      <c r="BE183" s="2">
        <f t="shared" si="576"/>
        <v>31.392248340488294</v>
      </c>
      <c r="BF183" s="2">
        <f t="shared" si="577"/>
        <v>31.47974162595737</v>
      </c>
      <c r="BG183" s="2">
        <f t="shared" si="578"/>
        <v>31.540665010824124</v>
      </c>
      <c r="BH183" s="2">
        <f t="shared" si="579"/>
        <v>31.855426320881058</v>
      </c>
      <c r="BI183" s="2">
        <f t="shared" si="580"/>
        <v>32.445500523526484</v>
      </c>
      <c r="BJ183" s="2">
        <f t="shared" si="581"/>
        <v>32.595276094140964</v>
      </c>
      <c r="BK183" s="2">
        <f t="shared" si="582"/>
        <v>32.985375363910414</v>
      </c>
      <c r="BL183" s="2">
        <f t="shared" si="583"/>
        <v>33.180171504751705</v>
      </c>
      <c r="BM183" s="2">
        <f t="shared" si="584"/>
        <v>32.79914015268146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>
        <f t="shared" si="493"/>
        <v>31.421199999999999</v>
      </c>
      <c r="DD183" s="2">
        <f t="shared" si="494"/>
        <v>31.922000000000001</v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42.830873053221261</v>
      </c>
      <c r="DL183" s="2">
        <f t="shared" si="585"/>
        <v>44.594980926916215</v>
      </c>
      <c r="DM183" s="2">
        <f t="shared" si="585"/>
        <v>45.036899732620334</v>
      </c>
      <c r="DN183" s="2">
        <f t="shared" si="585"/>
        <v>41.989504367201441</v>
      </c>
      <c r="DO183" s="2">
        <f t="shared" si="585"/>
        <v>39.23491693404636</v>
      </c>
      <c r="DP183" s="2">
        <f t="shared" si="585"/>
        <v>40.712684481792714</v>
      </c>
      <c r="DQ183" s="2">
        <f t="shared" si="585"/>
        <v>40.358966050420179</v>
      </c>
      <c r="DR183" s="2">
        <f t="shared" si="585"/>
        <v>42.551995630252094</v>
      </c>
      <c r="DS183" s="2">
        <f t="shared" si="585"/>
        <v>44.878476246498607</v>
      </c>
      <c r="DT183" s="2">
        <f t="shared" si="585"/>
        <v>41.449954789915964</v>
      </c>
      <c r="DU183" s="2">
        <f t="shared" si="585"/>
        <v>42.871276358543412</v>
      </c>
      <c r="DV183" s="2">
        <f t="shared" si="585"/>
        <v>41.316479915966376</v>
      </c>
      <c r="DW183" s="2">
        <f t="shared" si="585"/>
        <v>42.126920766488425</v>
      </c>
      <c r="DX183" s="2">
        <f t="shared" si="585"/>
        <v>46.342422608322622</v>
      </c>
      <c r="DY183" s="2">
        <f t="shared" si="585"/>
        <v>42.164535612170091</v>
      </c>
      <c r="EA183" s="2">
        <f t="shared" si="440"/>
        <v>32.450722792891952</v>
      </c>
      <c r="EB183" s="2">
        <f t="shared" si="502"/>
        <v>31.685125942131407</v>
      </c>
      <c r="EC183" s="2">
        <f t="shared" si="503"/>
        <v>31.490973498384047</v>
      </c>
      <c r="ED183" s="2">
        <f t="shared" si="504"/>
        <v>31.157775489265585</v>
      </c>
      <c r="EE183" s="2">
        <f t="shared" si="505"/>
        <v>31.541205957692174</v>
      </c>
      <c r="EF183" s="2">
        <f t="shared" si="506"/>
        <v>31.056670023375538</v>
      </c>
      <c r="EG183" s="2">
        <f t="shared" si="507"/>
        <v>31.435587460813185</v>
      </c>
      <c r="EH183" s="2">
        <f t="shared" si="508"/>
        <v>31.428831709601866</v>
      </c>
      <c r="EI183" s="2">
        <f t="shared" si="509"/>
        <v>31.57108850582954</v>
      </c>
      <c r="EJ183" s="2">
        <f t="shared" si="510"/>
        <v>31.760491603147283</v>
      </c>
      <c r="EK183" s="2">
        <f t="shared" si="511"/>
        <v>32.44296711318416</v>
      </c>
      <c r="EL183" s="2">
        <f t="shared" si="512"/>
        <v>32.550192021841923</v>
      </c>
      <c r="EM183" s="2">
        <f t="shared" si="513"/>
        <v>33.10307380993298</v>
      </c>
      <c r="EN183" s="2">
        <f t="shared" si="514"/>
        <v>33.321613557046994</v>
      </c>
      <c r="EO183" s="2">
        <f t="shared" si="515"/>
        <v>33.176834375740675</v>
      </c>
      <c r="EQ183" s="2">
        <f t="shared" si="516"/>
        <v>32.637884297416825</v>
      </c>
      <c r="ER183" s="2">
        <f t="shared" si="586"/>
        <v>31.990055689692277</v>
      </c>
      <c r="ES183" s="2">
        <f t="shared" si="586"/>
        <v>31.528193280675453</v>
      </c>
      <c r="ET183" s="2">
        <f t="shared" si="586"/>
        <v>31.435040307043945</v>
      </c>
      <c r="EU183" s="2">
        <f t="shared" si="586"/>
        <v>31.455846283517577</v>
      </c>
      <c r="EV183" s="2">
        <f t="shared" si="586"/>
        <v>31.192791480554124</v>
      </c>
      <c r="EW183" s="2">
        <f t="shared" si="586"/>
        <v>31.373343153784901</v>
      </c>
      <c r="EX183" s="2">
        <f t="shared" si="586"/>
        <v>31.498645028914584</v>
      </c>
      <c r="EY183" s="2">
        <f t="shared" si="586"/>
        <v>31.530393983657788</v>
      </c>
      <c r="EZ183" s="2">
        <f t="shared" si="586"/>
        <v>31.884522712371712</v>
      </c>
      <c r="FA183" s="2">
        <f t="shared" si="586"/>
        <v>32.446336262389295</v>
      </c>
      <c r="FB183" s="2">
        <f t="shared" si="586"/>
        <v>32.618391627470999</v>
      </c>
      <c r="FC183" s="2">
        <f t="shared" si="586"/>
        <v>32.925417195964371</v>
      </c>
      <c r="FD183" s="2">
        <f t="shared" si="586"/>
        <v>33.100357600091662</v>
      </c>
      <c r="FE183" s="2">
        <f t="shared" si="586"/>
        <v>32.50220092002278</v>
      </c>
      <c r="FG183" s="2">
        <f t="shared" si="518"/>
        <v>0.99998475589735758</v>
      </c>
      <c r="FH183" s="2">
        <f t="shared" si="587"/>
        <v>0.99998802343167947</v>
      </c>
      <c r="FI183" s="2">
        <f t="shared" si="587"/>
        <v>0.9999875384559096</v>
      </c>
      <c r="FJ183" s="2">
        <f t="shared" si="587"/>
        <v>0.99998804051213586</v>
      </c>
      <c r="FK183" s="2">
        <f t="shared" si="587"/>
        <v>0.9999872521878147</v>
      </c>
      <c r="FL183" s="2">
        <f t="shared" si="587"/>
        <v>0.99998523814691431</v>
      </c>
      <c r="FM183" s="2">
        <f t="shared" si="587"/>
        <v>0.99998582106326728</v>
      </c>
      <c r="FN183" s="2">
        <f t="shared" si="587"/>
        <v>0.99998727990363556</v>
      </c>
      <c r="FO183" s="2">
        <f t="shared" si="587"/>
        <v>0.99998565165040754</v>
      </c>
      <c r="FP183" s="2">
        <f t="shared" si="587"/>
        <v>0.99998537781388797</v>
      </c>
      <c r="FQ183" s="2">
        <f t="shared" si="587"/>
        <v>0.9999858856480931</v>
      </c>
      <c r="FR183" s="2">
        <f t="shared" si="587"/>
        <v>0.99998480903924425</v>
      </c>
      <c r="FS183" s="2">
        <f t="shared" si="587"/>
        <v>0.99998749554535482</v>
      </c>
      <c r="FT183" s="2">
        <f t="shared" si="587"/>
        <v>0.99998425348980546</v>
      </c>
      <c r="FU183" s="2">
        <f t="shared" si="587"/>
        <v>0.9999797129979312</v>
      </c>
      <c r="FW183" s="2">
        <f t="shared" si="536"/>
        <v>0.67274506719175753</v>
      </c>
      <c r="FX183" s="2">
        <f t="shared" si="588"/>
        <v>0.72358228632730526</v>
      </c>
      <c r="FY183" s="2">
        <f t="shared" si="589"/>
        <v>0.66218413730643799</v>
      </c>
      <c r="FZ183" s="2">
        <f t="shared" si="590"/>
        <v>0.68699928489627315</v>
      </c>
      <c r="GA183" s="2">
        <f t="shared" si="591"/>
        <v>0.67686003522502969</v>
      </c>
      <c r="GB183" s="2">
        <f t="shared" si="592"/>
        <v>0.73774344021527483</v>
      </c>
      <c r="GC183" s="2">
        <f t="shared" si="593"/>
        <v>0.69830714519168458</v>
      </c>
      <c r="GD183" s="2">
        <f t="shared" si="594"/>
        <v>0.72720261890353277</v>
      </c>
      <c r="GE183" s="2">
        <f t="shared" si="595"/>
        <v>0.75229864913207534</v>
      </c>
      <c r="GF183" s="2">
        <f t="shared" si="596"/>
        <v>0.76426823232072205</v>
      </c>
      <c r="GG183" s="2">
        <f t="shared" si="597"/>
        <v>0.70825640853336014</v>
      </c>
      <c r="GH183" s="2">
        <f t="shared" si="598"/>
        <v>0.65910797502478868</v>
      </c>
      <c r="GI183" s="2">
        <f t="shared" si="599"/>
        <v>0.6631404352239606</v>
      </c>
      <c r="GJ183" s="2">
        <f t="shared" si="600"/>
        <v>0.64019557505677827</v>
      </c>
      <c r="GK183" s="2">
        <f t="shared" si="601"/>
        <v>0.56012128270555706</v>
      </c>
      <c r="GM183" s="86">
        <f t="shared" si="537"/>
        <v>2.4231845512833395E-164</v>
      </c>
      <c r="GN183" s="86">
        <f t="shared" si="602"/>
        <v>0</v>
      </c>
      <c r="GO183" s="86">
        <f t="shared" si="603"/>
        <v>1.4518082192257072E-302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1.7602443209039821E-285</v>
      </c>
      <c r="HC183" s="86">
        <f t="shared" si="538"/>
        <v>6.0185975187729985E-129</v>
      </c>
      <c r="HD183" s="86">
        <f t="shared" si="616"/>
        <v>1.0577787823969081E-208</v>
      </c>
      <c r="HE183" s="86">
        <f t="shared" si="617"/>
        <v>6.6341610769156538E-165</v>
      </c>
      <c r="HF183" s="86">
        <f t="shared" si="618"/>
        <v>0</v>
      </c>
      <c r="HG183" s="86">
        <f t="shared" si="619"/>
        <v>1.1244300303077589E-275</v>
      </c>
      <c r="HH183" s="86">
        <f t="shared" si="620"/>
        <v>2.4754965896819714E-303</v>
      </c>
      <c r="HI183" s="86">
        <f t="shared" si="621"/>
        <v>1.6500920457300654E-265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2.0857577907989042E-286</v>
      </c>
      <c r="HN183" s="86">
        <f t="shared" si="626"/>
        <v>1.9893098542773879E-228</v>
      </c>
      <c r="HO183" s="86">
        <f t="shared" si="627"/>
        <v>1.4101107796847718E-221</v>
      </c>
      <c r="HP183" s="86">
        <f t="shared" si="628"/>
        <v>4.0539701764257294E-261</v>
      </c>
      <c r="HQ183" s="86">
        <f t="shared" si="629"/>
        <v>9.8839251663654372E-297</v>
      </c>
      <c r="HS183" s="86">
        <f t="shared" si="539"/>
        <v>5.342860947797695E-28</v>
      </c>
      <c r="HT183" s="86">
        <f t="shared" si="630"/>
        <v>4.9720789002135231E-22</v>
      </c>
      <c r="HU183" s="86">
        <f t="shared" si="631"/>
        <v>6.0882298948034809E-27</v>
      </c>
      <c r="HV183" s="86">
        <f t="shared" si="632"/>
        <v>1.3216584067612207E-29</v>
      </c>
      <c r="HW183" s="86">
        <f t="shared" si="633"/>
        <v>8.4201106902613185E-30</v>
      </c>
      <c r="HX183" s="86">
        <f t="shared" si="634"/>
        <v>7.0838828451167073E-39</v>
      </c>
      <c r="HY183" s="86">
        <f t="shared" si="635"/>
        <v>3.1814691081018913E-35</v>
      </c>
      <c r="HZ183" s="86">
        <f t="shared" si="636"/>
        <v>5.8910559853074911E-34</v>
      </c>
      <c r="IA183" s="86">
        <f t="shared" si="637"/>
        <v>4.521243885309235E-38</v>
      </c>
      <c r="IB183" s="86">
        <f t="shared" si="638"/>
        <v>7.0826615551988823E-44</v>
      </c>
      <c r="IC183" s="86">
        <f t="shared" si="639"/>
        <v>2.2994404357309319E-34</v>
      </c>
      <c r="ID183" s="86">
        <f t="shared" si="640"/>
        <v>7.912693606254797E-31</v>
      </c>
      <c r="IE183" s="86">
        <f t="shared" si="641"/>
        <v>9.9278628858382786E-25</v>
      </c>
      <c r="IF183" s="86">
        <f t="shared" si="642"/>
        <v>2.8171494117718381E-29</v>
      </c>
      <c r="IG183" s="86">
        <f t="shared" si="643"/>
        <v>9.9800346235827764E-29</v>
      </c>
      <c r="II183" s="86">
        <f t="shared" si="540"/>
        <v>0.11080900679840856</v>
      </c>
      <c r="IJ183" s="86">
        <f t="shared" si="541"/>
        <v>6.9450158386379579E-2</v>
      </c>
      <c r="IK183" s="86">
        <f t="shared" si="542"/>
        <v>0.13948607790795042</v>
      </c>
      <c r="IL183" s="86">
        <f t="shared" si="543"/>
        <v>7.8695939103738219E-2</v>
      </c>
      <c r="IM183" s="86">
        <f t="shared" si="544"/>
        <v>9.5636070038844667E-2</v>
      </c>
      <c r="IN183" s="86">
        <f t="shared" si="545"/>
        <v>1.1532130762538355E-2</v>
      </c>
      <c r="IO183" s="86">
        <f t="shared" si="546"/>
        <v>4.3392511034751009E-2</v>
      </c>
      <c r="IP183" s="86">
        <f t="shared" si="547"/>
        <v>2.5280614929437086E-2</v>
      </c>
      <c r="IQ183" s="86">
        <f t="shared" si="548"/>
        <v>7.6249236573244072E-3</v>
      </c>
      <c r="IR183" s="86">
        <f t="shared" si="549"/>
        <v>2.8246595763667995E-3</v>
      </c>
      <c r="IS183" s="86">
        <f t="shared" si="550"/>
        <v>3.7371296651355843E-2</v>
      </c>
      <c r="IT183" s="86">
        <f t="shared" si="551"/>
        <v>0.12259352883901307</v>
      </c>
      <c r="IU183" s="86">
        <f t="shared" si="552"/>
        <v>0.15383027673693206</v>
      </c>
      <c r="IV183" s="86">
        <f t="shared" si="553"/>
        <v>0.38456029992549473</v>
      </c>
      <c r="IW183" s="86">
        <f t="shared" si="554"/>
        <v>0.34822209498160339</v>
      </c>
      <c r="IY183" s="86">
        <f t="shared" si="555"/>
        <v>0.11080900679840856</v>
      </c>
      <c r="IZ183" s="86">
        <f t="shared" si="556"/>
        <v>6.9450158386379579E-2</v>
      </c>
      <c r="JA183" s="86">
        <f t="shared" si="557"/>
        <v>0.13948607790795042</v>
      </c>
      <c r="JB183" s="86">
        <f t="shared" si="558"/>
        <v>7.8695939103738219E-2</v>
      </c>
      <c r="JC183" s="86">
        <f t="shared" si="559"/>
        <v>9.5636070038844667E-2</v>
      </c>
      <c r="JD183" s="86">
        <f t="shared" si="560"/>
        <v>1.1532130762538355E-2</v>
      </c>
      <c r="JE183" s="86">
        <f t="shared" si="561"/>
        <v>4.3392511034751009E-2</v>
      </c>
      <c r="JF183" s="86">
        <f t="shared" si="562"/>
        <v>2.5280614929437086E-2</v>
      </c>
      <c r="JG183" s="86">
        <f t="shared" si="563"/>
        <v>7.6249236573244072E-3</v>
      </c>
      <c r="JH183" s="86">
        <f t="shared" si="564"/>
        <v>2.8246595763667995E-3</v>
      </c>
      <c r="JI183" s="86">
        <f t="shared" si="565"/>
        <v>3.7371296651355843E-2</v>
      </c>
      <c r="JJ183" s="86">
        <f t="shared" si="566"/>
        <v>0.12259352883901307</v>
      </c>
      <c r="JK183" s="86">
        <f t="shared" si="567"/>
        <v>0.15383027673693206</v>
      </c>
      <c r="JL183" s="86">
        <f t="shared" si="568"/>
        <v>0.38456029992549473</v>
      </c>
      <c r="JM183" s="86">
        <f t="shared" si="569"/>
        <v>0.34822209498160339</v>
      </c>
    </row>
    <row r="184" spans="2:273" x14ac:dyDescent="0.25">
      <c r="B184" s="2">
        <v>157</v>
      </c>
      <c r="C184" s="37">
        <v>32.763599999999997</v>
      </c>
      <c r="D184" s="37">
        <v>32.0548</v>
      </c>
      <c r="E184" s="37">
        <v>31.854599999999998</v>
      </c>
      <c r="F184" s="37">
        <v>31.2378</v>
      </c>
      <c r="G184" s="37">
        <v>31.500299999999999</v>
      </c>
      <c r="H184" s="37">
        <v>31.705400000000001</v>
      </c>
      <c r="I184" s="37">
        <v>31.375599999999999</v>
      </c>
      <c r="J184" s="37">
        <v>31.482100000000003</v>
      </c>
      <c r="K184" s="37">
        <v>31.273699999999998</v>
      </c>
      <c r="L184" s="37">
        <v>31.7986</v>
      </c>
      <c r="M184" s="37">
        <v>32.357799999999997</v>
      </c>
      <c r="N184" s="37">
        <v>32.090400000000002</v>
      </c>
      <c r="O184" s="37">
        <v>32.983200000000004</v>
      </c>
      <c r="P184" s="37">
        <v>33.321100000000001</v>
      </c>
      <c r="Q184" s="37">
        <v>34.660499999999999</v>
      </c>
      <c r="S184" s="4">
        <f t="shared" si="441"/>
        <v>32.547139452688775</v>
      </c>
      <c r="T184" s="4">
        <f t="shared" si="442"/>
        <v>31.880124469691207</v>
      </c>
      <c r="U184" s="4">
        <f t="shared" si="443"/>
        <v>31.48750010101335</v>
      </c>
      <c r="V184" s="4">
        <f t="shared" si="444"/>
        <v>31.321792902430424</v>
      </c>
      <c r="W184" s="4">
        <f t="shared" si="445"/>
        <v>31.447476806202769</v>
      </c>
      <c r="X184" s="4">
        <f t="shared" si="446"/>
        <v>31.122456661612922</v>
      </c>
      <c r="Y184" s="4">
        <f t="shared" si="447"/>
        <v>31.357785670571523</v>
      </c>
      <c r="Z184" s="4">
        <f t="shared" si="448"/>
        <v>31.44884005817725</v>
      </c>
      <c r="AA184" s="4">
        <f t="shared" si="449"/>
        <v>31.502758558088381</v>
      </c>
      <c r="AB184" s="4">
        <f t="shared" si="450"/>
        <v>31.819669909447978</v>
      </c>
      <c r="AC184" s="4">
        <f t="shared" si="451"/>
        <v>32.407386666495022</v>
      </c>
      <c r="AD184" s="4">
        <f t="shared" si="452"/>
        <v>32.562216178934712</v>
      </c>
      <c r="AE184" s="4">
        <f t="shared" si="453"/>
        <v>32.95913710379655</v>
      </c>
      <c r="AF184" s="4">
        <f t="shared" si="454"/>
        <v>33.297027455242414</v>
      </c>
      <c r="AG184" s="4">
        <f t="shared" si="455"/>
        <v>34.376091167919022</v>
      </c>
      <c r="AI184" s="4">
        <f t="shared" si="456"/>
        <v>0.21646054731122177</v>
      </c>
      <c r="AJ184" s="4">
        <f t="shared" si="457"/>
        <v>0.17467553030879301</v>
      </c>
      <c r="AK184" s="4">
        <f t="shared" si="458"/>
        <v>0.3670998989866483</v>
      </c>
      <c r="AL184" s="4">
        <f t="shared" si="459"/>
        <v>-8.399290243042401E-2</v>
      </c>
      <c r="AM184" s="4">
        <f t="shared" si="460"/>
        <v>5.2823193797230772E-2</v>
      </c>
      <c r="AN184" s="4">
        <f t="shared" si="461"/>
        <v>0.58294333838707857</v>
      </c>
      <c r="AO184" s="4">
        <f t="shared" si="462"/>
        <v>1.7814329428475162E-2</v>
      </c>
      <c r="AP184" s="4">
        <f t="shared" si="463"/>
        <v>3.3259941822752381E-2</v>
      </c>
      <c r="AQ184" s="4">
        <f t="shared" si="464"/>
        <v>-0.22905855808838282</v>
      </c>
      <c r="AR184" s="4">
        <f t="shared" si="465"/>
        <v>-2.1069909447977153E-2</v>
      </c>
      <c r="AS184" s="4">
        <f t="shared" si="466"/>
        <v>-4.958666649502419E-2</v>
      </c>
      <c r="AT184" s="4">
        <f t="shared" si="467"/>
        <v>-0.47181617893470928</v>
      </c>
      <c r="AU184" s="4">
        <f t="shared" si="468"/>
        <v>2.4062896203453477E-2</v>
      </c>
      <c r="AV184" s="4">
        <f t="shared" si="570"/>
        <v>2.4072544757586911E-2</v>
      </c>
      <c r="AW184" s="4">
        <f t="shared" si="570"/>
        <v>0.28440883208097745</v>
      </c>
      <c r="AY184" s="2">
        <f t="shared" si="520"/>
        <v>32.547139452688775</v>
      </c>
      <c r="AZ184" s="2">
        <f t="shared" si="571"/>
        <v>31.880047418855703</v>
      </c>
      <c r="BA184" s="2">
        <f t="shared" si="572"/>
        <v>31.483638297842614</v>
      </c>
      <c r="BB184" s="2">
        <f t="shared" si="573"/>
        <v>31.321151524377722</v>
      </c>
      <c r="BC184" s="2">
        <f t="shared" si="574"/>
        <v>31.446129891561299</v>
      </c>
      <c r="BD184" s="2">
        <f t="shared" si="575"/>
        <v>31.122455076461673</v>
      </c>
      <c r="BE184" s="2">
        <f t="shared" si="576"/>
        <v>31.357657053252176</v>
      </c>
      <c r="BF184" s="2">
        <f t="shared" si="577"/>
        <v>31.448809542748535</v>
      </c>
      <c r="BG184" s="2">
        <f t="shared" si="578"/>
        <v>31.502757643411432</v>
      </c>
      <c r="BH184" s="2">
        <f t="shared" si="579"/>
        <v>31.81966986749962</v>
      </c>
      <c r="BI184" s="2">
        <f t="shared" si="580"/>
        <v>32.40724074584255</v>
      </c>
      <c r="BJ184" s="2">
        <f t="shared" si="581"/>
        <v>32.555692486077611</v>
      </c>
      <c r="BK184" s="2">
        <f t="shared" si="582"/>
        <v>32.943616138725147</v>
      </c>
      <c r="BL184" s="2">
        <f t="shared" si="583"/>
        <v>33.14037993531899</v>
      </c>
      <c r="BM184" s="2">
        <f t="shared" si="584"/>
        <v>32.748802567081363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>
        <f t="shared" si="490"/>
        <v>31.705400000000001</v>
      </c>
      <c r="DA184" s="2" t="str">
        <f t="shared" si="491"/>
        <v/>
      </c>
      <c r="DB184" s="2" t="str">
        <f t="shared" si="492"/>
        <v/>
      </c>
      <c r="DC184" s="2">
        <f t="shared" si="493"/>
        <v>31.273699999999998</v>
      </c>
      <c r="DD184" s="2">
        <f t="shared" si="494"/>
        <v>31.7986</v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42.867743753501372</v>
      </c>
      <c r="DL184" s="2">
        <f t="shared" si="585"/>
        <v>44.647354188948299</v>
      </c>
      <c r="DM184" s="2">
        <f t="shared" si="585"/>
        <v>45.095158756684505</v>
      </c>
      <c r="DN184" s="2">
        <f t="shared" si="585"/>
        <v>42.026618337789671</v>
      </c>
      <c r="DO184" s="2">
        <f t="shared" si="585"/>
        <v>39.25087950089128</v>
      </c>
      <c r="DP184" s="2">
        <f t="shared" si="585"/>
        <v>40.742158039215681</v>
      </c>
      <c r="DQ184" s="2">
        <f t="shared" si="585"/>
        <v>40.385562352941186</v>
      </c>
      <c r="DR184" s="2">
        <f t="shared" si="585"/>
        <v>42.590263193277309</v>
      </c>
      <c r="DS184" s="2">
        <f t="shared" si="585"/>
        <v>44.928966106442587</v>
      </c>
      <c r="DT184" s="2">
        <f t="shared" si="585"/>
        <v>41.474554957983187</v>
      </c>
      <c r="DU184" s="2">
        <f t="shared" si="585"/>
        <v>42.901313557422966</v>
      </c>
      <c r="DV184" s="2">
        <f t="shared" si="585"/>
        <v>41.335203697478981</v>
      </c>
      <c r="DW184" s="2">
        <f t="shared" si="585"/>
        <v>42.154369897504466</v>
      </c>
      <c r="DX184" s="2">
        <f t="shared" si="585"/>
        <v>46.400861540111549</v>
      </c>
      <c r="DY184" s="2">
        <f t="shared" si="585"/>
        <v>42.206098332111438</v>
      </c>
      <c r="EA184" s="2">
        <f t="shared" si="440"/>
        <v>32.414683942767994</v>
      </c>
      <c r="EB184" s="2">
        <f t="shared" si="502"/>
        <v>31.649514870398466</v>
      </c>
      <c r="EC184" s="2">
        <f t="shared" si="503"/>
        <v>31.457589572534907</v>
      </c>
      <c r="ED184" s="2">
        <f t="shared" si="504"/>
        <v>31.121521829715146</v>
      </c>
      <c r="EE184" s="2">
        <f t="shared" si="505"/>
        <v>31.5065946432365</v>
      </c>
      <c r="EF184" s="2">
        <f t="shared" si="506"/>
        <v>31.017693695773751</v>
      </c>
      <c r="EG184" s="2">
        <f t="shared" si="507"/>
        <v>31.403006512798058</v>
      </c>
      <c r="EH184" s="2">
        <f t="shared" si="508"/>
        <v>31.395692786885242</v>
      </c>
      <c r="EI184" s="2">
        <f t="shared" si="509"/>
        <v>31.534452660939891</v>
      </c>
      <c r="EJ184" s="2">
        <f t="shared" si="510"/>
        <v>31.720998504220965</v>
      </c>
      <c r="EK184" s="2">
        <f t="shared" si="511"/>
        <v>32.404596781464441</v>
      </c>
      <c r="EL184" s="2">
        <f t="shared" si="512"/>
        <v>32.508341110224315</v>
      </c>
      <c r="EM184" s="2">
        <f t="shared" si="513"/>
        <v>33.067239257174776</v>
      </c>
      <c r="EN184" s="2">
        <f t="shared" si="514"/>
        <v>33.289311409395985</v>
      </c>
      <c r="EO184" s="2">
        <f t="shared" si="515"/>
        <v>33.148896581387241</v>
      </c>
      <c r="EQ184" s="2">
        <f t="shared" si="516"/>
        <v>32.605692888918746</v>
      </c>
      <c r="ER184" s="2">
        <f t="shared" si="586"/>
        <v>31.960173485701358</v>
      </c>
      <c r="ES184" s="2">
        <f t="shared" si="586"/>
        <v>31.495530778132597</v>
      </c>
      <c r="ET184" s="2">
        <f t="shared" si="586"/>
        <v>31.403932736303428</v>
      </c>
      <c r="EU184" s="2">
        <f t="shared" si="586"/>
        <v>31.419674095651956</v>
      </c>
      <c r="EV184" s="2">
        <f t="shared" si="586"/>
        <v>31.156245975663001</v>
      </c>
      <c r="EW184" s="2">
        <f t="shared" si="586"/>
        <v>31.339626523264378</v>
      </c>
      <c r="EX184" s="2">
        <f t="shared" si="586"/>
        <v>31.466807813294349</v>
      </c>
      <c r="EY184" s="2">
        <f t="shared" si="586"/>
        <v>31.493012094493</v>
      </c>
      <c r="EZ184" s="2">
        <f t="shared" si="586"/>
        <v>31.84725962799315</v>
      </c>
      <c r="FA184" s="2">
        <f t="shared" si="586"/>
        <v>32.408048134737641</v>
      </c>
      <c r="FB184" s="2">
        <f t="shared" si="586"/>
        <v>32.577847868019255</v>
      </c>
      <c r="FC184" s="2">
        <f t="shared" si="586"/>
        <v>32.886192402017322</v>
      </c>
      <c r="FD184" s="2">
        <f t="shared" si="586"/>
        <v>33.06375720610756</v>
      </c>
      <c r="FE184" s="2">
        <f t="shared" si="586"/>
        <v>32.461956709392176</v>
      </c>
      <c r="FG184" s="2">
        <f t="shared" si="518"/>
        <v>0.99998609719450582</v>
      </c>
      <c r="FH184" s="2">
        <f t="shared" si="587"/>
        <v>0.99998907722836283</v>
      </c>
      <c r="FI184" s="2">
        <f t="shared" si="587"/>
        <v>0.99998863492425294</v>
      </c>
      <c r="FJ184" s="2">
        <f t="shared" si="587"/>
        <v>0.99998909280595705</v>
      </c>
      <c r="FK184" s="2">
        <f t="shared" si="587"/>
        <v>0.99998837384406825</v>
      </c>
      <c r="FL184" s="2">
        <f t="shared" si="587"/>
        <v>0.99998653701249007</v>
      </c>
      <c r="FM184" s="2">
        <f t="shared" si="587"/>
        <v>0.99998706863987619</v>
      </c>
      <c r="FN184" s="2">
        <f t="shared" si="587"/>
        <v>0.99998839912125392</v>
      </c>
      <c r="FO184" s="2">
        <f t="shared" si="587"/>
        <v>0.99998691413312391</v>
      </c>
      <c r="FP184" s="2">
        <f t="shared" si="587"/>
        <v>0.99998666439061323</v>
      </c>
      <c r="FQ184" s="2">
        <f t="shared" si="587"/>
        <v>0.99998712754208396</v>
      </c>
      <c r="FR184" s="2">
        <f t="shared" si="587"/>
        <v>0.99998614566061228</v>
      </c>
      <c r="FS184" s="2">
        <f t="shared" si="587"/>
        <v>0.99998859578927579</v>
      </c>
      <c r="FT184" s="2">
        <f t="shared" si="587"/>
        <v>0.99998563899212312</v>
      </c>
      <c r="FU184" s="2">
        <f t="shared" si="587"/>
        <v>0.99998149800118852</v>
      </c>
      <c r="FW184" s="2">
        <f t="shared" si="536"/>
        <v>0.69269102693750562</v>
      </c>
      <c r="FX184" s="2">
        <f t="shared" si="588"/>
        <v>0.74161978672940387</v>
      </c>
      <c r="FY184" s="2">
        <f t="shared" si="589"/>
        <v>0.68246996617579592</v>
      </c>
      <c r="FZ184" s="2">
        <f t="shared" si="590"/>
        <v>0.70645554404796274</v>
      </c>
      <c r="GA184" s="2">
        <f t="shared" si="591"/>
        <v>0.69666827489365601</v>
      </c>
      <c r="GB184" s="2">
        <f t="shared" si="592"/>
        <v>0.75516953188760705</v>
      </c>
      <c r="GC184" s="2">
        <f t="shared" si="593"/>
        <v>0.71734969577619323</v>
      </c>
      <c r="GD184" s="2">
        <f t="shared" si="594"/>
        <v>0.74508710303468662</v>
      </c>
      <c r="GE184" s="2">
        <f t="shared" si="595"/>
        <v>0.76906034547379487</v>
      </c>
      <c r="GF184" s="2">
        <f t="shared" si="596"/>
        <v>0.78045633299965167</v>
      </c>
      <c r="GG184" s="2">
        <f t="shared" si="597"/>
        <v>0.72691655549650702</v>
      </c>
      <c r="GH184" s="2">
        <f t="shared" si="598"/>
        <v>0.67948911734051221</v>
      </c>
      <c r="GI184" s="2">
        <f t="shared" si="599"/>
        <v>0.68339629481401887</v>
      </c>
      <c r="GJ184" s="2">
        <f t="shared" si="600"/>
        <v>0.66112609287539159</v>
      </c>
      <c r="GK184" s="2">
        <f t="shared" si="601"/>
        <v>0.5826733997539485</v>
      </c>
      <c r="GM184" s="86">
        <f t="shared" si="537"/>
        <v>1.4642974890760072E-167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4.9958953449443259E-291</v>
      </c>
      <c r="HC184" s="86">
        <f t="shared" si="538"/>
        <v>2.9074818330017994E-132</v>
      </c>
      <c r="HD184" s="86">
        <f t="shared" si="616"/>
        <v>3.5623042153533675E-214</v>
      </c>
      <c r="HE184" s="86">
        <f t="shared" si="617"/>
        <v>3.5141727697162794E-169</v>
      </c>
      <c r="HF184" s="86">
        <f t="shared" si="618"/>
        <v>0</v>
      </c>
      <c r="HG184" s="86">
        <f t="shared" si="619"/>
        <v>9.3930202433666433E-283</v>
      </c>
      <c r="HH184" s="86">
        <f t="shared" si="620"/>
        <v>0</v>
      </c>
      <c r="HI184" s="86">
        <f t="shared" si="621"/>
        <v>2.7040997296718578E-272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1.1025984902074769E-293</v>
      </c>
      <c r="HN184" s="86">
        <f t="shared" si="626"/>
        <v>2.6380793446594426E-234</v>
      </c>
      <c r="HO184" s="86">
        <f t="shared" si="627"/>
        <v>2.4069123213344466E-227</v>
      </c>
      <c r="HP184" s="86">
        <f t="shared" si="628"/>
        <v>6.1257359434699872E-268</v>
      </c>
      <c r="HQ184" s="86">
        <f t="shared" si="629"/>
        <v>2.1599965288986226E-304</v>
      </c>
      <c r="HS184" s="86">
        <f t="shared" si="539"/>
        <v>2.1109769585583191E-29</v>
      </c>
      <c r="HT184" s="86">
        <f t="shared" si="630"/>
        <v>4.3642854429664347E-23</v>
      </c>
      <c r="HU184" s="86">
        <f t="shared" si="631"/>
        <v>2.6489070476376741E-28</v>
      </c>
      <c r="HV184" s="86">
        <f t="shared" si="632"/>
        <v>4.5542923137019547E-31</v>
      </c>
      <c r="HW184" s="86">
        <f t="shared" si="633"/>
        <v>2.8022125555030069E-31</v>
      </c>
      <c r="HX184" s="86">
        <f t="shared" si="634"/>
        <v>1.02070993753202E-40</v>
      </c>
      <c r="HY184" s="86">
        <f t="shared" si="635"/>
        <v>6.002153437358397E-37</v>
      </c>
      <c r="HZ184" s="86">
        <f t="shared" si="636"/>
        <v>1.4677756092795066E-35</v>
      </c>
      <c r="IA184" s="86">
        <f t="shared" si="637"/>
        <v>7.3130205929413598E-40</v>
      </c>
      <c r="IB184" s="86">
        <f t="shared" si="638"/>
        <v>6.5057947799591379E-46</v>
      </c>
      <c r="IC184" s="86">
        <f t="shared" si="639"/>
        <v>5.0304632439449553E-36</v>
      </c>
      <c r="ID184" s="86">
        <f t="shared" si="640"/>
        <v>2.1775195266606744E-32</v>
      </c>
      <c r="IE184" s="86">
        <f t="shared" si="641"/>
        <v>5.6318659895270484E-26</v>
      </c>
      <c r="IF184" s="86">
        <f t="shared" si="642"/>
        <v>8.3215641723901555E-31</v>
      </c>
      <c r="IG184" s="86">
        <f t="shared" si="643"/>
        <v>2.4409101828446263E-30</v>
      </c>
      <c r="II184" s="86">
        <f t="shared" si="540"/>
        <v>7.2691037303214884E-2</v>
      </c>
      <c r="IJ184" s="86">
        <f t="shared" si="541"/>
        <v>4.6806199050266513E-2</v>
      </c>
      <c r="IK184" s="86">
        <f t="shared" si="542"/>
        <v>9.4125339902655494E-2</v>
      </c>
      <c r="IL184" s="86">
        <f t="shared" si="543"/>
        <v>4.9697261742953976E-2</v>
      </c>
      <c r="IM184" s="86">
        <f t="shared" si="544"/>
        <v>6.1302519784891915E-2</v>
      </c>
      <c r="IN184" s="86">
        <f t="shared" si="545"/>
        <v>5.9400648610431735E-3</v>
      </c>
      <c r="IO184" s="86">
        <f t="shared" si="546"/>
        <v>2.5021645394593763E-2</v>
      </c>
      <c r="IP184" s="86">
        <f t="shared" si="547"/>
        <v>1.4402159636313703E-2</v>
      </c>
      <c r="IQ184" s="86">
        <f t="shared" si="548"/>
        <v>3.8591873978897355E-3</v>
      </c>
      <c r="IR184" s="86">
        <f t="shared" si="549"/>
        <v>1.2817592388733208E-3</v>
      </c>
      <c r="IS184" s="86">
        <f t="shared" si="550"/>
        <v>2.1591148637382332E-2</v>
      </c>
      <c r="IT184" s="86">
        <f t="shared" si="551"/>
        <v>7.9259193341029863E-2</v>
      </c>
      <c r="IU184" s="86">
        <f t="shared" si="552"/>
        <v>0.10675104500518702</v>
      </c>
      <c r="IV184" s="86">
        <f t="shared" si="553"/>
        <v>0.32353968753365731</v>
      </c>
      <c r="IW184" s="86">
        <f t="shared" si="554"/>
        <v>0.27040641854546787</v>
      </c>
      <c r="IY184" s="86">
        <f t="shared" si="555"/>
        <v>7.2691037303214884E-2</v>
      </c>
      <c r="IZ184" s="86">
        <f t="shared" si="556"/>
        <v>4.6806199050266513E-2</v>
      </c>
      <c r="JA184" s="86">
        <f t="shared" si="557"/>
        <v>9.4125339902655494E-2</v>
      </c>
      <c r="JB184" s="86">
        <f t="shared" si="558"/>
        <v>4.9697261742953976E-2</v>
      </c>
      <c r="JC184" s="86">
        <f t="shared" si="559"/>
        <v>6.1302519784891915E-2</v>
      </c>
      <c r="JD184" s="86">
        <f t="shared" si="560"/>
        <v>5.9400648610431735E-3</v>
      </c>
      <c r="JE184" s="86">
        <f t="shared" si="561"/>
        <v>2.5021645394593763E-2</v>
      </c>
      <c r="JF184" s="86">
        <f t="shared" si="562"/>
        <v>1.4402159636313703E-2</v>
      </c>
      <c r="JG184" s="86">
        <f t="shared" si="563"/>
        <v>3.8591873978897355E-3</v>
      </c>
      <c r="JH184" s="86">
        <f t="shared" si="564"/>
        <v>1.2817592388733208E-3</v>
      </c>
      <c r="JI184" s="86">
        <f t="shared" si="565"/>
        <v>2.1591148637382332E-2</v>
      </c>
      <c r="JJ184" s="86">
        <f t="shared" si="566"/>
        <v>7.9259193341029863E-2</v>
      </c>
      <c r="JK184" s="86">
        <f t="shared" si="567"/>
        <v>0.10675104500518702</v>
      </c>
      <c r="JL184" s="86">
        <f t="shared" si="568"/>
        <v>0.32353968753365731</v>
      </c>
      <c r="JM184" s="86">
        <f t="shared" si="569"/>
        <v>0.27040641854546787</v>
      </c>
    </row>
    <row r="185" spans="2:273" x14ac:dyDescent="0.25">
      <c r="B185" s="2">
        <v>158</v>
      </c>
      <c r="C185" s="37">
        <v>32.887699999999995</v>
      </c>
      <c r="D185" s="37">
        <v>31.943100000000001</v>
      </c>
      <c r="E185" s="37">
        <v>31.333400000000001</v>
      </c>
      <c r="F185" s="37">
        <v>31.450199999999999</v>
      </c>
      <c r="G185" s="37">
        <v>31.455400000000001</v>
      </c>
      <c r="H185" s="37">
        <v>31.156400000000001</v>
      </c>
      <c r="I185" s="37">
        <v>32.011899999999997</v>
      </c>
      <c r="J185" s="37">
        <v>31.199100000000001</v>
      </c>
      <c r="K185" s="37">
        <v>31.596499999999999</v>
      </c>
      <c r="L185" s="37">
        <v>31.547999999999998</v>
      </c>
      <c r="M185" s="37">
        <v>32.245400000000004</v>
      </c>
      <c r="N185" s="37">
        <v>32.455099999999995</v>
      </c>
      <c r="O185" s="37">
        <v>32.762</v>
      </c>
      <c r="P185" s="37">
        <v>32.979700000000001</v>
      </c>
      <c r="Q185" s="37">
        <v>33.363999999999997</v>
      </c>
      <c r="S185" s="4">
        <f t="shared" si="441"/>
        <v>32.517504970905748</v>
      </c>
      <c r="T185" s="4">
        <f t="shared" si="442"/>
        <v>31.854155200039564</v>
      </c>
      <c r="U185" s="4">
        <f t="shared" si="443"/>
        <v>31.452653628844246</v>
      </c>
      <c r="V185" s="4">
        <f t="shared" si="444"/>
        <v>31.29406598303488</v>
      </c>
      <c r="W185" s="4">
        <f t="shared" si="445"/>
        <v>31.409077552094288</v>
      </c>
      <c r="X185" s="4">
        <f t="shared" si="446"/>
        <v>31.087647983902361</v>
      </c>
      <c r="Y185" s="4">
        <f t="shared" si="447"/>
        <v>31.323094696480858</v>
      </c>
      <c r="Z185" s="4">
        <f t="shared" si="448"/>
        <v>31.417873106580004</v>
      </c>
      <c r="AA185" s="4">
        <f t="shared" si="449"/>
        <v>31.464860825715427</v>
      </c>
      <c r="AB185" s="4">
        <f t="shared" si="450"/>
        <v>31.783881883035651</v>
      </c>
      <c r="AC185" s="4">
        <f t="shared" si="451"/>
        <v>32.369008769847341</v>
      </c>
      <c r="AD185" s="4">
        <f t="shared" si="452"/>
        <v>32.51782187208871</v>
      </c>
      <c r="AE185" s="4">
        <f t="shared" si="453"/>
        <v>32.906949406989582</v>
      </c>
      <c r="AF185" s="4">
        <f t="shared" si="454"/>
        <v>33.172428277577886</v>
      </c>
      <c r="AG185" s="4">
        <f t="shared" si="455"/>
        <v>33.664829744372199</v>
      </c>
      <c r="AI185" s="4">
        <f t="shared" si="456"/>
        <v>0.37019502909424773</v>
      </c>
      <c r="AJ185" s="4">
        <f t="shared" si="457"/>
        <v>8.8944799960437138E-2</v>
      </c>
      <c r="AK185" s="4">
        <f t="shared" si="458"/>
        <v>-0.11925362884424473</v>
      </c>
      <c r="AL185" s="4">
        <f t="shared" si="459"/>
        <v>0.15613401696511886</v>
      </c>
      <c r="AM185" s="4">
        <f t="shared" si="460"/>
        <v>4.6322447905712494E-2</v>
      </c>
      <c r="AN185" s="4">
        <f t="shared" si="461"/>
        <v>6.8752016097640478E-2</v>
      </c>
      <c r="AO185" s="4">
        <f t="shared" si="462"/>
        <v>0.68880530351913904</v>
      </c>
      <c r="AP185" s="4">
        <f t="shared" si="463"/>
        <v>-0.21877310658000226</v>
      </c>
      <c r="AQ185" s="4">
        <f t="shared" si="464"/>
        <v>0.13163917428457239</v>
      </c>
      <c r="AR185" s="4">
        <f t="shared" si="465"/>
        <v>-0.23588188303565261</v>
      </c>
      <c r="AS185" s="4">
        <f t="shared" si="466"/>
        <v>-0.12360876984733693</v>
      </c>
      <c r="AT185" s="4">
        <f t="shared" si="467"/>
        <v>-6.2721872088715713E-2</v>
      </c>
      <c r="AU185" s="4">
        <f t="shared" si="468"/>
        <v>-0.14494940698958203</v>
      </c>
      <c r="AV185" s="4">
        <f t="shared" si="570"/>
        <v>-0.19272827757788491</v>
      </c>
      <c r="AW185" s="4">
        <f t="shared" si="570"/>
        <v>-0.30082974437220145</v>
      </c>
      <c r="AY185" s="2">
        <f t="shared" si="520"/>
        <v>32.517504970905748</v>
      </c>
      <c r="AZ185" s="2">
        <f t="shared" si="571"/>
        <v>31.854131913798529</v>
      </c>
      <c r="BA185" s="2">
        <f t="shared" si="572"/>
        <v>31.451492429177595</v>
      </c>
      <c r="BB185" s="2">
        <f t="shared" si="573"/>
        <v>31.293909738017689</v>
      </c>
      <c r="BC185" s="2">
        <f t="shared" si="574"/>
        <v>31.408733440873242</v>
      </c>
      <c r="BD185" s="2">
        <f t="shared" si="575"/>
        <v>31.087647788514023</v>
      </c>
      <c r="BE185" s="2">
        <f t="shared" si="576"/>
        <v>31.323071547091558</v>
      </c>
      <c r="BF185" s="2">
        <f t="shared" si="577"/>
        <v>31.41786782897875</v>
      </c>
      <c r="BG185" s="2">
        <f t="shared" si="578"/>
        <v>31.464860719333302</v>
      </c>
      <c r="BH185" s="2">
        <f t="shared" si="579"/>
        <v>31.78388187965038</v>
      </c>
      <c r="BI185" s="2">
        <f t="shared" si="580"/>
        <v>32.368982322750533</v>
      </c>
      <c r="BJ185" s="2">
        <f t="shared" si="581"/>
        <v>32.516116133505584</v>
      </c>
      <c r="BK185" s="2">
        <f t="shared" si="582"/>
        <v>32.901844343356458</v>
      </c>
      <c r="BL185" s="2">
        <f t="shared" si="583"/>
        <v>33.100550399782065</v>
      </c>
      <c r="BM185" s="2">
        <f t="shared" si="584"/>
        <v>32.698149266900167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>
        <f t="shared" si="490"/>
        <v>31.156400000000001</v>
      </c>
      <c r="DA185" s="2" t="str">
        <f t="shared" si="491"/>
        <v/>
      </c>
      <c r="DB185" s="2">
        <f t="shared" si="492"/>
        <v>31.199100000000001</v>
      </c>
      <c r="DC185" s="2">
        <f t="shared" si="493"/>
        <v>31.596499999999999</v>
      </c>
      <c r="DD185" s="2">
        <f t="shared" si="494"/>
        <v>31.547999999999998</v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42.904614453781484</v>
      </c>
      <c r="DL185" s="2">
        <f t="shared" si="585"/>
        <v>44.699727450980383</v>
      </c>
      <c r="DM185" s="2">
        <f t="shared" si="585"/>
        <v>45.153417780748676</v>
      </c>
      <c r="DN185" s="2">
        <f t="shared" si="585"/>
        <v>42.063732308377908</v>
      </c>
      <c r="DO185" s="2">
        <f t="shared" si="585"/>
        <v>39.266842067736206</v>
      </c>
      <c r="DP185" s="2">
        <f t="shared" si="585"/>
        <v>40.771631596638649</v>
      </c>
      <c r="DQ185" s="2">
        <f t="shared" si="585"/>
        <v>40.412158655462193</v>
      </c>
      <c r="DR185" s="2">
        <f t="shared" si="585"/>
        <v>42.628530756302517</v>
      </c>
      <c r="DS185" s="2">
        <f t="shared" si="585"/>
        <v>44.979455966386567</v>
      </c>
      <c r="DT185" s="2">
        <f t="shared" si="585"/>
        <v>41.499155126050418</v>
      </c>
      <c r="DU185" s="2">
        <f t="shared" si="585"/>
        <v>42.931350756302514</v>
      </c>
      <c r="DV185" s="2">
        <f t="shared" si="585"/>
        <v>41.353927478991586</v>
      </c>
      <c r="DW185" s="2">
        <f t="shared" si="585"/>
        <v>42.181819028520508</v>
      </c>
      <c r="DX185" s="2">
        <f t="shared" si="585"/>
        <v>46.459300471900484</v>
      </c>
      <c r="DY185" s="2">
        <f t="shared" si="585"/>
        <v>42.247661052052791</v>
      </c>
      <c r="EA185" s="2">
        <f t="shared" si="440"/>
        <v>32.378645092644042</v>
      </c>
      <c r="EB185" s="2">
        <f t="shared" si="502"/>
        <v>31.613903798665525</v>
      </c>
      <c r="EC185" s="2">
        <f t="shared" si="503"/>
        <v>31.42420564668577</v>
      </c>
      <c r="ED185" s="2">
        <f t="shared" si="504"/>
        <v>31.085268170164706</v>
      </c>
      <c r="EE185" s="2">
        <f t="shared" si="505"/>
        <v>31.471983328780826</v>
      </c>
      <c r="EF185" s="2">
        <f t="shared" si="506"/>
        <v>30.978717368171967</v>
      </c>
      <c r="EG185" s="2">
        <f t="shared" si="507"/>
        <v>31.370425564782931</v>
      </c>
      <c r="EH185" s="2">
        <f t="shared" si="508"/>
        <v>31.362553864168611</v>
      </c>
      <c r="EI185" s="2">
        <f t="shared" si="509"/>
        <v>31.497816816050246</v>
      </c>
      <c r="EJ185" s="2">
        <f t="shared" si="510"/>
        <v>31.681505405294647</v>
      </c>
      <c r="EK185" s="2">
        <f t="shared" si="511"/>
        <v>32.366226449744723</v>
      </c>
      <c r="EL185" s="2">
        <f t="shared" si="512"/>
        <v>32.466490198606706</v>
      </c>
      <c r="EM185" s="2">
        <f t="shared" si="513"/>
        <v>33.031404704416566</v>
      </c>
      <c r="EN185" s="2">
        <f t="shared" si="514"/>
        <v>33.257009261744983</v>
      </c>
      <c r="EO185" s="2">
        <f t="shared" si="515"/>
        <v>33.120958787033807</v>
      </c>
      <c r="EQ185" s="2">
        <f t="shared" si="516"/>
        <v>32.57350148042066</v>
      </c>
      <c r="ER185" s="2">
        <f t="shared" si="586"/>
        <v>31.930291281710442</v>
      </c>
      <c r="ES185" s="2">
        <f t="shared" si="586"/>
        <v>31.462868275589745</v>
      </c>
      <c r="ET185" s="2">
        <f t="shared" si="586"/>
        <v>31.372825165562908</v>
      </c>
      <c r="EU185" s="2">
        <f t="shared" si="586"/>
        <v>31.383501907786339</v>
      </c>
      <c r="EV185" s="2">
        <f t="shared" si="586"/>
        <v>31.119700470771875</v>
      </c>
      <c r="EW185" s="2">
        <f t="shared" si="586"/>
        <v>31.305909892743855</v>
      </c>
      <c r="EX185" s="2">
        <f t="shared" si="586"/>
        <v>31.434970597674116</v>
      </c>
      <c r="EY185" s="2">
        <f t="shared" si="586"/>
        <v>31.455630205328212</v>
      </c>
      <c r="EZ185" s="2">
        <f t="shared" si="586"/>
        <v>31.809996543614588</v>
      </c>
      <c r="FA185" s="2">
        <f t="shared" si="586"/>
        <v>32.369760007085986</v>
      </c>
      <c r="FB185" s="2">
        <f t="shared" si="586"/>
        <v>32.537304108567504</v>
      </c>
      <c r="FC185" s="2">
        <f t="shared" si="586"/>
        <v>32.846967608070273</v>
      </c>
      <c r="FD185" s="2">
        <f t="shared" si="586"/>
        <v>33.027156812123465</v>
      </c>
      <c r="FE185" s="2">
        <f t="shared" si="586"/>
        <v>32.421712498761572</v>
      </c>
      <c r="FG185" s="2">
        <f t="shared" si="518"/>
        <v>0.99998732047518102</v>
      </c>
      <c r="FH185" s="2">
        <f t="shared" si="587"/>
        <v>0.99999003830429711</v>
      </c>
      <c r="FI185" s="2">
        <f t="shared" si="587"/>
        <v>0.99998963491736337</v>
      </c>
      <c r="FJ185" s="2">
        <f t="shared" si="587"/>
        <v>0.99999005251125916</v>
      </c>
      <c r="FK185" s="2">
        <f t="shared" si="587"/>
        <v>0.99998939680892329</v>
      </c>
      <c r="FL185" s="2">
        <f t="shared" si="587"/>
        <v>0.99998772159491589</v>
      </c>
      <c r="FM185" s="2">
        <f t="shared" si="587"/>
        <v>0.99998820644598052</v>
      </c>
      <c r="FN185" s="2">
        <f t="shared" si="587"/>
        <v>0.99998941986203782</v>
      </c>
      <c r="FO185" s="2">
        <f t="shared" si="587"/>
        <v>0.99998806553382513</v>
      </c>
      <c r="FP185" s="2">
        <f t="shared" si="587"/>
        <v>0.99998783776541889</v>
      </c>
      <c r="FQ185" s="2">
        <f t="shared" si="587"/>
        <v>0.99998826016555442</v>
      </c>
      <c r="FR185" s="2">
        <f t="shared" si="587"/>
        <v>0.99998736467690341</v>
      </c>
      <c r="FS185" s="2">
        <f t="shared" si="587"/>
        <v>0.99998959922576858</v>
      </c>
      <c r="FT185" s="2">
        <f t="shared" si="587"/>
        <v>0.99998690258860212</v>
      </c>
      <c r="FU185" s="2">
        <f t="shared" si="587"/>
        <v>0.99998312594906358</v>
      </c>
      <c r="FW185" s="2">
        <f t="shared" si="536"/>
        <v>0.71194183344394935</v>
      </c>
      <c r="FX185" s="2">
        <f t="shared" si="588"/>
        <v>0.75887249340288909</v>
      </c>
      <c r="FY185" s="2">
        <f t="shared" si="589"/>
        <v>0.7020856791952137</v>
      </c>
      <c r="FZ185" s="2">
        <f t="shared" si="590"/>
        <v>0.72518618236293564</v>
      </c>
      <c r="GA185" s="2">
        <f t="shared" si="591"/>
        <v>0.71577216518884679</v>
      </c>
      <c r="GB185" s="2">
        <f t="shared" si="592"/>
        <v>0.77179588878104</v>
      </c>
      <c r="GC185" s="2">
        <f t="shared" si="593"/>
        <v>0.73564531468046901</v>
      </c>
      <c r="GD185" s="2">
        <f t="shared" si="594"/>
        <v>0.76218253086697518</v>
      </c>
      <c r="GE185" s="2">
        <f t="shared" si="595"/>
        <v>0.78501193427400628</v>
      </c>
      <c r="GF185" s="2">
        <f t="shared" si="596"/>
        <v>0.79582974463323919</v>
      </c>
      <c r="GG185" s="2">
        <f t="shared" si="597"/>
        <v>0.74481321268475031</v>
      </c>
      <c r="GH185" s="2">
        <f t="shared" si="598"/>
        <v>0.69920781502883878</v>
      </c>
      <c r="GI185" s="2">
        <f t="shared" si="599"/>
        <v>0.70297968804592703</v>
      </c>
      <c r="GJ185" s="2">
        <f t="shared" si="600"/>
        <v>0.68144489240903205</v>
      </c>
      <c r="GK185" s="2">
        <f t="shared" si="601"/>
        <v>0.60488490488472013</v>
      </c>
      <c r="GM185" s="86">
        <f t="shared" si="537"/>
        <v>8.2290418734336501E-171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1.253020579624996E-296</v>
      </c>
      <c r="HC185" s="86">
        <f t="shared" si="538"/>
        <v>1.2733015060719372E-135</v>
      </c>
      <c r="HD185" s="86">
        <f t="shared" si="616"/>
        <v>1.0178316112252016E-219</v>
      </c>
      <c r="HE185" s="86">
        <f t="shared" si="617"/>
        <v>1.6390584702819158E-173</v>
      </c>
      <c r="HF185" s="86">
        <f t="shared" si="618"/>
        <v>0</v>
      </c>
      <c r="HG185" s="86">
        <f t="shared" si="619"/>
        <v>6.3738138784868426E-290</v>
      </c>
      <c r="HH185" s="86">
        <f t="shared" si="620"/>
        <v>0</v>
      </c>
      <c r="HI185" s="86">
        <f t="shared" si="621"/>
        <v>3.6338698156926296E-279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4.7177388094013916E-301</v>
      </c>
      <c r="HN185" s="86">
        <f t="shared" si="626"/>
        <v>2.9421789570704712E-240</v>
      </c>
      <c r="HO185" s="86">
        <f t="shared" si="627"/>
        <v>3.4593890952297538E-233</v>
      </c>
      <c r="HP185" s="86">
        <f t="shared" si="628"/>
        <v>7.5495878241669707E-275</v>
      </c>
      <c r="HQ185" s="86">
        <f t="shared" si="629"/>
        <v>0</v>
      </c>
      <c r="HS185" s="86">
        <f t="shared" si="539"/>
        <v>7.6795314453247546E-31</v>
      </c>
      <c r="HT185" s="86">
        <f t="shared" si="630"/>
        <v>3.6071652569981962E-24</v>
      </c>
      <c r="HU185" s="86">
        <f t="shared" si="631"/>
        <v>1.0629775770284144E-29</v>
      </c>
      <c r="HV185" s="86">
        <f t="shared" si="632"/>
        <v>1.4419150784129869E-32</v>
      </c>
      <c r="HW185" s="86">
        <f t="shared" si="633"/>
        <v>8.5584659083612389E-33</v>
      </c>
      <c r="HX185" s="86">
        <f t="shared" si="634"/>
        <v>1.3288616166284751E-42</v>
      </c>
      <c r="HY185" s="86">
        <f t="shared" si="635"/>
        <v>1.0262637702405757E-38</v>
      </c>
      <c r="HZ185" s="86">
        <f t="shared" si="636"/>
        <v>3.3474875924973668E-37</v>
      </c>
      <c r="IA185" s="86">
        <f t="shared" si="637"/>
        <v>1.0723540521322139E-41</v>
      </c>
      <c r="IB185" s="86">
        <f t="shared" si="638"/>
        <v>5.3551890427871978E-48</v>
      </c>
      <c r="IC185" s="86">
        <f t="shared" si="639"/>
        <v>1.0022124965637927E-37</v>
      </c>
      <c r="ID185" s="86">
        <f t="shared" si="640"/>
        <v>5.4636393496125132E-34</v>
      </c>
      <c r="IE185" s="86">
        <f t="shared" si="641"/>
        <v>2.9667382323522319E-27</v>
      </c>
      <c r="IF185" s="86">
        <f t="shared" si="642"/>
        <v>2.2385384115186777E-32</v>
      </c>
      <c r="IG185" s="86">
        <f t="shared" si="643"/>
        <v>5.371026541145347E-32</v>
      </c>
      <c r="II185" s="86">
        <f t="shared" si="540"/>
        <v>4.5858253253626399E-2</v>
      </c>
      <c r="IJ185" s="86">
        <f t="shared" si="541"/>
        <v>3.0680826293172828E-2</v>
      </c>
      <c r="IK185" s="86">
        <f t="shared" si="542"/>
        <v>6.1066283497963857E-2</v>
      </c>
      <c r="IL185" s="86">
        <f t="shared" si="543"/>
        <v>3.0179861086743597E-2</v>
      </c>
      <c r="IM185" s="86">
        <f t="shared" si="544"/>
        <v>3.774997233121262E-2</v>
      </c>
      <c r="IN185" s="86">
        <f t="shared" si="545"/>
        <v>2.9201771116742349E-3</v>
      </c>
      <c r="IO185" s="86">
        <f t="shared" si="546"/>
        <v>1.3796062700091241E-2</v>
      </c>
      <c r="IP185" s="86">
        <f t="shared" si="547"/>
        <v>7.8802830538992393E-3</v>
      </c>
      <c r="IQ185" s="86">
        <f t="shared" si="548"/>
        <v>1.8666793634370834E-3</v>
      </c>
      <c r="IR185" s="86">
        <f t="shared" si="549"/>
        <v>5.5261430823154629E-4</v>
      </c>
      <c r="IS185" s="86">
        <f t="shared" si="550"/>
        <v>1.1953811265028791E-2</v>
      </c>
      <c r="IT185" s="86">
        <f t="shared" si="551"/>
        <v>4.9034825064876338E-2</v>
      </c>
      <c r="IU185" s="86">
        <f t="shared" si="552"/>
        <v>7.1412185795925356E-2</v>
      </c>
      <c r="IV185" s="86">
        <f t="shared" si="553"/>
        <v>0.26597383934729818</v>
      </c>
      <c r="IW185" s="86">
        <f t="shared" si="554"/>
        <v>0.19684026663137597</v>
      </c>
      <c r="IY185" s="86">
        <f t="shared" si="555"/>
        <v>4.5858253253626399E-2</v>
      </c>
      <c r="IZ185" s="86">
        <f t="shared" si="556"/>
        <v>3.0680826293172828E-2</v>
      </c>
      <c r="JA185" s="86">
        <f t="shared" si="557"/>
        <v>6.1066283497963857E-2</v>
      </c>
      <c r="JB185" s="86">
        <f t="shared" si="558"/>
        <v>3.0179861086743597E-2</v>
      </c>
      <c r="JC185" s="86">
        <f t="shared" si="559"/>
        <v>3.774997233121262E-2</v>
      </c>
      <c r="JD185" s="86">
        <f t="shared" si="560"/>
        <v>2.9201771116742349E-3</v>
      </c>
      <c r="JE185" s="86">
        <f t="shared" si="561"/>
        <v>1.3796062700091241E-2</v>
      </c>
      <c r="JF185" s="86">
        <f t="shared" si="562"/>
        <v>7.8802830538992393E-3</v>
      </c>
      <c r="JG185" s="86">
        <f t="shared" si="563"/>
        <v>1.8666793634370834E-3</v>
      </c>
      <c r="JH185" s="86">
        <f t="shared" si="564"/>
        <v>5.5261430823154629E-4</v>
      </c>
      <c r="JI185" s="86">
        <f t="shared" si="565"/>
        <v>1.1953811265028791E-2</v>
      </c>
      <c r="JJ185" s="86">
        <f t="shared" si="566"/>
        <v>4.9034825064876338E-2</v>
      </c>
      <c r="JK185" s="86">
        <f t="shared" si="567"/>
        <v>7.1412185795925356E-2</v>
      </c>
      <c r="JL185" s="86">
        <f t="shared" si="568"/>
        <v>0.26597383934729818</v>
      </c>
      <c r="JM185" s="86">
        <f t="shared" si="569"/>
        <v>0.19684026663137597</v>
      </c>
    </row>
    <row r="186" spans="2:273" x14ac:dyDescent="0.25">
      <c r="B186" s="2">
        <v>159</v>
      </c>
      <c r="C186" s="37">
        <v>32.7547</v>
      </c>
      <c r="D186" s="37">
        <v>32.090200000000003</v>
      </c>
      <c r="E186" s="37">
        <v>31.518000000000001</v>
      </c>
      <c r="F186" s="37">
        <v>31.611299999999996</v>
      </c>
      <c r="G186" s="37">
        <v>31.6568</v>
      </c>
      <c r="H186" s="37">
        <v>31.283000000000001</v>
      </c>
      <c r="I186" s="37">
        <v>31.025000000000002</v>
      </c>
      <c r="J186" s="37">
        <v>31.613200000000003</v>
      </c>
      <c r="K186" s="37">
        <v>31.465500000000002</v>
      </c>
      <c r="L186" s="37">
        <v>32.374000000000002</v>
      </c>
      <c r="M186" s="37">
        <v>32.183199999999999</v>
      </c>
      <c r="N186" s="37">
        <v>32.397300000000001</v>
      </c>
      <c r="O186" s="37">
        <v>32.750599999999999</v>
      </c>
      <c r="P186" s="37">
        <v>32.624099999999999</v>
      </c>
      <c r="Q186" s="37">
        <v>32.792300000000004</v>
      </c>
      <c r="S186" s="4">
        <f t="shared" si="441"/>
        <v>32.487873204642284</v>
      </c>
      <c r="T186" s="4">
        <f t="shared" si="442"/>
        <v>31.828162792123244</v>
      </c>
      <c r="U186" s="4">
        <f t="shared" si="443"/>
        <v>31.419656637730693</v>
      </c>
      <c r="V186" s="4">
        <f t="shared" si="444"/>
        <v>31.266672342509281</v>
      </c>
      <c r="W186" s="4">
        <f t="shared" si="445"/>
        <v>31.37142211895819</v>
      </c>
      <c r="X186" s="4">
        <f t="shared" si="446"/>
        <v>31.052805832590217</v>
      </c>
      <c r="Y186" s="4">
        <f t="shared" si="447"/>
        <v>31.288499842425459</v>
      </c>
      <c r="Z186" s="4">
        <f t="shared" si="448"/>
        <v>31.386912902758784</v>
      </c>
      <c r="AA186" s="4">
        <f t="shared" si="449"/>
        <v>31.426976189991372</v>
      </c>
      <c r="AB186" s="4">
        <f t="shared" si="450"/>
        <v>31.748056793244292</v>
      </c>
      <c r="AC186" s="4">
        <f t="shared" si="451"/>
        <v>32.330729050026413</v>
      </c>
      <c r="AD186" s="4">
        <f t="shared" si="452"/>
        <v>32.476928710020083</v>
      </c>
      <c r="AE186" s="4">
        <f t="shared" si="453"/>
        <v>32.861576627547414</v>
      </c>
      <c r="AF186" s="4">
        <f t="shared" si="454"/>
        <v>33.090902005149097</v>
      </c>
      <c r="AG186" s="4">
        <f t="shared" si="455"/>
        <v>33.175561876696882</v>
      </c>
      <c r="AI186" s="4">
        <f t="shared" si="456"/>
        <v>0.2668267953577157</v>
      </c>
      <c r="AJ186" s="4">
        <f t="shared" si="457"/>
        <v>0.26203720787675877</v>
      </c>
      <c r="AK186" s="4">
        <f t="shared" si="458"/>
        <v>9.8343362269307733E-2</v>
      </c>
      <c r="AL186" s="4">
        <f t="shared" si="459"/>
        <v>0.34462765749071522</v>
      </c>
      <c r="AM186" s="4">
        <f t="shared" si="460"/>
        <v>0.28537788104181061</v>
      </c>
      <c r="AN186" s="4">
        <f t="shared" si="461"/>
        <v>0.23019416740978471</v>
      </c>
      <c r="AO186" s="4">
        <f t="shared" si="462"/>
        <v>-0.26349984242545688</v>
      </c>
      <c r="AP186" s="4">
        <f t="shared" si="463"/>
        <v>0.22628709724121876</v>
      </c>
      <c r="AQ186" s="4">
        <f t="shared" si="464"/>
        <v>3.8523810008630477E-2</v>
      </c>
      <c r="AR186" s="4">
        <f t="shared" si="465"/>
        <v>0.62594320675571069</v>
      </c>
      <c r="AS186" s="4">
        <f t="shared" si="466"/>
        <v>-0.1475290500264137</v>
      </c>
      <c r="AT186" s="4">
        <f t="shared" si="467"/>
        <v>-7.9628710020081428E-2</v>
      </c>
      <c r="AU186" s="4">
        <f t="shared" si="468"/>
        <v>-0.11097662754741577</v>
      </c>
      <c r="AV186" s="4">
        <f t="shared" si="570"/>
        <v>-0.46680200514909842</v>
      </c>
      <c r="AW186" s="4">
        <f t="shared" si="570"/>
        <v>-0.38326187669687783</v>
      </c>
      <c r="AY186" s="2">
        <f t="shared" si="520"/>
        <v>32.487873204642284</v>
      </c>
      <c r="AZ186" s="2">
        <f t="shared" si="571"/>
        <v>31.828156371047744</v>
      </c>
      <c r="BA186" s="2">
        <f t="shared" si="572"/>
        <v>31.41934768235177</v>
      </c>
      <c r="BB186" s="2">
        <f t="shared" si="573"/>
        <v>31.266638878947468</v>
      </c>
      <c r="BC186" s="2">
        <f t="shared" si="574"/>
        <v>31.371344947263999</v>
      </c>
      <c r="BD186" s="2">
        <f t="shared" si="575"/>
        <v>31.052805811978097</v>
      </c>
      <c r="BE186" s="2">
        <f t="shared" si="576"/>
        <v>31.288496256628516</v>
      </c>
      <c r="BF186" s="2">
        <f t="shared" si="577"/>
        <v>31.386912105529944</v>
      </c>
      <c r="BG186" s="2">
        <f t="shared" si="578"/>
        <v>31.426976179349833</v>
      </c>
      <c r="BH186" s="2">
        <f t="shared" si="579"/>
        <v>31.748056793013557</v>
      </c>
      <c r="BI186" s="2">
        <f t="shared" si="580"/>
        <v>32.330724894892562</v>
      </c>
      <c r="BJ186" s="2">
        <f t="shared" si="581"/>
        <v>32.476540933647705</v>
      </c>
      <c r="BK186" s="2">
        <f t="shared" si="582"/>
        <v>32.860075364393758</v>
      </c>
      <c r="BL186" s="2">
        <f t="shared" si="583"/>
        <v>33.06070373714585</v>
      </c>
      <c r="BM186" s="2">
        <f t="shared" si="584"/>
        <v>32.647252590546103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>
        <f t="shared" si="490"/>
        <v>31.283000000000001</v>
      </c>
      <c r="DA186" s="2">
        <f t="shared" si="491"/>
        <v>31.025000000000002</v>
      </c>
      <c r="DB186" s="2">
        <f t="shared" si="492"/>
        <v>31.613200000000003</v>
      </c>
      <c r="DC186" s="2">
        <f t="shared" si="493"/>
        <v>31.465500000000002</v>
      </c>
      <c r="DD186" s="2">
        <f t="shared" si="494"/>
        <v>32.374000000000002</v>
      </c>
      <c r="DE186" s="2">
        <f t="shared" si="495"/>
        <v>32.183199999999999</v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42.941485154061596</v>
      </c>
      <c r="DL186" s="2">
        <f t="shared" si="585"/>
        <v>44.752100713012467</v>
      </c>
      <c r="DM186" s="2">
        <f t="shared" si="585"/>
        <v>45.211676804812846</v>
      </c>
      <c r="DN186" s="2">
        <f t="shared" si="585"/>
        <v>42.100846278966145</v>
      </c>
      <c r="DO186" s="2">
        <f t="shared" si="585"/>
        <v>39.282804634581126</v>
      </c>
      <c r="DP186" s="2">
        <f t="shared" si="585"/>
        <v>40.801105154061617</v>
      </c>
      <c r="DQ186" s="2">
        <f t="shared" si="585"/>
        <v>40.438754957983207</v>
      </c>
      <c r="DR186" s="2">
        <f t="shared" si="585"/>
        <v>42.666798319327725</v>
      </c>
      <c r="DS186" s="2">
        <f t="shared" si="585"/>
        <v>45.02994582633054</v>
      </c>
      <c r="DT186" s="2">
        <f t="shared" si="585"/>
        <v>41.523755294117642</v>
      </c>
      <c r="DU186" s="2">
        <f t="shared" si="585"/>
        <v>42.961387955182069</v>
      </c>
      <c r="DV186" s="2">
        <f t="shared" si="585"/>
        <v>41.372651260504192</v>
      </c>
      <c r="DW186" s="2">
        <f t="shared" si="585"/>
        <v>42.209268159536549</v>
      </c>
      <c r="DX186" s="2">
        <f t="shared" si="585"/>
        <v>46.517739403689411</v>
      </c>
      <c r="DY186" s="2">
        <f t="shared" si="585"/>
        <v>42.289223771994138</v>
      </c>
      <c r="EA186" s="2">
        <f t="shared" si="440"/>
        <v>32.342606242520091</v>
      </c>
      <c r="EB186" s="2">
        <f t="shared" si="502"/>
        <v>31.578292726932588</v>
      </c>
      <c r="EC186" s="2">
        <f t="shared" si="503"/>
        <v>31.390821720836634</v>
      </c>
      <c r="ED186" s="2">
        <f t="shared" si="504"/>
        <v>31.049014510614263</v>
      </c>
      <c r="EE186" s="2">
        <f t="shared" si="505"/>
        <v>31.437372014325152</v>
      </c>
      <c r="EF186" s="2">
        <f t="shared" si="506"/>
        <v>30.939741040570183</v>
      </c>
      <c r="EG186" s="2">
        <f t="shared" si="507"/>
        <v>31.337844616767804</v>
      </c>
      <c r="EH186" s="2">
        <f t="shared" si="508"/>
        <v>31.329414941451986</v>
      </c>
      <c r="EI186" s="2">
        <f t="shared" si="509"/>
        <v>31.461180971160598</v>
      </c>
      <c r="EJ186" s="2">
        <f t="shared" si="510"/>
        <v>31.642012306368329</v>
      </c>
      <c r="EK186" s="2">
        <f t="shared" si="511"/>
        <v>32.327856118024997</v>
      </c>
      <c r="EL186" s="2">
        <f t="shared" si="512"/>
        <v>32.424639286989091</v>
      </c>
      <c r="EM186" s="2">
        <f t="shared" si="513"/>
        <v>32.995570151658363</v>
      </c>
      <c r="EN186" s="2">
        <f t="shared" si="514"/>
        <v>33.224707114093974</v>
      </c>
      <c r="EO186" s="2">
        <f t="shared" si="515"/>
        <v>33.093020992680373</v>
      </c>
      <c r="EQ186" s="2">
        <f t="shared" si="516"/>
        <v>32.541310071922574</v>
      </c>
      <c r="ER186" s="2">
        <f t="shared" si="586"/>
        <v>31.900409077719527</v>
      </c>
      <c r="ES186" s="2">
        <f t="shared" si="586"/>
        <v>31.43020577304689</v>
      </c>
      <c r="ET186" s="2">
        <f t="shared" si="586"/>
        <v>31.341717594822391</v>
      </c>
      <c r="EU186" s="2">
        <f t="shared" si="586"/>
        <v>31.347329719920719</v>
      </c>
      <c r="EV186" s="2">
        <f t="shared" si="586"/>
        <v>31.083154965880752</v>
      </c>
      <c r="EW186" s="2">
        <f t="shared" si="586"/>
        <v>31.272193262223333</v>
      </c>
      <c r="EX186" s="2">
        <f t="shared" si="586"/>
        <v>31.40313338205388</v>
      </c>
      <c r="EY186" s="2">
        <f t="shared" si="586"/>
        <v>31.418248316163428</v>
      </c>
      <c r="EZ186" s="2">
        <f t="shared" si="586"/>
        <v>31.772733459236022</v>
      </c>
      <c r="FA186" s="2">
        <f t="shared" si="586"/>
        <v>32.331471879434332</v>
      </c>
      <c r="FB186" s="2">
        <f t="shared" si="586"/>
        <v>32.49676034911576</v>
      </c>
      <c r="FC186" s="2">
        <f t="shared" si="586"/>
        <v>32.80774281412323</v>
      </c>
      <c r="FD186" s="2">
        <f t="shared" si="586"/>
        <v>32.99055641813937</v>
      </c>
      <c r="FE186" s="2">
        <f t="shared" si="586"/>
        <v>32.381468288130968</v>
      </c>
      <c r="FG186" s="2">
        <f t="shared" si="518"/>
        <v>0.9999884361230259</v>
      </c>
      <c r="FH186" s="2">
        <f t="shared" si="587"/>
        <v>0.99999091481757718</v>
      </c>
      <c r="FI186" s="2">
        <f t="shared" si="587"/>
        <v>0.99999054692366329</v>
      </c>
      <c r="FJ186" s="2">
        <f t="shared" si="587"/>
        <v>0.99999092777450327</v>
      </c>
      <c r="FK186" s="2">
        <f t="shared" si="587"/>
        <v>0.99999032976578428</v>
      </c>
      <c r="FL186" s="2">
        <f t="shared" si="587"/>
        <v>0.99998880194937523</v>
      </c>
      <c r="FM186" s="2">
        <f t="shared" si="587"/>
        <v>0.99998924413973833</v>
      </c>
      <c r="FN186" s="2">
        <f t="shared" si="587"/>
        <v>0.99999035079051379</v>
      </c>
      <c r="FO186" s="2">
        <f t="shared" si="587"/>
        <v>0.99998911562605686</v>
      </c>
      <c r="FP186" s="2">
        <f t="shared" si="587"/>
        <v>0.99998890789836103</v>
      </c>
      <c r="FQ186" s="2">
        <f t="shared" si="587"/>
        <v>0.99998929313267348</v>
      </c>
      <c r="FR186" s="2">
        <f t="shared" si="587"/>
        <v>0.99998847643556565</v>
      </c>
      <c r="FS186" s="2">
        <f t="shared" si="587"/>
        <v>0.99999051437248243</v>
      </c>
      <c r="FT186" s="2">
        <f t="shared" si="587"/>
        <v>0.99998805500507182</v>
      </c>
      <c r="FU186" s="2">
        <f t="shared" si="587"/>
        <v>0.99998461065979305</v>
      </c>
      <c r="FW186" s="2">
        <f t="shared" si="536"/>
        <v>0.73045596769251087</v>
      </c>
      <c r="FX186" s="2">
        <f t="shared" si="588"/>
        <v>0.77532219974635896</v>
      </c>
      <c r="FY186" s="2">
        <f t="shared" si="589"/>
        <v>0.72098502625876326</v>
      </c>
      <c r="FZ186" s="2">
        <f t="shared" si="590"/>
        <v>0.74315617210435525</v>
      </c>
      <c r="GA186" s="2">
        <f t="shared" si="591"/>
        <v>0.73413205060290354</v>
      </c>
      <c r="GB186" s="2">
        <f t="shared" si="592"/>
        <v>0.78761070871418881</v>
      </c>
      <c r="GC186" s="2">
        <f t="shared" si="593"/>
        <v>0.75316417463525231</v>
      </c>
      <c r="GD186" s="2">
        <f t="shared" si="594"/>
        <v>0.77847234453365988</v>
      </c>
      <c r="GE186" s="2">
        <f t="shared" si="595"/>
        <v>0.80014803006377144</v>
      </c>
      <c r="GF186" s="2">
        <f t="shared" si="596"/>
        <v>0.8103881814357683</v>
      </c>
      <c r="GG186" s="2">
        <f t="shared" si="597"/>
        <v>0.76192113944802164</v>
      </c>
      <c r="GH186" s="2">
        <f t="shared" si="598"/>
        <v>0.71821645631205733</v>
      </c>
      <c r="GI186" s="2">
        <f t="shared" si="599"/>
        <v>0.72184478974795674</v>
      </c>
      <c r="GJ186" s="2">
        <f t="shared" si="600"/>
        <v>0.70109619568771586</v>
      </c>
      <c r="GK186" s="2">
        <f t="shared" si="601"/>
        <v>0.62667167558561143</v>
      </c>
      <c r="GM186" s="86">
        <f t="shared" si="537"/>
        <v>4.3007635750448146E-174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2.7771977521334811E-302</v>
      </c>
      <c r="HC186" s="86">
        <f t="shared" si="538"/>
        <v>5.0551759243943937E-139</v>
      </c>
      <c r="HD186" s="86">
        <f t="shared" si="616"/>
        <v>2.4673331705758717E-225</v>
      </c>
      <c r="HE186" s="86">
        <f t="shared" si="617"/>
        <v>6.7312889314665264E-178</v>
      </c>
      <c r="HF186" s="86">
        <f t="shared" si="618"/>
        <v>0</v>
      </c>
      <c r="HG186" s="86">
        <f t="shared" si="619"/>
        <v>3.5132824468252509E-297</v>
      </c>
      <c r="HH186" s="86">
        <f t="shared" si="620"/>
        <v>0</v>
      </c>
      <c r="HI186" s="86">
        <f t="shared" si="621"/>
        <v>4.0044829156609861E-286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2.7595888783611677E-246</v>
      </c>
      <c r="HO186" s="86">
        <f t="shared" si="627"/>
        <v>4.1866712010510399E-239</v>
      </c>
      <c r="HP186" s="86">
        <f t="shared" si="628"/>
        <v>7.5888093074585941E-282</v>
      </c>
      <c r="HQ186" s="86">
        <f t="shared" si="629"/>
        <v>0</v>
      </c>
      <c r="HS186" s="86">
        <f t="shared" si="539"/>
        <v>2.5722588853870444E-32</v>
      </c>
      <c r="HT186" s="86">
        <f t="shared" si="630"/>
        <v>2.8072760829876689E-25</v>
      </c>
      <c r="HU186" s="86">
        <f t="shared" si="631"/>
        <v>3.9341414658571429E-31</v>
      </c>
      <c r="HV186" s="86">
        <f t="shared" si="632"/>
        <v>4.1943362447960788E-34</v>
      </c>
      <c r="HW186" s="86">
        <f t="shared" si="633"/>
        <v>2.3987771490375797E-34</v>
      </c>
      <c r="HX186" s="86">
        <f t="shared" si="634"/>
        <v>1.5631219522010402E-44</v>
      </c>
      <c r="HY186" s="86">
        <f t="shared" si="635"/>
        <v>1.5902724828236251E-40</v>
      </c>
      <c r="HZ186" s="86">
        <f t="shared" si="636"/>
        <v>6.9881197738397966E-39</v>
      </c>
      <c r="IA186" s="86">
        <f t="shared" si="637"/>
        <v>1.4255143052312671E-43</v>
      </c>
      <c r="IB186" s="86">
        <f t="shared" si="638"/>
        <v>3.9501150188218217E-50</v>
      </c>
      <c r="IC186" s="86">
        <f t="shared" si="639"/>
        <v>1.8183028293855432E-39</v>
      </c>
      <c r="ID186" s="86">
        <f t="shared" si="640"/>
        <v>1.2498879365681799E-35</v>
      </c>
      <c r="IE186" s="86">
        <f t="shared" si="641"/>
        <v>1.4511867967235384E-28</v>
      </c>
      <c r="IF186" s="86">
        <f t="shared" si="642"/>
        <v>5.4837060599615869E-34</v>
      </c>
      <c r="IG186" s="86">
        <f t="shared" si="643"/>
        <v>1.0632388639901711E-33</v>
      </c>
      <c r="II186" s="86">
        <f t="shared" si="540"/>
        <v>2.7850367743509227E-2</v>
      </c>
      <c r="IJ186" s="86">
        <f t="shared" si="541"/>
        <v>1.9564845079844455E-2</v>
      </c>
      <c r="IK186" s="86">
        <f t="shared" si="542"/>
        <v>3.8149179131584283E-2</v>
      </c>
      <c r="IL186" s="86">
        <f t="shared" si="543"/>
        <v>1.7632339026882129E-2</v>
      </c>
      <c r="IM186" s="86">
        <f t="shared" si="544"/>
        <v>2.2349784474531141E-2</v>
      </c>
      <c r="IN186" s="86">
        <f t="shared" si="545"/>
        <v>1.3696585360652037E-3</v>
      </c>
      <c r="IO186" s="86">
        <f t="shared" si="546"/>
        <v>7.272685363865836E-3</v>
      </c>
      <c r="IP186" s="86">
        <f t="shared" si="547"/>
        <v>4.1402770456849102E-3</v>
      </c>
      <c r="IQ186" s="86">
        <f t="shared" si="548"/>
        <v>8.6261489465140498E-4</v>
      </c>
      <c r="IR186" s="86">
        <f t="shared" si="549"/>
        <v>2.2629283709795894E-4</v>
      </c>
      <c r="IS186" s="86">
        <f t="shared" si="550"/>
        <v>6.3411443918570832E-3</v>
      </c>
      <c r="IT186" s="86">
        <f t="shared" si="551"/>
        <v>2.9069431242291877E-2</v>
      </c>
      <c r="IU186" s="86">
        <f t="shared" si="552"/>
        <v>4.6127448120507182E-2</v>
      </c>
      <c r="IV186" s="86">
        <f t="shared" si="553"/>
        <v>0.21429373385435571</v>
      </c>
      <c r="IW186" s="86">
        <f t="shared" si="554"/>
        <v>0.13430282700729834</v>
      </c>
      <c r="IY186" s="86">
        <f t="shared" si="555"/>
        <v>2.7850367743509227E-2</v>
      </c>
      <c r="IZ186" s="86">
        <f t="shared" si="556"/>
        <v>1.9564845079844455E-2</v>
      </c>
      <c r="JA186" s="86">
        <f t="shared" si="557"/>
        <v>3.8149179131584283E-2</v>
      </c>
      <c r="JB186" s="86">
        <f t="shared" si="558"/>
        <v>1.7632339026882129E-2</v>
      </c>
      <c r="JC186" s="86">
        <f t="shared" si="559"/>
        <v>2.2349784474531141E-2</v>
      </c>
      <c r="JD186" s="86">
        <f t="shared" si="560"/>
        <v>1.3696585360652037E-3</v>
      </c>
      <c r="JE186" s="86">
        <f t="shared" si="561"/>
        <v>7.272685363865836E-3</v>
      </c>
      <c r="JF186" s="86">
        <f t="shared" si="562"/>
        <v>4.1402770456849102E-3</v>
      </c>
      <c r="JG186" s="86">
        <f t="shared" si="563"/>
        <v>8.6261489465140498E-4</v>
      </c>
      <c r="JH186" s="86">
        <f t="shared" si="564"/>
        <v>2.2629283709795894E-4</v>
      </c>
      <c r="JI186" s="86">
        <f t="shared" si="565"/>
        <v>6.3411443918570832E-3</v>
      </c>
      <c r="JJ186" s="86">
        <f t="shared" si="566"/>
        <v>2.9069431242291877E-2</v>
      </c>
      <c r="JK186" s="86">
        <f t="shared" si="567"/>
        <v>4.6127448120507182E-2</v>
      </c>
      <c r="JL186" s="86">
        <f t="shared" si="568"/>
        <v>0.21429373385435571</v>
      </c>
      <c r="JM186" s="86">
        <f t="shared" si="569"/>
        <v>0.13430282700729834</v>
      </c>
    </row>
    <row r="187" spans="2:273" x14ac:dyDescent="0.25">
      <c r="B187" s="2">
        <v>160</v>
      </c>
      <c r="C187" s="37">
        <v>32.827800000000003</v>
      </c>
      <c r="D187" s="37">
        <v>31.122300000000003</v>
      </c>
      <c r="E187" s="37">
        <v>31.287199999999999</v>
      </c>
      <c r="F187" s="37">
        <v>31.420500000000001</v>
      </c>
      <c r="G187" s="37">
        <v>31.312000000000001</v>
      </c>
      <c r="H187" s="37">
        <v>31.308000000000003</v>
      </c>
      <c r="I187" s="37">
        <v>31.404399999999999</v>
      </c>
      <c r="J187" s="37">
        <v>31.220799999999997</v>
      </c>
      <c r="K187" s="37">
        <v>31.725199999999997</v>
      </c>
      <c r="L187" s="37">
        <v>31.230200000000004</v>
      </c>
      <c r="M187" s="37">
        <v>32.125</v>
      </c>
      <c r="N187" s="37">
        <v>32.279000000000003</v>
      </c>
      <c r="O187" s="37">
        <v>32.888099999999994</v>
      </c>
      <c r="P187" s="37">
        <v>32.840399999999995</v>
      </c>
      <c r="Q187" s="37">
        <v>32.320100000000004</v>
      </c>
      <c r="S187" s="4">
        <f t="shared" si="441"/>
        <v>32.4582290080644</v>
      </c>
      <c r="T187" s="4">
        <f t="shared" si="442"/>
        <v>31.802105225771381</v>
      </c>
      <c r="U187" s="4">
        <f t="shared" si="443"/>
        <v>31.387273636885865</v>
      </c>
      <c r="V187" s="4">
        <f t="shared" si="444"/>
        <v>31.239325673201577</v>
      </c>
      <c r="W187" s="4">
        <f t="shared" si="445"/>
        <v>31.333985832164984</v>
      </c>
      <c r="X187" s="4">
        <f t="shared" si="446"/>
        <v>31.017922556288475</v>
      </c>
      <c r="Y187" s="4">
        <f t="shared" si="447"/>
        <v>31.253935649644092</v>
      </c>
      <c r="Z187" s="4">
        <f t="shared" si="448"/>
        <v>31.355938620003379</v>
      </c>
      <c r="AA187" s="4">
        <f t="shared" si="449"/>
        <v>31.389105680019835</v>
      </c>
      <c r="AB187" s="4">
        <f t="shared" si="450"/>
        <v>31.712189919521197</v>
      </c>
      <c r="AC187" s="4">
        <f t="shared" si="451"/>
        <v>32.292468698330836</v>
      </c>
      <c r="AD187" s="4">
        <f t="shared" si="452"/>
        <v>32.437037817319464</v>
      </c>
      <c r="AE187" s="4">
        <f t="shared" si="453"/>
        <v>32.81871800286919</v>
      </c>
      <c r="AF187" s="4">
        <f t="shared" si="454"/>
        <v>33.032473426684064</v>
      </c>
      <c r="AG187" s="4">
        <f t="shared" si="455"/>
        <v>32.861413262560077</v>
      </c>
      <c r="AI187" s="4">
        <f t="shared" si="456"/>
        <v>0.36957099193560339</v>
      </c>
      <c r="AJ187" s="4">
        <f t="shared" si="457"/>
        <v>-0.67980522577137847</v>
      </c>
      <c r="AK187" s="4">
        <f t="shared" si="458"/>
        <v>-0.10007363688586679</v>
      </c>
      <c r="AL187" s="4">
        <f t="shared" si="459"/>
        <v>0.18117432679842338</v>
      </c>
      <c r="AM187" s="4">
        <f t="shared" si="460"/>
        <v>-2.1985832164983066E-2</v>
      </c>
      <c r="AN187" s="4">
        <f t="shared" si="461"/>
        <v>0.2900774437115281</v>
      </c>
      <c r="AO187" s="4">
        <f t="shared" si="462"/>
        <v>0.15046435035590733</v>
      </c>
      <c r="AP187" s="4">
        <f t="shared" si="463"/>
        <v>-0.1351386200033815</v>
      </c>
      <c r="AQ187" s="4">
        <f t="shared" si="464"/>
        <v>0.33609431998016248</v>
      </c>
      <c r="AR187" s="4">
        <f t="shared" si="465"/>
        <v>-0.48198991952119385</v>
      </c>
      <c r="AS187" s="4">
        <f t="shared" si="466"/>
        <v>-0.16746869833083622</v>
      </c>
      <c r="AT187" s="4">
        <f t="shared" si="467"/>
        <v>-0.15803781731946032</v>
      </c>
      <c r="AU187" s="4">
        <f t="shared" si="468"/>
        <v>6.9381997130804507E-2</v>
      </c>
      <c r="AV187" s="4">
        <f t="shared" ref="AV187:AW202" si="644">IF(OR($B187 &lt; P$230, $B187 &gt; P$233), 0, P187-AF187)</f>
        <v>-0.19207342668406824</v>
      </c>
      <c r="AW187" s="4">
        <f t="shared" si="644"/>
        <v>-0.54131326256007384</v>
      </c>
      <c r="AY187" s="2">
        <f t="shared" si="520"/>
        <v>32.4582290080644</v>
      </c>
      <c r="AZ187" s="2">
        <f t="shared" si="571"/>
        <v>31.802103610714834</v>
      </c>
      <c r="BA187" s="2">
        <f t="shared" si="572"/>
        <v>31.387200935506961</v>
      </c>
      <c r="BB187" s="2">
        <f t="shared" si="573"/>
        <v>31.239319374897221</v>
      </c>
      <c r="BC187" s="2">
        <f t="shared" si="574"/>
        <v>31.333970647200303</v>
      </c>
      <c r="BD187" s="2">
        <f t="shared" si="575"/>
        <v>31.017922554428125</v>
      </c>
      <c r="BE187" s="2">
        <f t="shared" si="576"/>
        <v>31.253935171846567</v>
      </c>
      <c r="BF187" s="2">
        <f t="shared" si="577"/>
        <v>31.355938514852767</v>
      </c>
      <c r="BG187" s="2">
        <f t="shared" si="578"/>
        <v>31.389105679104574</v>
      </c>
      <c r="BH187" s="2">
        <f t="shared" si="579"/>
        <v>31.712189919507921</v>
      </c>
      <c r="BI187" s="2">
        <f t="shared" si="580"/>
        <v>32.29246813266073</v>
      </c>
      <c r="BJ187" s="2">
        <f t="shared" si="581"/>
        <v>32.436961212474763</v>
      </c>
      <c r="BK187" s="2">
        <f t="shared" si="582"/>
        <v>32.81832346541244</v>
      </c>
      <c r="BL187" s="2">
        <f t="shared" si="583"/>
        <v>33.020859594127316</v>
      </c>
      <c r="BM187" s="2">
        <f t="shared" si="584"/>
        <v>32.596184173074995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>
        <f t="shared" si="488"/>
        <v>31.420500000000001</v>
      </c>
      <c r="CY187" s="2" t="str">
        <f t="shared" si="489"/>
        <v/>
      </c>
      <c r="CZ187" s="2">
        <f t="shared" si="490"/>
        <v>31.308000000000003</v>
      </c>
      <c r="DA187" s="2">
        <f t="shared" si="491"/>
        <v>31.404399999999999</v>
      </c>
      <c r="DB187" s="2">
        <f t="shared" si="492"/>
        <v>31.220799999999997</v>
      </c>
      <c r="DC187" s="2">
        <f t="shared" si="493"/>
        <v>31.725199999999997</v>
      </c>
      <c r="DD187" s="2">
        <f t="shared" si="494"/>
        <v>31.230200000000004</v>
      </c>
      <c r="DE187" s="2">
        <f t="shared" si="495"/>
        <v>32.125</v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42.978355854341707</v>
      </c>
      <c r="DL187" s="2">
        <f t="shared" ref="DL187:DY202" si="645">BP$228*$B187+BP$229</f>
        <v>44.804473975044559</v>
      </c>
      <c r="DM187" s="2">
        <f t="shared" si="645"/>
        <v>45.269935828877024</v>
      </c>
      <c r="DN187" s="2">
        <f t="shared" si="645"/>
        <v>42.137960249554382</v>
      </c>
      <c r="DO187" s="2">
        <f t="shared" si="645"/>
        <v>39.298767201426045</v>
      </c>
      <c r="DP187" s="2">
        <f t="shared" si="645"/>
        <v>40.830578711484591</v>
      </c>
      <c r="DQ187" s="2">
        <f t="shared" si="645"/>
        <v>40.465351260504214</v>
      </c>
      <c r="DR187" s="2">
        <f t="shared" si="645"/>
        <v>42.70506588235294</v>
      </c>
      <c r="DS187" s="2">
        <f t="shared" si="645"/>
        <v>45.080435686274519</v>
      </c>
      <c r="DT187" s="2">
        <f t="shared" si="645"/>
        <v>41.548355462184873</v>
      </c>
      <c r="DU187" s="2">
        <f t="shared" si="645"/>
        <v>42.991425154061616</v>
      </c>
      <c r="DV187" s="2">
        <f t="shared" si="645"/>
        <v>41.391375042016797</v>
      </c>
      <c r="DW187" s="2">
        <f t="shared" si="645"/>
        <v>42.23671729055259</v>
      </c>
      <c r="DX187" s="2">
        <f t="shared" si="645"/>
        <v>46.576178335478346</v>
      </c>
      <c r="DY187" s="2">
        <f t="shared" si="645"/>
        <v>42.330786491935484</v>
      </c>
      <c r="EA187" s="2">
        <f t="shared" si="440"/>
        <v>32.30656739239614</v>
      </c>
      <c r="EB187" s="2">
        <f t="shared" si="502"/>
        <v>31.542681655199647</v>
      </c>
      <c r="EC187" s="2">
        <f t="shared" si="503"/>
        <v>31.357437794987497</v>
      </c>
      <c r="ED187" s="2">
        <f t="shared" si="504"/>
        <v>31.012760851063824</v>
      </c>
      <c r="EE187" s="2">
        <f t="shared" si="505"/>
        <v>31.402760699869479</v>
      </c>
      <c r="EF187" s="2">
        <f t="shared" si="506"/>
        <v>30.9007647129684</v>
      </c>
      <c r="EG187" s="2">
        <f t="shared" si="507"/>
        <v>31.30526366875268</v>
      </c>
      <c r="EH187" s="2">
        <f t="shared" si="508"/>
        <v>31.296276018735355</v>
      </c>
      <c r="EI187" s="2">
        <f t="shared" si="509"/>
        <v>31.424545126270949</v>
      </c>
      <c r="EJ187" s="2">
        <f t="shared" si="510"/>
        <v>31.602519207442015</v>
      </c>
      <c r="EK187" s="2">
        <f t="shared" si="511"/>
        <v>32.289485786305278</v>
      </c>
      <c r="EL187" s="2">
        <f t="shared" si="512"/>
        <v>32.382788375371483</v>
      </c>
      <c r="EM187" s="2">
        <f t="shared" si="513"/>
        <v>32.959735598900153</v>
      </c>
      <c r="EN187" s="2">
        <f t="shared" si="514"/>
        <v>33.192404966442965</v>
      </c>
      <c r="EO187" s="2">
        <f t="shared" si="515"/>
        <v>33.065083198326938</v>
      </c>
      <c r="EQ187" s="2">
        <f t="shared" si="516"/>
        <v>32.509118663424488</v>
      </c>
      <c r="ER187" s="2">
        <f t="shared" ref="ER187:FE202" si="646">CV$228*$B187+CV$229</f>
        <v>31.870526873728611</v>
      </c>
      <c r="ES187" s="2">
        <f t="shared" si="646"/>
        <v>31.397543270504038</v>
      </c>
      <c r="ET187" s="2">
        <f t="shared" si="646"/>
        <v>31.310610024081875</v>
      </c>
      <c r="EU187" s="2">
        <f t="shared" si="646"/>
        <v>31.311157532055098</v>
      </c>
      <c r="EV187" s="2">
        <f t="shared" si="646"/>
        <v>31.046609460989629</v>
      </c>
      <c r="EW187" s="2">
        <f t="shared" si="646"/>
        <v>31.23847663170281</v>
      </c>
      <c r="EX187" s="2">
        <f t="shared" si="646"/>
        <v>31.371296166433648</v>
      </c>
      <c r="EY187" s="2">
        <f t="shared" si="646"/>
        <v>31.38086642699864</v>
      </c>
      <c r="EZ187" s="2">
        <f t="shared" si="646"/>
        <v>31.73547037485746</v>
      </c>
      <c r="FA187" s="2">
        <f t="shared" si="646"/>
        <v>32.293183751782678</v>
      </c>
      <c r="FB187" s="2">
        <f t="shared" si="646"/>
        <v>32.45621658966401</v>
      </c>
      <c r="FC187" s="2">
        <f t="shared" si="646"/>
        <v>32.768518020176181</v>
      </c>
      <c r="FD187" s="2">
        <f t="shared" si="646"/>
        <v>32.953956024155268</v>
      </c>
      <c r="FE187" s="2">
        <f t="shared" si="646"/>
        <v>32.341224077500364</v>
      </c>
      <c r="FG187" s="2">
        <f t="shared" si="518"/>
        <v>0.99998945360812375</v>
      </c>
      <c r="FH187" s="2">
        <f t="shared" ref="FH187:FU202" si="647">POWER(10,($B187-D$231)/D$229)/(1+POWER(10,($B187-D$231)/D$229))</f>
        <v>0.99999171420852928</v>
      </c>
      <c r="FI187" s="2">
        <f t="shared" si="647"/>
        <v>0.99999137868474475</v>
      </c>
      <c r="FJ187" s="2">
        <f t="shared" si="647"/>
        <v>0.9999917260254052</v>
      </c>
      <c r="FK187" s="2">
        <f t="shared" si="647"/>
        <v>0.999991180634072</v>
      </c>
      <c r="FL187" s="2">
        <f t="shared" si="647"/>
        <v>0.99998978724638787</v>
      </c>
      <c r="FM187" s="2">
        <f t="shared" si="647"/>
        <v>0.99999019052957105</v>
      </c>
      <c r="FN187" s="2">
        <f t="shared" si="647"/>
        <v>0.99999119980888584</v>
      </c>
      <c r="FO187" s="2">
        <f t="shared" si="647"/>
        <v>0.99999007332347745</v>
      </c>
      <c r="FP187" s="2">
        <f t="shared" si="647"/>
        <v>0.99998988387320087</v>
      </c>
      <c r="FQ187" s="2">
        <f t="shared" si="647"/>
        <v>0.99999023521174335</v>
      </c>
      <c r="FR187" s="2">
        <f t="shared" si="647"/>
        <v>0.99998949037367157</v>
      </c>
      <c r="FS187" s="2">
        <f t="shared" si="647"/>
        <v>0.99999134899766551</v>
      </c>
      <c r="FT187" s="2">
        <f t="shared" si="647"/>
        <v>0.99998910602369961</v>
      </c>
      <c r="FU187" s="2">
        <f t="shared" si="647"/>
        <v>0.99998596473591572</v>
      </c>
      <c r="FW187" s="2">
        <f t="shared" si="536"/>
        <v>0.74820101614623635</v>
      </c>
      <c r="FX187" s="2">
        <f t="shared" si="588"/>
        <v>0.79095883183236959</v>
      </c>
      <c r="FY187" s="2">
        <f t="shared" si="589"/>
        <v>0.73913090684332328</v>
      </c>
      <c r="FZ187" s="2">
        <f t="shared" si="590"/>
        <v>0.76033944268324993</v>
      </c>
      <c r="GA187" s="2">
        <f t="shared" si="591"/>
        <v>0.75171734867746842</v>
      </c>
      <c r="GB187" s="2">
        <f t="shared" si="592"/>
        <v>0.80260984577178085</v>
      </c>
      <c r="GC187" s="2">
        <f t="shared" si="593"/>
        <v>0.76988521703807633</v>
      </c>
      <c r="GD187" s="2">
        <f t="shared" si="594"/>
        <v>0.79394800481825478</v>
      </c>
      <c r="GE187" s="2">
        <f t="shared" si="595"/>
        <v>0.81447033376167122</v>
      </c>
      <c r="GF187" s="2">
        <f t="shared" si="596"/>
        <v>0.82413792112743378</v>
      </c>
      <c r="GG187" s="2">
        <f t="shared" si="597"/>
        <v>0.77822364788962772</v>
      </c>
      <c r="GH187" s="2">
        <f t="shared" si="598"/>
        <v>0.7364765811711832</v>
      </c>
      <c r="GI187" s="2">
        <f t="shared" si="599"/>
        <v>0.73995492267074903</v>
      </c>
      <c r="GJ187" s="2">
        <f t="shared" si="600"/>
        <v>0.72003328334493089</v>
      </c>
      <c r="GK187" s="2">
        <f t="shared" si="601"/>
        <v>0.64795629197710924</v>
      </c>
      <c r="GM187" s="86">
        <f t="shared" si="537"/>
        <v>2.0903424651911446E-177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5.4394926570221081E-308</v>
      </c>
      <c r="HC187" s="86">
        <f t="shared" si="538"/>
        <v>1.8194091789030188E-142</v>
      </c>
      <c r="HD187" s="86">
        <f t="shared" si="616"/>
        <v>5.0744013918993026E-231</v>
      </c>
      <c r="HE187" s="86">
        <f t="shared" si="617"/>
        <v>2.4340681984113595E-182</v>
      </c>
      <c r="HF187" s="86">
        <f t="shared" si="618"/>
        <v>0</v>
      </c>
      <c r="HG187" s="86">
        <f t="shared" si="619"/>
        <v>1.5730577228071656E-304</v>
      </c>
      <c r="HH187" s="86">
        <f t="shared" si="620"/>
        <v>0</v>
      </c>
      <c r="HI187" s="86">
        <f t="shared" si="621"/>
        <v>3.6186976961169138E-293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2.1767676680599917E-252</v>
      </c>
      <c r="HO187" s="86">
        <f t="shared" si="627"/>
        <v>4.2664519877119842E-245</v>
      </c>
      <c r="HP187" s="86">
        <f t="shared" si="628"/>
        <v>6.2216806703759242E-289</v>
      </c>
      <c r="HQ187" s="86">
        <f t="shared" si="629"/>
        <v>0</v>
      </c>
      <c r="HS187" s="86">
        <f t="shared" si="539"/>
        <v>7.9325231502966886E-34</v>
      </c>
      <c r="HT187" s="86">
        <f t="shared" si="630"/>
        <v>2.0571198926090977E-26</v>
      </c>
      <c r="HU187" s="86">
        <f t="shared" si="631"/>
        <v>1.3428639429183353E-32</v>
      </c>
      <c r="HV187" s="86">
        <f t="shared" si="632"/>
        <v>1.1209341256339187E-35</v>
      </c>
      <c r="HW187" s="86">
        <f t="shared" si="633"/>
        <v>6.1698045077712675E-36</v>
      </c>
      <c r="HX187" s="86">
        <f t="shared" si="634"/>
        <v>1.6612370440455539E-46</v>
      </c>
      <c r="HY187" s="86">
        <f t="shared" si="635"/>
        <v>2.2332310184056656E-42</v>
      </c>
      <c r="HZ187" s="86">
        <f t="shared" si="636"/>
        <v>1.3352842204078479E-40</v>
      </c>
      <c r="IA187" s="86">
        <f t="shared" si="637"/>
        <v>1.7178572409512085E-45</v>
      </c>
      <c r="IB187" s="86">
        <f t="shared" si="638"/>
        <v>2.6109329637140791E-52</v>
      </c>
      <c r="IC187" s="86">
        <f t="shared" si="639"/>
        <v>3.0041145621577136E-41</v>
      </c>
      <c r="ID187" s="86">
        <f t="shared" si="640"/>
        <v>2.6068554701479014E-37</v>
      </c>
      <c r="IE187" s="86">
        <f t="shared" si="641"/>
        <v>6.591318361969063E-30</v>
      </c>
      <c r="IF187" s="86">
        <f t="shared" si="642"/>
        <v>1.2232645158351958E-35</v>
      </c>
      <c r="IG187" s="86">
        <f t="shared" si="643"/>
        <v>1.893459659532986E-35</v>
      </c>
      <c r="II187" s="86">
        <f t="shared" si="540"/>
        <v>1.6288424969989883E-2</v>
      </c>
      <c r="IJ187" s="86">
        <f t="shared" si="541"/>
        <v>1.2137981916851238E-2</v>
      </c>
      <c r="IK187" s="86">
        <f t="shared" si="542"/>
        <v>2.2965007890146893E-2</v>
      </c>
      <c r="IL187" s="86">
        <f t="shared" si="543"/>
        <v>9.911149629781027E-3</v>
      </c>
      <c r="IM187" s="86">
        <f t="shared" si="544"/>
        <v>1.2724238572296121E-2</v>
      </c>
      <c r="IN187" s="86">
        <f t="shared" si="545"/>
        <v>6.1271405817077168E-4</v>
      </c>
      <c r="IO187" s="86">
        <f t="shared" si="546"/>
        <v>3.6644829394135779E-3</v>
      </c>
      <c r="IP187" s="86">
        <f t="shared" si="547"/>
        <v>2.0881799810274996E-3</v>
      </c>
      <c r="IQ187" s="86">
        <f t="shared" si="548"/>
        <v>3.8072354587379952E-4</v>
      </c>
      <c r="IR187" s="86">
        <f t="shared" si="549"/>
        <v>8.7988734790777498E-5</v>
      </c>
      <c r="IS187" s="86">
        <f t="shared" si="550"/>
        <v>3.2220927285328983E-3</v>
      </c>
      <c r="IT187" s="86">
        <f t="shared" si="551"/>
        <v>1.6522065369061804E-2</v>
      </c>
      <c r="IU187" s="86">
        <f t="shared" si="552"/>
        <v>2.8794337474569054E-2</v>
      </c>
      <c r="IV187" s="86">
        <f t="shared" si="553"/>
        <v>0.16956625655104265</v>
      </c>
      <c r="IW187" s="86">
        <f t="shared" si="554"/>
        <v>8.5902768666123688E-2</v>
      </c>
      <c r="IY187" s="86">
        <f t="shared" si="555"/>
        <v>1.6288424969989883E-2</v>
      </c>
      <c r="IZ187" s="86">
        <f t="shared" si="556"/>
        <v>1.2137981916851238E-2</v>
      </c>
      <c r="JA187" s="86">
        <f t="shared" si="557"/>
        <v>2.2965007890146893E-2</v>
      </c>
      <c r="JB187" s="86">
        <f t="shared" si="558"/>
        <v>9.911149629781027E-3</v>
      </c>
      <c r="JC187" s="86">
        <f t="shared" si="559"/>
        <v>1.2724238572296121E-2</v>
      </c>
      <c r="JD187" s="86">
        <f t="shared" si="560"/>
        <v>6.1271405817077168E-4</v>
      </c>
      <c r="JE187" s="86">
        <f t="shared" si="561"/>
        <v>3.6644829394135779E-3</v>
      </c>
      <c r="JF187" s="86">
        <f t="shared" si="562"/>
        <v>2.0881799810274996E-3</v>
      </c>
      <c r="JG187" s="86">
        <f t="shared" si="563"/>
        <v>3.8072354587379952E-4</v>
      </c>
      <c r="JH187" s="86">
        <f t="shared" si="564"/>
        <v>8.7988734790777498E-5</v>
      </c>
      <c r="JI187" s="86">
        <f t="shared" si="565"/>
        <v>3.2220927285328983E-3</v>
      </c>
      <c r="JJ187" s="86">
        <f t="shared" si="566"/>
        <v>1.6522065369061804E-2</v>
      </c>
      <c r="JK187" s="86">
        <f t="shared" si="567"/>
        <v>2.8794337474569054E-2</v>
      </c>
      <c r="JL187" s="86">
        <f t="shared" si="568"/>
        <v>0.16956625655104265</v>
      </c>
      <c r="JM187" s="86">
        <f t="shared" si="569"/>
        <v>8.5902768666123688E-2</v>
      </c>
    </row>
    <row r="188" spans="2:273" x14ac:dyDescent="0.25">
      <c r="B188" s="2">
        <v>161</v>
      </c>
      <c r="C188" s="37">
        <v>32.128399999999999</v>
      </c>
      <c r="D188" s="37">
        <v>31.727399999999999</v>
      </c>
      <c r="E188" s="37">
        <v>31.360700000000001</v>
      </c>
      <c r="F188" s="37">
        <v>31.335000000000001</v>
      </c>
      <c r="G188" s="37">
        <v>30.9815</v>
      </c>
      <c r="H188" s="37">
        <v>30.761500000000002</v>
      </c>
      <c r="I188" s="37">
        <v>31.1479</v>
      </c>
      <c r="J188" s="37">
        <v>31.303900000000002</v>
      </c>
      <c r="K188" s="37">
        <v>31.164100000000001</v>
      </c>
      <c r="L188" s="37">
        <v>32.077299999999994</v>
      </c>
      <c r="M188" s="37">
        <v>32.365500000000004</v>
      </c>
      <c r="N188" s="37">
        <v>32.385100000000001</v>
      </c>
      <c r="O188" s="37">
        <v>32.517200000000003</v>
      </c>
      <c r="P188" s="37">
        <v>33.051499999999997</v>
      </c>
      <c r="Q188" s="37">
        <v>32.687199999999997</v>
      </c>
      <c r="S188" s="4">
        <f t="shared" si="441"/>
        <v>32.428558573443098</v>
      </c>
      <c r="T188" s="4">
        <f t="shared" si="442"/>
        <v>31.77595910447311</v>
      </c>
      <c r="U188" s="4">
        <f t="shared" si="443"/>
        <v>31.355064458260276</v>
      </c>
      <c r="V188" s="4">
        <f t="shared" si="444"/>
        <v>31.21193476775219</v>
      </c>
      <c r="W188" s="4">
        <f t="shared" si="445"/>
        <v>31.296618772723921</v>
      </c>
      <c r="X188" s="4">
        <f t="shared" si="446"/>
        <v>30.982992421592449</v>
      </c>
      <c r="Y188" s="4">
        <f t="shared" si="447"/>
        <v>31.219391873356258</v>
      </c>
      <c r="Z188" s="4">
        <f t="shared" si="448"/>
        <v>31.324943735894941</v>
      </c>
      <c r="AA188" s="4">
        <f t="shared" si="449"/>
        <v>31.351250595166771</v>
      </c>
      <c r="AB188" s="4">
        <f t="shared" si="450"/>
        <v>31.676277415431819</v>
      </c>
      <c r="AC188" s="4">
        <f t="shared" si="451"/>
        <v>32.254211803921308</v>
      </c>
      <c r="AD188" s="4">
        <f t="shared" si="452"/>
        <v>32.397384920236995</v>
      </c>
      <c r="AE188" s="4">
        <f t="shared" si="453"/>
        <v>32.776694283102223</v>
      </c>
      <c r="AF188" s="4">
        <f t="shared" si="454"/>
        <v>32.985123887907164</v>
      </c>
      <c r="AG188" s="4">
        <f t="shared" si="455"/>
        <v>32.667172920748527</v>
      </c>
      <c r="AI188" s="4">
        <f t="shared" si="456"/>
        <v>-0.30015857344309893</v>
      </c>
      <c r="AJ188" s="4">
        <f t="shared" si="457"/>
        <v>-4.8559104473110182E-2</v>
      </c>
      <c r="AK188" s="4">
        <f t="shared" si="458"/>
        <v>5.6355417397249141E-3</v>
      </c>
      <c r="AL188" s="4">
        <f t="shared" si="459"/>
        <v>0.12306523224781074</v>
      </c>
      <c r="AM188" s="4">
        <f t="shared" si="460"/>
        <v>-0.31511877272392042</v>
      </c>
      <c r="AN188" s="4">
        <f t="shared" si="461"/>
        <v>-0.22149242159244764</v>
      </c>
      <c r="AO188" s="4">
        <f t="shared" si="462"/>
        <v>-7.1491873356258395E-2</v>
      </c>
      <c r="AP188" s="4">
        <f t="shared" si="463"/>
        <v>-2.1043735894938465E-2</v>
      </c>
      <c r="AQ188" s="4">
        <f t="shared" si="464"/>
        <v>-0.18715059516677002</v>
      </c>
      <c r="AR188" s="4">
        <f t="shared" si="465"/>
        <v>0.40102258456817452</v>
      </c>
      <c r="AS188" s="4">
        <f t="shared" si="466"/>
        <v>0.11128819607869644</v>
      </c>
      <c r="AT188" s="4">
        <f t="shared" si="467"/>
        <v>-1.2284920236993457E-2</v>
      </c>
      <c r="AU188" s="4">
        <f t="shared" si="468"/>
        <v>-0.25949428310222089</v>
      </c>
      <c r="AV188" s="4">
        <f t="shared" si="644"/>
        <v>6.6376112092832784E-2</v>
      </c>
      <c r="AW188" s="4">
        <f t="shared" si="644"/>
        <v>2.002707925147007E-2</v>
      </c>
      <c r="AY188" s="2">
        <f t="shared" si="520"/>
        <v>32.428558573443098</v>
      </c>
      <c r="AZ188" s="2">
        <f t="shared" si="571"/>
        <v>31.775958734017099</v>
      </c>
      <c r="BA188" s="2">
        <f t="shared" si="572"/>
        <v>31.35504933448798</v>
      </c>
      <c r="BB188" s="2">
        <f t="shared" si="573"/>
        <v>31.211933726404975</v>
      </c>
      <c r="BC188" s="2">
        <f t="shared" si="574"/>
        <v>31.296616152201725</v>
      </c>
      <c r="BD188" s="2">
        <f t="shared" si="575"/>
        <v>30.982992421448838</v>
      </c>
      <c r="BE188" s="2">
        <f t="shared" si="576"/>
        <v>31.219391818611172</v>
      </c>
      <c r="BF188" s="2">
        <f t="shared" si="577"/>
        <v>31.324943723789133</v>
      </c>
      <c r="BG188" s="2">
        <f t="shared" si="578"/>
        <v>31.351250595099103</v>
      </c>
      <c r="BH188" s="2">
        <f t="shared" si="579"/>
        <v>31.676277415431173</v>
      </c>
      <c r="BI188" s="2">
        <f t="shared" si="580"/>
        <v>32.254211737216067</v>
      </c>
      <c r="BJ188" s="2">
        <f t="shared" si="581"/>
        <v>32.397371776306038</v>
      </c>
      <c r="BK188" s="2">
        <f t="shared" si="582"/>
        <v>32.776601659505161</v>
      </c>
      <c r="BL188" s="2">
        <f t="shared" si="583"/>
        <v>32.981036207385564</v>
      </c>
      <c r="BM188" s="2">
        <f t="shared" si="584"/>
        <v>32.545013821664597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32.128399999999999</v>
      </c>
      <c r="CV188" s="2">
        <f t="shared" si="486"/>
        <v>31.727399999999999</v>
      </c>
      <c r="CW188" s="2" t="str">
        <f t="shared" si="487"/>
        <v/>
      </c>
      <c r="CX188" s="2">
        <f t="shared" si="488"/>
        <v>31.335000000000001</v>
      </c>
      <c r="CY188" s="2">
        <f t="shared" si="489"/>
        <v>30.9815</v>
      </c>
      <c r="CZ188" s="2">
        <f t="shared" si="490"/>
        <v>30.761500000000002</v>
      </c>
      <c r="DA188" s="2">
        <f t="shared" si="491"/>
        <v>31.1479</v>
      </c>
      <c r="DB188" s="2">
        <f t="shared" si="492"/>
        <v>31.303900000000002</v>
      </c>
      <c r="DC188" s="2">
        <f t="shared" si="493"/>
        <v>31.164100000000001</v>
      </c>
      <c r="DD188" s="2">
        <f t="shared" si="494"/>
        <v>32.077299999999994</v>
      </c>
      <c r="DE188" s="2">
        <f t="shared" si="495"/>
        <v>32.365500000000004</v>
      </c>
      <c r="DF188" s="2">
        <f t="shared" si="496"/>
        <v>32.385100000000001</v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43.015226554621819</v>
      </c>
      <c r="DL188" s="2">
        <f t="shared" si="645"/>
        <v>44.856847237076636</v>
      </c>
      <c r="DM188" s="2">
        <f t="shared" si="645"/>
        <v>45.328194852941195</v>
      </c>
      <c r="DN188" s="2">
        <f t="shared" si="645"/>
        <v>42.175074220142612</v>
      </c>
      <c r="DO188" s="2">
        <f t="shared" si="645"/>
        <v>39.314729768270965</v>
      </c>
      <c r="DP188" s="2">
        <f t="shared" si="645"/>
        <v>40.860052268907559</v>
      </c>
      <c r="DQ188" s="2">
        <f t="shared" si="645"/>
        <v>40.491947563025221</v>
      </c>
      <c r="DR188" s="2">
        <f t="shared" si="645"/>
        <v>42.743333445378148</v>
      </c>
      <c r="DS188" s="2">
        <f t="shared" si="645"/>
        <v>45.130925546218499</v>
      </c>
      <c r="DT188" s="2">
        <f t="shared" si="645"/>
        <v>41.572955630252096</v>
      </c>
      <c r="DU188" s="2">
        <f t="shared" si="645"/>
        <v>43.021462352941171</v>
      </c>
      <c r="DV188" s="2">
        <f t="shared" si="645"/>
        <v>41.410098823529403</v>
      </c>
      <c r="DW188" s="2">
        <f t="shared" si="645"/>
        <v>42.264166421568639</v>
      </c>
      <c r="DX188" s="2">
        <f t="shared" si="645"/>
        <v>46.634617267267274</v>
      </c>
      <c r="DY188" s="2">
        <f t="shared" si="645"/>
        <v>42.372349211876838</v>
      </c>
      <c r="EA188" s="2">
        <f t="shared" si="440"/>
        <v>32.270528542272189</v>
      </c>
      <c r="EB188" s="2">
        <f t="shared" si="502"/>
        <v>31.507070583466707</v>
      </c>
      <c r="EC188" s="2">
        <f t="shared" si="503"/>
        <v>31.324053869138361</v>
      </c>
      <c r="ED188" s="2">
        <f t="shared" si="504"/>
        <v>30.976507191513384</v>
      </c>
      <c r="EE188" s="2">
        <f t="shared" si="505"/>
        <v>31.368149385413805</v>
      </c>
      <c r="EF188" s="2">
        <f t="shared" si="506"/>
        <v>30.861788385366616</v>
      </c>
      <c r="EG188" s="2">
        <f t="shared" si="507"/>
        <v>31.272682720737553</v>
      </c>
      <c r="EH188" s="2">
        <f t="shared" si="508"/>
        <v>31.263137096018731</v>
      </c>
      <c r="EI188" s="2">
        <f t="shared" si="509"/>
        <v>31.387909281381305</v>
      </c>
      <c r="EJ188" s="2">
        <f t="shared" si="510"/>
        <v>31.563026108515693</v>
      </c>
      <c r="EK188" s="2">
        <f t="shared" si="511"/>
        <v>32.251115454585559</v>
      </c>
      <c r="EL188" s="2">
        <f t="shared" si="512"/>
        <v>32.340937463753875</v>
      </c>
      <c r="EM188" s="2">
        <f t="shared" si="513"/>
        <v>32.92390104614195</v>
      </c>
      <c r="EN188" s="2">
        <f t="shared" si="514"/>
        <v>33.160102818791955</v>
      </c>
      <c r="EO188" s="2">
        <f t="shared" si="515"/>
        <v>33.037145403973504</v>
      </c>
      <c r="EQ188" s="2">
        <f t="shared" si="516"/>
        <v>32.476927254926409</v>
      </c>
      <c r="ER188" s="2">
        <f t="shared" si="646"/>
        <v>31.840644669737696</v>
      </c>
      <c r="ES188" s="2">
        <f t="shared" si="646"/>
        <v>31.364880767961182</v>
      </c>
      <c r="ET188" s="2">
        <f t="shared" si="646"/>
        <v>31.279502453341358</v>
      </c>
      <c r="EU188" s="2">
        <f t="shared" si="646"/>
        <v>31.274985344189481</v>
      </c>
      <c r="EV188" s="2">
        <f t="shared" si="646"/>
        <v>31.010063956098506</v>
      </c>
      <c r="EW188" s="2">
        <f t="shared" si="646"/>
        <v>31.204760001182287</v>
      </c>
      <c r="EX188" s="2">
        <f t="shared" si="646"/>
        <v>31.339458950813416</v>
      </c>
      <c r="EY188" s="2">
        <f t="shared" si="646"/>
        <v>31.343484537833852</v>
      </c>
      <c r="EZ188" s="2">
        <f t="shared" si="646"/>
        <v>31.698207290478898</v>
      </c>
      <c r="FA188" s="2">
        <f t="shared" si="646"/>
        <v>32.254895624131024</v>
      </c>
      <c r="FB188" s="2">
        <f t="shared" si="646"/>
        <v>32.415672830212266</v>
      </c>
      <c r="FC188" s="2">
        <f t="shared" si="646"/>
        <v>32.729293226229132</v>
      </c>
      <c r="FD188" s="2">
        <f t="shared" si="646"/>
        <v>32.917355630171173</v>
      </c>
      <c r="FE188" s="2">
        <f t="shared" si="646"/>
        <v>32.30097986686976</v>
      </c>
      <c r="FG188" s="2">
        <f t="shared" si="518"/>
        <v>0.99999038156736719</v>
      </c>
      <c r="FH188" s="2">
        <f t="shared" si="647"/>
        <v>0.99999244326285675</v>
      </c>
      <c r="FI188" s="2">
        <f t="shared" si="647"/>
        <v>0.99999213726107317</v>
      </c>
      <c r="FJ188" s="2">
        <f t="shared" si="647"/>
        <v>0.99999245403999137</v>
      </c>
      <c r="FK188" s="2">
        <f t="shared" si="647"/>
        <v>0.9999919566364357</v>
      </c>
      <c r="FL188" s="2">
        <f t="shared" si="647"/>
        <v>0.99999068584963624</v>
      </c>
      <c r="FM188" s="2">
        <f t="shared" si="647"/>
        <v>0.9999910536489186</v>
      </c>
      <c r="FN188" s="2">
        <f t="shared" si="647"/>
        <v>0.9999919741241009</v>
      </c>
      <c r="FO188" s="2">
        <f t="shared" si="647"/>
        <v>0.99999094675550515</v>
      </c>
      <c r="FP188" s="2">
        <f t="shared" si="647"/>
        <v>0.99999077397449476</v>
      </c>
      <c r="FQ188" s="2">
        <f t="shared" si="647"/>
        <v>0.99999109439961431</v>
      </c>
      <c r="FR188" s="2">
        <f t="shared" si="647"/>
        <v>0.99999041509800746</v>
      </c>
      <c r="FS188" s="2">
        <f t="shared" si="647"/>
        <v>0.99999211018609391</v>
      </c>
      <c r="FT188" s="2">
        <f t="shared" si="647"/>
        <v>0.9999900645660067</v>
      </c>
      <c r="FU188" s="2">
        <f t="shared" si="647"/>
        <v>0.99998719967121408</v>
      </c>
      <c r="FW188" s="2">
        <f t="shared" si="536"/>
        <v>0.76515343524205748</v>
      </c>
      <c r="FX188" s="2">
        <f t="shared" si="588"/>
        <v>0.8057798278099596</v>
      </c>
      <c r="FY188" s="2">
        <f t="shared" si="589"/>
        <v>0.75649523563389109</v>
      </c>
      <c r="FZ188" s="2">
        <f t="shared" si="590"/>
        <v>0.7767185187412492</v>
      </c>
      <c r="GA188" s="2">
        <f t="shared" si="591"/>
        <v>0.76850627673821215</v>
      </c>
      <c r="GB188" s="2">
        <f t="shared" si="592"/>
        <v>0.8167961192206421</v>
      </c>
      <c r="GC188" s="2">
        <f t="shared" si="593"/>
        <v>0.78579569922763715</v>
      </c>
      <c r="GD188" s="2">
        <f t="shared" si="594"/>
        <v>0.80860835084815796</v>
      </c>
      <c r="GE188" s="2">
        <f t="shared" si="595"/>
        <v>0.82798688819114541</v>
      </c>
      <c r="GF188" s="2">
        <f t="shared" si="596"/>
        <v>0.83709103151062336</v>
      </c>
      <c r="GG188" s="2">
        <f t="shared" si="597"/>
        <v>0.79371207797149845</v>
      </c>
      <c r="GH188" s="2">
        <f t="shared" si="598"/>
        <v>0.75395877747848727</v>
      </c>
      <c r="GI188" s="2">
        <f t="shared" si="599"/>
        <v>0.75728241372036353</v>
      </c>
      <c r="GJ188" s="2">
        <f t="shared" si="600"/>
        <v>0.73821858689054043</v>
      </c>
      <c r="GK188" s="2">
        <f t="shared" si="601"/>
        <v>0.66866900333798018</v>
      </c>
      <c r="GM188" s="86">
        <f t="shared" si="537"/>
        <v>9.4485279692016937E-181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5.9362467428435176E-146</v>
      </c>
      <c r="HD188" s="86">
        <f t="shared" si="616"/>
        <v>8.8541175971977576E-237</v>
      </c>
      <c r="HE188" s="86">
        <f t="shared" si="617"/>
        <v>7.749903843886659E-187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2.68154665440836E-300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1.4440111417133594E-258</v>
      </c>
      <c r="HO188" s="86">
        <f t="shared" si="627"/>
        <v>3.6609328455817811E-251</v>
      </c>
      <c r="HP188" s="86">
        <f t="shared" si="628"/>
        <v>4.1602917469874683E-296</v>
      </c>
      <c r="HQ188" s="86">
        <f t="shared" si="629"/>
        <v>0</v>
      </c>
      <c r="HS188" s="86">
        <f t="shared" si="539"/>
        <v>2.2522341510808889E-35</v>
      </c>
      <c r="HT188" s="86">
        <f t="shared" si="630"/>
        <v>1.4193168747478157E-27</v>
      </c>
      <c r="HU188" s="86">
        <f t="shared" si="631"/>
        <v>4.2272578750661754E-34</v>
      </c>
      <c r="HV188" s="86">
        <f t="shared" si="632"/>
        <v>2.7521968616529357E-37</v>
      </c>
      <c r="HW188" s="86">
        <f t="shared" si="633"/>
        <v>1.4562287173297238E-37</v>
      </c>
      <c r="HX188" s="86">
        <f t="shared" si="634"/>
        <v>1.595095098408834E-48</v>
      </c>
      <c r="HY188" s="86">
        <f t="shared" si="635"/>
        <v>2.8420712651303866E-44</v>
      </c>
      <c r="HZ188" s="86">
        <f t="shared" si="636"/>
        <v>2.3353377650586085E-42</v>
      </c>
      <c r="IA188" s="86">
        <f t="shared" si="637"/>
        <v>1.8766160138042797E-47</v>
      </c>
      <c r="IB188" s="86">
        <f t="shared" si="638"/>
        <v>1.5464073077518787E-54</v>
      </c>
      <c r="IC188" s="86">
        <f t="shared" si="639"/>
        <v>4.5196066888379339E-43</v>
      </c>
      <c r="ID188" s="86">
        <f t="shared" si="640"/>
        <v>4.9568779190497329E-39</v>
      </c>
      <c r="IE188" s="86">
        <f t="shared" si="641"/>
        <v>2.7798071810539129E-31</v>
      </c>
      <c r="IF188" s="86">
        <f t="shared" si="642"/>
        <v>2.4847956505789667E-37</v>
      </c>
      <c r="IG188" s="86">
        <f t="shared" si="643"/>
        <v>3.0333167990806754E-37</v>
      </c>
      <c r="II188" s="86">
        <f t="shared" si="540"/>
        <v>9.1739581609271131E-3</v>
      </c>
      <c r="IJ188" s="86">
        <f t="shared" si="541"/>
        <v>7.3255363744988995E-3</v>
      </c>
      <c r="IK188" s="86">
        <f t="shared" si="542"/>
        <v>1.3323773794404317E-2</v>
      </c>
      <c r="IL188" s="86">
        <f t="shared" si="543"/>
        <v>5.3589767780896488E-3</v>
      </c>
      <c r="IM188" s="86">
        <f t="shared" si="544"/>
        <v>6.9653560431812761E-3</v>
      </c>
      <c r="IN188" s="86">
        <f t="shared" si="545"/>
        <v>2.6134700632226491E-4</v>
      </c>
      <c r="IO188" s="86">
        <f t="shared" si="546"/>
        <v>1.7642682157130748E-3</v>
      </c>
      <c r="IP188" s="86">
        <f t="shared" si="547"/>
        <v>1.0107325050906645E-3</v>
      </c>
      <c r="IQ188" s="86">
        <f t="shared" si="548"/>
        <v>1.6044795750355166E-4</v>
      </c>
      <c r="IR188" s="86">
        <f t="shared" si="549"/>
        <v>3.2477346589861988E-5</v>
      </c>
      <c r="IS188" s="86">
        <f t="shared" si="550"/>
        <v>1.5677729864941904E-3</v>
      </c>
      <c r="IT188" s="86">
        <f t="shared" si="551"/>
        <v>9.003073984771192E-3</v>
      </c>
      <c r="IU188" s="86">
        <f t="shared" si="552"/>
        <v>1.7376231883100151E-2</v>
      </c>
      <c r="IV188" s="86">
        <f t="shared" si="553"/>
        <v>0.13194109456891651</v>
      </c>
      <c r="IW188" s="86">
        <f t="shared" si="554"/>
        <v>5.1529862831863206E-2</v>
      </c>
      <c r="IY188" s="86">
        <f t="shared" si="555"/>
        <v>9.1739581609271131E-3</v>
      </c>
      <c r="IZ188" s="86">
        <f t="shared" si="556"/>
        <v>7.3255363744988995E-3</v>
      </c>
      <c r="JA188" s="86">
        <f t="shared" si="557"/>
        <v>1.3323773794404317E-2</v>
      </c>
      <c r="JB188" s="86">
        <f t="shared" si="558"/>
        <v>5.3589767780896488E-3</v>
      </c>
      <c r="JC188" s="86">
        <f t="shared" si="559"/>
        <v>6.9653560431812761E-3</v>
      </c>
      <c r="JD188" s="86">
        <f t="shared" si="560"/>
        <v>2.6134700632226491E-4</v>
      </c>
      <c r="JE188" s="86">
        <f t="shared" si="561"/>
        <v>1.7642682157130748E-3</v>
      </c>
      <c r="JF188" s="86">
        <f t="shared" si="562"/>
        <v>1.0107325050906645E-3</v>
      </c>
      <c r="JG188" s="86">
        <f t="shared" si="563"/>
        <v>1.6044795750355166E-4</v>
      </c>
      <c r="JH188" s="86">
        <f t="shared" si="564"/>
        <v>3.2477346589861988E-5</v>
      </c>
      <c r="JI188" s="86">
        <f t="shared" si="565"/>
        <v>1.5677729864941904E-3</v>
      </c>
      <c r="JJ188" s="86">
        <f t="shared" si="566"/>
        <v>9.003073984771192E-3</v>
      </c>
      <c r="JK188" s="86">
        <f t="shared" si="567"/>
        <v>1.7376231883100151E-2</v>
      </c>
      <c r="JL188" s="86">
        <f t="shared" si="568"/>
        <v>0.13194109456891651</v>
      </c>
      <c r="JM188" s="86">
        <f t="shared" si="569"/>
        <v>5.1529862831863206E-2</v>
      </c>
    </row>
    <row r="189" spans="2:273" x14ac:dyDescent="0.25">
      <c r="B189" s="2">
        <v>162</v>
      </c>
      <c r="C189" s="37">
        <v>32.656199999999998</v>
      </c>
      <c r="D189" s="37">
        <v>31.766999999999999</v>
      </c>
      <c r="E189" s="37">
        <v>31.2668</v>
      </c>
      <c r="F189" s="37">
        <v>31.252600000000001</v>
      </c>
      <c r="G189" s="37">
        <v>31.130200000000002</v>
      </c>
      <c r="H189" s="37">
        <v>30.8766</v>
      </c>
      <c r="I189" s="37">
        <v>31.081399999999999</v>
      </c>
      <c r="J189" s="37">
        <v>31.527799999999999</v>
      </c>
      <c r="K189" s="37">
        <v>31.431900000000002</v>
      </c>
      <c r="L189" s="37">
        <v>31.546700000000001</v>
      </c>
      <c r="M189" s="37">
        <v>31.839400000000001</v>
      </c>
      <c r="N189" s="37">
        <v>32.6175</v>
      </c>
      <c r="O189" s="37">
        <v>32.4</v>
      </c>
      <c r="P189" s="37">
        <v>32.183099999999996</v>
      </c>
      <c r="Q189" s="37">
        <v>32.3992</v>
      </c>
      <c r="S189" s="4">
        <f t="shared" si="441"/>
        <v>32.398849515362038</v>
      </c>
      <c r="T189" s="4">
        <f t="shared" si="442"/>
        <v>31.749709175481087</v>
      </c>
      <c r="U189" s="4">
        <f t="shared" si="443"/>
        <v>31.322893091653299</v>
      </c>
      <c r="V189" s="4">
        <f t="shared" si="444"/>
        <v>31.184466720873836</v>
      </c>
      <c r="W189" s="4">
        <f t="shared" si="445"/>
        <v>31.25928681802316</v>
      </c>
      <c r="X189" s="4">
        <f t="shared" si="446"/>
        <v>30.948010787430256</v>
      </c>
      <c r="Y189" s="4">
        <f t="shared" si="447"/>
        <v>31.184869256769236</v>
      </c>
      <c r="Z189" s="4">
        <f t="shared" si="448"/>
        <v>31.293924916425176</v>
      </c>
      <c r="AA189" s="4">
        <f t="shared" si="449"/>
        <v>31.31341203571413</v>
      </c>
      <c r="AB189" s="4">
        <f t="shared" si="450"/>
        <v>31.640316236909861</v>
      </c>
      <c r="AC189" s="4">
        <f t="shared" si="451"/>
        <v>32.21595544766064</v>
      </c>
      <c r="AD189" s="4">
        <f t="shared" si="452"/>
        <v>32.357769905914438</v>
      </c>
      <c r="AE189" s="4">
        <f t="shared" si="453"/>
        <v>32.734941039840749</v>
      </c>
      <c r="AF189" s="4">
        <f t="shared" si="454"/>
        <v>32.942566661312362</v>
      </c>
      <c r="AG189" s="4">
        <f t="shared" si="455"/>
        <v>32.545370893597863</v>
      </c>
      <c r="AI189" s="4">
        <f t="shared" si="456"/>
        <v>0.25735048463796062</v>
      </c>
      <c r="AJ189" s="4">
        <f t="shared" si="457"/>
        <v>1.7290824518912729E-2</v>
      </c>
      <c r="AK189" s="4">
        <f t="shared" si="458"/>
        <v>-5.6093091653298899E-2</v>
      </c>
      <c r="AL189" s="4">
        <f t="shared" si="459"/>
        <v>6.8133279126165291E-2</v>
      </c>
      <c r="AM189" s="4">
        <f t="shared" si="460"/>
        <v>-0.12908681802315769</v>
      </c>
      <c r="AN189" s="4">
        <f t="shared" si="461"/>
        <v>-7.1410787430256306E-2</v>
      </c>
      <c r="AO189" s="4">
        <f t="shared" si="462"/>
        <v>-0.10346925676923746</v>
      </c>
      <c r="AP189" s="4">
        <f t="shared" si="463"/>
        <v>0.2338750835748229</v>
      </c>
      <c r="AQ189" s="4">
        <f t="shared" si="464"/>
        <v>0.11848796428587249</v>
      </c>
      <c r="AR189" s="4">
        <f t="shared" si="465"/>
        <v>-9.3616236909859651E-2</v>
      </c>
      <c r="AS189" s="4">
        <f t="shared" si="466"/>
        <v>-0.37655544766063898</v>
      </c>
      <c r="AT189" s="4">
        <f t="shared" si="467"/>
        <v>0.2597300940855618</v>
      </c>
      <c r="AU189" s="4">
        <f t="shared" si="468"/>
        <v>-0.33494103984074997</v>
      </c>
      <c r="AV189" s="4">
        <f t="shared" si="644"/>
        <v>-0.7594666613123664</v>
      </c>
      <c r="AW189" s="4">
        <f t="shared" si="644"/>
        <v>-0.14617089359786206</v>
      </c>
      <c r="AY189" s="2">
        <f t="shared" si="520"/>
        <v>32.398849515362038</v>
      </c>
      <c r="AZ189" s="2">
        <f t="shared" si="571"/>
        <v>31.749709098005905</v>
      </c>
      <c r="BA189" s="2">
        <f t="shared" si="572"/>
        <v>31.322890311404127</v>
      </c>
      <c r="BB189" s="2">
        <f t="shared" si="573"/>
        <v>31.184466569676918</v>
      </c>
      <c r="BC189" s="2">
        <f t="shared" si="574"/>
        <v>31.259286421540715</v>
      </c>
      <c r="BD189" s="2">
        <f t="shared" si="575"/>
        <v>30.948010787420777</v>
      </c>
      <c r="BE189" s="2">
        <f t="shared" si="576"/>
        <v>31.184869251377336</v>
      </c>
      <c r="BF189" s="2">
        <f t="shared" si="577"/>
        <v>31.293924915208947</v>
      </c>
      <c r="BG189" s="2">
        <f t="shared" si="578"/>
        <v>31.313412035709831</v>
      </c>
      <c r="BH189" s="2">
        <f t="shared" si="579"/>
        <v>31.640316236909836</v>
      </c>
      <c r="BI189" s="2">
        <f t="shared" si="580"/>
        <v>32.215955440849164</v>
      </c>
      <c r="BJ189" s="2">
        <f t="shared" si="581"/>
        <v>32.357767947954244</v>
      </c>
      <c r="BK189" s="2">
        <f t="shared" si="582"/>
        <v>32.734921621870029</v>
      </c>
      <c r="BL189" s="2">
        <f t="shared" si="583"/>
        <v>32.941250236838329</v>
      </c>
      <c r="BM189" s="2">
        <f t="shared" si="584"/>
        <v>32.493808498030909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32.656199999999998</v>
      </c>
      <c r="CV189" s="2">
        <f t="shared" si="486"/>
        <v>31.766999999999999</v>
      </c>
      <c r="CW189" s="2">
        <f t="shared" si="487"/>
        <v>31.2668</v>
      </c>
      <c r="CX189" s="2">
        <f t="shared" si="488"/>
        <v>31.252600000000001</v>
      </c>
      <c r="CY189" s="2">
        <f t="shared" si="489"/>
        <v>31.130200000000002</v>
      </c>
      <c r="CZ189" s="2">
        <f t="shared" si="490"/>
        <v>30.8766</v>
      </c>
      <c r="DA189" s="2">
        <f t="shared" si="491"/>
        <v>31.081399999999999</v>
      </c>
      <c r="DB189" s="2">
        <f t="shared" si="492"/>
        <v>31.527799999999999</v>
      </c>
      <c r="DC189" s="2">
        <f t="shared" si="493"/>
        <v>31.431900000000002</v>
      </c>
      <c r="DD189" s="2">
        <f t="shared" si="494"/>
        <v>31.546700000000001</v>
      </c>
      <c r="DE189" s="2">
        <f t="shared" si="495"/>
        <v>31.839400000000001</v>
      </c>
      <c r="DF189" s="2">
        <f t="shared" si="496"/>
        <v>32.6175</v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43.052097254901931</v>
      </c>
      <c r="DL189" s="2">
        <f t="shared" si="645"/>
        <v>44.909220499108727</v>
      </c>
      <c r="DM189" s="2">
        <f t="shared" si="645"/>
        <v>45.386453877005366</v>
      </c>
      <c r="DN189" s="2">
        <f t="shared" si="645"/>
        <v>42.212188190730849</v>
      </c>
      <c r="DO189" s="2">
        <f t="shared" si="645"/>
        <v>39.330692335115884</v>
      </c>
      <c r="DP189" s="2">
        <f t="shared" si="645"/>
        <v>40.889525826330527</v>
      </c>
      <c r="DQ189" s="2">
        <f t="shared" si="645"/>
        <v>40.518543865546228</v>
      </c>
      <c r="DR189" s="2">
        <f t="shared" si="645"/>
        <v>42.781601008403356</v>
      </c>
      <c r="DS189" s="2">
        <f t="shared" si="645"/>
        <v>45.181415406162472</v>
      </c>
      <c r="DT189" s="2">
        <f t="shared" si="645"/>
        <v>41.597555798319327</v>
      </c>
      <c r="DU189" s="2">
        <f t="shared" si="645"/>
        <v>43.051499551820726</v>
      </c>
      <c r="DV189" s="2">
        <f t="shared" si="645"/>
        <v>41.428822605042008</v>
      </c>
      <c r="DW189" s="2">
        <f t="shared" si="645"/>
        <v>42.29161555258468</v>
      </c>
      <c r="DX189" s="2">
        <f t="shared" si="645"/>
        <v>46.693056199056208</v>
      </c>
      <c r="DY189" s="2">
        <f t="shared" si="645"/>
        <v>42.413911931818184</v>
      </c>
      <c r="EA189" s="2">
        <f t="shared" si="440"/>
        <v>32.23448969214823</v>
      </c>
      <c r="EB189" s="2">
        <f t="shared" si="502"/>
        <v>31.471459511733769</v>
      </c>
      <c r="EC189" s="2">
        <f t="shared" si="503"/>
        <v>31.290669943289224</v>
      </c>
      <c r="ED189" s="2">
        <f t="shared" si="504"/>
        <v>30.940253531962945</v>
      </c>
      <c r="EE189" s="2">
        <f t="shared" si="505"/>
        <v>31.333538070958131</v>
      </c>
      <c r="EF189" s="2">
        <f t="shared" si="506"/>
        <v>30.822812057764832</v>
      </c>
      <c r="EG189" s="2">
        <f t="shared" si="507"/>
        <v>31.240101772722426</v>
      </c>
      <c r="EH189" s="2">
        <f t="shared" si="508"/>
        <v>31.2299981733021</v>
      </c>
      <c r="EI189" s="2">
        <f t="shared" si="509"/>
        <v>31.351273436491656</v>
      </c>
      <c r="EJ189" s="2">
        <f t="shared" si="510"/>
        <v>31.523533009589379</v>
      </c>
      <c r="EK189" s="2">
        <f t="shared" si="511"/>
        <v>32.21274512286584</v>
      </c>
      <c r="EL189" s="2">
        <f t="shared" si="512"/>
        <v>32.299086552136266</v>
      </c>
      <c r="EM189" s="2">
        <f t="shared" si="513"/>
        <v>32.888066493383747</v>
      </c>
      <c r="EN189" s="2">
        <f t="shared" si="514"/>
        <v>33.127800671140953</v>
      </c>
      <c r="EO189" s="2">
        <f t="shared" si="515"/>
        <v>33.009207609620077</v>
      </c>
      <c r="EQ189" s="2">
        <f t="shared" si="516"/>
        <v>32.444735846428323</v>
      </c>
      <c r="ER189" s="2">
        <f t="shared" si="646"/>
        <v>31.810762465746777</v>
      </c>
      <c r="ES189" s="2">
        <f t="shared" si="646"/>
        <v>31.332218265418327</v>
      </c>
      <c r="ET189" s="2">
        <f t="shared" si="646"/>
        <v>31.248394882600838</v>
      </c>
      <c r="EU189" s="2">
        <f t="shared" si="646"/>
        <v>31.238813156323861</v>
      </c>
      <c r="EV189" s="2">
        <f t="shared" si="646"/>
        <v>30.973518451207383</v>
      </c>
      <c r="EW189" s="2">
        <f t="shared" si="646"/>
        <v>31.171043370661764</v>
      </c>
      <c r="EX189" s="2">
        <f t="shared" si="646"/>
        <v>31.30762173519318</v>
      </c>
      <c r="EY189" s="2">
        <f t="shared" si="646"/>
        <v>31.306102648669068</v>
      </c>
      <c r="EZ189" s="2">
        <f t="shared" si="646"/>
        <v>31.660944206100332</v>
      </c>
      <c r="FA189" s="2">
        <f t="shared" si="646"/>
        <v>32.216607496479362</v>
      </c>
      <c r="FB189" s="2">
        <f t="shared" si="646"/>
        <v>32.375129070760522</v>
      </c>
      <c r="FC189" s="2">
        <f t="shared" si="646"/>
        <v>32.690068432282089</v>
      </c>
      <c r="FD189" s="2">
        <f t="shared" si="646"/>
        <v>32.880755236187071</v>
      </c>
      <c r="FE189" s="2">
        <f t="shared" si="646"/>
        <v>32.260735656239156</v>
      </c>
      <c r="FG189" s="2">
        <f t="shared" si="518"/>
        <v>0.99999122787775718</v>
      </c>
      <c r="FH189" s="2">
        <f t="shared" si="647"/>
        <v>0.9999931081692327</v>
      </c>
      <c r="FI189" s="2">
        <f t="shared" si="647"/>
        <v>0.99999282909191056</v>
      </c>
      <c r="FJ189" s="2">
        <f t="shared" si="647"/>
        <v>0.9999931179981093</v>
      </c>
      <c r="FK189" s="2">
        <f t="shared" si="647"/>
        <v>0.99999266436005285</v>
      </c>
      <c r="FL189" s="2">
        <f t="shared" si="647"/>
        <v>0.99999150538694714</v>
      </c>
      <c r="FM189" s="2">
        <f t="shared" si="647"/>
        <v>0.99999184082441828</v>
      </c>
      <c r="FN189" s="2">
        <f t="shared" si="647"/>
        <v>0.99999268030901556</v>
      </c>
      <c r="FO189" s="2">
        <f t="shared" si="647"/>
        <v>0.99999174333631224</v>
      </c>
      <c r="FP189" s="2">
        <f t="shared" si="647"/>
        <v>0.99999158575790437</v>
      </c>
      <c r="FQ189" s="2">
        <f t="shared" si="647"/>
        <v>0.99999187798955291</v>
      </c>
      <c r="FR189" s="2">
        <f t="shared" si="647"/>
        <v>0.99999125845811632</v>
      </c>
      <c r="FS189" s="2">
        <f t="shared" si="647"/>
        <v>0.99999280439920191</v>
      </c>
      <c r="FT189" s="2">
        <f t="shared" si="647"/>
        <v>0.99999093876858303</v>
      </c>
      <c r="FU189" s="2">
        <f t="shared" si="647"/>
        <v>0.9999883259482516</v>
      </c>
      <c r="FW189" s="2">
        <f t="shared" si="536"/>
        <v>0.78129814264786457</v>
      </c>
      <c r="FX189" s="2">
        <f t="shared" si="588"/>
        <v>0.81978943067751331</v>
      </c>
      <c r="FY189" s="2">
        <f t="shared" si="589"/>
        <v>0.77305861940856757</v>
      </c>
      <c r="FZ189" s="2">
        <f t="shared" si="590"/>
        <v>0.79228400775471075</v>
      </c>
      <c r="GA189" s="2">
        <f t="shared" si="591"/>
        <v>0.78448541176952347</v>
      </c>
      <c r="GB189" s="2">
        <f t="shared" si="592"/>
        <v>0.83017856084160591</v>
      </c>
      <c r="GC189" s="2">
        <f t="shared" si="593"/>
        <v>0.80089061045269339</v>
      </c>
      <c r="GD189" s="2">
        <f t="shared" si="594"/>
        <v>0.82245887960280728</v>
      </c>
      <c r="GE189" s="2">
        <f t="shared" si="595"/>
        <v>0.84071129691107749</v>
      </c>
      <c r="GF189" s="2">
        <f t="shared" si="596"/>
        <v>0.84926457972101088</v>
      </c>
      <c r="GG189" s="2">
        <f t="shared" si="597"/>
        <v>0.80838515872355665</v>
      </c>
      <c r="GH189" s="2">
        <f t="shared" si="598"/>
        <v>0.7706423841304576</v>
      </c>
      <c r="GI189" s="2">
        <f t="shared" si="599"/>
        <v>0.77380826279994652</v>
      </c>
      <c r="GJ189" s="2">
        <f t="shared" si="600"/>
        <v>0.75562356477887183</v>
      </c>
      <c r="GK189" s="2">
        <f t="shared" si="601"/>
        <v>0.6887484564591887</v>
      </c>
      <c r="GM189" s="86">
        <f t="shared" si="537"/>
        <v>3.9717780907922042E-184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1.7558175702214456E-149</v>
      </c>
      <c r="HD189" s="86">
        <f t="shared" si="616"/>
        <v>1.3107128446182879E-242</v>
      </c>
      <c r="HE189" s="86">
        <f t="shared" si="617"/>
        <v>2.1726378753804106E-191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1.6294614058272168E-307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8.0559771324670043E-265</v>
      </c>
      <c r="HO189" s="86">
        <f t="shared" si="627"/>
        <v>2.6450990681937788E-257</v>
      </c>
      <c r="HP189" s="86">
        <f t="shared" si="628"/>
        <v>2.2689254492460295E-303</v>
      </c>
      <c r="HQ189" s="86">
        <f t="shared" si="629"/>
        <v>0</v>
      </c>
      <c r="HS189" s="86">
        <f t="shared" si="539"/>
        <v>5.8872270374932663E-37</v>
      </c>
      <c r="HT189" s="86">
        <f t="shared" si="630"/>
        <v>9.2200853717308169E-29</v>
      </c>
      <c r="HU189" s="86">
        <f t="shared" si="631"/>
        <v>1.2272115541701542E-35</v>
      </c>
      <c r="HV189" s="86">
        <f t="shared" si="632"/>
        <v>6.2079958841089923E-39</v>
      </c>
      <c r="HW189" s="86">
        <f t="shared" si="633"/>
        <v>3.1539465954213138E-39</v>
      </c>
      <c r="HX189" s="86">
        <f t="shared" si="634"/>
        <v>1.3837223635503233E-50</v>
      </c>
      <c r="HY189" s="86">
        <f t="shared" si="635"/>
        <v>3.2776742686169707E-46</v>
      </c>
      <c r="HZ189" s="86">
        <f t="shared" si="636"/>
        <v>3.7383458612975861E-44</v>
      </c>
      <c r="IA189" s="86">
        <f t="shared" si="637"/>
        <v>1.8583518717163566E-49</v>
      </c>
      <c r="IB189" s="86">
        <f t="shared" si="638"/>
        <v>8.2070286233295422E-57</v>
      </c>
      <c r="IC189" s="86">
        <f t="shared" si="639"/>
        <v>6.1916914695642753E-45</v>
      </c>
      <c r="ID189" s="86">
        <f t="shared" si="640"/>
        <v>8.5927902015385812E-41</v>
      </c>
      <c r="IE189" s="86">
        <f t="shared" si="641"/>
        <v>1.0885283855964896E-32</v>
      </c>
      <c r="IF189" s="86">
        <f t="shared" si="642"/>
        <v>4.5959300929068396E-39</v>
      </c>
      <c r="IG189" s="86">
        <f t="shared" si="643"/>
        <v>4.3712123649115305E-39</v>
      </c>
      <c r="II189" s="86">
        <f t="shared" si="540"/>
        <v>4.9748743133075143E-3</v>
      </c>
      <c r="IJ189" s="86">
        <f t="shared" si="541"/>
        <v>4.3002459571223998E-3</v>
      </c>
      <c r="IK189" s="86">
        <f t="shared" si="542"/>
        <v>7.4495034547780569E-3</v>
      </c>
      <c r="IL189" s="86">
        <f t="shared" si="543"/>
        <v>2.7865863851310392E-3</v>
      </c>
      <c r="IM189" s="86">
        <f t="shared" si="544"/>
        <v>3.6652541444853535E-3</v>
      </c>
      <c r="IN189" s="86">
        <f t="shared" si="545"/>
        <v>1.062619310425535E-4</v>
      </c>
      <c r="IO189" s="86">
        <f t="shared" si="546"/>
        <v>8.1135403917745362E-4</v>
      </c>
      <c r="IP189" s="86">
        <f t="shared" si="547"/>
        <v>4.6937796952128914E-4</v>
      </c>
      <c r="IQ189" s="86">
        <f t="shared" si="548"/>
        <v>6.4548984317597244E-5</v>
      </c>
      <c r="IR189" s="86">
        <f t="shared" si="549"/>
        <v>1.1377159356596327E-5</v>
      </c>
      <c r="IS189" s="86">
        <f t="shared" si="550"/>
        <v>7.3025536764953014E-4</v>
      </c>
      <c r="IT189" s="86">
        <f t="shared" si="551"/>
        <v>4.7024042045670286E-3</v>
      </c>
      <c r="IU189" s="86">
        <f t="shared" si="552"/>
        <v>1.0136979886743201E-2</v>
      </c>
      <c r="IV189" s="86">
        <f t="shared" si="553"/>
        <v>0.10102384661453238</v>
      </c>
      <c r="IW189" s="86">
        <f t="shared" si="554"/>
        <v>2.9005884850702188E-2</v>
      </c>
      <c r="IY189" s="86">
        <f t="shared" si="555"/>
        <v>4.9748743133075143E-3</v>
      </c>
      <c r="IZ189" s="86">
        <f t="shared" si="556"/>
        <v>4.3002459571223998E-3</v>
      </c>
      <c r="JA189" s="86">
        <f t="shared" si="557"/>
        <v>7.4495034547780569E-3</v>
      </c>
      <c r="JB189" s="86">
        <f t="shared" si="558"/>
        <v>2.7865863851310392E-3</v>
      </c>
      <c r="JC189" s="86">
        <f t="shared" si="559"/>
        <v>3.6652541444853535E-3</v>
      </c>
      <c r="JD189" s="86">
        <f t="shared" si="560"/>
        <v>1.062619310425535E-4</v>
      </c>
      <c r="JE189" s="86">
        <f t="shared" si="561"/>
        <v>8.1135403917745362E-4</v>
      </c>
      <c r="JF189" s="86">
        <f t="shared" si="562"/>
        <v>4.6937796952128914E-4</v>
      </c>
      <c r="JG189" s="86">
        <f t="shared" si="563"/>
        <v>6.4548984317597244E-5</v>
      </c>
      <c r="JH189" s="86">
        <f t="shared" si="564"/>
        <v>1.1377159356596327E-5</v>
      </c>
      <c r="JI189" s="86">
        <f t="shared" si="565"/>
        <v>7.3025536764953014E-4</v>
      </c>
      <c r="JJ189" s="86">
        <f t="shared" si="566"/>
        <v>4.7024042045670286E-3</v>
      </c>
      <c r="JK189" s="86">
        <f t="shared" si="567"/>
        <v>1.0136979886743201E-2</v>
      </c>
      <c r="JL189" s="86">
        <f t="shared" si="568"/>
        <v>0.10102384661453238</v>
      </c>
      <c r="JM189" s="86">
        <f t="shared" si="569"/>
        <v>2.9005884850702188E-2</v>
      </c>
    </row>
    <row r="190" spans="2:273" x14ac:dyDescent="0.25">
      <c r="B190" s="2">
        <v>163</v>
      </c>
      <c r="C190" s="37">
        <v>31.6724</v>
      </c>
      <c r="D190" s="37">
        <v>31.417400000000001</v>
      </c>
      <c r="E190" s="37">
        <v>31.670100000000001</v>
      </c>
      <c r="F190" s="37">
        <v>31.367699999999999</v>
      </c>
      <c r="G190" s="37">
        <v>31.346699999999998</v>
      </c>
      <c r="H190" s="37">
        <v>30.480699999999999</v>
      </c>
      <c r="I190" s="37">
        <v>30.581700000000001</v>
      </c>
      <c r="J190" s="37">
        <v>31.058400000000002</v>
      </c>
      <c r="K190" s="37">
        <v>31.369599999999998</v>
      </c>
      <c r="L190" s="37">
        <v>31.925599999999999</v>
      </c>
      <c r="M190" s="37">
        <v>32.057299999999998</v>
      </c>
      <c r="N190" s="37">
        <v>32.366399999999999</v>
      </c>
      <c r="O190" s="37">
        <v>32.860900000000001</v>
      </c>
      <c r="P190" s="37">
        <v>32.644500000000001</v>
      </c>
      <c r="Q190" s="37">
        <v>31.934800000000003</v>
      </c>
      <c r="S190" s="4">
        <f t="shared" si="441"/>
        <v>32.369090915355947</v>
      </c>
      <c r="T190" s="4">
        <f t="shared" si="442"/>
        <v>31.723344261871311</v>
      </c>
      <c r="U190" s="4">
        <f t="shared" si="443"/>
        <v>31.29072204667057</v>
      </c>
      <c r="V190" s="4">
        <f t="shared" si="444"/>
        <v>31.156904706253517</v>
      </c>
      <c r="W190" s="4">
        <f t="shared" si="445"/>
        <v>31.221985804579987</v>
      </c>
      <c r="X190" s="4">
        <f t="shared" si="446"/>
        <v>30.912973950472171</v>
      </c>
      <c r="Y190" s="4">
        <f t="shared" si="447"/>
        <v>31.15037005722596</v>
      </c>
      <c r="Z190" s="4">
        <f t="shared" si="448"/>
        <v>31.262879770305243</v>
      </c>
      <c r="AA190" s="4">
        <f t="shared" si="449"/>
        <v>31.275590856206637</v>
      </c>
      <c r="AB190" s="4">
        <f t="shared" si="450"/>
        <v>31.604304085725943</v>
      </c>
      <c r="AC190" s="4">
        <f t="shared" si="451"/>
        <v>32.177699007346831</v>
      </c>
      <c r="AD190" s="4">
        <f t="shared" si="452"/>
        <v>32.318145841112376</v>
      </c>
      <c r="AE190" s="4">
        <f t="shared" si="453"/>
        <v>32.693297274781457</v>
      </c>
      <c r="AF190" s="4">
        <f t="shared" si="454"/>
        <v>32.901904487881147</v>
      </c>
      <c r="AG190" s="4">
        <f t="shared" si="455"/>
        <v>32.462558624650448</v>
      </c>
      <c r="AI190" s="4">
        <f t="shared" si="456"/>
        <v>-0.69669091535594774</v>
      </c>
      <c r="AJ190" s="4">
        <f t="shared" si="457"/>
        <v>-0.30594426187131063</v>
      </c>
      <c r="AK190" s="4">
        <f t="shared" si="458"/>
        <v>0.37937795332943125</v>
      </c>
      <c r="AL190" s="4">
        <f t="shared" si="459"/>
        <v>0.21079529374648232</v>
      </c>
      <c r="AM190" s="4">
        <f t="shared" si="460"/>
        <v>0.12471419542001172</v>
      </c>
      <c r="AN190" s="4">
        <f t="shared" si="461"/>
        <v>-0.43227395047217243</v>
      </c>
      <c r="AO190" s="4">
        <f t="shared" si="462"/>
        <v>-0.5686700572259582</v>
      </c>
      <c r="AP190" s="4">
        <f t="shared" si="463"/>
        <v>-0.204479770305241</v>
      </c>
      <c r="AQ190" s="4">
        <f t="shared" si="464"/>
        <v>9.4009143793361005E-2</v>
      </c>
      <c r="AR190" s="4">
        <f t="shared" si="465"/>
        <v>0.32129591427405657</v>
      </c>
      <c r="AS190" s="4">
        <f t="shared" si="466"/>
        <v>-0.12039900734683329</v>
      </c>
      <c r="AT190" s="4">
        <f t="shared" si="467"/>
        <v>4.8254158887623078E-2</v>
      </c>
      <c r="AU190" s="4">
        <f t="shared" si="468"/>
        <v>0.16760272521854347</v>
      </c>
      <c r="AV190" s="4">
        <f t="shared" si="644"/>
        <v>-0.25740448788114634</v>
      </c>
      <c r="AW190" s="4">
        <f t="shared" si="644"/>
        <v>-0.52775862465044554</v>
      </c>
      <c r="AY190" s="2">
        <f t="shared" si="520"/>
        <v>32.369090915355947</v>
      </c>
      <c r="AZ190" s="2">
        <f t="shared" si="571"/>
        <v>31.72334424710122</v>
      </c>
      <c r="BA190" s="2">
        <f t="shared" si="572"/>
        <v>31.290721595159177</v>
      </c>
      <c r="BB190" s="2">
        <f t="shared" si="573"/>
        <v>31.156904686981015</v>
      </c>
      <c r="BC190" s="2">
        <f t="shared" si="574"/>
        <v>31.221985752004318</v>
      </c>
      <c r="BD190" s="2">
        <f t="shared" si="575"/>
        <v>30.912973950471635</v>
      </c>
      <c r="BE190" s="2">
        <f t="shared" si="576"/>
        <v>31.150370056769603</v>
      </c>
      <c r="BF190" s="2">
        <f t="shared" si="577"/>
        <v>31.262879770198641</v>
      </c>
      <c r="BG190" s="2">
        <f t="shared" si="578"/>
        <v>31.275590856206403</v>
      </c>
      <c r="BH190" s="2">
        <f t="shared" si="579"/>
        <v>31.604304085725943</v>
      </c>
      <c r="BI190" s="2">
        <f t="shared" si="580"/>
        <v>32.177699006744703</v>
      </c>
      <c r="BJ190" s="2">
        <f t="shared" si="581"/>
        <v>32.318145587989889</v>
      </c>
      <c r="BK190" s="2">
        <f t="shared" si="582"/>
        <v>32.693293640659569</v>
      </c>
      <c r="BL190" s="2">
        <f t="shared" si="583"/>
        <v>32.9015166500349</v>
      </c>
      <c r="BM190" s="2">
        <f t="shared" si="584"/>
        <v>32.4426314344134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31.6724</v>
      </c>
      <c r="CV190" s="2">
        <f t="shared" si="486"/>
        <v>31.417400000000001</v>
      </c>
      <c r="CW190" s="2">
        <f t="shared" si="487"/>
        <v>31.670100000000001</v>
      </c>
      <c r="CX190" s="2">
        <f t="shared" si="488"/>
        <v>31.367699999999999</v>
      </c>
      <c r="CY190" s="2">
        <f t="shared" si="489"/>
        <v>31.346699999999998</v>
      </c>
      <c r="CZ190" s="2">
        <f t="shared" si="490"/>
        <v>30.480699999999999</v>
      </c>
      <c r="DA190" s="2">
        <f t="shared" si="491"/>
        <v>30.581700000000001</v>
      </c>
      <c r="DB190" s="2">
        <f t="shared" si="492"/>
        <v>31.058400000000002</v>
      </c>
      <c r="DC190" s="2">
        <f t="shared" si="493"/>
        <v>31.369599999999998</v>
      </c>
      <c r="DD190" s="2">
        <f t="shared" si="494"/>
        <v>31.925599999999999</v>
      </c>
      <c r="DE190" s="2">
        <f t="shared" si="495"/>
        <v>32.057299999999998</v>
      </c>
      <c r="DF190" s="2">
        <f t="shared" si="496"/>
        <v>32.366399999999999</v>
      </c>
      <c r="DG190" s="2">
        <f t="shared" si="497"/>
        <v>32.860900000000001</v>
      </c>
      <c r="DH190" s="2" t="str">
        <f t="shared" si="498"/>
        <v/>
      </c>
      <c r="DI190" s="2" t="str">
        <f t="shared" si="499"/>
        <v/>
      </c>
      <c r="DK190" s="2">
        <f t="shared" si="500"/>
        <v>43.088967955182042</v>
      </c>
      <c r="DL190" s="2">
        <f t="shared" si="645"/>
        <v>44.961593761140811</v>
      </c>
      <c r="DM190" s="2">
        <f t="shared" si="645"/>
        <v>45.444712901069536</v>
      </c>
      <c r="DN190" s="2">
        <f t="shared" si="645"/>
        <v>42.249302161319086</v>
      </c>
      <c r="DO190" s="2">
        <f t="shared" si="645"/>
        <v>39.346654901960804</v>
      </c>
      <c r="DP190" s="2">
        <f t="shared" si="645"/>
        <v>40.918999383753494</v>
      </c>
      <c r="DQ190" s="2">
        <f t="shared" si="645"/>
        <v>40.545140168067235</v>
      </c>
      <c r="DR190" s="2">
        <f t="shared" si="645"/>
        <v>42.819868571428572</v>
      </c>
      <c r="DS190" s="2">
        <f t="shared" si="645"/>
        <v>45.231905266106452</v>
      </c>
      <c r="DT190" s="2">
        <f t="shared" si="645"/>
        <v>41.622155966386551</v>
      </c>
      <c r="DU190" s="2">
        <f t="shared" si="645"/>
        <v>43.081536750700273</v>
      </c>
      <c r="DV190" s="2">
        <f t="shared" si="645"/>
        <v>41.447546386554606</v>
      </c>
      <c r="DW190" s="2">
        <f t="shared" si="645"/>
        <v>42.319064683600722</v>
      </c>
      <c r="DX190" s="2">
        <f t="shared" si="645"/>
        <v>46.751495130845143</v>
      </c>
      <c r="DY190" s="2">
        <f t="shared" si="645"/>
        <v>42.455474651759531</v>
      </c>
      <c r="EA190" s="2">
        <f t="shared" si="440"/>
        <v>32.198450842024279</v>
      </c>
      <c r="EB190" s="2">
        <f t="shared" si="502"/>
        <v>31.435848440000829</v>
      </c>
      <c r="EC190" s="2">
        <f t="shared" si="503"/>
        <v>31.257286017440087</v>
      </c>
      <c r="ED190" s="2">
        <f t="shared" si="504"/>
        <v>30.903999872412506</v>
      </c>
      <c r="EE190" s="2">
        <f t="shared" si="505"/>
        <v>31.298926756502457</v>
      </c>
      <c r="EF190" s="2">
        <f t="shared" si="506"/>
        <v>30.783835730163048</v>
      </c>
      <c r="EG190" s="2">
        <f t="shared" si="507"/>
        <v>31.207520824707299</v>
      </c>
      <c r="EH190" s="2">
        <f t="shared" si="508"/>
        <v>31.196859250585476</v>
      </c>
      <c r="EI190" s="2">
        <f t="shared" si="509"/>
        <v>31.314637591602008</v>
      </c>
      <c r="EJ190" s="2">
        <f t="shared" si="510"/>
        <v>31.484039910663061</v>
      </c>
      <c r="EK190" s="2">
        <f t="shared" si="511"/>
        <v>32.174374791146121</v>
      </c>
      <c r="EL190" s="2">
        <f t="shared" si="512"/>
        <v>32.257235640518658</v>
      </c>
      <c r="EM190" s="2">
        <f t="shared" si="513"/>
        <v>32.852231940625536</v>
      </c>
      <c r="EN190" s="2">
        <f t="shared" si="514"/>
        <v>33.095498523489944</v>
      </c>
      <c r="EO190" s="2">
        <f t="shared" si="515"/>
        <v>32.981269815266643</v>
      </c>
      <c r="EQ190" s="2">
        <f t="shared" si="516"/>
        <v>32.412544437930237</v>
      </c>
      <c r="ER190" s="2">
        <f t="shared" si="646"/>
        <v>31.780880261755861</v>
      </c>
      <c r="ES190" s="2">
        <f t="shared" si="646"/>
        <v>31.299555762875475</v>
      </c>
      <c r="ET190" s="2">
        <f t="shared" si="646"/>
        <v>31.217287311860321</v>
      </c>
      <c r="EU190" s="2">
        <f t="shared" si="646"/>
        <v>31.20264096845824</v>
      </c>
      <c r="EV190" s="2">
        <f t="shared" si="646"/>
        <v>30.93697294631626</v>
      </c>
      <c r="EW190" s="2">
        <f t="shared" si="646"/>
        <v>31.137326740141241</v>
      </c>
      <c r="EX190" s="2">
        <f t="shared" si="646"/>
        <v>31.275784519572944</v>
      </c>
      <c r="EY190" s="2">
        <f t="shared" si="646"/>
        <v>31.26872075950428</v>
      </c>
      <c r="EZ190" s="2">
        <f t="shared" si="646"/>
        <v>31.62368112172177</v>
      </c>
      <c r="FA190" s="2">
        <f t="shared" si="646"/>
        <v>32.178319368827708</v>
      </c>
      <c r="FB190" s="2">
        <f t="shared" si="646"/>
        <v>32.334585311308771</v>
      </c>
      <c r="FC190" s="2">
        <f t="shared" si="646"/>
        <v>32.65084363833504</v>
      </c>
      <c r="FD190" s="2">
        <f t="shared" si="646"/>
        <v>32.844154842202975</v>
      </c>
      <c r="FE190" s="2">
        <f t="shared" si="646"/>
        <v>32.220491445608552</v>
      </c>
      <c r="FG190" s="2">
        <f t="shared" si="518"/>
        <v>0.99999199972325536</v>
      </c>
      <c r="FH190" s="2">
        <f t="shared" si="647"/>
        <v>0.99999371457182573</v>
      </c>
      <c r="FI190" s="2">
        <f t="shared" si="647"/>
        <v>0.99999346004996792</v>
      </c>
      <c r="FJ190" s="2">
        <f t="shared" si="647"/>
        <v>0.99999372353587856</v>
      </c>
      <c r="FK190" s="2">
        <f t="shared" si="647"/>
        <v>0.99999330981253631</v>
      </c>
      <c r="FL190" s="2">
        <f t="shared" si="647"/>
        <v>0.99999225281502913</v>
      </c>
      <c r="FM190" s="2">
        <f t="shared" si="647"/>
        <v>0.99999255873808712</v>
      </c>
      <c r="FN190" s="2">
        <f t="shared" si="647"/>
        <v>0.999993324358182</v>
      </c>
      <c r="FO190" s="2">
        <f t="shared" si="647"/>
        <v>0.99999246982774914</v>
      </c>
      <c r="FP190" s="2">
        <f t="shared" si="647"/>
        <v>0.99999232611432243</v>
      </c>
      <c r="FQ190" s="2">
        <f t="shared" si="647"/>
        <v>0.99999259263314122</v>
      </c>
      <c r="FR190" s="2">
        <f t="shared" si="647"/>
        <v>0.99999202761291728</v>
      </c>
      <c r="FS190" s="2">
        <f t="shared" si="647"/>
        <v>0.99999343752992154</v>
      </c>
      <c r="FT190" s="2">
        <f t="shared" si="647"/>
        <v>0.99999173605214098</v>
      </c>
      <c r="FU190" s="2">
        <f t="shared" si="647"/>
        <v>0.99998935312732984</v>
      </c>
      <c r="FW190" s="2">
        <f t="shared" si="536"/>
        <v>0.79662796759126187</v>
      </c>
      <c r="FX190" s="2">
        <f t="shared" si="588"/>
        <v>0.83299792621368285</v>
      </c>
      <c r="FY190" s="2">
        <f t="shared" si="589"/>
        <v>0.78880987601773023</v>
      </c>
      <c r="FZ190" s="2">
        <f t="shared" si="590"/>
        <v>0.80703397056511805</v>
      </c>
      <c r="GA190" s="2">
        <f t="shared" si="591"/>
        <v>0.79964911615752621</v>
      </c>
      <c r="GB190" s="2">
        <f t="shared" si="592"/>
        <v>0.84277163032615565</v>
      </c>
      <c r="GC190" s="2">
        <f t="shared" si="593"/>
        <v>0.81517199009877517</v>
      </c>
      <c r="GD190" s="2">
        <f t="shared" si="594"/>
        <v>0.83551097654874951</v>
      </c>
      <c r="GE190" s="2">
        <f t="shared" si="595"/>
        <v>0.85266193310388738</v>
      </c>
      <c r="GF190" s="2">
        <f t="shared" si="596"/>
        <v>0.86067984807688347</v>
      </c>
      <c r="GG190" s="2">
        <f t="shared" si="597"/>
        <v>0.82224828875905831</v>
      </c>
      <c r="GH190" s="2">
        <f t="shared" si="598"/>
        <v>0.78651503148124036</v>
      </c>
      <c r="GI190" s="2">
        <f t="shared" si="599"/>
        <v>0.78952165525100093</v>
      </c>
      <c r="GJ190" s="2">
        <f t="shared" si="600"/>
        <v>0.77222838825760831</v>
      </c>
      <c r="GK190" s="2">
        <f t="shared" si="601"/>
        <v>0.7081421777907716</v>
      </c>
      <c r="GM190" s="86">
        <f t="shared" si="537"/>
        <v>1.5526701709219356E-187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4.7079430865956905E-153</v>
      </c>
      <c r="HD190" s="86">
        <f t="shared" si="616"/>
        <v>1.6461523974679664E-248</v>
      </c>
      <c r="HE190" s="86">
        <f t="shared" si="617"/>
        <v>5.3629567484284702E-196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3.7796676709334425E-271</v>
      </c>
      <c r="HO190" s="86">
        <f t="shared" si="627"/>
        <v>1.609221583294294E-263</v>
      </c>
      <c r="HP190" s="86">
        <f t="shared" si="628"/>
        <v>0</v>
      </c>
      <c r="HQ190" s="86">
        <f t="shared" si="629"/>
        <v>0</v>
      </c>
      <c r="HS190" s="86">
        <f t="shared" si="539"/>
        <v>1.416750224349161E-38</v>
      </c>
      <c r="HT190" s="86">
        <f t="shared" si="630"/>
        <v>5.6391993463475347E-30</v>
      </c>
      <c r="HU190" s="86">
        <f t="shared" si="631"/>
        <v>3.2855196072735288E-37</v>
      </c>
      <c r="HV190" s="86">
        <f t="shared" si="632"/>
        <v>1.2864309114591822E-40</v>
      </c>
      <c r="HW190" s="86">
        <f t="shared" si="633"/>
        <v>6.2681033668959938E-41</v>
      </c>
      <c r="HX190" s="86">
        <f t="shared" si="634"/>
        <v>1.0844523210444808E-52</v>
      </c>
      <c r="HY190" s="86">
        <f t="shared" si="635"/>
        <v>3.4254454519285359E-48</v>
      </c>
      <c r="HZ190" s="86">
        <f t="shared" si="636"/>
        <v>5.4771516478060337E-46</v>
      </c>
      <c r="IA190" s="86">
        <f t="shared" si="637"/>
        <v>1.6681554442778989E-51</v>
      </c>
      <c r="IB190" s="86">
        <f t="shared" si="638"/>
        <v>3.9027800488709929E-59</v>
      </c>
      <c r="IC190" s="86">
        <f t="shared" si="639"/>
        <v>7.7238477397610011E-47</v>
      </c>
      <c r="ID190" s="86">
        <f t="shared" si="640"/>
        <v>1.3579535826855585E-42</v>
      </c>
      <c r="IE190" s="86">
        <f t="shared" si="641"/>
        <v>3.9576513018028742E-34</v>
      </c>
      <c r="IF190" s="86">
        <f t="shared" si="642"/>
        <v>7.7402984733882708E-41</v>
      </c>
      <c r="IG190" s="86">
        <f t="shared" si="643"/>
        <v>5.6662454145981093E-41</v>
      </c>
      <c r="II190" s="86">
        <f t="shared" si="540"/>
        <v>2.5968485651436859E-3</v>
      </c>
      <c r="IJ190" s="86">
        <f t="shared" si="541"/>
        <v>2.4549263947300456E-3</v>
      </c>
      <c r="IK190" s="86">
        <f t="shared" si="542"/>
        <v>4.0130474238119175E-3</v>
      </c>
      <c r="IL190" s="86">
        <f t="shared" si="543"/>
        <v>1.3930932845672465E-3</v>
      </c>
      <c r="IM190" s="86">
        <f t="shared" si="544"/>
        <v>1.8535140891987934E-3</v>
      </c>
      <c r="IN190" s="86">
        <f t="shared" si="545"/>
        <v>4.1175404605240552E-5</v>
      </c>
      <c r="IO190" s="86">
        <f t="shared" si="546"/>
        <v>3.5630560948199505E-4</v>
      </c>
      <c r="IP190" s="86">
        <f t="shared" si="547"/>
        <v>2.0908702487008299E-4</v>
      </c>
      <c r="IQ190" s="86">
        <f t="shared" si="548"/>
        <v>2.4784829031071218E-5</v>
      </c>
      <c r="IR190" s="86">
        <f t="shared" si="549"/>
        <v>3.7818195597327875E-6</v>
      </c>
      <c r="IS190" s="86">
        <f t="shared" si="550"/>
        <v>3.2553406931862115E-4</v>
      </c>
      <c r="IT190" s="86">
        <f t="shared" si="551"/>
        <v>2.35354800366132E-3</v>
      </c>
      <c r="IU190" s="86">
        <f t="shared" si="552"/>
        <v>5.7161275711590902E-3</v>
      </c>
      <c r="IV190" s="86">
        <f t="shared" si="553"/>
        <v>7.6136758419390868E-2</v>
      </c>
      <c r="IW190" s="86">
        <f t="shared" si="554"/>
        <v>1.5330857138355252E-2</v>
      </c>
      <c r="IY190" s="86">
        <f t="shared" si="555"/>
        <v>2.5968485651436859E-3</v>
      </c>
      <c r="IZ190" s="86">
        <f t="shared" si="556"/>
        <v>2.4549263947300456E-3</v>
      </c>
      <c r="JA190" s="86">
        <f t="shared" si="557"/>
        <v>4.0130474238119175E-3</v>
      </c>
      <c r="JB190" s="86">
        <f t="shared" si="558"/>
        <v>1.3930932845672465E-3</v>
      </c>
      <c r="JC190" s="86">
        <f t="shared" si="559"/>
        <v>1.8535140891987934E-3</v>
      </c>
      <c r="JD190" s="86">
        <f t="shared" si="560"/>
        <v>4.1175404605240552E-5</v>
      </c>
      <c r="JE190" s="86">
        <f t="shared" si="561"/>
        <v>3.5630560948199505E-4</v>
      </c>
      <c r="JF190" s="86">
        <f t="shared" si="562"/>
        <v>2.0908702487008299E-4</v>
      </c>
      <c r="JG190" s="86">
        <f t="shared" si="563"/>
        <v>2.4784829031071218E-5</v>
      </c>
      <c r="JH190" s="86">
        <f t="shared" si="564"/>
        <v>3.7818195597327875E-6</v>
      </c>
      <c r="JI190" s="86">
        <f t="shared" si="565"/>
        <v>3.2553406931862115E-4</v>
      </c>
      <c r="JJ190" s="86">
        <f t="shared" si="566"/>
        <v>2.35354800366132E-3</v>
      </c>
      <c r="JK190" s="86">
        <f t="shared" si="567"/>
        <v>5.7161275711590902E-3</v>
      </c>
      <c r="JL190" s="86">
        <f t="shared" si="568"/>
        <v>7.6136758419390868E-2</v>
      </c>
      <c r="JM190" s="86">
        <f t="shared" si="569"/>
        <v>1.5330857138355252E-2</v>
      </c>
    </row>
    <row r="191" spans="2:273" x14ac:dyDescent="0.25">
      <c r="B191" s="2">
        <v>164</v>
      </c>
      <c r="C191" s="37">
        <v>31.619799999999998</v>
      </c>
      <c r="D191" s="37">
        <v>31.926700000000004</v>
      </c>
      <c r="E191" s="37">
        <v>31.310900000000004</v>
      </c>
      <c r="F191" s="37">
        <v>31.034800000000001</v>
      </c>
      <c r="G191" s="37">
        <v>31.008700000000001</v>
      </c>
      <c r="H191" s="37">
        <v>31.189800000000002</v>
      </c>
      <c r="I191" s="37">
        <v>31.181900000000002</v>
      </c>
      <c r="J191" s="37">
        <v>31.481999999999999</v>
      </c>
      <c r="K191" s="37">
        <v>30.847200000000001</v>
      </c>
      <c r="L191" s="37">
        <v>31.730499999999999</v>
      </c>
      <c r="M191" s="37">
        <v>32.427</v>
      </c>
      <c r="N191" s="37">
        <v>32.239200000000004</v>
      </c>
      <c r="O191" s="37">
        <v>32.621400000000001</v>
      </c>
      <c r="P191" s="37">
        <v>32.206299999999999</v>
      </c>
      <c r="Q191" s="37">
        <v>32.0745</v>
      </c>
      <c r="S191" s="4">
        <f t="shared" si="441"/>
        <v>32.339273330495608</v>
      </c>
      <c r="T191" s="4">
        <f t="shared" si="442"/>
        <v>31.696855811947376</v>
      </c>
      <c r="U191" s="4">
        <f t="shared" si="443"/>
        <v>31.258541279332324</v>
      </c>
      <c r="V191" s="4">
        <f t="shared" si="444"/>
        <v>31.12923697311447</v>
      </c>
      <c r="W191" s="4">
        <f t="shared" si="445"/>
        <v>31.184717789004296</v>
      </c>
      <c r="X191" s="4">
        <f t="shared" si="446"/>
        <v>30.877879075107874</v>
      </c>
      <c r="Y191" s="4">
        <f t="shared" si="447"/>
        <v>31.115896366525135</v>
      </c>
      <c r="Z191" s="4">
        <f t="shared" si="448"/>
        <v>31.231806442629004</v>
      </c>
      <c r="AA191" s="4">
        <f t="shared" si="449"/>
        <v>31.237787676760362</v>
      </c>
      <c r="AB191" s="4">
        <f t="shared" si="450"/>
        <v>31.568239348410241</v>
      </c>
      <c r="AC191" s="4">
        <f t="shared" si="451"/>
        <v>32.139442228272813</v>
      </c>
      <c r="AD191" s="4">
        <f t="shared" si="452"/>
        <v>32.278501130615844</v>
      </c>
      <c r="AE191" s="4">
        <f t="shared" si="453"/>
        <v>32.651727209996558</v>
      </c>
      <c r="AF191" s="4">
        <f t="shared" si="454"/>
        <v>32.861953167051162</v>
      </c>
      <c r="AG191" s="4">
        <f t="shared" si="455"/>
        <v>32.398587163895257</v>
      </c>
      <c r="AI191" s="4">
        <f t="shared" si="456"/>
        <v>-0.71947333049561024</v>
      </c>
      <c r="AJ191" s="4">
        <f t="shared" si="457"/>
        <v>0.22984418805262763</v>
      </c>
      <c r="AK191" s="4">
        <f t="shared" si="458"/>
        <v>5.2358720667680103E-2</v>
      </c>
      <c r="AL191" s="4">
        <f t="shared" si="459"/>
        <v>-9.4436973114468969E-2</v>
      </c>
      <c r="AM191" s="4">
        <f t="shared" si="460"/>
        <v>-0.17601778900429466</v>
      </c>
      <c r="AN191" s="4">
        <f t="shared" si="461"/>
        <v>0.31192092489212797</v>
      </c>
      <c r="AO191" s="4">
        <f t="shared" si="462"/>
        <v>6.6003633474867485E-2</v>
      </c>
      <c r="AP191" s="4">
        <f t="shared" si="463"/>
        <v>0.25019355737099502</v>
      </c>
      <c r="AQ191" s="4">
        <f t="shared" si="464"/>
        <v>-0.39058767676036155</v>
      </c>
      <c r="AR191" s="4">
        <f t="shared" si="465"/>
        <v>0.162260651589758</v>
      </c>
      <c r="AS191" s="4">
        <f t="shared" si="466"/>
        <v>0.28755777172718666</v>
      </c>
      <c r="AT191" s="4">
        <f t="shared" si="467"/>
        <v>-3.9301130615839952E-2</v>
      </c>
      <c r="AU191" s="4">
        <f t="shared" si="468"/>
        <v>-3.0327209996556803E-2</v>
      </c>
      <c r="AV191" s="4">
        <f t="shared" si="644"/>
        <v>-0.65565316705116317</v>
      </c>
      <c r="AW191" s="4">
        <f t="shared" si="644"/>
        <v>-0.32408716389525694</v>
      </c>
      <c r="AY191" s="2">
        <f t="shared" si="520"/>
        <v>32.339273330495608</v>
      </c>
      <c r="AZ191" s="2">
        <f t="shared" si="571"/>
        <v>31.696855809380978</v>
      </c>
      <c r="BA191" s="2">
        <f t="shared" si="572"/>
        <v>31.25854121457521</v>
      </c>
      <c r="BB191" s="2">
        <f t="shared" si="573"/>
        <v>31.129236970958374</v>
      </c>
      <c r="BC191" s="2">
        <f t="shared" si="574"/>
        <v>31.184717782895589</v>
      </c>
      <c r="BD191" s="2">
        <f t="shared" si="575"/>
        <v>30.877879075107849</v>
      </c>
      <c r="BE191" s="2">
        <f t="shared" si="576"/>
        <v>31.115896366491953</v>
      </c>
      <c r="BF191" s="2">
        <f t="shared" si="577"/>
        <v>31.231806442620854</v>
      </c>
      <c r="BG191" s="2">
        <f t="shared" si="578"/>
        <v>31.237787676760352</v>
      </c>
      <c r="BH191" s="2">
        <f t="shared" si="579"/>
        <v>31.568239348410241</v>
      </c>
      <c r="BI191" s="2">
        <f t="shared" si="580"/>
        <v>32.139442228226741</v>
      </c>
      <c r="BJ191" s="2">
        <f t="shared" si="581"/>
        <v>32.278501102225903</v>
      </c>
      <c r="BK191" s="2">
        <f t="shared" si="582"/>
        <v>32.651726602996519</v>
      </c>
      <c r="BL191" s="2">
        <f t="shared" si="583"/>
        <v>32.861848655467725</v>
      </c>
      <c r="BM191" s="2">
        <f t="shared" si="584"/>
        <v>32.391541401682858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31.619799999999998</v>
      </c>
      <c r="CV191" s="2">
        <f t="shared" si="486"/>
        <v>31.926700000000004</v>
      </c>
      <c r="CW191" s="2">
        <f t="shared" si="487"/>
        <v>31.310900000000004</v>
      </c>
      <c r="CX191" s="2">
        <f t="shared" si="488"/>
        <v>31.034800000000001</v>
      </c>
      <c r="CY191" s="2">
        <f t="shared" si="489"/>
        <v>31.008700000000001</v>
      </c>
      <c r="CZ191" s="2">
        <f t="shared" si="490"/>
        <v>31.189800000000002</v>
      </c>
      <c r="DA191" s="2">
        <f t="shared" si="491"/>
        <v>31.181900000000002</v>
      </c>
      <c r="DB191" s="2">
        <f t="shared" si="492"/>
        <v>31.481999999999999</v>
      </c>
      <c r="DC191" s="2">
        <f t="shared" si="493"/>
        <v>30.847200000000001</v>
      </c>
      <c r="DD191" s="2">
        <f t="shared" si="494"/>
        <v>31.730499999999999</v>
      </c>
      <c r="DE191" s="2">
        <f t="shared" si="495"/>
        <v>32.427</v>
      </c>
      <c r="DF191" s="2">
        <f t="shared" si="496"/>
        <v>32.239200000000004</v>
      </c>
      <c r="DG191" s="2">
        <f t="shared" si="497"/>
        <v>32.621400000000001</v>
      </c>
      <c r="DH191" s="2" t="str">
        <f t="shared" si="498"/>
        <v/>
      </c>
      <c r="DI191" s="2">
        <f t="shared" si="499"/>
        <v>32.0745</v>
      </c>
      <c r="DK191" s="2">
        <f t="shared" si="500"/>
        <v>43.125838655462154</v>
      </c>
      <c r="DL191" s="2">
        <f t="shared" si="645"/>
        <v>45.013967023172896</v>
      </c>
      <c r="DM191" s="2">
        <f t="shared" si="645"/>
        <v>45.502971925133707</v>
      </c>
      <c r="DN191" s="2">
        <f t="shared" si="645"/>
        <v>42.286416131907323</v>
      </c>
      <c r="DO191" s="2">
        <f t="shared" si="645"/>
        <v>39.362617468805723</v>
      </c>
      <c r="DP191" s="2">
        <f t="shared" si="645"/>
        <v>40.948472941176462</v>
      </c>
      <c r="DQ191" s="2">
        <f t="shared" si="645"/>
        <v>40.571736470588249</v>
      </c>
      <c r="DR191" s="2">
        <f t="shared" si="645"/>
        <v>42.85813613445378</v>
      </c>
      <c r="DS191" s="2">
        <f t="shared" si="645"/>
        <v>45.282395126050432</v>
      </c>
      <c r="DT191" s="2">
        <f t="shared" si="645"/>
        <v>41.646756134453781</v>
      </c>
      <c r="DU191" s="2">
        <f t="shared" si="645"/>
        <v>43.111573949579828</v>
      </c>
      <c r="DV191" s="2">
        <f t="shared" si="645"/>
        <v>41.466270168067211</v>
      </c>
      <c r="DW191" s="2">
        <f t="shared" si="645"/>
        <v>42.346513814616763</v>
      </c>
      <c r="DX191" s="2">
        <f t="shared" si="645"/>
        <v>46.809934062634071</v>
      </c>
      <c r="DY191" s="2">
        <f t="shared" si="645"/>
        <v>42.497037371700884</v>
      </c>
      <c r="EA191" s="2">
        <f t="shared" si="440"/>
        <v>32.162411991900328</v>
      </c>
      <c r="EB191" s="2">
        <f t="shared" si="502"/>
        <v>31.400237368267888</v>
      </c>
      <c r="EC191" s="2">
        <f t="shared" si="503"/>
        <v>31.223902091590951</v>
      </c>
      <c r="ED191" s="2">
        <f t="shared" si="504"/>
        <v>30.867746212862063</v>
      </c>
      <c r="EE191" s="2">
        <f t="shared" si="505"/>
        <v>31.264315442046783</v>
      </c>
      <c r="EF191" s="2">
        <f t="shared" si="506"/>
        <v>30.744859402561264</v>
      </c>
      <c r="EG191" s="2">
        <f t="shared" si="507"/>
        <v>31.174939876692171</v>
      </c>
      <c r="EH191" s="2">
        <f t="shared" si="508"/>
        <v>31.163720327868845</v>
      </c>
      <c r="EI191" s="2">
        <f t="shared" si="509"/>
        <v>31.278001746712363</v>
      </c>
      <c r="EJ191" s="2">
        <f t="shared" si="510"/>
        <v>31.444546811736743</v>
      </c>
      <c r="EK191" s="2">
        <f t="shared" si="511"/>
        <v>32.136004459426395</v>
      </c>
      <c r="EL191" s="2">
        <f t="shared" si="512"/>
        <v>32.215384728901043</v>
      </c>
      <c r="EM191" s="2">
        <f t="shared" si="513"/>
        <v>32.816397387867333</v>
      </c>
      <c r="EN191" s="2">
        <f t="shared" si="514"/>
        <v>33.063196375838942</v>
      </c>
      <c r="EO191" s="2">
        <f t="shared" si="515"/>
        <v>32.953332020913209</v>
      </c>
      <c r="EQ191" s="2">
        <f t="shared" si="516"/>
        <v>32.380353029432158</v>
      </c>
      <c r="ER191" s="2">
        <f t="shared" si="646"/>
        <v>31.750998057764946</v>
      </c>
      <c r="ES191" s="2">
        <f t="shared" si="646"/>
        <v>31.266893260332619</v>
      </c>
      <c r="ET191" s="2">
        <f t="shared" si="646"/>
        <v>31.186179741119805</v>
      </c>
      <c r="EU191" s="2">
        <f t="shared" si="646"/>
        <v>31.166468780592623</v>
      </c>
      <c r="EV191" s="2">
        <f t="shared" si="646"/>
        <v>30.900427441425137</v>
      </c>
      <c r="EW191" s="2">
        <f t="shared" si="646"/>
        <v>31.103610109620718</v>
      </c>
      <c r="EX191" s="2">
        <f t="shared" si="646"/>
        <v>31.243947303952712</v>
      </c>
      <c r="EY191" s="2">
        <f t="shared" si="646"/>
        <v>31.231338870339492</v>
      </c>
      <c r="EZ191" s="2">
        <f t="shared" si="646"/>
        <v>31.586418037343208</v>
      </c>
      <c r="FA191" s="2">
        <f t="shared" si="646"/>
        <v>32.140031241176054</v>
      </c>
      <c r="FB191" s="2">
        <f t="shared" si="646"/>
        <v>32.294041551857028</v>
      </c>
      <c r="FC191" s="2">
        <f t="shared" si="646"/>
        <v>32.611618844387991</v>
      </c>
      <c r="FD191" s="2">
        <f t="shared" si="646"/>
        <v>32.80755444821888</v>
      </c>
      <c r="FE191" s="2">
        <f t="shared" si="646"/>
        <v>32.180247234977948</v>
      </c>
      <c r="FG191" s="2">
        <f t="shared" si="518"/>
        <v>0.99999270365575488</v>
      </c>
      <c r="FH191" s="2">
        <f t="shared" si="647"/>
        <v>0.99999426761820476</v>
      </c>
      <c r="FI191" s="2">
        <f t="shared" si="647"/>
        <v>0.99999403549124966</v>
      </c>
      <c r="FJ191" s="2">
        <f t="shared" si="647"/>
        <v>0.99999427579352718</v>
      </c>
      <c r="FK191" s="2">
        <f t="shared" si="647"/>
        <v>0.99999389847292408</v>
      </c>
      <c r="FL191" s="2">
        <f t="shared" si="647"/>
        <v>0.99999293447851578</v>
      </c>
      <c r="FM191" s="2">
        <f t="shared" si="647"/>
        <v>0.99999321348403347</v>
      </c>
      <c r="FN191" s="2">
        <f t="shared" si="647"/>
        <v>0.9999939117387262</v>
      </c>
      <c r="FO191" s="2">
        <f t="shared" si="647"/>
        <v>0.99999313239673471</v>
      </c>
      <c r="FP191" s="2">
        <f t="shared" si="647"/>
        <v>0.99999300132835645</v>
      </c>
      <c r="FQ191" s="2">
        <f t="shared" si="647"/>
        <v>0.99999324439673054</v>
      </c>
      <c r="FR191" s="2">
        <f t="shared" si="647"/>
        <v>0.99999272909146464</v>
      </c>
      <c r="FS191" s="2">
        <f t="shared" si="647"/>
        <v>0.99999401495269957</v>
      </c>
      <c r="FT191" s="2">
        <f t="shared" si="647"/>
        <v>0.99999246318449642</v>
      </c>
      <c r="FU191" s="2">
        <f t="shared" si="647"/>
        <v>0.99999028992762307</v>
      </c>
      <c r="FW191" s="2">
        <f t="shared" si="536"/>
        <v>0.81114299382196575</v>
      </c>
      <c r="FX191" s="2">
        <f t="shared" si="588"/>
        <v>0.84542085500586972</v>
      </c>
      <c r="FY191" s="2">
        <f t="shared" si="589"/>
        <v>0.80374542862335274</v>
      </c>
      <c r="FZ191" s="2">
        <f t="shared" si="590"/>
        <v>0.82097320813669949</v>
      </c>
      <c r="GA191" s="2">
        <f t="shared" si="591"/>
        <v>0.81399886287990131</v>
      </c>
      <c r="GB191" s="2">
        <f t="shared" si="592"/>
        <v>0.85459442483712411</v>
      </c>
      <c r="GC191" s="2">
        <f t="shared" si="593"/>
        <v>0.8286481806554864</v>
      </c>
      <c r="GD191" s="2">
        <f t="shared" si="594"/>
        <v>0.84778112566567565</v>
      </c>
      <c r="GE191" s="2">
        <f t="shared" si="595"/>
        <v>0.8638611612280932</v>
      </c>
      <c r="GF191" s="2">
        <f t="shared" si="596"/>
        <v>0.87136157618966681</v>
      </c>
      <c r="GG191" s="2">
        <f t="shared" si="597"/>
        <v>0.83531276744770411</v>
      </c>
      <c r="GH191" s="2">
        <f t="shared" si="598"/>
        <v>0.80157205202959458</v>
      </c>
      <c r="GI191" s="2">
        <f t="shared" si="599"/>
        <v>0.80441935111735929</v>
      </c>
      <c r="GJ191" s="2">
        <f t="shared" si="600"/>
        <v>0.78802146765352943</v>
      </c>
      <c r="GK191" s="2">
        <f t="shared" si="601"/>
        <v>0.72680681281328774</v>
      </c>
      <c r="GM191" s="86">
        <f t="shared" si="537"/>
        <v>5.6447689669896956E-191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1.1443685703831571E-156</v>
      </c>
      <c r="HD191" s="86">
        <f t="shared" si="616"/>
        <v>1.7540065277301999E-254</v>
      </c>
      <c r="HE191" s="86">
        <f t="shared" si="617"/>
        <v>1.1655896132901087E-200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1.491335192869475E-277</v>
      </c>
      <c r="HO191" s="86">
        <f t="shared" si="627"/>
        <v>8.2435064550255922E-270</v>
      </c>
      <c r="HP191" s="86">
        <f t="shared" si="628"/>
        <v>0</v>
      </c>
      <c r="HQ191" s="86">
        <f t="shared" si="629"/>
        <v>0</v>
      </c>
      <c r="HS191" s="86">
        <f t="shared" si="539"/>
        <v>3.1387149785821557E-40</v>
      </c>
      <c r="HT191" s="86">
        <f t="shared" si="630"/>
        <v>3.2472710067996462E-31</v>
      </c>
      <c r="HU191" s="86">
        <f t="shared" si="631"/>
        <v>8.1115384434457729E-39</v>
      </c>
      <c r="HV191" s="86">
        <f t="shared" si="632"/>
        <v>2.448926898801132E-42</v>
      </c>
      <c r="HW191" s="86">
        <f t="shared" si="633"/>
        <v>1.1430524021085144E-42</v>
      </c>
      <c r="HX191" s="86">
        <f t="shared" si="634"/>
        <v>7.6782686389672816E-55</v>
      </c>
      <c r="HY191" s="86">
        <f t="shared" si="635"/>
        <v>3.2439954605038648E-50</v>
      </c>
      <c r="HZ191" s="86">
        <f t="shared" si="636"/>
        <v>7.3445937589160272E-48</v>
      </c>
      <c r="IA191" s="86">
        <f t="shared" si="637"/>
        <v>1.3573550427128893E-53</v>
      </c>
      <c r="IB191" s="86">
        <f t="shared" si="638"/>
        <v>1.6629566536367756E-61</v>
      </c>
      <c r="IC191" s="86">
        <f t="shared" si="639"/>
        <v>8.7733526722507224E-49</v>
      </c>
      <c r="ID191" s="86">
        <f t="shared" si="640"/>
        <v>1.9563701283000578E-44</v>
      </c>
      <c r="IE191" s="86">
        <f t="shared" si="641"/>
        <v>1.3359757997688029E-35</v>
      </c>
      <c r="IF191" s="86">
        <f t="shared" si="642"/>
        <v>1.186952638383849E-42</v>
      </c>
      <c r="IG191" s="86">
        <f t="shared" si="643"/>
        <v>6.6067217073544448E-43</v>
      </c>
      <c r="II191" s="86">
        <f t="shared" si="540"/>
        <v>1.3044852048582174E-3</v>
      </c>
      <c r="IJ191" s="86">
        <f t="shared" si="541"/>
        <v>1.3627178242228454E-3</v>
      </c>
      <c r="IK191" s="86">
        <f t="shared" si="542"/>
        <v>2.0823813989450666E-3</v>
      </c>
      <c r="IL191" s="86">
        <f t="shared" si="543"/>
        <v>6.6941575232629721E-4</v>
      </c>
      <c r="IM191" s="86">
        <f t="shared" si="544"/>
        <v>9.0054189285154284E-4</v>
      </c>
      <c r="IN191" s="86">
        <f t="shared" si="545"/>
        <v>1.5202290530545091E-5</v>
      </c>
      <c r="IO191" s="86">
        <f t="shared" si="546"/>
        <v>1.4937845437433794E-4</v>
      </c>
      <c r="IP191" s="86">
        <f t="shared" si="547"/>
        <v>8.9322315239745667E-5</v>
      </c>
      <c r="IQ191" s="86">
        <f t="shared" si="548"/>
        <v>9.0812201480955981E-6</v>
      </c>
      <c r="IR191" s="86">
        <f t="shared" si="549"/>
        <v>1.1926277150334835E-6</v>
      </c>
      <c r="IS191" s="86">
        <f t="shared" si="550"/>
        <v>1.3884956929578561E-4</v>
      </c>
      <c r="IT191" s="86">
        <f t="shared" si="551"/>
        <v>1.1284167007681594E-3</v>
      </c>
      <c r="IU191" s="86">
        <f t="shared" si="552"/>
        <v>3.1149079499629864E-3</v>
      </c>
      <c r="IV191" s="86">
        <f t="shared" si="553"/>
        <v>5.6482985989454268E-2</v>
      </c>
      <c r="IW191" s="86">
        <f t="shared" si="554"/>
        <v>7.6134246463172971E-3</v>
      </c>
      <c r="IY191" s="86">
        <f t="shared" si="555"/>
        <v>1.3044852048582174E-3</v>
      </c>
      <c r="IZ191" s="86">
        <f t="shared" si="556"/>
        <v>1.3627178242228454E-3</v>
      </c>
      <c r="JA191" s="86">
        <f t="shared" si="557"/>
        <v>2.0823813989450666E-3</v>
      </c>
      <c r="JB191" s="86">
        <f t="shared" si="558"/>
        <v>6.6941575232629721E-4</v>
      </c>
      <c r="JC191" s="86">
        <f t="shared" si="559"/>
        <v>9.0054189285154284E-4</v>
      </c>
      <c r="JD191" s="86">
        <f t="shared" si="560"/>
        <v>1.5202290530545091E-5</v>
      </c>
      <c r="JE191" s="86">
        <f t="shared" si="561"/>
        <v>1.4937845437433794E-4</v>
      </c>
      <c r="JF191" s="86">
        <f t="shared" si="562"/>
        <v>8.9322315239745667E-5</v>
      </c>
      <c r="JG191" s="86">
        <f t="shared" si="563"/>
        <v>9.0812201480955981E-6</v>
      </c>
      <c r="JH191" s="86">
        <f t="shared" si="564"/>
        <v>1.1926277150334835E-6</v>
      </c>
      <c r="JI191" s="86">
        <f t="shared" si="565"/>
        <v>1.3884956929578561E-4</v>
      </c>
      <c r="JJ191" s="86">
        <f t="shared" si="566"/>
        <v>1.1284167007681594E-3</v>
      </c>
      <c r="JK191" s="86">
        <f t="shared" si="567"/>
        <v>3.1149079499629864E-3</v>
      </c>
      <c r="JL191" s="86">
        <f t="shared" si="568"/>
        <v>5.6482985989454268E-2</v>
      </c>
      <c r="JM191" s="86">
        <f t="shared" si="569"/>
        <v>7.6134246463172971E-3</v>
      </c>
    </row>
    <row r="192" spans="2:273" x14ac:dyDescent="0.25">
      <c r="B192" s="2">
        <v>165</v>
      </c>
      <c r="C192" s="37">
        <v>31.945600000000002</v>
      </c>
      <c r="D192" s="37">
        <v>31.561299999999999</v>
      </c>
      <c r="E192" s="37">
        <v>31.421300000000002</v>
      </c>
      <c r="F192" s="37">
        <v>31.1128</v>
      </c>
      <c r="G192" s="37">
        <v>31.049599999999998</v>
      </c>
      <c r="H192" s="37">
        <v>30.861000000000001</v>
      </c>
      <c r="I192" s="37">
        <v>31.010300000000001</v>
      </c>
      <c r="J192" s="37">
        <v>31.043399999999998</v>
      </c>
      <c r="K192" s="37">
        <v>31.474400000000003</v>
      </c>
      <c r="L192" s="37">
        <v>31.212299999999999</v>
      </c>
      <c r="M192" s="37">
        <v>32.729700000000001</v>
      </c>
      <c r="N192" s="37">
        <v>32.303800000000003</v>
      </c>
      <c r="O192" s="37">
        <v>32.7425</v>
      </c>
      <c r="P192" s="37">
        <v>32.450099999999999</v>
      </c>
      <c r="Q192" s="37">
        <v>31.6859</v>
      </c>
      <c r="S192" s="4">
        <f t="shared" si="441"/>
        <v>32.309388770334138</v>
      </c>
      <c r="T192" s="4">
        <f t="shared" si="442"/>
        <v>31.670237365986907</v>
      </c>
      <c r="U192" s="4">
        <f t="shared" si="443"/>
        <v>31.226347503140996</v>
      </c>
      <c r="V192" s="4">
        <f t="shared" si="444"/>
        <v>31.10145435026363</v>
      </c>
      <c r="W192" s="4">
        <f t="shared" si="445"/>
        <v>31.147485514749349</v>
      </c>
      <c r="X192" s="4">
        <f t="shared" si="446"/>
        <v>30.842724125899736</v>
      </c>
      <c r="Y192" s="4">
        <f t="shared" si="447"/>
        <v>31.081449877911414</v>
      </c>
      <c r="Z192" s="4">
        <f t="shared" si="448"/>
        <v>31.200703527847839</v>
      </c>
      <c r="AA192" s="4">
        <f t="shared" si="449"/>
        <v>31.200002902501431</v>
      </c>
      <c r="AB192" s="4">
        <f t="shared" si="450"/>
        <v>31.532121031220939</v>
      </c>
      <c r="AC192" s="4">
        <f t="shared" si="451"/>
        <v>32.101184927573136</v>
      </c>
      <c r="AD192" s="4">
        <f t="shared" si="452"/>
        <v>32.238831439677384</v>
      </c>
      <c r="AE192" s="4">
        <f t="shared" si="453"/>
        <v>32.610228102576201</v>
      </c>
      <c r="AF192" s="4">
        <f t="shared" si="454"/>
        <v>32.822283436512997</v>
      </c>
      <c r="AG192" s="4">
        <f t="shared" si="455"/>
        <v>32.342869816132193</v>
      </c>
      <c r="AI192" s="4">
        <f t="shared" si="456"/>
        <v>-0.36378877033413559</v>
      </c>
      <c r="AJ192" s="4">
        <f t="shared" si="457"/>
        <v>-0.10893736598690751</v>
      </c>
      <c r="AK192" s="4">
        <f t="shared" si="458"/>
        <v>0.19495249685900617</v>
      </c>
      <c r="AL192" s="4">
        <f t="shared" si="459"/>
        <v>1.1345649736369978E-2</v>
      </c>
      <c r="AM192" s="4">
        <f t="shared" si="460"/>
        <v>-9.7885514749350477E-2</v>
      </c>
      <c r="AN192" s="4">
        <f t="shared" si="461"/>
        <v>1.8275874100265099E-2</v>
      </c>
      <c r="AO192" s="4">
        <f t="shared" si="462"/>
        <v>-7.1149877911413029E-2</v>
      </c>
      <c r="AP192" s="4">
        <f t="shared" si="463"/>
        <v>-0.15730352784784074</v>
      </c>
      <c r="AQ192" s="4">
        <f t="shared" si="464"/>
        <v>0.27439709749857144</v>
      </c>
      <c r="AR192" s="4">
        <f t="shared" si="465"/>
        <v>-0.31982103122093974</v>
      </c>
      <c r="AS192" s="4">
        <f t="shared" si="466"/>
        <v>0.62851507242686466</v>
      </c>
      <c r="AT192" s="4">
        <f t="shared" si="467"/>
        <v>6.4968560322618885E-2</v>
      </c>
      <c r="AU192" s="4">
        <f t="shared" si="468"/>
        <v>0.13227189742379863</v>
      </c>
      <c r="AV192" s="4">
        <f t="shared" si="644"/>
        <v>-0.3721834365129979</v>
      </c>
      <c r="AW192" s="4">
        <f t="shared" si="644"/>
        <v>-0.65696981613219307</v>
      </c>
      <c r="AY192" s="2">
        <f t="shared" si="520"/>
        <v>32.309388770334138</v>
      </c>
      <c r="AZ192" s="2">
        <f t="shared" si="571"/>
        <v>31.67023736558054</v>
      </c>
      <c r="BA192" s="2">
        <f t="shared" si="572"/>
        <v>31.226347494940747</v>
      </c>
      <c r="BB192" s="2">
        <f t="shared" si="573"/>
        <v>31.101454350051974</v>
      </c>
      <c r="BC192" s="2">
        <f t="shared" si="574"/>
        <v>31.147485514127606</v>
      </c>
      <c r="BD192" s="2">
        <f t="shared" si="575"/>
        <v>30.842724125899736</v>
      </c>
      <c r="BE192" s="2">
        <f t="shared" si="576"/>
        <v>31.081449877909343</v>
      </c>
      <c r="BF192" s="2">
        <f t="shared" si="577"/>
        <v>31.200703527847296</v>
      </c>
      <c r="BG192" s="2">
        <f t="shared" si="578"/>
        <v>31.200002902501431</v>
      </c>
      <c r="BH192" s="2">
        <f t="shared" si="579"/>
        <v>31.532121031220939</v>
      </c>
      <c r="BI192" s="2">
        <f t="shared" si="580"/>
        <v>32.101184927570088</v>
      </c>
      <c r="BJ192" s="2">
        <f t="shared" si="581"/>
        <v>32.238831436915653</v>
      </c>
      <c r="BK192" s="2">
        <f t="shared" si="582"/>
        <v>32.610228012114426</v>
      </c>
      <c r="BL192" s="2">
        <f t="shared" si="583"/>
        <v>32.822257681016602</v>
      </c>
      <c r="BM192" s="2">
        <f t="shared" si="584"/>
        <v>32.340592139820657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31.945600000000002</v>
      </c>
      <c r="CV192" s="2">
        <f t="shared" si="486"/>
        <v>31.561299999999999</v>
      </c>
      <c r="CW192" s="2">
        <f t="shared" si="487"/>
        <v>31.421300000000002</v>
      </c>
      <c r="CX192" s="2">
        <f t="shared" si="488"/>
        <v>31.1128</v>
      </c>
      <c r="CY192" s="2">
        <f t="shared" si="489"/>
        <v>31.049599999999998</v>
      </c>
      <c r="CZ192" s="2">
        <f t="shared" si="490"/>
        <v>30.861000000000001</v>
      </c>
      <c r="DA192" s="2">
        <f t="shared" si="491"/>
        <v>31.010300000000001</v>
      </c>
      <c r="DB192" s="2">
        <f t="shared" si="492"/>
        <v>31.043399999999998</v>
      </c>
      <c r="DC192" s="2">
        <f t="shared" si="493"/>
        <v>31.474400000000003</v>
      </c>
      <c r="DD192" s="2">
        <f t="shared" si="494"/>
        <v>31.212299999999999</v>
      </c>
      <c r="DE192" s="2">
        <f t="shared" si="495"/>
        <v>32.729700000000001</v>
      </c>
      <c r="DF192" s="2">
        <f t="shared" si="496"/>
        <v>32.303800000000003</v>
      </c>
      <c r="DG192" s="2">
        <f t="shared" si="497"/>
        <v>32.7425</v>
      </c>
      <c r="DH192" s="2" t="str">
        <f t="shared" si="498"/>
        <v/>
      </c>
      <c r="DI192" s="2">
        <f t="shared" si="499"/>
        <v>31.6859</v>
      </c>
      <c r="DK192" s="2">
        <f t="shared" si="500"/>
        <v>43.162709355742265</v>
      </c>
      <c r="DL192" s="2">
        <f t="shared" si="645"/>
        <v>45.06634028520498</v>
      </c>
      <c r="DM192" s="2">
        <f t="shared" si="645"/>
        <v>45.561230949197878</v>
      </c>
      <c r="DN192" s="2">
        <f t="shared" si="645"/>
        <v>42.323530102495553</v>
      </c>
      <c r="DO192" s="2">
        <f t="shared" si="645"/>
        <v>39.378580035650643</v>
      </c>
      <c r="DP192" s="2">
        <f t="shared" si="645"/>
        <v>40.977946498599437</v>
      </c>
      <c r="DQ192" s="2">
        <f t="shared" si="645"/>
        <v>40.598332773109256</v>
      </c>
      <c r="DR192" s="2">
        <f t="shared" si="645"/>
        <v>42.896403697478988</v>
      </c>
      <c r="DS192" s="2">
        <f t="shared" si="645"/>
        <v>45.332884985994411</v>
      </c>
      <c r="DT192" s="2">
        <f t="shared" si="645"/>
        <v>41.671356302521005</v>
      </c>
      <c r="DU192" s="2">
        <f t="shared" si="645"/>
        <v>43.141611148459376</v>
      </c>
      <c r="DV192" s="2">
        <f t="shared" si="645"/>
        <v>41.484993949579817</v>
      </c>
      <c r="DW192" s="2">
        <f t="shared" si="645"/>
        <v>42.373962945632805</v>
      </c>
      <c r="DX192" s="2">
        <f t="shared" si="645"/>
        <v>46.868372994423005</v>
      </c>
      <c r="DY192" s="2">
        <f t="shared" si="645"/>
        <v>42.53860009164223</v>
      </c>
      <c r="EA192" s="2">
        <f t="shared" si="440"/>
        <v>32.126373141776376</v>
      </c>
      <c r="EB192" s="2">
        <f t="shared" si="502"/>
        <v>31.364626296534947</v>
      </c>
      <c r="EC192" s="2">
        <f t="shared" si="503"/>
        <v>31.190518165741814</v>
      </c>
      <c r="ED192" s="2">
        <f t="shared" si="504"/>
        <v>30.831492553311623</v>
      </c>
      <c r="EE192" s="2">
        <f t="shared" si="505"/>
        <v>31.229704127591109</v>
      </c>
      <c r="EF192" s="2">
        <f t="shared" si="506"/>
        <v>30.70588307495948</v>
      </c>
      <c r="EG192" s="2">
        <f t="shared" si="507"/>
        <v>31.142358928677044</v>
      </c>
      <c r="EH192" s="2">
        <f t="shared" si="508"/>
        <v>31.13058140515222</v>
      </c>
      <c r="EI192" s="2">
        <f t="shared" si="509"/>
        <v>31.241365901822714</v>
      </c>
      <c r="EJ192" s="2">
        <f t="shared" si="510"/>
        <v>31.405053712810425</v>
      </c>
      <c r="EK192" s="2">
        <f t="shared" si="511"/>
        <v>32.097634127706677</v>
      </c>
      <c r="EL192" s="2">
        <f t="shared" si="512"/>
        <v>32.173533817283435</v>
      </c>
      <c r="EM192" s="2">
        <f t="shared" si="513"/>
        <v>32.780562835109123</v>
      </c>
      <c r="EN192" s="2">
        <f t="shared" si="514"/>
        <v>33.030894228187933</v>
      </c>
      <c r="EO192" s="2">
        <f t="shared" si="515"/>
        <v>32.925394226559774</v>
      </c>
      <c r="EQ192" s="2">
        <f t="shared" si="516"/>
        <v>32.348161620934071</v>
      </c>
      <c r="ER192" s="2">
        <f t="shared" si="646"/>
        <v>31.72111585377403</v>
      </c>
      <c r="ES192" s="2">
        <f t="shared" si="646"/>
        <v>31.234230757789764</v>
      </c>
      <c r="ET192" s="2">
        <f t="shared" si="646"/>
        <v>31.155072170379285</v>
      </c>
      <c r="EU192" s="2">
        <f t="shared" si="646"/>
        <v>31.130296592727003</v>
      </c>
      <c r="EV192" s="2">
        <f t="shared" si="646"/>
        <v>30.863881936534014</v>
      </c>
      <c r="EW192" s="2">
        <f t="shared" si="646"/>
        <v>31.069893479100195</v>
      </c>
      <c r="EX192" s="2">
        <f t="shared" si="646"/>
        <v>31.21211008833248</v>
      </c>
      <c r="EY192" s="2">
        <f t="shared" si="646"/>
        <v>31.193956981174708</v>
      </c>
      <c r="EZ192" s="2">
        <f t="shared" si="646"/>
        <v>31.549154952964642</v>
      </c>
      <c r="FA192" s="2">
        <f t="shared" si="646"/>
        <v>32.1017431135244</v>
      </c>
      <c r="FB192" s="2">
        <f t="shared" si="646"/>
        <v>32.253497792405284</v>
      </c>
      <c r="FC192" s="2">
        <f t="shared" si="646"/>
        <v>32.572394050440941</v>
      </c>
      <c r="FD192" s="2">
        <f t="shared" si="646"/>
        <v>32.770954054234778</v>
      </c>
      <c r="FE192" s="2">
        <f t="shared" si="646"/>
        <v>32.140003024347344</v>
      </c>
      <c r="FG192" s="2">
        <f t="shared" si="518"/>
        <v>0.99999334565068876</v>
      </c>
      <c r="FH192" s="2">
        <f t="shared" si="647"/>
        <v>0.99999477200303044</v>
      </c>
      <c r="FI192" s="2">
        <f t="shared" si="647"/>
        <v>0.99999456030051348</v>
      </c>
      <c r="FJ192" s="2">
        <f t="shared" si="647"/>
        <v>0.99999477945902071</v>
      </c>
      <c r="FK192" s="2">
        <f t="shared" si="647"/>
        <v>0.99999443533818266</v>
      </c>
      <c r="FL192" s="2">
        <f t="shared" si="647"/>
        <v>0.99999355616381458</v>
      </c>
      <c r="FM192" s="2">
        <f t="shared" si="647"/>
        <v>0.99999381062018111</v>
      </c>
      <c r="FN192" s="2">
        <f t="shared" si="647"/>
        <v>0.99999444743675092</v>
      </c>
      <c r="FO192" s="2">
        <f t="shared" si="647"/>
        <v>0.99999373666759694</v>
      </c>
      <c r="FP192" s="2">
        <f t="shared" si="647"/>
        <v>0.99999361713166934</v>
      </c>
      <c r="FQ192" s="2">
        <f t="shared" si="647"/>
        <v>0.99999383881292958</v>
      </c>
      <c r="FR192" s="2">
        <f t="shared" si="647"/>
        <v>0.99999336884836143</v>
      </c>
      <c r="FS192" s="2">
        <f t="shared" si="647"/>
        <v>0.99999454156911338</v>
      </c>
      <c r="FT192" s="2">
        <f t="shared" si="647"/>
        <v>0.99999312633800819</v>
      </c>
      <c r="FU192" s="2">
        <f t="shared" si="647"/>
        <v>0.99999114430117519</v>
      </c>
      <c r="FW192" s="2">
        <f t="shared" si="536"/>
        <v>0.82484982816172014</v>
      </c>
      <c r="FX192" s="2">
        <f t="shared" si="588"/>
        <v>0.85707822381307053</v>
      </c>
      <c r="FY192" s="2">
        <f t="shared" si="589"/>
        <v>0.81786860867841948</v>
      </c>
      <c r="FZ192" s="2">
        <f t="shared" si="590"/>
        <v>0.83411249612472982</v>
      </c>
      <c r="GA192" s="2">
        <f t="shared" si="591"/>
        <v>0.8275424927756555</v>
      </c>
      <c r="GB192" s="2">
        <f t="shared" si="592"/>
        <v>0.86566990472741145</v>
      </c>
      <c r="GC192" s="2">
        <f t="shared" si="593"/>
        <v>0.8413330454360356</v>
      </c>
      <c r="GD192" s="2">
        <f t="shared" si="594"/>
        <v>0.8592901233020388</v>
      </c>
      <c r="GE192" s="2">
        <f t="shared" si="595"/>
        <v>0.87433458983659484</v>
      </c>
      <c r="GF192" s="2">
        <f t="shared" si="596"/>
        <v>0.8813372446824429</v>
      </c>
      <c r="GG192" s="2">
        <f t="shared" si="597"/>
        <v>0.84759500506529373</v>
      </c>
      <c r="GH192" s="2">
        <f t="shared" si="598"/>
        <v>0.81581579490886358</v>
      </c>
      <c r="GI192" s="2">
        <f t="shared" si="599"/>
        <v>0.8185049846823399</v>
      </c>
      <c r="GJ192" s="2">
        <f t="shared" si="600"/>
        <v>0.80299885219283751</v>
      </c>
      <c r="GK192" s="2">
        <f t="shared" si="601"/>
        <v>0.74470813620955267</v>
      </c>
      <c r="GM192" s="86">
        <f t="shared" si="537"/>
        <v>1.9084693823764638E-194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2.5216344591814246E-160</v>
      </c>
      <c r="HD192" s="86">
        <f t="shared" si="616"/>
        <v>1.5855851801487864E-260</v>
      </c>
      <c r="HE192" s="86">
        <f t="shared" si="617"/>
        <v>2.2305400796115187E-205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4.9485934461903321E-284</v>
      </c>
      <c r="HO192" s="86">
        <f t="shared" si="627"/>
        <v>3.5557309884685538E-276</v>
      </c>
      <c r="HP192" s="86">
        <f t="shared" si="628"/>
        <v>0</v>
      </c>
      <c r="HQ192" s="86">
        <f t="shared" si="629"/>
        <v>0</v>
      </c>
      <c r="HS192" s="86">
        <f t="shared" si="539"/>
        <v>6.4014439019669839E-42</v>
      </c>
      <c r="HT192" s="86">
        <f t="shared" si="630"/>
        <v>1.7604770034395347E-32</v>
      </c>
      <c r="HU192" s="86">
        <f t="shared" si="631"/>
        <v>1.846750083150595E-40</v>
      </c>
      <c r="HV192" s="86">
        <f t="shared" si="632"/>
        <v>4.2826364287644212E-44</v>
      </c>
      <c r="HW192" s="86">
        <f t="shared" si="633"/>
        <v>1.9126519964625863E-44</v>
      </c>
      <c r="HX192" s="86">
        <f t="shared" si="634"/>
        <v>4.9113417281455372E-57</v>
      </c>
      <c r="HY192" s="86">
        <f t="shared" si="635"/>
        <v>2.7838596338640472E-52</v>
      </c>
      <c r="HZ192" s="86">
        <f t="shared" si="636"/>
        <v>9.0138679841021195E-50</v>
      </c>
      <c r="IA192" s="86">
        <f t="shared" si="637"/>
        <v>1.0011325181652959E-55</v>
      </c>
      <c r="IB192" s="86">
        <f t="shared" si="638"/>
        <v>6.3489160405738596E-64</v>
      </c>
      <c r="IC192" s="86">
        <f t="shared" si="639"/>
        <v>9.0739672416955383E-51</v>
      </c>
      <c r="ID192" s="86">
        <f t="shared" si="640"/>
        <v>2.5693527471864362E-46</v>
      </c>
      <c r="IE192" s="86">
        <f t="shared" si="641"/>
        <v>4.1871078463968601E-37</v>
      </c>
      <c r="IF192" s="86">
        <f t="shared" si="642"/>
        <v>1.65726111891436E-44</v>
      </c>
      <c r="IG192" s="86">
        <f t="shared" si="643"/>
        <v>6.9288705612711413E-45</v>
      </c>
      <c r="II192" s="86">
        <f t="shared" si="540"/>
        <v>6.3045719227513848E-4</v>
      </c>
      <c r="IJ192" s="86">
        <f t="shared" si="541"/>
        <v>7.3541207594543891E-4</v>
      </c>
      <c r="IK192" s="86">
        <f t="shared" si="542"/>
        <v>1.0405888663904835E-3</v>
      </c>
      <c r="IL192" s="86">
        <f t="shared" si="543"/>
        <v>3.0911554105120682E-4</v>
      </c>
      <c r="IM192" s="86">
        <f t="shared" si="544"/>
        <v>4.2026477515394911E-4</v>
      </c>
      <c r="IN192" s="86">
        <f t="shared" si="545"/>
        <v>5.3470232755154912E-6</v>
      </c>
      <c r="IO192" s="86">
        <f t="shared" si="546"/>
        <v>5.9773108372178465E-5</v>
      </c>
      <c r="IP192" s="86">
        <f t="shared" si="547"/>
        <v>3.6588251858403412E-5</v>
      </c>
      <c r="IQ192" s="86">
        <f t="shared" si="548"/>
        <v>3.1746315475650132E-6</v>
      </c>
      <c r="IR192" s="86">
        <f t="shared" si="549"/>
        <v>3.5676145307824224E-7</v>
      </c>
      <c r="IS192" s="86">
        <f t="shared" si="550"/>
        <v>5.6653519837458203E-5</v>
      </c>
      <c r="IT192" s="86">
        <f t="shared" si="551"/>
        <v>5.1812932611431013E-4</v>
      </c>
      <c r="IU192" s="86">
        <f t="shared" si="552"/>
        <v>1.6399977002996289E-3</v>
      </c>
      <c r="IV192" s="86">
        <f t="shared" si="553"/>
        <v>4.1244942195852258E-2</v>
      </c>
      <c r="IW192" s="86">
        <f t="shared" si="554"/>
        <v>3.554552491738105E-3</v>
      </c>
      <c r="IY192" s="86">
        <f t="shared" si="555"/>
        <v>6.3045719227513848E-4</v>
      </c>
      <c r="IZ192" s="86">
        <f t="shared" si="556"/>
        <v>7.3541207594543891E-4</v>
      </c>
      <c r="JA192" s="86">
        <f t="shared" si="557"/>
        <v>1.0405888663904835E-3</v>
      </c>
      <c r="JB192" s="86">
        <f t="shared" si="558"/>
        <v>3.0911554105120682E-4</v>
      </c>
      <c r="JC192" s="86">
        <f t="shared" si="559"/>
        <v>4.2026477515394911E-4</v>
      </c>
      <c r="JD192" s="86">
        <f t="shared" si="560"/>
        <v>5.3470232755154912E-6</v>
      </c>
      <c r="JE192" s="86">
        <f t="shared" si="561"/>
        <v>5.9773108372178465E-5</v>
      </c>
      <c r="JF192" s="86">
        <f t="shared" si="562"/>
        <v>3.6588251858403412E-5</v>
      </c>
      <c r="JG192" s="86">
        <f t="shared" si="563"/>
        <v>3.1746315475650132E-6</v>
      </c>
      <c r="JH192" s="86">
        <f t="shared" si="564"/>
        <v>3.5676145307824224E-7</v>
      </c>
      <c r="JI192" s="86">
        <f t="shared" si="565"/>
        <v>5.6653519837458203E-5</v>
      </c>
      <c r="JJ192" s="86">
        <f t="shared" si="566"/>
        <v>5.1812932611431013E-4</v>
      </c>
      <c r="JK192" s="86">
        <f t="shared" si="567"/>
        <v>1.6399977002996289E-3</v>
      </c>
      <c r="JL192" s="86">
        <f t="shared" si="568"/>
        <v>4.1244942195852258E-2</v>
      </c>
      <c r="JM192" s="86">
        <f t="shared" si="569"/>
        <v>3.554552491738105E-3</v>
      </c>
    </row>
    <row r="193" spans="2:273" x14ac:dyDescent="0.25">
      <c r="B193" s="2">
        <v>166</v>
      </c>
      <c r="C193" s="37">
        <v>32.082500000000003</v>
      </c>
      <c r="D193" s="37">
        <v>31.834</v>
      </c>
      <c r="E193" s="37">
        <v>30.975899999999999</v>
      </c>
      <c r="F193" s="37">
        <v>31.5745</v>
      </c>
      <c r="G193" s="37">
        <v>31.576300000000003</v>
      </c>
      <c r="H193" s="37">
        <v>31.207600000000003</v>
      </c>
      <c r="I193" s="37">
        <v>30.916300000000003</v>
      </c>
      <c r="J193" s="37">
        <v>31.243399999999998</v>
      </c>
      <c r="K193" s="37">
        <v>31.230900000000002</v>
      </c>
      <c r="L193" s="37">
        <v>31.742100000000001</v>
      </c>
      <c r="M193" s="37">
        <v>32.122299999999996</v>
      </c>
      <c r="N193" s="37">
        <v>32.1355</v>
      </c>
      <c r="O193" s="37">
        <v>32.027299999999997</v>
      </c>
      <c r="P193" s="37">
        <v>32.656700000000001</v>
      </c>
      <c r="Q193" s="37">
        <v>32.0822</v>
      </c>
      <c r="S193" s="4">
        <f t="shared" si="441"/>
        <v>32.279430647167004</v>
      </c>
      <c r="T193" s="4">
        <f t="shared" si="442"/>
        <v>31.643484298458901</v>
      </c>
      <c r="U193" s="4">
        <f t="shared" si="443"/>
        <v>31.194139049862407</v>
      </c>
      <c r="V193" s="4">
        <f t="shared" si="444"/>
        <v>31.0735496826054</v>
      </c>
      <c r="W193" s="4">
        <f t="shared" si="445"/>
        <v>31.110291335150297</v>
      </c>
      <c r="X193" s="4">
        <f t="shared" si="446"/>
        <v>30.807507795328203</v>
      </c>
      <c r="Y193" s="4">
        <f t="shared" si="447"/>
        <v>31.047031880624836</v>
      </c>
      <c r="Z193" s="4">
        <f t="shared" si="448"/>
        <v>31.16957002737097</v>
      </c>
      <c r="AA193" s="4">
        <f t="shared" si="449"/>
        <v>31.162236744775843</v>
      </c>
      <c r="AB193" s="4">
        <f t="shared" si="450"/>
        <v>31.495948693296498</v>
      </c>
      <c r="AC193" s="4">
        <f t="shared" si="451"/>
        <v>32.0629269544661</v>
      </c>
      <c r="AD193" s="4">
        <f t="shared" si="452"/>
        <v>32.199134063647911</v>
      </c>
      <c r="AE193" s="4">
        <f t="shared" si="453"/>
        <v>32.56880404300766</v>
      </c>
      <c r="AF193" s="4">
        <f t="shared" si="454"/>
        <v>32.782759196157983</v>
      </c>
      <c r="AG193" s="4">
        <f t="shared" si="455"/>
        <v>32.290504763740358</v>
      </c>
      <c r="AI193" s="4">
        <f t="shared" si="456"/>
        <v>-0.19693064716700093</v>
      </c>
      <c r="AJ193" s="4">
        <f t="shared" si="457"/>
        <v>0.19051570154109854</v>
      </c>
      <c r="AK193" s="4">
        <f t="shared" si="458"/>
        <v>-0.21823904986240805</v>
      </c>
      <c r="AL193" s="4">
        <f t="shared" si="459"/>
        <v>0.50095031739460083</v>
      </c>
      <c r="AM193" s="4">
        <f t="shared" si="460"/>
        <v>0.46600866484970638</v>
      </c>
      <c r="AN193" s="4">
        <f t="shared" si="461"/>
        <v>0.40009220467180029</v>
      </c>
      <c r="AO193" s="4">
        <f t="shared" si="462"/>
        <v>-0.13073188062483254</v>
      </c>
      <c r="AP193" s="4">
        <f t="shared" si="463"/>
        <v>7.3829972629027907E-2</v>
      </c>
      <c r="AQ193" s="4">
        <f t="shared" si="464"/>
        <v>6.8663255224159059E-2</v>
      </c>
      <c r="AR193" s="4">
        <f t="shared" si="465"/>
        <v>0.24615130670350283</v>
      </c>
      <c r="AS193" s="4">
        <f t="shared" si="466"/>
        <v>5.9373045533895663E-2</v>
      </c>
      <c r="AT193" s="4">
        <f t="shared" si="467"/>
        <v>-6.3634063647910466E-2</v>
      </c>
      <c r="AU193" s="4">
        <f t="shared" si="468"/>
        <v>-0.54150404300766297</v>
      </c>
      <c r="AV193" s="4">
        <f t="shared" si="644"/>
        <v>-0.126059196157982</v>
      </c>
      <c r="AW193" s="4">
        <f t="shared" si="644"/>
        <v>-0.20830476374035811</v>
      </c>
      <c r="AY193" s="2">
        <f t="shared" si="520"/>
        <v>32.279430647167004</v>
      </c>
      <c r="AZ193" s="2">
        <f t="shared" si="571"/>
        <v>31.643484298400274</v>
      </c>
      <c r="BA193" s="2">
        <f t="shared" si="572"/>
        <v>31.194139048945793</v>
      </c>
      <c r="BB193" s="2">
        <f t="shared" si="573"/>
        <v>31.073549682587171</v>
      </c>
      <c r="BC193" s="2">
        <f t="shared" si="574"/>
        <v>31.110291335094875</v>
      </c>
      <c r="BD193" s="2">
        <f t="shared" si="575"/>
        <v>30.807507795328203</v>
      </c>
      <c r="BE193" s="2">
        <f t="shared" si="576"/>
        <v>31.047031880624726</v>
      </c>
      <c r="BF193" s="2">
        <f t="shared" si="577"/>
        <v>31.169570027370938</v>
      </c>
      <c r="BG193" s="2">
        <f t="shared" si="578"/>
        <v>31.162236744775843</v>
      </c>
      <c r="BH193" s="2">
        <f t="shared" si="579"/>
        <v>31.495948693296498</v>
      </c>
      <c r="BI193" s="2">
        <f t="shared" si="580"/>
        <v>32.062926954465922</v>
      </c>
      <c r="BJ193" s="2">
        <f t="shared" si="581"/>
        <v>32.199134063414959</v>
      </c>
      <c r="BK193" s="2">
        <f t="shared" si="582"/>
        <v>32.568804030981305</v>
      </c>
      <c r="BL193" s="2">
        <f t="shared" si="583"/>
        <v>32.782753392473261</v>
      </c>
      <c r="BM193" s="2">
        <f t="shared" si="584"/>
        <v>32.289831953074021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32.082500000000003</v>
      </c>
      <c r="CV193" s="2">
        <f t="shared" si="486"/>
        <v>31.834</v>
      </c>
      <c r="CW193" s="2">
        <f t="shared" si="487"/>
        <v>30.975899999999999</v>
      </c>
      <c r="CX193" s="2">
        <f t="shared" si="488"/>
        <v>31.5745</v>
      </c>
      <c r="CY193" s="2">
        <f t="shared" si="489"/>
        <v>31.576300000000003</v>
      </c>
      <c r="CZ193" s="2">
        <f t="shared" si="490"/>
        <v>31.207600000000003</v>
      </c>
      <c r="DA193" s="2">
        <f t="shared" si="491"/>
        <v>30.916300000000003</v>
      </c>
      <c r="DB193" s="2">
        <f t="shared" si="492"/>
        <v>31.243399999999998</v>
      </c>
      <c r="DC193" s="2">
        <f t="shared" si="493"/>
        <v>31.230900000000002</v>
      </c>
      <c r="DD193" s="2">
        <f t="shared" si="494"/>
        <v>31.742100000000001</v>
      </c>
      <c r="DE193" s="2">
        <f t="shared" si="495"/>
        <v>32.122299999999996</v>
      </c>
      <c r="DF193" s="2">
        <f t="shared" si="496"/>
        <v>32.1355</v>
      </c>
      <c r="DG193" s="2">
        <f t="shared" si="497"/>
        <v>32.027299999999997</v>
      </c>
      <c r="DH193" s="2" t="str">
        <f t="shared" si="498"/>
        <v/>
      </c>
      <c r="DI193" s="2">
        <f t="shared" si="499"/>
        <v>32.0822</v>
      </c>
      <c r="DK193" s="2">
        <f t="shared" si="500"/>
        <v>43.199580056022384</v>
      </c>
      <c r="DL193" s="2">
        <f t="shared" si="645"/>
        <v>45.118713547237064</v>
      </c>
      <c r="DM193" s="2">
        <f t="shared" si="645"/>
        <v>45.619489973262048</v>
      </c>
      <c r="DN193" s="2">
        <f t="shared" si="645"/>
        <v>42.36064407308379</v>
      </c>
      <c r="DO193" s="2">
        <f t="shared" si="645"/>
        <v>39.394542602495562</v>
      </c>
      <c r="DP193" s="2">
        <f t="shared" si="645"/>
        <v>41.007420056022404</v>
      </c>
      <c r="DQ193" s="2">
        <f t="shared" si="645"/>
        <v>40.624929075630263</v>
      </c>
      <c r="DR193" s="2">
        <f t="shared" si="645"/>
        <v>42.934671260504196</v>
      </c>
      <c r="DS193" s="2">
        <f t="shared" si="645"/>
        <v>45.383374845938384</v>
      </c>
      <c r="DT193" s="2">
        <f t="shared" si="645"/>
        <v>41.695956470588229</v>
      </c>
      <c r="DU193" s="2">
        <f t="shared" si="645"/>
        <v>43.17164834733893</v>
      </c>
      <c r="DV193" s="2">
        <f t="shared" si="645"/>
        <v>41.503717731092422</v>
      </c>
      <c r="DW193" s="2">
        <f t="shared" si="645"/>
        <v>42.401412076648853</v>
      </c>
      <c r="DX193" s="2">
        <f t="shared" si="645"/>
        <v>46.92681192621194</v>
      </c>
      <c r="DY193" s="2">
        <f t="shared" si="645"/>
        <v>42.580162811583577</v>
      </c>
      <c r="EA193" s="2">
        <f t="shared" si="440"/>
        <v>32.090334291652425</v>
      </c>
      <c r="EB193" s="2">
        <f t="shared" si="502"/>
        <v>31.329015224802006</v>
      </c>
      <c r="EC193" s="2">
        <f t="shared" si="503"/>
        <v>31.157134239892674</v>
      </c>
      <c r="ED193" s="2">
        <f t="shared" si="504"/>
        <v>30.795238893761184</v>
      </c>
      <c r="EE193" s="2">
        <f t="shared" si="505"/>
        <v>31.195092813135435</v>
      </c>
      <c r="EF193" s="2">
        <f t="shared" si="506"/>
        <v>30.666906747357697</v>
      </c>
      <c r="EG193" s="2">
        <f t="shared" si="507"/>
        <v>31.109777980661917</v>
      </c>
      <c r="EH193" s="2">
        <f t="shared" si="508"/>
        <v>31.097442482435589</v>
      </c>
      <c r="EI193" s="2">
        <f t="shared" si="509"/>
        <v>31.204730056933066</v>
      </c>
      <c r="EJ193" s="2">
        <f t="shared" si="510"/>
        <v>31.365560613884107</v>
      </c>
      <c r="EK193" s="2">
        <f t="shared" si="511"/>
        <v>32.059263795986958</v>
      </c>
      <c r="EL193" s="2">
        <f t="shared" si="512"/>
        <v>32.131682905665826</v>
      </c>
      <c r="EM193" s="2">
        <f t="shared" si="513"/>
        <v>32.74472828235092</v>
      </c>
      <c r="EN193" s="2">
        <f t="shared" si="514"/>
        <v>32.998592080536923</v>
      </c>
      <c r="EO193" s="2">
        <f t="shared" si="515"/>
        <v>32.89745643220634</v>
      </c>
      <c r="EQ193" s="2">
        <f t="shared" si="516"/>
        <v>32.315970212435985</v>
      </c>
      <c r="ER193" s="2">
        <f t="shared" si="646"/>
        <v>31.691233649783115</v>
      </c>
      <c r="ES193" s="2">
        <f t="shared" si="646"/>
        <v>31.201568255246912</v>
      </c>
      <c r="ET193" s="2">
        <f t="shared" si="646"/>
        <v>31.123964599638768</v>
      </c>
      <c r="EU193" s="2">
        <f t="shared" si="646"/>
        <v>31.094124404861383</v>
      </c>
      <c r="EV193" s="2">
        <f t="shared" si="646"/>
        <v>30.827336431642891</v>
      </c>
      <c r="EW193" s="2">
        <f t="shared" si="646"/>
        <v>31.036176848579672</v>
      </c>
      <c r="EX193" s="2">
        <f t="shared" si="646"/>
        <v>31.180272872712244</v>
      </c>
      <c r="EY193" s="2">
        <f t="shared" si="646"/>
        <v>31.15657509200992</v>
      </c>
      <c r="EZ193" s="2">
        <f t="shared" si="646"/>
        <v>31.51189186858608</v>
      </c>
      <c r="FA193" s="2">
        <f t="shared" si="646"/>
        <v>32.063454985872745</v>
      </c>
      <c r="FB193" s="2">
        <f t="shared" si="646"/>
        <v>32.212954032953533</v>
      </c>
      <c r="FC193" s="2">
        <f t="shared" si="646"/>
        <v>32.533169256493899</v>
      </c>
      <c r="FD193" s="2">
        <f t="shared" si="646"/>
        <v>32.734353660250683</v>
      </c>
      <c r="FE193" s="2">
        <f t="shared" si="646"/>
        <v>32.09975881371674</v>
      </c>
      <c r="FG193" s="2">
        <f t="shared" si="518"/>
        <v>0.99999393115774582</v>
      </c>
      <c r="FH193" s="2">
        <f t="shared" si="647"/>
        <v>0.99999523200790241</v>
      </c>
      <c r="FI193" s="2">
        <f t="shared" si="647"/>
        <v>0.9999950389327309</v>
      </c>
      <c r="FJ193" s="2">
        <f t="shared" si="647"/>
        <v>0.99999523880785246</v>
      </c>
      <c r="FK193" s="2">
        <f t="shared" si="647"/>
        <v>0.99999492496562037</v>
      </c>
      <c r="FL193" s="2">
        <f t="shared" si="647"/>
        <v>0.99999412314821978</v>
      </c>
      <c r="FM193" s="2">
        <f t="shared" si="647"/>
        <v>0.99999435521544211</v>
      </c>
      <c r="FN193" s="2">
        <f t="shared" si="647"/>
        <v>0.9999949359996565</v>
      </c>
      <c r="FO193" s="2">
        <f t="shared" si="647"/>
        <v>0.99999428776980981</v>
      </c>
      <c r="FP193" s="2">
        <f t="shared" si="647"/>
        <v>0.99999417875162688</v>
      </c>
      <c r="FQ193" s="2">
        <f t="shared" si="647"/>
        <v>0.99999438092756232</v>
      </c>
      <c r="FR193" s="2">
        <f t="shared" si="647"/>
        <v>0.99999395231429955</v>
      </c>
      <c r="FS193" s="2">
        <f t="shared" si="647"/>
        <v>0.99999502184947464</v>
      </c>
      <c r="FT193" s="2">
        <f t="shared" si="647"/>
        <v>0.99999373114196599</v>
      </c>
      <c r="FU193" s="2">
        <f t="shared" si="647"/>
        <v>0.99999192350038846</v>
      </c>
      <c r="FW193" s="2">
        <f t="shared" si="536"/>
        <v>0.83776082548395914</v>
      </c>
      <c r="FX193" s="2">
        <f t="shared" si="588"/>
        <v>0.86799373732034513</v>
      </c>
      <c r="FY193" s="2">
        <f t="shared" si="589"/>
        <v>0.83118889974311305</v>
      </c>
      <c r="FZ193" s="2">
        <f t="shared" si="590"/>
        <v>0.8464677958993776</v>
      </c>
      <c r="GA193" s="2">
        <f t="shared" si="591"/>
        <v>0.84029343415865332</v>
      </c>
      <c r="GB193" s="2">
        <f t="shared" si="592"/>
        <v>0.87602415309016435</v>
      </c>
      <c r="GC193" s="2">
        <f t="shared" si="593"/>
        <v>0.85324517760109098</v>
      </c>
      <c r="GD193" s="2">
        <f t="shared" si="594"/>
        <v>0.87006231606589624</v>
      </c>
      <c r="GE193" s="2">
        <f t="shared" si="595"/>
        <v>0.88411036967818368</v>
      </c>
      <c r="GF193" s="2">
        <f t="shared" si="596"/>
        <v>0.89063641173411756</v>
      </c>
      <c r="GG193" s="2">
        <f t="shared" si="597"/>
        <v>0.85911573642245298</v>
      </c>
      <c r="GH193" s="2">
        <f t="shared" si="598"/>
        <v>0.82925487657567376</v>
      </c>
      <c r="GI193" s="2">
        <f t="shared" si="599"/>
        <v>0.83178830627650491</v>
      </c>
      <c r="GJ193" s="2">
        <f t="shared" si="600"/>
        <v>0.81716353686430931</v>
      </c>
      <c r="GK193" s="2">
        <f t="shared" si="601"/>
        <v>0.76182085469589944</v>
      </c>
      <c r="GM193" s="86">
        <f t="shared" si="537"/>
        <v>6.000613286321857E-198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5.0370755801239459E-164</v>
      </c>
      <c r="HD193" s="86">
        <f t="shared" si="616"/>
        <v>1.216028438131321E-266</v>
      </c>
      <c r="HE193" s="86">
        <f t="shared" si="617"/>
        <v>3.7583393748999327E-210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1.3809303997591391E-290</v>
      </c>
      <c r="HO193" s="86">
        <f t="shared" si="627"/>
        <v>1.291413123265554E-282</v>
      </c>
      <c r="HP193" s="86">
        <f t="shared" si="628"/>
        <v>0</v>
      </c>
      <c r="HQ193" s="86">
        <f t="shared" si="629"/>
        <v>0</v>
      </c>
      <c r="HS193" s="86">
        <f t="shared" si="539"/>
        <v>1.2018863236276716E-43</v>
      </c>
      <c r="HT193" s="86">
        <f t="shared" si="630"/>
        <v>8.9855677060254514E-34</v>
      </c>
      <c r="HU193" s="86">
        <f t="shared" si="631"/>
        <v>3.8771310327979153E-42</v>
      </c>
      <c r="HV193" s="86">
        <f t="shared" si="632"/>
        <v>6.8799430267692591E-46</v>
      </c>
      <c r="HW193" s="86">
        <f t="shared" si="633"/>
        <v>2.9365523908130887E-46</v>
      </c>
      <c r="HX193" s="86">
        <f t="shared" si="634"/>
        <v>2.8380112348601091E-59</v>
      </c>
      <c r="HY193" s="86">
        <f t="shared" si="635"/>
        <v>2.1647652898940672E-54</v>
      </c>
      <c r="HZ193" s="86">
        <f t="shared" si="636"/>
        <v>1.0124605336227023E-51</v>
      </c>
      <c r="IA193" s="86">
        <f t="shared" si="637"/>
        <v>6.6930495771634893E-58</v>
      </c>
      <c r="IB193" s="86">
        <f t="shared" si="638"/>
        <v>2.1718184147834716E-66</v>
      </c>
      <c r="IC193" s="86">
        <f t="shared" si="639"/>
        <v>8.5451810108594532E-53</v>
      </c>
      <c r="ID193" s="86">
        <f t="shared" si="640"/>
        <v>3.076060130044569E-48</v>
      </c>
      <c r="IE193" s="86">
        <f t="shared" si="641"/>
        <v>1.218360822291864E-38</v>
      </c>
      <c r="IF193" s="86">
        <f t="shared" si="642"/>
        <v>2.1067909196882751E-46</v>
      </c>
      <c r="IG193" s="86">
        <f t="shared" si="643"/>
        <v>6.5360306476778421E-47</v>
      </c>
      <c r="II193" s="86">
        <f t="shared" si="540"/>
        <v>2.9309041671960422E-4</v>
      </c>
      <c r="IJ193" s="86">
        <f t="shared" si="541"/>
        <v>3.8579202782188502E-4</v>
      </c>
      <c r="IK193" s="86">
        <f t="shared" si="542"/>
        <v>5.0064856626222788E-4</v>
      </c>
      <c r="IL193" s="86">
        <f t="shared" si="543"/>
        <v>1.3714071230364218E-4</v>
      </c>
      <c r="IM193" s="86">
        <f t="shared" si="544"/>
        <v>1.8834697867631822E-4</v>
      </c>
      <c r="IN193" s="86">
        <f t="shared" si="545"/>
        <v>1.7913338119989409E-6</v>
      </c>
      <c r="IO193" s="86">
        <f t="shared" si="546"/>
        <v>2.2823761700603045E-5</v>
      </c>
      <c r="IP193" s="86">
        <f t="shared" si="547"/>
        <v>1.4368152952501835E-5</v>
      </c>
      <c r="IQ193" s="86">
        <f t="shared" si="548"/>
        <v>1.0586925825193922E-6</v>
      </c>
      <c r="IR193" s="86">
        <f t="shared" si="549"/>
        <v>1.0121826965022723E-7</v>
      </c>
      <c r="IS193" s="86">
        <f t="shared" si="550"/>
        <v>2.2108617638366601E-5</v>
      </c>
      <c r="IT193" s="86">
        <f t="shared" si="551"/>
        <v>2.2778246086065676E-4</v>
      </c>
      <c r="IU193" s="86">
        <f t="shared" si="552"/>
        <v>8.3407503773640632E-4</v>
      </c>
      <c r="IV193" s="86">
        <f t="shared" si="553"/>
        <v>2.9642145901325672E-2</v>
      </c>
      <c r="IW193" s="86">
        <f t="shared" si="554"/>
        <v>1.5609881513467285E-3</v>
      </c>
      <c r="IY193" s="86">
        <f t="shared" si="555"/>
        <v>2.9309041671960422E-4</v>
      </c>
      <c r="IZ193" s="86">
        <f t="shared" si="556"/>
        <v>3.8579202782188502E-4</v>
      </c>
      <c r="JA193" s="86">
        <f t="shared" si="557"/>
        <v>5.0064856626222788E-4</v>
      </c>
      <c r="JB193" s="86">
        <f t="shared" si="558"/>
        <v>1.3714071230364218E-4</v>
      </c>
      <c r="JC193" s="86">
        <f t="shared" si="559"/>
        <v>1.8834697867631822E-4</v>
      </c>
      <c r="JD193" s="86">
        <f t="shared" si="560"/>
        <v>1.7913338119989409E-6</v>
      </c>
      <c r="JE193" s="86">
        <f t="shared" si="561"/>
        <v>2.2823761700603045E-5</v>
      </c>
      <c r="JF193" s="86">
        <f t="shared" si="562"/>
        <v>1.4368152952501835E-5</v>
      </c>
      <c r="JG193" s="86">
        <f t="shared" si="563"/>
        <v>1.0586925825193922E-6</v>
      </c>
      <c r="JH193" s="86">
        <f t="shared" si="564"/>
        <v>1.0121826965022723E-7</v>
      </c>
      <c r="JI193" s="86">
        <f t="shared" si="565"/>
        <v>2.2108617638366601E-5</v>
      </c>
      <c r="JJ193" s="86">
        <f t="shared" si="566"/>
        <v>2.2778246086065676E-4</v>
      </c>
      <c r="JK193" s="86">
        <f t="shared" si="567"/>
        <v>8.3407503773640632E-4</v>
      </c>
      <c r="JL193" s="86">
        <f t="shared" si="568"/>
        <v>2.9642145901325672E-2</v>
      </c>
      <c r="JM193" s="86">
        <f t="shared" si="569"/>
        <v>1.5609881513467285E-3</v>
      </c>
    </row>
    <row r="194" spans="2:273" x14ac:dyDescent="0.25">
      <c r="B194" s="2">
        <v>167</v>
      </c>
      <c r="C194" s="37">
        <v>32.880199999999995</v>
      </c>
      <c r="D194" s="37">
        <v>31.4069</v>
      </c>
      <c r="E194" s="37">
        <v>30.871500000000001</v>
      </c>
      <c r="F194" s="37">
        <v>30.661999999999999</v>
      </c>
      <c r="G194" s="37">
        <v>30.875200000000003</v>
      </c>
      <c r="H194" s="37">
        <v>30.673400000000001</v>
      </c>
      <c r="I194" s="37">
        <v>31.022100000000002</v>
      </c>
      <c r="J194" s="37">
        <v>31.291799999999999</v>
      </c>
      <c r="K194" s="37">
        <v>30.796499999999998</v>
      </c>
      <c r="L194" s="37">
        <v>31.439299999999999</v>
      </c>
      <c r="M194" s="37">
        <v>31.655699999999996</v>
      </c>
      <c r="N194" s="37">
        <v>31.907699999999998</v>
      </c>
      <c r="O194" s="37">
        <v>32.484999999999999</v>
      </c>
      <c r="P194" s="37">
        <v>31.966099999999997</v>
      </c>
      <c r="Q194" s="37">
        <v>31.705299999999998</v>
      </c>
      <c r="S194" s="4">
        <f t="shared" si="441"/>
        <v>32.249393704769723</v>
      </c>
      <c r="T194" s="4">
        <f t="shared" si="442"/>
        <v>31.616593629099977</v>
      </c>
      <c r="U194" s="4">
        <f t="shared" si="443"/>
        <v>31.161914763120471</v>
      </c>
      <c r="V194" s="4">
        <f t="shared" si="444"/>
        <v>31.045517626963736</v>
      </c>
      <c r="W194" s="4">
        <f t="shared" si="445"/>
        <v>31.073137061981143</v>
      </c>
      <c r="X194" s="4">
        <f t="shared" si="446"/>
        <v>30.772229428551807</v>
      </c>
      <c r="Y194" s="4">
        <f t="shared" si="447"/>
        <v>31.012643287437641</v>
      </c>
      <c r="Z194" s="4">
        <f t="shared" si="448"/>
        <v>31.138405310850466</v>
      </c>
      <c r="AA194" s="4">
        <f t="shared" si="449"/>
        <v>31.12448924287407</v>
      </c>
      <c r="AB194" s="4" t="e">
        <f t="shared" si="450"/>
        <v>#N/A</v>
      </c>
      <c r="AC194" s="4">
        <f t="shared" si="451"/>
        <v>32.024668184227927</v>
      </c>
      <c r="AD194" s="4">
        <f t="shared" si="452"/>
        <v>32.159406954205899</v>
      </c>
      <c r="AE194" s="4">
        <f t="shared" si="453"/>
        <v>32.527459548913306</v>
      </c>
      <c r="AF194" s="4">
        <f t="shared" si="454"/>
        <v>32.743344941954646</v>
      </c>
      <c r="AG194" s="4">
        <f t="shared" si="455"/>
        <v>32.239484983097114</v>
      </c>
      <c r="AI194" s="4">
        <f t="shared" si="456"/>
        <v>0.63080629523027199</v>
      </c>
      <c r="AJ194" s="4">
        <f t="shared" si="457"/>
        <v>-0.20969362909997713</v>
      </c>
      <c r="AK194" s="4">
        <f t="shared" si="458"/>
        <v>-0.2904147631204701</v>
      </c>
      <c r="AL194" s="4">
        <f t="shared" si="459"/>
        <v>-0.38351762696373726</v>
      </c>
      <c r="AM194" s="4">
        <f t="shared" si="460"/>
        <v>-0.19793706198113981</v>
      </c>
      <c r="AN194" s="4">
        <f t="shared" si="461"/>
        <v>-9.8829428551805876E-2</v>
      </c>
      <c r="AO194" s="4">
        <f t="shared" si="462"/>
        <v>9.4567125623612469E-3</v>
      </c>
      <c r="AP194" s="4">
        <f t="shared" si="463"/>
        <v>0.15339468914953258</v>
      </c>
      <c r="AQ194" s="4">
        <f t="shared" si="464"/>
        <v>-0.32798924287407161</v>
      </c>
      <c r="AR194" s="4">
        <f t="shared" si="465"/>
        <v>0</v>
      </c>
      <c r="AS194" s="4">
        <f t="shared" si="466"/>
        <v>-0.36896818422793132</v>
      </c>
      <c r="AT194" s="4">
        <f t="shared" si="467"/>
        <v>-0.2517069542059005</v>
      </c>
      <c r="AU194" s="4">
        <f t="shared" si="468"/>
        <v>-4.2459548913306833E-2</v>
      </c>
      <c r="AV194" s="4">
        <f t="shared" si="644"/>
        <v>-0.77724494195464899</v>
      </c>
      <c r="AW194" s="4">
        <f t="shared" si="644"/>
        <v>-0.53418498309711637</v>
      </c>
      <c r="AY194" s="2">
        <f t="shared" si="520"/>
        <v>32.249393704769723</v>
      </c>
      <c r="AZ194" s="2">
        <f t="shared" si="571"/>
        <v>31.616593629092272</v>
      </c>
      <c r="BA194" s="2">
        <f t="shared" si="572"/>
        <v>31.161914763030047</v>
      </c>
      <c r="BB194" s="2">
        <f t="shared" si="573"/>
        <v>31.045517626962358</v>
      </c>
      <c r="BC194" s="2">
        <f t="shared" si="574"/>
        <v>31.073137061976816</v>
      </c>
      <c r="BD194" s="2">
        <f t="shared" si="575"/>
        <v>30.772229428551807</v>
      </c>
      <c r="BE194" s="2">
        <f t="shared" si="576"/>
        <v>31.012643287437637</v>
      </c>
      <c r="BF194" s="2">
        <f t="shared" si="577"/>
        <v>31.138405310850466</v>
      </c>
      <c r="BG194" s="2">
        <f t="shared" si="578"/>
        <v>31.12448924287407</v>
      </c>
      <c r="BH194" s="2" t="e">
        <f t="shared" si="579"/>
        <v>#N/A</v>
      </c>
      <c r="BI194" s="2">
        <f t="shared" si="580"/>
        <v>32.02466818422792</v>
      </c>
      <c r="BJ194" s="2">
        <f t="shared" si="581"/>
        <v>32.159406954188867</v>
      </c>
      <c r="BK194" s="2">
        <f t="shared" si="582"/>
        <v>32.527459547487332</v>
      </c>
      <c r="BL194" s="2">
        <f t="shared" si="583"/>
        <v>32.743343746292297</v>
      </c>
      <c r="BM194" s="2">
        <f t="shared" si="584"/>
        <v>32.239303464992645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32.880199999999995</v>
      </c>
      <c r="CV194" s="2">
        <f t="shared" si="486"/>
        <v>31.4069</v>
      </c>
      <c r="CW194" s="2">
        <f t="shared" si="487"/>
        <v>30.871500000000001</v>
      </c>
      <c r="CX194" s="2">
        <f t="shared" si="488"/>
        <v>30.661999999999999</v>
      </c>
      <c r="CY194" s="2">
        <f t="shared" si="489"/>
        <v>30.875200000000003</v>
      </c>
      <c r="CZ194" s="2">
        <f t="shared" si="490"/>
        <v>30.673400000000001</v>
      </c>
      <c r="DA194" s="2">
        <f t="shared" si="491"/>
        <v>31.022100000000002</v>
      </c>
      <c r="DB194" s="2">
        <f t="shared" si="492"/>
        <v>31.291799999999999</v>
      </c>
      <c r="DC194" s="2">
        <f t="shared" si="493"/>
        <v>30.796499999999998</v>
      </c>
      <c r="DD194" s="2" t="str">
        <f t="shared" si="494"/>
        <v/>
      </c>
      <c r="DE194" s="2">
        <f t="shared" si="495"/>
        <v>31.655699999999996</v>
      </c>
      <c r="DF194" s="2">
        <f t="shared" si="496"/>
        <v>31.907699999999998</v>
      </c>
      <c r="DG194" s="2">
        <f t="shared" si="497"/>
        <v>32.484999999999999</v>
      </c>
      <c r="DH194" s="2" t="str">
        <f t="shared" si="498"/>
        <v/>
      </c>
      <c r="DI194" s="2">
        <f t="shared" si="499"/>
        <v>31.705299999999998</v>
      </c>
      <c r="DK194" s="2">
        <f t="shared" si="500"/>
        <v>43.236450756302489</v>
      </c>
      <c r="DL194" s="2">
        <f t="shared" si="645"/>
        <v>45.171086809269156</v>
      </c>
      <c r="DM194" s="2">
        <f t="shared" si="645"/>
        <v>45.677748997326219</v>
      </c>
      <c r="DN194" s="2">
        <f t="shared" si="645"/>
        <v>42.397758043672027</v>
      </c>
      <c r="DO194" s="2">
        <f t="shared" si="645"/>
        <v>39.410505169340482</v>
      </c>
      <c r="DP194" s="2">
        <f t="shared" si="645"/>
        <v>41.036893613445372</v>
      </c>
      <c r="DQ194" s="2">
        <f t="shared" si="645"/>
        <v>40.65152537815127</v>
      </c>
      <c r="DR194" s="2">
        <f t="shared" si="645"/>
        <v>42.972938823529411</v>
      </c>
      <c r="DS194" s="2">
        <f t="shared" si="645"/>
        <v>45.433864705882364</v>
      </c>
      <c r="DT194" s="2">
        <f t="shared" si="645"/>
        <v>41.720556638655459</v>
      </c>
      <c r="DU194" s="2">
        <f t="shared" si="645"/>
        <v>43.201685546218485</v>
      </c>
      <c r="DV194" s="2">
        <f t="shared" si="645"/>
        <v>41.522441512605027</v>
      </c>
      <c r="DW194" s="2">
        <f t="shared" si="645"/>
        <v>42.428861207664895</v>
      </c>
      <c r="DX194" s="2">
        <f t="shared" si="645"/>
        <v>46.985250858000867</v>
      </c>
      <c r="DY194" s="2">
        <f t="shared" si="645"/>
        <v>42.62172553152493</v>
      </c>
      <c r="EA194" s="2">
        <f t="shared" si="440"/>
        <v>32.054295441528467</v>
      </c>
      <c r="EB194" s="2">
        <f t="shared" si="502"/>
        <v>31.293404153069069</v>
      </c>
      <c r="EC194" s="2">
        <f t="shared" si="503"/>
        <v>31.123750314043537</v>
      </c>
      <c r="ED194" s="2">
        <f t="shared" si="504"/>
        <v>30.758985234210741</v>
      </c>
      <c r="EE194" s="2">
        <f t="shared" si="505"/>
        <v>31.160481498679761</v>
      </c>
      <c r="EF194" s="2">
        <f t="shared" si="506"/>
        <v>30.627930419755913</v>
      </c>
      <c r="EG194" s="2">
        <f t="shared" si="507"/>
        <v>31.077197032646794</v>
      </c>
      <c r="EH194" s="2">
        <f t="shared" si="508"/>
        <v>31.064303559718965</v>
      </c>
      <c r="EI194" s="2">
        <f t="shared" si="509"/>
        <v>31.168094212043421</v>
      </c>
      <c r="EJ194" s="2">
        <f t="shared" si="510"/>
        <v>31.326067514957792</v>
      </c>
      <c r="EK194" s="2">
        <f t="shared" si="511"/>
        <v>32.020893464267232</v>
      </c>
      <c r="EL194" s="2">
        <f t="shared" si="512"/>
        <v>32.089831994048211</v>
      </c>
      <c r="EM194" s="2">
        <f t="shared" si="513"/>
        <v>32.708893729592717</v>
      </c>
      <c r="EN194" s="2">
        <f t="shared" si="514"/>
        <v>32.966289932885921</v>
      </c>
      <c r="EO194" s="2">
        <f t="shared" si="515"/>
        <v>32.869518637852906</v>
      </c>
      <c r="EQ194" s="2">
        <f t="shared" si="516"/>
        <v>32.283778803937906</v>
      </c>
      <c r="ER194" s="2">
        <f t="shared" si="646"/>
        <v>31.661351445792199</v>
      </c>
      <c r="ES194" s="2">
        <f t="shared" si="646"/>
        <v>31.168905752704056</v>
      </c>
      <c r="ET194" s="2">
        <f t="shared" si="646"/>
        <v>31.092857028898251</v>
      </c>
      <c r="EU194" s="2">
        <f t="shared" si="646"/>
        <v>31.057952216995766</v>
      </c>
      <c r="EV194" s="2">
        <f t="shared" si="646"/>
        <v>30.790790926751768</v>
      </c>
      <c r="EW194" s="2">
        <f t="shared" si="646"/>
        <v>31.002460218059149</v>
      </c>
      <c r="EX194" s="2">
        <f t="shared" si="646"/>
        <v>31.148435657092012</v>
      </c>
      <c r="EY194" s="2">
        <f t="shared" si="646"/>
        <v>31.119193202845135</v>
      </c>
      <c r="EZ194" s="2">
        <f t="shared" si="646"/>
        <v>31.474628784207518</v>
      </c>
      <c r="FA194" s="2">
        <f t="shared" si="646"/>
        <v>32.025166858221084</v>
      </c>
      <c r="FB194" s="2">
        <f t="shared" si="646"/>
        <v>32.172410273501789</v>
      </c>
      <c r="FC194" s="2">
        <f t="shared" si="646"/>
        <v>32.49394446254685</v>
      </c>
      <c r="FD194" s="2">
        <f t="shared" si="646"/>
        <v>32.697753266266588</v>
      </c>
      <c r="FE194" s="2">
        <f t="shared" si="646"/>
        <v>32.059514603086136</v>
      </c>
      <c r="FG194" s="2">
        <f t="shared" si="518"/>
        <v>0.99999446514712631</v>
      </c>
      <c r="FH194" s="2">
        <f t="shared" si="647"/>
        <v>0.99999565153770065</v>
      </c>
      <c r="FI194" s="2">
        <f t="shared" si="647"/>
        <v>0.99999547545090073</v>
      </c>
      <c r="FJ194" s="2">
        <f t="shared" si="647"/>
        <v>0.99999565773933408</v>
      </c>
      <c r="FK194" s="2">
        <f t="shared" si="647"/>
        <v>0.99999537151156881</v>
      </c>
      <c r="FL194" s="2">
        <f t="shared" si="647"/>
        <v>0.99999464024470364</v>
      </c>
      <c r="FM194" s="2">
        <f t="shared" si="647"/>
        <v>0.99999485189274051</v>
      </c>
      <c r="FN194" s="2">
        <f t="shared" si="647"/>
        <v>0.99999538157473844</v>
      </c>
      <c r="FO194" s="2">
        <f t="shared" si="647"/>
        <v>0.99999479038153127</v>
      </c>
      <c r="FP194" s="2">
        <f t="shared" si="647"/>
        <v>0.99999469095566584</v>
      </c>
      <c r="FQ194" s="2">
        <f t="shared" si="647"/>
        <v>0.99999487534249598</v>
      </c>
      <c r="FR194" s="2">
        <f t="shared" si="647"/>
        <v>0.99999448444215322</v>
      </c>
      <c r="FS194" s="2">
        <f t="shared" si="647"/>
        <v>0.99999545987077221</v>
      </c>
      <c r="FT194" s="2">
        <f t="shared" si="647"/>
        <v>0.99999428273036894</v>
      </c>
      <c r="FU194" s="2">
        <f t="shared" si="647"/>
        <v>0.99999263413957573</v>
      </c>
      <c r="FW194" s="2">
        <f t="shared" si="536"/>
        <v>0.84989329774938527</v>
      </c>
      <c r="FX194" s="2">
        <f t="shared" si="588"/>
        <v>0.87819406701413816</v>
      </c>
      <c r="FY194" s="2">
        <f t="shared" si="589"/>
        <v>0.84372115153842131</v>
      </c>
      <c r="FZ194" s="2">
        <f t="shared" si="590"/>
        <v>0.85805946691119517</v>
      </c>
      <c r="GA194" s="2">
        <f t="shared" si="591"/>
        <v>0.85226991164710819</v>
      </c>
      <c r="GB194" s="2">
        <f t="shared" si="592"/>
        <v>0.88568568255751712</v>
      </c>
      <c r="GC194" s="2">
        <f t="shared" si="593"/>
        <v>0.86440712298026412</v>
      </c>
      <c r="GD194" s="2">
        <f t="shared" si="594"/>
        <v>0.88012487863271005</v>
      </c>
      <c r="GE194" s="2">
        <f t="shared" si="595"/>
        <v>0.89321854716076032</v>
      </c>
      <c r="GF194" s="2">
        <f t="shared" si="596"/>
        <v>0.89929010989920466</v>
      </c>
      <c r="GG194" s="2">
        <f t="shared" si="597"/>
        <v>0.86989925824577363</v>
      </c>
      <c r="GH194" s="2">
        <f t="shared" si="598"/>
        <v>0.84190339756705868</v>
      </c>
      <c r="GI194" s="2">
        <f t="shared" si="599"/>
        <v>0.84428439560624258</v>
      </c>
      <c r="GJ194" s="2">
        <f t="shared" si="600"/>
        <v>0.83052470852830595</v>
      </c>
      <c r="GK194" s="2">
        <f t="shared" si="601"/>
        <v>0.77812823048042035</v>
      </c>
      <c r="GM194" s="86">
        <f t="shared" si="537"/>
        <v>1.7545949255311354E-201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9.1212343481185806E-168</v>
      </c>
      <c r="HD194" s="86">
        <f t="shared" si="616"/>
        <v>7.9121095102136948E-273</v>
      </c>
      <c r="HE194" s="86">
        <f t="shared" si="617"/>
        <v>5.5757361709857531E-215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3.2407386106372961E-297</v>
      </c>
      <c r="HO194" s="86">
        <f t="shared" si="627"/>
        <v>3.9492945861486348E-289</v>
      </c>
      <c r="HP194" s="86">
        <f t="shared" si="628"/>
        <v>0</v>
      </c>
      <c r="HQ194" s="86">
        <f t="shared" si="629"/>
        <v>0</v>
      </c>
      <c r="HS194" s="86">
        <f t="shared" si="539"/>
        <v>2.0773066886999616E-45</v>
      </c>
      <c r="HT194" s="86">
        <f t="shared" si="630"/>
        <v>4.3177457164566817E-35</v>
      </c>
      <c r="HU194" s="86">
        <f t="shared" si="631"/>
        <v>7.5058953705702011E-44</v>
      </c>
      <c r="HV194" s="86">
        <f t="shared" si="632"/>
        <v>1.0152883476994513E-47</v>
      </c>
      <c r="HW194" s="86">
        <f t="shared" si="633"/>
        <v>4.1367963354050152E-48</v>
      </c>
      <c r="HX194" s="86">
        <f t="shared" si="634"/>
        <v>1.4814897889659334E-61</v>
      </c>
      <c r="HY194" s="86">
        <f t="shared" si="635"/>
        <v>1.5253292356811363E-56</v>
      </c>
      <c r="HZ194" s="86">
        <f t="shared" si="636"/>
        <v>1.0407873282943318E-53</v>
      </c>
      <c r="IA194" s="86">
        <f t="shared" si="637"/>
        <v>4.0558741293398152E-60</v>
      </c>
      <c r="IB194" s="86">
        <f t="shared" si="638"/>
        <v>6.6565093440246442E-69</v>
      </c>
      <c r="IC194" s="86">
        <f t="shared" si="639"/>
        <v>7.3270792896899266E-55</v>
      </c>
      <c r="ID194" s="86">
        <f t="shared" si="640"/>
        <v>3.3570402277214768E-50</v>
      </c>
      <c r="IE194" s="86">
        <f t="shared" si="641"/>
        <v>3.2913657867131317E-40</v>
      </c>
      <c r="IF194" s="86">
        <f t="shared" si="642"/>
        <v>2.4384648677870844E-48</v>
      </c>
      <c r="IG194" s="86">
        <f t="shared" si="643"/>
        <v>5.5453759036826678E-49</v>
      </c>
      <c r="II194" s="86">
        <f t="shared" si="540"/>
        <v>1.3103660558365306E-4</v>
      </c>
      <c r="IJ194" s="86">
        <f t="shared" si="541"/>
        <v>1.9670663785551276E-4</v>
      </c>
      <c r="IK194" s="86">
        <f t="shared" si="542"/>
        <v>2.3186394299259871E-4</v>
      </c>
      <c r="IL194" s="86">
        <f t="shared" si="543"/>
        <v>5.8445827939133404E-5</v>
      </c>
      <c r="IM194" s="86">
        <f t="shared" si="544"/>
        <v>8.1045067415471759E-5</v>
      </c>
      <c r="IN194" s="86">
        <f t="shared" si="545"/>
        <v>5.7153041157366221E-7</v>
      </c>
      <c r="IO194" s="86">
        <f t="shared" si="546"/>
        <v>8.3148214507402188E-6</v>
      </c>
      <c r="IP194" s="86">
        <f t="shared" si="547"/>
        <v>5.4084651707951848E-6</v>
      </c>
      <c r="IQ194" s="86">
        <f t="shared" si="548"/>
        <v>3.3675722945945186E-7</v>
      </c>
      <c r="IR194" s="86">
        <f t="shared" si="549"/>
        <v>2.7232854232166536E-8</v>
      </c>
      <c r="IS194" s="86">
        <f t="shared" si="550"/>
        <v>8.2504102614634808E-6</v>
      </c>
      <c r="IT194" s="86">
        <f t="shared" si="551"/>
        <v>9.5855936358550615E-5</v>
      </c>
      <c r="IU194" s="86">
        <f t="shared" si="552"/>
        <v>4.0968265311246718E-4</v>
      </c>
      <c r="IV194" s="86">
        <f t="shared" si="553"/>
        <v>2.0964483743213198E-2</v>
      </c>
      <c r="IW194" s="86">
        <f t="shared" si="554"/>
        <v>6.450501922544606E-4</v>
      </c>
      <c r="IY194" s="86">
        <f t="shared" si="555"/>
        <v>1.3103660558365306E-4</v>
      </c>
      <c r="IZ194" s="86">
        <f t="shared" si="556"/>
        <v>1.9670663785551276E-4</v>
      </c>
      <c r="JA194" s="86">
        <f t="shared" si="557"/>
        <v>2.3186394299259871E-4</v>
      </c>
      <c r="JB194" s="86">
        <f t="shared" si="558"/>
        <v>5.8445827939133404E-5</v>
      </c>
      <c r="JC194" s="86">
        <f t="shared" si="559"/>
        <v>8.1045067415471759E-5</v>
      </c>
      <c r="JD194" s="86">
        <f t="shared" si="560"/>
        <v>5.7153041157366221E-7</v>
      </c>
      <c r="JE194" s="86">
        <f t="shared" si="561"/>
        <v>8.3148214507402188E-6</v>
      </c>
      <c r="JF194" s="86">
        <f t="shared" si="562"/>
        <v>5.4084651707951848E-6</v>
      </c>
      <c r="JG194" s="86">
        <f t="shared" si="563"/>
        <v>3.3675722945945186E-7</v>
      </c>
      <c r="JH194" s="86">
        <f t="shared" si="564"/>
        <v>2.7232854232166536E-8</v>
      </c>
      <c r="JI194" s="86">
        <f t="shared" si="565"/>
        <v>8.2504102614634808E-6</v>
      </c>
      <c r="JJ194" s="86">
        <f t="shared" si="566"/>
        <v>9.5855936358550615E-5</v>
      </c>
      <c r="JK194" s="86">
        <f t="shared" si="567"/>
        <v>4.0968265311246718E-4</v>
      </c>
      <c r="JL194" s="86">
        <f t="shared" si="568"/>
        <v>2.0964483743213198E-2</v>
      </c>
      <c r="JM194" s="86">
        <f t="shared" si="569"/>
        <v>6.450501922544606E-4</v>
      </c>
    </row>
    <row r="195" spans="2:273" x14ac:dyDescent="0.25">
      <c r="B195" s="2">
        <v>168</v>
      </c>
      <c r="C195" s="37">
        <v>32.351799999999997</v>
      </c>
      <c r="D195" s="37">
        <v>31.4315</v>
      </c>
      <c r="E195" s="37">
        <v>30.537700000000001</v>
      </c>
      <c r="F195" s="37">
        <v>31.021900000000002</v>
      </c>
      <c r="G195" s="37">
        <v>30.828199999999999</v>
      </c>
      <c r="H195" s="37">
        <v>30.596499999999999</v>
      </c>
      <c r="I195" s="37">
        <v>30.9772</v>
      </c>
      <c r="J195" s="37">
        <v>31.270599999999998</v>
      </c>
      <c r="K195" s="37">
        <v>31.036300000000001</v>
      </c>
      <c r="L195" s="37">
        <v>31.051099999999998</v>
      </c>
      <c r="M195" s="37">
        <v>31.901600000000002</v>
      </c>
      <c r="N195" s="37">
        <v>32.431399999999996</v>
      </c>
      <c r="O195" s="37">
        <v>32.260300000000001</v>
      </c>
      <c r="P195" s="37">
        <v>32.846800000000002</v>
      </c>
      <c r="Q195" s="37">
        <v>31.627800000000001</v>
      </c>
      <c r="S195" s="4">
        <f t="shared" si="441"/>
        <v>32.219273930712177</v>
      </c>
      <c r="T195" s="4">
        <f t="shared" si="442"/>
        <v>31.58956384749089</v>
      </c>
      <c r="U195" s="4">
        <f t="shared" si="443"/>
        <v>31.129673780182859</v>
      </c>
      <c r="V195" s="4">
        <f t="shared" si="444"/>
        <v>31.017354495008039</v>
      </c>
      <c r="W195" s="4">
        <f t="shared" si="445"/>
        <v>31.036023981211628</v>
      </c>
      <c r="X195" s="4">
        <f t="shared" si="446"/>
        <v>30.73688894745586</v>
      </c>
      <c r="Y195" s="4">
        <f t="shared" si="447"/>
        <v>30.978284668193346</v>
      </c>
      <c r="Z195" s="4">
        <f t="shared" si="448"/>
        <v>31.107209076949726</v>
      </c>
      <c r="AA195" s="4">
        <f t="shared" si="449"/>
        <v>31.086760285616737</v>
      </c>
      <c r="AB195" s="4" t="e">
        <f t="shared" si="450"/>
        <v>#N/A</v>
      </c>
      <c r="AC195" s="4">
        <f t="shared" si="451"/>
        <v>31.986408515820045</v>
      </c>
      <c r="AD195" s="4">
        <f t="shared" si="452"/>
        <v>32.119648552064348</v>
      </c>
      <c r="AE195" s="4">
        <f t="shared" si="453"/>
        <v>32.486198256429816</v>
      </c>
      <c r="AF195" s="4">
        <f t="shared" si="454"/>
        <v>32.704035295508312</v>
      </c>
      <c r="AG195" s="4">
        <f t="shared" si="455"/>
        <v>32.189088231295329</v>
      </c>
      <c r="AI195" s="4">
        <f t="shared" si="456"/>
        <v>0.13252606928782029</v>
      </c>
      <c r="AJ195" s="4">
        <f t="shared" si="457"/>
        <v>-0.1580638474908902</v>
      </c>
      <c r="AK195" s="4">
        <f t="shared" si="458"/>
        <v>-0.59197378018285818</v>
      </c>
      <c r="AL195" s="4">
        <f t="shared" si="459"/>
        <v>4.5455049919631563E-3</v>
      </c>
      <c r="AM195" s="4">
        <f t="shared" si="460"/>
        <v>-0.20782398121162871</v>
      </c>
      <c r="AN195" s="4">
        <f t="shared" si="461"/>
        <v>-0.14038894745586106</v>
      </c>
      <c r="AO195" s="4">
        <f t="shared" si="462"/>
        <v>-1.0846681933465163E-3</v>
      </c>
      <c r="AP195" s="4">
        <f t="shared" si="463"/>
        <v>0.16339092305027236</v>
      </c>
      <c r="AQ195" s="4">
        <f t="shared" si="464"/>
        <v>-5.0460285616736655E-2</v>
      </c>
      <c r="AR195" s="4">
        <f t="shared" si="465"/>
        <v>0</v>
      </c>
      <c r="AS195" s="4">
        <f t="shared" si="466"/>
        <v>-8.480851582004334E-2</v>
      </c>
      <c r="AT195" s="4">
        <f t="shared" si="467"/>
        <v>0.31175144793564868</v>
      </c>
      <c r="AU195" s="4">
        <f t="shared" si="468"/>
        <v>-0.22589825642981509</v>
      </c>
      <c r="AV195" s="4">
        <f t="shared" si="644"/>
        <v>0.14276470449168954</v>
      </c>
      <c r="AW195" s="4">
        <f t="shared" si="644"/>
        <v>-0.5612882312953289</v>
      </c>
      <c r="AY195" s="2">
        <f t="shared" si="520"/>
        <v>32.219273930712177</v>
      </c>
      <c r="AZ195" s="2">
        <f t="shared" si="571"/>
        <v>31.589563847489966</v>
      </c>
      <c r="BA195" s="2">
        <f t="shared" si="572"/>
        <v>31.12967378017499</v>
      </c>
      <c r="BB195" s="2">
        <f t="shared" si="573"/>
        <v>31.017354495007947</v>
      </c>
      <c r="BC195" s="2">
        <f t="shared" si="574"/>
        <v>31.036023981211333</v>
      </c>
      <c r="BD195" s="2">
        <f t="shared" si="575"/>
        <v>30.73688894745586</v>
      </c>
      <c r="BE195" s="2">
        <f t="shared" si="576"/>
        <v>30.978284668193346</v>
      </c>
      <c r="BF195" s="2">
        <f t="shared" si="577"/>
        <v>31.107209076949726</v>
      </c>
      <c r="BG195" s="2">
        <f t="shared" si="578"/>
        <v>31.086760285616737</v>
      </c>
      <c r="BH195" s="2" t="e">
        <f t="shared" si="579"/>
        <v>#N/A</v>
      </c>
      <c r="BI195" s="2">
        <f t="shared" si="580"/>
        <v>31.986408515820045</v>
      </c>
      <c r="BJ195" s="2">
        <f t="shared" si="581"/>
        <v>32.119648552063268</v>
      </c>
      <c r="BK195" s="2">
        <f t="shared" si="582"/>
        <v>32.486198256279046</v>
      </c>
      <c r="BL195" s="2">
        <f t="shared" si="583"/>
        <v>32.704035070327471</v>
      </c>
      <c r="BM195" s="2">
        <f t="shared" si="584"/>
        <v>32.189043522642578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32.351799999999997</v>
      </c>
      <c r="CV195" s="2">
        <f t="shared" si="486"/>
        <v>31.4315</v>
      </c>
      <c r="CW195" s="2">
        <f t="shared" si="487"/>
        <v>30.537700000000001</v>
      </c>
      <c r="CX195" s="2">
        <f t="shared" si="488"/>
        <v>31.021900000000002</v>
      </c>
      <c r="CY195" s="2">
        <f t="shared" si="489"/>
        <v>30.828199999999999</v>
      </c>
      <c r="CZ195" s="2">
        <f t="shared" si="490"/>
        <v>30.596499999999999</v>
      </c>
      <c r="DA195" s="2">
        <f t="shared" si="491"/>
        <v>30.9772</v>
      </c>
      <c r="DB195" s="2">
        <f t="shared" si="492"/>
        <v>31.270599999999998</v>
      </c>
      <c r="DC195" s="2">
        <f t="shared" si="493"/>
        <v>31.036300000000001</v>
      </c>
      <c r="DD195" s="2" t="str">
        <f t="shared" si="494"/>
        <v/>
      </c>
      <c r="DE195" s="2">
        <f t="shared" si="495"/>
        <v>31.901600000000002</v>
      </c>
      <c r="DF195" s="2">
        <f t="shared" si="496"/>
        <v>32.431399999999996</v>
      </c>
      <c r="DG195" s="2">
        <f t="shared" si="497"/>
        <v>32.260300000000001</v>
      </c>
      <c r="DH195" s="2" t="str">
        <f t="shared" si="498"/>
        <v/>
      </c>
      <c r="DI195" s="2">
        <f t="shared" si="499"/>
        <v>31.627800000000001</v>
      </c>
      <c r="DK195" s="2">
        <f t="shared" si="500"/>
        <v>43.273321456582607</v>
      </c>
      <c r="DL195" s="2">
        <f t="shared" si="645"/>
        <v>45.22346007130124</v>
      </c>
      <c r="DM195" s="2">
        <f t="shared" si="645"/>
        <v>45.73600802139039</v>
      </c>
      <c r="DN195" s="2">
        <f t="shared" si="645"/>
        <v>42.434872014260264</v>
      </c>
      <c r="DO195" s="2">
        <f t="shared" si="645"/>
        <v>39.426467736185401</v>
      </c>
      <c r="DP195" s="2">
        <f t="shared" si="645"/>
        <v>41.06636717086834</v>
      </c>
      <c r="DQ195" s="2">
        <f t="shared" si="645"/>
        <v>40.678121680672277</v>
      </c>
      <c r="DR195" s="2">
        <f t="shared" si="645"/>
        <v>43.011206386554619</v>
      </c>
      <c r="DS195" s="2">
        <f t="shared" si="645"/>
        <v>45.484354565826337</v>
      </c>
      <c r="DT195" s="2">
        <f t="shared" si="645"/>
        <v>41.74515680672269</v>
      </c>
      <c r="DU195" s="2">
        <f t="shared" si="645"/>
        <v>43.231722745098033</v>
      </c>
      <c r="DV195" s="2">
        <f t="shared" si="645"/>
        <v>41.541165294117633</v>
      </c>
      <c r="DW195" s="2">
        <f t="shared" si="645"/>
        <v>42.456310338680936</v>
      </c>
      <c r="DX195" s="2">
        <f t="shared" si="645"/>
        <v>47.043689789789802</v>
      </c>
      <c r="DY195" s="2">
        <f t="shared" si="645"/>
        <v>42.663288251466277</v>
      </c>
      <c r="EA195" s="2">
        <f t="shared" si="440"/>
        <v>32.018256591404516</v>
      </c>
      <c r="EB195" s="2">
        <f t="shared" si="502"/>
        <v>31.257793081336128</v>
      </c>
      <c r="EC195" s="2">
        <f t="shared" si="503"/>
        <v>31.090366388194401</v>
      </c>
      <c r="ED195" s="2">
        <f t="shared" si="504"/>
        <v>30.722731574660301</v>
      </c>
      <c r="EE195" s="2">
        <f t="shared" si="505"/>
        <v>31.125870184224087</v>
      </c>
      <c r="EF195" s="2">
        <f t="shared" si="506"/>
        <v>30.588954092154129</v>
      </c>
      <c r="EG195" s="2">
        <f t="shared" si="507"/>
        <v>31.044616084631667</v>
      </c>
      <c r="EH195" s="2">
        <f t="shared" si="508"/>
        <v>31.031164637002334</v>
      </c>
      <c r="EI195" s="2">
        <f t="shared" si="509"/>
        <v>31.131458367153773</v>
      </c>
      <c r="EJ195" s="2">
        <f t="shared" si="510"/>
        <v>31.28657441603147</v>
      </c>
      <c r="EK195" s="2">
        <f t="shared" si="511"/>
        <v>31.982523132547513</v>
      </c>
      <c r="EL195" s="2">
        <f t="shared" si="512"/>
        <v>32.047981082430603</v>
      </c>
      <c r="EM195" s="2">
        <f t="shared" si="513"/>
        <v>32.673059176834506</v>
      </c>
      <c r="EN195" s="2">
        <f t="shared" si="514"/>
        <v>32.933987785234912</v>
      </c>
      <c r="EO195" s="2">
        <f t="shared" si="515"/>
        <v>32.841580843499472</v>
      </c>
      <c r="EQ195" s="2">
        <f t="shared" si="516"/>
        <v>32.25158739543982</v>
      </c>
      <c r="ER195" s="2">
        <f t="shared" si="646"/>
        <v>31.631469241801284</v>
      </c>
      <c r="ES195" s="2">
        <f t="shared" si="646"/>
        <v>31.136243250161201</v>
      </c>
      <c r="ET195" s="2">
        <f t="shared" si="646"/>
        <v>31.061749458157731</v>
      </c>
      <c r="EU195" s="2">
        <f t="shared" si="646"/>
        <v>31.021780029130145</v>
      </c>
      <c r="EV195" s="2">
        <f t="shared" si="646"/>
        <v>30.754245421860642</v>
      </c>
      <c r="EW195" s="2">
        <f t="shared" si="646"/>
        <v>30.968743587538626</v>
      </c>
      <c r="EX195" s="2">
        <f t="shared" si="646"/>
        <v>31.116598441471776</v>
      </c>
      <c r="EY195" s="2">
        <f t="shared" si="646"/>
        <v>31.081811313680348</v>
      </c>
      <c r="EZ195" s="2">
        <f t="shared" si="646"/>
        <v>31.437365699828952</v>
      </c>
      <c r="FA195" s="2">
        <f t="shared" si="646"/>
        <v>31.98687873056943</v>
      </c>
      <c r="FB195" s="2">
        <f t="shared" si="646"/>
        <v>32.131866514050039</v>
      </c>
      <c r="FC195" s="2">
        <f t="shared" si="646"/>
        <v>32.4547196685998</v>
      </c>
      <c r="FD195" s="2">
        <f t="shared" si="646"/>
        <v>32.661152872282486</v>
      </c>
      <c r="FE195" s="2">
        <f t="shared" si="646"/>
        <v>32.019270392455532</v>
      </c>
      <c r="FG195" s="2">
        <f t="shared" si="518"/>
        <v>0.99999495215172662</v>
      </c>
      <c r="FH195" s="2">
        <f t="shared" si="647"/>
        <v>0.99999603415373106</v>
      </c>
      <c r="FI195" s="2">
        <f t="shared" si="647"/>
        <v>0.99999587356053554</v>
      </c>
      <c r="FJ195" s="2">
        <f t="shared" si="647"/>
        <v>0.99999603980969232</v>
      </c>
      <c r="FK195" s="2">
        <f t="shared" si="647"/>
        <v>0.99999577876666179</v>
      </c>
      <c r="FL195" s="2">
        <f t="shared" si="647"/>
        <v>0.99999511184276813</v>
      </c>
      <c r="FM195" s="2">
        <f t="shared" si="647"/>
        <v>0.99999530486825039</v>
      </c>
      <c r="FN195" s="2">
        <f t="shared" si="647"/>
        <v>0.99999578794438904</v>
      </c>
      <c r="FO195" s="2">
        <f t="shared" si="647"/>
        <v>0.99999524876930967</v>
      </c>
      <c r="FP195" s="2">
        <f t="shared" si="647"/>
        <v>0.99999515809175876</v>
      </c>
      <c r="FQ195" s="2">
        <f t="shared" si="647"/>
        <v>0.99999532625470089</v>
      </c>
      <c r="FR195" s="2">
        <f t="shared" si="647"/>
        <v>0.99999496974901736</v>
      </c>
      <c r="FS195" s="2">
        <f t="shared" si="647"/>
        <v>0.9999958593512781</v>
      </c>
      <c r="FT195" s="2">
        <f t="shared" si="647"/>
        <v>0.99999478578550194</v>
      </c>
      <c r="FU195" s="2">
        <f t="shared" si="647"/>
        <v>0.99999328225109796</v>
      </c>
      <c r="FW195" s="2">
        <f t="shared" si="536"/>
        <v>0.86126873079951594</v>
      </c>
      <c r="FX195" s="2">
        <f t="shared" si="588"/>
        <v>0.88770816969589195</v>
      </c>
      <c r="FY195" s="2">
        <f t="shared" si="589"/>
        <v>0.85548479003154665</v>
      </c>
      <c r="FZ195" s="2">
        <f t="shared" si="590"/>
        <v>0.86891150107963766</v>
      </c>
      <c r="GA195" s="2">
        <f t="shared" si="591"/>
        <v>0.86349416705883575</v>
      </c>
      <c r="GB195" s="2">
        <f t="shared" si="592"/>
        <v>0.89468479878406015</v>
      </c>
      <c r="GC195" s="2">
        <f t="shared" si="593"/>
        <v>0.87484463487351372</v>
      </c>
      <c r="GD195" s="2">
        <f t="shared" si="594"/>
        <v>0.88950714318832536</v>
      </c>
      <c r="GE195" s="2">
        <f t="shared" si="595"/>
        <v>0.90169047961554305</v>
      </c>
      <c r="GF195" s="2">
        <f t="shared" si="596"/>
        <v>0.90733030735734943</v>
      </c>
      <c r="GG195" s="2">
        <f t="shared" si="597"/>
        <v>0.87997270626010515</v>
      </c>
      <c r="GH195" s="2">
        <f t="shared" si="598"/>
        <v>0.85378015169994614</v>
      </c>
      <c r="GI195" s="2">
        <f t="shared" si="599"/>
        <v>0.8560128722144289</v>
      </c>
      <c r="GJ195" s="2">
        <f t="shared" si="600"/>
        <v>0.84309696083619989</v>
      </c>
      <c r="GK195" s="2">
        <f t="shared" si="601"/>
        <v>0.79362155715345473</v>
      </c>
      <c r="GM195" s="86">
        <f t="shared" si="537"/>
        <v>4.7712071576328484E-205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1.4972912856986046E-171</v>
      </c>
      <c r="HD195" s="86">
        <f t="shared" si="616"/>
        <v>4.3675101506870465E-279</v>
      </c>
      <c r="HE195" s="86">
        <f t="shared" si="617"/>
        <v>7.2832866278460355E-220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6.395833534909066E-304</v>
      </c>
      <c r="HO195" s="86">
        <f t="shared" si="627"/>
        <v>1.0169289177480683E-295</v>
      </c>
      <c r="HP195" s="86">
        <f t="shared" si="628"/>
        <v>0</v>
      </c>
      <c r="HQ195" s="86">
        <f t="shared" si="629"/>
        <v>0</v>
      </c>
      <c r="HS195" s="86">
        <f t="shared" si="539"/>
        <v>3.3050836621703634E-47</v>
      </c>
      <c r="HT195" s="86">
        <f t="shared" si="630"/>
        <v>1.9532525749222904E-36</v>
      </c>
      <c r="HU195" s="86">
        <f t="shared" si="631"/>
        <v>1.3399138814778257E-45</v>
      </c>
      <c r="HV195" s="86">
        <f t="shared" si="632"/>
        <v>1.3763154480871462E-49</v>
      </c>
      <c r="HW195" s="86">
        <f t="shared" si="633"/>
        <v>5.3469750559760968E-50</v>
      </c>
      <c r="HX195" s="86">
        <f t="shared" si="634"/>
        <v>6.9863069100759874E-64</v>
      </c>
      <c r="HY195" s="86">
        <f t="shared" si="635"/>
        <v>9.7386551019431794E-59</v>
      </c>
      <c r="HZ195" s="86">
        <f t="shared" si="636"/>
        <v>9.7916689254528112E-56</v>
      </c>
      <c r="IA195" s="86">
        <f t="shared" si="637"/>
        <v>2.2277517304830733E-62</v>
      </c>
      <c r="IB195" s="86">
        <f t="shared" si="638"/>
        <v>1.8279438930896263E-71</v>
      </c>
      <c r="IC195" s="86">
        <f t="shared" si="639"/>
        <v>5.7203103879797929E-57</v>
      </c>
      <c r="ID195" s="86">
        <f t="shared" si="640"/>
        <v>3.3396551196131087E-52</v>
      </c>
      <c r="IE195" s="86">
        <f t="shared" si="641"/>
        <v>8.2548179844540545E-42</v>
      </c>
      <c r="IF195" s="86">
        <f t="shared" si="642"/>
        <v>2.5696162139796234E-50</v>
      </c>
      <c r="IG195" s="86">
        <f t="shared" si="643"/>
        <v>4.2315930351461357E-51</v>
      </c>
      <c r="II195" s="86">
        <f t="shared" si="540"/>
        <v>5.6331717879110445E-5</v>
      </c>
      <c r="IJ195" s="86">
        <f t="shared" si="541"/>
        <v>9.7471713098382592E-5</v>
      </c>
      <c r="IK195" s="86">
        <f t="shared" si="542"/>
        <v>1.033476496085909E-4</v>
      </c>
      <c r="IL195" s="86">
        <f t="shared" si="543"/>
        <v>2.3922768523576892E-5</v>
      </c>
      <c r="IM195" s="86">
        <f t="shared" si="544"/>
        <v>3.3477379647479854E-5</v>
      </c>
      <c r="IN195" s="86">
        <f t="shared" si="545"/>
        <v>1.7363769218963228E-7</v>
      </c>
      <c r="IO195" s="86">
        <f t="shared" si="546"/>
        <v>2.8895641663235103E-6</v>
      </c>
      <c r="IP195" s="86">
        <f t="shared" si="547"/>
        <v>1.9512083760908497E-6</v>
      </c>
      <c r="IQ195" s="86">
        <f t="shared" si="548"/>
        <v>1.0216056807901172E-7</v>
      </c>
      <c r="IR195" s="86">
        <f t="shared" si="549"/>
        <v>6.9475467817234459E-9</v>
      </c>
      <c r="IS195" s="86">
        <f t="shared" si="550"/>
        <v>2.9437669191635295E-6</v>
      </c>
      <c r="IT195" s="86">
        <f t="shared" si="551"/>
        <v>3.8605421126130984E-5</v>
      </c>
      <c r="IU195" s="86">
        <f t="shared" si="552"/>
        <v>1.9431008029336836E-4</v>
      </c>
      <c r="IV195" s="86">
        <f t="shared" si="553"/>
        <v>1.4589625005314239E-2</v>
      </c>
      <c r="IW195" s="86">
        <f t="shared" si="554"/>
        <v>2.5089060787593202E-4</v>
      </c>
      <c r="IY195" s="86">
        <f t="shared" si="555"/>
        <v>5.6331717879110445E-5</v>
      </c>
      <c r="IZ195" s="86">
        <f t="shared" si="556"/>
        <v>9.7471713098382592E-5</v>
      </c>
      <c r="JA195" s="86">
        <f t="shared" si="557"/>
        <v>1.033476496085909E-4</v>
      </c>
      <c r="JB195" s="86">
        <f t="shared" si="558"/>
        <v>2.3922768523576892E-5</v>
      </c>
      <c r="JC195" s="86">
        <f t="shared" si="559"/>
        <v>3.3477379647479854E-5</v>
      </c>
      <c r="JD195" s="86">
        <f t="shared" si="560"/>
        <v>1.7363769218963228E-7</v>
      </c>
      <c r="JE195" s="86">
        <f t="shared" si="561"/>
        <v>2.8895641663235103E-6</v>
      </c>
      <c r="JF195" s="86">
        <f t="shared" si="562"/>
        <v>1.9512083760908497E-6</v>
      </c>
      <c r="JG195" s="86">
        <f t="shared" si="563"/>
        <v>1.0216056807901172E-7</v>
      </c>
      <c r="JH195" s="86">
        <f t="shared" si="564"/>
        <v>6.9475467817234459E-9</v>
      </c>
      <c r="JI195" s="86">
        <f t="shared" si="565"/>
        <v>2.9437669191635295E-6</v>
      </c>
      <c r="JJ195" s="86">
        <f t="shared" si="566"/>
        <v>3.8605421126130984E-5</v>
      </c>
      <c r="JK195" s="86">
        <f t="shared" si="567"/>
        <v>1.9431008029336836E-4</v>
      </c>
      <c r="JL195" s="86">
        <f t="shared" si="568"/>
        <v>1.4589625005314239E-2</v>
      </c>
      <c r="JM195" s="86">
        <f t="shared" si="569"/>
        <v>2.5089060787593202E-4</v>
      </c>
    </row>
    <row r="196" spans="2:273" x14ac:dyDescent="0.25">
      <c r="B196" s="2">
        <v>169</v>
      </c>
      <c r="C196" s="37">
        <v>32.505099999999999</v>
      </c>
      <c r="D196" s="37">
        <v>31.414300000000001</v>
      </c>
      <c r="E196" s="37">
        <v>31.773</v>
      </c>
      <c r="F196" s="37">
        <v>30.997799999999998</v>
      </c>
      <c r="G196" s="37">
        <v>31.017800000000001</v>
      </c>
      <c r="H196" s="37">
        <v>30.681000000000004</v>
      </c>
      <c r="I196" s="37">
        <v>31.361299999999996</v>
      </c>
      <c r="J196" s="37">
        <v>31.070199999999996</v>
      </c>
      <c r="K196" s="37">
        <v>31.379300000000001</v>
      </c>
      <c r="L196" s="37">
        <v>31.339400000000001</v>
      </c>
      <c r="M196" s="37">
        <v>32.201999999999998</v>
      </c>
      <c r="N196" s="37">
        <v>32.209800000000001</v>
      </c>
      <c r="O196" s="37">
        <v>32.177700000000002</v>
      </c>
      <c r="P196" s="37">
        <v>32.423099999999998</v>
      </c>
      <c r="Q196" s="37">
        <v>31.886099999999999</v>
      </c>
      <c r="S196" s="4">
        <f t="shared" si="441"/>
        <v>32.189068457065233</v>
      </c>
      <c r="T196" s="4">
        <f t="shared" si="442"/>
        <v>31.562394740739375</v>
      </c>
      <c r="U196" s="4">
        <f t="shared" si="443"/>
        <v>31.09741548012763</v>
      </c>
      <c r="V196" s="4">
        <f t="shared" si="444"/>
        <v>30.989058094933572</v>
      </c>
      <c r="W196" s="4">
        <f t="shared" si="445"/>
        <v>30.998952897045736</v>
      </c>
      <c r="X196" s="4">
        <f t="shared" si="446"/>
        <v>30.70148677593177</v>
      </c>
      <c r="Y196" s="4">
        <f t="shared" si="447"/>
        <v>30.943956285195789</v>
      </c>
      <c r="Z196" s="4">
        <f t="shared" si="448"/>
        <v>31.075981314125876</v>
      </c>
      <c r="AA196" s="4" t="e">
        <f t="shared" si="449"/>
        <v>#N/A</v>
      </c>
      <c r="AB196" s="4" t="e">
        <f t="shared" si="450"/>
        <v>#N/A</v>
      </c>
      <c r="AC196" s="4">
        <f t="shared" si="451"/>
        <v>31.948147869778989</v>
      </c>
      <c r="AD196" s="4">
        <f t="shared" si="452"/>
        <v>32.079857734550103</v>
      </c>
      <c r="AE196" s="4">
        <f t="shared" si="453"/>
        <v>32.445022752562167</v>
      </c>
      <c r="AF196" s="4">
        <f t="shared" si="454"/>
        <v>32.664832205048704</v>
      </c>
      <c r="AG196" s="4">
        <f t="shared" si="455"/>
        <v>32.139093284410535</v>
      </c>
      <c r="AI196" s="4">
        <f t="shared" si="456"/>
        <v>0.31603154293476621</v>
      </c>
      <c r="AJ196" s="4">
        <f t="shared" si="457"/>
        <v>-0.14809474073937423</v>
      </c>
      <c r="AK196" s="4">
        <f t="shared" si="458"/>
        <v>0.67558451987236978</v>
      </c>
      <c r="AL196" s="4">
        <f t="shared" si="459"/>
        <v>8.7419050664259146E-3</v>
      </c>
      <c r="AM196" s="4">
        <f t="shared" si="460"/>
        <v>1.8847102954264727E-2</v>
      </c>
      <c r="AN196" s="4">
        <f t="shared" si="461"/>
        <v>-2.0486775931765067E-2</v>
      </c>
      <c r="AO196" s="4">
        <f t="shared" si="462"/>
        <v>0.41734371480420762</v>
      </c>
      <c r="AP196" s="4">
        <f t="shared" si="463"/>
        <v>-5.7813141258797884E-3</v>
      </c>
      <c r="AQ196" s="4">
        <f t="shared" si="464"/>
        <v>0</v>
      </c>
      <c r="AR196" s="4">
        <f t="shared" si="465"/>
        <v>0</v>
      </c>
      <c r="AS196" s="4">
        <f t="shared" si="466"/>
        <v>0.25385213022100928</v>
      </c>
      <c r="AT196" s="4">
        <f t="shared" si="467"/>
        <v>0.12994226544989829</v>
      </c>
      <c r="AU196" s="4">
        <f t="shared" si="468"/>
        <v>-0.26732275256216553</v>
      </c>
      <c r="AV196" s="4">
        <f t="shared" si="644"/>
        <v>-0.24173220504870585</v>
      </c>
      <c r="AW196" s="4">
        <f t="shared" si="644"/>
        <v>-0.25299328441053603</v>
      </c>
      <c r="AY196" s="2">
        <f t="shared" si="520"/>
        <v>32.189068457065233</v>
      </c>
      <c r="AZ196" s="2">
        <f t="shared" si="571"/>
        <v>31.562394740739276</v>
      </c>
      <c r="BA196" s="2">
        <f t="shared" si="572"/>
        <v>31.097415480127026</v>
      </c>
      <c r="BB196" s="2">
        <f t="shared" si="573"/>
        <v>30.989058094933569</v>
      </c>
      <c r="BC196" s="2">
        <f t="shared" si="574"/>
        <v>30.998952897045719</v>
      </c>
      <c r="BD196" s="2">
        <f t="shared" si="575"/>
        <v>30.70148677593177</v>
      </c>
      <c r="BE196" s="2">
        <f t="shared" si="576"/>
        <v>30.943956285195789</v>
      </c>
      <c r="BF196" s="2">
        <f t="shared" si="577"/>
        <v>31.075981314125876</v>
      </c>
      <c r="BG196" s="2" t="e">
        <f t="shared" si="578"/>
        <v>#N/A</v>
      </c>
      <c r="BH196" s="2" t="e">
        <f t="shared" si="579"/>
        <v>#N/A</v>
      </c>
      <c r="BI196" s="2">
        <f t="shared" si="580"/>
        <v>31.948147869778989</v>
      </c>
      <c r="BJ196" s="2">
        <f t="shared" si="581"/>
        <v>32.079857734550046</v>
      </c>
      <c r="BK196" s="2">
        <f t="shared" si="582"/>
        <v>32.445022752547956</v>
      </c>
      <c r="BL196" s="2">
        <f t="shared" si="583"/>
        <v>32.664832166285102</v>
      </c>
      <c r="BM196" s="2">
        <f t="shared" si="584"/>
        <v>32.139083234772876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32.505099999999999</v>
      </c>
      <c r="CV196" s="2">
        <f t="shared" si="486"/>
        <v>31.414300000000001</v>
      </c>
      <c r="CW196" s="2">
        <f t="shared" si="487"/>
        <v>31.773</v>
      </c>
      <c r="CX196" s="2">
        <f t="shared" si="488"/>
        <v>30.997799999999998</v>
      </c>
      <c r="CY196" s="2">
        <f t="shared" si="489"/>
        <v>31.017800000000001</v>
      </c>
      <c r="CZ196" s="2">
        <f t="shared" si="490"/>
        <v>30.681000000000004</v>
      </c>
      <c r="DA196" s="2">
        <f t="shared" si="491"/>
        <v>31.361299999999996</v>
      </c>
      <c r="DB196" s="2">
        <f t="shared" si="492"/>
        <v>31.070199999999996</v>
      </c>
      <c r="DC196" s="2" t="str">
        <f t="shared" si="493"/>
        <v/>
      </c>
      <c r="DD196" s="2" t="str">
        <f t="shared" si="494"/>
        <v/>
      </c>
      <c r="DE196" s="2">
        <f t="shared" si="495"/>
        <v>32.201999999999998</v>
      </c>
      <c r="DF196" s="2">
        <f t="shared" si="496"/>
        <v>32.209800000000001</v>
      </c>
      <c r="DG196" s="2">
        <f t="shared" si="497"/>
        <v>32.177700000000002</v>
      </c>
      <c r="DH196" s="2">
        <f t="shared" si="498"/>
        <v>32.423099999999998</v>
      </c>
      <c r="DI196" s="2">
        <f t="shared" si="499"/>
        <v>31.886099999999999</v>
      </c>
      <c r="DK196" s="2">
        <f t="shared" si="500"/>
        <v>43.310192156862719</v>
      </c>
      <c r="DL196" s="2">
        <f t="shared" si="645"/>
        <v>45.275833333333324</v>
      </c>
      <c r="DM196" s="2">
        <f t="shared" si="645"/>
        <v>45.794267045454561</v>
      </c>
      <c r="DN196" s="2">
        <f t="shared" si="645"/>
        <v>42.471985984848494</v>
      </c>
      <c r="DO196" s="2">
        <f t="shared" si="645"/>
        <v>39.442430303030321</v>
      </c>
      <c r="DP196" s="2">
        <f t="shared" si="645"/>
        <v>41.095840728291307</v>
      </c>
      <c r="DQ196" s="2">
        <f t="shared" si="645"/>
        <v>40.704717983193291</v>
      </c>
      <c r="DR196" s="2">
        <f t="shared" si="645"/>
        <v>43.049473949579827</v>
      </c>
      <c r="DS196" s="2">
        <f t="shared" si="645"/>
        <v>45.534844425770316</v>
      </c>
      <c r="DT196" s="2">
        <f t="shared" si="645"/>
        <v>41.769756974789914</v>
      </c>
      <c r="DU196" s="2">
        <f t="shared" si="645"/>
        <v>43.261759943977587</v>
      </c>
      <c r="DV196" s="2">
        <f t="shared" si="645"/>
        <v>41.559889075630238</v>
      </c>
      <c r="DW196" s="2">
        <f t="shared" si="645"/>
        <v>42.483759469696977</v>
      </c>
      <c r="DX196" s="2">
        <f t="shared" si="645"/>
        <v>47.10212872157873</v>
      </c>
      <c r="DY196" s="2">
        <f t="shared" si="645"/>
        <v>42.704850971407623</v>
      </c>
      <c r="EA196" s="2">
        <f t="shared" si="440"/>
        <v>31.982217741280564</v>
      </c>
      <c r="EB196" s="2">
        <f t="shared" si="502"/>
        <v>31.222182009603188</v>
      </c>
      <c r="EC196" s="2">
        <f t="shared" si="503"/>
        <v>31.056982462345264</v>
      </c>
      <c r="ED196" s="2">
        <f t="shared" si="504"/>
        <v>30.686477915109862</v>
      </c>
      <c r="EE196" s="2">
        <f t="shared" si="505"/>
        <v>31.091258869768414</v>
      </c>
      <c r="EF196" s="2">
        <f t="shared" si="506"/>
        <v>30.549977764552345</v>
      </c>
      <c r="EG196" s="2">
        <f t="shared" si="507"/>
        <v>31.012035136616539</v>
      </c>
      <c r="EH196" s="2">
        <f t="shared" si="508"/>
        <v>30.99802571428571</v>
      </c>
      <c r="EI196" s="2">
        <f t="shared" si="509"/>
        <v>31.094822522264124</v>
      </c>
      <c r="EJ196" s="2">
        <f t="shared" si="510"/>
        <v>31.247081317105156</v>
      </c>
      <c r="EK196" s="2">
        <f t="shared" si="511"/>
        <v>31.944152800827794</v>
      </c>
      <c r="EL196" s="2">
        <f t="shared" si="512"/>
        <v>32.006130170812995</v>
      </c>
      <c r="EM196" s="2">
        <f t="shared" si="513"/>
        <v>32.637224624076303</v>
      </c>
      <c r="EN196" s="2">
        <f t="shared" si="514"/>
        <v>32.901685637583903</v>
      </c>
      <c r="EO196" s="2">
        <f t="shared" si="515"/>
        <v>32.813643049146037</v>
      </c>
      <c r="EQ196" s="2">
        <f t="shared" si="516"/>
        <v>32.219395986941734</v>
      </c>
      <c r="ER196" s="2">
        <f t="shared" si="646"/>
        <v>31.601587037810365</v>
      </c>
      <c r="ES196" s="2">
        <f t="shared" si="646"/>
        <v>31.103580747618349</v>
      </c>
      <c r="ET196" s="2">
        <f t="shared" si="646"/>
        <v>31.030641887417215</v>
      </c>
      <c r="EU196" s="2">
        <f t="shared" si="646"/>
        <v>30.985607841264525</v>
      </c>
      <c r="EV196" s="2">
        <f t="shared" si="646"/>
        <v>30.717699916969519</v>
      </c>
      <c r="EW196" s="2">
        <f t="shared" si="646"/>
        <v>30.935026957018103</v>
      </c>
      <c r="EX196" s="2">
        <f t="shared" si="646"/>
        <v>31.084761225851544</v>
      </c>
      <c r="EY196" s="2">
        <f t="shared" si="646"/>
        <v>31.044429424515563</v>
      </c>
      <c r="EZ196" s="2">
        <f t="shared" si="646"/>
        <v>31.40010261545039</v>
      </c>
      <c r="FA196" s="2">
        <f t="shared" si="646"/>
        <v>31.948590602917776</v>
      </c>
      <c r="FB196" s="2">
        <f t="shared" si="646"/>
        <v>32.091322754598295</v>
      </c>
      <c r="FC196" s="2">
        <f t="shared" si="646"/>
        <v>32.415494874652751</v>
      </c>
      <c r="FD196" s="2">
        <f t="shared" si="646"/>
        <v>32.624552478298391</v>
      </c>
      <c r="FE196" s="2">
        <f t="shared" si="646"/>
        <v>31.979026181824928</v>
      </c>
      <c r="FG196" s="2">
        <f t="shared" si="518"/>
        <v>0.99999539630561451</v>
      </c>
      <c r="FH196" s="2">
        <f t="shared" si="647"/>
        <v>0.99999638310395345</v>
      </c>
      <c r="FI196" s="2">
        <f t="shared" si="647"/>
        <v>0.99999623664111403</v>
      </c>
      <c r="FJ196" s="2">
        <f t="shared" si="647"/>
        <v>0.99999638826225501</v>
      </c>
      <c r="FK196" s="2">
        <f t="shared" si="647"/>
        <v>0.99999615018801025</v>
      </c>
      <c r="FL196" s="2">
        <f t="shared" si="647"/>
        <v>0.99999554194570262</v>
      </c>
      <c r="FM196" s="2">
        <f t="shared" si="647"/>
        <v>0.99999571798718312</v>
      </c>
      <c r="FN196" s="2">
        <f t="shared" si="647"/>
        <v>0.99999615855820312</v>
      </c>
      <c r="FO196" s="2">
        <f t="shared" si="647"/>
        <v>0.99999566682429863</v>
      </c>
      <c r="FP196" s="2">
        <f t="shared" si="647"/>
        <v>0.99999558412531953</v>
      </c>
      <c r="FQ196" s="2">
        <f t="shared" si="647"/>
        <v>0.99999573749187387</v>
      </c>
      <c r="FR196" s="2">
        <f t="shared" si="647"/>
        <v>0.9999954123545487</v>
      </c>
      <c r="FS196" s="2">
        <f t="shared" si="647"/>
        <v>0.99999622368210783</v>
      </c>
      <c r="FT196" s="2">
        <f t="shared" si="647"/>
        <v>0.9999952445776773</v>
      </c>
      <c r="FU196" s="2">
        <f t="shared" si="647"/>
        <v>0.99999387333656387</v>
      </c>
      <c r="FW196" s="2">
        <f t="shared" si="536"/>
        <v>0.8719120283395736</v>
      </c>
      <c r="FX196" s="2">
        <f t="shared" si="588"/>
        <v>0.89656666425207543</v>
      </c>
      <c r="FY196" s="2">
        <f t="shared" si="589"/>
        <v>0.86650304521382537</v>
      </c>
      <c r="FZ196" s="2">
        <f t="shared" si="590"/>
        <v>0.87905079555854615</v>
      </c>
      <c r="GA196" s="2">
        <f t="shared" si="591"/>
        <v>0.87399171092033334</v>
      </c>
      <c r="GB196" s="2">
        <f t="shared" si="592"/>
        <v>0.90305302648985009</v>
      </c>
      <c r="GC196" s="2">
        <f t="shared" si="593"/>
        <v>0.88458597473861089</v>
      </c>
      <c r="GD196" s="2">
        <f t="shared" si="594"/>
        <v>0.89823998840506025</v>
      </c>
      <c r="GE196" s="2">
        <f t="shared" si="595"/>
        <v>0.90955831565548884</v>
      </c>
      <c r="GF196" s="2">
        <f t="shared" si="596"/>
        <v>0.91478943497780663</v>
      </c>
      <c r="GG196" s="2">
        <f t="shared" si="597"/>
        <v>0.88936538375312724</v>
      </c>
      <c r="GH196" s="2">
        <f t="shared" si="598"/>
        <v>0.86490785000915649</v>
      </c>
      <c r="GI196" s="2">
        <f t="shared" si="599"/>
        <v>0.86699712453487054</v>
      </c>
      <c r="GJ196" s="2">
        <f t="shared" si="600"/>
        <v>0.85489950395559755</v>
      </c>
      <c r="GK196" s="2">
        <f t="shared" si="601"/>
        <v>0.80829952148034345</v>
      </c>
      <c r="GM196" s="86">
        <f t="shared" si="537"/>
        <v>1.2065609218723969E-208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2.22810311055087E-175</v>
      </c>
      <c r="HD196" s="86">
        <f t="shared" si="616"/>
        <v>2.045348643502181E-285</v>
      </c>
      <c r="HE196" s="86">
        <f t="shared" si="617"/>
        <v>8.3766486290435098E-225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2.2048402993389884E-302</v>
      </c>
      <c r="HP196" s="86">
        <f t="shared" si="628"/>
        <v>0</v>
      </c>
      <c r="HQ196" s="86">
        <f t="shared" si="629"/>
        <v>0</v>
      </c>
      <c r="HS196" s="86">
        <f t="shared" si="539"/>
        <v>4.8406329379689303E-49</v>
      </c>
      <c r="HT196" s="86">
        <f t="shared" si="630"/>
        <v>8.3184678280854634E-38</v>
      </c>
      <c r="HU196" s="86">
        <f t="shared" si="631"/>
        <v>2.205599821834654E-47</v>
      </c>
      <c r="HV196" s="86">
        <f t="shared" si="632"/>
        <v>1.7138155451242841E-51</v>
      </c>
      <c r="HW196" s="86">
        <f t="shared" si="633"/>
        <v>6.3410801508398541E-52</v>
      </c>
      <c r="HX196" s="86">
        <f t="shared" si="634"/>
        <v>2.9761532569442352E-66</v>
      </c>
      <c r="HY196" s="86">
        <f t="shared" si="635"/>
        <v>5.6339200542087625E-61</v>
      </c>
      <c r="HZ196" s="86">
        <f t="shared" si="636"/>
        <v>8.4305607521114791E-58</v>
      </c>
      <c r="IA196" s="86">
        <f t="shared" si="637"/>
        <v>1.1090861371307528E-64</v>
      </c>
      <c r="IB196" s="86">
        <f t="shared" si="638"/>
        <v>4.4974562180372282E-74</v>
      </c>
      <c r="IC196" s="86">
        <f t="shared" si="639"/>
        <v>4.0661299196364369E-59</v>
      </c>
      <c r="ID196" s="86">
        <f t="shared" si="640"/>
        <v>3.0284693183844554E-54</v>
      </c>
      <c r="IE196" s="86">
        <f t="shared" si="641"/>
        <v>1.9220429108595072E-43</v>
      </c>
      <c r="IF196" s="86">
        <f t="shared" si="642"/>
        <v>2.4652973749289026E-52</v>
      </c>
      <c r="IG196" s="86">
        <f t="shared" si="643"/>
        <v>2.9041836656309321E-53</v>
      </c>
      <c r="II196" s="86">
        <f t="shared" si="540"/>
        <v>2.3281712979519028E-5</v>
      </c>
      <c r="IJ196" s="86">
        <f t="shared" si="541"/>
        <v>4.6933940342361716E-5</v>
      </c>
      <c r="IK196" s="86">
        <f t="shared" si="542"/>
        <v>4.4326568165730889E-5</v>
      </c>
      <c r="IL196" s="86">
        <f t="shared" si="543"/>
        <v>9.4032231507529161E-6</v>
      </c>
      <c r="IM196" s="86">
        <f t="shared" si="544"/>
        <v>1.3272900863840511E-5</v>
      </c>
      <c r="IN196" s="86">
        <f t="shared" si="545"/>
        <v>5.0227278648936253E-8</v>
      </c>
      <c r="IO196" s="86">
        <f t="shared" si="546"/>
        <v>9.5777238594452861E-7</v>
      </c>
      <c r="IP196" s="86">
        <f t="shared" si="547"/>
        <v>6.7458732843256316E-7</v>
      </c>
      <c r="IQ196" s="86">
        <f t="shared" si="548"/>
        <v>2.9554443332301147E-8</v>
      </c>
      <c r="IR196" s="86">
        <f t="shared" si="549"/>
        <v>1.6804649848211249E-9</v>
      </c>
      <c r="IS196" s="86">
        <f t="shared" si="550"/>
        <v>1.0041222775397921E-6</v>
      </c>
      <c r="IT196" s="86">
        <f t="shared" si="551"/>
        <v>1.4877550475770252E-5</v>
      </c>
      <c r="IU196" s="86">
        <f t="shared" si="552"/>
        <v>8.8977593796487755E-5</v>
      </c>
      <c r="IV196" s="86">
        <f t="shared" si="553"/>
        <v>9.9894597395952019E-3</v>
      </c>
      <c r="IW196" s="86">
        <f t="shared" si="554"/>
        <v>9.1863202333315681E-5</v>
      </c>
      <c r="IY196" s="86">
        <f t="shared" si="555"/>
        <v>2.3281712979519028E-5</v>
      </c>
      <c r="IZ196" s="86">
        <f t="shared" si="556"/>
        <v>4.6933940342361716E-5</v>
      </c>
      <c r="JA196" s="86">
        <f t="shared" si="557"/>
        <v>4.4326568165730889E-5</v>
      </c>
      <c r="JB196" s="86">
        <f t="shared" si="558"/>
        <v>9.4032231507529161E-6</v>
      </c>
      <c r="JC196" s="86">
        <f t="shared" si="559"/>
        <v>1.3272900863840511E-5</v>
      </c>
      <c r="JD196" s="86">
        <f t="shared" si="560"/>
        <v>5.0227278648936253E-8</v>
      </c>
      <c r="JE196" s="86">
        <f t="shared" si="561"/>
        <v>9.5777238594452861E-7</v>
      </c>
      <c r="JF196" s="86">
        <f t="shared" si="562"/>
        <v>6.7458732843256316E-7</v>
      </c>
      <c r="JG196" s="86">
        <f t="shared" si="563"/>
        <v>2.9554443332301147E-8</v>
      </c>
      <c r="JH196" s="86">
        <f t="shared" si="564"/>
        <v>1.6804649848211249E-9</v>
      </c>
      <c r="JI196" s="86">
        <f t="shared" si="565"/>
        <v>1.0041222775397921E-6</v>
      </c>
      <c r="JJ196" s="86">
        <f t="shared" si="566"/>
        <v>1.4877550475770252E-5</v>
      </c>
      <c r="JK196" s="86">
        <f t="shared" si="567"/>
        <v>8.8977593796487755E-5</v>
      </c>
      <c r="JL196" s="86">
        <f t="shared" si="568"/>
        <v>9.9894597395952019E-3</v>
      </c>
      <c r="JM196" s="86">
        <f t="shared" si="569"/>
        <v>9.1863202333315681E-5</v>
      </c>
    </row>
    <row r="197" spans="2:273" x14ac:dyDescent="0.25">
      <c r="B197" s="2">
        <v>170</v>
      </c>
      <c r="C197" s="37">
        <v>32.614900000000006</v>
      </c>
      <c r="D197" s="37">
        <v>31.947900000000001</v>
      </c>
      <c r="E197" s="37">
        <v>30.927599999999998</v>
      </c>
      <c r="F197" s="37">
        <v>31.135099999999998</v>
      </c>
      <c r="G197" s="37">
        <v>30.222100000000001</v>
      </c>
      <c r="H197" s="37">
        <v>31.019200000000001</v>
      </c>
      <c r="I197" s="37">
        <v>30.9621</v>
      </c>
      <c r="J197" s="37">
        <v>30.881700000000002</v>
      </c>
      <c r="K197" s="37">
        <v>30.890600000000003</v>
      </c>
      <c r="L197" s="37">
        <v>31.319299999999998</v>
      </c>
      <c r="M197" s="37">
        <v>31.540800000000001</v>
      </c>
      <c r="N197" s="37">
        <v>31.681999999999999</v>
      </c>
      <c r="O197" s="37">
        <v>32.176100000000005</v>
      </c>
      <c r="P197" s="37">
        <v>32.089500000000001</v>
      </c>
      <c r="Q197" s="37">
        <v>32.010300000000001</v>
      </c>
      <c r="S197" s="4">
        <f t="shared" si="441"/>
        <v>32.158775453874206</v>
      </c>
      <c r="T197" s="4">
        <f t="shared" si="442"/>
        <v>31.535087225053307</v>
      </c>
      <c r="U197" s="4">
        <f t="shared" si="443"/>
        <v>31.065139457959255</v>
      </c>
      <c r="V197" s="4">
        <f t="shared" si="444"/>
        <v>30.960627569493003</v>
      </c>
      <c r="W197" s="4">
        <f t="shared" si="445"/>
        <v>30.961924181300446</v>
      </c>
      <c r="X197" s="4" t="e">
        <f t="shared" si="446"/>
        <v>#N/A</v>
      </c>
      <c r="Y197" s="4">
        <f t="shared" si="447"/>
        <v>30.909658129045571</v>
      </c>
      <c r="Z197" s="4">
        <f t="shared" si="448"/>
        <v>31.044722262306443</v>
      </c>
      <c r="AA197" s="4" t="e">
        <f t="shared" si="449"/>
        <v>#N/A</v>
      </c>
      <c r="AB197" s="4" t="e">
        <f t="shared" si="450"/>
        <v>#N/A</v>
      </c>
      <c r="AC197" s="4">
        <f t="shared" si="451"/>
        <v>31.909886186095243</v>
      </c>
      <c r="AD197" s="4">
        <f t="shared" si="452"/>
        <v>32.04003377493428</v>
      </c>
      <c r="AE197" s="4">
        <f t="shared" si="453"/>
        <v>32.403934633474677</v>
      </c>
      <c r="AF197" s="4">
        <f t="shared" si="454"/>
        <v>32.625738433989298</v>
      </c>
      <c r="AG197" s="4">
        <f t="shared" si="455"/>
        <v>32.089450186549179</v>
      </c>
      <c r="AI197" s="4">
        <f t="shared" si="456"/>
        <v>0.45612454612579967</v>
      </c>
      <c r="AJ197" s="4">
        <f t="shared" si="457"/>
        <v>0.41281277494669411</v>
      </c>
      <c r="AK197" s="4">
        <f t="shared" si="458"/>
        <v>-0.13753945795925659</v>
      </c>
      <c r="AL197" s="4">
        <f t="shared" si="459"/>
        <v>0.17447243050699512</v>
      </c>
      <c r="AM197" s="4">
        <f t="shared" si="460"/>
        <v>-0.73982418130044536</v>
      </c>
      <c r="AN197" s="4">
        <f t="shared" si="461"/>
        <v>0</v>
      </c>
      <c r="AO197" s="4">
        <f t="shared" si="462"/>
        <v>5.2441870954428538E-2</v>
      </c>
      <c r="AP197" s="4">
        <f t="shared" si="463"/>
        <v>-0.16302226230644123</v>
      </c>
      <c r="AQ197" s="4">
        <f t="shared" si="464"/>
        <v>0</v>
      </c>
      <c r="AR197" s="4">
        <f t="shared" si="465"/>
        <v>0</v>
      </c>
      <c r="AS197" s="4">
        <f t="shared" si="466"/>
        <v>-0.36908618609524169</v>
      </c>
      <c r="AT197" s="4">
        <f t="shared" si="467"/>
        <v>-0.35803377493428101</v>
      </c>
      <c r="AU197" s="4">
        <f t="shared" si="468"/>
        <v>-0.22783463347467148</v>
      </c>
      <c r="AV197" s="4">
        <f t="shared" si="644"/>
        <v>-0.53623843398929694</v>
      </c>
      <c r="AW197" s="4">
        <f t="shared" si="644"/>
        <v>-7.9150186549178159E-2</v>
      </c>
      <c r="AY197" s="2">
        <f t="shared" si="520"/>
        <v>32.158775453874206</v>
      </c>
      <c r="AZ197" s="2">
        <f t="shared" si="571"/>
        <v>31.535087225053296</v>
      </c>
      <c r="BA197" s="2">
        <f t="shared" si="572"/>
        <v>31.065139457959212</v>
      </c>
      <c r="BB197" s="2">
        <f t="shared" si="573"/>
        <v>30.960627569493003</v>
      </c>
      <c r="BC197" s="2">
        <f t="shared" si="574"/>
        <v>30.961924181300446</v>
      </c>
      <c r="BD197" s="2" t="e">
        <f t="shared" si="575"/>
        <v>#N/A</v>
      </c>
      <c r="BE197" s="2">
        <f t="shared" si="576"/>
        <v>30.909658129045571</v>
      </c>
      <c r="BF197" s="2">
        <f t="shared" si="577"/>
        <v>31.044722262306443</v>
      </c>
      <c r="BG197" s="2" t="e">
        <f t="shared" si="578"/>
        <v>#N/A</v>
      </c>
      <c r="BH197" s="2" t="e">
        <f t="shared" si="579"/>
        <v>#N/A</v>
      </c>
      <c r="BI197" s="2">
        <f t="shared" si="580"/>
        <v>31.909886186095243</v>
      </c>
      <c r="BJ197" s="2">
        <f t="shared" si="581"/>
        <v>32.04003377493428</v>
      </c>
      <c r="BK197" s="2">
        <f t="shared" si="582"/>
        <v>32.403934633473483</v>
      </c>
      <c r="BL197" s="2">
        <f t="shared" si="583"/>
        <v>32.625738427890525</v>
      </c>
      <c r="BM197" s="2">
        <f t="shared" si="584"/>
        <v>32.089448125636999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32.614900000000006</v>
      </c>
      <c r="CV197" s="2">
        <f t="shared" si="486"/>
        <v>31.947900000000001</v>
      </c>
      <c r="CW197" s="2">
        <f t="shared" si="487"/>
        <v>30.927599999999998</v>
      </c>
      <c r="CX197" s="2">
        <f t="shared" si="488"/>
        <v>31.135099999999998</v>
      </c>
      <c r="CY197" s="2">
        <f t="shared" si="489"/>
        <v>30.222100000000001</v>
      </c>
      <c r="CZ197" s="2" t="str">
        <f t="shared" si="490"/>
        <v/>
      </c>
      <c r="DA197" s="2">
        <f t="shared" si="491"/>
        <v>30.9621</v>
      </c>
      <c r="DB197" s="2">
        <f t="shared" si="492"/>
        <v>30.881700000000002</v>
      </c>
      <c r="DC197" s="2" t="str">
        <f t="shared" si="493"/>
        <v/>
      </c>
      <c r="DD197" s="2" t="str">
        <f t="shared" si="494"/>
        <v/>
      </c>
      <c r="DE197" s="2">
        <f t="shared" si="495"/>
        <v>31.540800000000001</v>
      </c>
      <c r="DF197" s="2">
        <f t="shared" si="496"/>
        <v>31.681999999999999</v>
      </c>
      <c r="DG197" s="2">
        <f t="shared" si="497"/>
        <v>32.176100000000005</v>
      </c>
      <c r="DH197" s="2">
        <f t="shared" si="498"/>
        <v>32.089500000000001</v>
      </c>
      <c r="DI197" s="2">
        <f t="shared" si="499"/>
        <v>32.010300000000001</v>
      </c>
      <c r="DK197" s="2">
        <f t="shared" si="500"/>
        <v>43.347062857142831</v>
      </c>
      <c r="DL197" s="2">
        <f t="shared" si="645"/>
        <v>45.328206595365408</v>
      </c>
      <c r="DM197" s="2">
        <f t="shared" si="645"/>
        <v>45.852526069518731</v>
      </c>
      <c r="DN197" s="2">
        <f t="shared" si="645"/>
        <v>42.509099955436731</v>
      </c>
      <c r="DO197" s="2">
        <f t="shared" si="645"/>
        <v>39.45839286987524</v>
      </c>
      <c r="DP197" s="2">
        <f t="shared" si="645"/>
        <v>41.125314285714282</v>
      </c>
      <c r="DQ197" s="2">
        <f t="shared" si="645"/>
        <v>40.731314285714298</v>
      </c>
      <c r="DR197" s="2">
        <f t="shared" si="645"/>
        <v>43.087741512605035</v>
      </c>
      <c r="DS197" s="2">
        <f t="shared" si="645"/>
        <v>45.585334285714296</v>
      </c>
      <c r="DT197" s="2">
        <f t="shared" si="645"/>
        <v>41.794357142857137</v>
      </c>
      <c r="DU197" s="2">
        <f t="shared" si="645"/>
        <v>43.291797142857135</v>
      </c>
      <c r="DV197" s="2">
        <f t="shared" si="645"/>
        <v>41.578612857142843</v>
      </c>
      <c r="DW197" s="2">
        <f t="shared" si="645"/>
        <v>42.511208600713019</v>
      </c>
      <c r="DX197" s="2">
        <f t="shared" si="645"/>
        <v>47.160567653367664</v>
      </c>
      <c r="DY197" s="2">
        <f t="shared" si="645"/>
        <v>42.746413691348977</v>
      </c>
      <c r="EA197" s="2">
        <f t="shared" si="440"/>
        <v>31.94617889115661</v>
      </c>
      <c r="EB197" s="2">
        <f t="shared" si="502"/>
        <v>31.18657093787025</v>
      </c>
      <c r="EC197" s="2">
        <f t="shared" si="503"/>
        <v>31.023598536496127</v>
      </c>
      <c r="ED197" s="2">
        <f t="shared" si="504"/>
        <v>30.650224255559422</v>
      </c>
      <c r="EE197" s="2">
        <f t="shared" si="505"/>
        <v>31.05664755531274</v>
      </c>
      <c r="EF197" s="2">
        <f t="shared" si="506"/>
        <v>30.511001436950561</v>
      </c>
      <c r="EG197" s="2">
        <f t="shared" si="507"/>
        <v>30.979454188601412</v>
      </c>
      <c r="EH197" s="2">
        <f t="shared" si="508"/>
        <v>30.964886791569082</v>
      </c>
      <c r="EI197" s="2">
        <f t="shared" si="509"/>
        <v>31.058186677374479</v>
      </c>
      <c r="EJ197" s="2">
        <f t="shared" si="510"/>
        <v>31.207588218178838</v>
      </c>
      <c r="EK197" s="2">
        <f t="shared" si="511"/>
        <v>31.905782469108072</v>
      </c>
      <c r="EL197" s="2">
        <f t="shared" si="512"/>
        <v>31.964279259195386</v>
      </c>
      <c r="EM197" s="2">
        <f t="shared" si="513"/>
        <v>32.601390071318093</v>
      </c>
      <c r="EN197" s="2">
        <f t="shared" si="514"/>
        <v>32.8693834899329</v>
      </c>
      <c r="EO197" s="2">
        <f t="shared" si="515"/>
        <v>32.78570525479261</v>
      </c>
      <c r="EQ197" s="2">
        <f t="shared" si="516"/>
        <v>32.187204578443655</v>
      </c>
      <c r="ER197" s="2">
        <f t="shared" si="646"/>
        <v>31.571704833819449</v>
      </c>
      <c r="ES197" s="2">
        <f t="shared" si="646"/>
        <v>31.070918245075493</v>
      </c>
      <c r="ET197" s="2">
        <f t="shared" si="646"/>
        <v>30.999534316676698</v>
      </c>
      <c r="EU197" s="2">
        <f t="shared" si="646"/>
        <v>30.949435653398908</v>
      </c>
      <c r="EV197" s="2">
        <f t="shared" si="646"/>
        <v>30.681154412078396</v>
      </c>
      <c r="EW197" s="2">
        <f t="shared" si="646"/>
        <v>30.90131032649758</v>
      </c>
      <c r="EX197" s="2">
        <f t="shared" si="646"/>
        <v>31.052924010231308</v>
      </c>
      <c r="EY197" s="2">
        <f t="shared" si="646"/>
        <v>31.007047535350775</v>
      </c>
      <c r="EZ197" s="2">
        <f t="shared" si="646"/>
        <v>31.362839531071828</v>
      </c>
      <c r="FA197" s="2">
        <f t="shared" si="646"/>
        <v>31.910302475266121</v>
      </c>
      <c r="FB197" s="2">
        <f t="shared" si="646"/>
        <v>32.050778995146544</v>
      </c>
      <c r="FC197" s="2">
        <f t="shared" si="646"/>
        <v>32.376270080705709</v>
      </c>
      <c r="FD197" s="2">
        <f t="shared" si="646"/>
        <v>32.587952084314296</v>
      </c>
      <c r="FE197" s="2">
        <f t="shared" si="646"/>
        <v>31.938781971194324</v>
      </c>
      <c r="FG197" s="2">
        <f t="shared" si="518"/>
        <v>0.99999580137911859</v>
      </c>
      <c r="FH197" s="2">
        <f t="shared" si="647"/>
        <v>0.99999670135055085</v>
      </c>
      <c r="FI197" s="2">
        <f t="shared" si="647"/>
        <v>0.99999656777476709</v>
      </c>
      <c r="FJ197" s="2">
        <f t="shared" si="647"/>
        <v>0.99999670605498081</v>
      </c>
      <c r="FK197" s="2">
        <f t="shared" si="647"/>
        <v>0.99999648892854642</v>
      </c>
      <c r="FL197" s="2">
        <f t="shared" si="647"/>
        <v>0.99999593420456356</v>
      </c>
      <c r="FM197" s="2">
        <f t="shared" si="647"/>
        <v>0.99999609475642537</v>
      </c>
      <c r="FN197" s="2">
        <f t="shared" si="647"/>
        <v>0.99999649656225831</v>
      </c>
      <c r="FO197" s="2">
        <f t="shared" si="647"/>
        <v>0.99999604809528475</v>
      </c>
      <c r="FP197" s="2">
        <f t="shared" si="647"/>
        <v>0.99999597267286133</v>
      </c>
      <c r="FQ197" s="2">
        <f t="shared" si="647"/>
        <v>0.99999611254492815</v>
      </c>
      <c r="FR197" s="2">
        <f t="shared" si="647"/>
        <v>0.99999581601593235</v>
      </c>
      <c r="FS197" s="2">
        <f t="shared" si="647"/>
        <v>0.99999655595600512</v>
      </c>
      <c r="FT197" s="2">
        <f t="shared" si="647"/>
        <v>0.99999566300148124</v>
      </c>
      <c r="FU197" s="2">
        <f t="shared" si="647"/>
        <v>0.99999441241352505</v>
      </c>
      <c r="FW197" s="2">
        <f t="shared" si="536"/>
        <v>0.88185079823037904</v>
      </c>
      <c r="FX197" s="2">
        <f t="shared" si="588"/>
        <v>0.90480127184219383</v>
      </c>
      <c r="FY197" s="2">
        <f t="shared" si="589"/>
        <v>0.87680221390716562</v>
      </c>
      <c r="FZ197" s="2">
        <f t="shared" si="590"/>
        <v>0.88850647604116806</v>
      </c>
      <c r="GA197" s="2">
        <f t="shared" si="591"/>
        <v>0.88379061884922661</v>
      </c>
      <c r="GB197" s="2">
        <f t="shared" si="592"/>
        <v>0.91082260087979783</v>
      </c>
      <c r="GC197" s="2">
        <f t="shared" si="593"/>
        <v>0.8936612686487998</v>
      </c>
      <c r="GD197" s="2">
        <f t="shared" si="594"/>
        <v>0.9063552924898205</v>
      </c>
      <c r="GE197" s="2">
        <f t="shared" si="595"/>
        <v>0.91685454130915023</v>
      </c>
      <c r="GF197" s="2">
        <f t="shared" si="596"/>
        <v>0.92169997835263007</v>
      </c>
      <c r="GG197" s="2">
        <f t="shared" si="597"/>
        <v>0.89810814957660656</v>
      </c>
      <c r="GH197" s="2">
        <f t="shared" si="598"/>
        <v>0.87531237740482581</v>
      </c>
      <c r="GI197" s="2">
        <f t="shared" si="599"/>
        <v>0.87726357467583493</v>
      </c>
      <c r="GJ197" s="2">
        <f t="shared" si="600"/>
        <v>0.8659553909814609</v>
      </c>
      <c r="GK197" s="2">
        <f t="shared" si="601"/>
        <v>0.82216748430502318</v>
      </c>
      <c r="GM197" s="86">
        <f t="shared" si="537"/>
        <v>2.8375219746865999E-212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3.0056567835709956E-179</v>
      </c>
      <c r="HD197" s="86">
        <f t="shared" si="616"/>
        <v>8.1262713499196842E-292</v>
      </c>
      <c r="HE197" s="86">
        <f t="shared" si="617"/>
        <v>8.4826138300003143E-230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6.5260940245995473E-51</v>
      </c>
      <c r="HT197" s="86">
        <f t="shared" si="630"/>
        <v>3.3350780117451494E-39</v>
      </c>
      <c r="HU197" s="86">
        <f t="shared" si="631"/>
        <v>3.347691963063996E-49</v>
      </c>
      <c r="HV197" s="86">
        <f t="shared" si="632"/>
        <v>1.9602954480850302E-53</v>
      </c>
      <c r="HW197" s="86">
        <f t="shared" si="633"/>
        <v>6.8995885792560878E-54</v>
      </c>
      <c r="HX197" s="86">
        <f t="shared" si="634"/>
        <v>1.1452915476952751E-68</v>
      </c>
      <c r="HY197" s="86">
        <f t="shared" si="635"/>
        <v>2.9531990309742408E-63</v>
      </c>
      <c r="HZ197" s="86">
        <f t="shared" si="636"/>
        <v>6.642869456292797E-60</v>
      </c>
      <c r="IA197" s="86">
        <f t="shared" si="637"/>
        <v>5.0046591939782116E-67</v>
      </c>
      <c r="IB197" s="86">
        <f t="shared" si="638"/>
        <v>9.9141063518624747E-77</v>
      </c>
      <c r="IC197" s="86">
        <f t="shared" si="639"/>
        <v>2.6315405667919069E-61</v>
      </c>
      <c r="ID197" s="86">
        <f t="shared" si="640"/>
        <v>2.5033106124622869E-56</v>
      </c>
      <c r="IE197" s="86">
        <f t="shared" si="641"/>
        <v>4.1546684586071125E-45</v>
      </c>
      <c r="IF197" s="86">
        <f t="shared" si="642"/>
        <v>2.1533403182746501E-54</v>
      </c>
      <c r="IG197" s="86">
        <f t="shared" si="643"/>
        <v>1.7925998969780565E-55</v>
      </c>
      <c r="II197" s="86">
        <f t="shared" si="540"/>
        <v>9.2494858179436089E-6</v>
      </c>
      <c r="IJ197" s="86">
        <f t="shared" si="541"/>
        <v>2.1958531725266653E-5</v>
      </c>
      <c r="IK197" s="86">
        <f t="shared" si="542"/>
        <v>1.8291949548686663E-5</v>
      </c>
      <c r="IL197" s="86">
        <f t="shared" si="543"/>
        <v>3.5488889645833251E-6</v>
      </c>
      <c r="IM197" s="86">
        <f t="shared" si="544"/>
        <v>5.0502080428724843E-6</v>
      </c>
      <c r="IN197" s="86">
        <f t="shared" si="545"/>
        <v>1.3831853887622924E-8</v>
      </c>
      <c r="IO197" s="86">
        <f t="shared" si="546"/>
        <v>3.0275140516243582E-7</v>
      </c>
      <c r="IP197" s="86">
        <f t="shared" si="547"/>
        <v>2.2347606179018324E-7</v>
      </c>
      <c r="IQ197" s="86">
        <f t="shared" si="548"/>
        <v>8.152552020209607E-9</v>
      </c>
      <c r="IR197" s="86">
        <f t="shared" si="549"/>
        <v>3.853425376215343E-10</v>
      </c>
      <c r="IS197" s="86">
        <f t="shared" si="550"/>
        <v>3.2739524203053181E-7</v>
      </c>
      <c r="IT197" s="86">
        <f t="shared" si="551"/>
        <v>5.4852940636393769E-6</v>
      </c>
      <c r="IU197" s="86">
        <f t="shared" si="552"/>
        <v>3.9331687259935193E-5</v>
      </c>
      <c r="IV197" s="86">
        <f t="shared" si="553"/>
        <v>6.7287386209244227E-3</v>
      </c>
      <c r="IW197" s="86">
        <f t="shared" si="554"/>
        <v>3.1665979760902945E-5</v>
      </c>
      <c r="IY197" s="86">
        <f t="shared" si="555"/>
        <v>9.2494858179436089E-6</v>
      </c>
      <c r="IZ197" s="86">
        <f t="shared" si="556"/>
        <v>2.1958531725266653E-5</v>
      </c>
      <c r="JA197" s="86">
        <f t="shared" si="557"/>
        <v>1.8291949548686663E-5</v>
      </c>
      <c r="JB197" s="86">
        <f t="shared" si="558"/>
        <v>3.5488889645833251E-6</v>
      </c>
      <c r="JC197" s="86">
        <f t="shared" si="559"/>
        <v>5.0502080428724843E-6</v>
      </c>
      <c r="JD197" s="86">
        <f t="shared" si="560"/>
        <v>1.3831853887622924E-8</v>
      </c>
      <c r="JE197" s="86">
        <f t="shared" si="561"/>
        <v>3.0275140516243582E-7</v>
      </c>
      <c r="JF197" s="86">
        <f t="shared" si="562"/>
        <v>2.2347606179018324E-7</v>
      </c>
      <c r="JG197" s="86">
        <f t="shared" si="563"/>
        <v>8.152552020209607E-9</v>
      </c>
      <c r="JH197" s="86">
        <f t="shared" si="564"/>
        <v>3.853425376215343E-10</v>
      </c>
      <c r="JI197" s="86">
        <f t="shared" si="565"/>
        <v>3.2739524203053181E-7</v>
      </c>
      <c r="JJ197" s="86">
        <f t="shared" si="566"/>
        <v>5.4852940636393769E-6</v>
      </c>
      <c r="JK197" s="86">
        <f t="shared" si="567"/>
        <v>3.9331687259935193E-5</v>
      </c>
      <c r="JL197" s="86">
        <f t="shared" si="568"/>
        <v>6.7287386209244227E-3</v>
      </c>
      <c r="JM197" s="86">
        <f t="shared" si="569"/>
        <v>3.1665979760902945E-5</v>
      </c>
    </row>
    <row r="198" spans="2:273" x14ac:dyDescent="0.25">
      <c r="B198" s="2">
        <v>171</v>
      </c>
      <c r="C198" s="37">
        <v>32.069199999999995</v>
      </c>
      <c r="D198" s="37">
        <v>31.631799999999998</v>
      </c>
      <c r="E198" s="37">
        <v>31.328499999999998</v>
      </c>
      <c r="F198" s="37">
        <v>31.076799999999999</v>
      </c>
      <c r="G198" s="37">
        <v>31.267499999999998</v>
      </c>
      <c r="H198" s="37">
        <v>30.786400000000004</v>
      </c>
      <c r="I198" s="37">
        <v>30.8794</v>
      </c>
      <c r="J198" s="37">
        <v>31.242699999999999</v>
      </c>
      <c r="K198" s="37">
        <v>31.395400000000002</v>
      </c>
      <c r="L198" s="37">
        <v>31.462400000000002</v>
      </c>
      <c r="M198" s="37">
        <v>32.1524</v>
      </c>
      <c r="N198" s="37">
        <v>32.373899999999999</v>
      </c>
      <c r="O198" s="37">
        <v>32.312000000000005</v>
      </c>
      <c r="P198" s="37">
        <v>32.515000000000001</v>
      </c>
      <c r="Q198" s="37">
        <v>31.299599999999998</v>
      </c>
      <c r="S198" s="4">
        <f t="shared" si="441"/>
        <v>32.128394019232154</v>
      </c>
      <c r="T198" s="4">
        <f t="shared" si="442"/>
        <v>31.507643183899734</v>
      </c>
      <c r="U198" s="4">
        <f t="shared" si="443"/>
        <v>31.032845501775913</v>
      </c>
      <c r="V198" s="4">
        <f t="shared" si="444"/>
        <v>30.932063234127043</v>
      </c>
      <c r="W198" s="4">
        <f t="shared" si="445"/>
        <v>30.924937823743861</v>
      </c>
      <c r="X198" s="4" t="e">
        <f t="shared" si="446"/>
        <v>#N/A</v>
      </c>
      <c r="Y198" s="4">
        <f t="shared" si="447"/>
        <v>30.875389953961353</v>
      </c>
      <c r="Z198" s="4">
        <f t="shared" si="448"/>
        <v>31.013432376189733</v>
      </c>
      <c r="AA198" s="4" t="e">
        <f t="shared" si="449"/>
        <v>#N/A</v>
      </c>
      <c r="AB198" s="4" t="e">
        <f t="shared" si="450"/>
        <v>#N/A</v>
      </c>
      <c r="AC198" s="4">
        <f t="shared" si="451"/>
        <v>31.871623422106396</v>
      </c>
      <c r="AD198" s="4">
        <f t="shared" si="452"/>
        <v>32.000176301625643</v>
      </c>
      <c r="AE198" s="4">
        <f t="shared" si="453"/>
        <v>32.362934603522696</v>
      </c>
      <c r="AF198" s="4">
        <f t="shared" si="454"/>
        <v>32.586755970123562</v>
      </c>
      <c r="AG198" s="4">
        <f t="shared" si="455"/>
        <v>32.040158769961543</v>
      </c>
      <c r="AI198" s="4">
        <f t="shared" si="456"/>
        <v>-5.9194019232158723E-2</v>
      </c>
      <c r="AJ198" s="4">
        <f t="shared" si="457"/>
        <v>0.12415681610026397</v>
      </c>
      <c r="AK198" s="4">
        <f t="shared" si="458"/>
        <v>0.29565449822408496</v>
      </c>
      <c r="AL198" s="4">
        <f t="shared" si="459"/>
        <v>0.14473676587295614</v>
      </c>
      <c r="AM198" s="4">
        <f t="shared" si="460"/>
        <v>0.34256217625613772</v>
      </c>
      <c r="AN198" s="4">
        <f t="shared" si="461"/>
        <v>0</v>
      </c>
      <c r="AO198" s="4">
        <f t="shared" si="462"/>
        <v>4.01004603864763E-3</v>
      </c>
      <c r="AP198" s="4">
        <f t="shared" si="463"/>
        <v>0.22926762381026577</v>
      </c>
      <c r="AQ198" s="4">
        <f t="shared" si="464"/>
        <v>0</v>
      </c>
      <c r="AR198" s="4">
        <f t="shared" si="465"/>
        <v>0</v>
      </c>
      <c r="AS198" s="4">
        <f t="shared" si="466"/>
        <v>0.28077657789360444</v>
      </c>
      <c r="AT198" s="4">
        <f t="shared" si="467"/>
        <v>0.37372369837435571</v>
      </c>
      <c r="AU198" s="4">
        <f t="shared" si="468"/>
        <v>-5.0934603522691191E-2</v>
      </c>
      <c r="AV198" s="4">
        <f t="shared" si="644"/>
        <v>-7.1755970123561497E-2</v>
      </c>
      <c r="AW198" s="4">
        <f t="shared" si="644"/>
        <v>-0.74055876996154524</v>
      </c>
      <c r="AY198" s="2">
        <f t="shared" si="520"/>
        <v>32.128394019232154</v>
      </c>
      <c r="AZ198" s="2">
        <f t="shared" si="571"/>
        <v>31.507643183899734</v>
      </c>
      <c r="BA198" s="2">
        <f t="shared" si="572"/>
        <v>31.03284550177591</v>
      </c>
      <c r="BB198" s="2">
        <f t="shared" si="573"/>
        <v>30.932063234127043</v>
      </c>
      <c r="BC198" s="2">
        <f t="shared" si="574"/>
        <v>30.924937823743861</v>
      </c>
      <c r="BD198" s="2" t="e">
        <f t="shared" si="575"/>
        <v>#N/A</v>
      </c>
      <c r="BE198" s="2">
        <f t="shared" si="576"/>
        <v>30.875389953961353</v>
      </c>
      <c r="BF198" s="2">
        <f t="shared" si="577"/>
        <v>31.013432376189733</v>
      </c>
      <c r="BG198" s="2" t="e">
        <f t="shared" si="578"/>
        <v>#N/A</v>
      </c>
      <c r="BH198" s="2" t="e">
        <f t="shared" si="579"/>
        <v>#N/A</v>
      </c>
      <c r="BI198" s="2">
        <f t="shared" si="580"/>
        <v>31.871623422106396</v>
      </c>
      <c r="BJ198" s="2">
        <f t="shared" si="581"/>
        <v>32.000176301625643</v>
      </c>
      <c r="BK198" s="2">
        <f t="shared" si="582"/>
        <v>32.362934603522604</v>
      </c>
      <c r="BL198" s="2">
        <f t="shared" si="583"/>
        <v>32.586755969246674</v>
      </c>
      <c r="BM198" s="2">
        <f t="shared" si="584"/>
        <v>32.040158384483902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32.069199999999995</v>
      </c>
      <c r="CV198" s="2">
        <f t="shared" si="486"/>
        <v>31.631799999999998</v>
      </c>
      <c r="CW198" s="2">
        <f t="shared" si="487"/>
        <v>31.328499999999998</v>
      </c>
      <c r="CX198" s="2">
        <f t="shared" si="488"/>
        <v>31.076799999999999</v>
      </c>
      <c r="CY198" s="2">
        <f t="shared" si="489"/>
        <v>31.267499999999998</v>
      </c>
      <c r="CZ198" s="2" t="str">
        <f t="shared" si="490"/>
        <v/>
      </c>
      <c r="DA198" s="2">
        <f t="shared" si="491"/>
        <v>30.8794</v>
      </c>
      <c r="DB198" s="2">
        <f t="shared" si="492"/>
        <v>31.242699999999999</v>
      </c>
      <c r="DC198" s="2" t="str">
        <f t="shared" si="493"/>
        <v/>
      </c>
      <c r="DD198" s="2" t="str">
        <f t="shared" si="494"/>
        <v/>
      </c>
      <c r="DE198" s="2">
        <f t="shared" si="495"/>
        <v>32.1524</v>
      </c>
      <c r="DF198" s="2">
        <f t="shared" si="496"/>
        <v>32.373899999999999</v>
      </c>
      <c r="DG198" s="2">
        <f t="shared" si="497"/>
        <v>32.312000000000005</v>
      </c>
      <c r="DH198" s="2">
        <f t="shared" si="498"/>
        <v>32.515000000000001</v>
      </c>
      <c r="DI198" s="2">
        <f t="shared" si="499"/>
        <v>31.299599999999998</v>
      </c>
      <c r="DK198" s="2">
        <f t="shared" si="500"/>
        <v>43.383933557422942</v>
      </c>
      <c r="DL198" s="2">
        <f t="shared" si="645"/>
        <v>45.380579857397493</v>
      </c>
      <c r="DM198" s="2">
        <f t="shared" si="645"/>
        <v>45.910785093582902</v>
      </c>
      <c r="DN198" s="2">
        <f t="shared" si="645"/>
        <v>42.546213926024969</v>
      </c>
      <c r="DO198" s="2">
        <f t="shared" si="645"/>
        <v>39.47435543672016</v>
      </c>
      <c r="DP198" s="2">
        <f t="shared" si="645"/>
        <v>41.15478784313725</v>
      </c>
      <c r="DQ198" s="2">
        <f t="shared" si="645"/>
        <v>40.757910588235305</v>
      </c>
      <c r="DR198" s="2">
        <f t="shared" si="645"/>
        <v>43.12600907563025</v>
      </c>
      <c r="DS198" s="2">
        <f t="shared" si="645"/>
        <v>45.635824145658276</v>
      </c>
      <c r="DT198" s="2">
        <f t="shared" si="645"/>
        <v>41.818957310924368</v>
      </c>
      <c r="DU198" s="2">
        <f t="shared" si="645"/>
        <v>43.32183434173669</v>
      </c>
      <c r="DV198" s="2">
        <f t="shared" si="645"/>
        <v>41.597336638655449</v>
      </c>
      <c r="DW198" s="2">
        <f t="shared" si="645"/>
        <v>42.53865773172906</v>
      </c>
      <c r="DX198" s="2">
        <f t="shared" si="645"/>
        <v>47.219006585156592</v>
      </c>
      <c r="DY198" s="2">
        <f t="shared" si="645"/>
        <v>42.787976411290323</v>
      </c>
      <c r="EA198" s="2">
        <f t="shared" si="440"/>
        <v>31.910140041032658</v>
      </c>
      <c r="EB198" s="2">
        <f t="shared" si="502"/>
        <v>31.15095986613731</v>
      </c>
      <c r="EC198" s="2">
        <f t="shared" si="503"/>
        <v>30.990214610646987</v>
      </c>
      <c r="ED198" s="2">
        <f t="shared" si="504"/>
        <v>30.613970596008983</v>
      </c>
      <c r="EE198" s="2">
        <f t="shared" si="505"/>
        <v>31.022036240857066</v>
      </c>
      <c r="EF198" s="2">
        <f t="shared" si="506"/>
        <v>30.472025109348778</v>
      </c>
      <c r="EG198" s="2">
        <f t="shared" si="507"/>
        <v>30.946873240586285</v>
      </c>
      <c r="EH198" s="2">
        <f t="shared" si="508"/>
        <v>30.931747868852455</v>
      </c>
      <c r="EI198" s="2">
        <f t="shared" si="509"/>
        <v>31.021550832484831</v>
      </c>
      <c r="EJ198" s="2">
        <f t="shared" si="510"/>
        <v>31.16809511925252</v>
      </c>
      <c r="EK198" s="2">
        <f t="shared" si="511"/>
        <v>31.867412137388353</v>
      </c>
      <c r="EL198" s="2">
        <f t="shared" si="512"/>
        <v>31.922428347577775</v>
      </c>
      <c r="EM198" s="2">
        <f t="shared" si="513"/>
        <v>32.56555551855989</v>
      </c>
      <c r="EN198" s="2">
        <f t="shared" si="514"/>
        <v>32.837081342281891</v>
      </c>
      <c r="EO198" s="2">
        <f t="shared" si="515"/>
        <v>32.757767460439176</v>
      </c>
      <c r="EQ198" s="2">
        <f t="shared" si="516"/>
        <v>32.155013169945569</v>
      </c>
      <c r="ER198" s="2">
        <f t="shared" si="646"/>
        <v>31.541822629828534</v>
      </c>
      <c r="ES198" s="2">
        <f t="shared" si="646"/>
        <v>31.038255742532641</v>
      </c>
      <c r="ET198" s="2">
        <f t="shared" si="646"/>
        <v>30.968426745936178</v>
      </c>
      <c r="EU198" s="2">
        <f t="shared" si="646"/>
        <v>30.913263465533287</v>
      </c>
      <c r="EV198" s="2">
        <f t="shared" si="646"/>
        <v>30.644608907187273</v>
      </c>
      <c r="EW198" s="2">
        <f t="shared" si="646"/>
        <v>30.867593695977057</v>
      </c>
      <c r="EX198" s="2">
        <f t="shared" si="646"/>
        <v>31.021086794611076</v>
      </c>
      <c r="EY198" s="2">
        <f t="shared" si="646"/>
        <v>30.969665646185987</v>
      </c>
      <c r="EZ198" s="2">
        <f t="shared" si="646"/>
        <v>31.325576446693262</v>
      </c>
      <c r="FA198" s="2">
        <f t="shared" si="646"/>
        <v>31.872014347614467</v>
      </c>
      <c r="FB198" s="2">
        <f t="shared" si="646"/>
        <v>32.0102352356948</v>
      </c>
      <c r="FC198" s="2">
        <f t="shared" si="646"/>
        <v>32.337045286758659</v>
      </c>
      <c r="FD198" s="2">
        <f t="shared" si="646"/>
        <v>32.551351690330193</v>
      </c>
      <c r="FE198" s="2">
        <f t="shared" si="646"/>
        <v>31.89853776056372</v>
      </c>
      <c r="FG198" s="2">
        <f t="shared" si="518"/>
        <v>0.99999617081083114</v>
      </c>
      <c r="FH198" s="2">
        <f t="shared" si="647"/>
        <v>0.99999699159507405</v>
      </c>
      <c r="FI198" s="2">
        <f t="shared" si="647"/>
        <v>0.99999686977243918</v>
      </c>
      <c r="FJ198" s="2">
        <f t="shared" si="647"/>
        <v>0.99999699588556756</v>
      </c>
      <c r="FK198" s="2">
        <f t="shared" si="647"/>
        <v>0.99999679786378737</v>
      </c>
      <c r="FL198" s="2">
        <f t="shared" si="647"/>
        <v>0.99999629194916484</v>
      </c>
      <c r="FM198" s="2">
        <f t="shared" si="647"/>
        <v>0.99999643837430574</v>
      </c>
      <c r="FN198" s="2">
        <f t="shared" si="647"/>
        <v>0.99999680482581954</v>
      </c>
      <c r="FO198" s="2">
        <f t="shared" si="647"/>
        <v>0.99999639581881039</v>
      </c>
      <c r="FP198" s="2">
        <f t="shared" si="647"/>
        <v>0.99999632703269437</v>
      </c>
      <c r="FQ198" s="2">
        <f t="shared" si="647"/>
        <v>0.99999645459762421</v>
      </c>
      <c r="FR198" s="2">
        <f t="shared" si="647"/>
        <v>0.99999618415977376</v>
      </c>
      <c r="FS198" s="2">
        <f t="shared" si="647"/>
        <v>0.99999685899359358</v>
      </c>
      <c r="FT198" s="2">
        <f t="shared" si="647"/>
        <v>0.99999604460883118</v>
      </c>
      <c r="FU198" s="2">
        <f t="shared" si="647"/>
        <v>0.99999490405806357</v>
      </c>
      <c r="FW198" s="2">
        <f t="shared" si="536"/>
        <v>0.89111469209527383</v>
      </c>
      <c r="FX198" s="2">
        <f t="shared" si="588"/>
        <v>0.91244432172436107</v>
      </c>
      <c r="FY198" s="2">
        <f t="shared" si="589"/>
        <v>0.88641097069345032</v>
      </c>
      <c r="FZ198" s="2">
        <f t="shared" si="590"/>
        <v>0.89730927890231238</v>
      </c>
      <c r="GA198" s="2">
        <f t="shared" si="591"/>
        <v>0.8929208830194123</v>
      </c>
      <c r="GB198" s="2">
        <f t="shared" si="592"/>
        <v>0.91802602473489558</v>
      </c>
      <c r="GC198" s="2">
        <f t="shared" si="593"/>
        <v>0.90210192578873927</v>
      </c>
      <c r="GD198" s="2">
        <f t="shared" si="594"/>
        <v>0.91388545200682025</v>
      </c>
      <c r="GE198" s="2">
        <f t="shared" si="595"/>
        <v>0.9236115905330079</v>
      </c>
      <c r="GF198" s="2">
        <f t="shared" si="596"/>
        <v>0.92809413223565207</v>
      </c>
      <c r="GG198" s="2">
        <f t="shared" si="597"/>
        <v>0.90623287017189069</v>
      </c>
      <c r="GH198" s="2">
        <f t="shared" si="598"/>
        <v>0.88502209576149204</v>
      </c>
      <c r="GI198" s="2">
        <f t="shared" si="599"/>
        <v>0.88684099183580867</v>
      </c>
      <c r="GJ198" s="2">
        <f t="shared" si="600"/>
        <v>0.87629077859108884</v>
      </c>
      <c r="GK198" s="2">
        <f t="shared" si="601"/>
        <v>0.8352367119313</v>
      </c>
      <c r="GM198" s="86">
        <f t="shared" si="537"/>
        <v>6.2057980930667216E-216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3.6755086625195549E-183</v>
      </c>
      <c r="HD198" s="86">
        <f t="shared" si="616"/>
        <v>2.7390795222809789E-298</v>
      </c>
      <c r="HE198" s="86">
        <f t="shared" si="617"/>
        <v>7.5631797615024976E-235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8.0989731328388127E-53</v>
      </c>
      <c r="HT198" s="86">
        <f t="shared" si="630"/>
        <v>1.2587538575688704E-40</v>
      </c>
      <c r="HU198" s="86">
        <f t="shared" si="631"/>
        <v>4.6851883162235901E-51</v>
      </c>
      <c r="HV198" s="86">
        <f t="shared" si="632"/>
        <v>2.0596078154743842E-55</v>
      </c>
      <c r="HW198" s="86">
        <f t="shared" si="633"/>
        <v>6.8878257884010988E-56</v>
      </c>
      <c r="HX198" s="86">
        <f t="shared" si="634"/>
        <v>3.9812985301492574E-71</v>
      </c>
      <c r="HY198" s="86">
        <f t="shared" si="635"/>
        <v>1.4026181650363936E-65</v>
      </c>
      <c r="HZ198" s="86">
        <f t="shared" si="636"/>
        <v>4.7901517827675879E-62</v>
      </c>
      <c r="IA198" s="86">
        <f t="shared" si="637"/>
        <v>2.0468656941014356E-69</v>
      </c>
      <c r="IB198" s="86">
        <f t="shared" si="638"/>
        <v>1.9580230467389804E-79</v>
      </c>
      <c r="IC198" s="86">
        <f t="shared" si="639"/>
        <v>1.5506028189542929E-63</v>
      </c>
      <c r="ID198" s="86">
        <f t="shared" si="640"/>
        <v>1.8861237713840046E-58</v>
      </c>
      <c r="IE198" s="86">
        <f t="shared" si="641"/>
        <v>8.3372194456231829E-47</v>
      </c>
      <c r="IF198" s="86">
        <f t="shared" si="642"/>
        <v>1.7123469252389331E-56</v>
      </c>
      <c r="IG198" s="86">
        <f t="shared" si="643"/>
        <v>9.9511682901619628E-58</v>
      </c>
      <c r="II198" s="86">
        <f t="shared" si="540"/>
        <v>3.5318821035280835E-6</v>
      </c>
      <c r="IJ198" s="86">
        <f t="shared" si="541"/>
        <v>9.9813676690881695E-6</v>
      </c>
      <c r="IK198" s="86">
        <f t="shared" si="542"/>
        <v>7.2615767520682815E-6</v>
      </c>
      <c r="IL198" s="86">
        <f t="shared" si="543"/>
        <v>1.2858995728358879E-6</v>
      </c>
      <c r="IM198" s="86">
        <f t="shared" si="544"/>
        <v>1.8438571612959507E-6</v>
      </c>
      <c r="IN198" s="86">
        <f t="shared" si="545"/>
        <v>3.6259743628082277E-9</v>
      </c>
      <c r="IO198" s="86">
        <f t="shared" si="546"/>
        <v>9.1254212230973264E-8</v>
      </c>
      <c r="IP198" s="86">
        <f t="shared" si="547"/>
        <v>7.0931629166362506E-8</v>
      </c>
      <c r="IQ198" s="86">
        <f t="shared" si="548"/>
        <v>2.1441628216991066E-9</v>
      </c>
      <c r="IR198" s="86">
        <f t="shared" si="549"/>
        <v>8.3762086663003839E-11</v>
      </c>
      <c r="IS198" s="86">
        <f t="shared" si="550"/>
        <v>1.0202653538769942E-7</v>
      </c>
      <c r="IT198" s="86">
        <f t="shared" si="551"/>
        <v>1.9346052098768665E-6</v>
      </c>
      <c r="IU198" s="86">
        <f t="shared" si="552"/>
        <v>1.6781319380164836E-5</v>
      </c>
      <c r="IV198" s="86">
        <f t="shared" si="553"/>
        <v>4.458393373377144E-3</v>
      </c>
      <c r="IW198" s="86">
        <f t="shared" si="554"/>
        <v>1.0276232679396324E-5</v>
      </c>
      <c r="IY198" s="86">
        <f t="shared" si="555"/>
        <v>3.5318821035280835E-6</v>
      </c>
      <c r="IZ198" s="86">
        <f t="shared" si="556"/>
        <v>9.9813676690881695E-6</v>
      </c>
      <c r="JA198" s="86">
        <f t="shared" si="557"/>
        <v>7.2615767520682815E-6</v>
      </c>
      <c r="JB198" s="86">
        <f t="shared" si="558"/>
        <v>1.2858995728358879E-6</v>
      </c>
      <c r="JC198" s="86">
        <f t="shared" si="559"/>
        <v>1.8438571612959507E-6</v>
      </c>
      <c r="JD198" s="86">
        <f t="shared" si="560"/>
        <v>3.6259743628082277E-9</v>
      </c>
      <c r="JE198" s="86">
        <f t="shared" si="561"/>
        <v>9.1254212230973264E-8</v>
      </c>
      <c r="JF198" s="86">
        <f t="shared" si="562"/>
        <v>7.0931629166362506E-8</v>
      </c>
      <c r="JG198" s="86">
        <f t="shared" si="563"/>
        <v>2.1441628216991066E-9</v>
      </c>
      <c r="JH198" s="86">
        <f t="shared" si="564"/>
        <v>8.3762086663003839E-11</v>
      </c>
      <c r="JI198" s="86">
        <f t="shared" si="565"/>
        <v>1.0202653538769942E-7</v>
      </c>
      <c r="JJ198" s="86">
        <f t="shared" si="566"/>
        <v>1.9346052098768665E-6</v>
      </c>
      <c r="JK198" s="86">
        <f t="shared" si="567"/>
        <v>1.6781319380164836E-5</v>
      </c>
      <c r="JL198" s="86">
        <f t="shared" si="568"/>
        <v>4.458393373377144E-3</v>
      </c>
      <c r="JM198" s="86">
        <f t="shared" si="569"/>
        <v>1.0276232679396324E-5</v>
      </c>
    </row>
    <row r="199" spans="2:273" x14ac:dyDescent="0.25">
      <c r="B199" s="2">
        <v>172</v>
      </c>
      <c r="C199" s="37">
        <v>32.567099999999996</v>
      </c>
      <c r="D199" s="37">
        <v>31.873200000000001</v>
      </c>
      <c r="E199" s="37">
        <v>31.213400000000004</v>
      </c>
      <c r="F199" s="37">
        <v>31.083699999999997</v>
      </c>
      <c r="G199" s="37">
        <v>30.662600000000001</v>
      </c>
      <c r="H199" s="37">
        <v>30.464799999999997</v>
      </c>
      <c r="I199" s="37">
        <v>31.347899999999999</v>
      </c>
      <c r="J199" s="37">
        <v>30.959199999999999</v>
      </c>
      <c r="K199" s="37">
        <v>30.718499999999999</v>
      </c>
      <c r="L199" s="37">
        <v>31.0761</v>
      </c>
      <c r="M199" s="37">
        <v>31.943999999999999</v>
      </c>
      <c r="N199" s="37">
        <v>31.802200000000003</v>
      </c>
      <c r="O199" s="37">
        <v>32.755499999999998</v>
      </c>
      <c r="P199" s="37">
        <v>32.905900000000003</v>
      </c>
      <c r="Q199" s="37">
        <v>32.303800000000003</v>
      </c>
      <c r="S199" s="4">
        <f t="shared" si="441"/>
        <v>32.097924069193347</v>
      </c>
      <c r="T199" s="4">
        <f t="shared" si="442"/>
        <v>31.480065315178653</v>
      </c>
      <c r="U199" s="4">
        <f t="shared" si="443"/>
        <v>31.0005335702472</v>
      </c>
      <c r="V199" s="4">
        <f t="shared" si="444"/>
        <v>30.903366418958772</v>
      </c>
      <c r="W199" s="4">
        <f t="shared" si="445"/>
        <v>30.887993481751867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>
        <f t="shared" si="452"/>
        <v>31.960285257062296</v>
      </c>
      <c r="AE199" s="4">
        <f t="shared" si="453"/>
        <v>32.322022580371446</v>
      </c>
      <c r="AF199" s="4">
        <f t="shared" si="454"/>
        <v>32.547885758608402</v>
      </c>
      <c r="AG199" s="4">
        <f t="shared" si="455"/>
        <v>31.991229256029662</v>
      </c>
      <c r="AI199" s="4">
        <f t="shared" si="456"/>
        <v>0.46917593080664943</v>
      </c>
      <c r="AJ199" s="4">
        <f t="shared" si="457"/>
        <v>0.39313468482134795</v>
      </c>
      <c r="AK199" s="4">
        <f t="shared" si="458"/>
        <v>0.21286642975280401</v>
      </c>
      <c r="AL199" s="4">
        <f t="shared" si="459"/>
        <v>0.18033358104122499</v>
      </c>
      <c r="AM199" s="4">
        <f t="shared" si="460"/>
        <v>-0.22539348175186547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-0.15808525706229304</v>
      </c>
      <c r="AU199" s="4">
        <f t="shared" si="468"/>
        <v>0.43347741962855224</v>
      </c>
      <c r="AV199" s="4">
        <f t="shared" si="644"/>
        <v>0.35801424139160076</v>
      </c>
      <c r="AW199" s="4">
        <f t="shared" si="644"/>
        <v>0.31257074397034046</v>
      </c>
      <c r="AY199" s="2">
        <f t="shared" si="520"/>
        <v>32.097924069193347</v>
      </c>
      <c r="AZ199" s="2">
        <f t="shared" si="571"/>
        <v>31.480065315178653</v>
      </c>
      <c r="BA199" s="2">
        <f t="shared" si="572"/>
        <v>31.0005335702472</v>
      </c>
      <c r="BB199" s="2">
        <f t="shared" si="573"/>
        <v>30.903366418958772</v>
      </c>
      <c r="BC199" s="2">
        <f t="shared" si="574"/>
        <v>30.887993481751867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>
        <f t="shared" si="581"/>
        <v>31.960285257062296</v>
      </c>
      <c r="BK199" s="2">
        <f t="shared" si="582"/>
        <v>32.322022580371438</v>
      </c>
      <c r="BL199" s="2">
        <f t="shared" si="583"/>
        <v>32.547885758493187</v>
      </c>
      <c r="BM199" s="2">
        <f t="shared" si="584"/>
        <v>31.991229190284386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32.567099999999996</v>
      </c>
      <c r="CV199" s="2">
        <f t="shared" si="486"/>
        <v>31.873200000000001</v>
      </c>
      <c r="CW199" s="2">
        <f t="shared" si="487"/>
        <v>31.213400000000004</v>
      </c>
      <c r="CX199" s="2">
        <f t="shared" si="488"/>
        <v>31.083699999999997</v>
      </c>
      <c r="CY199" s="2">
        <f t="shared" si="489"/>
        <v>30.662600000000001</v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>
        <f t="shared" si="496"/>
        <v>31.802200000000003</v>
      </c>
      <c r="DG199" s="2">
        <f t="shared" si="497"/>
        <v>32.755499999999998</v>
      </c>
      <c r="DH199" s="2">
        <f t="shared" si="498"/>
        <v>32.905900000000003</v>
      </c>
      <c r="DI199" s="2">
        <f t="shared" si="499"/>
        <v>32.303800000000003</v>
      </c>
      <c r="DK199" s="2">
        <f t="shared" si="500"/>
        <v>43.420804257703054</v>
      </c>
      <c r="DL199" s="2">
        <f t="shared" si="645"/>
        <v>45.432953119429584</v>
      </c>
      <c r="DM199" s="2">
        <f t="shared" si="645"/>
        <v>45.969044117647073</v>
      </c>
      <c r="DN199" s="2">
        <f t="shared" si="645"/>
        <v>42.583327896613206</v>
      </c>
      <c r="DO199" s="2">
        <f t="shared" si="645"/>
        <v>39.490318003565079</v>
      </c>
      <c r="DP199" s="2">
        <f t="shared" si="645"/>
        <v>41.184261400560217</v>
      </c>
      <c r="DQ199" s="2">
        <f t="shared" si="645"/>
        <v>40.784506890756312</v>
      </c>
      <c r="DR199" s="2">
        <f t="shared" si="645"/>
        <v>43.164276638655458</v>
      </c>
      <c r="DS199" s="2">
        <f t="shared" si="645"/>
        <v>45.686314005602249</v>
      </c>
      <c r="DT199" s="2">
        <f t="shared" si="645"/>
        <v>41.843557478991592</v>
      </c>
      <c r="DU199" s="2">
        <f t="shared" si="645"/>
        <v>43.351871540616244</v>
      </c>
      <c r="DV199" s="2">
        <f t="shared" si="645"/>
        <v>41.616060420168054</v>
      </c>
      <c r="DW199" s="2">
        <f t="shared" si="645"/>
        <v>42.566106862745109</v>
      </c>
      <c r="DX199" s="2">
        <f t="shared" si="645"/>
        <v>47.277445516945527</v>
      </c>
      <c r="DY199" s="2">
        <f t="shared" si="645"/>
        <v>42.82953913123167</v>
      </c>
      <c r="EA199" s="2">
        <f t="shared" si="440"/>
        <v>31.874101190908704</v>
      </c>
      <c r="EB199" s="2">
        <f t="shared" si="502"/>
        <v>31.115348794404369</v>
      </c>
      <c r="EC199" s="2">
        <f t="shared" si="503"/>
        <v>30.95683068479785</v>
      </c>
      <c r="ED199" s="2">
        <f t="shared" si="504"/>
        <v>30.57771693645854</v>
      </c>
      <c r="EE199" s="2">
        <f t="shared" si="505"/>
        <v>30.987424926401392</v>
      </c>
      <c r="EF199" s="2">
        <f t="shared" si="506"/>
        <v>30.43304878174699</v>
      </c>
      <c r="EG199" s="2">
        <f t="shared" si="507"/>
        <v>30.914292292571158</v>
      </c>
      <c r="EH199" s="2">
        <f t="shared" si="508"/>
        <v>30.898608946135827</v>
      </c>
      <c r="EI199" s="2">
        <f t="shared" si="509"/>
        <v>30.984914987595182</v>
      </c>
      <c r="EJ199" s="2">
        <f t="shared" si="510"/>
        <v>31.128602020326202</v>
      </c>
      <c r="EK199" s="2">
        <f t="shared" si="511"/>
        <v>31.829041805668631</v>
      </c>
      <c r="EL199" s="2">
        <f t="shared" si="512"/>
        <v>31.880577435960166</v>
      </c>
      <c r="EM199" s="2">
        <f t="shared" si="513"/>
        <v>32.529720965801687</v>
      </c>
      <c r="EN199" s="2">
        <f t="shared" si="514"/>
        <v>32.804779194630882</v>
      </c>
      <c r="EO199" s="2">
        <f t="shared" si="515"/>
        <v>32.729829666085742</v>
      </c>
      <c r="EQ199" s="2">
        <f t="shared" si="516"/>
        <v>32.122821761447483</v>
      </c>
      <c r="ER199" s="2">
        <f t="shared" si="646"/>
        <v>31.511940425837619</v>
      </c>
      <c r="ES199" s="2">
        <f t="shared" si="646"/>
        <v>31.005593239989786</v>
      </c>
      <c r="ET199" s="2">
        <f t="shared" si="646"/>
        <v>30.937319175195661</v>
      </c>
      <c r="EU199" s="2">
        <f t="shared" si="646"/>
        <v>30.877091277667667</v>
      </c>
      <c r="EV199" s="2">
        <f t="shared" si="646"/>
        <v>30.60806340229615</v>
      </c>
      <c r="EW199" s="2">
        <f t="shared" si="646"/>
        <v>30.833877065456534</v>
      </c>
      <c r="EX199" s="2">
        <f t="shared" si="646"/>
        <v>30.989249578990844</v>
      </c>
      <c r="EY199" s="2">
        <f t="shared" si="646"/>
        <v>30.932283757021203</v>
      </c>
      <c r="EZ199" s="2">
        <f t="shared" si="646"/>
        <v>31.2883133623147</v>
      </c>
      <c r="FA199" s="2">
        <f t="shared" si="646"/>
        <v>31.833726219962809</v>
      </c>
      <c r="FB199" s="2">
        <f t="shared" si="646"/>
        <v>31.969691476243053</v>
      </c>
      <c r="FC199" s="2">
        <f t="shared" si="646"/>
        <v>32.29782049281161</v>
      </c>
      <c r="FD199" s="2">
        <f t="shared" si="646"/>
        <v>32.514751296346098</v>
      </c>
      <c r="FE199" s="2">
        <f t="shared" si="646"/>
        <v>31.858293549933116</v>
      </c>
      <c r="FG199" s="2">
        <f t="shared" si="518"/>
        <v>0.99999650773679549</v>
      </c>
      <c r="FH199" s="2">
        <f t="shared" si="647"/>
        <v>0.99999725630137204</v>
      </c>
      <c r="FI199" s="2">
        <f t="shared" si="647"/>
        <v>0.99999714519774852</v>
      </c>
      <c r="FJ199" s="2">
        <f t="shared" si="647"/>
        <v>0.99999726021435076</v>
      </c>
      <c r="FK199" s="2">
        <f t="shared" si="647"/>
        <v>0.99999707961624218</v>
      </c>
      <c r="FL199" s="2">
        <f t="shared" si="647"/>
        <v>0.999996618216342</v>
      </c>
      <c r="FM199" s="2">
        <f t="shared" si="647"/>
        <v>0.99999675175774316</v>
      </c>
      <c r="FN199" s="2">
        <f t="shared" si="647"/>
        <v>0.99999708596569459</v>
      </c>
      <c r="FO199" s="2">
        <f t="shared" si="647"/>
        <v>0.99999671294664561</v>
      </c>
      <c r="FP199" s="2">
        <f t="shared" si="647"/>
        <v>0.99999665021292206</v>
      </c>
      <c r="FQ199" s="2">
        <f t="shared" si="647"/>
        <v>0.99999676655359471</v>
      </c>
      <c r="FR199" s="2">
        <f t="shared" si="647"/>
        <v>0.99999651991118399</v>
      </c>
      <c r="FS199" s="2">
        <f t="shared" si="647"/>
        <v>0.99999713536731916</v>
      </c>
      <c r="FT199" s="2">
        <f t="shared" si="647"/>
        <v>0.99999639263912465</v>
      </c>
      <c r="FU199" s="2">
        <f t="shared" si="647"/>
        <v>0.99999535244363336</v>
      </c>
      <c r="FW199" s="2">
        <f t="shared" si="536"/>
        <v>0.89973480550334872</v>
      </c>
      <c r="FX199" s="2">
        <f t="shared" si="588"/>
        <v>0.91952832253425609</v>
      </c>
      <c r="FY199" s="2">
        <f t="shared" si="589"/>
        <v>0.89535973610878627</v>
      </c>
      <c r="FZ199" s="2">
        <f t="shared" si="590"/>
        <v>0.90549099706147151</v>
      </c>
      <c r="GA199" s="2">
        <f t="shared" si="591"/>
        <v>0.90141382526364866</v>
      </c>
      <c r="GB199" s="2">
        <f t="shared" si="592"/>
        <v>0.92469568947986902</v>
      </c>
      <c r="GC199" s="2">
        <f t="shared" si="593"/>
        <v>0.90994012213711672</v>
      </c>
      <c r="GD199" s="2">
        <f t="shared" si="594"/>
        <v>0.92086296587936101</v>
      </c>
      <c r="GE199" s="2">
        <f t="shared" si="595"/>
        <v>0.92986151713059428</v>
      </c>
      <c r="GF199" s="2">
        <f t="shared" si="596"/>
        <v>0.93400351357710476</v>
      </c>
      <c r="GG199" s="2">
        <f t="shared" si="597"/>
        <v>0.91377193736245776</v>
      </c>
      <c r="GH199" s="2">
        <f t="shared" si="598"/>
        <v>0.89406720314508148</v>
      </c>
      <c r="GI199" s="2">
        <f t="shared" si="599"/>
        <v>0.89575986331936186</v>
      </c>
      <c r="GJ199" s="2">
        <f t="shared" si="600"/>
        <v>0.88593423524949333</v>
      </c>
      <c r="GK199" s="2">
        <f t="shared" si="601"/>
        <v>0.84752358632149749</v>
      </c>
      <c r="GM199" s="86">
        <f t="shared" si="537"/>
        <v>1.2621876529739705E-219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4.0744440714061548E-187</v>
      </c>
      <c r="HD199" s="86">
        <f t="shared" si="616"/>
        <v>7.8326036098482792E-305</v>
      </c>
      <c r="HE199" s="86">
        <f t="shared" si="617"/>
        <v>5.9373594878994498E-240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9.2518024152553114E-55</v>
      </c>
      <c r="HT199" s="86">
        <f t="shared" si="630"/>
        <v>4.4724194500591489E-42</v>
      </c>
      <c r="HU199" s="86">
        <f t="shared" si="631"/>
        <v>6.0459644521504985E-53</v>
      </c>
      <c r="HV199" s="86">
        <f t="shared" si="632"/>
        <v>1.9876850638527742E-57</v>
      </c>
      <c r="HW199" s="86">
        <f t="shared" si="633"/>
        <v>6.3086230206484706E-58</v>
      </c>
      <c r="HX199" s="86">
        <f t="shared" si="634"/>
        <v>1.2501911393514898E-73</v>
      </c>
      <c r="HY199" s="86">
        <f t="shared" si="635"/>
        <v>6.035949083530588E-68</v>
      </c>
      <c r="HZ199" s="86">
        <f t="shared" si="636"/>
        <v>3.1610560103336443E-64</v>
      </c>
      <c r="IA199" s="86">
        <f t="shared" si="637"/>
        <v>7.5876086385283209E-72</v>
      </c>
      <c r="IB199" s="86">
        <f t="shared" si="638"/>
        <v>3.4646145566549923E-82</v>
      </c>
      <c r="IC199" s="86">
        <f t="shared" si="639"/>
        <v>8.3185486154438332E-66</v>
      </c>
      <c r="ID199" s="86">
        <f t="shared" si="640"/>
        <v>1.2953398839793979E-60</v>
      </c>
      <c r="IE199" s="86">
        <f t="shared" si="641"/>
        <v>1.553144432759873E-48</v>
      </c>
      <c r="IF199" s="86">
        <f t="shared" si="642"/>
        <v>1.2396536330622165E-58</v>
      </c>
      <c r="IG199" s="86">
        <f t="shared" si="643"/>
        <v>4.9680842529548457E-60</v>
      </c>
      <c r="II199" s="86">
        <f t="shared" si="540"/>
        <v>1.2960785180501041E-6</v>
      </c>
      <c r="IJ199" s="86">
        <f t="shared" si="541"/>
        <v>4.4077109320045981E-6</v>
      </c>
      <c r="IK199" s="86">
        <f t="shared" si="542"/>
        <v>2.7728426142640665E-6</v>
      </c>
      <c r="IL199" s="86">
        <f t="shared" si="543"/>
        <v>4.4727458167176097E-7</v>
      </c>
      <c r="IM199" s="86">
        <f t="shared" si="544"/>
        <v>6.4590812563066756E-7</v>
      </c>
      <c r="IN199" s="86">
        <f t="shared" si="545"/>
        <v>9.0476336242876643E-10</v>
      </c>
      <c r="IO199" s="86">
        <f t="shared" si="546"/>
        <v>2.6225063946898398E-8</v>
      </c>
      <c r="IP199" s="86">
        <f t="shared" si="547"/>
        <v>2.1568832504975968E-8</v>
      </c>
      <c r="IQ199" s="86">
        <f t="shared" si="548"/>
        <v>5.3762671599580932E-10</v>
      </c>
      <c r="IR199" s="86">
        <f t="shared" si="549"/>
        <v>1.7258296152412021E-11</v>
      </c>
      <c r="IS199" s="86">
        <f t="shared" si="550"/>
        <v>3.0385466265066659E-8</v>
      </c>
      <c r="IT199" s="86">
        <f t="shared" si="551"/>
        <v>6.5260978678962935E-7</v>
      </c>
      <c r="IU199" s="86">
        <f t="shared" si="552"/>
        <v>6.9100554355495519E-6</v>
      </c>
      <c r="IV199" s="86">
        <f t="shared" si="553"/>
        <v>2.9056189934261881E-3</v>
      </c>
      <c r="IW199" s="86">
        <f t="shared" si="554"/>
        <v>3.1393292411928303E-6</v>
      </c>
      <c r="IY199" s="86">
        <f t="shared" si="555"/>
        <v>1.2960785180501041E-6</v>
      </c>
      <c r="IZ199" s="86">
        <f t="shared" si="556"/>
        <v>4.4077109320045981E-6</v>
      </c>
      <c r="JA199" s="86">
        <f t="shared" si="557"/>
        <v>2.7728426142640665E-6</v>
      </c>
      <c r="JB199" s="86">
        <f t="shared" si="558"/>
        <v>4.4727458167176097E-7</v>
      </c>
      <c r="JC199" s="86">
        <f t="shared" si="559"/>
        <v>6.4590812563066756E-7</v>
      </c>
      <c r="JD199" s="86">
        <f t="shared" si="560"/>
        <v>9.0476336242876643E-10</v>
      </c>
      <c r="JE199" s="86">
        <f t="shared" si="561"/>
        <v>2.6225063946898398E-8</v>
      </c>
      <c r="JF199" s="86">
        <f t="shared" si="562"/>
        <v>2.1568832504975968E-8</v>
      </c>
      <c r="JG199" s="86">
        <f t="shared" si="563"/>
        <v>5.3762671599580932E-10</v>
      </c>
      <c r="JH199" s="86">
        <f t="shared" si="564"/>
        <v>1.7258296152412021E-11</v>
      </c>
      <c r="JI199" s="86">
        <f t="shared" si="565"/>
        <v>3.0385466265066659E-8</v>
      </c>
      <c r="JJ199" s="86">
        <f t="shared" si="566"/>
        <v>6.5260978678962935E-7</v>
      </c>
      <c r="JK199" s="86">
        <f t="shared" si="567"/>
        <v>6.9100554355495519E-6</v>
      </c>
      <c r="JL199" s="86">
        <f t="shared" si="568"/>
        <v>2.9056189934261881E-3</v>
      </c>
      <c r="JM199" s="86">
        <f t="shared" si="569"/>
        <v>3.1393292411928303E-6</v>
      </c>
    </row>
    <row r="200" spans="2:273" x14ac:dyDescent="0.25">
      <c r="B200" s="2">
        <v>173</v>
      </c>
      <c r="C200" s="37">
        <v>32.116199999999999</v>
      </c>
      <c r="D200" s="37">
        <v>31.424499999999998</v>
      </c>
      <c r="E200" s="37">
        <v>30.644300000000001</v>
      </c>
      <c r="F200" s="37">
        <v>31.455699999999997</v>
      </c>
      <c r="G200" s="37">
        <v>31.280100000000001</v>
      </c>
      <c r="H200" s="37">
        <v>30.595800000000001</v>
      </c>
      <c r="I200" s="37">
        <v>31.5367</v>
      </c>
      <c r="J200" s="37">
        <v>31.008799999999997</v>
      </c>
      <c r="K200" s="37">
        <v>31.327700000000004</v>
      </c>
      <c r="L200" s="37">
        <v>31.369499999999999</v>
      </c>
      <c r="M200" s="37">
        <v>31.662800000000001</v>
      </c>
      <c r="N200" s="37">
        <v>31.987199999999998</v>
      </c>
      <c r="O200" s="37">
        <v>32.042500000000004</v>
      </c>
      <c r="P200" s="37">
        <v>32.391999999999996</v>
      </c>
      <c r="Q200" s="37">
        <v>31.762400000000003</v>
      </c>
      <c r="S200" s="4">
        <f t="shared" si="441"/>
        <v>32.067366230165234</v>
      </c>
      <c r="T200" s="4">
        <f t="shared" si="442"/>
        <v>31.452356989183926</v>
      </c>
      <c r="U200" s="4">
        <f t="shared" si="443"/>
        <v>30.968203770538821</v>
      </c>
      <c r="V200" s="4">
        <f t="shared" si="444"/>
        <v>30.87453931766062</v>
      </c>
      <c r="W200" s="4">
        <f t="shared" si="445"/>
        <v>30.851090528198576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>
        <f t="shared" si="452"/>
        <v>31.920360857232517</v>
      </c>
      <c r="AE200" s="4">
        <f t="shared" si="453"/>
        <v>32.281197798794565</v>
      </c>
      <c r="AF200" s="4">
        <f t="shared" si="454"/>
        <v>32.509127752599596</v>
      </c>
      <c r="AG200" s="4">
        <f t="shared" si="455"/>
        <v>31.942671102060348</v>
      </c>
      <c r="AI200" s="4">
        <f t="shared" si="456"/>
        <v>4.8833769834764951E-2</v>
      </c>
      <c r="AJ200" s="4">
        <f t="shared" si="457"/>
        <v>-2.7856989183927539E-2</v>
      </c>
      <c r="AK200" s="4">
        <f t="shared" si="458"/>
        <v>-0.32390377053881991</v>
      </c>
      <c r="AL200" s="4">
        <f t="shared" si="459"/>
        <v>0.58116068233937668</v>
      </c>
      <c r="AM200" s="4">
        <f t="shared" si="460"/>
        <v>0.42900947180142524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6.6839142767481263E-2</v>
      </c>
      <c r="AU200" s="4">
        <f t="shared" si="468"/>
        <v>-0.23869779879456132</v>
      </c>
      <c r="AV200" s="4">
        <f t="shared" si="644"/>
        <v>-0.1171277525996004</v>
      </c>
      <c r="AW200" s="4">
        <f t="shared" si="644"/>
        <v>-0.18027110206034536</v>
      </c>
      <c r="AY200" s="2">
        <f t="shared" si="520"/>
        <v>32.067366230165234</v>
      </c>
      <c r="AZ200" s="2">
        <f t="shared" si="571"/>
        <v>31.452356989183926</v>
      </c>
      <c r="BA200" s="2">
        <f t="shared" si="572"/>
        <v>30.968203770538821</v>
      </c>
      <c r="BB200" s="2">
        <f t="shared" si="573"/>
        <v>30.87453931766062</v>
      </c>
      <c r="BC200" s="2">
        <f t="shared" si="574"/>
        <v>30.851090528198576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>
        <f t="shared" si="581"/>
        <v>31.920360857232517</v>
      </c>
      <c r="BK200" s="2">
        <f t="shared" si="582"/>
        <v>32.281197798794565</v>
      </c>
      <c r="BL200" s="2">
        <f t="shared" si="583"/>
        <v>32.509127752585762</v>
      </c>
      <c r="BM200" s="2">
        <f t="shared" si="584"/>
        <v>31.94267109183771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32.116199999999999</v>
      </c>
      <c r="CV200" s="2">
        <f t="shared" si="486"/>
        <v>31.424499999999998</v>
      </c>
      <c r="CW200" s="2">
        <f t="shared" si="487"/>
        <v>30.644300000000001</v>
      </c>
      <c r="CX200" s="2">
        <f t="shared" si="488"/>
        <v>31.455699999999997</v>
      </c>
      <c r="CY200" s="2">
        <f t="shared" si="489"/>
        <v>31.280100000000001</v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>
        <f t="shared" si="496"/>
        <v>31.987199999999998</v>
      </c>
      <c r="DG200" s="2">
        <f t="shared" si="497"/>
        <v>32.042500000000004</v>
      </c>
      <c r="DH200" s="2">
        <f t="shared" si="498"/>
        <v>32.391999999999996</v>
      </c>
      <c r="DI200" s="2">
        <f t="shared" si="499"/>
        <v>31.762400000000003</v>
      </c>
      <c r="DK200" s="2">
        <f t="shared" si="500"/>
        <v>43.457674957983166</v>
      </c>
      <c r="DL200" s="2">
        <f t="shared" si="645"/>
        <v>45.485326381461668</v>
      </c>
      <c r="DM200" s="2">
        <f t="shared" si="645"/>
        <v>46.027303141711243</v>
      </c>
      <c r="DN200" s="2">
        <f t="shared" si="645"/>
        <v>42.620441867201436</v>
      </c>
      <c r="DO200" s="2">
        <f t="shared" si="645"/>
        <v>39.506280570409999</v>
      </c>
      <c r="DP200" s="2">
        <f t="shared" si="645"/>
        <v>41.213734957983185</v>
      </c>
      <c r="DQ200" s="2">
        <f t="shared" si="645"/>
        <v>40.811103193277319</v>
      </c>
      <c r="DR200" s="2">
        <f t="shared" si="645"/>
        <v>43.202544201680666</v>
      </c>
      <c r="DS200" s="2">
        <f t="shared" si="645"/>
        <v>45.736803865546229</v>
      </c>
      <c r="DT200" s="2">
        <f t="shared" si="645"/>
        <v>41.868157647058823</v>
      </c>
      <c r="DU200" s="2">
        <f t="shared" si="645"/>
        <v>43.381908739495792</v>
      </c>
      <c r="DV200" s="2">
        <f t="shared" si="645"/>
        <v>41.63478420168066</v>
      </c>
      <c r="DW200" s="2">
        <f t="shared" si="645"/>
        <v>42.59355599376115</v>
      </c>
      <c r="DX200" s="2">
        <f t="shared" si="645"/>
        <v>47.335884448734461</v>
      </c>
      <c r="DY200" s="2">
        <f t="shared" si="645"/>
        <v>42.871101851173023</v>
      </c>
      <c r="EA200" s="2">
        <f t="shared" si="440"/>
        <v>31.838062340784752</v>
      </c>
      <c r="EB200" s="2">
        <f t="shared" si="502"/>
        <v>31.079737722671428</v>
      </c>
      <c r="EC200" s="2">
        <f t="shared" si="503"/>
        <v>30.923446758948714</v>
      </c>
      <c r="ED200" s="2">
        <f t="shared" si="504"/>
        <v>30.5414632769081</v>
      </c>
      <c r="EE200" s="2">
        <f t="shared" si="505"/>
        <v>30.952813611945718</v>
      </c>
      <c r="EF200" s="2">
        <f t="shared" si="506"/>
        <v>30.39407245414521</v>
      </c>
      <c r="EG200" s="2">
        <f t="shared" si="507"/>
        <v>30.881711344556031</v>
      </c>
      <c r="EH200" s="2">
        <f t="shared" si="508"/>
        <v>30.865470023419199</v>
      </c>
      <c r="EI200" s="2">
        <f t="shared" si="509"/>
        <v>30.948279142705534</v>
      </c>
      <c r="EJ200" s="2">
        <f t="shared" si="510"/>
        <v>31.089108921399884</v>
      </c>
      <c r="EK200" s="2">
        <f t="shared" si="511"/>
        <v>31.790671473948912</v>
      </c>
      <c r="EL200" s="2">
        <f t="shared" si="512"/>
        <v>31.838726524342555</v>
      </c>
      <c r="EM200" s="2">
        <f t="shared" si="513"/>
        <v>32.493886413043477</v>
      </c>
      <c r="EN200" s="2">
        <f t="shared" si="514"/>
        <v>32.77247704697988</v>
      </c>
      <c r="EO200" s="2">
        <f t="shared" si="515"/>
        <v>32.701891871732307</v>
      </c>
      <c r="EQ200" s="2">
        <f t="shared" si="516"/>
        <v>32.090630352949397</v>
      </c>
      <c r="ER200" s="2">
        <f t="shared" si="646"/>
        <v>31.4820582218467</v>
      </c>
      <c r="ES200" s="2">
        <f t="shared" si="646"/>
        <v>30.97293073744693</v>
      </c>
      <c r="ET200" s="2">
        <f t="shared" si="646"/>
        <v>30.906211604455144</v>
      </c>
      <c r="EU200" s="2">
        <f t="shared" si="646"/>
        <v>30.84091908980205</v>
      </c>
      <c r="EV200" s="2">
        <f t="shared" si="646"/>
        <v>30.571517897405027</v>
      </c>
      <c r="EW200" s="2">
        <f t="shared" si="646"/>
        <v>30.800160434936011</v>
      </c>
      <c r="EX200" s="2">
        <f t="shared" si="646"/>
        <v>30.957412363370608</v>
      </c>
      <c r="EY200" s="2">
        <f t="shared" si="646"/>
        <v>30.894901867856415</v>
      </c>
      <c r="EZ200" s="2">
        <f t="shared" si="646"/>
        <v>31.251050277936137</v>
      </c>
      <c r="FA200" s="2">
        <f t="shared" si="646"/>
        <v>31.795438092311155</v>
      </c>
      <c r="FB200" s="2">
        <f t="shared" si="646"/>
        <v>31.929147716791306</v>
      </c>
      <c r="FC200" s="2">
        <f t="shared" si="646"/>
        <v>32.258595698864568</v>
      </c>
      <c r="FD200" s="2">
        <f t="shared" si="646"/>
        <v>32.478150902362003</v>
      </c>
      <c r="FE200" s="2">
        <f t="shared" si="646"/>
        <v>31.818049339302512</v>
      </c>
      <c r="FG200" s="2">
        <f t="shared" si="518"/>
        <v>0.9999968150171249</v>
      </c>
      <c r="FH200" s="2">
        <f t="shared" si="647"/>
        <v>0.99999749771650726</v>
      </c>
      <c r="FI200" s="2">
        <f t="shared" si="647"/>
        <v>0.99999739638874852</v>
      </c>
      <c r="FJ200" s="2">
        <f t="shared" si="647"/>
        <v>0.99999750128518805</v>
      </c>
      <c r="FK200" s="2">
        <f t="shared" si="647"/>
        <v>0.99999733657767342</v>
      </c>
      <c r="FL200" s="2">
        <f t="shared" si="647"/>
        <v>0.9999969157757298</v>
      </c>
      <c r="FM200" s="2">
        <f t="shared" si="647"/>
        <v>0.9999970375670062</v>
      </c>
      <c r="FN200" s="2">
        <f t="shared" si="647"/>
        <v>0.99999734236844573</v>
      </c>
      <c r="FO200" s="2">
        <f t="shared" si="647"/>
        <v>0.9999970021708442</v>
      </c>
      <c r="FP200" s="2">
        <f t="shared" si="647"/>
        <v>0.99999694495697489</v>
      </c>
      <c r="FQ200" s="2">
        <f t="shared" si="647"/>
        <v>0.9999970510609909</v>
      </c>
      <c r="FR200" s="2">
        <f t="shared" si="647"/>
        <v>0.99999682612030605</v>
      </c>
      <c r="FS200" s="2">
        <f t="shared" si="647"/>
        <v>0.99999738742328581</v>
      </c>
      <c r="FT200" s="2">
        <f t="shared" si="647"/>
        <v>0.99999671004673596</v>
      </c>
      <c r="FU200" s="2">
        <f t="shared" si="647"/>
        <v>0.99999576137648383</v>
      </c>
      <c r="FW200" s="2">
        <f t="shared" si="536"/>
        <v>0.90774314272160972</v>
      </c>
      <c r="FX200" s="2">
        <f t="shared" si="588"/>
        <v>0.92608559695458026</v>
      </c>
      <c r="FY200" s="2">
        <f t="shared" si="589"/>
        <v>0.90368010772009622</v>
      </c>
      <c r="FZ200" s="2">
        <f t="shared" si="590"/>
        <v>0.9130839915553749</v>
      </c>
      <c r="GA200" s="2">
        <f t="shared" si="591"/>
        <v>0.90930157520465693</v>
      </c>
      <c r="GB200" s="2">
        <f t="shared" si="592"/>
        <v>0.93086355703717083</v>
      </c>
      <c r="GC200" s="2">
        <f t="shared" si="593"/>
        <v>0.91720834989959288</v>
      </c>
      <c r="GD200" s="2">
        <f t="shared" si="594"/>
        <v>0.9273200821960389</v>
      </c>
      <c r="GE200" s="2">
        <f t="shared" si="595"/>
        <v>0.93563572398543171</v>
      </c>
      <c r="GF200" s="2">
        <f t="shared" si="596"/>
        <v>0.93945892850729329</v>
      </c>
      <c r="GG200" s="2">
        <f t="shared" si="597"/>
        <v>0.92075785134985744</v>
      </c>
      <c r="GH200" s="2">
        <f t="shared" si="598"/>
        <v>0.90247915528948019</v>
      </c>
      <c r="GI200" s="2">
        <f t="shared" si="599"/>
        <v>0.90405182861885136</v>
      </c>
      <c r="GJ200" s="2">
        <f t="shared" si="600"/>
        <v>0.89491610630037477</v>
      </c>
      <c r="GK200" s="2">
        <f t="shared" si="601"/>
        <v>0.859048818639499</v>
      </c>
      <c r="GM200" s="86">
        <f t="shared" si="537"/>
        <v>2.3873580211303554E-223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4.0944072484195888E-191</v>
      </c>
      <c r="HD200" s="86">
        <f t="shared" si="616"/>
        <v>0</v>
      </c>
      <c r="HE200" s="86">
        <f t="shared" si="617"/>
        <v>4.1038867255875779E-245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9.7283033801992503E-57</v>
      </c>
      <c r="HT200" s="86">
        <f t="shared" si="630"/>
        <v>1.4959123316273662E-43</v>
      </c>
      <c r="HU200" s="86">
        <f t="shared" si="631"/>
        <v>7.1937542959919638E-55</v>
      </c>
      <c r="HV200" s="86">
        <f t="shared" si="632"/>
        <v>1.7619981515869107E-59</v>
      </c>
      <c r="HW200" s="86">
        <f t="shared" si="633"/>
        <v>5.3012124579088089E-60</v>
      </c>
      <c r="HX200" s="86">
        <f t="shared" si="634"/>
        <v>3.5462258252167667E-76</v>
      </c>
      <c r="HY200" s="86">
        <f t="shared" si="635"/>
        <v>2.353455464663953E-70</v>
      </c>
      <c r="HZ200" s="86">
        <f t="shared" si="636"/>
        <v>1.9089729592698697E-66</v>
      </c>
      <c r="IA200" s="86">
        <f t="shared" si="637"/>
        <v>2.549274549455542E-74</v>
      </c>
      <c r="IB200" s="86">
        <f t="shared" si="638"/>
        <v>5.4923789352373426E-85</v>
      </c>
      <c r="IC200" s="86">
        <f t="shared" si="639"/>
        <v>4.0629933989411158E-68</v>
      </c>
      <c r="ID200" s="86">
        <f t="shared" si="640"/>
        <v>8.1086753625057981E-63</v>
      </c>
      <c r="IE200" s="86">
        <f t="shared" si="641"/>
        <v>2.6859795632548774E-50</v>
      </c>
      <c r="IF200" s="86">
        <f t="shared" si="642"/>
        <v>8.1701982758118554E-61</v>
      </c>
      <c r="IG200" s="86">
        <f t="shared" si="643"/>
        <v>2.2305973966499612E-62</v>
      </c>
      <c r="II200" s="86">
        <f t="shared" si="540"/>
        <v>4.5703366986066952E-7</v>
      </c>
      <c r="IJ200" s="86">
        <f t="shared" si="541"/>
        <v>1.8907806209197164E-6</v>
      </c>
      <c r="IK200" s="86">
        <f t="shared" si="542"/>
        <v>1.0183477670483535E-6</v>
      </c>
      <c r="IL200" s="86">
        <f t="shared" si="543"/>
        <v>1.4933163778166637E-7</v>
      </c>
      <c r="IM200" s="86">
        <f t="shared" si="544"/>
        <v>2.1706772606884719E-7</v>
      </c>
      <c r="IN200" s="86">
        <f t="shared" si="545"/>
        <v>2.1487059284300999E-10</v>
      </c>
      <c r="IO200" s="86">
        <f t="shared" si="546"/>
        <v>7.1851433524520178E-9</v>
      </c>
      <c r="IP200" s="86">
        <f t="shared" si="547"/>
        <v>6.2828435804886826E-9</v>
      </c>
      <c r="IQ200" s="86">
        <f t="shared" si="548"/>
        <v>1.2850835825042004E-10</v>
      </c>
      <c r="IR200" s="86">
        <f t="shared" si="549"/>
        <v>3.370295705476192E-12</v>
      </c>
      <c r="IS200" s="86">
        <f t="shared" si="550"/>
        <v>8.647521344361374E-9</v>
      </c>
      <c r="IT200" s="86">
        <f t="shared" si="551"/>
        <v>2.1053964747240761E-7</v>
      </c>
      <c r="IU200" s="86">
        <f t="shared" si="552"/>
        <v>2.7457679590114874E-6</v>
      </c>
      <c r="IV200" s="86">
        <f t="shared" si="553"/>
        <v>1.8624298678001283E-3</v>
      </c>
      <c r="IW200" s="86">
        <f t="shared" si="554"/>
        <v>9.027325544935592E-7</v>
      </c>
      <c r="IY200" s="86">
        <f t="shared" si="555"/>
        <v>4.5703366986066952E-7</v>
      </c>
      <c r="IZ200" s="86">
        <f t="shared" si="556"/>
        <v>1.8907806209197164E-6</v>
      </c>
      <c r="JA200" s="86">
        <f t="shared" si="557"/>
        <v>1.0183477670483535E-6</v>
      </c>
      <c r="JB200" s="86">
        <f t="shared" si="558"/>
        <v>1.4933163778166637E-7</v>
      </c>
      <c r="JC200" s="86">
        <f t="shared" si="559"/>
        <v>2.1706772606884719E-7</v>
      </c>
      <c r="JD200" s="86">
        <f t="shared" si="560"/>
        <v>2.1487059284300999E-10</v>
      </c>
      <c r="JE200" s="86">
        <f t="shared" si="561"/>
        <v>7.1851433524520178E-9</v>
      </c>
      <c r="JF200" s="86">
        <f t="shared" si="562"/>
        <v>6.2828435804886826E-9</v>
      </c>
      <c r="JG200" s="86">
        <f t="shared" si="563"/>
        <v>1.2850835825042004E-10</v>
      </c>
      <c r="JH200" s="86">
        <f t="shared" si="564"/>
        <v>3.370295705476192E-12</v>
      </c>
      <c r="JI200" s="86">
        <f t="shared" si="565"/>
        <v>8.647521344361374E-9</v>
      </c>
      <c r="JJ200" s="86">
        <f t="shared" si="566"/>
        <v>2.1053964747240761E-7</v>
      </c>
      <c r="JK200" s="86">
        <f t="shared" si="567"/>
        <v>2.7457679590114874E-6</v>
      </c>
      <c r="JL200" s="86">
        <f t="shared" si="568"/>
        <v>1.8624298678001283E-3</v>
      </c>
      <c r="JM200" s="86">
        <f t="shared" si="569"/>
        <v>9.027325544935592E-7</v>
      </c>
    </row>
    <row r="201" spans="2:273" x14ac:dyDescent="0.25">
      <c r="B201" s="2">
        <v>174</v>
      </c>
      <c r="C201" s="37">
        <v>32.247199999999999</v>
      </c>
      <c r="D201" s="37">
        <v>31.7959</v>
      </c>
      <c r="E201" s="37">
        <v>30.973400000000002</v>
      </c>
      <c r="F201" s="37">
        <v>31.361299999999996</v>
      </c>
      <c r="G201" s="37">
        <v>30.902600000000003</v>
      </c>
      <c r="H201" s="37">
        <v>31.217600000000001</v>
      </c>
      <c r="I201" s="37">
        <v>30.817299999999996</v>
      </c>
      <c r="J201" s="37">
        <v>31.079600000000003</v>
      </c>
      <c r="K201" s="37">
        <v>31.121900000000004</v>
      </c>
      <c r="L201" s="37">
        <v>31.318099999999998</v>
      </c>
      <c r="M201" s="37">
        <v>32.1023</v>
      </c>
      <c r="N201" s="37">
        <v>31.996000000000002</v>
      </c>
      <c r="O201" s="37">
        <v>31.6007</v>
      </c>
      <c r="P201" s="37">
        <v>32.304000000000002</v>
      </c>
      <c r="Q201" s="37">
        <v>31.644200000000001</v>
      </c>
      <c r="S201" s="4">
        <f t="shared" si="441"/>
        <v>32.036721735837808</v>
      </c>
      <c r="T201" s="4">
        <f t="shared" si="442"/>
        <v>31.424522118479189</v>
      </c>
      <c r="U201" s="4">
        <f t="shared" si="443"/>
        <v>30.935856337084221</v>
      </c>
      <c r="V201" s="4" t="e">
        <f t="shared" si="444"/>
        <v>#N/A</v>
      </c>
      <c r="W201" s="4">
        <f t="shared" si="445"/>
        <v>30.814228096780397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>
        <f t="shared" si="452"/>
        <v>31.88040355265904</v>
      </c>
      <c r="AE201" s="4">
        <f t="shared" si="453"/>
        <v>32.240458910434143</v>
      </c>
      <c r="AF201" s="4">
        <f t="shared" si="454"/>
        <v>32.470481029756129</v>
      </c>
      <c r="AG201" s="4">
        <f t="shared" si="455"/>
        <v>31.894490426226803</v>
      </c>
      <c r="AI201" s="4">
        <f t="shared" si="456"/>
        <v>0.21047826416219095</v>
      </c>
      <c r="AJ201" s="4">
        <f t="shared" si="457"/>
        <v>0.37137788152081086</v>
      </c>
      <c r="AK201" s="4">
        <f t="shared" si="458"/>
        <v>3.7543662915780374E-2</v>
      </c>
      <c r="AL201" s="4">
        <f t="shared" si="459"/>
        <v>0</v>
      </c>
      <c r="AM201" s="4">
        <f t="shared" si="460"/>
        <v>8.8371903219606196E-2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0.11559644734096253</v>
      </c>
      <c r="AU201" s="4">
        <f t="shared" si="468"/>
        <v>-0.63975891043414279</v>
      </c>
      <c r="AV201" s="4">
        <f t="shared" si="644"/>
        <v>-0.16648102975612744</v>
      </c>
      <c r="AW201" s="4">
        <f t="shared" si="644"/>
        <v>-0.25029042622680109</v>
      </c>
      <c r="AY201" s="2">
        <f t="shared" si="520"/>
        <v>32.036721735837808</v>
      </c>
      <c r="AZ201" s="2">
        <f t="shared" si="571"/>
        <v>31.424522118479189</v>
      </c>
      <c r="BA201" s="2">
        <f t="shared" si="572"/>
        <v>30.935856337084221</v>
      </c>
      <c r="BB201" s="2" t="e">
        <f t="shared" si="573"/>
        <v>#N/A</v>
      </c>
      <c r="BC201" s="2">
        <f t="shared" si="574"/>
        <v>30.814228096780397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>
        <f t="shared" si="581"/>
        <v>31.88040355265904</v>
      </c>
      <c r="BK201" s="2">
        <f t="shared" si="582"/>
        <v>32.240458910434143</v>
      </c>
      <c r="BL201" s="2">
        <f t="shared" si="583"/>
        <v>32.470481029754609</v>
      </c>
      <c r="BM201" s="2">
        <f t="shared" si="584"/>
        <v>31.894490424777988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32.247199999999999</v>
      </c>
      <c r="CV201" s="2">
        <f t="shared" si="486"/>
        <v>31.7959</v>
      </c>
      <c r="CW201" s="2">
        <f t="shared" si="487"/>
        <v>30.973400000000002</v>
      </c>
      <c r="CX201" s="2" t="str">
        <f t="shared" si="488"/>
        <v/>
      </c>
      <c r="CY201" s="2">
        <f t="shared" si="489"/>
        <v>30.902600000000003</v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>
        <f t="shared" si="496"/>
        <v>31.996000000000002</v>
      </c>
      <c r="DG201" s="2">
        <f t="shared" si="497"/>
        <v>31.6007</v>
      </c>
      <c r="DH201" s="2">
        <f t="shared" si="498"/>
        <v>32.304000000000002</v>
      </c>
      <c r="DI201" s="2">
        <f t="shared" si="499"/>
        <v>31.644200000000001</v>
      </c>
      <c r="DK201" s="2">
        <f t="shared" si="500"/>
        <v>43.494545658263277</v>
      </c>
      <c r="DL201" s="2">
        <f t="shared" si="645"/>
        <v>45.537699643493752</v>
      </c>
      <c r="DM201" s="2">
        <f t="shared" si="645"/>
        <v>46.085562165775414</v>
      </c>
      <c r="DN201" s="2">
        <f t="shared" si="645"/>
        <v>42.657555837789673</v>
      </c>
      <c r="DO201" s="2">
        <f t="shared" si="645"/>
        <v>39.522243137254918</v>
      </c>
      <c r="DP201" s="2">
        <f t="shared" si="645"/>
        <v>41.24320851540616</v>
      </c>
      <c r="DQ201" s="2">
        <f t="shared" si="645"/>
        <v>40.837699495798333</v>
      </c>
      <c r="DR201" s="2">
        <f t="shared" si="645"/>
        <v>43.240811764705882</v>
      </c>
      <c r="DS201" s="2">
        <f t="shared" si="645"/>
        <v>45.787293725490208</v>
      </c>
      <c r="DT201" s="2">
        <f t="shared" si="645"/>
        <v>41.892757815126046</v>
      </c>
      <c r="DU201" s="2">
        <f t="shared" si="645"/>
        <v>43.411945938375347</v>
      </c>
      <c r="DV201" s="2">
        <f t="shared" si="645"/>
        <v>41.653507983193265</v>
      </c>
      <c r="DW201" s="2">
        <f t="shared" si="645"/>
        <v>42.621005124777191</v>
      </c>
      <c r="DX201" s="2">
        <f t="shared" si="645"/>
        <v>47.394323380523389</v>
      </c>
      <c r="DY201" s="2">
        <f t="shared" si="645"/>
        <v>42.912664571114369</v>
      </c>
      <c r="EA201" s="2">
        <f t="shared" si="440"/>
        <v>31.802023490660801</v>
      </c>
      <c r="EB201" s="2">
        <f t="shared" si="502"/>
        <v>31.044126650938487</v>
      </c>
      <c r="EC201" s="2">
        <f t="shared" si="503"/>
        <v>30.890062833099577</v>
      </c>
      <c r="ED201" s="2">
        <f t="shared" si="504"/>
        <v>30.505209617357661</v>
      </c>
      <c r="EE201" s="2">
        <f t="shared" si="505"/>
        <v>30.918202297490044</v>
      </c>
      <c r="EF201" s="2">
        <f t="shared" si="506"/>
        <v>30.355096126543422</v>
      </c>
      <c r="EG201" s="2">
        <f t="shared" si="507"/>
        <v>30.849130396540907</v>
      </c>
      <c r="EH201" s="2">
        <f t="shared" si="508"/>
        <v>30.832331100702572</v>
      </c>
      <c r="EI201" s="2">
        <f t="shared" si="509"/>
        <v>30.911643297815889</v>
      </c>
      <c r="EJ201" s="2">
        <f t="shared" si="510"/>
        <v>31.049615822473569</v>
      </c>
      <c r="EK201" s="2">
        <f t="shared" si="511"/>
        <v>31.752301142229189</v>
      </c>
      <c r="EL201" s="2">
        <f t="shared" si="512"/>
        <v>31.796875612724946</v>
      </c>
      <c r="EM201" s="2">
        <f t="shared" si="513"/>
        <v>32.458051860285273</v>
      </c>
      <c r="EN201" s="2">
        <f t="shared" si="514"/>
        <v>32.740174899328871</v>
      </c>
      <c r="EO201" s="2">
        <f t="shared" si="515"/>
        <v>32.673954077378873</v>
      </c>
      <c r="EQ201" s="2">
        <f t="shared" si="516"/>
        <v>32.058438944451318</v>
      </c>
      <c r="ER201" s="2">
        <f t="shared" si="646"/>
        <v>31.452176017855784</v>
      </c>
      <c r="ES201" s="2">
        <f t="shared" si="646"/>
        <v>30.940268234904075</v>
      </c>
      <c r="ET201" s="2">
        <f t="shared" si="646"/>
        <v>30.875104033714628</v>
      </c>
      <c r="EU201" s="2">
        <f t="shared" si="646"/>
        <v>30.804746901936429</v>
      </c>
      <c r="EV201" s="2">
        <f t="shared" si="646"/>
        <v>30.5349723925139</v>
      </c>
      <c r="EW201" s="2">
        <f t="shared" si="646"/>
        <v>30.766443804415488</v>
      </c>
      <c r="EX201" s="2">
        <f t="shared" si="646"/>
        <v>30.925575147750372</v>
      </c>
      <c r="EY201" s="2">
        <f t="shared" si="646"/>
        <v>30.857519978691627</v>
      </c>
      <c r="EZ201" s="2">
        <f t="shared" si="646"/>
        <v>31.213787193557575</v>
      </c>
      <c r="FA201" s="2">
        <f t="shared" si="646"/>
        <v>31.757149964659497</v>
      </c>
      <c r="FB201" s="2">
        <f t="shared" si="646"/>
        <v>31.888603957339562</v>
      </c>
      <c r="FC201" s="2">
        <f t="shared" si="646"/>
        <v>32.219370904917518</v>
      </c>
      <c r="FD201" s="2">
        <f t="shared" si="646"/>
        <v>32.441550508377901</v>
      </c>
      <c r="FE201" s="2">
        <f t="shared" si="646"/>
        <v>31.777805128671908</v>
      </c>
      <c r="FG201" s="2">
        <f t="shared" si="518"/>
        <v>0.99999709526028069</v>
      </c>
      <c r="FH201" s="2">
        <f t="shared" si="647"/>
        <v>0.99999771788982905</v>
      </c>
      <c r="FI201" s="2">
        <f t="shared" si="647"/>
        <v>0.99999762547777316</v>
      </c>
      <c r="FJ201" s="2">
        <f t="shared" si="647"/>
        <v>0.99999772114450602</v>
      </c>
      <c r="FK201" s="2">
        <f t="shared" si="647"/>
        <v>0.99999757092939912</v>
      </c>
      <c r="FL201" s="2">
        <f t="shared" si="647"/>
        <v>0.99999718715327124</v>
      </c>
      <c r="FM201" s="2">
        <f t="shared" si="647"/>
        <v>0.99999729822829453</v>
      </c>
      <c r="FN201" s="2">
        <f t="shared" si="647"/>
        <v>0.99999757621064878</v>
      </c>
      <c r="FO201" s="2">
        <f t="shared" si="647"/>
        <v>0.99999726594659422</v>
      </c>
      <c r="FP201" s="2">
        <f t="shared" si="647"/>
        <v>0.99999721376689743</v>
      </c>
      <c r="FQ201" s="2">
        <f t="shared" si="647"/>
        <v>0.99999731053496121</v>
      </c>
      <c r="FR201" s="2">
        <f t="shared" si="647"/>
        <v>0.99999710538650788</v>
      </c>
      <c r="FS201" s="2">
        <f t="shared" si="647"/>
        <v>0.99999761730117021</v>
      </c>
      <c r="FT201" s="2">
        <f t="shared" si="647"/>
        <v>0.99999699952609367</v>
      </c>
      <c r="FU201" s="2">
        <f t="shared" si="647"/>
        <v>0.99999613432796752</v>
      </c>
      <c r="FW201" s="2">
        <f t="shared" si="536"/>
        <v>0.91517214728859331</v>
      </c>
      <c r="FX201" s="2">
        <f t="shared" si="588"/>
        <v>0.93214797631937851</v>
      </c>
      <c r="FY201" s="2">
        <f t="shared" si="589"/>
        <v>0.91140435668481345</v>
      </c>
      <c r="FZ201" s="2">
        <f t="shared" si="590"/>
        <v>0.92012076845144197</v>
      </c>
      <c r="GA201" s="2">
        <f t="shared" si="591"/>
        <v>0.9166166141755322</v>
      </c>
      <c r="GB201" s="2">
        <f t="shared" si="592"/>
        <v>0.93656089822626021</v>
      </c>
      <c r="GC201" s="2">
        <f t="shared" si="593"/>
        <v>0.92393903120389298</v>
      </c>
      <c r="GD201" s="2">
        <f t="shared" si="594"/>
        <v>0.93328850414372422</v>
      </c>
      <c r="GE201" s="2">
        <f t="shared" si="595"/>
        <v>0.9409647447857995</v>
      </c>
      <c r="GF201" s="2">
        <f t="shared" si="596"/>
        <v>0.94449018813240804</v>
      </c>
      <c r="GG201" s="2">
        <f t="shared" si="597"/>
        <v>0.92722286656245667</v>
      </c>
      <c r="GH201" s="2">
        <f t="shared" si="598"/>
        <v>0.91029015233903321</v>
      </c>
      <c r="GI201" s="2">
        <f t="shared" si="599"/>
        <v>0.91174917903560437</v>
      </c>
      <c r="GJ201" s="2">
        <f t="shared" si="600"/>
        <v>0.90326794172914415</v>
      </c>
      <c r="GK201" s="2">
        <f t="shared" si="601"/>
        <v>0.86983668643747247</v>
      </c>
      <c r="GM201" s="86">
        <f t="shared" si="537"/>
        <v>4.1993105560923259E-227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3.7297904667472959E-195</v>
      </c>
      <c r="HD201" s="86">
        <f t="shared" si="616"/>
        <v>0</v>
      </c>
      <c r="HE201" s="86">
        <f t="shared" si="617"/>
        <v>2.4975225642159511E-250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9.4157976442854882E-59</v>
      </c>
      <c r="HT201" s="86">
        <f t="shared" si="630"/>
        <v>4.7100652024864886E-45</v>
      </c>
      <c r="HU201" s="86">
        <f t="shared" si="631"/>
        <v>7.8920871373322808E-57</v>
      </c>
      <c r="HV201" s="86">
        <f t="shared" si="632"/>
        <v>1.4346739461659644E-61</v>
      </c>
      <c r="HW201" s="86">
        <f t="shared" si="633"/>
        <v>4.0869476608264147E-62</v>
      </c>
      <c r="HX201" s="86">
        <f t="shared" si="634"/>
        <v>9.0863656116581753E-79</v>
      </c>
      <c r="HY201" s="86">
        <f t="shared" si="635"/>
        <v>8.3141127777979092E-73</v>
      </c>
      <c r="HZ201" s="86">
        <f t="shared" si="636"/>
        <v>1.0549881385177474E-68</v>
      </c>
      <c r="IA201" s="86">
        <f t="shared" si="637"/>
        <v>7.7628289862553285E-77</v>
      </c>
      <c r="IB201" s="86">
        <f t="shared" si="638"/>
        <v>7.8006404659829594E-88</v>
      </c>
      <c r="IC201" s="86">
        <f t="shared" si="639"/>
        <v>1.8067229901505564E-70</v>
      </c>
      <c r="ID201" s="86">
        <f t="shared" si="640"/>
        <v>4.6266167890750588E-65</v>
      </c>
      <c r="IE201" s="86">
        <f t="shared" si="641"/>
        <v>4.3120977567355544E-52</v>
      </c>
      <c r="IF201" s="86">
        <f t="shared" si="642"/>
        <v>4.9021084747853976E-63</v>
      </c>
      <c r="IG201" s="86">
        <f t="shared" si="643"/>
        <v>9.0066721026965343E-65</v>
      </c>
      <c r="II201" s="86">
        <f t="shared" si="540"/>
        <v>1.5485180248752033E-7</v>
      </c>
      <c r="IJ201" s="86">
        <f t="shared" si="541"/>
        <v>7.8785343682237664E-7</v>
      </c>
      <c r="IK201" s="86">
        <f t="shared" si="542"/>
        <v>3.5966754678088209E-7</v>
      </c>
      <c r="IL201" s="86">
        <f t="shared" si="543"/>
        <v>4.7852172512597446E-8</v>
      </c>
      <c r="IM201" s="86">
        <f t="shared" si="544"/>
        <v>6.9977835108120371E-8</v>
      </c>
      <c r="IN201" s="86">
        <f t="shared" si="545"/>
        <v>4.8564558210110486E-11</v>
      </c>
      <c r="IO201" s="86">
        <f t="shared" si="546"/>
        <v>1.8766003347814563E-9</v>
      </c>
      <c r="IP201" s="86">
        <f t="shared" si="547"/>
        <v>1.753060704812203E-9</v>
      </c>
      <c r="IQ201" s="86">
        <f t="shared" si="548"/>
        <v>2.9280644204943243E-11</v>
      </c>
      <c r="IR201" s="86">
        <f t="shared" si="549"/>
        <v>6.2377809689836321E-13</v>
      </c>
      <c r="IS201" s="86">
        <f t="shared" si="550"/>
        <v>2.3515535739150932E-9</v>
      </c>
      <c r="IT201" s="86">
        <f t="shared" si="551"/>
        <v>6.4951376638347056E-8</v>
      </c>
      <c r="IU201" s="86">
        <f t="shared" si="552"/>
        <v>1.0527666393388487E-6</v>
      </c>
      <c r="IV201" s="86">
        <f t="shared" si="553"/>
        <v>1.1740058863975301E-3</v>
      </c>
      <c r="IW201" s="86">
        <f t="shared" si="554"/>
        <v>2.4431480527544078E-7</v>
      </c>
      <c r="IY201" s="86">
        <f t="shared" si="555"/>
        <v>1.5485180248752033E-7</v>
      </c>
      <c r="IZ201" s="86">
        <f t="shared" si="556"/>
        <v>7.8785343682237664E-7</v>
      </c>
      <c r="JA201" s="86">
        <f t="shared" si="557"/>
        <v>3.5966754678088209E-7</v>
      </c>
      <c r="JB201" s="86">
        <f t="shared" si="558"/>
        <v>4.7852172512597446E-8</v>
      </c>
      <c r="JC201" s="86">
        <f t="shared" si="559"/>
        <v>6.9977835108120371E-8</v>
      </c>
      <c r="JD201" s="86">
        <f t="shared" si="560"/>
        <v>4.8564558210110486E-11</v>
      </c>
      <c r="JE201" s="86">
        <f t="shared" si="561"/>
        <v>1.8766003347814563E-9</v>
      </c>
      <c r="JF201" s="86">
        <f t="shared" si="562"/>
        <v>1.753060704812203E-9</v>
      </c>
      <c r="JG201" s="86">
        <f t="shared" si="563"/>
        <v>2.9280644204943243E-11</v>
      </c>
      <c r="JH201" s="86">
        <f t="shared" si="564"/>
        <v>6.2377809689836321E-13</v>
      </c>
      <c r="JI201" s="86">
        <f t="shared" si="565"/>
        <v>2.3515535739150932E-9</v>
      </c>
      <c r="JJ201" s="86">
        <f t="shared" si="566"/>
        <v>6.4951376638347056E-8</v>
      </c>
      <c r="JK201" s="86">
        <f t="shared" si="567"/>
        <v>1.0527666393388487E-6</v>
      </c>
      <c r="JL201" s="86">
        <f t="shared" si="568"/>
        <v>1.1740058863975301E-3</v>
      </c>
      <c r="JM201" s="86">
        <f t="shared" si="569"/>
        <v>2.4431480527544078E-7</v>
      </c>
    </row>
    <row r="202" spans="2:273" x14ac:dyDescent="0.25">
      <c r="B202" s="2">
        <v>175</v>
      </c>
      <c r="C202" s="37">
        <v>32.764700000000005</v>
      </c>
      <c r="D202" s="37">
        <v>31.905099999999997</v>
      </c>
      <c r="E202" s="37">
        <v>30.927800000000001</v>
      </c>
      <c r="F202" s="37">
        <v>30.857400000000002</v>
      </c>
      <c r="G202" s="37">
        <v>30.9695</v>
      </c>
      <c r="H202" s="37">
        <v>30.758099999999999</v>
      </c>
      <c r="I202" s="37">
        <v>30.486200000000004</v>
      </c>
      <c r="J202" s="37">
        <v>30.789699999999996</v>
      </c>
      <c r="K202" s="37">
        <v>30.571300000000001</v>
      </c>
      <c r="L202" s="37">
        <v>31.198999999999998</v>
      </c>
      <c r="M202" s="37">
        <v>32.2149</v>
      </c>
      <c r="N202" s="37">
        <v>31.862200000000001</v>
      </c>
      <c r="O202" s="37">
        <v>32.437899999999999</v>
      </c>
      <c r="P202" s="37">
        <v>32.013999999999996</v>
      </c>
      <c r="Q202" s="37">
        <v>32.223199999999999</v>
      </c>
      <c r="S202" s="4">
        <f t="shared" si="441"/>
        <v>32.005992330174344</v>
      </c>
      <c r="T202" s="4">
        <f t="shared" si="442"/>
        <v>31.396565040262448</v>
      </c>
      <c r="U202" s="4">
        <f t="shared" si="443"/>
        <v>30.903491611534243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>
        <f t="shared" si="453"/>
        <v>32.199804077887975</v>
      </c>
      <c r="AF202" s="4">
        <f t="shared" si="454"/>
        <v>32.431943916924027</v>
      </c>
      <c r="AG202" s="4">
        <f t="shared" si="455"/>
        <v>31.84668974911715</v>
      </c>
      <c r="AI202" s="4">
        <f t="shared" si="456"/>
        <v>0.75870766982566096</v>
      </c>
      <c r="AJ202" s="4">
        <f t="shared" si="457"/>
        <v>0.50853495973754903</v>
      </c>
      <c r="AK202" s="4">
        <f t="shared" si="458"/>
        <v>2.4308388465758668E-2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0.23809592211202357</v>
      </c>
      <c r="AV202" s="4">
        <f t="shared" si="644"/>
        <v>-0.4179439169240311</v>
      </c>
      <c r="AW202" s="4">
        <f t="shared" si="644"/>
        <v>0.3765102508828484</v>
      </c>
      <c r="AY202" s="2">
        <f t="shared" si="520"/>
        <v>32.005992330174344</v>
      </c>
      <c r="AZ202" s="2">
        <f t="shared" si="571"/>
        <v>31.396565040262448</v>
      </c>
      <c r="BA202" s="2">
        <f t="shared" si="572"/>
        <v>30.903491611534243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>
        <f t="shared" si="582"/>
        <v>32.199804077887975</v>
      </c>
      <c r="BL202" s="2">
        <f t="shared" si="583"/>
        <v>32.431943916923878</v>
      </c>
      <c r="BM202" s="2">
        <f t="shared" si="584"/>
        <v>31.846689748930022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32.764700000000005</v>
      </c>
      <c r="CV202" s="2">
        <f t="shared" si="486"/>
        <v>31.905099999999997</v>
      </c>
      <c r="CW202" s="2">
        <f t="shared" si="487"/>
        <v>30.927800000000001</v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>
        <f t="shared" si="497"/>
        <v>32.437899999999999</v>
      </c>
      <c r="DH202" s="2">
        <f t="shared" si="498"/>
        <v>32.013999999999996</v>
      </c>
      <c r="DI202" s="2">
        <f t="shared" si="499"/>
        <v>32.223199999999999</v>
      </c>
      <c r="DK202" s="2">
        <f t="shared" si="500"/>
        <v>43.531416358543389</v>
      </c>
      <c r="DL202" s="2">
        <f t="shared" si="645"/>
        <v>45.590072905525837</v>
      </c>
      <c r="DM202" s="2">
        <f t="shared" si="645"/>
        <v>46.143821189839585</v>
      </c>
      <c r="DN202" s="2">
        <f t="shared" si="645"/>
        <v>42.69466980837791</v>
      </c>
      <c r="DO202" s="2">
        <f t="shared" si="645"/>
        <v>39.538205704099838</v>
      </c>
      <c r="DP202" s="2">
        <f t="shared" si="645"/>
        <v>41.272682072829127</v>
      </c>
      <c r="DQ202" s="2">
        <f t="shared" si="645"/>
        <v>40.86429579831934</v>
      </c>
      <c r="DR202" s="2">
        <f t="shared" si="645"/>
        <v>43.27907932773109</v>
      </c>
      <c r="DS202" s="2">
        <f t="shared" si="645"/>
        <v>45.837783585434181</v>
      </c>
      <c r="DT202" s="2">
        <f t="shared" si="645"/>
        <v>41.917357983193277</v>
      </c>
      <c r="DU202" s="2">
        <f t="shared" si="645"/>
        <v>43.441983137254894</v>
      </c>
      <c r="DV202" s="2">
        <f t="shared" si="645"/>
        <v>41.67223176470587</v>
      </c>
      <c r="DW202" s="2">
        <f t="shared" si="645"/>
        <v>42.648454255793233</v>
      </c>
      <c r="DX202" s="2">
        <f t="shared" si="645"/>
        <v>47.452762312312323</v>
      </c>
      <c r="DY202" s="2">
        <f t="shared" si="645"/>
        <v>42.954227291055716</v>
      </c>
      <c r="EA202" s="2">
        <f t="shared" si="440"/>
        <v>31.765984640536846</v>
      </c>
      <c r="EB202" s="2">
        <f t="shared" si="502"/>
        <v>31.00851557920555</v>
      </c>
      <c r="EC202" s="2">
        <f t="shared" si="503"/>
        <v>30.856678907250441</v>
      </c>
      <c r="ED202" s="2">
        <f t="shared" si="504"/>
        <v>30.468955957807221</v>
      </c>
      <c r="EE202" s="2">
        <f t="shared" si="505"/>
        <v>30.88359098303437</v>
      </c>
      <c r="EF202" s="2">
        <f t="shared" si="506"/>
        <v>30.316119798941642</v>
      </c>
      <c r="EG202" s="2">
        <f t="shared" si="507"/>
        <v>30.816549448525777</v>
      </c>
      <c r="EH202" s="2">
        <f t="shared" si="508"/>
        <v>30.799192177985944</v>
      </c>
      <c r="EI202" s="2">
        <f t="shared" si="509"/>
        <v>30.875007452926241</v>
      </c>
      <c r="EJ202" s="2">
        <f t="shared" si="510"/>
        <v>31.010122723547251</v>
      </c>
      <c r="EK202" s="2">
        <f t="shared" si="511"/>
        <v>31.713930810509471</v>
      </c>
      <c r="EL202" s="2">
        <f t="shared" si="512"/>
        <v>31.755024701107335</v>
      </c>
      <c r="EM202" s="2">
        <f t="shared" si="513"/>
        <v>32.422217307527063</v>
      </c>
      <c r="EN202" s="2">
        <f t="shared" si="514"/>
        <v>32.707872751677868</v>
      </c>
      <c r="EO202" s="2">
        <f t="shared" si="515"/>
        <v>32.646016283025439</v>
      </c>
      <c r="EQ202" s="2">
        <f t="shared" si="516"/>
        <v>32.026247535953232</v>
      </c>
      <c r="ER202" s="2">
        <f t="shared" si="646"/>
        <v>31.422293813864869</v>
      </c>
      <c r="ES202" s="2">
        <f t="shared" si="646"/>
        <v>30.907605732361223</v>
      </c>
      <c r="ET202" s="2">
        <f t="shared" si="646"/>
        <v>30.843996462974108</v>
      </c>
      <c r="EU202" s="2">
        <f t="shared" si="646"/>
        <v>30.768574714070809</v>
      </c>
      <c r="EV202" s="2">
        <f t="shared" si="646"/>
        <v>30.498426887622777</v>
      </c>
      <c r="EW202" s="2">
        <f t="shared" si="646"/>
        <v>30.732727173894965</v>
      </c>
      <c r="EX202" s="2">
        <f t="shared" si="646"/>
        <v>30.89373793213014</v>
      </c>
      <c r="EY202" s="2">
        <f t="shared" si="646"/>
        <v>30.820138089526843</v>
      </c>
      <c r="EZ202" s="2">
        <f t="shared" si="646"/>
        <v>31.17652410917901</v>
      </c>
      <c r="FA202" s="2">
        <f t="shared" si="646"/>
        <v>31.718861837007843</v>
      </c>
      <c r="FB202" s="2">
        <f t="shared" si="646"/>
        <v>31.848060197887815</v>
      </c>
      <c r="FC202" s="2">
        <f t="shared" si="646"/>
        <v>32.180146110970469</v>
      </c>
      <c r="FD202" s="2">
        <f t="shared" si="646"/>
        <v>32.404950114393806</v>
      </c>
      <c r="FE202" s="2">
        <f t="shared" si="646"/>
        <v>31.737560918041304</v>
      </c>
      <c r="FG202" s="2">
        <f t="shared" si="518"/>
        <v>0.99999735084521335</v>
      </c>
      <c r="FH202" s="2">
        <f t="shared" si="647"/>
        <v>0.99999791869036958</v>
      </c>
      <c r="FI202" s="2">
        <f t="shared" si="647"/>
        <v>0.99999783440953838</v>
      </c>
      <c r="FJ202" s="2">
        <f t="shared" si="647"/>
        <v>0.99999792165867141</v>
      </c>
      <c r="FK202" s="2">
        <f t="shared" si="647"/>
        <v>0.99999778466080891</v>
      </c>
      <c r="FL202" s="2">
        <f t="shared" si="647"/>
        <v>0.999997434652659</v>
      </c>
      <c r="FM202" s="2">
        <f t="shared" si="647"/>
        <v>0.99999753595433338</v>
      </c>
      <c r="FN202" s="2">
        <f t="shared" si="647"/>
        <v>0.99999778947736795</v>
      </c>
      <c r="FO202" s="2">
        <f t="shared" si="647"/>
        <v>0.99999750651305874</v>
      </c>
      <c r="FP202" s="2">
        <f t="shared" si="647"/>
        <v>0.99999745892458658</v>
      </c>
      <c r="FQ202" s="2">
        <f t="shared" si="647"/>
        <v>0.99999754717815215</v>
      </c>
      <c r="FR202" s="2">
        <f t="shared" si="647"/>
        <v>0.99999736008044715</v>
      </c>
      <c r="FS202" s="2">
        <f t="shared" si="647"/>
        <v>0.99999782695238482</v>
      </c>
      <c r="FT202" s="2">
        <f t="shared" si="647"/>
        <v>0.99999726353455176</v>
      </c>
      <c r="FU202" s="2">
        <f t="shared" si="647"/>
        <v>0.99999647446400586</v>
      </c>
      <c r="FW202" s="2">
        <f t="shared" si="536"/>
        <v>0.92205429745880008</v>
      </c>
      <c r="FX202" s="2">
        <f t="shared" si="588"/>
        <v>0.93774655073551749</v>
      </c>
      <c r="FY202" s="2">
        <f t="shared" si="589"/>
        <v>0.91856498991508218</v>
      </c>
      <c r="FZ202" s="2">
        <f t="shared" si="590"/>
        <v>0.92663361889914198</v>
      </c>
      <c r="GA202" s="2">
        <f t="shared" si="591"/>
        <v>0.92339138359436512</v>
      </c>
      <c r="GB202" s="2">
        <f t="shared" si="592"/>
        <v>0.94181808279762436</v>
      </c>
      <c r="GC202" s="2">
        <f t="shared" si="593"/>
        <v>0.93016419301836339</v>
      </c>
      <c r="GD202" s="2">
        <f t="shared" si="594"/>
        <v>0.93879915050521667</v>
      </c>
      <c r="GE202" s="2">
        <f t="shared" si="595"/>
        <v>0.94587807301740712</v>
      </c>
      <c r="GF202" s="2">
        <f t="shared" si="596"/>
        <v>0.94912596779639824</v>
      </c>
      <c r="GG202" s="2">
        <f t="shared" si="597"/>
        <v>0.93319869669634037</v>
      </c>
      <c r="GH202" s="2">
        <f t="shared" si="598"/>
        <v>0.91753269131365667</v>
      </c>
      <c r="GI202" s="2">
        <f t="shared" si="599"/>
        <v>0.91888442285986471</v>
      </c>
      <c r="GJ202" s="2">
        <f t="shared" si="600"/>
        <v>0.91102198934054102</v>
      </c>
      <c r="GK202" s="2">
        <f t="shared" si="601"/>
        <v>0.8799143104607241</v>
      </c>
      <c r="GM202" s="86">
        <f t="shared" si="537"/>
        <v>6.8691774851521655E-231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3.0799774647831054E-199</v>
      </c>
      <c r="HD202" s="86">
        <f t="shared" si="616"/>
        <v>0</v>
      </c>
      <c r="HE202" s="86">
        <f t="shared" si="617"/>
        <v>1.3382414653788547E-255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8.3884463920109324E-61</v>
      </c>
      <c r="HT202" s="86">
        <f t="shared" si="630"/>
        <v>1.3960480156312707E-46</v>
      </c>
      <c r="HU202" s="86">
        <f t="shared" si="631"/>
        <v>7.983061238828769E-59</v>
      </c>
      <c r="HV202" s="86">
        <f t="shared" si="632"/>
        <v>1.0729665261897241E-63</v>
      </c>
      <c r="HW202" s="86">
        <f t="shared" si="633"/>
        <v>2.8906895371839497E-64</v>
      </c>
      <c r="HX202" s="86">
        <f t="shared" si="634"/>
        <v>2.1030211688545519E-81</v>
      </c>
      <c r="HY202" s="86">
        <f t="shared" si="635"/>
        <v>2.6611588107559871E-75</v>
      </c>
      <c r="HZ202" s="86">
        <f t="shared" si="636"/>
        <v>5.3354537173592893E-71</v>
      </c>
      <c r="IA202" s="86">
        <f t="shared" si="637"/>
        <v>2.1424513659672008E-79</v>
      </c>
      <c r="IB202" s="86">
        <f t="shared" si="638"/>
        <v>9.9256783994390437E-91</v>
      </c>
      <c r="IC202" s="86">
        <f t="shared" si="639"/>
        <v>7.3144130998439589E-73</v>
      </c>
      <c r="ID202" s="86">
        <f t="shared" si="640"/>
        <v>2.4061332173894073E-67</v>
      </c>
      <c r="IE202" s="86">
        <f t="shared" si="641"/>
        <v>6.4263530649202642E-54</v>
      </c>
      <c r="IF202" s="86">
        <f t="shared" si="642"/>
        <v>2.6776022094346107E-65</v>
      </c>
      <c r="IG202" s="86">
        <f t="shared" si="643"/>
        <v>3.2704864812432429E-67</v>
      </c>
      <c r="II202" s="86">
        <f t="shared" si="540"/>
        <v>5.0407901227359328E-8</v>
      </c>
      <c r="IJ202" s="86">
        <f t="shared" si="541"/>
        <v>3.1885964784059325E-7</v>
      </c>
      <c r="IK202" s="86">
        <f t="shared" si="542"/>
        <v>1.2215243798490677E-7</v>
      </c>
      <c r="IL202" s="86">
        <f t="shared" si="543"/>
        <v>1.4715970651159418E-8</v>
      </c>
      <c r="IM202" s="86">
        <f t="shared" si="544"/>
        <v>2.1638634402784196E-8</v>
      </c>
      <c r="IN202" s="86">
        <f t="shared" si="545"/>
        <v>1.0445611341232682E-11</v>
      </c>
      <c r="IO202" s="86">
        <f t="shared" si="546"/>
        <v>4.6718754283005621E-10</v>
      </c>
      <c r="IP202" s="86">
        <f t="shared" si="547"/>
        <v>4.6851087853726432E-10</v>
      </c>
      <c r="IQ202" s="86">
        <f t="shared" si="548"/>
        <v>6.3591970233625343E-12</v>
      </c>
      <c r="IR202" s="86">
        <f t="shared" si="549"/>
        <v>1.0941048430349172E-13</v>
      </c>
      <c r="IS202" s="86">
        <f t="shared" si="550"/>
        <v>6.1097477291596217E-10</v>
      </c>
      <c r="IT202" s="86">
        <f t="shared" si="551"/>
        <v>1.9159152399709648E-8</v>
      </c>
      <c r="IU202" s="86">
        <f t="shared" si="552"/>
        <v>3.8944771114534148E-7</v>
      </c>
      <c r="IV202" s="86">
        <f t="shared" si="553"/>
        <v>7.2774670050562837E-4</v>
      </c>
      <c r="IW202" s="86">
        <f t="shared" si="554"/>
        <v>6.2223547680898644E-8</v>
      </c>
      <c r="IY202" s="86">
        <f t="shared" si="555"/>
        <v>5.0407901227359328E-8</v>
      </c>
      <c r="IZ202" s="86">
        <f t="shared" si="556"/>
        <v>3.1885964784059325E-7</v>
      </c>
      <c r="JA202" s="86">
        <f t="shared" si="557"/>
        <v>1.2215243798490677E-7</v>
      </c>
      <c r="JB202" s="86">
        <f t="shared" si="558"/>
        <v>1.4715970651159418E-8</v>
      </c>
      <c r="JC202" s="86">
        <f t="shared" si="559"/>
        <v>2.1638634402784196E-8</v>
      </c>
      <c r="JD202" s="86">
        <f t="shared" si="560"/>
        <v>1.0445611341232682E-11</v>
      </c>
      <c r="JE202" s="86">
        <f t="shared" si="561"/>
        <v>4.6718754283005621E-10</v>
      </c>
      <c r="JF202" s="86">
        <f t="shared" si="562"/>
        <v>4.6851087853726432E-10</v>
      </c>
      <c r="JG202" s="86">
        <f t="shared" si="563"/>
        <v>6.3591970233625343E-12</v>
      </c>
      <c r="JH202" s="86">
        <f t="shared" si="564"/>
        <v>1.0941048430349172E-13</v>
      </c>
      <c r="JI202" s="86">
        <f t="shared" si="565"/>
        <v>6.1097477291596217E-10</v>
      </c>
      <c r="JJ202" s="86">
        <f t="shared" si="566"/>
        <v>1.9159152399709648E-8</v>
      </c>
      <c r="JK202" s="86">
        <f t="shared" si="567"/>
        <v>3.8944771114534148E-7</v>
      </c>
      <c r="JL202" s="86">
        <f t="shared" si="568"/>
        <v>7.2774670050562837E-4</v>
      </c>
      <c r="JM202" s="86">
        <f t="shared" si="569"/>
        <v>6.2223547680898644E-8</v>
      </c>
    </row>
    <row r="203" spans="2:273" x14ac:dyDescent="0.25">
      <c r="B203" s="2">
        <v>176</v>
      </c>
      <c r="C203" s="37">
        <v>31.5015</v>
      </c>
      <c r="D203" s="37">
        <v>31.359100000000002</v>
      </c>
      <c r="E203" s="37">
        <v>31.058499999999999</v>
      </c>
      <c r="F203" s="37">
        <v>30.836599999999997</v>
      </c>
      <c r="G203" s="37">
        <v>30.806000000000001</v>
      </c>
      <c r="H203" s="37">
        <v>30.548300000000001</v>
      </c>
      <c r="I203" s="37">
        <v>31.141500000000001</v>
      </c>
      <c r="J203" s="37">
        <v>30.684899999999999</v>
      </c>
      <c r="K203" s="37">
        <v>30.708300000000001</v>
      </c>
      <c r="L203" s="37">
        <v>30.826799999999999</v>
      </c>
      <c r="M203" s="37">
        <v>31.659300000000002</v>
      </c>
      <c r="N203" s="37">
        <v>32.626800000000003</v>
      </c>
      <c r="O203" s="37">
        <v>32.375100000000003</v>
      </c>
      <c r="P203" s="37">
        <v>31.967099999999999</v>
      </c>
      <c r="Q203" s="37">
        <v>31.491000000000003</v>
      </c>
      <c r="S203" s="4" t="e">
        <f t="shared" si="441"/>
        <v>#N/A</v>
      </c>
      <c r="T203" s="4">
        <f t="shared" si="442"/>
        <v>31.368490411341984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>
        <f t="shared" si="453"/>
        <v>32.15923106202807</v>
      </c>
      <c r="AF203" s="4">
        <f t="shared" si="454"/>
        <v>32.393514110050127</v>
      </c>
      <c r="AG203" s="4">
        <f t="shared" si="455"/>
        <v>31.79926829175276</v>
      </c>
      <c r="AI203" s="4">
        <f t="shared" si="456"/>
        <v>0</v>
      </c>
      <c r="AJ203" s="4">
        <f t="shared" si="457"/>
        <v>-9.3904113419824853E-3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0.21586893797193341</v>
      </c>
      <c r="AV203" s="4">
        <f t="shared" ref="AV203:AW218" si="648">IF(OR($B203 &lt; P$230, $B203 &gt; P$233), 0, P203-AF203)</f>
        <v>-0.42641411005012841</v>
      </c>
      <c r="AW203" s="4">
        <f t="shared" si="648"/>
        <v>-0.30826829175275705</v>
      </c>
      <c r="AY203" s="2" t="e">
        <f t="shared" si="520"/>
        <v>#N/A</v>
      </c>
      <c r="AZ203" s="2">
        <f t="shared" si="571"/>
        <v>31.368490411341984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>
        <f t="shared" si="582"/>
        <v>32.15923106202807</v>
      </c>
      <c r="BL203" s="2">
        <f t="shared" si="583"/>
        <v>32.393514110050113</v>
      </c>
      <c r="BM203" s="2">
        <f t="shared" si="584"/>
        <v>31.799268291730737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>
        <f t="shared" si="486"/>
        <v>31.359100000000002</v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>
        <f t="shared" si="497"/>
        <v>32.375100000000003</v>
      </c>
      <c r="DH203" s="2">
        <f t="shared" si="498"/>
        <v>31.967099999999999</v>
      </c>
      <c r="DI203" s="2">
        <f t="shared" si="499"/>
        <v>31.491000000000003</v>
      </c>
      <c r="DK203" s="2">
        <f t="shared" si="500"/>
        <v>43.568287058823501</v>
      </c>
      <c r="DL203" s="2">
        <f t="shared" ref="DL203:DY218" si="649">BP$228*$B203+BP$229</f>
        <v>45.642446167557921</v>
      </c>
      <c r="DM203" s="2">
        <f t="shared" si="649"/>
        <v>46.202080213903756</v>
      </c>
      <c r="DN203" s="2">
        <f t="shared" si="649"/>
        <v>42.731783778966147</v>
      </c>
      <c r="DO203" s="2">
        <f t="shared" si="649"/>
        <v>39.554168270944764</v>
      </c>
      <c r="DP203" s="2">
        <f t="shared" si="649"/>
        <v>41.302155630252095</v>
      </c>
      <c r="DQ203" s="2">
        <f t="shared" si="649"/>
        <v>40.890892100840347</v>
      </c>
      <c r="DR203" s="2">
        <f t="shared" si="649"/>
        <v>43.317346890756298</v>
      </c>
      <c r="DS203" s="2">
        <f t="shared" si="649"/>
        <v>45.888273445378161</v>
      </c>
      <c r="DT203" s="2">
        <f t="shared" si="649"/>
        <v>41.941958151260501</v>
      </c>
      <c r="DU203" s="2">
        <f t="shared" si="649"/>
        <v>43.472020336134449</v>
      </c>
      <c r="DV203" s="2">
        <f t="shared" si="649"/>
        <v>41.690955546218476</v>
      </c>
      <c r="DW203" s="2">
        <f t="shared" si="649"/>
        <v>42.675903386809274</v>
      </c>
      <c r="DX203" s="2">
        <f t="shared" si="649"/>
        <v>47.511201244101258</v>
      </c>
      <c r="DY203" s="2">
        <f t="shared" si="649"/>
        <v>42.995790010997069</v>
      </c>
      <c r="EA203" s="2">
        <f t="shared" si="440"/>
        <v>31.729945790412895</v>
      </c>
      <c r="EB203" s="2">
        <f t="shared" si="502"/>
        <v>30.972904507472609</v>
      </c>
      <c r="EC203" s="2">
        <f t="shared" si="503"/>
        <v>30.823294981401304</v>
      </c>
      <c r="ED203" s="2">
        <f t="shared" si="504"/>
        <v>30.432702298256778</v>
      </c>
      <c r="EE203" s="2">
        <f t="shared" si="505"/>
        <v>30.848979668578696</v>
      </c>
      <c r="EF203" s="2">
        <f t="shared" si="506"/>
        <v>30.277143471339855</v>
      </c>
      <c r="EG203" s="2">
        <f t="shared" si="507"/>
        <v>30.783968500510653</v>
      </c>
      <c r="EH203" s="2">
        <f t="shared" si="508"/>
        <v>30.766053255269316</v>
      </c>
      <c r="EI203" s="2">
        <f t="shared" si="509"/>
        <v>30.838371608036592</v>
      </c>
      <c r="EJ203" s="2">
        <f t="shared" si="510"/>
        <v>30.970629624620933</v>
      </c>
      <c r="EK203" s="2">
        <f t="shared" si="511"/>
        <v>31.675560478789748</v>
      </c>
      <c r="EL203" s="2">
        <f t="shared" si="512"/>
        <v>31.713173789489726</v>
      </c>
      <c r="EM203" s="2">
        <f t="shared" si="513"/>
        <v>32.38638275476886</v>
      </c>
      <c r="EN203" s="2">
        <f t="shared" si="514"/>
        <v>32.675570604026859</v>
      </c>
      <c r="EO203" s="2">
        <f t="shared" si="515"/>
        <v>32.618078488672012</v>
      </c>
      <c r="EQ203" s="2">
        <f t="shared" si="516"/>
        <v>31.994056127455146</v>
      </c>
      <c r="ER203" s="2">
        <f t="shared" ref="ER203:FE218" si="650">CV$228*$B203+CV$229</f>
        <v>31.392411609873953</v>
      </c>
      <c r="ES203" s="2">
        <f t="shared" si="650"/>
        <v>30.874943229818367</v>
      </c>
      <c r="ET203" s="2">
        <f t="shared" si="650"/>
        <v>30.812888892233591</v>
      </c>
      <c r="EU203" s="2">
        <f t="shared" si="650"/>
        <v>30.732402526205192</v>
      </c>
      <c r="EV203" s="2">
        <f t="shared" si="650"/>
        <v>30.461881382731654</v>
      </c>
      <c r="EW203" s="2">
        <f t="shared" si="650"/>
        <v>30.699010543374442</v>
      </c>
      <c r="EX203" s="2">
        <f t="shared" si="650"/>
        <v>30.861900716509908</v>
      </c>
      <c r="EY203" s="2">
        <f t="shared" si="650"/>
        <v>30.782756200362055</v>
      </c>
      <c r="EZ203" s="2">
        <f t="shared" si="650"/>
        <v>31.139261024800447</v>
      </c>
      <c r="FA203" s="2">
        <f t="shared" si="650"/>
        <v>31.680573709356189</v>
      </c>
      <c r="FB203" s="2">
        <f t="shared" si="650"/>
        <v>31.807516438436068</v>
      </c>
      <c r="FC203" s="2">
        <f t="shared" si="650"/>
        <v>32.140921317023427</v>
      </c>
      <c r="FD203" s="2">
        <f t="shared" si="650"/>
        <v>32.368349720409711</v>
      </c>
      <c r="FE203" s="2">
        <f t="shared" si="650"/>
        <v>31.6973167074107</v>
      </c>
      <c r="FG203" s="2">
        <f t="shared" si="518"/>
        <v>0.99999758394155636</v>
      </c>
      <c r="FH203" s="2">
        <f t="shared" ref="FH203:FU218" si="651">POWER(10,($B203-D$231)/D$229)/(1+POWER(10,($B203-D$231)/D$229))</f>
        <v>0.99999810182270932</v>
      </c>
      <c r="FI203" s="2">
        <f t="shared" si="651"/>
        <v>0.999998024957649</v>
      </c>
      <c r="FJ203" s="2">
        <f t="shared" si="651"/>
        <v>0.99999810452983384</v>
      </c>
      <c r="FK203" s="2">
        <f t="shared" si="651"/>
        <v>0.99999797958625103</v>
      </c>
      <c r="FL203" s="2">
        <f t="shared" si="651"/>
        <v>0.99999766037489024</v>
      </c>
      <c r="FM203" s="2">
        <f t="shared" si="651"/>
        <v>0.99999775276315617</v>
      </c>
      <c r="FN203" s="2">
        <f t="shared" si="651"/>
        <v>0.99999798397900674</v>
      </c>
      <c r="FO203" s="2">
        <f t="shared" si="651"/>
        <v>0.99999772591238278</v>
      </c>
      <c r="FP203" s="2">
        <f t="shared" si="651"/>
        <v>0.99999768251116117</v>
      </c>
      <c r="FQ203" s="2">
        <f t="shared" si="651"/>
        <v>0.99999776299940502</v>
      </c>
      <c r="FR203" s="2">
        <f t="shared" si="651"/>
        <v>0.9999975923641935</v>
      </c>
      <c r="FS203" s="2">
        <f t="shared" si="651"/>
        <v>0.99999801815664158</v>
      </c>
      <c r="FT203" s="2">
        <f t="shared" si="651"/>
        <v>0.99999750431324874</v>
      </c>
      <c r="FU203" s="2">
        <f t="shared" si="651"/>
        <v>0.9999967846719614</v>
      </c>
      <c r="FW203" s="2">
        <f t="shared" si="536"/>
        <v>0.92842176387700959</v>
      </c>
      <c r="FX203" s="2">
        <f t="shared" si="588"/>
        <v>0.9429114697087958</v>
      </c>
      <c r="FY203" s="2">
        <f t="shared" si="589"/>
        <v>0.92519437601722698</v>
      </c>
      <c r="FZ203" s="2">
        <f t="shared" si="590"/>
        <v>0.93265431876344251</v>
      </c>
      <c r="GA203" s="2">
        <f t="shared" si="591"/>
        <v>0.92965795486695124</v>
      </c>
      <c r="GB203" s="2">
        <f t="shared" si="592"/>
        <v>0.94666441583758432</v>
      </c>
      <c r="GC203" s="2">
        <f t="shared" si="593"/>
        <v>0.9359151991553456</v>
      </c>
      <c r="GD203" s="2">
        <f t="shared" si="594"/>
        <v>0.94388196562938531</v>
      </c>
      <c r="GE203" s="2">
        <f t="shared" si="595"/>
        <v>0.95040403286089525</v>
      </c>
      <c r="GF203" s="2">
        <f t="shared" si="596"/>
        <v>0.95339370447343352</v>
      </c>
      <c r="GG203" s="2">
        <f t="shared" si="597"/>
        <v>0.9387162743972125</v>
      </c>
      <c r="GH203" s="2">
        <f t="shared" si="598"/>
        <v>0.92423918272557626</v>
      </c>
      <c r="GI203" s="2">
        <f t="shared" si="599"/>
        <v>0.92548991420200011</v>
      </c>
      <c r="GJ203" s="2">
        <f t="shared" si="600"/>
        <v>0.91821075358640702</v>
      </c>
      <c r="GK203" s="2">
        <f t="shared" si="601"/>
        <v>0.88931098287595267</v>
      </c>
      <c r="GM203" s="86">
        <f t="shared" si="537"/>
        <v>1.0449542734311142E-234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2.3055756047031291E-203</v>
      </c>
      <c r="HD203" s="86">
        <f t="shared" si="616"/>
        <v>0</v>
      </c>
      <c r="HE203" s="86">
        <f t="shared" si="617"/>
        <v>6.3134908116651371E-261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6.8786902626993609E-63</v>
      </c>
      <c r="HT203" s="86">
        <f t="shared" si="630"/>
        <v>3.8951319205366097E-48</v>
      </c>
      <c r="HU203" s="86">
        <f t="shared" si="631"/>
        <v>7.4453252861871326E-61</v>
      </c>
      <c r="HV203" s="86">
        <f t="shared" si="632"/>
        <v>7.3705496971161997E-66</v>
      </c>
      <c r="HW203" s="86">
        <f t="shared" si="633"/>
        <v>1.875762489973562E-66</v>
      </c>
      <c r="HX203" s="86">
        <f t="shared" si="634"/>
        <v>4.3966578817421484E-84</v>
      </c>
      <c r="HY203" s="86">
        <f t="shared" si="635"/>
        <v>7.7173163033872396E-78</v>
      </c>
      <c r="HZ203" s="86">
        <f t="shared" si="636"/>
        <v>2.4692615183698428E-73</v>
      </c>
      <c r="IA203" s="86">
        <f t="shared" si="637"/>
        <v>5.3590214643222931E-82</v>
      </c>
      <c r="IB203" s="86">
        <f t="shared" si="638"/>
        <v>1.1314789214019831E-93</v>
      </c>
      <c r="IC203" s="86">
        <f t="shared" si="639"/>
        <v>2.695911552556469E-75</v>
      </c>
      <c r="ID203" s="86">
        <f t="shared" si="640"/>
        <v>1.1405482552555035E-69</v>
      </c>
      <c r="IE203" s="86">
        <f t="shared" si="641"/>
        <v>8.890495450618562E-56</v>
      </c>
      <c r="IF203" s="86">
        <f t="shared" si="642"/>
        <v>1.3314259862628311E-67</v>
      </c>
      <c r="IG203" s="86">
        <f t="shared" si="643"/>
        <v>1.0679710096309228E-69</v>
      </c>
      <c r="II203" s="86">
        <f t="shared" si="540"/>
        <v>1.5763825246076692E-8</v>
      </c>
      <c r="IJ203" s="86">
        <f t="shared" si="541"/>
        <v>1.2533697136362678E-7</v>
      </c>
      <c r="IK203" s="86">
        <f t="shared" si="542"/>
        <v>3.9889970989764787E-8</v>
      </c>
      <c r="IL203" s="86">
        <f t="shared" si="543"/>
        <v>4.342920018659918E-9</v>
      </c>
      <c r="IM203" s="86">
        <f t="shared" si="544"/>
        <v>6.4175595897450459E-9</v>
      </c>
      <c r="IN203" s="86">
        <f t="shared" si="545"/>
        <v>2.137933140136793E-12</v>
      </c>
      <c r="IO203" s="86">
        <f t="shared" si="546"/>
        <v>1.1085684256919675E-10</v>
      </c>
      <c r="IP203" s="86">
        <f t="shared" si="547"/>
        <v>1.1992169967503683E-10</v>
      </c>
      <c r="IQ203" s="86">
        <f t="shared" si="548"/>
        <v>1.3163524309719988E-12</v>
      </c>
      <c r="IR203" s="86">
        <f t="shared" si="549"/>
        <v>1.818575008558559E-14</v>
      </c>
      <c r="IS203" s="86">
        <f t="shared" si="550"/>
        <v>1.5165869416202765E-10</v>
      </c>
      <c r="IT203" s="86">
        <f t="shared" si="551"/>
        <v>5.4033204089357782E-9</v>
      </c>
      <c r="IU203" s="86">
        <f t="shared" si="552"/>
        <v>1.3898918370987629E-7</v>
      </c>
      <c r="IV203" s="86">
        <f t="shared" si="553"/>
        <v>4.4359086627224925E-4</v>
      </c>
      <c r="IW203" s="86">
        <f t="shared" si="554"/>
        <v>1.4911453557167605E-8</v>
      </c>
      <c r="IY203" s="86">
        <f t="shared" si="555"/>
        <v>1.5763825246076692E-8</v>
      </c>
      <c r="IZ203" s="86">
        <f t="shared" si="556"/>
        <v>1.2533697136362678E-7</v>
      </c>
      <c r="JA203" s="86">
        <f t="shared" si="557"/>
        <v>3.9889970989764787E-8</v>
      </c>
      <c r="JB203" s="86">
        <f t="shared" si="558"/>
        <v>4.342920018659918E-9</v>
      </c>
      <c r="JC203" s="86">
        <f t="shared" si="559"/>
        <v>6.4175595897450459E-9</v>
      </c>
      <c r="JD203" s="86">
        <f t="shared" si="560"/>
        <v>2.137933140136793E-12</v>
      </c>
      <c r="JE203" s="86">
        <f t="shared" si="561"/>
        <v>1.1085684256919675E-10</v>
      </c>
      <c r="JF203" s="86">
        <f t="shared" si="562"/>
        <v>1.1992169967503683E-10</v>
      </c>
      <c r="JG203" s="86">
        <f t="shared" si="563"/>
        <v>1.3163524309719988E-12</v>
      </c>
      <c r="JH203" s="86">
        <f t="shared" si="564"/>
        <v>1.818575008558559E-14</v>
      </c>
      <c r="JI203" s="86">
        <f t="shared" si="565"/>
        <v>1.5165869416202765E-10</v>
      </c>
      <c r="JJ203" s="86">
        <f t="shared" si="566"/>
        <v>5.4033204089357782E-9</v>
      </c>
      <c r="JK203" s="86">
        <f t="shared" si="567"/>
        <v>1.3898918370987629E-7</v>
      </c>
      <c r="JL203" s="86">
        <f t="shared" si="568"/>
        <v>4.4359086627224925E-4</v>
      </c>
      <c r="JM203" s="86">
        <f t="shared" si="569"/>
        <v>1.4911453557167605E-8</v>
      </c>
    </row>
    <row r="204" spans="2:273" x14ac:dyDescent="0.25">
      <c r="B204" s="2">
        <v>177</v>
      </c>
      <c r="C204" s="37">
        <v>31.964700000000001</v>
      </c>
      <c r="D204" s="37">
        <v>31.834099999999999</v>
      </c>
      <c r="E204" s="37">
        <v>30.8047</v>
      </c>
      <c r="F204" s="37">
        <v>31.717699999999997</v>
      </c>
      <c r="G204" s="37">
        <v>31.785999999999998</v>
      </c>
      <c r="H204" s="37">
        <v>30.691600000000001</v>
      </c>
      <c r="I204" s="37">
        <v>30.979699999999998</v>
      </c>
      <c r="J204" s="37">
        <v>30.628699999999998</v>
      </c>
      <c r="K204" s="37">
        <v>31.124400000000001</v>
      </c>
      <c r="L204" s="37">
        <v>31.0504</v>
      </c>
      <c r="M204" s="37">
        <v>31.716899999999999</v>
      </c>
      <c r="N204" s="37">
        <v>31.783200000000001</v>
      </c>
      <c r="O204" s="37">
        <v>32.789000000000001</v>
      </c>
      <c r="P204" s="37">
        <v>32.8583</v>
      </c>
      <c r="Q204" s="37">
        <v>31.358799999999999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>
        <f t="shared" si="454"/>
        <v>32.355188785945515</v>
      </c>
      <c r="AG204" s="4">
        <f t="shared" si="455"/>
        <v>31.752222385845268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0.50311121405448489</v>
      </c>
      <c r="AW204" s="4">
        <f t="shared" si="648"/>
        <v>-0.39342238584526967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>
        <f t="shared" si="583"/>
        <v>32.355188785945515</v>
      </c>
      <c r="BM204" s="2">
        <f t="shared" si="584"/>
        <v>31.752222385842906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>
        <f t="shared" si="498"/>
        <v>32.8583</v>
      </c>
      <c r="DI204" s="2">
        <f t="shared" si="499"/>
        <v>31.358799999999999</v>
      </c>
      <c r="DK204" s="2">
        <f t="shared" si="500"/>
        <v>43.605157759103612</v>
      </c>
      <c r="DL204" s="2">
        <f t="shared" si="649"/>
        <v>45.694819429590012</v>
      </c>
      <c r="DM204" s="2">
        <f t="shared" si="649"/>
        <v>46.260339237967926</v>
      </c>
      <c r="DN204" s="2">
        <f t="shared" si="649"/>
        <v>42.768897749554384</v>
      </c>
      <c r="DO204" s="2">
        <f t="shared" si="649"/>
        <v>39.570130837789684</v>
      </c>
      <c r="DP204" s="2">
        <f t="shared" si="649"/>
        <v>41.331629187675063</v>
      </c>
      <c r="DQ204" s="2">
        <f t="shared" si="649"/>
        <v>40.917488403361354</v>
      </c>
      <c r="DR204" s="2">
        <f t="shared" si="649"/>
        <v>43.355614453781513</v>
      </c>
      <c r="DS204" s="2">
        <f t="shared" si="649"/>
        <v>45.938763305322141</v>
      </c>
      <c r="DT204" s="2">
        <f t="shared" si="649"/>
        <v>41.966558319327731</v>
      </c>
      <c r="DU204" s="2">
        <f t="shared" si="649"/>
        <v>43.502057535014004</v>
      </c>
      <c r="DV204" s="2">
        <f t="shared" si="649"/>
        <v>41.709679327731081</v>
      </c>
      <c r="DW204" s="2">
        <f t="shared" si="649"/>
        <v>42.703352517825323</v>
      </c>
      <c r="DX204" s="2">
        <f t="shared" si="649"/>
        <v>47.569640175890186</v>
      </c>
      <c r="DY204" s="2">
        <f t="shared" si="649"/>
        <v>43.037352730938416</v>
      </c>
      <c r="EA204" s="2">
        <f t="shared" si="440"/>
        <v>31.69390694028894</v>
      </c>
      <c r="EB204" s="2">
        <f t="shared" si="502"/>
        <v>30.937293435739669</v>
      </c>
      <c r="EC204" s="2">
        <f t="shared" si="503"/>
        <v>30.789911055552167</v>
      </c>
      <c r="ED204" s="2">
        <f t="shared" si="504"/>
        <v>30.396448638706339</v>
      </c>
      <c r="EE204" s="2">
        <f t="shared" si="505"/>
        <v>30.814368354123022</v>
      </c>
      <c r="EF204" s="2">
        <f t="shared" si="506"/>
        <v>30.238167143738071</v>
      </c>
      <c r="EG204" s="2">
        <f t="shared" si="507"/>
        <v>30.751387552495526</v>
      </c>
      <c r="EH204" s="2">
        <f t="shared" si="508"/>
        <v>30.732914332552689</v>
      </c>
      <c r="EI204" s="2">
        <f t="shared" si="509"/>
        <v>30.801735763146944</v>
      </c>
      <c r="EJ204" s="2">
        <f t="shared" si="510"/>
        <v>30.931136525694615</v>
      </c>
      <c r="EK204" s="2">
        <f t="shared" si="511"/>
        <v>31.637190147070029</v>
      </c>
      <c r="EL204" s="2">
        <f t="shared" si="512"/>
        <v>31.671322877872115</v>
      </c>
      <c r="EM204" s="2">
        <f t="shared" si="513"/>
        <v>32.350548202010657</v>
      </c>
      <c r="EN204" s="2">
        <f t="shared" si="514"/>
        <v>32.64326845637585</v>
      </c>
      <c r="EO204" s="2">
        <f t="shared" si="515"/>
        <v>32.590140694318578</v>
      </c>
      <c r="EQ204" s="2">
        <f t="shared" si="516"/>
        <v>31.961864718957063</v>
      </c>
      <c r="ER204" s="2">
        <f t="shared" si="650"/>
        <v>31.362529405883038</v>
      </c>
      <c r="ES204" s="2">
        <f t="shared" si="650"/>
        <v>30.842280727275515</v>
      </c>
      <c r="ET204" s="2">
        <f t="shared" si="650"/>
        <v>30.781781321493071</v>
      </c>
      <c r="EU204" s="2">
        <f t="shared" si="650"/>
        <v>30.696230338339571</v>
      </c>
      <c r="EV204" s="2">
        <f t="shared" si="650"/>
        <v>30.425335877840531</v>
      </c>
      <c r="EW204" s="2">
        <f t="shared" si="650"/>
        <v>30.665293912853919</v>
      </c>
      <c r="EX204" s="2">
        <f t="shared" si="650"/>
        <v>30.830063500889672</v>
      </c>
      <c r="EY204" s="2">
        <f t="shared" si="650"/>
        <v>30.745374311197267</v>
      </c>
      <c r="EZ204" s="2">
        <f t="shared" si="650"/>
        <v>31.101997940421885</v>
      </c>
      <c r="FA204" s="2">
        <f t="shared" si="650"/>
        <v>31.642285581704535</v>
      </c>
      <c r="FB204" s="2">
        <f t="shared" si="650"/>
        <v>31.76697267898432</v>
      </c>
      <c r="FC204" s="2">
        <f t="shared" si="650"/>
        <v>32.101696523076377</v>
      </c>
      <c r="FD204" s="2">
        <f t="shared" si="650"/>
        <v>32.331749326425609</v>
      </c>
      <c r="FE204" s="2">
        <f t="shared" si="650"/>
        <v>31.657072496780099</v>
      </c>
      <c r="FG204" s="2">
        <f t="shared" si="518"/>
        <v>0.99999779652804244</v>
      </c>
      <c r="FH204" s="2">
        <f t="shared" si="651"/>
        <v>0.99999826884144682</v>
      </c>
      <c r="FI204" s="2">
        <f t="shared" si="651"/>
        <v>0.99999819873965468</v>
      </c>
      <c r="FJ204" s="2">
        <f t="shared" si="651"/>
        <v>0.99999827131037444</v>
      </c>
      <c r="FK204" s="2">
        <f t="shared" si="651"/>
        <v>0.9999981573604334</v>
      </c>
      <c r="FL204" s="2">
        <f t="shared" si="651"/>
        <v>0.99999786623610054</v>
      </c>
      <c r="FM204" s="2">
        <f t="shared" si="651"/>
        <v>0.99999795049523454</v>
      </c>
      <c r="FN204" s="2">
        <f t="shared" si="651"/>
        <v>0.99999816136667563</v>
      </c>
      <c r="FO204" s="2">
        <f t="shared" si="651"/>
        <v>0.99999792600702853</v>
      </c>
      <c r="FP204" s="2">
        <f t="shared" si="651"/>
        <v>0.99999788642462795</v>
      </c>
      <c r="FQ204" s="2">
        <f t="shared" si="651"/>
        <v>0.99999795983080808</v>
      </c>
      <c r="FR204" s="2">
        <f t="shared" si="651"/>
        <v>0.99999780420958206</v>
      </c>
      <c r="FS204" s="2">
        <f t="shared" si="651"/>
        <v>0.99999819253706002</v>
      </c>
      <c r="FT204" s="2">
        <f t="shared" si="651"/>
        <v>0.9999977239061314</v>
      </c>
      <c r="FU204" s="2">
        <f t="shared" si="651"/>
        <v>0.99999706758514706</v>
      </c>
      <c r="FW204" s="2">
        <f t="shared" si="536"/>
        <v>0.93430612561782744</v>
      </c>
      <c r="FX204" s="2">
        <f t="shared" si="588"/>
        <v>0.94767178796922369</v>
      </c>
      <c r="FY204" s="2">
        <f t="shared" si="589"/>
        <v>0.93132443171924484</v>
      </c>
      <c r="FZ204" s="2">
        <f t="shared" si="590"/>
        <v>0.93821388335708367</v>
      </c>
      <c r="GA204" s="2">
        <f t="shared" si="591"/>
        <v>0.93544775675577951</v>
      </c>
      <c r="GB204" s="2">
        <f t="shared" si="592"/>
        <v>0.95112801517888879</v>
      </c>
      <c r="GC204" s="2">
        <f t="shared" si="593"/>
        <v>0.94122253450980131</v>
      </c>
      <c r="GD204" s="2">
        <f t="shared" si="594"/>
        <v>0.94856577354066751</v>
      </c>
      <c r="GE204" s="2">
        <f t="shared" si="595"/>
        <v>0.95456968669493347</v>
      </c>
      <c r="GF204" s="2">
        <f t="shared" si="596"/>
        <v>0.95731952713056734</v>
      </c>
      <c r="GG204" s="2">
        <f t="shared" si="597"/>
        <v>0.94380556049700892</v>
      </c>
      <c r="GH204" s="2">
        <f t="shared" si="598"/>
        <v>0.93044162824837917</v>
      </c>
      <c r="GI204" s="2">
        <f t="shared" si="599"/>
        <v>0.93159754213113288</v>
      </c>
      <c r="GJ204" s="2">
        <f t="shared" si="600"/>
        <v>0.92486661830208383</v>
      </c>
      <c r="GK204" s="2">
        <f t="shared" si="601"/>
        <v>0.89805755489899541</v>
      </c>
      <c r="GM204" s="86">
        <f t="shared" si="537"/>
        <v>1.4782747290103799E-238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1.5645122581245568E-207</v>
      </c>
      <c r="HD204" s="86">
        <f t="shared" si="616"/>
        <v>0</v>
      </c>
      <c r="HE204" s="86">
        <f t="shared" si="617"/>
        <v>2.6224889378023002E-266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5.1918890846042732E-65</v>
      </c>
      <c r="HT204" s="86">
        <f t="shared" si="630"/>
        <v>1.0230298176818455E-49</v>
      </c>
      <c r="HU204" s="86">
        <f t="shared" si="631"/>
        <v>6.4022121921991805E-63</v>
      </c>
      <c r="HV204" s="86">
        <f t="shared" si="632"/>
        <v>4.6503976782943796E-68</v>
      </c>
      <c r="HW204" s="86">
        <f t="shared" si="633"/>
        <v>1.1166678192025433E-68</v>
      </c>
      <c r="HX204" s="86">
        <f t="shared" si="634"/>
        <v>8.3027786900821428E-87</v>
      </c>
      <c r="HY204" s="86">
        <f t="shared" si="635"/>
        <v>2.0276748682730656E-80</v>
      </c>
      <c r="HZ204" s="86">
        <f t="shared" si="636"/>
        <v>1.0457573719625617E-75</v>
      </c>
      <c r="IA204" s="86">
        <f t="shared" si="637"/>
        <v>1.214897973999892E-84</v>
      </c>
      <c r="IB204" s="86">
        <f t="shared" si="638"/>
        <v>1.1555411308030602E-96</v>
      </c>
      <c r="IC204" s="86">
        <f t="shared" si="639"/>
        <v>9.0461966294861509E-78</v>
      </c>
      <c r="ID204" s="86">
        <f t="shared" si="640"/>
        <v>4.92766396581446E-72</v>
      </c>
      <c r="IE204" s="86">
        <f t="shared" si="641"/>
        <v>1.1417428125871698E-57</v>
      </c>
      <c r="IF204" s="86">
        <f t="shared" si="642"/>
        <v>6.0268599285344852E-70</v>
      </c>
      <c r="IG204" s="86">
        <f t="shared" si="643"/>
        <v>3.1361745836741053E-72</v>
      </c>
      <c r="II204" s="86">
        <f t="shared" si="540"/>
        <v>4.7355947064053906E-9</v>
      </c>
      <c r="IJ204" s="86">
        <f t="shared" si="541"/>
        <v>4.7847790448732795E-8</v>
      </c>
      <c r="IK204" s="86">
        <f t="shared" si="542"/>
        <v>1.2524315507832396E-8</v>
      </c>
      <c r="IL204" s="86">
        <f t="shared" si="543"/>
        <v>1.2298478043181239E-9</v>
      </c>
      <c r="IM204" s="86">
        <f t="shared" si="544"/>
        <v>1.8253669794571841E-9</v>
      </c>
      <c r="IN204" s="86">
        <f t="shared" si="545"/>
        <v>4.1636693666944187E-13</v>
      </c>
      <c r="IO204" s="86">
        <f t="shared" si="546"/>
        <v>2.5070148853653296E-11</v>
      </c>
      <c r="IP204" s="86">
        <f t="shared" si="547"/>
        <v>2.939725488269021E-11</v>
      </c>
      <c r="IQ204" s="86">
        <f t="shared" si="548"/>
        <v>2.5969770281572082E-13</v>
      </c>
      <c r="IR204" s="86">
        <f t="shared" si="549"/>
        <v>2.8643465894814962E-15</v>
      </c>
      <c r="IS204" s="86">
        <f t="shared" si="550"/>
        <v>3.5963333359665093E-11</v>
      </c>
      <c r="IT204" s="86">
        <f t="shared" si="551"/>
        <v>1.4568270304542849E-9</v>
      </c>
      <c r="IU204" s="86">
        <f t="shared" si="552"/>
        <v>4.7851617317812993E-8</v>
      </c>
      <c r="IV204" s="86">
        <f t="shared" si="553"/>
        <v>2.6585944778182086E-4</v>
      </c>
      <c r="IW204" s="86">
        <f t="shared" si="554"/>
        <v>3.361967129237617E-9</v>
      </c>
      <c r="IY204" s="86">
        <f t="shared" si="555"/>
        <v>4.7355947064053906E-9</v>
      </c>
      <c r="IZ204" s="86">
        <f t="shared" si="556"/>
        <v>4.7847790448732795E-8</v>
      </c>
      <c r="JA204" s="86">
        <f t="shared" si="557"/>
        <v>1.2524315507832396E-8</v>
      </c>
      <c r="JB204" s="86">
        <f t="shared" si="558"/>
        <v>1.2298478043181239E-9</v>
      </c>
      <c r="JC204" s="86">
        <f t="shared" si="559"/>
        <v>1.8253669794571841E-9</v>
      </c>
      <c r="JD204" s="86">
        <f t="shared" si="560"/>
        <v>4.1636693666944187E-13</v>
      </c>
      <c r="JE204" s="86">
        <f t="shared" si="561"/>
        <v>2.5070148853653296E-11</v>
      </c>
      <c r="JF204" s="86">
        <f t="shared" si="562"/>
        <v>2.939725488269021E-11</v>
      </c>
      <c r="JG204" s="86">
        <f t="shared" si="563"/>
        <v>2.5969770281572082E-13</v>
      </c>
      <c r="JH204" s="86">
        <f t="shared" si="564"/>
        <v>2.8643465894814962E-15</v>
      </c>
      <c r="JI204" s="86">
        <f t="shared" si="565"/>
        <v>3.5963333359665093E-11</v>
      </c>
      <c r="JJ204" s="86">
        <f t="shared" si="566"/>
        <v>1.4568270304542849E-9</v>
      </c>
      <c r="JK204" s="86">
        <f t="shared" si="567"/>
        <v>4.7851617317812993E-8</v>
      </c>
      <c r="JL204" s="86">
        <f t="shared" si="568"/>
        <v>2.6585944778182086E-4</v>
      </c>
      <c r="JM204" s="86">
        <f t="shared" si="569"/>
        <v>3.361967129237617E-9</v>
      </c>
    </row>
    <row r="205" spans="2:273" x14ac:dyDescent="0.25">
      <c r="B205" s="2">
        <v>178</v>
      </c>
      <c r="C205" s="37">
        <v>31.652599999999996</v>
      </c>
      <c r="D205" s="37">
        <v>31.727499999999999</v>
      </c>
      <c r="E205" s="37">
        <v>30.992799999999999</v>
      </c>
      <c r="F205" s="37">
        <v>30.6266</v>
      </c>
      <c r="G205" s="37">
        <v>30.4772</v>
      </c>
      <c r="H205" s="37">
        <v>30.536000000000001</v>
      </c>
      <c r="I205" s="37">
        <v>30.637700000000002</v>
      </c>
      <c r="J205" s="37">
        <v>30.865500000000001</v>
      </c>
      <c r="K205" s="37">
        <v>31.237900000000003</v>
      </c>
      <c r="L205" s="37">
        <v>30.961300000000001</v>
      </c>
      <c r="M205" s="37">
        <v>31.3857</v>
      </c>
      <c r="N205" s="37">
        <v>31.782300000000003</v>
      </c>
      <c r="O205" s="37">
        <v>31.862400000000001</v>
      </c>
      <c r="P205" s="37">
        <v>32.338499999999996</v>
      </c>
      <c r="Q205" s="37">
        <v>32.198300000000003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>
        <f t="shared" si="454"/>
        <v>32.316964704680153</v>
      </c>
      <c r="AG205" s="4">
        <f t="shared" si="455"/>
        <v>31.705545891488864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2.1535295319843328E-2</v>
      </c>
      <c r="AW205" s="4">
        <f t="shared" si="648"/>
        <v>0.49275410851113932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>
        <f t="shared" si="583"/>
        <v>32.316964704680153</v>
      </c>
      <c r="BM205" s="2">
        <f t="shared" si="584"/>
        <v>31.705545891488633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>
        <f t="shared" si="498"/>
        <v>32.338499999999996</v>
      </c>
      <c r="DI205" s="2">
        <f t="shared" si="499"/>
        <v>32.198300000000003</v>
      </c>
      <c r="DK205" s="2">
        <f t="shared" si="500"/>
        <v>43.642028459383724</v>
      </c>
      <c r="DL205" s="2">
        <f t="shared" si="649"/>
        <v>45.747192691622097</v>
      </c>
      <c r="DM205" s="2">
        <f t="shared" si="649"/>
        <v>46.318598262032097</v>
      </c>
      <c r="DN205" s="2">
        <f t="shared" si="649"/>
        <v>42.806011720142614</v>
      </c>
      <c r="DO205" s="2">
        <f t="shared" si="649"/>
        <v>39.586093404634603</v>
      </c>
      <c r="DP205" s="2">
        <f t="shared" si="649"/>
        <v>41.361102745098037</v>
      </c>
      <c r="DQ205" s="2">
        <f t="shared" si="649"/>
        <v>40.944084705882361</v>
      </c>
      <c r="DR205" s="2">
        <f t="shared" si="649"/>
        <v>43.393882016806721</v>
      </c>
      <c r="DS205" s="2">
        <f t="shared" si="649"/>
        <v>45.989253165266121</v>
      </c>
      <c r="DT205" s="2">
        <f t="shared" si="649"/>
        <v>41.991158487394955</v>
      </c>
      <c r="DU205" s="2">
        <f t="shared" si="649"/>
        <v>43.532094733893551</v>
      </c>
      <c r="DV205" s="2">
        <f t="shared" si="649"/>
        <v>41.728403109243686</v>
      </c>
      <c r="DW205" s="2">
        <f t="shared" si="649"/>
        <v>42.730801648841364</v>
      </c>
      <c r="DX205" s="2">
        <f t="shared" si="649"/>
        <v>47.62807910767912</v>
      </c>
      <c r="DY205" s="2">
        <f t="shared" si="649"/>
        <v>43.078915450879769</v>
      </c>
      <c r="EA205" s="2">
        <f t="shared" si="440"/>
        <v>31.657868090164989</v>
      </c>
      <c r="EB205" s="2">
        <f t="shared" si="502"/>
        <v>30.901682364006732</v>
      </c>
      <c r="EC205" s="2">
        <f t="shared" si="503"/>
        <v>30.756527129703031</v>
      </c>
      <c r="ED205" s="2">
        <f t="shared" si="504"/>
        <v>30.360194979155899</v>
      </c>
      <c r="EE205" s="2">
        <f t="shared" si="505"/>
        <v>30.779757039667349</v>
      </c>
      <c r="EF205" s="2">
        <f t="shared" si="506"/>
        <v>30.199190816136287</v>
      </c>
      <c r="EG205" s="2">
        <f t="shared" si="507"/>
        <v>30.718806604480399</v>
      </c>
      <c r="EH205" s="2">
        <f t="shared" si="508"/>
        <v>30.699775409836061</v>
      </c>
      <c r="EI205" s="2">
        <f t="shared" si="509"/>
        <v>30.765099918257299</v>
      </c>
      <c r="EJ205" s="2">
        <f t="shared" si="510"/>
        <v>30.891643426768297</v>
      </c>
      <c r="EK205" s="2">
        <f t="shared" si="511"/>
        <v>31.598819815350307</v>
      </c>
      <c r="EL205" s="2">
        <f t="shared" si="512"/>
        <v>31.629471966254506</v>
      </c>
      <c r="EM205" s="2">
        <f t="shared" si="513"/>
        <v>32.314713649252447</v>
      </c>
      <c r="EN205" s="2">
        <f t="shared" si="514"/>
        <v>32.610966308724848</v>
      </c>
      <c r="EO205" s="2">
        <f t="shared" si="515"/>
        <v>32.562202899965143</v>
      </c>
      <c r="EQ205" s="2">
        <f t="shared" si="516"/>
        <v>31.92967331045898</v>
      </c>
      <c r="ER205" s="2">
        <f t="shared" si="650"/>
        <v>31.332647201892122</v>
      </c>
      <c r="ES205" s="2">
        <f t="shared" si="650"/>
        <v>30.80961822473266</v>
      </c>
      <c r="ET205" s="2">
        <f t="shared" si="650"/>
        <v>30.750673750752554</v>
      </c>
      <c r="EU205" s="2">
        <f t="shared" si="650"/>
        <v>30.660058150473951</v>
      </c>
      <c r="EV205" s="2">
        <f t="shared" si="650"/>
        <v>30.388790372949408</v>
      </c>
      <c r="EW205" s="2">
        <f t="shared" si="650"/>
        <v>30.631577282333396</v>
      </c>
      <c r="EX205" s="2">
        <f t="shared" si="650"/>
        <v>30.79822628526944</v>
      </c>
      <c r="EY205" s="2">
        <f t="shared" si="650"/>
        <v>30.707992422032483</v>
      </c>
      <c r="EZ205" s="2">
        <f t="shared" si="650"/>
        <v>31.064734856043323</v>
      </c>
      <c r="FA205" s="2">
        <f t="shared" si="650"/>
        <v>31.603997454052877</v>
      </c>
      <c r="FB205" s="2">
        <f t="shared" si="650"/>
        <v>31.726428919532573</v>
      </c>
      <c r="FC205" s="2">
        <f t="shared" si="650"/>
        <v>32.062471729129328</v>
      </c>
      <c r="FD205" s="2">
        <f t="shared" si="650"/>
        <v>32.295148932441514</v>
      </c>
      <c r="FE205" s="2">
        <f t="shared" si="650"/>
        <v>31.616828286149495</v>
      </c>
      <c r="FG205" s="2">
        <f t="shared" si="518"/>
        <v>0.99999799040930082</v>
      </c>
      <c r="FH205" s="2">
        <f t="shared" si="651"/>
        <v>0.9999984211643943</v>
      </c>
      <c r="FI205" s="2">
        <f t="shared" si="651"/>
        <v>0.99999835723078023</v>
      </c>
      <c r="FJ205" s="2">
        <f t="shared" si="651"/>
        <v>0.9999984234160838</v>
      </c>
      <c r="FK205" s="2">
        <f t="shared" si="651"/>
        <v>0.99999831949246976</v>
      </c>
      <c r="FL205" s="2">
        <f t="shared" si="651"/>
        <v>0.99999805398382979</v>
      </c>
      <c r="FM205" s="2">
        <f t="shared" si="651"/>
        <v>0.99999813082910161</v>
      </c>
      <c r="FN205" s="2">
        <f t="shared" si="651"/>
        <v>0.99999832314620729</v>
      </c>
      <c r="FO205" s="2">
        <f t="shared" si="651"/>
        <v>0.99999810849558401</v>
      </c>
      <c r="FP205" s="2">
        <f t="shared" si="651"/>
        <v>0.99999807239599237</v>
      </c>
      <c r="FQ205" s="2">
        <f t="shared" si="651"/>
        <v>0.99999813934324888</v>
      </c>
      <c r="FR205" s="2">
        <f t="shared" si="651"/>
        <v>0.99999799741495099</v>
      </c>
      <c r="FS205" s="2">
        <f t="shared" si="651"/>
        <v>0.99999835157394479</v>
      </c>
      <c r="FT205" s="2">
        <f t="shared" si="651"/>
        <v>0.99999792417730471</v>
      </c>
      <c r="FU205" s="2">
        <f t="shared" si="651"/>
        <v>0.99999732560517862</v>
      </c>
      <c r="FW205" s="2">
        <f t="shared" si="536"/>
        <v>0.93973813990951516</v>
      </c>
      <c r="FX205" s="2">
        <f t="shared" si="588"/>
        <v>0.95205535113608852</v>
      </c>
      <c r="FY205" s="2">
        <f t="shared" si="589"/>
        <v>0.93698636448017614</v>
      </c>
      <c r="FZ205" s="2">
        <f t="shared" si="590"/>
        <v>0.94334237222252093</v>
      </c>
      <c r="GA205" s="2">
        <f t="shared" si="591"/>
        <v>0.9407913554122731</v>
      </c>
      <c r="GB205" s="2">
        <f t="shared" si="592"/>
        <v>0.95523572454460248</v>
      </c>
      <c r="GC205" s="2">
        <f t="shared" si="593"/>
        <v>0.94611563629646267</v>
      </c>
      <c r="GD205" s="2">
        <f t="shared" si="594"/>
        <v>0.95287817084104809</v>
      </c>
      <c r="GE205" s="2">
        <f t="shared" si="595"/>
        <v>0.95840077411925217</v>
      </c>
      <c r="GF205" s="2">
        <f t="shared" si="596"/>
        <v>0.96092821519184701</v>
      </c>
      <c r="GG205" s="2">
        <f t="shared" si="597"/>
        <v>0.94849539747396128</v>
      </c>
      <c r="GH205" s="2">
        <f t="shared" si="598"/>
        <v>0.93617135525858552</v>
      </c>
      <c r="GI205" s="2">
        <f t="shared" si="599"/>
        <v>0.93723847577737773</v>
      </c>
      <c r="GJ205" s="2">
        <f t="shared" si="600"/>
        <v>0.93102153012781219</v>
      </c>
      <c r="GK205" s="2">
        <f t="shared" si="601"/>
        <v>0.90618588842829939</v>
      </c>
      <c r="GM205" s="86">
        <f t="shared" si="537"/>
        <v>1.9448130579884977E-242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9.6237741276788247E-212</v>
      </c>
      <c r="HD205" s="86">
        <f t="shared" si="616"/>
        <v>0</v>
      </c>
      <c r="HE205" s="86">
        <f t="shared" si="617"/>
        <v>9.5910439553097299E-272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3.6069185067323061E-67</v>
      </c>
      <c r="HT205" s="86">
        <f t="shared" si="630"/>
        <v>2.5292679466716902E-51</v>
      </c>
      <c r="HU205" s="86">
        <f t="shared" si="631"/>
        <v>5.0757986608628127E-65</v>
      </c>
      <c r="HV205" s="86">
        <f t="shared" si="632"/>
        <v>2.6949628751036169E-70</v>
      </c>
      <c r="HW205" s="86">
        <f t="shared" si="633"/>
        <v>6.0986801138743052E-71</v>
      </c>
      <c r="HX205" s="86">
        <f t="shared" si="634"/>
        <v>1.416257946723208E-89</v>
      </c>
      <c r="HY205" s="86">
        <f t="shared" si="635"/>
        <v>4.8268402781306106E-83</v>
      </c>
      <c r="HZ205" s="86">
        <f t="shared" si="636"/>
        <v>4.0528379681695151E-78</v>
      </c>
      <c r="IA205" s="86">
        <f t="shared" si="637"/>
        <v>2.4961478158871139E-87</v>
      </c>
      <c r="IB205" s="86">
        <f t="shared" si="638"/>
        <v>1.0572398740106693E-99</v>
      </c>
      <c r="IC205" s="86">
        <f t="shared" si="639"/>
        <v>2.7634831080510395E-80</v>
      </c>
      <c r="ID205" s="86">
        <f t="shared" si="640"/>
        <v>1.9404288082960055E-74</v>
      </c>
      <c r="IE205" s="86">
        <f t="shared" si="641"/>
        <v>1.3610914664302828E-59</v>
      </c>
      <c r="IF205" s="86">
        <f t="shared" si="642"/>
        <v>2.4834977436695031E-72</v>
      </c>
      <c r="IG205" s="86">
        <f t="shared" si="643"/>
        <v>8.2818909589169517E-75</v>
      </c>
      <c r="II205" s="86">
        <f t="shared" si="540"/>
        <v>1.366498720806691E-9</v>
      </c>
      <c r="IJ205" s="86">
        <f t="shared" si="541"/>
        <v>1.7738908294405135E-8</v>
      </c>
      <c r="IK205" s="86">
        <f t="shared" si="542"/>
        <v>3.7804518211698257E-9</v>
      </c>
      <c r="IL205" s="86">
        <f t="shared" si="543"/>
        <v>3.3417265493789774E-10</v>
      </c>
      <c r="IM205" s="86">
        <f t="shared" si="544"/>
        <v>4.9790074363831339E-10</v>
      </c>
      <c r="IN205" s="86">
        <f t="shared" si="545"/>
        <v>7.7153948641805785E-14</v>
      </c>
      <c r="IO205" s="86">
        <f t="shared" si="546"/>
        <v>5.4031653115525373E-12</v>
      </c>
      <c r="IP205" s="86">
        <f t="shared" si="547"/>
        <v>6.9011930998334303E-12</v>
      </c>
      <c r="IQ205" s="86">
        <f t="shared" si="548"/>
        <v>4.8828073664253622E-14</v>
      </c>
      <c r="IR205" s="86">
        <f t="shared" si="549"/>
        <v>4.2748636518313715E-16</v>
      </c>
      <c r="IS205" s="86">
        <f t="shared" si="550"/>
        <v>8.1465991789050385E-12</v>
      </c>
      <c r="IT205" s="86">
        <f t="shared" si="551"/>
        <v>3.7548049591389655E-10</v>
      </c>
      <c r="IU205" s="86">
        <f t="shared" si="552"/>
        <v>1.5891598024492879E-8</v>
      </c>
      <c r="IV205" s="86">
        <f t="shared" si="553"/>
        <v>1.566626133785007E-4</v>
      </c>
      <c r="IW205" s="86">
        <f t="shared" si="554"/>
        <v>7.1306065617735381E-10</v>
      </c>
      <c r="IY205" s="86">
        <f t="shared" si="555"/>
        <v>1.366498720806691E-9</v>
      </c>
      <c r="IZ205" s="86">
        <f t="shared" si="556"/>
        <v>1.7738908294405135E-8</v>
      </c>
      <c r="JA205" s="86">
        <f t="shared" si="557"/>
        <v>3.7804518211698257E-9</v>
      </c>
      <c r="JB205" s="86">
        <f t="shared" si="558"/>
        <v>3.3417265493789774E-10</v>
      </c>
      <c r="JC205" s="86">
        <f t="shared" si="559"/>
        <v>4.9790074363831339E-10</v>
      </c>
      <c r="JD205" s="86">
        <f t="shared" si="560"/>
        <v>7.7153948641805785E-14</v>
      </c>
      <c r="JE205" s="86">
        <f t="shared" si="561"/>
        <v>5.4031653115525373E-12</v>
      </c>
      <c r="JF205" s="86">
        <f t="shared" si="562"/>
        <v>6.9011930998334303E-12</v>
      </c>
      <c r="JG205" s="86">
        <f t="shared" si="563"/>
        <v>4.8828073664253622E-14</v>
      </c>
      <c r="JH205" s="86">
        <f t="shared" si="564"/>
        <v>4.2748636518313715E-16</v>
      </c>
      <c r="JI205" s="86">
        <f t="shared" si="565"/>
        <v>8.1465991789050385E-12</v>
      </c>
      <c r="JJ205" s="86">
        <f t="shared" si="566"/>
        <v>3.7548049591389655E-10</v>
      </c>
      <c r="JK205" s="86">
        <f t="shared" si="567"/>
        <v>1.5891598024492879E-8</v>
      </c>
      <c r="JL205" s="86">
        <f t="shared" si="568"/>
        <v>1.566626133785007E-4</v>
      </c>
      <c r="JM205" s="86">
        <f t="shared" si="569"/>
        <v>7.1306065617735381E-10</v>
      </c>
    </row>
    <row r="206" spans="2:273" x14ac:dyDescent="0.25">
      <c r="B206" s="2">
        <v>179</v>
      </c>
      <c r="C206" s="37">
        <v>31.868200000000002</v>
      </c>
      <c r="D206" s="37">
        <v>31.5886</v>
      </c>
      <c r="E206" s="37">
        <v>31.247399999999999</v>
      </c>
      <c r="F206" s="37">
        <v>30.773299999999999</v>
      </c>
      <c r="G206" s="37">
        <v>30.4267</v>
      </c>
      <c r="H206" s="37">
        <v>30.322700000000001</v>
      </c>
      <c r="I206" s="37">
        <v>31.108400000000003</v>
      </c>
      <c r="J206" s="37">
        <v>30.624400000000001</v>
      </c>
      <c r="K206" s="37">
        <v>31.128699999999998</v>
      </c>
      <c r="L206" s="37">
        <v>30.973800000000001</v>
      </c>
      <c r="M206" s="37">
        <v>32.326999999999998</v>
      </c>
      <c r="N206" s="37">
        <v>31.903599999999997</v>
      </c>
      <c r="O206" s="37">
        <v>32.184400000000004</v>
      </c>
      <c r="P206" s="37">
        <v>32.1614</v>
      </c>
      <c r="Q206" s="37">
        <v>31.085000000000001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>
        <f t="shared" si="454"/>
        <v>32.278838302100667</v>
      </c>
      <c r="AG206" s="4">
        <f t="shared" si="455"/>
        <v>31.659230596303949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-0.11743830210066619</v>
      </c>
      <c r="AW206" s="4">
        <f t="shared" si="648"/>
        <v>-0.57423059630394846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>
        <f t="shared" si="583"/>
        <v>32.278838302100667</v>
      </c>
      <c r="BM206" s="2">
        <f t="shared" si="584"/>
        <v>31.659230596303928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>
        <f t="shared" si="498"/>
        <v>32.1614</v>
      </c>
      <c r="DI206" s="2">
        <f t="shared" si="499"/>
        <v>31.085000000000001</v>
      </c>
      <c r="DK206" s="2">
        <f t="shared" si="500"/>
        <v>43.678899159663835</v>
      </c>
      <c r="DL206" s="2">
        <f t="shared" si="649"/>
        <v>45.799565953654181</v>
      </c>
      <c r="DM206" s="2">
        <f t="shared" si="649"/>
        <v>46.376857286096268</v>
      </c>
      <c r="DN206" s="2">
        <f t="shared" si="649"/>
        <v>42.843125690730851</v>
      </c>
      <c r="DO206" s="2">
        <f t="shared" si="649"/>
        <v>39.602055971479523</v>
      </c>
      <c r="DP206" s="2">
        <f t="shared" si="649"/>
        <v>41.390576302521005</v>
      </c>
      <c r="DQ206" s="2">
        <f t="shared" si="649"/>
        <v>40.970681008403375</v>
      </c>
      <c r="DR206" s="2">
        <f t="shared" si="649"/>
        <v>43.432149579831929</v>
      </c>
      <c r="DS206" s="2">
        <f t="shared" si="649"/>
        <v>46.039743025210093</v>
      </c>
      <c r="DT206" s="2">
        <f t="shared" si="649"/>
        <v>42.015758655462179</v>
      </c>
      <c r="DU206" s="2">
        <f t="shared" si="649"/>
        <v>43.562131932773106</v>
      </c>
      <c r="DV206" s="2">
        <f t="shared" si="649"/>
        <v>41.747126890756292</v>
      </c>
      <c r="DW206" s="2">
        <f t="shared" si="649"/>
        <v>42.758250779857406</v>
      </c>
      <c r="DX206" s="2">
        <f t="shared" si="649"/>
        <v>47.686518039468055</v>
      </c>
      <c r="DY206" s="2">
        <f t="shared" si="649"/>
        <v>43.120478170821116</v>
      </c>
      <c r="EA206" s="2">
        <f t="shared" si="440"/>
        <v>31.621829240041034</v>
      </c>
      <c r="EB206" s="2">
        <f t="shared" si="502"/>
        <v>30.866071292273791</v>
      </c>
      <c r="EC206" s="2">
        <f t="shared" si="503"/>
        <v>30.723143203853894</v>
      </c>
      <c r="ED206" s="2">
        <f t="shared" si="504"/>
        <v>30.32394131960546</v>
      </c>
      <c r="EE206" s="2">
        <f t="shared" si="505"/>
        <v>30.745145725211675</v>
      </c>
      <c r="EF206" s="2">
        <f t="shared" si="506"/>
        <v>30.160214488534503</v>
      </c>
      <c r="EG206" s="2">
        <f t="shared" si="507"/>
        <v>30.686225656465272</v>
      </c>
      <c r="EH206" s="2">
        <f t="shared" si="508"/>
        <v>30.666636487119433</v>
      </c>
      <c r="EI206" s="2">
        <f t="shared" si="509"/>
        <v>30.72846407336765</v>
      </c>
      <c r="EJ206" s="2">
        <f t="shared" si="510"/>
        <v>30.852150327841979</v>
      </c>
      <c r="EK206" s="2">
        <f t="shared" si="511"/>
        <v>31.560449483630588</v>
      </c>
      <c r="EL206" s="2">
        <f t="shared" si="512"/>
        <v>31.587621054636898</v>
      </c>
      <c r="EM206" s="2">
        <f t="shared" si="513"/>
        <v>32.278879096494244</v>
      </c>
      <c r="EN206" s="2">
        <f t="shared" si="514"/>
        <v>32.578664161073839</v>
      </c>
      <c r="EO206" s="2">
        <f t="shared" si="515"/>
        <v>32.534265105611709</v>
      </c>
      <c r="EQ206" s="2">
        <f t="shared" si="516"/>
        <v>31.897481901960894</v>
      </c>
      <c r="ER206" s="2">
        <f t="shared" si="650"/>
        <v>31.302764997901207</v>
      </c>
      <c r="ES206" s="2">
        <f t="shared" si="650"/>
        <v>30.776955722189804</v>
      </c>
      <c r="ET206" s="2">
        <f t="shared" si="650"/>
        <v>30.719566180012038</v>
      </c>
      <c r="EU206" s="2">
        <f t="shared" si="650"/>
        <v>30.623885962608334</v>
      </c>
      <c r="EV206" s="2">
        <f t="shared" si="650"/>
        <v>30.352244868058285</v>
      </c>
      <c r="EW206" s="2">
        <f t="shared" si="650"/>
        <v>30.597860651812873</v>
      </c>
      <c r="EX206" s="2">
        <f t="shared" si="650"/>
        <v>30.766389069649204</v>
      </c>
      <c r="EY206" s="2">
        <f t="shared" si="650"/>
        <v>30.670610532867695</v>
      </c>
      <c r="EZ206" s="2">
        <f t="shared" si="650"/>
        <v>31.027471771664757</v>
      </c>
      <c r="FA206" s="2">
        <f t="shared" si="650"/>
        <v>31.565709326401223</v>
      </c>
      <c r="FB206" s="2">
        <f t="shared" si="650"/>
        <v>31.685885160080829</v>
      </c>
      <c r="FC206" s="2">
        <f t="shared" si="650"/>
        <v>32.023246935182279</v>
      </c>
      <c r="FD206" s="2">
        <f t="shared" si="650"/>
        <v>32.258548538457418</v>
      </c>
      <c r="FE206" s="2">
        <f t="shared" si="650"/>
        <v>31.576584075518891</v>
      </c>
      <c r="FG206" s="2">
        <f t="shared" si="518"/>
        <v>0.99999816723117563</v>
      </c>
      <c r="FH206" s="2">
        <f t="shared" si="651"/>
        <v>0.99999856008461407</v>
      </c>
      <c r="FI206" s="2">
        <f t="shared" si="651"/>
        <v>0.99999850177644845</v>
      </c>
      <c r="FJ206" s="2">
        <f t="shared" si="651"/>
        <v>0.99999856213817984</v>
      </c>
      <c r="FK206" s="2">
        <f t="shared" si="651"/>
        <v>0.99999846735869014</v>
      </c>
      <c r="FL206" s="2">
        <f t="shared" si="651"/>
        <v>0.99999822521185533</v>
      </c>
      <c r="FM206" s="2">
        <f t="shared" si="651"/>
        <v>0.99999829529559969</v>
      </c>
      <c r="FN206" s="2">
        <f t="shared" si="651"/>
        <v>0.99999847069093939</v>
      </c>
      <c r="FO206" s="2">
        <f t="shared" si="651"/>
        <v>0.99999827492718285</v>
      </c>
      <c r="FP206" s="2">
        <f t="shared" si="651"/>
        <v>0.99999824200395293</v>
      </c>
      <c r="FQ206" s="2">
        <f t="shared" si="651"/>
        <v>0.99999830306059678</v>
      </c>
      <c r="FR206" s="2">
        <f t="shared" si="651"/>
        <v>0.99999817362040677</v>
      </c>
      <c r="FS206" s="2">
        <f t="shared" si="651"/>
        <v>0.99999849661735174</v>
      </c>
      <c r="FT206" s="2">
        <f t="shared" si="651"/>
        <v>0.99999810682685553</v>
      </c>
      <c r="FU206" s="2">
        <f t="shared" si="651"/>
        <v>0.99999756092236014</v>
      </c>
      <c r="FW206" s="2">
        <f t="shared" si="536"/>
        <v>0.94474756038747654</v>
      </c>
      <c r="FX206" s="2">
        <f t="shared" si="588"/>
        <v>0.95608871599103429</v>
      </c>
      <c r="FY206" s="2">
        <f t="shared" si="589"/>
        <v>0.9422104663327221</v>
      </c>
      <c r="FZ206" s="2">
        <f t="shared" si="590"/>
        <v>0.9480687386447284</v>
      </c>
      <c r="GA206" s="2">
        <f t="shared" si="591"/>
        <v>0.94571828185730966</v>
      </c>
      <c r="GB206" s="2">
        <f t="shared" si="592"/>
        <v>0.95901305738682996</v>
      </c>
      <c r="GC206" s="2">
        <f t="shared" si="593"/>
        <v>0.95062276692126879</v>
      </c>
      <c r="GD206" s="2">
        <f t="shared" si="594"/>
        <v>0.95684545321488679</v>
      </c>
      <c r="GE206" s="2">
        <f t="shared" si="595"/>
        <v>0.96192167772961712</v>
      </c>
      <c r="GF206" s="2">
        <f t="shared" si="596"/>
        <v>0.96424318060320524</v>
      </c>
      <c r="GG206" s="2">
        <f t="shared" si="597"/>
        <v>0.95281340178799312</v>
      </c>
      <c r="GH206" s="2">
        <f t="shared" si="598"/>
        <v>0.94145880337552335</v>
      </c>
      <c r="GI206" s="2">
        <f t="shared" si="599"/>
        <v>0.94244296042727471</v>
      </c>
      <c r="GJ206" s="2">
        <f t="shared" si="600"/>
        <v>0.9367067383515516</v>
      </c>
      <c r="GK206" s="2">
        <f t="shared" si="601"/>
        <v>0.91372837344240554</v>
      </c>
      <c r="GM206" s="86">
        <f t="shared" si="537"/>
        <v>2.3793862637667364E-246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5.3663355610773372E-216</v>
      </c>
      <c r="HD206" s="86">
        <f t="shared" si="616"/>
        <v>0</v>
      </c>
      <c r="HE206" s="86">
        <f t="shared" si="617"/>
        <v>3.0883413244238473E-277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2.3063996801898069E-69</v>
      </c>
      <c r="HT206" s="86">
        <f t="shared" si="630"/>
        <v>5.8862420843362883E-53</v>
      </c>
      <c r="HU206" s="86">
        <f t="shared" si="631"/>
        <v>3.7102452243686941E-67</v>
      </c>
      <c r="HV206" s="86">
        <f t="shared" si="632"/>
        <v>1.4344457347166749E-72</v>
      </c>
      <c r="HW206" s="86">
        <f t="shared" si="633"/>
        <v>3.0556917818680892E-73</v>
      </c>
      <c r="HX206" s="86">
        <f t="shared" si="634"/>
        <v>2.182106206628274E-92</v>
      </c>
      <c r="HY206" s="86">
        <f t="shared" si="635"/>
        <v>1.0410135873203397E-85</v>
      </c>
      <c r="HZ206" s="86">
        <f t="shared" si="636"/>
        <v>1.4373036267611348E-80</v>
      </c>
      <c r="IA206" s="86">
        <f t="shared" si="637"/>
        <v>4.6480793378624356E-90</v>
      </c>
      <c r="IB206" s="86">
        <f t="shared" si="638"/>
        <v>8.6657771635548931E-103</v>
      </c>
      <c r="IC206" s="86">
        <f t="shared" si="639"/>
        <v>7.6855397148323572E-83</v>
      </c>
      <c r="ID206" s="86">
        <f t="shared" si="640"/>
        <v>6.9643332402926667E-77</v>
      </c>
      <c r="IE206" s="86">
        <f t="shared" si="641"/>
        <v>1.5061873857492264E-61</v>
      </c>
      <c r="IF206" s="86">
        <f t="shared" si="642"/>
        <v>9.3160277197005589E-75</v>
      </c>
      <c r="IG206" s="86">
        <f t="shared" si="643"/>
        <v>1.9667194435119599E-77</v>
      </c>
      <c r="II206" s="86">
        <f t="shared" si="540"/>
        <v>3.7873890044184068E-10</v>
      </c>
      <c r="IJ206" s="86">
        <f t="shared" si="541"/>
        <v>6.3863834941969797E-9</v>
      </c>
      <c r="IK206" s="86">
        <f t="shared" si="542"/>
        <v>1.0969984494012376E-9</v>
      </c>
      <c r="IL206" s="86">
        <f t="shared" si="543"/>
        <v>8.7119625277283971E-11</v>
      </c>
      <c r="IM206" s="86">
        <f t="shared" si="544"/>
        <v>1.3023330388052789E-10</v>
      </c>
      <c r="IN206" s="86">
        <f t="shared" si="545"/>
        <v>1.3602525946096852E-14</v>
      </c>
      <c r="IO206" s="86">
        <f t="shared" si="546"/>
        <v>1.1097175714447836E-12</v>
      </c>
      <c r="IP206" s="86">
        <f t="shared" si="547"/>
        <v>1.5514194509706384E-12</v>
      </c>
      <c r="IQ206" s="86">
        <f t="shared" si="548"/>
        <v>8.7489860570123346E-15</v>
      </c>
      <c r="IR206" s="86">
        <f t="shared" si="549"/>
        <v>6.0450946628231086E-17</v>
      </c>
      <c r="IS206" s="86">
        <f t="shared" si="550"/>
        <v>1.762762220074015E-12</v>
      </c>
      <c r="IT206" s="86">
        <f t="shared" si="551"/>
        <v>9.2506190845447717E-11</v>
      </c>
      <c r="IU206" s="86">
        <f t="shared" si="552"/>
        <v>5.0905857082475699E-9</v>
      </c>
      <c r="IV206" s="86">
        <f t="shared" si="553"/>
        <v>9.0761296718124104E-5</v>
      </c>
      <c r="IW206" s="86">
        <f t="shared" si="554"/>
        <v>1.4225709773149368E-10</v>
      </c>
      <c r="IY206" s="86">
        <f t="shared" si="555"/>
        <v>3.7873890044184068E-10</v>
      </c>
      <c r="IZ206" s="86">
        <f t="shared" si="556"/>
        <v>6.3863834941969797E-9</v>
      </c>
      <c r="JA206" s="86">
        <f t="shared" si="557"/>
        <v>1.0969984494012376E-9</v>
      </c>
      <c r="JB206" s="86">
        <f t="shared" si="558"/>
        <v>8.7119625277283971E-11</v>
      </c>
      <c r="JC206" s="86">
        <f t="shared" si="559"/>
        <v>1.3023330388052789E-10</v>
      </c>
      <c r="JD206" s="86">
        <f t="shared" si="560"/>
        <v>1.3602525946096852E-14</v>
      </c>
      <c r="JE206" s="86">
        <f t="shared" si="561"/>
        <v>1.1097175714447836E-12</v>
      </c>
      <c r="JF206" s="86">
        <f t="shared" si="562"/>
        <v>1.5514194509706384E-12</v>
      </c>
      <c r="JG206" s="86">
        <f t="shared" si="563"/>
        <v>8.7489860570123346E-15</v>
      </c>
      <c r="JH206" s="86">
        <f t="shared" si="564"/>
        <v>6.0450946628231086E-17</v>
      </c>
      <c r="JI206" s="86">
        <f t="shared" si="565"/>
        <v>1.762762220074015E-12</v>
      </c>
      <c r="JJ206" s="86">
        <f t="shared" si="566"/>
        <v>9.2506190845447717E-11</v>
      </c>
      <c r="JK206" s="86">
        <f t="shared" si="567"/>
        <v>5.0905857082475699E-9</v>
      </c>
      <c r="JL206" s="86">
        <f t="shared" si="568"/>
        <v>9.0761296718124104E-5</v>
      </c>
      <c r="JM206" s="86">
        <f t="shared" si="569"/>
        <v>1.4225709773149368E-10</v>
      </c>
    </row>
    <row r="207" spans="2:273" x14ac:dyDescent="0.25">
      <c r="B207" s="2">
        <v>180</v>
      </c>
      <c r="C207" s="37">
        <v>31.969799999999999</v>
      </c>
      <c r="D207" s="37">
        <v>31.730000000000004</v>
      </c>
      <c r="E207" s="37">
        <v>30.434899999999999</v>
      </c>
      <c r="F207" s="37">
        <v>31.148300000000003</v>
      </c>
      <c r="G207" s="37">
        <v>31.217400000000001</v>
      </c>
      <c r="H207" s="37">
        <v>30.4526</v>
      </c>
      <c r="I207" s="37">
        <v>30.761500000000002</v>
      </c>
      <c r="J207" s="37">
        <v>31.158100000000001</v>
      </c>
      <c r="K207" s="37">
        <v>30.7072</v>
      </c>
      <c r="L207" s="37">
        <v>31.231199999999998</v>
      </c>
      <c r="M207" s="37">
        <v>31.710599999999999</v>
      </c>
      <c r="N207" s="37">
        <v>31.567499999999999</v>
      </c>
      <c r="O207" s="37">
        <v>32.214500000000001</v>
      </c>
      <c r="P207" s="37">
        <v>32.229300000000002</v>
      </c>
      <c r="Q207" s="37">
        <v>31.389899999999997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>
        <f t="shared" si="455"/>
        <v>31.613266587583123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-0.22336658758312566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>
        <f t="shared" si="584"/>
        <v>31.613266587583123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>
        <f t="shared" si="499"/>
        <v>31.389899999999997</v>
      </c>
      <c r="DK207" s="2">
        <f t="shared" si="500"/>
        <v>43.715769859943947</v>
      </c>
      <c r="DL207" s="2">
        <f t="shared" si="649"/>
        <v>45.851939215686265</v>
      </c>
      <c r="DM207" s="2">
        <f t="shared" si="649"/>
        <v>46.435116310160439</v>
      </c>
      <c r="DN207" s="2">
        <f t="shared" si="649"/>
        <v>42.880239661319088</v>
      </c>
      <c r="DO207" s="2">
        <f t="shared" si="649"/>
        <v>39.618018538324442</v>
      </c>
      <c r="DP207" s="2">
        <f t="shared" si="649"/>
        <v>41.420049859943973</v>
      </c>
      <c r="DQ207" s="2">
        <f t="shared" si="649"/>
        <v>40.997277310924382</v>
      </c>
      <c r="DR207" s="2">
        <f t="shared" si="649"/>
        <v>43.470417142857137</v>
      </c>
      <c r="DS207" s="2">
        <f t="shared" si="649"/>
        <v>46.090232885154073</v>
      </c>
      <c r="DT207" s="2">
        <f t="shared" si="649"/>
        <v>42.040358823529409</v>
      </c>
      <c r="DU207" s="2">
        <f t="shared" si="649"/>
        <v>43.592169131652653</v>
      </c>
      <c r="DV207" s="2">
        <f t="shared" si="649"/>
        <v>41.765850672268897</v>
      </c>
      <c r="DW207" s="2">
        <f t="shared" si="649"/>
        <v>42.785699910873447</v>
      </c>
      <c r="DX207" s="2">
        <f t="shared" si="649"/>
        <v>47.744956971256983</v>
      </c>
      <c r="DY207" s="2">
        <f t="shared" si="649"/>
        <v>43.162040890762462</v>
      </c>
      <c r="EA207" s="2">
        <f t="shared" si="440"/>
        <v>31.585790389917083</v>
      </c>
      <c r="EB207" s="2">
        <f t="shared" si="502"/>
        <v>30.83046022054085</v>
      </c>
      <c r="EC207" s="2">
        <f t="shared" si="503"/>
        <v>30.689759278004757</v>
      </c>
      <c r="ED207" s="2">
        <f t="shared" si="504"/>
        <v>30.28768766005502</v>
      </c>
      <c r="EE207" s="2">
        <f t="shared" si="505"/>
        <v>30.710534410756001</v>
      </c>
      <c r="EF207" s="2">
        <f t="shared" si="506"/>
        <v>30.12123816093272</v>
      </c>
      <c r="EG207" s="2">
        <f t="shared" si="507"/>
        <v>30.653644708450145</v>
      </c>
      <c r="EH207" s="2">
        <f t="shared" si="508"/>
        <v>30.633497564402806</v>
      </c>
      <c r="EI207" s="2">
        <f t="shared" si="509"/>
        <v>30.691828228478002</v>
      </c>
      <c r="EJ207" s="2">
        <f t="shared" si="510"/>
        <v>30.812657228915661</v>
      </c>
      <c r="EK207" s="2">
        <f t="shared" si="511"/>
        <v>31.522079151910866</v>
      </c>
      <c r="EL207" s="2">
        <f t="shared" si="512"/>
        <v>31.545770143019286</v>
      </c>
      <c r="EM207" s="2">
        <f t="shared" si="513"/>
        <v>32.24304454373604</v>
      </c>
      <c r="EN207" s="2">
        <f t="shared" si="514"/>
        <v>32.546362013422829</v>
      </c>
      <c r="EO207" s="2">
        <f t="shared" si="515"/>
        <v>32.506327311258275</v>
      </c>
      <c r="EQ207" s="2">
        <f t="shared" si="516"/>
        <v>31.865290493462812</v>
      </c>
      <c r="ER207" s="2">
        <f t="shared" si="650"/>
        <v>31.272882793910291</v>
      </c>
      <c r="ES207" s="2">
        <f t="shared" si="650"/>
        <v>30.744293219646949</v>
      </c>
      <c r="ET207" s="2">
        <f t="shared" si="650"/>
        <v>30.688458609271521</v>
      </c>
      <c r="EU207" s="2">
        <f t="shared" si="650"/>
        <v>30.587713774742713</v>
      </c>
      <c r="EV207" s="2">
        <f t="shared" si="650"/>
        <v>30.315699363167163</v>
      </c>
      <c r="EW207" s="2">
        <f t="shared" si="650"/>
        <v>30.56414402129235</v>
      </c>
      <c r="EX207" s="2">
        <f t="shared" si="650"/>
        <v>30.734551854028972</v>
      </c>
      <c r="EY207" s="2">
        <f t="shared" si="650"/>
        <v>30.633228643702907</v>
      </c>
      <c r="EZ207" s="2">
        <f t="shared" si="650"/>
        <v>30.990208687286195</v>
      </c>
      <c r="FA207" s="2">
        <f t="shared" si="650"/>
        <v>31.527421198749565</v>
      </c>
      <c r="FB207" s="2">
        <f t="shared" si="650"/>
        <v>31.645341400629082</v>
      </c>
      <c r="FC207" s="2">
        <f t="shared" si="650"/>
        <v>31.984022141235233</v>
      </c>
      <c r="FD207" s="2">
        <f t="shared" si="650"/>
        <v>32.221948144473316</v>
      </c>
      <c r="FE207" s="2">
        <f t="shared" si="650"/>
        <v>31.536339864888287</v>
      </c>
      <c r="FG207" s="2">
        <f t="shared" si="518"/>
        <v>0.99999832849469661</v>
      </c>
      <c r="FH207" s="2">
        <f t="shared" si="651"/>
        <v>0.99999868678139381</v>
      </c>
      <c r="FI207" s="2">
        <f t="shared" si="651"/>
        <v>0.99999863360370111</v>
      </c>
      <c r="FJ207" s="2">
        <f t="shared" si="651"/>
        <v>0.99999868865426855</v>
      </c>
      <c r="FK207" s="2">
        <f t="shared" si="651"/>
        <v>0.99999860221432413</v>
      </c>
      <c r="FL207" s="2">
        <f t="shared" si="651"/>
        <v>0.99999838137372166</v>
      </c>
      <c r="FM207" s="2">
        <f t="shared" si="651"/>
        <v>0.99999844529087578</v>
      </c>
      <c r="FN207" s="2">
        <f t="shared" si="651"/>
        <v>0.99999860525337236</v>
      </c>
      <c r="FO207" s="2">
        <f t="shared" si="651"/>
        <v>0.99999842671465322</v>
      </c>
      <c r="FP207" s="2">
        <f t="shared" si="651"/>
        <v>0.99999839668830148</v>
      </c>
      <c r="FQ207" s="2">
        <f t="shared" si="651"/>
        <v>0.99999845237263951</v>
      </c>
      <c r="FR207" s="2">
        <f t="shared" si="651"/>
        <v>0.99999833432174645</v>
      </c>
      <c r="FS207" s="2">
        <f t="shared" si="651"/>
        <v>0.99999862889854774</v>
      </c>
      <c r="FT207" s="2">
        <f t="shared" si="651"/>
        <v>0.99999827340528391</v>
      </c>
      <c r="FU207" s="2">
        <f t="shared" si="651"/>
        <v>0.99999777553427704</v>
      </c>
      <c r="FW207" s="2">
        <f t="shared" si="536"/>
        <v>0.94936299852685158</v>
      </c>
      <c r="FX207" s="2">
        <f t="shared" si="588"/>
        <v>0.9597971003861856</v>
      </c>
      <c r="FY207" s="2">
        <f t="shared" si="589"/>
        <v>0.94702595367899634</v>
      </c>
      <c r="FZ207" s="2">
        <f t="shared" si="590"/>
        <v>0.9524207185401613</v>
      </c>
      <c r="GA207" s="2">
        <f t="shared" si="591"/>
        <v>0.9502569015480169</v>
      </c>
      <c r="GB207" s="2">
        <f t="shared" si="592"/>
        <v>0.96248416671303727</v>
      </c>
      <c r="GC207" s="2">
        <f t="shared" si="593"/>
        <v>0.95477092319545942</v>
      </c>
      <c r="GD207" s="2">
        <f t="shared" si="594"/>
        <v>0.96049257062636084</v>
      </c>
      <c r="GE207" s="2">
        <f t="shared" si="595"/>
        <v>0.9651554112606483</v>
      </c>
      <c r="GF207" s="2">
        <f t="shared" si="596"/>
        <v>0.96728646940951724</v>
      </c>
      <c r="GG207" s="2">
        <f t="shared" si="597"/>
        <v>0.95678588989829882</v>
      </c>
      <c r="GH207" s="2">
        <f t="shared" si="598"/>
        <v>0.94633335775158722</v>
      </c>
      <c r="GI207" s="2">
        <f t="shared" si="599"/>
        <v>0.94724015932339678</v>
      </c>
      <c r="GJ207" s="2">
        <f t="shared" si="600"/>
        <v>0.94195258624943423</v>
      </c>
      <c r="GK207" s="2">
        <f t="shared" si="601"/>
        <v>0.9207175106100387</v>
      </c>
      <c r="GM207" s="86">
        <f t="shared" si="537"/>
        <v>2.707172719875061E-250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2.7125347733432004E-220</v>
      </c>
      <c r="HD207" s="86">
        <f t="shared" si="616"/>
        <v>0</v>
      </c>
      <c r="HE207" s="86">
        <f t="shared" si="617"/>
        <v>8.7557029007302304E-283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1.357426594251869E-71</v>
      </c>
      <c r="HT207" s="86">
        <f t="shared" si="630"/>
        <v>1.2894799821988997E-54</v>
      </c>
      <c r="HU207" s="86">
        <f t="shared" si="631"/>
        <v>2.5004657509775064E-69</v>
      </c>
      <c r="HV207" s="86">
        <f t="shared" si="632"/>
        <v>7.0126222772766265E-75</v>
      </c>
      <c r="HW207" s="86">
        <f t="shared" si="633"/>
        <v>1.404563555524498E-75</v>
      </c>
      <c r="HX207" s="86">
        <f t="shared" si="634"/>
        <v>3.0368316297746064E-95</v>
      </c>
      <c r="HY207" s="86">
        <f t="shared" si="635"/>
        <v>2.0341134462236519E-88</v>
      </c>
      <c r="HZ207" s="86">
        <f t="shared" si="636"/>
        <v>4.664396378900785E-83</v>
      </c>
      <c r="IA207" s="86">
        <f t="shared" si="637"/>
        <v>7.8441560201013462E-93</v>
      </c>
      <c r="IB207" s="86">
        <f t="shared" si="638"/>
        <v>6.3633260942633327E-106</v>
      </c>
      <c r="IC207" s="86">
        <f t="shared" si="639"/>
        <v>1.9458762683120833E-85</v>
      </c>
      <c r="ID207" s="86">
        <f t="shared" si="640"/>
        <v>2.2781523115654633E-79</v>
      </c>
      <c r="IE207" s="86">
        <f t="shared" si="641"/>
        <v>1.5471753286804066E-63</v>
      </c>
      <c r="IF207" s="86">
        <f t="shared" si="642"/>
        <v>3.1811785199444547E-77</v>
      </c>
      <c r="IG207" s="86">
        <f t="shared" si="643"/>
        <v>4.1998550783564556E-80</v>
      </c>
      <c r="II207" s="86">
        <f t="shared" si="540"/>
        <v>1.0081910936985492E-10</v>
      </c>
      <c r="IJ207" s="86">
        <f t="shared" si="541"/>
        <v>2.2326898396129913E-9</v>
      </c>
      <c r="IK207" s="86">
        <f t="shared" si="542"/>
        <v>3.0599636812231623E-10</v>
      </c>
      <c r="IL207" s="86">
        <f t="shared" si="543"/>
        <v>2.1790346646287831E-11</v>
      </c>
      <c r="IM207" s="86">
        <f t="shared" si="544"/>
        <v>3.2663634151595747E-11</v>
      </c>
      <c r="IN207" s="86">
        <f t="shared" si="545"/>
        <v>2.2816114405959526E-15</v>
      </c>
      <c r="IO207" s="86">
        <f t="shared" si="546"/>
        <v>2.1718378427830684E-13</v>
      </c>
      <c r="IP207" s="86">
        <f t="shared" si="547"/>
        <v>3.3396639989398707E-13</v>
      </c>
      <c r="IQ207" s="86">
        <f t="shared" si="548"/>
        <v>1.4938776192289667E-15</v>
      </c>
      <c r="IR207" s="86">
        <f t="shared" si="549"/>
        <v>8.0993698047350022E-18</v>
      </c>
      <c r="IS207" s="86">
        <f t="shared" si="550"/>
        <v>3.6432676777498925E-13</v>
      </c>
      <c r="IT207" s="86">
        <f t="shared" si="551"/>
        <v>2.1783741688284237E-11</v>
      </c>
      <c r="IU207" s="86">
        <f t="shared" si="552"/>
        <v>1.5727987795618374E-9</v>
      </c>
      <c r="IV207" s="86">
        <f t="shared" si="553"/>
        <v>5.169373326621452E-5</v>
      </c>
      <c r="IW207" s="86">
        <f t="shared" si="554"/>
        <v>2.6692824770092935E-11</v>
      </c>
      <c r="IY207" s="86">
        <f t="shared" si="555"/>
        <v>1.0081910936985492E-10</v>
      </c>
      <c r="IZ207" s="86">
        <f t="shared" si="556"/>
        <v>2.2326898396129913E-9</v>
      </c>
      <c r="JA207" s="86">
        <f t="shared" si="557"/>
        <v>3.0599636812231623E-10</v>
      </c>
      <c r="JB207" s="86">
        <f t="shared" si="558"/>
        <v>2.1790346646287831E-11</v>
      </c>
      <c r="JC207" s="86">
        <f t="shared" si="559"/>
        <v>3.2663634151595747E-11</v>
      </c>
      <c r="JD207" s="86">
        <f t="shared" si="560"/>
        <v>2.2816114405959526E-15</v>
      </c>
      <c r="JE207" s="86">
        <f t="shared" si="561"/>
        <v>2.1718378427830684E-13</v>
      </c>
      <c r="JF207" s="86">
        <f t="shared" si="562"/>
        <v>3.3396639989398707E-13</v>
      </c>
      <c r="JG207" s="86">
        <f t="shared" si="563"/>
        <v>1.4938776192289667E-15</v>
      </c>
      <c r="JH207" s="86">
        <f t="shared" si="564"/>
        <v>8.0993698047350022E-18</v>
      </c>
      <c r="JI207" s="86">
        <f t="shared" si="565"/>
        <v>3.6432676777498925E-13</v>
      </c>
      <c r="JJ207" s="86">
        <f t="shared" si="566"/>
        <v>2.1783741688284237E-11</v>
      </c>
      <c r="JK207" s="86">
        <f t="shared" si="567"/>
        <v>1.5727987795618374E-9</v>
      </c>
      <c r="JL207" s="86">
        <f t="shared" si="568"/>
        <v>5.169373326621452E-5</v>
      </c>
      <c r="JM207" s="86">
        <f t="shared" si="569"/>
        <v>2.6692824770092935E-11</v>
      </c>
    </row>
    <row r="208" spans="2:273" x14ac:dyDescent="0.25">
      <c r="B208" s="2">
        <v>181</v>
      </c>
      <c r="C208" s="37">
        <v>32.2254</v>
      </c>
      <c r="D208" s="37">
        <v>31.846699999999998</v>
      </c>
      <c r="E208" s="37">
        <v>30.919400000000003</v>
      </c>
      <c r="F208" s="37">
        <v>30.861899999999999</v>
      </c>
      <c r="G208" s="37">
        <v>31.270199999999999</v>
      </c>
      <c r="H208" s="37">
        <v>31.342500000000001</v>
      </c>
      <c r="I208" s="37">
        <v>30.7425</v>
      </c>
      <c r="J208" s="37">
        <v>30.576700000000002</v>
      </c>
      <c r="K208" s="37">
        <v>30.261500000000002</v>
      </c>
      <c r="L208" s="37">
        <v>30.974800000000002</v>
      </c>
      <c r="M208" s="37">
        <v>30.9803</v>
      </c>
      <c r="N208" s="37">
        <v>32.2072</v>
      </c>
      <c r="O208" s="37">
        <v>32.179000000000002</v>
      </c>
      <c r="P208" s="37">
        <v>31.960699999999996</v>
      </c>
      <c r="Q208" s="37">
        <v>31.231399999999997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>
        <f t="shared" si="455"/>
        <v>31.567642593594467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-0.33624259359446995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>
        <f t="shared" si="584"/>
        <v>31.567642593594467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>
        <f t="shared" si="499"/>
        <v>31.231399999999997</v>
      </c>
      <c r="DK208" s="2">
        <f t="shared" si="500"/>
        <v>43.752640560224059</v>
      </c>
      <c r="DL208" s="2">
        <f t="shared" si="649"/>
        <v>45.904312477718349</v>
      </c>
      <c r="DM208" s="2">
        <f t="shared" si="649"/>
        <v>46.493375334224609</v>
      </c>
      <c r="DN208" s="2">
        <f t="shared" si="649"/>
        <v>42.917353631907318</v>
      </c>
      <c r="DO208" s="2">
        <f t="shared" si="649"/>
        <v>39.633981105169362</v>
      </c>
      <c r="DP208" s="2">
        <f t="shared" si="649"/>
        <v>41.44952341736694</v>
      </c>
      <c r="DQ208" s="2">
        <f t="shared" si="649"/>
        <v>41.023873613445389</v>
      </c>
      <c r="DR208" s="2">
        <f t="shared" si="649"/>
        <v>43.508684705882352</v>
      </c>
      <c r="DS208" s="2">
        <f t="shared" si="649"/>
        <v>46.140722745098046</v>
      </c>
      <c r="DT208" s="2">
        <f t="shared" si="649"/>
        <v>42.064958991596633</v>
      </c>
      <c r="DU208" s="2">
        <f t="shared" si="649"/>
        <v>43.622206330532208</v>
      </c>
      <c r="DV208" s="2">
        <f t="shared" si="649"/>
        <v>41.784574453781502</v>
      </c>
      <c r="DW208" s="2">
        <f t="shared" si="649"/>
        <v>42.813149041889488</v>
      </c>
      <c r="DX208" s="2">
        <f t="shared" si="649"/>
        <v>47.80339590304591</v>
      </c>
      <c r="DY208" s="2">
        <f t="shared" si="649"/>
        <v>43.203603610703816</v>
      </c>
      <c r="EA208" s="2">
        <f t="shared" si="440"/>
        <v>31.549751539793128</v>
      </c>
      <c r="EB208" s="2">
        <f t="shared" si="502"/>
        <v>30.794849148807909</v>
      </c>
      <c r="EC208" s="2">
        <f t="shared" si="503"/>
        <v>30.656375352155617</v>
      </c>
      <c r="ED208" s="2">
        <f t="shared" si="504"/>
        <v>30.251434000504577</v>
      </c>
      <c r="EE208" s="2">
        <f t="shared" si="505"/>
        <v>30.675923096300327</v>
      </c>
      <c r="EF208" s="2">
        <f t="shared" si="506"/>
        <v>30.082261833330936</v>
      </c>
      <c r="EG208" s="2">
        <f t="shared" si="507"/>
        <v>30.621063760435021</v>
      </c>
      <c r="EH208" s="2">
        <f t="shared" si="508"/>
        <v>30.600358641686178</v>
      </c>
      <c r="EI208" s="2">
        <f t="shared" si="509"/>
        <v>30.655192383588357</v>
      </c>
      <c r="EJ208" s="2">
        <f t="shared" si="510"/>
        <v>30.773164129989347</v>
      </c>
      <c r="EK208" s="2">
        <f t="shared" si="511"/>
        <v>31.483708820191147</v>
      </c>
      <c r="EL208" s="2">
        <f t="shared" si="512"/>
        <v>31.503919231401674</v>
      </c>
      <c r="EM208" s="2">
        <f t="shared" si="513"/>
        <v>32.20720999097783</v>
      </c>
      <c r="EN208" s="2">
        <f t="shared" si="514"/>
        <v>32.514059865771827</v>
      </c>
      <c r="EO208" s="2">
        <f t="shared" si="515"/>
        <v>32.478389516904841</v>
      </c>
      <c r="EQ208" s="2">
        <f t="shared" si="516"/>
        <v>31.833099084964726</v>
      </c>
      <c r="ER208" s="2">
        <f t="shared" si="650"/>
        <v>31.243000589919372</v>
      </c>
      <c r="ES208" s="2">
        <f t="shared" si="650"/>
        <v>30.711630717104097</v>
      </c>
      <c r="ET208" s="2">
        <f t="shared" si="650"/>
        <v>30.657351038531001</v>
      </c>
      <c r="EU208" s="2">
        <f t="shared" si="650"/>
        <v>30.551541586877097</v>
      </c>
      <c r="EV208" s="2">
        <f t="shared" si="650"/>
        <v>30.27915385827604</v>
      </c>
      <c r="EW208" s="2">
        <f t="shared" si="650"/>
        <v>30.530427390771827</v>
      </c>
      <c r="EX208" s="2">
        <f t="shared" si="650"/>
        <v>30.702714638408736</v>
      </c>
      <c r="EY208" s="2">
        <f t="shared" si="650"/>
        <v>30.595846754538123</v>
      </c>
      <c r="EZ208" s="2">
        <f t="shared" si="650"/>
        <v>30.952945602907633</v>
      </c>
      <c r="FA208" s="2">
        <f t="shared" si="650"/>
        <v>31.48913307109791</v>
      </c>
      <c r="FB208" s="2">
        <f t="shared" si="650"/>
        <v>31.604797641177335</v>
      </c>
      <c r="FC208" s="2">
        <f t="shared" si="650"/>
        <v>31.944797347288187</v>
      </c>
      <c r="FD208" s="2">
        <f t="shared" si="650"/>
        <v>32.185347750489221</v>
      </c>
      <c r="FE208" s="2">
        <f t="shared" si="650"/>
        <v>31.496095654257683</v>
      </c>
      <c r="FG208" s="2">
        <f t="shared" si="518"/>
        <v>0.99999847556882104</v>
      </c>
      <c r="FH208" s="2">
        <f t="shared" si="651"/>
        <v>0.9999988023302584</v>
      </c>
      <c r="FI208" s="2">
        <f t="shared" si="651"/>
        <v>0.99999875383161474</v>
      </c>
      <c r="FJ208" s="2">
        <f t="shared" si="651"/>
        <v>0.99999880403834085</v>
      </c>
      <c r="FK208" s="2">
        <f t="shared" si="651"/>
        <v>0.99999872520415567</v>
      </c>
      <c r="FL208" s="2">
        <f t="shared" si="651"/>
        <v>0.99999852379507903</v>
      </c>
      <c r="FM208" s="2">
        <f t="shared" si="651"/>
        <v>0.99999858208823267</v>
      </c>
      <c r="FN208" s="2">
        <f t="shared" si="651"/>
        <v>0.99999872797580136</v>
      </c>
      <c r="FO208" s="2">
        <f t="shared" si="651"/>
        <v>0.99999856514651175</v>
      </c>
      <c r="FP208" s="2">
        <f t="shared" si="651"/>
        <v>0.99999853776214576</v>
      </c>
      <c r="FQ208" s="2">
        <f t="shared" si="651"/>
        <v>0.99999858854687973</v>
      </c>
      <c r="FR208" s="2">
        <f t="shared" si="651"/>
        <v>0.99999848088315524</v>
      </c>
      <c r="FS208" s="2">
        <f t="shared" si="651"/>
        <v>0.99999874954046275</v>
      </c>
      <c r="FT208" s="2">
        <f t="shared" si="651"/>
        <v>0.9999984253266645</v>
      </c>
      <c r="FU208" s="2">
        <f t="shared" si="651"/>
        <v>0.99999797126275181</v>
      </c>
      <c r="FW208" s="2">
        <f t="shared" si="536"/>
        <v>0.95361182292440094</v>
      </c>
      <c r="FX208" s="2">
        <f t="shared" si="588"/>
        <v>0.96320435816166605</v>
      </c>
      <c r="FY208" s="2">
        <f t="shared" si="589"/>
        <v>0.9514608476753853</v>
      </c>
      <c r="FZ208" s="2">
        <f t="shared" si="590"/>
        <v>0.95642475350812794</v>
      </c>
      <c r="GA208" s="2">
        <f t="shared" si="591"/>
        <v>0.95443432072671885</v>
      </c>
      <c r="GB208" s="2">
        <f t="shared" si="592"/>
        <v>0.96567183658457634</v>
      </c>
      <c r="GC208" s="2">
        <f t="shared" si="593"/>
        <v>0.95858577682056256</v>
      </c>
      <c r="GD208" s="2">
        <f t="shared" si="594"/>
        <v>0.9638431066597225</v>
      </c>
      <c r="GE208" s="2">
        <f t="shared" si="595"/>
        <v>0.96812362613215497</v>
      </c>
      <c r="GF208" s="2">
        <f t="shared" si="596"/>
        <v>0.97007877918577989</v>
      </c>
      <c r="GG208" s="2">
        <f t="shared" si="597"/>
        <v>0.96043783304777575</v>
      </c>
      <c r="GH208" s="2">
        <f t="shared" si="598"/>
        <v>0.95082322374801653</v>
      </c>
      <c r="GI208" s="2">
        <f t="shared" si="599"/>
        <v>0.95165803580523556</v>
      </c>
      <c r="GJ208" s="2">
        <f t="shared" si="600"/>
        <v>0.94678834865419781</v>
      </c>
      <c r="GK208" s="2">
        <f t="shared" si="601"/>
        <v>0.9271855567714673</v>
      </c>
      <c r="GM208" s="86">
        <f t="shared" si="537"/>
        <v>2.8643788929599783E-254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1.242902445905176E-224</v>
      </c>
      <c r="HD208" s="86">
        <f t="shared" si="616"/>
        <v>0</v>
      </c>
      <c r="HE208" s="86">
        <f t="shared" si="617"/>
        <v>2.185557299034383E-288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7.3532289799419456E-74</v>
      </c>
      <c r="HT208" s="86">
        <f t="shared" si="630"/>
        <v>2.6590158837547577E-56</v>
      </c>
      <c r="HU208" s="86">
        <f t="shared" si="631"/>
        <v>1.5536586837589538E-71</v>
      </c>
      <c r="HV208" s="86">
        <f t="shared" si="632"/>
        <v>3.1487506570769591E-77</v>
      </c>
      <c r="HW208" s="86">
        <f t="shared" si="633"/>
        <v>5.922811259908671E-78</v>
      </c>
      <c r="HX208" s="86">
        <f t="shared" si="634"/>
        <v>3.8174527971997979E-98</v>
      </c>
      <c r="HY208" s="86">
        <f t="shared" si="635"/>
        <v>3.6009397313476227E-91</v>
      </c>
      <c r="HZ208" s="86">
        <f t="shared" si="636"/>
        <v>1.3851501352275742E-85</v>
      </c>
      <c r="IA208" s="86">
        <f t="shared" si="637"/>
        <v>1.1997347452296198E-95</v>
      </c>
      <c r="IB208" s="86">
        <f t="shared" si="638"/>
        <v>4.1860121576291878E-109</v>
      </c>
      <c r="IC208" s="86">
        <f t="shared" si="639"/>
        <v>4.4851404945167768E-88</v>
      </c>
      <c r="ID208" s="86">
        <f t="shared" si="640"/>
        <v>6.7920944117123652E-82</v>
      </c>
      <c r="IE208" s="86">
        <f t="shared" si="641"/>
        <v>1.475248658044726E-65</v>
      </c>
      <c r="IF208" s="86">
        <f t="shared" si="642"/>
        <v>9.8885293935368352E-80</v>
      </c>
      <c r="IG208" s="86">
        <f t="shared" si="643"/>
        <v>8.0649333940714759E-83</v>
      </c>
      <c r="II208" s="86">
        <f t="shared" si="540"/>
        <v>2.5774853576177698E-11</v>
      </c>
      <c r="IJ208" s="86">
        <f t="shared" si="541"/>
        <v>7.5793255118316314E-10</v>
      </c>
      <c r="IK208" s="86">
        <f t="shared" si="542"/>
        <v>8.2044939470788485E-11</v>
      </c>
      <c r="IL208" s="86">
        <f t="shared" si="543"/>
        <v>5.2287103542594281E-12</v>
      </c>
      <c r="IM208" s="86">
        <f t="shared" si="544"/>
        <v>7.85504052463152E-12</v>
      </c>
      <c r="IN208" s="86">
        <f t="shared" si="545"/>
        <v>3.6408867241794708E-16</v>
      </c>
      <c r="IO208" s="86">
        <f t="shared" si="546"/>
        <v>4.0501643891512635E-14</v>
      </c>
      <c r="IP208" s="86">
        <f t="shared" si="547"/>
        <v>6.8837815591381084E-14</v>
      </c>
      <c r="IQ208" s="86">
        <f t="shared" si="548"/>
        <v>2.4306659431224369E-16</v>
      </c>
      <c r="IR208" s="86">
        <f t="shared" si="549"/>
        <v>1.0281370518009945E-18</v>
      </c>
      <c r="IS208" s="86">
        <f t="shared" si="550"/>
        <v>7.1919886794700552E-14</v>
      </c>
      <c r="IT208" s="86">
        <f t="shared" si="551"/>
        <v>4.9028517368003789E-12</v>
      </c>
      <c r="IU208" s="86">
        <f t="shared" si="552"/>
        <v>4.6866409143118896E-10</v>
      </c>
      <c r="IV208" s="86">
        <f t="shared" si="553"/>
        <v>2.89439773377537E-5</v>
      </c>
      <c r="IW208" s="86">
        <f t="shared" si="554"/>
        <v>4.7103208311474433E-12</v>
      </c>
      <c r="IY208" s="86">
        <f t="shared" si="555"/>
        <v>2.5774853576177698E-11</v>
      </c>
      <c r="IZ208" s="86">
        <f t="shared" si="556"/>
        <v>7.5793255118316314E-10</v>
      </c>
      <c r="JA208" s="86">
        <f t="shared" si="557"/>
        <v>8.2044939470788485E-11</v>
      </c>
      <c r="JB208" s="86">
        <f t="shared" si="558"/>
        <v>5.2287103542594281E-12</v>
      </c>
      <c r="JC208" s="86">
        <f t="shared" si="559"/>
        <v>7.85504052463152E-12</v>
      </c>
      <c r="JD208" s="86">
        <f t="shared" si="560"/>
        <v>3.6408867241794708E-16</v>
      </c>
      <c r="JE208" s="86">
        <f t="shared" si="561"/>
        <v>4.0501643891512635E-14</v>
      </c>
      <c r="JF208" s="86">
        <f t="shared" si="562"/>
        <v>6.8837815591381084E-14</v>
      </c>
      <c r="JG208" s="86">
        <f t="shared" si="563"/>
        <v>2.4306659431224369E-16</v>
      </c>
      <c r="JH208" s="86">
        <f t="shared" si="564"/>
        <v>1.0281370518009945E-18</v>
      </c>
      <c r="JI208" s="86">
        <f t="shared" si="565"/>
        <v>7.1919886794700552E-14</v>
      </c>
      <c r="JJ208" s="86">
        <f t="shared" si="566"/>
        <v>4.9028517368003789E-12</v>
      </c>
      <c r="JK208" s="86">
        <f t="shared" si="567"/>
        <v>4.6866409143118896E-10</v>
      </c>
      <c r="JL208" s="86">
        <f t="shared" si="568"/>
        <v>2.89439773377537E-5</v>
      </c>
      <c r="JM208" s="86">
        <f t="shared" si="569"/>
        <v>4.7103208311474433E-12</v>
      </c>
    </row>
    <row r="209" spans="2:273" x14ac:dyDescent="0.25">
      <c r="B209" s="2">
        <v>182</v>
      </c>
      <c r="C209" s="37">
        <v>31.661899999999999</v>
      </c>
      <c r="D209" s="37">
        <v>31.252200000000002</v>
      </c>
      <c r="E209" s="37">
        <v>30.803599999999996</v>
      </c>
      <c r="F209" s="37">
        <v>30.873699999999999</v>
      </c>
      <c r="G209" s="37">
        <v>31.199400000000001</v>
      </c>
      <c r="H209" s="37">
        <v>30.721300000000003</v>
      </c>
      <c r="I209" s="37">
        <v>30.626399999999997</v>
      </c>
      <c r="J209" s="37">
        <v>30.111599999999999</v>
      </c>
      <c r="K209" s="37">
        <v>30.922500000000003</v>
      </c>
      <c r="L209" s="37">
        <v>31.420100000000001</v>
      </c>
      <c r="M209" s="37">
        <v>31.718600000000002</v>
      </c>
      <c r="N209" s="37">
        <v>31.011899999999997</v>
      </c>
      <c r="O209" s="37">
        <v>33.103700000000003</v>
      </c>
      <c r="P209" s="37">
        <v>32.035299999999999</v>
      </c>
      <c r="Q209" s="37">
        <v>31.3413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>
        <f t="shared" si="455"/>
        <v>31.522346292184476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-0.18104629218447599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>
        <f t="shared" si="584"/>
        <v>31.522346292184476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>
        <f t="shared" si="499"/>
        <v>31.3413</v>
      </c>
      <c r="DK209" s="2">
        <f t="shared" si="500"/>
        <v>43.78951126050417</v>
      </c>
      <c r="DL209" s="2">
        <f t="shared" si="649"/>
        <v>45.956685739750434</v>
      </c>
      <c r="DM209" s="2">
        <f t="shared" si="649"/>
        <v>46.551634358288787</v>
      </c>
      <c r="DN209" s="2">
        <f t="shared" si="649"/>
        <v>42.954467602495555</v>
      </c>
      <c r="DO209" s="2">
        <f t="shared" si="649"/>
        <v>39.649943672014281</v>
      </c>
      <c r="DP209" s="2">
        <f t="shared" si="649"/>
        <v>41.478996974789908</v>
      </c>
      <c r="DQ209" s="2">
        <f t="shared" si="649"/>
        <v>41.050469915966396</v>
      </c>
      <c r="DR209" s="2">
        <f t="shared" si="649"/>
        <v>43.54695226890756</v>
      </c>
      <c r="DS209" s="2">
        <f t="shared" si="649"/>
        <v>46.191212605042026</v>
      </c>
      <c r="DT209" s="2">
        <f t="shared" si="649"/>
        <v>42.089559159663864</v>
      </c>
      <c r="DU209" s="2">
        <f t="shared" si="649"/>
        <v>43.652243529411763</v>
      </c>
      <c r="DV209" s="2">
        <f t="shared" si="649"/>
        <v>41.803298235294108</v>
      </c>
      <c r="DW209" s="2">
        <f t="shared" si="649"/>
        <v>42.840598172905537</v>
      </c>
      <c r="DX209" s="2">
        <f t="shared" si="649"/>
        <v>47.861834834834845</v>
      </c>
      <c r="DY209" s="2">
        <f t="shared" si="649"/>
        <v>43.245166330645162</v>
      </c>
      <c r="EA209" s="2">
        <f t="shared" si="440"/>
        <v>31.513712689669177</v>
      </c>
      <c r="EB209" s="2">
        <f t="shared" si="502"/>
        <v>30.759238077074968</v>
      </c>
      <c r="EC209" s="2">
        <f t="shared" si="503"/>
        <v>30.622991426306481</v>
      </c>
      <c r="ED209" s="2">
        <f t="shared" si="504"/>
        <v>30.215180340954138</v>
      </c>
      <c r="EE209" s="2">
        <f t="shared" si="505"/>
        <v>30.641311781844653</v>
      </c>
      <c r="EF209" s="2">
        <f t="shared" si="506"/>
        <v>30.043285505729152</v>
      </c>
      <c r="EG209" s="2">
        <f t="shared" si="507"/>
        <v>30.58848281241989</v>
      </c>
      <c r="EH209" s="2">
        <f t="shared" si="508"/>
        <v>30.56721971896955</v>
      </c>
      <c r="EI209" s="2">
        <f t="shared" si="509"/>
        <v>30.618556538698709</v>
      </c>
      <c r="EJ209" s="2">
        <f t="shared" si="510"/>
        <v>30.733671031063029</v>
      </c>
      <c r="EK209" s="2">
        <f t="shared" si="511"/>
        <v>31.445338488471425</v>
      </c>
      <c r="EL209" s="2">
        <f t="shared" si="512"/>
        <v>31.462068319784066</v>
      </c>
      <c r="EM209" s="2">
        <f t="shared" si="513"/>
        <v>32.171375438219627</v>
      </c>
      <c r="EN209" s="2">
        <f t="shared" si="514"/>
        <v>32.481757718120818</v>
      </c>
      <c r="EO209" s="2">
        <f t="shared" si="515"/>
        <v>32.450451722551406</v>
      </c>
      <c r="EQ209" s="2">
        <f t="shared" si="516"/>
        <v>31.800907676466643</v>
      </c>
      <c r="ER209" s="2">
        <f t="shared" si="650"/>
        <v>31.213118385928457</v>
      </c>
      <c r="ES209" s="2">
        <f t="shared" si="650"/>
        <v>30.678968214561241</v>
      </c>
      <c r="ET209" s="2">
        <f t="shared" si="650"/>
        <v>30.626243467790484</v>
      </c>
      <c r="EU209" s="2">
        <f t="shared" si="650"/>
        <v>30.515369399011476</v>
      </c>
      <c r="EV209" s="2">
        <f t="shared" si="650"/>
        <v>30.242608353384917</v>
      </c>
      <c r="EW209" s="2">
        <f t="shared" si="650"/>
        <v>30.496710760251304</v>
      </c>
      <c r="EX209" s="2">
        <f t="shared" si="650"/>
        <v>30.670877422788504</v>
      </c>
      <c r="EY209" s="2">
        <f t="shared" si="650"/>
        <v>30.558464865373335</v>
      </c>
      <c r="EZ209" s="2">
        <f t="shared" si="650"/>
        <v>30.915682518529067</v>
      </c>
      <c r="FA209" s="2">
        <f t="shared" si="650"/>
        <v>31.450844943446256</v>
      </c>
      <c r="FB209" s="2">
        <f t="shared" si="650"/>
        <v>31.564253881725588</v>
      </c>
      <c r="FC209" s="2">
        <f t="shared" si="650"/>
        <v>31.905572553341138</v>
      </c>
      <c r="FD209" s="2">
        <f t="shared" si="650"/>
        <v>32.148747356505126</v>
      </c>
      <c r="FE209" s="2">
        <f t="shared" si="650"/>
        <v>31.455851443627079</v>
      </c>
      <c r="FG209" s="2">
        <f t="shared" si="518"/>
        <v>0.99999860970205445</v>
      </c>
      <c r="FH209" s="2">
        <f t="shared" si="651"/>
        <v>0.99999890771209854</v>
      </c>
      <c r="FI209" s="2">
        <f t="shared" si="651"/>
        <v>0.99999886348080036</v>
      </c>
      <c r="FJ209" s="2">
        <f t="shared" si="651"/>
        <v>0.99999890926988855</v>
      </c>
      <c r="FK209" s="2">
        <f t="shared" si="651"/>
        <v>0.9999988373722416</v>
      </c>
      <c r="FL209" s="2">
        <f t="shared" si="651"/>
        <v>0.99999865368493612</v>
      </c>
      <c r="FM209" s="2">
        <f t="shared" si="651"/>
        <v>0.99999870684893766</v>
      </c>
      <c r="FN209" s="2">
        <f t="shared" si="651"/>
        <v>0.99999883990001304</v>
      </c>
      <c r="FO209" s="2">
        <f t="shared" si="651"/>
        <v>0.99999869139790065</v>
      </c>
      <c r="FP209" s="2">
        <f t="shared" si="651"/>
        <v>0.99999866642305568</v>
      </c>
      <c r="FQ209" s="2">
        <f t="shared" si="651"/>
        <v>0.99999871273929519</v>
      </c>
      <c r="FR209" s="2">
        <f t="shared" si="651"/>
        <v>0.99999861454878614</v>
      </c>
      <c r="FS209" s="2">
        <f t="shared" si="651"/>
        <v>0.99999885956722245</v>
      </c>
      <c r="FT209" s="2">
        <f t="shared" si="651"/>
        <v>0.99999856388065056</v>
      </c>
      <c r="FU209" s="2">
        <f t="shared" si="651"/>
        <v>0.99999814976930923</v>
      </c>
      <c r="FW209" s="2">
        <f t="shared" si="536"/>
        <v>0.9575200912823113</v>
      </c>
      <c r="FX209" s="2">
        <f t="shared" si="588"/>
        <v>0.96633297484783864</v>
      </c>
      <c r="FY209" s="2">
        <f t="shared" si="589"/>
        <v>0.95554188994781097</v>
      </c>
      <c r="FZ209" s="2">
        <f t="shared" si="590"/>
        <v>0.96010594309892527</v>
      </c>
      <c r="GA209" s="2">
        <f t="shared" si="591"/>
        <v>0.95827632445721123</v>
      </c>
      <c r="GB209" s="2">
        <f t="shared" si="592"/>
        <v>0.96859749139533557</v>
      </c>
      <c r="GC209" s="2">
        <f t="shared" si="593"/>
        <v>0.96209164139436132</v>
      </c>
      <c r="GD209" s="2">
        <f t="shared" si="594"/>
        <v>0.96691927786064613</v>
      </c>
      <c r="GE209" s="2">
        <f t="shared" si="595"/>
        <v>0.97084663286675499</v>
      </c>
      <c r="GF209" s="2">
        <f t="shared" si="596"/>
        <v>0.97263948909423625</v>
      </c>
      <c r="GG209" s="2">
        <f t="shared" si="597"/>
        <v>0.96379283625842438</v>
      </c>
      <c r="GH209" s="2">
        <f t="shared" si="598"/>
        <v>0.95495533771189933</v>
      </c>
      <c r="GI209" s="2">
        <f t="shared" si="599"/>
        <v>0.95572327054126416</v>
      </c>
      <c r="GJ209" s="2">
        <f t="shared" si="600"/>
        <v>0.95124211038680184</v>
      </c>
      <c r="GK209" s="2">
        <f t="shared" si="601"/>
        <v>0.93316422963703194</v>
      </c>
      <c r="GM209" s="86">
        <f t="shared" si="537"/>
        <v>2.8184349661031133E-258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5.1625252822622639E-229</v>
      </c>
      <c r="HD209" s="86">
        <f t="shared" si="616"/>
        <v>0</v>
      </c>
      <c r="HE209" s="86">
        <f t="shared" si="617"/>
        <v>4.8032810879600979E-294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3.666201677284947E-76</v>
      </c>
      <c r="HT209" s="86">
        <f t="shared" si="630"/>
        <v>5.1612380200211053E-58</v>
      </c>
      <c r="HU209" s="86">
        <f t="shared" si="631"/>
        <v>8.9002713295401235E-74</v>
      </c>
      <c r="HV209" s="86">
        <f t="shared" si="632"/>
        <v>1.2985368206910825E-79</v>
      </c>
      <c r="HW209" s="86">
        <f t="shared" si="633"/>
        <v>2.2912141952880422E-80</v>
      </c>
      <c r="HX209" s="86">
        <f t="shared" si="634"/>
        <v>4.3344274458802562E-101</v>
      </c>
      <c r="HY209" s="86">
        <f t="shared" si="635"/>
        <v>5.7753087203646439E-94</v>
      </c>
      <c r="HZ209" s="86">
        <f t="shared" si="636"/>
        <v>3.7640005963569608E-88</v>
      </c>
      <c r="IA209" s="86">
        <f t="shared" si="637"/>
        <v>1.6629821041641407E-98</v>
      </c>
      <c r="IB209" s="86">
        <f t="shared" si="638"/>
        <v>2.4669112822230573E-112</v>
      </c>
      <c r="IC209" s="86">
        <f t="shared" si="639"/>
        <v>9.4113884024943045E-91</v>
      </c>
      <c r="ID209" s="86">
        <f t="shared" si="640"/>
        <v>1.8456058023119503E-84</v>
      </c>
      <c r="IE209" s="86">
        <f t="shared" si="641"/>
        <v>1.3057276675348831E-67</v>
      </c>
      <c r="IF209" s="86">
        <f t="shared" si="642"/>
        <v>2.7980668662835731E-82</v>
      </c>
      <c r="IG209" s="86">
        <f t="shared" si="643"/>
        <v>1.3926361551549873E-85</v>
      </c>
      <c r="II209" s="86">
        <f t="shared" si="540"/>
        <v>6.3281942445274421E-12</v>
      </c>
      <c r="IJ209" s="86">
        <f t="shared" si="541"/>
        <v>2.4983087285194903E-10</v>
      </c>
      <c r="IK209" s="86">
        <f t="shared" si="542"/>
        <v>2.1144220467848977E-11</v>
      </c>
      <c r="IL209" s="86">
        <f t="shared" si="543"/>
        <v>1.2036166080862326E-12</v>
      </c>
      <c r="IM209" s="86">
        <f t="shared" si="544"/>
        <v>1.8111475675545225E-12</v>
      </c>
      <c r="IN209" s="86">
        <f t="shared" si="545"/>
        <v>5.5271330768901569E-17</v>
      </c>
      <c r="IO209" s="86">
        <f t="shared" si="546"/>
        <v>7.1966334931213007E-15</v>
      </c>
      <c r="IP209" s="86">
        <f t="shared" si="547"/>
        <v>1.3585815718133536E-14</v>
      </c>
      <c r="IQ209" s="86">
        <f t="shared" si="548"/>
        <v>3.7685427695921765E-17</v>
      </c>
      <c r="IR209" s="86">
        <f t="shared" si="549"/>
        <v>1.2364824099725121E-19</v>
      </c>
      <c r="IS209" s="86">
        <f t="shared" si="550"/>
        <v>1.3559683205711411E-14</v>
      </c>
      <c r="IT209" s="86">
        <f t="shared" si="551"/>
        <v>1.0546245134568458E-12</v>
      </c>
      <c r="IU209" s="86">
        <f t="shared" si="552"/>
        <v>1.346830312112249E-10</v>
      </c>
      <c r="IV209" s="86">
        <f t="shared" si="553"/>
        <v>1.5931040342498538E-5</v>
      </c>
      <c r="IW209" s="86">
        <f t="shared" si="554"/>
        <v>7.8164105037056236E-13</v>
      </c>
      <c r="IY209" s="86">
        <f t="shared" si="555"/>
        <v>6.3281942445274421E-12</v>
      </c>
      <c r="IZ209" s="86">
        <f t="shared" si="556"/>
        <v>2.4983087285194903E-10</v>
      </c>
      <c r="JA209" s="86">
        <f t="shared" si="557"/>
        <v>2.1144220467848977E-11</v>
      </c>
      <c r="JB209" s="86">
        <f t="shared" si="558"/>
        <v>1.2036166080862326E-12</v>
      </c>
      <c r="JC209" s="86">
        <f t="shared" si="559"/>
        <v>1.8111475675545225E-12</v>
      </c>
      <c r="JD209" s="86">
        <f t="shared" si="560"/>
        <v>5.5271330768901569E-17</v>
      </c>
      <c r="JE209" s="86">
        <f t="shared" si="561"/>
        <v>7.1966334931213007E-15</v>
      </c>
      <c r="JF209" s="86">
        <f t="shared" si="562"/>
        <v>1.3585815718133536E-14</v>
      </c>
      <c r="JG209" s="86">
        <f t="shared" si="563"/>
        <v>3.7685427695921765E-17</v>
      </c>
      <c r="JH209" s="86">
        <f t="shared" si="564"/>
        <v>1.2364824099725121E-19</v>
      </c>
      <c r="JI209" s="86">
        <f t="shared" si="565"/>
        <v>1.3559683205711411E-14</v>
      </c>
      <c r="JJ209" s="86">
        <f t="shared" si="566"/>
        <v>1.0546245134568458E-12</v>
      </c>
      <c r="JK209" s="86">
        <f t="shared" si="567"/>
        <v>1.346830312112249E-10</v>
      </c>
      <c r="JL209" s="86">
        <f t="shared" si="568"/>
        <v>1.5931040342498538E-5</v>
      </c>
      <c r="JM209" s="86">
        <f t="shared" si="569"/>
        <v>7.8164105037056236E-13</v>
      </c>
    </row>
    <row r="210" spans="2:273" x14ac:dyDescent="0.25">
      <c r="B210" s="2">
        <v>183</v>
      </c>
      <c r="C210" s="37">
        <v>32.220100000000002</v>
      </c>
      <c r="D210" s="37">
        <v>31.014000000000003</v>
      </c>
      <c r="E210" s="37">
        <v>31.213200000000001</v>
      </c>
      <c r="F210" s="37">
        <v>30.350999999999999</v>
      </c>
      <c r="G210" s="37">
        <v>30.888700000000004</v>
      </c>
      <c r="H210" s="37">
        <v>30.912099999999999</v>
      </c>
      <c r="I210" s="37">
        <v>30.827100000000002</v>
      </c>
      <c r="J210" s="37">
        <v>30.495699999999999</v>
      </c>
      <c r="K210" s="37">
        <v>30.486200000000004</v>
      </c>
      <c r="L210" s="37">
        <v>30.914100000000001</v>
      </c>
      <c r="M210" s="37">
        <v>31.3322</v>
      </c>
      <c r="N210" s="37">
        <v>31.4788</v>
      </c>
      <c r="O210" s="37">
        <v>32.335099999999997</v>
      </c>
      <c r="P210" s="37">
        <v>31.859399999999997</v>
      </c>
      <c r="Q210" s="37">
        <v>31.4222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>
        <f t="shared" si="455"/>
        <v>31.477364586147385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-5.5164586147384398E-2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>
        <f t="shared" si="584"/>
        <v>31.477364586147385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>
        <f t="shared" si="499"/>
        <v>31.4222</v>
      </c>
      <c r="DK210" s="2">
        <f t="shared" si="500"/>
        <v>43.826381960784282</v>
      </c>
      <c r="DL210" s="2">
        <f t="shared" si="649"/>
        <v>46.009059001782518</v>
      </c>
      <c r="DM210" s="2">
        <f t="shared" si="649"/>
        <v>46.609893382352958</v>
      </c>
      <c r="DN210" s="2">
        <f t="shared" si="649"/>
        <v>42.991581573083792</v>
      </c>
      <c r="DO210" s="2">
        <f t="shared" si="649"/>
        <v>39.665906238859201</v>
      </c>
      <c r="DP210" s="2">
        <f t="shared" si="649"/>
        <v>41.508470532212883</v>
      </c>
      <c r="DQ210" s="2">
        <f t="shared" si="649"/>
        <v>41.077066218487403</v>
      </c>
      <c r="DR210" s="2">
        <f t="shared" si="649"/>
        <v>43.585219831932768</v>
      </c>
      <c r="DS210" s="2">
        <f t="shared" si="649"/>
        <v>46.241702464986005</v>
      </c>
      <c r="DT210" s="2">
        <f t="shared" si="649"/>
        <v>42.114159327731088</v>
      </c>
      <c r="DU210" s="2">
        <f t="shared" si="649"/>
        <v>43.68228072829131</v>
      </c>
      <c r="DV210" s="2">
        <f t="shared" si="649"/>
        <v>41.822022016806713</v>
      </c>
      <c r="DW210" s="2">
        <f t="shared" si="649"/>
        <v>42.868047303921578</v>
      </c>
      <c r="DX210" s="2">
        <f t="shared" si="649"/>
        <v>47.920273766623779</v>
      </c>
      <c r="DY210" s="2">
        <f t="shared" si="649"/>
        <v>43.286729050586509</v>
      </c>
      <c r="EA210" s="2">
        <f t="shared" si="440"/>
        <v>31.477673839545226</v>
      </c>
      <c r="EB210" s="2">
        <f t="shared" si="502"/>
        <v>30.723627005342031</v>
      </c>
      <c r="EC210" s="2">
        <f t="shared" si="503"/>
        <v>30.589607500457344</v>
      </c>
      <c r="ED210" s="2">
        <f t="shared" si="504"/>
        <v>30.178926681403698</v>
      </c>
      <c r="EE210" s="2">
        <f t="shared" si="505"/>
        <v>30.606700467388979</v>
      </c>
      <c r="EF210" s="2">
        <f t="shared" si="506"/>
        <v>30.004309178127368</v>
      </c>
      <c r="EG210" s="2">
        <f t="shared" si="507"/>
        <v>30.555901864404767</v>
      </c>
      <c r="EH210" s="2">
        <f t="shared" si="508"/>
        <v>30.534080796252923</v>
      </c>
      <c r="EI210" s="2">
        <f t="shared" si="509"/>
        <v>30.58192069380906</v>
      </c>
      <c r="EJ210" s="2">
        <f t="shared" si="510"/>
        <v>30.694177932136711</v>
      </c>
      <c r="EK210" s="2">
        <f t="shared" si="511"/>
        <v>31.406968156751702</v>
      </c>
      <c r="EL210" s="2">
        <f t="shared" si="512"/>
        <v>31.420217408166458</v>
      </c>
      <c r="EM210" s="2">
        <f t="shared" si="513"/>
        <v>32.135540885461417</v>
      </c>
      <c r="EN210" s="2">
        <f t="shared" si="514"/>
        <v>32.449455570469809</v>
      </c>
      <c r="EO210" s="2">
        <f t="shared" si="515"/>
        <v>32.422513928197972</v>
      </c>
      <c r="EQ210" s="2">
        <f t="shared" si="516"/>
        <v>31.768716267968557</v>
      </c>
      <c r="ER210" s="2">
        <f t="shared" si="650"/>
        <v>31.183236181937541</v>
      </c>
      <c r="ES210" s="2">
        <f t="shared" si="650"/>
        <v>30.646305712018389</v>
      </c>
      <c r="ET210" s="2">
        <f t="shared" si="650"/>
        <v>30.595135897049964</v>
      </c>
      <c r="EU210" s="2">
        <f t="shared" si="650"/>
        <v>30.479197211145856</v>
      </c>
      <c r="EV210" s="2">
        <f t="shared" si="650"/>
        <v>30.206062848493794</v>
      </c>
      <c r="EW210" s="2">
        <f t="shared" si="650"/>
        <v>30.462994129730781</v>
      </c>
      <c r="EX210" s="2">
        <f t="shared" si="650"/>
        <v>30.639040207168268</v>
      </c>
      <c r="EY210" s="2">
        <f t="shared" si="650"/>
        <v>30.521082976208547</v>
      </c>
      <c r="EZ210" s="2">
        <f t="shared" si="650"/>
        <v>30.878419434150505</v>
      </c>
      <c r="FA210" s="2">
        <f t="shared" si="650"/>
        <v>31.412556815794602</v>
      </c>
      <c r="FB210" s="2">
        <f t="shared" si="650"/>
        <v>31.52371012227384</v>
      </c>
      <c r="FC210" s="2">
        <f t="shared" si="650"/>
        <v>31.866347759394092</v>
      </c>
      <c r="FD210" s="2">
        <f t="shared" si="650"/>
        <v>32.112146962521024</v>
      </c>
      <c r="FE210" s="2">
        <f t="shared" si="650"/>
        <v>31.415607232996475</v>
      </c>
      <c r="FG210" s="2">
        <f t="shared" si="518"/>
        <v>0.99999873203304857</v>
      </c>
      <c r="FH210" s="2">
        <f t="shared" si="651"/>
        <v>0.99999900382149842</v>
      </c>
      <c r="FI210" s="2">
        <f t="shared" si="651"/>
        <v>0.99999896348206707</v>
      </c>
      <c r="FJ210" s="2">
        <f t="shared" si="651"/>
        <v>0.99999900524222007</v>
      </c>
      <c r="FK210" s="2">
        <f t="shared" si="651"/>
        <v>0.9999989396707738</v>
      </c>
      <c r="FL210" s="2">
        <f t="shared" si="651"/>
        <v>0.99999877214592314</v>
      </c>
      <c r="FM210" s="2">
        <f t="shared" si="651"/>
        <v>0.99999882063208001</v>
      </c>
      <c r="FN210" s="2">
        <f t="shared" si="651"/>
        <v>0.99999894197612915</v>
      </c>
      <c r="FO210" s="2">
        <f t="shared" si="651"/>
        <v>0.9999988065405635</v>
      </c>
      <c r="FP210" s="2">
        <f t="shared" si="651"/>
        <v>0.99999878376322893</v>
      </c>
      <c r="FQ210" s="2">
        <f t="shared" si="651"/>
        <v>0.99999882600415113</v>
      </c>
      <c r="FR210" s="2">
        <f t="shared" si="651"/>
        <v>0.9999987364533216</v>
      </c>
      <c r="FS210" s="2">
        <f t="shared" si="651"/>
        <v>0.99999895991284093</v>
      </c>
      <c r="FT210" s="2">
        <f t="shared" si="651"/>
        <v>0.99999869024342125</v>
      </c>
      <c r="FU210" s="2">
        <f t="shared" si="651"/>
        <v>0.99999831256927996</v>
      </c>
      <c r="FW210" s="2">
        <f t="shared" si="536"/>
        <v>0.96111251024322031</v>
      </c>
      <c r="FX210" s="2">
        <f t="shared" si="588"/>
        <v>0.96920408035456773</v>
      </c>
      <c r="FY210" s="2">
        <f t="shared" si="589"/>
        <v>0.95929448862179756</v>
      </c>
      <c r="FZ210" s="2">
        <f t="shared" si="590"/>
        <v>0.96348802170637649</v>
      </c>
      <c r="GA210" s="2">
        <f t="shared" si="591"/>
        <v>0.96180734156834446</v>
      </c>
      <c r="GB210" s="2">
        <f t="shared" si="592"/>
        <v>0.97128121947072621</v>
      </c>
      <c r="GC210" s="2">
        <f t="shared" si="593"/>
        <v>0.96531146157429815</v>
      </c>
      <c r="GD210" s="2">
        <f t="shared" si="594"/>
        <v>0.96974194936636693</v>
      </c>
      <c r="GE210" s="2">
        <f t="shared" si="595"/>
        <v>0.97334343427338388</v>
      </c>
      <c r="GF210" s="2">
        <f t="shared" si="596"/>
        <v>0.97498669975450447</v>
      </c>
      <c r="GG210" s="2">
        <f t="shared" si="597"/>
        <v>0.9668731373893813</v>
      </c>
      <c r="GH210" s="2">
        <f t="shared" si="598"/>
        <v>0.95875530879564774</v>
      </c>
      <c r="GI210" s="2">
        <f t="shared" si="599"/>
        <v>0.95946120885046415</v>
      </c>
      <c r="GJ210" s="2">
        <f t="shared" si="600"/>
        <v>0.95534068028335561</v>
      </c>
      <c r="GK210" s="2">
        <f t="shared" si="601"/>
        <v>0.93868446715590859</v>
      </c>
      <c r="GM210" s="86">
        <f t="shared" si="537"/>
        <v>2.5789813623505515E-262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1.9437927817000711E-233</v>
      </c>
      <c r="HD210" s="86">
        <f t="shared" si="616"/>
        <v>0</v>
      </c>
      <c r="HE210" s="86">
        <f t="shared" si="617"/>
        <v>9.2943200954469628E-300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1.6823946040989765E-78</v>
      </c>
      <c r="HT210" s="86">
        <f t="shared" si="630"/>
        <v>9.4299719929550338E-60</v>
      </c>
      <c r="HU210" s="86">
        <f t="shared" si="631"/>
        <v>4.7006776638457802E-76</v>
      </c>
      <c r="HV210" s="86">
        <f t="shared" si="632"/>
        <v>4.9184160462838155E-82</v>
      </c>
      <c r="HW210" s="86">
        <f t="shared" si="633"/>
        <v>8.131142871393319E-83</v>
      </c>
      <c r="HX210" s="86">
        <f t="shared" si="634"/>
        <v>4.4452071178567953E-104</v>
      </c>
      <c r="HY210" s="86">
        <f t="shared" si="635"/>
        <v>8.3917035126217919E-97</v>
      </c>
      <c r="HZ210" s="86">
        <f t="shared" si="636"/>
        <v>9.3594655736365715E-91</v>
      </c>
      <c r="IA210" s="86">
        <f t="shared" si="637"/>
        <v>2.0890574073315467E-101</v>
      </c>
      <c r="IB210" s="86">
        <f t="shared" si="638"/>
        <v>1.3023884600427964E-115</v>
      </c>
      <c r="IC210" s="86">
        <f t="shared" si="639"/>
        <v>1.7978155519296721E-93</v>
      </c>
      <c r="ID210" s="86">
        <f t="shared" si="640"/>
        <v>4.5707255413089068E-87</v>
      </c>
      <c r="IE210" s="86">
        <f t="shared" si="641"/>
        <v>1.0727495381350207E-69</v>
      </c>
      <c r="IF210" s="86">
        <f t="shared" si="642"/>
        <v>7.2071517586953748E-85</v>
      </c>
      <c r="IG210" s="86">
        <f t="shared" si="643"/>
        <v>2.1624245563904199E-88</v>
      </c>
      <c r="II210" s="86">
        <f t="shared" si="540"/>
        <v>1.4920212226373664E-12</v>
      </c>
      <c r="IJ210" s="86">
        <f t="shared" si="541"/>
        <v>7.9957777110519993E-11</v>
      </c>
      <c r="IK210" s="86">
        <f t="shared" si="542"/>
        <v>5.2374101783447764E-12</v>
      </c>
      <c r="IL210" s="86">
        <f t="shared" si="543"/>
        <v>2.6578298033268291E-13</v>
      </c>
      <c r="IM210" s="86">
        <f t="shared" si="544"/>
        <v>4.0037064912089953E-13</v>
      </c>
      <c r="IN210" s="86">
        <f t="shared" si="545"/>
        <v>7.9818767155215469E-18</v>
      </c>
      <c r="IO210" s="86">
        <f t="shared" si="546"/>
        <v>1.2183727335616453E-15</v>
      </c>
      <c r="IP210" s="86">
        <f t="shared" si="547"/>
        <v>2.5672220819346087E-15</v>
      </c>
      <c r="IQ210" s="86">
        <f t="shared" si="548"/>
        <v>5.5673119173919319E-18</v>
      </c>
      <c r="IR210" s="86">
        <f t="shared" si="549"/>
        <v>1.4087973624297338E-20</v>
      </c>
      <c r="IS210" s="86">
        <f t="shared" si="550"/>
        <v>2.4416089773102388E-15</v>
      </c>
      <c r="IT210" s="86">
        <f t="shared" si="551"/>
        <v>2.1680020770374439E-13</v>
      </c>
      <c r="IU210" s="86">
        <f t="shared" si="552"/>
        <v>3.7325693684941003E-11</v>
      </c>
      <c r="IV210" s="86">
        <f t="shared" si="553"/>
        <v>8.6194462873575266E-6</v>
      </c>
      <c r="IW210" s="86">
        <f t="shared" si="554"/>
        <v>1.2196457800501146E-13</v>
      </c>
      <c r="IY210" s="86">
        <f t="shared" si="555"/>
        <v>1.4920212226373664E-12</v>
      </c>
      <c r="IZ210" s="86">
        <f t="shared" si="556"/>
        <v>7.9957777110519993E-11</v>
      </c>
      <c r="JA210" s="86">
        <f t="shared" si="557"/>
        <v>5.2374101783447764E-12</v>
      </c>
      <c r="JB210" s="86">
        <f t="shared" si="558"/>
        <v>2.6578298033268291E-13</v>
      </c>
      <c r="JC210" s="86">
        <f t="shared" si="559"/>
        <v>4.0037064912089953E-13</v>
      </c>
      <c r="JD210" s="86">
        <f t="shared" si="560"/>
        <v>7.9818767155215469E-18</v>
      </c>
      <c r="JE210" s="86">
        <f t="shared" si="561"/>
        <v>1.2183727335616453E-15</v>
      </c>
      <c r="JF210" s="86">
        <f t="shared" si="562"/>
        <v>2.5672220819346087E-15</v>
      </c>
      <c r="JG210" s="86">
        <f t="shared" si="563"/>
        <v>5.5673119173919319E-18</v>
      </c>
      <c r="JH210" s="86">
        <f t="shared" si="564"/>
        <v>1.4087973624297338E-20</v>
      </c>
      <c r="JI210" s="86">
        <f t="shared" si="565"/>
        <v>2.4416089773102388E-15</v>
      </c>
      <c r="JJ210" s="86">
        <f t="shared" si="566"/>
        <v>2.1680020770374439E-13</v>
      </c>
      <c r="JK210" s="86">
        <f t="shared" si="567"/>
        <v>3.7325693684941003E-11</v>
      </c>
      <c r="JL210" s="86">
        <f t="shared" si="568"/>
        <v>8.6194462873575266E-6</v>
      </c>
      <c r="JM210" s="86">
        <f t="shared" si="569"/>
        <v>1.2196457800501146E-13</v>
      </c>
    </row>
    <row r="211" spans="2:273" x14ac:dyDescent="0.25">
      <c r="B211" s="2">
        <v>184</v>
      </c>
      <c r="C211" s="37">
        <v>31.294499999999996</v>
      </c>
      <c r="D211" s="37">
        <v>31.598800000000001</v>
      </c>
      <c r="E211" s="37">
        <v>30.634399999999999</v>
      </c>
      <c r="F211" s="37">
        <v>30.491099999999999</v>
      </c>
      <c r="G211" s="37">
        <v>30.812200000000001</v>
      </c>
      <c r="H211" s="37">
        <v>30.818899999999999</v>
      </c>
      <c r="I211" s="37">
        <v>30.507899999999999</v>
      </c>
      <c r="J211" s="37">
        <v>30.517499999999998</v>
      </c>
      <c r="K211" s="37">
        <v>30.8354</v>
      </c>
      <c r="L211" s="37">
        <v>31.597599999999996</v>
      </c>
      <c r="M211" s="37">
        <v>31.815100000000001</v>
      </c>
      <c r="N211" s="37">
        <v>31.5382</v>
      </c>
      <c r="O211" s="37">
        <v>32.106200000000001</v>
      </c>
      <c r="P211" s="37">
        <v>32.107400000000005</v>
      </c>
      <c r="Q211" s="37">
        <v>31.363600000000002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>
        <f t="shared" si="455"/>
        <v>31.432683845831225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-6.9083845831222845E-2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>
        <f t="shared" si="584"/>
        <v>31.432683845831225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>
        <f t="shared" si="499"/>
        <v>31.363600000000002</v>
      </c>
      <c r="DK211" s="2">
        <f t="shared" si="500"/>
        <v>43.863252661064394</v>
      </c>
      <c r="DL211" s="2">
        <f t="shared" si="649"/>
        <v>46.061432263814609</v>
      </c>
      <c r="DM211" s="2">
        <f t="shared" si="649"/>
        <v>46.668152406417128</v>
      </c>
      <c r="DN211" s="2">
        <f t="shared" si="649"/>
        <v>43.028695543672029</v>
      </c>
      <c r="DO211" s="2">
        <f t="shared" si="649"/>
        <v>39.68186880570412</v>
      </c>
      <c r="DP211" s="2">
        <f t="shared" si="649"/>
        <v>41.53794408963585</v>
      </c>
      <c r="DQ211" s="2">
        <f t="shared" si="649"/>
        <v>41.103662521008417</v>
      </c>
      <c r="DR211" s="2">
        <f t="shared" si="649"/>
        <v>43.623487394957976</v>
      </c>
      <c r="DS211" s="2">
        <f t="shared" si="649"/>
        <v>46.292192324929985</v>
      </c>
      <c r="DT211" s="2">
        <f t="shared" si="649"/>
        <v>42.138759495798318</v>
      </c>
      <c r="DU211" s="2">
        <f t="shared" si="649"/>
        <v>43.712317927170865</v>
      </c>
      <c r="DV211" s="2">
        <f t="shared" si="649"/>
        <v>41.840745798319318</v>
      </c>
      <c r="DW211" s="2">
        <f t="shared" si="649"/>
        <v>42.89549643493762</v>
      </c>
      <c r="DX211" s="2">
        <f t="shared" si="649"/>
        <v>47.978712698412707</v>
      </c>
      <c r="DY211" s="2">
        <f t="shared" si="649"/>
        <v>43.328291770527862</v>
      </c>
      <c r="EA211" s="2">
        <f t="shared" si="440"/>
        <v>31.441634989421271</v>
      </c>
      <c r="EB211" s="2">
        <f t="shared" si="502"/>
        <v>30.688015933609091</v>
      </c>
      <c r="EC211" s="2">
        <f t="shared" si="503"/>
        <v>30.556223574608207</v>
      </c>
      <c r="ED211" s="2">
        <f t="shared" si="504"/>
        <v>30.142673021853255</v>
      </c>
      <c r="EE211" s="2">
        <f t="shared" si="505"/>
        <v>30.572089152933305</v>
      </c>
      <c r="EF211" s="2">
        <f t="shared" si="506"/>
        <v>29.965332850525584</v>
      </c>
      <c r="EG211" s="2">
        <f t="shared" si="507"/>
        <v>30.52332091638964</v>
      </c>
      <c r="EH211" s="2">
        <f t="shared" si="508"/>
        <v>30.500941873536295</v>
      </c>
      <c r="EI211" s="2">
        <f t="shared" si="509"/>
        <v>30.545284848919415</v>
      </c>
      <c r="EJ211" s="2">
        <f t="shared" si="510"/>
        <v>30.654684833210393</v>
      </c>
      <c r="EK211" s="2">
        <f t="shared" si="511"/>
        <v>31.368597825031983</v>
      </c>
      <c r="EL211" s="2">
        <f t="shared" si="512"/>
        <v>31.378366496548846</v>
      </c>
      <c r="EM211" s="2">
        <f t="shared" si="513"/>
        <v>32.099706332703214</v>
      </c>
      <c r="EN211" s="2">
        <f t="shared" si="514"/>
        <v>32.417153422818807</v>
      </c>
      <c r="EO211" s="2">
        <f t="shared" si="515"/>
        <v>32.394576133844545</v>
      </c>
      <c r="EQ211" s="2">
        <f t="shared" si="516"/>
        <v>31.736524859470475</v>
      </c>
      <c r="ER211" s="2">
        <f t="shared" si="650"/>
        <v>31.153353977946626</v>
      </c>
      <c r="ES211" s="2">
        <f t="shared" si="650"/>
        <v>30.613643209475534</v>
      </c>
      <c r="ET211" s="2">
        <f t="shared" si="650"/>
        <v>30.564028326309447</v>
      </c>
      <c r="EU211" s="2">
        <f t="shared" si="650"/>
        <v>30.443025023280239</v>
      </c>
      <c r="EV211" s="2">
        <f t="shared" si="650"/>
        <v>30.169517343602667</v>
      </c>
      <c r="EW211" s="2">
        <f t="shared" si="650"/>
        <v>30.429277499210258</v>
      </c>
      <c r="EX211" s="2">
        <f t="shared" si="650"/>
        <v>30.607202991548036</v>
      </c>
      <c r="EY211" s="2">
        <f t="shared" si="650"/>
        <v>30.483701087043762</v>
      </c>
      <c r="EZ211" s="2">
        <f t="shared" si="650"/>
        <v>30.841156349771943</v>
      </c>
      <c r="FA211" s="2">
        <f t="shared" si="650"/>
        <v>31.374268688142944</v>
      </c>
      <c r="FB211" s="2">
        <f t="shared" si="650"/>
        <v>31.483166362822097</v>
      </c>
      <c r="FC211" s="2">
        <f t="shared" si="650"/>
        <v>31.827122965447046</v>
      </c>
      <c r="FD211" s="2">
        <f t="shared" si="650"/>
        <v>32.075546568536929</v>
      </c>
      <c r="FE211" s="2">
        <f t="shared" si="650"/>
        <v>31.375363022365871</v>
      </c>
      <c r="FG211" s="2">
        <f t="shared" si="518"/>
        <v>0.99999884360026736</v>
      </c>
      <c r="FH211" s="2">
        <f t="shared" si="651"/>
        <v>0.99999909147432897</v>
      </c>
      <c r="FI211" s="2">
        <f t="shared" si="651"/>
        <v>0.99999905468432382</v>
      </c>
      <c r="FJ211" s="2">
        <f t="shared" si="651"/>
        <v>0.99999909277004284</v>
      </c>
      <c r="FK211" s="2">
        <f t="shared" si="651"/>
        <v>0.99999903296816217</v>
      </c>
      <c r="FL211" s="2">
        <f t="shared" si="651"/>
        <v>0.99999888018365179</v>
      </c>
      <c r="FM211" s="2">
        <f t="shared" si="651"/>
        <v>0.99999892440356175</v>
      </c>
      <c r="FN211" s="2">
        <f t="shared" si="651"/>
        <v>0.99999903507067167</v>
      </c>
      <c r="FO211" s="2">
        <f t="shared" si="651"/>
        <v>0.99999891155194331</v>
      </c>
      <c r="FP211" s="2">
        <f t="shared" si="651"/>
        <v>0.99999889077876292</v>
      </c>
      <c r="FQ211" s="2">
        <f t="shared" si="651"/>
        <v>0.99999892930294987</v>
      </c>
      <c r="FR211" s="2">
        <f t="shared" si="651"/>
        <v>0.99999884763160507</v>
      </c>
      <c r="FS211" s="2">
        <f t="shared" si="651"/>
        <v>0.99999905142915024</v>
      </c>
      <c r="FT211" s="2">
        <f t="shared" si="651"/>
        <v>0.99999880548766562</v>
      </c>
      <c r="FU211" s="2">
        <f t="shared" si="651"/>
        <v>0.99999846104466417</v>
      </c>
      <c r="FW211" s="2">
        <f t="shared" si="536"/>
        <v>0.96441241859694593</v>
      </c>
      <c r="FX211" s="2">
        <f t="shared" si="588"/>
        <v>0.97183747528166131</v>
      </c>
      <c r="FY211" s="2">
        <f t="shared" si="589"/>
        <v>0.96274268998890233</v>
      </c>
      <c r="FZ211" s="2">
        <f t="shared" si="590"/>
        <v>0.96659335589664852</v>
      </c>
      <c r="GA211" s="2">
        <f t="shared" si="591"/>
        <v>0.96505043210708741</v>
      </c>
      <c r="GB211" s="2">
        <f t="shared" si="592"/>
        <v>0.97374180795181398</v>
      </c>
      <c r="GC211" s="2">
        <f t="shared" si="593"/>
        <v>0.96826682045568291</v>
      </c>
      <c r="GD211" s="2">
        <f t="shared" si="594"/>
        <v>0.97233066354312525</v>
      </c>
      <c r="GE211" s="2">
        <f t="shared" si="595"/>
        <v>0.97563176770031745</v>
      </c>
      <c r="GF211" s="2">
        <f t="shared" si="596"/>
        <v>0.97713728050485904</v>
      </c>
      <c r="GG211" s="2">
        <f t="shared" si="597"/>
        <v>0.96969962253850805</v>
      </c>
      <c r="GH211" s="2">
        <f t="shared" si="598"/>
        <v>0.96224738708581004</v>
      </c>
      <c r="GI211" s="2">
        <f t="shared" si="599"/>
        <v>0.96289583345219809</v>
      </c>
      <c r="GJ211" s="2">
        <f t="shared" si="600"/>
        <v>0.95910953578665348</v>
      </c>
      <c r="GK211" s="2">
        <f t="shared" si="601"/>
        <v>0.94377623647109643</v>
      </c>
      <c r="GM211" s="86">
        <f t="shared" si="537"/>
        <v>2.194575920039632E-266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6.6343684943962776E-238</v>
      </c>
      <c r="HD211" s="86">
        <f t="shared" si="616"/>
        <v>0</v>
      </c>
      <c r="HE211" s="86">
        <f t="shared" si="617"/>
        <v>1.5834351531351998E-305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7.1057432311774418E-81</v>
      </c>
      <c r="HT211" s="86">
        <f t="shared" si="630"/>
        <v>1.6217635705652637E-61</v>
      </c>
      <c r="HU211" s="86">
        <f t="shared" si="631"/>
        <v>2.2888857415088563E-78</v>
      </c>
      <c r="HV211" s="86">
        <f t="shared" si="632"/>
        <v>1.7109929362911575E-84</v>
      </c>
      <c r="HW211" s="86">
        <f t="shared" si="633"/>
        <v>2.6471743158773997E-85</v>
      </c>
      <c r="HX211" s="86">
        <f t="shared" si="634"/>
        <v>4.1176714589557741E-107</v>
      </c>
      <c r="HY211" s="86">
        <f t="shared" si="635"/>
        <v>1.104683011112764E-99</v>
      </c>
      <c r="HZ211" s="86">
        <f t="shared" si="636"/>
        <v>2.1296006666919247E-93</v>
      </c>
      <c r="IA211" s="86">
        <f t="shared" si="637"/>
        <v>2.3783232988849718E-104</v>
      </c>
      <c r="IB211" s="86">
        <f t="shared" si="638"/>
        <v>6.1596899272977046E-119</v>
      </c>
      <c r="IC211" s="86">
        <f t="shared" si="639"/>
        <v>3.1264210624517424E-96</v>
      </c>
      <c r="ID211" s="86">
        <f t="shared" si="640"/>
        <v>1.0316660601365069E-89</v>
      </c>
      <c r="IE211" s="86">
        <f t="shared" si="641"/>
        <v>8.1808651946746124E-72</v>
      </c>
      <c r="IF211" s="86">
        <f t="shared" si="642"/>
        <v>1.6898380713780089E-87</v>
      </c>
      <c r="IG211" s="86">
        <f t="shared" si="643"/>
        <v>3.0193043162331162E-91</v>
      </c>
      <c r="II211" s="86">
        <f t="shared" si="540"/>
        <v>3.3780380950088863E-13</v>
      </c>
      <c r="IJ211" s="86">
        <f t="shared" si="541"/>
        <v>2.4846259771887433E-11</v>
      </c>
      <c r="IK211" s="86">
        <f t="shared" si="542"/>
        <v>1.2468340259945855E-12</v>
      </c>
      <c r="IL211" s="86">
        <f t="shared" si="543"/>
        <v>5.6298280761744125E-14</v>
      </c>
      <c r="IM211" s="86">
        <f t="shared" si="544"/>
        <v>8.4850907534958848E-14</v>
      </c>
      <c r="IN211" s="86">
        <f t="shared" si="545"/>
        <v>1.0964998259438264E-18</v>
      </c>
      <c r="IO211" s="86">
        <f t="shared" si="546"/>
        <v>1.9652095015982676E-16</v>
      </c>
      <c r="IP211" s="86">
        <f t="shared" si="547"/>
        <v>4.6445758536332557E-16</v>
      </c>
      <c r="IQ211" s="86">
        <f t="shared" si="548"/>
        <v>7.8366160721136346E-19</v>
      </c>
      <c r="IR211" s="86">
        <f t="shared" si="549"/>
        <v>1.5206182585995784E-21</v>
      </c>
      <c r="IS211" s="86">
        <f t="shared" si="550"/>
        <v>4.1986849708270509E-16</v>
      </c>
      <c r="IT211" s="86">
        <f t="shared" si="551"/>
        <v>4.2590789908904843E-14</v>
      </c>
      <c r="IU211" s="86">
        <f t="shared" si="552"/>
        <v>9.9753743781291421E-12</v>
      </c>
      <c r="IV211" s="86">
        <f t="shared" si="553"/>
        <v>4.5840428276321857E-6</v>
      </c>
      <c r="IW211" s="86">
        <f t="shared" si="554"/>
        <v>1.7893728698104911E-14</v>
      </c>
      <c r="IY211" s="86">
        <f t="shared" si="555"/>
        <v>3.3780380950088863E-13</v>
      </c>
      <c r="IZ211" s="86">
        <f t="shared" si="556"/>
        <v>2.4846259771887433E-11</v>
      </c>
      <c r="JA211" s="86">
        <f t="shared" si="557"/>
        <v>1.2468340259945855E-12</v>
      </c>
      <c r="JB211" s="86">
        <f t="shared" si="558"/>
        <v>5.6298280761744125E-14</v>
      </c>
      <c r="JC211" s="86">
        <f t="shared" si="559"/>
        <v>8.4850907534958848E-14</v>
      </c>
      <c r="JD211" s="86">
        <f t="shared" si="560"/>
        <v>1.0964998259438264E-18</v>
      </c>
      <c r="JE211" s="86">
        <f t="shared" si="561"/>
        <v>1.9652095015982676E-16</v>
      </c>
      <c r="JF211" s="86">
        <f t="shared" si="562"/>
        <v>4.6445758536332557E-16</v>
      </c>
      <c r="JG211" s="86">
        <f t="shared" si="563"/>
        <v>7.8366160721136346E-19</v>
      </c>
      <c r="JH211" s="86">
        <f t="shared" si="564"/>
        <v>1.5206182585995784E-21</v>
      </c>
      <c r="JI211" s="86">
        <f t="shared" si="565"/>
        <v>4.1986849708270509E-16</v>
      </c>
      <c r="JJ211" s="86">
        <f t="shared" si="566"/>
        <v>4.2590789908904843E-14</v>
      </c>
      <c r="JK211" s="86">
        <f t="shared" si="567"/>
        <v>9.9753743781291421E-12</v>
      </c>
      <c r="JL211" s="86">
        <f t="shared" si="568"/>
        <v>4.5840428276321857E-6</v>
      </c>
      <c r="JM211" s="86">
        <f t="shared" si="569"/>
        <v>1.7893728698104911E-14</v>
      </c>
    </row>
    <row r="212" spans="2:273" x14ac:dyDescent="0.25">
      <c r="B212" s="2">
        <v>185</v>
      </c>
      <c r="C212" s="37">
        <v>31.6892</v>
      </c>
      <c r="D212" s="37">
        <v>31.398099999999999</v>
      </c>
      <c r="E212" s="37">
        <v>30.864100000000001</v>
      </c>
      <c r="F212" s="37">
        <v>30.785299999999999</v>
      </c>
      <c r="G212" s="37">
        <v>30.9542</v>
      </c>
      <c r="H212" s="37">
        <v>30.550500000000003</v>
      </c>
      <c r="I212" s="37">
        <v>31.007600000000004</v>
      </c>
      <c r="J212" s="37">
        <v>30.930299999999999</v>
      </c>
      <c r="K212" s="37">
        <v>31.1815</v>
      </c>
      <c r="L212" s="37">
        <v>30.958099999999998</v>
      </c>
      <c r="M212" s="37">
        <v>31.241900000000001</v>
      </c>
      <c r="N212" s="37">
        <v>31.469000000000001</v>
      </c>
      <c r="O212" s="37">
        <v>32.216200000000001</v>
      </c>
      <c r="P212" s="37">
        <v>32.354900000000001</v>
      </c>
      <c r="Q212" s="37">
        <v>31.750299999999999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>
        <f t="shared" si="455"/>
        <v>31.388290120206843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0.36200987979315613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>
        <f t="shared" si="584"/>
        <v>31.388290120206843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>
        <f t="shared" si="499"/>
        <v>31.750299999999999</v>
      </c>
      <c r="DK212" s="2">
        <f t="shared" si="500"/>
        <v>43.900123361344505</v>
      </c>
      <c r="DL212" s="2">
        <f t="shared" si="649"/>
        <v>46.113805525846693</v>
      </c>
      <c r="DM212" s="2">
        <f t="shared" si="649"/>
        <v>46.726411430481299</v>
      </c>
      <c r="DN212" s="2">
        <f t="shared" si="649"/>
        <v>43.065809514260266</v>
      </c>
      <c r="DO212" s="2">
        <f t="shared" si="649"/>
        <v>39.697831372549039</v>
      </c>
      <c r="DP212" s="2">
        <f t="shared" si="649"/>
        <v>41.567417647058818</v>
      </c>
      <c r="DQ212" s="2">
        <f t="shared" si="649"/>
        <v>41.130258823529424</v>
      </c>
      <c r="DR212" s="2">
        <f t="shared" si="649"/>
        <v>43.661754957983192</v>
      </c>
      <c r="DS212" s="2">
        <f t="shared" si="649"/>
        <v>46.342682184873958</v>
      </c>
      <c r="DT212" s="2">
        <f t="shared" si="649"/>
        <v>42.163359663865542</v>
      </c>
      <c r="DU212" s="2">
        <f t="shared" si="649"/>
        <v>43.742355126050413</v>
      </c>
      <c r="DV212" s="2">
        <f t="shared" si="649"/>
        <v>41.859469579831924</v>
      </c>
      <c r="DW212" s="2">
        <f t="shared" si="649"/>
        <v>42.922945565953661</v>
      </c>
      <c r="DX212" s="2">
        <f t="shared" si="649"/>
        <v>48.037151630201642</v>
      </c>
      <c r="DY212" s="2">
        <f t="shared" si="649"/>
        <v>43.369854490469208</v>
      </c>
      <c r="EA212" s="2">
        <f t="shared" si="440"/>
        <v>31.40559613929732</v>
      </c>
      <c r="EB212" s="2">
        <f t="shared" si="502"/>
        <v>30.65240486187615</v>
      </c>
      <c r="EC212" s="2">
        <f t="shared" si="503"/>
        <v>30.522839648759071</v>
      </c>
      <c r="ED212" s="2">
        <f t="shared" si="504"/>
        <v>30.106419362302816</v>
      </c>
      <c r="EE212" s="2">
        <f t="shared" si="505"/>
        <v>30.537477838477631</v>
      </c>
      <c r="EF212" s="2">
        <f t="shared" si="506"/>
        <v>29.9263565229238</v>
      </c>
      <c r="EG212" s="2">
        <f t="shared" si="507"/>
        <v>30.490739968374513</v>
      </c>
      <c r="EH212" s="2">
        <f t="shared" si="508"/>
        <v>30.467802950819667</v>
      </c>
      <c r="EI212" s="2">
        <f t="shared" si="509"/>
        <v>30.508649004029767</v>
      </c>
      <c r="EJ212" s="2">
        <f t="shared" si="510"/>
        <v>30.615191734284075</v>
      </c>
      <c r="EK212" s="2">
        <f t="shared" si="511"/>
        <v>31.330227493312265</v>
      </c>
      <c r="EL212" s="2">
        <f t="shared" si="512"/>
        <v>31.336515584931234</v>
      </c>
      <c r="EM212" s="2">
        <f t="shared" si="513"/>
        <v>32.063871779945011</v>
      </c>
      <c r="EN212" s="2">
        <f t="shared" si="514"/>
        <v>32.384851275167797</v>
      </c>
      <c r="EO212" s="2">
        <f t="shared" si="515"/>
        <v>32.366638339491111</v>
      </c>
      <c r="EQ212" s="2">
        <f t="shared" si="516"/>
        <v>31.704333450972392</v>
      </c>
      <c r="ER212" s="2">
        <f t="shared" si="650"/>
        <v>31.123471773955707</v>
      </c>
      <c r="ES212" s="2">
        <f t="shared" si="650"/>
        <v>30.580980706932678</v>
      </c>
      <c r="ET212" s="2">
        <f t="shared" si="650"/>
        <v>30.532920755568931</v>
      </c>
      <c r="EU212" s="2">
        <f t="shared" si="650"/>
        <v>30.406852835414618</v>
      </c>
      <c r="EV212" s="2">
        <f t="shared" si="650"/>
        <v>30.132971838711544</v>
      </c>
      <c r="EW212" s="2">
        <f t="shared" si="650"/>
        <v>30.395560868689735</v>
      </c>
      <c r="EX212" s="2">
        <f t="shared" si="650"/>
        <v>30.5753657759278</v>
      </c>
      <c r="EY212" s="2">
        <f t="shared" si="650"/>
        <v>30.446319197878974</v>
      </c>
      <c r="EZ212" s="2">
        <f t="shared" si="650"/>
        <v>30.803893265393377</v>
      </c>
      <c r="FA212" s="2">
        <f t="shared" si="650"/>
        <v>31.33598056049129</v>
      </c>
      <c r="FB212" s="2">
        <f t="shared" si="650"/>
        <v>31.442622603370346</v>
      </c>
      <c r="FC212" s="2">
        <f t="shared" si="650"/>
        <v>31.787898171499997</v>
      </c>
      <c r="FD212" s="2">
        <f t="shared" si="650"/>
        <v>32.038946174552834</v>
      </c>
      <c r="FE212" s="2">
        <f t="shared" si="650"/>
        <v>31.335118811735267</v>
      </c>
      <c r="FG212" s="2">
        <f t="shared" si="518"/>
        <v>0.99999894535080192</v>
      </c>
      <c r="FH212" s="2">
        <f t="shared" si="651"/>
        <v>0.99999917141467398</v>
      </c>
      <c r="FI212" s="2">
        <f t="shared" si="651"/>
        <v>0.99999913786178496</v>
      </c>
      <c r="FJ212" s="2">
        <f t="shared" si="651"/>
        <v>0.99999917259637916</v>
      </c>
      <c r="FK212" s="2">
        <f t="shared" si="651"/>
        <v>0.99999911805640684</v>
      </c>
      <c r="FL212" s="2">
        <f t="shared" si="651"/>
        <v>0.99999897871525167</v>
      </c>
      <c r="FM212" s="2">
        <f t="shared" si="651"/>
        <v>0.99999901904429667</v>
      </c>
      <c r="FN212" s="2">
        <f t="shared" si="651"/>
        <v>0.99999911997391866</v>
      </c>
      <c r="FO212" s="2">
        <f t="shared" si="651"/>
        <v>0.99999900732347913</v>
      </c>
      <c r="FP212" s="2">
        <f t="shared" si="651"/>
        <v>0.99999898837810974</v>
      </c>
      <c r="FQ212" s="2">
        <f t="shared" si="651"/>
        <v>0.99999902351259262</v>
      </c>
      <c r="FR212" s="2">
        <f t="shared" si="651"/>
        <v>0.99999894902742636</v>
      </c>
      <c r="FS212" s="2">
        <f t="shared" si="651"/>
        <v>0.99999913489303094</v>
      </c>
      <c r="FT212" s="2">
        <f t="shared" si="651"/>
        <v>0.99999891059168877</v>
      </c>
      <c r="FU212" s="2">
        <f t="shared" si="651"/>
        <v>0.99999859645586242</v>
      </c>
      <c r="FW212" s="2">
        <f t="shared" si="536"/>
        <v>0.9674417897930333</v>
      </c>
      <c r="FX212" s="2">
        <f t="shared" si="588"/>
        <v>0.9742516679058385</v>
      </c>
      <c r="FY212" s="2">
        <f t="shared" si="589"/>
        <v>0.96590917152633626</v>
      </c>
      <c r="FZ212" s="2">
        <f t="shared" si="590"/>
        <v>0.9694429584133859</v>
      </c>
      <c r="GA212" s="2">
        <f t="shared" si="591"/>
        <v>0.96802729332222215</v>
      </c>
      <c r="GB212" s="2">
        <f t="shared" si="592"/>
        <v>0.97599678633451548</v>
      </c>
      <c r="GC212" s="2">
        <f t="shared" si="593"/>
        <v>0.97097796165427175</v>
      </c>
      <c r="GD212" s="2">
        <f t="shared" si="594"/>
        <v>0.97470367876710962</v>
      </c>
      <c r="GE212" s="2">
        <f t="shared" si="595"/>
        <v>0.97772815404413416</v>
      </c>
      <c r="GF212" s="2">
        <f t="shared" si="596"/>
        <v>0.97910692199373828</v>
      </c>
      <c r="GG212" s="2">
        <f t="shared" si="597"/>
        <v>0.97229185449937872</v>
      </c>
      <c r="GH212" s="2">
        <f t="shared" si="598"/>
        <v>0.96545445369667249</v>
      </c>
      <c r="GI212" s="2">
        <f t="shared" si="599"/>
        <v>0.96604975838051854</v>
      </c>
      <c r="GJ212" s="2">
        <f t="shared" si="600"/>
        <v>0.96257279340488944</v>
      </c>
      <c r="GK212" s="2">
        <f t="shared" si="601"/>
        <v>0.94846838713010462</v>
      </c>
      <c r="GM212" s="86">
        <f t="shared" si="537"/>
        <v>1.7366601301118005E-270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2.052628312531533E-242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2.7622201833539782E-83</v>
      </c>
      <c r="HT212" s="86">
        <f t="shared" si="630"/>
        <v>2.6253214788740555E-63</v>
      </c>
      <c r="HU212" s="86">
        <f t="shared" si="631"/>
        <v>1.0275220148374379E-80</v>
      </c>
      <c r="HV212" s="86">
        <f t="shared" si="632"/>
        <v>5.466636880171866E-87</v>
      </c>
      <c r="HW212" s="86">
        <f t="shared" si="633"/>
        <v>7.9059782491887646E-88</v>
      </c>
      <c r="HX212" s="86">
        <f t="shared" si="634"/>
        <v>3.4451501549816207E-110</v>
      </c>
      <c r="HY212" s="86">
        <f t="shared" si="635"/>
        <v>1.317452620518926E-102</v>
      </c>
      <c r="HZ212" s="86">
        <f t="shared" si="636"/>
        <v>4.4339255117914226E-96</v>
      </c>
      <c r="IA212" s="86">
        <f t="shared" si="637"/>
        <v>2.4538414410471369E-107</v>
      </c>
      <c r="IB212" s="86">
        <f t="shared" si="638"/>
        <v>2.6097921323412725E-122</v>
      </c>
      <c r="IC212" s="86">
        <f t="shared" si="639"/>
        <v>4.9494613155786516E-99</v>
      </c>
      <c r="ID212" s="86">
        <f t="shared" si="640"/>
        <v>2.1222567477537086E-92</v>
      </c>
      <c r="IE212" s="86">
        <f t="shared" si="641"/>
        <v>5.7909826977144129E-74</v>
      </c>
      <c r="IF212" s="86">
        <f t="shared" si="642"/>
        <v>3.606609791550779E-90</v>
      </c>
      <c r="IG212" s="86">
        <f t="shared" si="643"/>
        <v>3.790808287864742E-94</v>
      </c>
      <c r="II212" s="86">
        <f t="shared" si="540"/>
        <v>7.3439957406969923E-14</v>
      </c>
      <c r="IJ212" s="86">
        <f t="shared" si="541"/>
        <v>7.4960859870223803E-12</v>
      </c>
      <c r="IK212" s="86">
        <f t="shared" si="542"/>
        <v>2.8526682971577802E-13</v>
      </c>
      <c r="IL212" s="86">
        <f t="shared" si="543"/>
        <v>1.1438703577404048E-14</v>
      </c>
      <c r="IM212" s="86">
        <f t="shared" si="544"/>
        <v>1.7239343825727322E-14</v>
      </c>
      <c r="IN212" s="86">
        <f t="shared" si="545"/>
        <v>1.4328398355220939E-19</v>
      </c>
      <c r="IO212" s="86">
        <f t="shared" si="546"/>
        <v>3.0199548099773027E-17</v>
      </c>
      <c r="IP212" s="86">
        <f t="shared" si="547"/>
        <v>8.0448948866194464E-17</v>
      </c>
      <c r="IQ212" s="86">
        <f t="shared" si="548"/>
        <v>1.0510184837492799E-19</v>
      </c>
      <c r="IR212" s="86">
        <f t="shared" si="549"/>
        <v>1.5548597692705682E-22</v>
      </c>
      <c r="IS212" s="86">
        <f t="shared" si="550"/>
        <v>6.8951981280040715E-17</v>
      </c>
      <c r="IT212" s="86">
        <f t="shared" si="551"/>
        <v>7.9955562388772292E-15</v>
      </c>
      <c r="IU212" s="86">
        <f t="shared" si="552"/>
        <v>2.570754475629736E-12</v>
      </c>
      <c r="IV212" s="86">
        <f t="shared" si="553"/>
        <v>2.3962812646333325E-6</v>
      </c>
      <c r="IW212" s="86">
        <f t="shared" si="554"/>
        <v>2.4682120856734154E-15</v>
      </c>
      <c r="IY212" s="86">
        <f t="shared" si="555"/>
        <v>7.3439957406969923E-14</v>
      </c>
      <c r="IZ212" s="86">
        <f t="shared" si="556"/>
        <v>7.4960859870223803E-12</v>
      </c>
      <c r="JA212" s="86">
        <f t="shared" si="557"/>
        <v>2.8526682971577802E-13</v>
      </c>
      <c r="JB212" s="86">
        <f t="shared" si="558"/>
        <v>1.1438703577404048E-14</v>
      </c>
      <c r="JC212" s="86">
        <f t="shared" si="559"/>
        <v>1.7239343825727322E-14</v>
      </c>
      <c r="JD212" s="86">
        <f t="shared" si="560"/>
        <v>1.4328398355220939E-19</v>
      </c>
      <c r="JE212" s="86">
        <f t="shared" si="561"/>
        <v>3.0199548099773027E-17</v>
      </c>
      <c r="JF212" s="86">
        <f t="shared" si="562"/>
        <v>8.0448948866194464E-17</v>
      </c>
      <c r="JG212" s="86">
        <f t="shared" si="563"/>
        <v>1.0510184837492799E-19</v>
      </c>
      <c r="JH212" s="86">
        <f t="shared" si="564"/>
        <v>1.5548597692705682E-22</v>
      </c>
      <c r="JI212" s="86">
        <f t="shared" si="565"/>
        <v>6.8951981280040715E-17</v>
      </c>
      <c r="JJ212" s="86">
        <f t="shared" si="566"/>
        <v>7.9955562388772292E-15</v>
      </c>
      <c r="JK212" s="86">
        <f t="shared" si="567"/>
        <v>2.570754475629736E-12</v>
      </c>
      <c r="JL212" s="86">
        <f t="shared" si="568"/>
        <v>2.3962812646333325E-6</v>
      </c>
      <c r="JM212" s="86">
        <f t="shared" si="569"/>
        <v>2.4682120856734154E-15</v>
      </c>
    </row>
    <row r="213" spans="2:273" x14ac:dyDescent="0.25">
      <c r="B213" s="2">
        <v>186</v>
      </c>
      <c r="C213" s="37">
        <v>32.299799999999998</v>
      </c>
      <c r="D213" s="37">
        <v>31.245299999999997</v>
      </c>
      <c r="E213" s="37">
        <v>30.771900000000002</v>
      </c>
      <c r="F213" s="37">
        <v>30.868499999999997</v>
      </c>
      <c r="G213" s="37">
        <v>30.597000000000001</v>
      </c>
      <c r="H213" s="37">
        <v>30.1938</v>
      </c>
      <c r="I213" s="37">
        <v>30.319099999999999</v>
      </c>
      <c r="J213" s="37">
        <v>30.706299999999999</v>
      </c>
      <c r="K213" s="37">
        <v>30.740400000000001</v>
      </c>
      <c r="L213" s="37">
        <v>30.904999999999998</v>
      </c>
      <c r="M213" s="37">
        <v>31.39</v>
      </c>
      <c r="N213" s="37">
        <v>31.245099999999997</v>
      </c>
      <c r="O213" s="37">
        <v>31.990200000000002</v>
      </c>
      <c r="P213" s="37">
        <v>31.6736</v>
      </c>
      <c r="Q213" s="37">
        <v>31.272200000000002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>
        <f t="shared" si="455"/>
        <v>31.3441693181699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-7.19693181698986E-2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>
        <f t="shared" si="584"/>
        <v>31.3441693181699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>
        <f t="shared" si="499"/>
        <v>31.272200000000002</v>
      </c>
      <c r="DK213" s="2">
        <f t="shared" si="500"/>
        <v>43.936994061624617</v>
      </c>
      <c r="DL213" s="2">
        <f t="shared" si="649"/>
        <v>46.166178787878778</v>
      </c>
      <c r="DM213" s="2">
        <f t="shared" si="649"/>
        <v>46.78467045454547</v>
      </c>
      <c r="DN213" s="2">
        <f t="shared" si="649"/>
        <v>43.102923484848496</v>
      </c>
      <c r="DO213" s="2">
        <f t="shared" si="649"/>
        <v>39.713793939393959</v>
      </c>
      <c r="DP213" s="2">
        <f t="shared" si="649"/>
        <v>41.596891204481786</v>
      </c>
      <c r="DQ213" s="2">
        <f t="shared" si="649"/>
        <v>41.156855126050431</v>
      </c>
      <c r="DR213" s="2">
        <f t="shared" si="649"/>
        <v>43.7000225210084</v>
      </c>
      <c r="DS213" s="2">
        <f t="shared" si="649"/>
        <v>46.393172044817938</v>
      </c>
      <c r="DT213" s="2">
        <f t="shared" si="649"/>
        <v>42.187959831932773</v>
      </c>
      <c r="DU213" s="2">
        <f t="shared" si="649"/>
        <v>43.772392324929967</v>
      </c>
      <c r="DV213" s="2">
        <f t="shared" si="649"/>
        <v>41.878193361344522</v>
      </c>
      <c r="DW213" s="2">
        <f t="shared" si="649"/>
        <v>42.950394696969703</v>
      </c>
      <c r="DX213" s="2">
        <f t="shared" si="649"/>
        <v>48.095590561990576</v>
      </c>
      <c r="DY213" s="2">
        <f t="shared" si="649"/>
        <v>43.411417210410562</v>
      </c>
      <c r="EA213" s="2">
        <f t="shared" ref="EA213:EA227" si="652">CE$228*$B213+CE$229</f>
        <v>31.369557289173365</v>
      </c>
      <c r="EB213" s="2">
        <f t="shared" si="502"/>
        <v>30.616793790143213</v>
      </c>
      <c r="EC213" s="2">
        <f t="shared" si="503"/>
        <v>30.489455722909931</v>
      </c>
      <c r="ED213" s="2">
        <f t="shared" si="504"/>
        <v>30.070165702752377</v>
      </c>
      <c r="EE213" s="2">
        <f t="shared" si="505"/>
        <v>30.502866524021957</v>
      </c>
      <c r="EF213" s="2">
        <f t="shared" si="506"/>
        <v>29.887380195322017</v>
      </c>
      <c r="EG213" s="2">
        <f t="shared" si="507"/>
        <v>30.458159020359385</v>
      </c>
      <c r="EH213" s="2">
        <f t="shared" si="508"/>
        <v>30.43466402810304</v>
      </c>
      <c r="EI213" s="2">
        <f t="shared" si="509"/>
        <v>30.472013159140118</v>
      </c>
      <c r="EJ213" s="2">
        <f t="shared" si="510"/>
        <v>30.575698635357757</v>
      </c>
      <c r="EK213" s="2">
        <f t="shared" si="511"/>
        <v>31.291857161592542</v>
      </c>
      <c r="EL213" s="2">
        <f t="shared" si="512"/>
        <v>31.294664673313626</v>
      </c>
      <c r="EM213" s="2">
        <f t="shared" si="513"/>
        <v>32.0280372271868</v>
      </c>
      <c r="EN213" s="2">
        <f t="shared" si="514"/>
        <v>32.352549127516795</v>
      </c>
      <c r="EO213" s="2">
        <f t="shared" si="515"/>
        <v>32.338700545137677</v>
      </c>
      <c r="EQ213" s="2">
        <f t="shared" si="516"/>
        <v>31.672142042474306</v>
      </c>
      <c r="ER213" s="2">
        <f t="shared" si="650"/>
        <v>31.093589569964792</v>
      </c>
      <c r="ES213" s="2">
        <f t="shared" si="650"/>
        <v>30.548318204389826</v>
      </c>
      <c r="ET213" s="2">
        <f t="shared" si="650"/>
        <v>30.501813184828414</v>
      </c>
      <c r="EU213" s="2">
        <f t="shared" si="650"/>
        <v>30.370680647549001</v>
      </c>
      <c r="EV213" s="2">
        <f t="shared" si="650"/>
        <v>30.096426333820421</v>
      </c>
      <c r="EW213" s="2">
        <f t="shared" si="650"/>
        <v>30.361844238169212</v>
      </c>
      <c r="EX213" s="2">
        <f t="shared" si="650"/>
        <v>30.543528560307568</v>
      </c>
      <c r="EY213" s="2">
        <f t="shared" si="650"/>
        <v>30.40893730871419</v>
      </c>
      <c r="EZ213" s="2">
        <f t="shared" si="650"/>
        <v>30.766630181014815</v>
      </c>
      <c r="FA213" s="2">
        <f t="shared" si="650"/>
        <v>31.297692432839632</v>
      </c>
      <c r="FB213" s="2">
        <f t="shared" si="650"/>
        <v>31.402078843918602</v>
      </c>
      <c r="FC213" s="2">
        <f t="shared" si="650"/>
        <v>31.748673377552947</v>
      </c>
      <c r="FD213" s="2">
        <f t="shared" si="650"/>
        <v>32.002345780568731</v>
      </c>
      <c r="FE213" s="2">
        <f t="shared" si="650"/>
        <v>31.294874601104663</v>
      </c>
      <c r="FG213" s="2">
        <f t="shared" si="518"/>
        <v>0.9999990381484104</v>
      </c>
      <c r="FH213" s="2">
        <f t="shared" si="651"/>
        <v>0.99999924432114629</v>
      </c>
      <c r="FI213" s="2">
        <f t="shared" si="651"/>
        <v>0.99999921372054323</v>
      </c>
      <c r="FJ213" s="2">
        <f t="shared" si="651"/>
        <v>0.99999924539887441</v>
      </c>
      <c r="FK213" s="2">
        <f t="shared" si="651"/>
        <v>0.99999919565782092</v>
      </c>
      <c r="FL213" s="2">
        <f t="shared" si="651"/>
        <v>0.9999990685771557</v>
      </c>
      <c r="FM213" s="2">
        <f t="shared" si="651"/>
        <v>0.99999910535768843</v>
      </c>
      <c r="FN213" s="2">
        <f t="shared" si="651"/>
        <v>0.99999919740661269</v>
      </c>
      <c r="FO213" s="2">
        <f t="shared" si="651"/>
        <v>0.99999909466817394</v>
      </c>
      <c r="FP213" s="2">
        <f t="shared" si="651"/>
        <v>0.99999907738978866</v>
      </c>
      <c r="FQ213" s="2">
        <f t="shared" si="651"/>
        <v>0.99999910943282344</v>
      </c>
      <c r="FR213" s="2">
        <f t="shared" si="651"/>
        <v>0.99999904150153229</v>
      </c>
      <c r="FS213" s="2">
        <f t="shared" si="651"/>
        <v>0.99999921101300693</v>
      </c>
      <c r="FT213" s="2">
        <f t="shared" si="651"/>
        <v>0.99999900644771644</v>
      </c>
      <c r="FU213" s="2">
        <f t="shared" si="651"/>
        <v>0.99999871995237488</v>
      </c>
      <c r="FW213" s="2">
        <f t="shared" si="536"/>
        <v>0.9702212501241998</v>
      </c>
      <c r="FX213" s="2">
        <f t="shared" si="588"/>
        <v>0.97646391929925658</v>
      </c>
      <c r="FY213" s="2">
        <f t="shared" si="589"/>
        <v>0.96881525241133393</v>
      </c>
      <c r="FZ213" s="2">
        <f t="shared" si="590"/>
        <v>0.97205651553066541</v>
      </c>
      <c r="GA213" s="2">
        <f t="shared" si="591"/>
        <v>0.97075828063181557</v>
      </c>
      <c r="GB213" s="2">
        <f t="shared" si="592"/>
        <v>0.97806247641158683</v>
      </c>
      <c r="GC213" s="2">
        <f t="shared" si="593"/>
        <v>0.97346382300898493</v>
      </c>
      <c r="GD213" s="2">
        <f t="shared" si="594"/>
        <v>0.97687801587959555</v>
      </c>
      <c r="GE213" s="2">
        <f t="shared" si="595"/>
        <v>0.97964795155248752</v>
      </c>
      <c r="GF213" s="2">
        <f t="shared" si="596"/>
        <v>0.98091019236808386</v>
      </c>
      <c r="GG213" s="2">
        <f t="shared" si="597"/>
        <v>0.97466811140347953</v>
      </c>
      <c r="GH213" s="2">
        <f t="shared" si="598"/>
        <v>0.96839802890599636</v>
      </c>
      <c r="GI213" s="2">
        <f t="shared" si="599"/>
        <v>0.96894424022453296</v>
      </c>
      <c r="GJ213" s="2">
        <f t="shared" si="600"/>
        <v>0.96575320073315951</v>
      </c>
      <c r="GK213" s="2">
        <f t="shared" si="601"/>
        <v>0.95278854320274886</v>
      </c>
      <c r="GM213" s="86">
        <f t="shared" si="537"/>
        <v>1.2780283381671869E-274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5.756803551550652E-247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9.8826032931483745E-86</v>
      </c>
      <c r="HT213" s="86">
        <f t="shared" si="630"/>
        <v>4.0003000335578356E-65</v>
      </c>
      <c r="HU213" s="86">
        <f t="shared" si="631"/>
        <v>4.2526401223911766E-83</v>
      </c>
      <c r="HV213" s="86">
        <f t="shared" si="632"/>
        <v>1.6041261385359361E-89</v>
      </c>
      <c r="HW213" s="86">
        <f t="shared" si="633"/>
        <v>2.1660477248140784E-90</v>
      </c>
      <c r="HX213" s="86">
        <f t="shared" si="634"/>
        <v>2.6035075764340954E-113</v>
      </c>
      <c r="HY213" s="86">
        <f t="shared" si="635"/>
        <v>1.4234408154927146E-105</v>
      </c>
      <c r="HZ213" s="86">
        <f t="shared" si="636"/>
        <v>8.4473241489241939E-99</v>
      </c>
      <c r="IA213" s="86">
        <f t="shared" si="637"/>
        <v>2.2944292825875766E-110</v>
      </c>
      <c r="IB213" s="86">
        <f t="shared" si="638"/>
        <v>9.905566041258165E-126</v>
      </c>
      <c r="IC213" s="86">
        <f t="shared" si="639"/>
        <v>7.1330272357123642E-102</v>
      </c>
      <c r="ID213" s="86">
        <f t="shared" si="640"/>
        <v>3.9788594068052474E-95</v>
      </c>
      <c r="IE213" s="86">
        <f t="shared" si="641"/>
        <v>3.8049987838432368E-76</v>
      </c>
      <c r="IF213" s="86">
        <f t="shared" si="642"/>
        <v>7.0068498175310243E-93</v>
      </c>
      <c r="IG213" s="86">
        <f t="shared" si="643"/>
        <v>4.2796900627434599E-97</v>
      </c>
      <c r="II213" s="86">
        <f t="shared" si="540"/>
        <v>1.5330762084999912E-14</v>
      </c>
      <c r="IJ213" s="86">
        <f t="shared" si="541"/>
        <v>2.1956831090527841E-12</v>
      </c>
      <c r="IK213" s="86">
        <f t="shared" si="542"/>
        <v>6.2723327092011572E-14</v>
      </c>
      <c r="IL213" s="86">
        <f t="shared" si="543"/>
        <v>2.2292459864630349E-15</v>
      </c>
      <c r="IM213" s="86">
        <f t="shared" si="544"/>
        <v>3.3576868744437313E-15</v>
      </c>
      <c r="IN213" s="86">
        <f t="shared" si="545"/>
        <v>1.7809847399356572E-20</v>
      </c>
      <c r="IO213" s="86">
        <f t="shared" si="546"/>
        <v>4.4212085137598347E-18</v>
      </c>
      <c r="IP213" s="86">
        <f t="shared" si="547"/>
        <v>1.3340560141412096E-17</v>
      </c>
      <c r="IQ213" s="86">
        <f t="shared" si="548"/>
        <v>1.343010975542386E-20</v>
      </c>
      <c r="IR213" s="86">
        <f t="shared" si="549"/>
        <v>1.5060890413284524E-23</v>
      </c>
      <c r="IS213" s="86">
        <f t="shared" si="550"/>
        <v>1.0813422089128297E-17</v>
      </c>
      <c r="IT213" s="86">
        <f t="shared" si="551"/>
        <v>1.4343090044018549E-15</v>
      </c>
      <c r="IU213" s="86">
        <f t="shared" si="552"/>
        <v>6.3883248946313732E-13</v>
      </c>
      <c r="IV213" s="86">
        <f t="shared" si="553"/>
        <v>1.2312136336903524E-6</v>
      </c>
      <c r="IW213" s="86">
        <f t="shared" si="554"/>
        <v>3.2007702424843024E-16</v>
      </c>
      <c r="IY213" s="86">
        <f t="shared" si="555"/>
        <v>1.5330762084999912E-14</v>
      </c>
      <c r="IZ213" s="86">
        <f t="shared" si="556"/>
        <v>2.1956831090527841E-12</v>
      </c>
      <c r="JA213" s="86">
        <f t="shared" si="557"/>
        <v>6.2723327092011572E-14</v>
      </c>
      <c r="JB213" s="86">
        <f t="shared" si="558"/>
        <v>2.2292459864630349E-15</v>
      </c>
      <c r="JC213" s="86">
        <f t="shared" si="559"/>
        <v>3.3576868744437313E-15</v>
      </c>
      <c r="JD213" s="86">
        <f t="shared" si="560"/>
        <v>1.7809847399356572E-20</v>
      </c>
      <c r="JE213" s="86">
        <f t="shared" si="561"/>
        <v>4.4212085137598347E-18</v>
      </c>
      <c r="JF213" s="86">
        <f t="shared" si="562"/>
        <v>1.3340560141412096E-17</v>
      </c>
      <c r="JG213" s="86">
        <f t="shared" si="563"/>
        <v>1.343010975542386E-20</v>
      </c>
      <c r="JH213" s="86">
        <f t="shared" si="564"/>
        <v>1.5060890413284524E-23</v>
      </c>
      <c r="JI213" s="86">
        <f t="shared" si="565"/>
        <v>1.0813422089128297E-17</v>
      </c>
      <c r="JJ213" s="86">
        <f t="shared" si="566"/>
        <v>1.4343090044018549E-15</v>
      </c>
      <c r="JK213" s="86">
        <f t="shared" si="567"/>
        <v>6.3883248946313732E-13</v>
      </c>
      <c r="JL213" s="86">
        <f t="shared" si="568"/>
        <v>1.2312136336903524E-6</v>
      </c>
      <c r="JM213" s="86">
        <f t="shared" si="569"/>
        <v>3.2007702424843024E-16</v>
      </c>
    </row>
    <row r="214" spans="2:273" x14ac:dyDescent="0.25">
      <c r="B214" s="2">
        <v>187</v>
      </c>
      <c r="C214" s="37">
        <v>32.571099999999994</v>
      </c>
      <c r="D214" s="37">
        <v>31.258200000000002</v>
      </c>
      <c r="E214" s="37">
        <v>30.928299999999997</v>
      </c>
      <c r="F214" s="37">
        <v>31.151200000000003</v>
      </c>
      <c r="G214" s="37">
        <v>30.5915</v>
      </c>
      <c r="H214" s="37">
        <v>30.572600000000001</v>
      </c>
      <c r="I214" s="37">
        <v>30.955700000000004</v>
      </c>
      <c r="J214" s="37">
        <v>30.706</v>
      </c>
      <c r="K214" s="37">
        <v>30.419699999999999</v>
      </c>
      <c r="L214" s="37">
        <v>31.4282</v>
      </c>
      <c r="M214" s="37">
        <v>31.5791</v>
      </c>
      <c r="N214" s="37">
        <v>32.079599999999999</v>
      </c>
      <c r="O214" s="37">
        <v>32.521499999999996</v>
      </c>
      <c r="P214" s="37">
        <v>31.956200000000003</v>
      </c>
      <c r="Q214" s="37">
        <v>31.3048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>
        <f t="shared" si="455"/>
        <v>31.300307362209779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4.4926377902214654E-3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>
        <f t="shared" si="584"/>
        <v>31.300307362209779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>
        <f t="shared" si="499"/>
        <v>31.3048</v>
      </c>
      <c r="DK214" s="2">
        <f t="shared" si="500"/>
        <v>43.973864761904728</v>
      </c>
      <c r="DL214" s="2">
        <f t="shared" si="649"/>
        <v>46.218552049910862</v>
      </c>
      <c r="DM214" s="2">
        <f t="shared" si="649"/>
        <v>46.842929478609641</v>
      </c>
      <c r="DN214" s="2">
        <f t="shared" si="649"/>
        <v>43.140037455436733</v>
      </c>
      <c r="DO214" s="2">
        <f t="shared" si="649"/>
        <v>39.729756506238878</v>
      </c>
      <c r="DP214" s="2">
        <f t="shared" si="649"/>
        <v>41.626364761904753</v>
      </c>
      <c r="DQ214" s="2">
        <f t="shared" si="649"/>
        <v>41.183451428571438</v>
      </c>
      <c r="DR214" s="2">
        <f t="shared" si="649"/>
        <v>43.738290084033608</v>
      </c>
      <c r="DS214" s="2">
        <f t="shared" si="649"/>
        <v>46.443661904761917</v>
      </c>
      <c r="DT214" s="2">
        <f t="shared" si="649"/>
        <v>42.212559999999996</v>
      </c>
      <c r="DU214" s="2">
        <f t="shared" si="649"/>
        <v>43.802429523809515</v>
      </c>
      <c r="DV214" s="2">
        <f t="shared" si="649"/>
        <v>41.896917142857127</v>
      </c>
      <c r="DW214" s="2">
        <f t="shared" si="649"/>
        <v>42.977843827985751</v>
      </c>
      <c r="DX214" s="2">
        <f t="shared" si="649"/>
        <v>48.154029493779504</v>
      </c>
      <c r="DY214" s="2">
        <f t="shared" si="649"/>
        <v>43.452979930351908</v>
      </c>
      <c r="EA214" s="2">
        <f t="shared" si="652"/>
        <v>31.333518439049413</v>
      </c>
      <c r="EB214" s="2">
        <f t="shared" si="502"/>
        <v>30.581182718410272</v>
      </c>
      <c r="EC214" s="2">
        <f t="shared" si="503"/>
        <v>30.456071797060794</v>
      </c>
      <c r="ED214" s="2">
        <f t="shared" si="504"/>
        <v>30.033912043201937</v>
      </c>
      <c r="EE214" s="2">
        <f t="shared" si="505"/>
        <v>30.468255209566284</v>
      </c>
      <c r="EF214" s="2">
        <f t="shared" si="506"/>
        <v>29.848403867720233</v>
      </c>
      <c r="EG214" s="2">
        <f t="shared" si="507"/>
        <v>30.425578072344258</v>
      </c>
      <c r="EH214" s="2">
        <f t="shared" si="508"/>
        <v>30.401525105386412</v>
      </c>
      <c r="EI214" s="2">
        <f t="shared" si="509"/>
        <v>30.435377314250474</v>
      </c>
      <c r="EJ214" s="2">
        <f t="shared" si="510"/>
        <v>30.536205536431439</v>
      </c>
      <c r="EK214" s="2">
        <f t="shared" si="511"/>
        <v>31.25348682987282</v>
      </c>
      <c r="EL214" s="2">
        <f t="shared" si="512"/>
        <v>31.252813761696018</v>
      </c>
      <c r="EM214" s="2">
        <f t="shared" si="513"/>
        <v>31.992202674428597</v>
      </c>
      <c r="EN214" s="2">
        <f t="shared" si="514"/>
        <v>32.320246979865786</v>
      </c>
      <c r="EO214" s="2">
        <f t="shared" si="515"/>
        <v>32.310762750784242</v>
      </c>
      <c r="EQ214" s="2">
        <f t="shared" si="516"/>
        <v>31.639950633976223</v>
      </c>
      <c r="ER214" s="2">
        <f t="shared" si="650"/>
        <v>31.063707365973876</v>
      </c>
      <c r="ES214" s="2">
        <f t="shared" si="650"/>
        <v>30.515655701846971</v>
      </c>
      <c r="ET214" s="2">
        <f t="shared" si="650"/>
        <v>30.470705614087894</v>
      </c>
      <c r="EU214" s="2">
        <f t="shared" si="650"/>
        <v>30.334508459683381</v>
      </c>
      <c r="EV214" s="2">
        <f t="shared" si="650"/>
        <v>30.059880828929298</v>
      </c>
      <c r="EW214" s="2">
        <f t="shared" si="650"/>
        <v>30.328127607648689</v>
      </c>
      <c r="EX214" s="2">
        <f t="shared" si="650"/>
        <v>30.511691344687335</v>
      </c>
      <c r="EY214" s="2">
        <f t="shared" si="650"/>
        <v>30.371555419549402</v>
      </c>
      <c r="EZ214" s="2">
        <f t="shared" si="650"/>
        <v>30.729367096636253</v>
      </c>
      <c r="FA214" s="2">
        <f t="shared" si="650"/>
        <v>31.259404305187978</v>
      </c>
      <c r="FB214" s="2">
        <f t="shared" si="650"/>
        <v>31.361535084466855</v>
      </c>
      <c r="FC214" s="2">
        <f t="shared" si="650"/>
        <v>31.709448583605901</v>
      </c>
      <c r="FD214" s="2">
        <f t="shared" si="650"/>
        <v>31.965745386584636</v>
      </c>
      <c r="FE214" s="2">
        <f t="shared" si="650"/>
        <v>31.254630390474059</v>
      </c>
      <c r="FG214" s="2">
        <f t="shared" si="518"/>
        <v>0.99999912278085012</v>
      </c>
      <c r="FH214" s="2">
        <f t="shared" si="651"/>
        <v>0.99999931081264848</v>
      </c>
      <c r="FI214" s="2">
        <f t="shared" si="651"/>
        <v>0.99999928290456308</v>
      </c>
      <c r="FJ214" s="2">
        <f t="shared" si="651"/>
        <v>0.99999931179554835</v>
      </c>
      <c r="FK214" s="2">
        <f t="shared" si="651"/>
        <v>0.99999926643116221</v>
      </c>
      <c r="FL214" s="2">
        <f t="shared" si="651"/>
        <v>0.99999915053220045</v>
      </c>
      <c r="FM214" s="2">
        <f t="shared" si="651"/>
        <v>0.99999918407645028</v>
      </c>
      <c r="FN214" s="2">
        <f t="shared" si="651"/>
        <v>0.99999926802607952</v>
      </c>
      <c r="FO214" s="2">
        <f t="shared" si="651"/>
        <v>0.99999917432749563</v>
      </c>
      <c r="FP214" s="2">
        <f t="shared" si="651"/>
        <v>0.99999915856941846</v>
      </c>
      <c r="FQ214" s="2">
        <f t="shared" si="651"/>
        <v>0.99999918779301822</v>
      </c>
      <c r="FR214" s="2">
        <f t="shared" si="651"/>
        <v>0.99999912583893424</v>
      </c>
      <c r="FS214" s="2">
        <f t="shared" si="651"/>
        <v>0.99999928043526021</v>
      </c>
      <c r="FT214" s="2">
        <f t="shared" si="651"/>
        <v>0.99999909386946872</v>
      </c>
      <c r="FU214" s="2">
        <f t="shared" si="651"/>
        <v>0.9999988325825595</v>
      </c>
      <c r="FW214" s="2">
        <f t="shared" si="536"/>
        <v>0.97277010937515163</v>
      </c>
      <c r="FX214" s="2">
        <f t="shared" si="588"/>
        <v>0.97849029440576474</v>
      </c>
      <c r="FY214" s="2">
        <f t="shared" si="589"/>
        <v>0.97148091810405812</v>
      </c>
      <c r="FZ214" s="2">
        <f t="shared" si="590"/>
        <v>0.97445242484495986</v>
      </c>
      <c r="GA214" s="2">
        <f t="shared" si="591"/>
        <v>0.97326244045485943</v>
      </c>
      <c r="GB214" s="2">
        <f t="shared" si="592"/>
        <v>0.9799540467110055</v>
      </c>
      <c r="GC214" s="2">
        <f t="shared" si="593"/>
        <v>0.97574207922840139</v>
      </c>
      <c r="GD214" s="2">
        <f t="shared" si="594"/>
        <v>0.97886951021191437</v>
      </c>
      <c r="GE214" s="2">
        <f t="shared" si="595"/>
        <v>0.98140541277607174</v>
      </c>
      <c r="GF214" s="2">
        <f t="shared" si="596"/>
        <v>0.98256059561806786</v>
      </c>
      <c r="GG214" s="2">
        <f t="shared" si="597"/>
        <v>0.97684543307235705</v>
      </c>
      <c r="GH214" s="2">
        <f t="shared" si="598"/>
        <v>0.97109829484250754</v>
      </c>
      <c r="GI214" s="2">
        <f t="shared" si="599"/>
        <v>0.97159920328857396</v>
      </c>
      <c r="GJ214" s="2">
        <f t="shared" si="600"/>
        <v>0.96867214615717234</v>
      </c>
      <c r="GK214" s="2">
        <f t="shared" si="601"/>
        <v>0.95676302911157174</v>
      </c>
      <c r="GM214" s="86">
        <f t="shared" si="537"/>
        <v>8.7463564910347729E-279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1.4635655006679538E-251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3.2542130269657062E-88</v>
      </c>
      <c r="HT214" s="86">
        <f t="shared" si="630"/>
        <v>5.7374007481818666E-67</v>
      </c>
      <c r="HU214" s="86">
        <f t="shared" si="631"/>
        <v>1.6226461544922636E-85</v>
      </c>
      <c r="HV214" s="86">
        <f t="shared" si="632"/>
        <v>4.3231511709778058E-92</v>
      </c>
      <c r="HW214" s="86">
        <f t="shared" si="633"/>
        <v>5.4439870412028961E-93</v>
      </c>
      <c r="HX214" s="86">
        <f t="shared" si="634"/>
        <v>1.7770568655886904E-116</v>
      </c>
      <c r="HY214" s="86">
        <f t="shared" si="635"/>
        <v>1.3933117754317165E-108</v>
      </c>
      <c r="HZ214" s="86">
        <f t="shared" si="636"/>
        <v>1.4726109725599281E-101</v>
      </c>
      <c r="IA214" s="86">
        <f t="shared" si="637"/>
        <v>1.9442540741391813E-113</v>
      </c>
      <c r="IB214" s="86">
        <f t="shared" si="638"/>
        <v>3.3680354146006907E-129</v>
      </c>
      <c r="IC214" s="86">
        <f t="shared" si="639"/>
        <v>9.3582097153122558E-105</v>
      </c>
      <c r="ID214" s="86">
        <f t="shared" si="640"/>
        <v>6.7985827747655683E-98</v>
      </c>
      <c r="IE214" s="86">
        <f t="shared" si="641"/>
        <v>2.3206156647856127E-78</v>
      </c>
      <c r="IF214" s="86">
        <f t="shared" si="642"/>
        <v>1.2391192974986916E-95</v>
      </c>
      <c r="IG214" s="86">
        <f t="shared" si="643"/>
        <v>4.3445528910397896E-100</v>
      </c>
      <c r="II214" s="86">
        <f t="shared" si="540"/>
        <v>3.0728734996396625E-15</v>
      </c>
      <c r="IJ214" s="86">
        <f t="shared" si="541"/>
        <v>6.2438922935086691E-13</v>
      </c>
      <c r="IK214" s="86">
        <f t="shared" si="542"/>
        <v>1.3253414062459488E-14</v>
      </c>
      <c r="IL214" s="86">
        <f t="shared" si="543"/>
        <v>4.1670189532346931E-16</v>
      </c>
      <c r="IM214" s="86">
        <f t="shared" si="544"/>
        <v>6.2690414717196297E-16</v>
      </c>
      <c r="IN214" s="86">
        <f t="shared" si="545"/>
        <v>2.1056440564595787E-21</v>
      </c>
      <c r="IO214" s="86">
        <f t="shared" si="546"/>
        <v>6.1661989527885467E-19</v>
      </c>
      <c r="IP214" s="86">
        <f t="shared" si="547"/>
        <v>2.1178521083121835E-18</v>
      </c>
      <c r="IQ214" s="86">
        <f t="shared" si="548"/>
        <v>1.6350294787028783E-21</v>
      </c>
      <c r="IR214" s="86">
        <f t="shared" si="549"/>
        <v>1.3819368989208178E-24</v>
      </c>
      <c r="IS214" s="86">
        <f t="shared" si="550"/>
        <v>1.6193848635016727E-18</v>
      </c>
      <c r="IT214" s="86">
        <f t="shared" si="551"/>
        <v>2.4585725321934926E-16</v>
      </c>
      <c r="IU214" s="86">
        <f t="shared" si="552"/>
        <v>1.5307150416279222E-13</v>
      </c>
      <c r="IV214" s="86">
        <f t="shared" si="553"/>
        <v>6.2176038707410829E-7</v>
      </c>
      <c r="IW214" s="86">
        <f t="shared" si="554"/>
        <v>3.9020675946832001E-17</v>
      </c>
      <c r="IY214" s="86">
        <f t="shared" si="555"/>
        <v>3.0728734996396625E-15</v>
      </c>
      <c r="IZ214" s="86">
        <f t="shared" si="556"/>
        <v>6.2438922935086691E-13</v>
      </c>
      <c r="JA214" s="86">
        <f t="shared" si="557"/>
        <v>1.3253414062459488E-14</v>
      </c>
      <c r="JB214" s="86">
        <f t="shared" si="558"/>
        <v>4.1670189532346931E-16</v>
      </c>
      <c r="JC214" s="86">
        <f t="shared" si="559"/>
        <v>6.2690414717196297E-16</v>
      </c>
      <c r="JD214" s="86">
        <f t="shared" si="560"/>
        <v>2.1056440564595787E-21</v>
      </c>
      <c r="JE214" s="86">
        <f t="shared" si="561"/>
        <v>6.1661989527885467E-19</v>
      </c>
      <c r="JF214" s="86">
        <f t="shared" si="562"/>
        <v>2.1178521083121835E-18</v>
      </c>
      <c r="JG214" s="86">
        <f t="shared" si="563"/>
        <v>1.6350294787028783E-21</v>
      </c>
      <c r="JH214" s="86">
        <f t="shared" si="564"/>
        <v>1.3819368989208178E-24</v>
      </c>
      <c r="JI214" s="86">
        <f t="shared" si="565"/>
        <v>1.6193848635016727E-18</v>
      </c>
      <c r="JJ214" s="86">
        <f t="shared" si="566"/>
        <v>2.4585725321934926E-16</v>
      </c>
      <c r="JK214" s="86">
        <f t="shared" si="567"/>
        <v>1.5307150416279222E-13</v>
      </c>
      <c r="JL214" s="86">
        <f t="shared" si="568"/>
        <v>6.2176038707410829E-7</v>
      </c>
      <c r="JM214" s="86">
        <f t="shared" si="569"/>
        <v>3.9020675946832001E-17</v>
      </c>
    </row>
    <row r="215" spans="2:273" x14ac:dyDescent="0.25">
      <c r="B215" s="2">
        <v>188</v>
      </c>
      <c r="C215" s="37">
        <v>32.084299999999999</v>
      </c>
      <c r="D215" s="37">
        <v>31.197200000000002</v>
      </c>
      <c r="E215" s="37">
        <v>30.758600000000001</v>
      </c>
      <c r="F215" s="37">
        <v>30.567100000000003</v>
      </c>
      <c r="G215" s="37">
        <v>30.613699999999998</v>
      </c>
      <c r="H215" s="37">
        <v>30.203799999999998</v>
      </c>
      <c r="I215" s="37">
        <v>30.495699999999999</v>
      </c>
      <c r="J215" s="37">
        <v>31.052700000000002</v>
      </c>
      <c r="K215" s="37">
        <v>30.804199999999998</v>
      </c>
      <c r="L215" s="37">
        <v>31.232800000000001</v>
      </c>
      <c r="M215" s="37">
        <v>31.502999999999997</v>
      </c>
      <c r="N215" s="37">
        <v>31.206800000000001</v>
      </c>
      <c r="O215" s="37">
        <v>32.214500000000001</v>
      </c>
      <c r="P215" s="37">
        <v>32.078400000000002</v>
      </c>
      <c r="Q215" s="37">
        <v>31.074800000000003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>
        <f t="shared" si="455"/>
        <v>31.25669031679455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-0.18189031679454715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>
        <f t="shared" si="584"/>
        <v>31.25669031679455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>
        <f t="shared" si="499"/>
        <v>31.074800000000003</v>
      </c>
      <c r="DK215" s="2">
        <f t="shared" si="500"/>
        <v>44.01073546218484</v>
      </c>
      <c r="DL215" s="2">
        <f t="shared" si="649"/>
        <v>46.270925311942946</v>
      </c>
      <c r="DM215" s="2">
        <f t="shared" si="649"/>
        <v>46.901188502673811</v>
      </c>
      <c r="DN215" s="2">
        <f t="shared" si="649"/>
        <v>43.17715142602497</v>
      </c>
      <c r="DO215" s="2">
        <f t="shared" si="649"/>
        <v>39.745719073083798</v>
      </c>
      <c r="DP215" s="2">
        <f t="shared" si="649"/>
        <v>41.655838319327728</v>
      </c>
      <c r="DQ215" s="2">
        <f t="shared" si="649"/>
        <v>41.210047731092452</v>
      </c>
      <c r="DR215" s="2">
        <f t="shared" si="649"/>
        <v>43.776557647058823</v>
      </c>
      <c r="DS215" s="2">
        <f t="shared" si="649"/>
        <v>46.49415176470589</v>
      </c>
      <c r="DT215" s="2">
        <f t="shared" si="649"/>
        <v>42.23716016806722</v>
      </c>
      <c r="DU215" s="2">
        <f t="shared" si="649"/>
        <v>43.83246672268907</v>
      </c>
      <c r="DV215" s="2">
        <f t="shared" si="649"/>
        <v>41.915640924369733</v>
      </c>
      <c r="DW215" s="2">
        <f t="shared" si="649"/>
        <v>43.005292959001792</v>
      </c>
      <c r="DX215" s="2">
        <f t="shared" si="649"/>
        <v>48.212468425568439</v>
      </c>
      <c r="DY215" s="2">
        <f t="shared" si="649"/>
        <v>43.494542650293255</v>
      </c>
      <c r="EA215" s="2">
        <f t="shared" si="652"/>
        <v>31.297479588925462</v>
      </c>
      <c r="EB215" s="2">
        <f t="shared" si="502"/>
        <v>30.545571646677331</v>
      </c>
      <c r="EC215" s="2">
        <f t="shared" si="503"/>
        <v>30.422687871211657</v>
      </c>
      <c r="ED215" s="2">
        <f t="shared" si="504"/>
        <v>29.997658383651498</v>
      </c>
      <c r="EE215" s="2">
        <f t="shared" si="505"/>
        <v>30.43364389511061</v>
      </c>
      <c r="EF215" s="2">
        <f t="shared" si="506"/>
        <v>29.809427540118449</v>
      </c>
      <c r="EG215" s="2">
        <f t="shared" si="507"/>
        <v>30.392997124329131</v>
      </c>
      <c r="EH215" s="2">
        <f t="shared" si="508"/>
        <v>30.368386182669784</v>
      </c>
      <c r="EI215" s="2">
        <f t="shared" si="509"/>
        <v>30.398741469360825</v>
      </c>
      <c r="EJ215" s="2">
        <f t="shared" si="510"/>
        <v>30.496712437505124</v>
      </c>
      <c r="EK215" s="2">
        <f t="shared" si="511"/>
        <v>31.215116498153101</v>
      </c>
      <c r="EL215" s="2">
        <f t="shared" si="512"/>
        <v>31.210962850078406</v>
      </c>
      <c r="EM215" s="2">
        <f t="shared" si="513"/>
        <v>31.956368121670391</v>
      </c>
      <c r="EN215" s="2">
        <f t="shared" si="514"/>
        <v>32.287944832214777</v>
      </c>
      <c r="EO215" s="2">
        <f t="shared" si="515"/>
        <v>32.282824956430808</v>
      </c>
      <c r="EQ215" s="2">
        <f t="shared" si="516"/>
        <v>31.607759225478141</v>
      </c>
      <c r="ER215" s="2">
        <f t="shared" si="650"/>
        <v>31.033825161982961</v>
      </c>
      <c r="ES215" s="2">
        <f t="shared" si="650"/>
        <v>30.482993199304115</v>
      </c>
      <c r="ET215" s="2">
        <f t="shared" si="650"/>
        <v>30.439598043347377</v>
      </c>
      <c r="EU215" s="2">
        <f t="shared" si="650"/>
        <v>30.29833627181776</v>
      </c>
      <c r="EV215" s="2">
        <f t="shared" si="650"/>
        <v>30.023335324038175</v>
      </c>
      <c r="EW215" s="2">
        <f t="shared" si="650"/>
        <v>30.294410977128166</v>
      </c>
      <c r="EX215" s="2">
        <f t="shared" si="650"/>
        <v>30.4798541290671</v>
      </c>
      <c r="EY215" s="2">
        <f t="shared" si="650"/>
        <v>30.334173530384618</v>
      </c>
      <c r="EZ215" s="2">
        <f t="shared" si="650"/>
        <v>30.692104012257687</v>
      </c>
      <c r="FA215" s="2">
        <f t="shared" si="650"/>
        <v>31.221116177536324</v>
      </c>
      <c r="FB215" s="2">
        <f t="shared" si="650"/>
        <v>31.320991325015108</v>
      </c>
      <c r="FC215" s="2">
        <f t="shared" si="650"/>
        <v>31.670223789658856</v>
      </c>
      <c r="FD215" s="2">
        <f t="shared" si="650"/>
        <v>31.929144992600538</v>
      </c>
      <c r="FE215" s="2">
        <f t="shared" si="650"/>
        <v>31.214386179843455</v>
      </c>
      <c r="FG215" s="2">
        <f t="shared" si="518"/>
        <v>0.99999919996656506</v>
      </c>
      <c r="FH215" s="2">
        <f t="shared" si="651"/>
        <v>0.99999937145362694</v>
      </c>
      <c r="FI215" s="2">
        <f t="shared" si="651"/>
        <v>0.99999934600114737</v>
      </c>
      <c r="FJ215" s="2">
        <f t="shared" si="651"/>
        <v>0.99999937235004233</v>
      </c>
      <c r="FK215" s="2">
        <f t="shared" si="651"/>
        <v>0.99999933097722538</v>
      </c>
      <c r="FL215" s="2">
        <f t="shared" si="651"/>
        <v>0.99999922527610119</v>
      </c>
      <c r="FM215" s="2">
        <f t="shared" si="651"/>
        <v>0.99999925586882521</v>
      </c>
      <c r="FN215" s="2">
        <f t="shared" si="651"/>
        <v>0.99999933243180739</v>
      </c>
      <c r="FO215" s="2">
        <f t="shared" si="651"/>
        <v>0.99999924697767162</v>
      </c>
      <c r="FP215" s="2">
        <f t="shared" si="651"/>
        <v>0.99999923260613222</v>
      </c>
      <c r="FQ215" s="2">
        <f t="shared" si="651"/>
        <v>0.99999925925837585</v>
      </c>
      <c r="FR215" s="2">
        <f t="shared" si="651"/>
        <v>0.99999920275557141</v>
      </c>
      <c r="FS215" s="2">
        <f t="shared" si="651"/>
        <v>0.99999934374911614</v>
      </c>
      <c r="FT215" s="2">
        <f t="shared" si="651"/>
        <v>0.99999917359906765</v>
      </c>
      <c r="FU215" s="2">
        <f t="shared" si="651"/>
        <v>0.99999893530253081</v>
      </c>
      <c r="FW215" s="2">
        <f t="shared" si="536"/>
        <v>0.97510640114540137</v>
      </c>
      <c r="FX215" s="2">
        <f t="shared" si="588"/>
        <v>0.98034571723957153</v>
      </c>
      <c r="FY215" s="2">
        <f t="shared" si="589"/>
        <v>0.9739248559962701</v>
      </c>
      <c r="FZ215" s="2">
        <f t="shared" si="590"/>
        <v>0.9766478409947309</v>
      </c>
      <c r="GA215" s="2">
        <f t="shared" si="591"/>
        <v>0.97555755219725437</v>
      </c>
      <c r="GB215" s="2">
        <f t="shared" si="592"/>
        <v>0.98168556983605071</v>
      </c>
      <c r="GC215" s="2">
        <f t="shared" si="593"/>
        <v>0.97782919118598155</v>
      </c>
      <c r="GD215" s="2">
        <f t="shared" si="594"/>
        <v>0.98069286740769868</v>
      </c>
      <c r="GE215" s="2">
        <f t="shared" si="595"/>
        <v>0.98301374330807878</v>
      </c>
      <c r="GF215" s="2">
        <f t="shared" si="596"/>
        <v>0.98407063089650371</v>
      </c>
      <c r="GG215" s="2">
        <f t="shared" si="597"/>
        <v>0.97883967296988739</v>
      </c>
      <c r="GH215" s="2">
        <f t="shared" si="598"/>
        <v>0.97357412966033408</v>
      </c>
      <c r="GI215" s="2">
        <f t="shared" si="599"/>
        <v>0.97403327568865516</v>
      </c>
      <c r="GJ215" s="2">
        <f t="shared" si="600"/>
        <v>0.97134968279087242</v>
      </c>
      <c r="GK215" s="2">
        <f t="shared" si="601"/>
        <v>0.96041682425760722</v>
      </c>
      <c r="GM215" s="86">
        <f t="shared" si="537"/>
        <v>5.5664015389349279E-283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3.3728877384900335E-256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9.862329908532318E-91</v>
      </c>
      <c r="HT215" s="86">
        <f t="shared" si="630"/>
        <v>7.7454718633742666E-69</v>
      </c>
      <c r="HU215" s="86">
        <f t="shared" si="631"/>
        <v>5.7080011504744749E-88</v>
      </c>
      <c r="HV215" s="86">
        <f t="shared" si="632"/>
        <v>1.0700483413395338E-94</v>
      </c>
      <c r="HW215" s="86">
        <f t="shared" si="633"/>
        <v>1.2551633110227225E-95</v>
      </c>
      <c r="HX215" s="86">
        <f t="shared" si="634"/>
        <v>1.0955526521691384E-119</v>
      </c>
      <c r="HY215" s="86">
        <f t="shared" si="635"/>
        <v>1.2355467947679982E-111</v>
      </c>
      <c r="HZ215" s="86">
        <f t="shared" si="636"/>
        <v>2.3490521993379152E-104</v>
      </c>
      <c r="IA215" s="86">
        <f t="shared" si="637"/>
        <v>1.4930666846710751E-116</v>
      </c>
      <c r="IB215" s="86">
        <f t="shared" si="638"/>
        <v>1.0258780196789139E-132</v>
      </c>
      <c r="IC215" s="86">
        <f t="shared" si="639"/>
        <v>1.1176663455867323E-107</v>
      </c>
      <c r="ID215" s="86">
        <f t="shared" si="640"/>
        <v>1.0587042666720824E-100</v>
      </c>
      <c r="IE215" s="86">
        <f t="shared" si="641"/>
        <v>1.3136984742732844E-80</v>
      </c>
      <c r="IF215" s="86">
        <f t="shared" si="642"/>
        <v>1.9946527200932157E-98</v>
      </c>
      <c r="IG215" s="86">
        <f t="shared" si="643"/>
        <v>3.9657651392477609E-103</v>
      </c>
      <c r="II215" s="86">
        <f t="shared" si="540"/>
        <v>5.9137413935398783E-16</v>
      </c>
      <c r="IJ215" s="86">
        <f t="shared" si="541"/>
        <v>1.7237788431024806E-13</v>
      </c>
      <c r="IK215" s="86">
        <f t="shared" si="542"/>
        <v>2.691125694161134E-15</v>
      </c>
      <c r="IL215" s="86">
        <f t="shared" si="543"/>
        <v>7.4707967722418118E-17</v>
      </c>
      <c r="IM215" s="86">
        <f t="shared" si="544"/>
        <v>1.1219946387564259E-16</v>
      </c>
      <c r="IN215" s="86">
        <f t="shared" si="545"/>
        <v>2.3678893032137057E-22</v>
      </c>
      <c r="IO215" s="86">
        <f t="shared" si="546"/>
        <v>8.1925281658074325E-20</v>
      </c>
      <c r="IP215" s="86">
        <f t="shared" si="547"/>
        <v>3.2186541170770575E-19</v>
      </c>
      <c r="IQ215" s="86">
        <f t="shared" si="548"/>
        <v>1.8964373304400518E-22</v>
      </c>
      <c r="IR215" s="86">
        <f t="shared" si="549"/>
        <v>1.2011418919916248E-25</v>
      </c>
      <c r="IS215" s="86">
        <f t="shared" si="550"/>
        <v>2.3157725578501618E-19</v>
      </c>
      <c r="IT215" s="86">
        <f t="shared" si="551"/>
        <v>4.0267606730289407E-17</v>
      </c>
      <c r="IU215" s="86">
        <f t="shared" si="552"/>
        <v>3.536466755887119E-14</v>
      </c>
      <c r="IV215" s="86">
        <f t="shared" si="553"/>
        <v>3.085993299958804E-7</v>
      </c>
      <c r="IW215" s="86">
        <f t="shared" si="554"/>
        <v>4.4718060052061443E-18</v>
      </c>
      <c r="IY215" s="86">
        <f t="shared" si="555"/>
        <v>5.9137413935398783E-16</v>
      </c>
      <c r="IZ215" s="86">
        <f t="shared" si="556"/>
        <v>1.7237788431024806E-13</v>
      </c>
      <c r="JA215" s="86">
        <f t="shared" si="557"/>
        <v>2.691125694161134E-15</v>
      </c>
      <c r="JB215" s="86">
        <f t="shared" si="558"/>
        <v>7.4707967722418118E-17</v>
      </c>
      <c r="JC215" s="86">
        <f t="shared" si="559"/>
        <v>1.1219946387564259E-16</v>
      </c>
      <c r="JD215" s="86">
        <f t="shared" si="560"/>
        <v>2.3678893032137057E-22</v>
      </c>
      <c r="JE215" s="86">
        <f t="shared" si="561"/>
        <v>8.1925281658074325E-20</v>
      </c>
      <c r="JF215" s="86">
        <f t="shared" si="562"/>
        <v>3.2186541170770575E-19</v>
      </c>
      <c r="JG215" s="86">
        <f t="shared" si="563"/>
        <v>1.8964373304400518E-22</v>
      </c>
      <c r="JH215" s="86">
        <f t="shared" si="564"/>
        <v>1.2011418919916248E-25</v>
      </c>
      <c r="JI215" s="86">
        <f t="shared" si="565"/>
        <v>2.3157725578501618E-19</v>
      </c>
      <c r="JJ215" s="86">
        <f t="shared" si="566"/>
        <v>4.0267606730289407E-17</v>
      </c>
      <c r="JK215" s="86">
        <f t="shared" si="567"/>
        <v>3.536466755887119E-14</v>
      </c>
      <c r="JL215" s="86">
        <f t="shared" si="568"/>
        <v>3.085993299958804E-7</v>
      </c>
      <c r="JM215" s="86">
        <f t="shared" si="569"/>
        <v>4.4718060052061443E-18</v>
      </c>
    </row>
    <row r="216" spans="2:273" x14ac:dyDescent="0.25">
      <c r="B216" s="2">
        <v>189</v>
      </c>
      <c r="C216" s="37">
        <v>32.706699999999998</v>
      </c>
      <c r="D216" s="37">
        <v>31.048300000000001</v>
      </c>
      <c r="E216" s="37">
        <v>31.0444</v>
      </c>
      <c r="F216" s="37">
        <v>30.8386</v>
      </c>
      <c r="G216" s="37">
        <v>30.623000000000001</v>
      </c>
      <c r="H216" s="37">
        <v>30.677900000000001</v>
      </c>
      <c r="I216" s="37">
        <v>30.7301</v>
      </c>
      <c r="J216" s="37">
        <v>30.553399999999996</v>
      </c>
      <c r="K216" s="37">
        <v>30.418600000000001</v>
      </c>
      <c r="L216" s="37">
        <v>31.225100000000001</v>
      </c>
      <c r="M216" s="37">
        <v>31.415199999999999</v>
      </c>
      <c r="N216" s="37">
        <v>31.541799999999999</v>
      </c>
      <c r="O216" s="37">
        <v>32.071899999999999</v>
      </c>
      <c r="P216" s="37">
        <v>31.944200000000002</v>
      </c>
      <c r="Q216" s="37">
        <v>31.154300000000003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>
        <f t="shared" si="455"/>
        <v>31.213304493917271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-5.9004493917267808E-2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>
        <f t="shared" si="584"/>
        <v>31.213304493917271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>
        <f t="shared" si="499"/>
        <v>31.154300000000003</v>
      </c>
      <c r="DK216" s="2">
        <f t="shared" si="500"/>
        <v>44.047606162464952</v>
      </c>
      <c r="DL216" s="2">
        <f t="shared" si="649"/>
        <v>46.323298573975038</v>
      </c>
      <c r="DM216" s="2">
        <f t="shared" si="649"/>
        <v>46.959447526737982</v>
      </c>
      <c r="DN216" s="2">
        <f t="shared" si="649"/>
        <v>43.2142653966132</v>
      </c>
      <c r="DO216" s="2">
        <f t="shared" si="649"/>
        <v>39.761681639928717</v>
      </c>
      <c r="DP216" s="2">
        <f t="shared" si="649"/>
        <v>41.685311876750696</v>
      </c>
      <c r="DQ216" s="2">
        <f t="shared" si="649"/>
        <v>41.236644033613459</v>
      </c>
      <c r="DR216" s="2">
        <f t="shared" si="649"/>
        <v>43.814825210084031</v>
      </c>
      <c r="DS216" s="2">
        <f t="shared" si="649"/>
        <v>46.54464162464987</v>
      </c>
      <c r="DT216" s="2">
        <f t="shared" si="649"/>
        <v>42.261760336134451</v>
      </c>
      <c r="DU216" s="2">
        <f t="shared" si="649"/>
        <v>43.862503921568624</v>
      </c>
      <c r="DV216" s="2">
        <f t="shared" si="649"/>
        <v>41.934364705882338</v>
      </c>
      <c r="DW216" s="2">
        <f t="shared" si="649"/>
        <v>43.032742090017834</v>
      </c>
      <c r="DX216" s="2">
        <f t="shared" si="649"/>
        <v>48.270907357357373</v>
      </c>
      <c r="DY216" s="2">
        <f t="shared" si="649"/>
        <v>43.536105370234608</v>
      </c>
      <c r="EA216" s="2">
        <f t="shared" si="652"/>
        <v>31.261440738801507</v>
      </c>
      <c r="EB216" s="2">
        <f t="shared" si="502"/>
        <v>30.50996057494439</v>
      </c>
      <c r="EC216" s="2">
        <f t="shared" si="503"/>
        <v>30.389303945362521</v>
      </c>
      <c r="ED216" s="2">
        <f t="shared" si="504"/>
        <v>29.961404724101055</v>
      </c>
      <c r="EE216" s="2">
        <f t="shared" si="505"/>
        <v>30.399032580654936</v>
      </c>
      <c r="EF216" s="2">
        <f t="shared" si="506"/>
        <v>29.770451212516665</v>
      </c>
      <c r="EG216" s="2">
        <f t="shared" si="507"/>
        <v>30.360416176314004</v>
      </c>
      <c r="EH216" s="2">
        <f t="shared" si="508"/>
        <v>30.335247259953157</v>
      </c>
      <c r="EI216" s="2">
        <f t="shared" si="509"/>
        <v>30.362105624471177</v>
      </c>
      <c r="EJ216" s="2">
        <f t="shared" si="510"/>
        <v>30.457219338578806</v>
      </c>
      <c r="EK216" s="2">
        <f t="shared" si="511"/>
        <v>31.176746166433382</v>
      </c>
      <c r="EL216" s="2">
        <f t="shared" si="512"/>
        <v>31.169111938460798</v>
      </c>
      <c r="EM216" s="2">
        <f t="shared" si="513"/>
        <v>31.920533568912184</v>
      </c>
      <c r="EN216" s="2">
        <f t="shared" si="514"/>
        <v>32.255642684563767</v>
      </c>
      <c r="EO216" s="2">
        <f t="shared" si="515"/>
        <v>32.254887162077374</v>
      </c>
      <c r="EQ216" s="2">
        <f t="shared" si="516"/>
        <v>31.575567816980055</v>
      </c>
      <c r="ER216" s="2">
        <f t="shared" si="650"/>
        <v>31.003942957992045</v>
      </c>
      <c r="ES216" s="2">
        <f t="shared" si="650"/>
        <v>30.450330696761263</v>
      </c>
      <c r="ET216" s="2">
        <f t="shared" si="650"/>
        <v>30.408490472606857</v>
      </c>
      <c r="EU216" s="2">
        <f t="shared" si="650"/>
        <v>30.262164083952143</v>
      </c>
      <c r="EV216" s="2">
        <f t="shared" si="650"/>
        <v>29.986789819147052</v>
      </c>
      <c r="EW216" s="2">
        <f t="shared" si="650"/>
        <v>30.260694346607643</v>
      </c>
      <c r="EX216" s="2">
        <f t="shared" si="650"/>
        <v>30.448016913446864</v>
      </c>
      <c r="EY216" s="2">
        <f t="shared" si="650"/>
        <v>30.29679164121983</v>
      </c>
      <c r="EZ216" s="2">
        <f t="shared" si="650"/>
        <v>30.654840927879125</v>
      </c>
      <c r="FA216" s="2">
        <f t="shared" si="650"/>
        <v>31.182828049884669</v>
      </c>
      <c r="FB216" s="2">
        <f t="shared" si="650"/>
        <v>31.28044756556336</v>
      </c>
      <c r="FC216" s="2">
        <f t="shared" si="650"/>
        <v>31.630998995711806</v>
      </c>
      <c r="FD216" s="2">
        <f t="shared" si="650"/>
        <v>31.892544598616439</v>
      </c>
      <c r="FE216" s="2">
        <f t="shared" si="650"/>
        <v>31.174141969212851</v>
      </c>
      <c r="FG216" s="2">
        <f t="shared" si="518"/>
        <v>0.99999927036078418</v>
      </c>
      <c r="FH216" s="2">
        <f t="shared" si="651"/>
        <v>0.999999426758863</v>
      </c>
      <c r="FI216" s="2">
        <f t="shared" si="651"/>
        <v>0.9999994035459232</v>
      </c>
      <c r="FJ216" s="2">
        <f t="shared" si="651"/>
        <v>0.9999994275764037</v>
      </c>
      <c r="FK216" s="2">
        <f t="shared" si="651"/>
        <v>0.99999938984394177</v>
      </c>
      <c r="FL216" s="2">
        <f t="shared" si="651"/>
        <v>0.99999929344335858</v>
      </c>
      <c r="FM216" s="2">
        <f t="shared" si="651"/>
        <v>0.99999932134425817</v>
      </c>
      <c r="FN216" s="2">
        <f t="shared" si="651"/>
        <v>0.9999993911705366</v>
      </c>
      <c r="FO216" s="2">
        <f t="shared" si="651"/>
        <v>0.99999931323542868</v>
      </c>
      <c r="FP216" s="2">
        <f t="shared" si="651"/>
        <v>0.9999993001284273</v>
      </c>
      <c r="FQ216" s="2">
        <f t="shared" si="651"/>
        <v>0.99999932443556561</v>
      </c>
      <c r="FR216" s="2">
        <f t="shared" si="651"/>
        <v>0.9999992729043885</v>
      </c>
      <c r="FS216" s="2">
        <f t="shared" si="651"/>
        <v>0.99999940149204603</v>
      </c>
      <c r="FT216" s="2">
        <f t="shared" si="651"/>
        <v>0.99999924631333725</v>
      </c>
      <c r="FU216" s="2">
        <f t="shared" si="651"/>
        <v>0.99999902898427651</v>
      </c>
      <c r="FW216" s="2">
        <f t="shared" si="536"/>
        <v>0.97724693044431388</v>
      </c>
      <c r="FX216" s="2">
        <f t="shared" si="588"/>
        <v>0.9820440286751454</v>
      </c>
      <c r="FY216" s="2">
        <f t="shared" si="589"/>
        <v>0.97616449952620621</v>
      </c>
      <c r="FZ216" s="2">
        <f t="shared" si="590"/>
        <v>0.97865872716468227</v>
      </c>
      <c r="GA216" s="2">
        <f t="shared" si="591"/>
        <v>0.97766017706609976</v>
      </c>
      <c r="GB216" s="2">
        <f t="shared" si="592"/>
        <v>0.98327008138952687</v>
      </c>
      <c r="GC216" s="2">
        <f t="shared" si="593"/>
        <v>0.97974045991874281</v>
      </c>
      <c r="GD216" s="2">
        <f t="shared" si="594"/>
        <v>0.98236172156714785</v>
      </c>
      <c r="GE216" s="2">
        <f t="shared" si="595"/>
        <v>0.98448516119845064</v>
      </c>
      <c r="GF216" s="2">
        <f t="shared" si="596"/>
        <v>0.98545185185715767</v>
      </c>
      <c r="GG216" s="2">
        <f t="shared" si="597"/>
        <v>0.98066555397718402</v>
      </c>
      <c r="GH216" s="2">
        <f t="shared" si="598"/>
        <v>0.97584315054238546</v>
      </c>
      <c r="GI216" s="2">
        <f t="shared" si="599"/>
        <v>0.97626383380375248</v>
      </c>
      <c r="GJ216" s="2">
        <f t="shared" si="600"/>
        <v>0.97380456362388768</v>
      </c>
      <c r="GK216" s="2">
        <f t="shared" si="601"/>
        <v>0.96377354188327391</v>
      </c>
      <c r="GM216" s="86">
        <f t="shared" si="537"/>
        <v>3.294444434148492E-287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7.046117909510323E-261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2.7508663652931975E-93</v>
      </c>
      <c r="HT216" s="86">
        <f t="shared" si="630"/>
        <v>9.842111499316017E-71</v>
      </c>
      <c r="HU216" s="86">
        <f t="shared" si="631"/>
        <v>1.8511293384753178E-90</v>
      </c>
      <c r="HV216" s="86">
        <f t="shared" si="632"/>
        <v>2.432456040994681E-97</v>
      </c>
      <c r="HW216" s="86">
        <f t="shared" si="633"/>
        <v>2.6546973986188066E-98</v>
      </c>
      <c r="HX216" s="86">
        <f t="shared" si="634"/>
        <v>6.1003167880165756E-123</v>
      </c>
      <c r="HY216" s="86">
        <f t="shared" si="635"/>
        <v>9.9258956048171778E-115</v>
      </c>
      <c r="HZ216" s="86">
        <f t="shared" si="636"/>
        <v>3.4287105017689757E-107</v>
      </c>
      <c r="IA216" s="86">
        <f t="shared" si="637"/>
        <v>1.0390848601116362E-119</v>
      </c>
      <c r="IB216" s="86">
        <f t="shared" si="638"/>
        <v>2.7992028121656834E-136</v>
      </c>
      <c r="IC216" s="86">
        <f t="shared" si="639"/>
        <v>1.2151496035532389E-110</v>
      </c>
      <c r="ID216" s="86">
        <f t="shared" si="640"/>
        <v>1.5025359716685797E-103</v>
      </c>
      <c r="IE216" s="86">
        <f t="shared" si="641"/>
        <v>6.9028652934085944E-83</v>
      </c>
      <c r="IF216" s="86">
        <f t="shared" si="642"/>
        <v>2.9226892976220242E-101</v>
      </c>
      <c r="IG216" s="86">
        <f t="shared" si="643"/>
        <v>3.2550301973367365E-106</v>
      </c>
      <c r="II216" s="86">
        <f t="shared" si="540"/>
        <v>1.0927093102960186E-16</v>
      </c>
      <c r="IJ216" s="86">
        <f t="shared" si="541"/>
        <v>4.6199628113271224E-14</v>
      </c>
      <c r="IK216" s="86">
        <f t="shared" si="542"/>
        <v>5.2509187899936325E-16</v>
      </c>
      <c r="IL216" s="86">
        <f t="shared" si="543"/>
        <v>1.2846085721661033E-17</v>
      </c>
      <c r="IM216" s="86">
        <f t="shared" si="544"/>
        <v>1.924851206903573E-17</v>
      </c>
      <c r="IN216" s="86">
        <f t="shared" si="545"/>
        <v>2.5326760531988037E-23</v>
      </c>
      <c r="IO216" s="86">
        <f t="shared" si="546"/>
        <v>1.0368857816482012E-20</v>
      </c>
      <c r="IP216" s="86">
        <f t="shared" si="547"/>
        <v>4.6827398130082272E-20</v>
      </c>
      <c r="IQ216" s="86">
        <f t="shared" si="548"/>
        <v>2.0956028086558487E-23</v>
      </c>
      <c r="IR216" s="86">
        <f t="shared" si="549"/>
        <v>9.8891722135560324E-27</v>
      </c>
      <c r="IS216" s="86">
        <f t="shared" si="550"/>
        <v>3.1622032935627159E-20</v>
      </c>
      <c r="IT216" s="86">
        <f t="shared" si="551"/>
        <v>6.301562960728267E-18</v>
      </c>
      <c r="IU216" s="86">
        <f t="shared" si="552"/>
        <v>7.8777187571320465E-15</v>
      </c>
      <c r="IV216" s="86">
        <f t="shared" si="553"/>
        <v>1.5053524944013224E-7</v>
      </c>
      <c r="IW216" s="86">
        <f t="shared" si="554"/>
        <v>4.817261230939719E-19</v>
      </c>
      <c r="IY216" s="86">
        <f t="shared" si="555"/>
        <v>1.0927093102960186E-16</v>
      </c>
      <c r="IZ216" s="86">
        <f t="shared" si="556"/>
        <v>4.6199628113271224E-14</v>
      </c>
      <c r="JA216" s="86">
        <f t="shared" si="557"/>
        <v>5.2509187899936325E-16</v>
      </c>
      <c r="JB216" s="86">
        <f t="shared" si="558"/>
        <v>1.2846085721661033E-17</v>
      </c>
      <c r="JC216" s="86">
        <f t="shared" si="559"/>
        <v>1.924851206903573E-17</v>
      </c>
      <c r="JD216" s="86">
        <f t="shared" si="560"/>
        <v>2.5326760531988037E-23</v>
      </c>
      <c r="JE216" s="86">
        <f t="shared" si="561"/>
        <v>1.0368857816482012E-20</v>
      </c>
      <c r="JF216" s="86">
        <f t="shared" si="562"/>
        <v>4.6827398130082272E-20</v>
      </c>
      <c r="JG216" s="86">
        <f t="shared" si="563"/>
        <v>2.0956028086558487E-23</v>
      </c>
      <c r="JH216" s="86">
        <f t="shared" si="564"/>
        <v>9.8891722135560324E-27</v>
      </c>
      <c r="JI216" s="86">
        <f t="shared" si="565"/>
        <v>3.1622032935627159E-20</v>
      </c>
      <c r="JJ216" s="86">
        <f t="shared" si="566"/>
        <v>6.301562960728267E-18</v>
      </c>
      <c r="JK216" s="86">
        <f t="shared" si="567"/>
        <v>7.8777187571320465E-15</v>
      </c>
      <c r="JL216" s="86">
        <f t="shared" si="568"/>
        <v>1.5053524944013224E-7</v>
      </c>
      <c r="JM216" s="86">
        <f t="shared" si="569"/>
        <v>4.817261230939719E-19</v>
      </c>
    </row>
    <row r="217" spans="2:273" x14ac:dyDescent="0.25">
      <c r="B217" s="2">
        <v>190</v>
      </c>
      <c r="C217" s="37">
        <v>31.625999999999998</v>
      </c>
      <c r="D217" s="37">
        <v>31.167699999999996</v>
      </c>
      <c r="E217" s="37">
        <v>31.107000000000003</v>
      </c>
      <c r="F217" s="37">
        <v>30.766199999999998</v>
      </c>
      <c r="G217" s="37">
        <v>30.396899999999999</v>
      </c>
      <c r="H217" s="37">
        <v>30.778499999999998</v>
      </c>
      <c r="I217" s="37">
        <v>30.688199999999998</v>
      </c>
      <c r="J217" s="37">
        <v>30.1525</v>
      </c>
      <c r="K217" s="37">
        <v>30.859500000000001</v>
      </c>
      <c r="L217" s="37">
        <v>30.807700000000001</v>
      </c>
      <c r="M217" s="37">
        <v>31.313000000000002</v>
      </c>
      <c r="N217" s="37">
        <v>31.429600000000001</v>
      </c>
      <c r="O217" s="37">
        <v>31.813000000000002</v>
      </c>
      <c r="P217" s="37">
        <v>31.816499999999998</v>
      </c>
      <c r="Q217" s="37">
        <v>31.448500000000003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>
        <f t="shared" si="455"/>
        <v>31.17013653825239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0.27836346174761317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>
        <f t="shared" si="584"/>
        <v>31.17013653825239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>
        <f t="shared" si="499"/>
        <v>31.448500000000003</v>
      </c>
      <c r="DK217" s="2">
        <f t="shared" si="500"/>
        <v>44.084476862745063</v>
      </c>
      <c r="DL217" s="2">
        <f t="shared" si="649"/>
        <v>46.375671836007122</v>
      </c>
      <c r="DM217" s="2">
        <f t="shared" si="649"/>
        <v>47.017706550802153</v>
      </c>
      <c r="DN217" s="2">
        <f t="shared" si="649"/>
        <v>43.251379367201437</v>
      </c>
      <c r="DO217" s="2">
        <f t="shared" si="649"/>
        <v>39.777644206773637</v>
      </c>
      <c r="DP217" s="2">
        <f t="shared" si="649"/>
        <v>41.714785434173663</v>
      </c>
      <c r="DQ217" s="2">
        <f t="shared" si="649"/>
        <v>41.263240336134466</v>
      </c>
      <c r="DR217" s="2">
        <f t="shared" si="649"/>
        <v>43.853092773109239</v>
      </c>
      <c r="DS217" s="2">
        <f t="shared" si="649"/>
        <v>46.59513148459385</v>
      </c>
      <c r="DT217" s="2">
        <f t="shared" si="649"/>
        <v>42.286360504201681</v>
      </c>
      <c r="DU217" s="2">
        <f t="shared" si="649"/>
        <v>43.892541120448172</v>
      </c>
      <c r="DV217" s="2">
        <f t="shared" si="649"/>
        <v>41.953088487394943</v>
      </c>
      <c r="DW217" s="2">
        <f t="shared" si="649"/>
        <v>43.060191221033875</v>
      </c>
      <c r="DX217" s="2">
        <f t="shared" si="649"/>
        <v>48.329346289146301</v>
      </c>
      <c r="DY217" s="2">
        <f t="shared" si="649"/>
        <v>43.577668090175955</v>
      </c>
      <c r="EA217" s="2">
        <f t="shared" si="652"/>
        <v>31.225401888677553</v>
      </c>
      <c r="EB217" s="2">
        <f t="shared" si="502"/>
        <v>30.47434950321145</v>
      </c>
      <c r="EC217" s="2">
        <f t="shared" si="503"/>
        <v>30.355920019513384</v>
      </c>
      <c r="ED217" s="2">
        <f t="shared" si="504"/>
        <v>29.925151064550615</v>
      </c>
      <c r="EE217" s="2">
        <f t="shared" si="505"/>
        <v>30.364421266199262</v>
      </c>
      <c r="EF217" s="2">
        <f t="shared" si="506"/>
        <v>29.731474884914881</v>
      </c>
      <c r="EG217" s="2">
        <f t="shared" si="507"/>
        <v>30.327835228298881</v>
      </c>
      <c r="EH217" s="2">
        <f t="shared" si="508"/>
        <v>30.302108337236529</v>
      </c>
      <c r="EI217" s="2">
        <f t="shared" si="509"/>
        <v>30.325469779581532</v>
      </c>
      <c r="EJ217" s="2">
        <f t="shared" si="510"/>
        <v>30.417726239652488</v>
      </c>
      <c r="EK217" s="2">
        <f t="shared" si="511"/>
        <v>31.13837583471366</v>
      </c>
      <c r="EL217" s="2">
        <f t="shared" si="512"/>
        <v>31.127261026843186</v>
      </c>
      <c r="EM217" s="2">
        <f t="shared" si="513"/>
        <v>31.884699016153981</v>
      </c>
      <c r="EN217" s="2">
        <f t="shared" si="514"/>
        <v>32.223340536912765</v>
      </c>
      <c r="EO217" s="2">
        <f t="shared" si="515"/>
        <v>32.226949367723947</v>
      </c>
      <c r="EQ217" s="2">
        <f t="shared" si="516"/>
        <v>31.543376408481969</v>
      </c>
      <c r="ER217" s="2">
        <f t="shared" si="650"/>
        <v>30.97406075400113</v>
      </c>
      <c r="ES217" s="2">
        <f t="shared" si="650"/>
        <v>30.417668194218408</v>
      </c>
      <c r="ET217" s="2">
        <f t="shared" si="650"/>
        <v>30.377382901866341</v>
      </c>
      <c r="EU217" s="2">
        <f t="shared" si="650"/>
        <v>30.225991896086523</v>
      </c>
      <c r="EV217" s="2">
        <f t="shared" si="650"/>
        <v>29.950244314255926</v>
      </c>
      <c r="EW217" s="2">
        <f t="shared" si="650"/>
        <v>30.22697771608712</v>
      </c>
      <c r="EX217" s="2">
        <f t="shared" si="650"/>
        <v>30.416179697826632</v>
      </c>
      <c r="EY217" s="2">
        <f t="shared" si="650"/>
        <v>30.259409752055042</v>
      </c>
      <c r="EZ217" s="2">
        <f t="shared" si="650"/>
        <v>30.617577843500563</v>
      </c>
      <c r="FA217" s="2">
        <f t="shared" si="650"/>
        <v>31.144539922233012</v>
      </c>
      <c r="FB217" s="2">
        <f t="shared" si="650"/>
        <v>31.239903806111613</v>
      </c>
      <c r="FC217" s="2">
        <f t="shared" si="650"/>
        <v>31.59177420176476</v>
      </c>
      <c r="FD217" s="2">
        <f t="shared" si="650"/>
        <v>31.855944204632344</v>
      </c>
      <c r="FE217" s="2">
        <f t="shared" si="650"/>
        <v>31.133897758582247</v>
      </c>
      <c r="FG217" s="2">
        <f t="shared" si="518"/>
        <v>0.99999933456108359</v>
      </c>
      <c r="FH217" s="2">
        <f t="shared" si="651"/>
        <v>0.99999947719784321</v>
      </c>
      <c r="FI217" s="2">
        <f t="shared" si="651"/>
        <v>0.99999945602738816</v>
      </c>
      <c r="FJ217" s="2">
        <f t="shared" si="651"/>
        <v>0.99999947794344923</v>
      </c>
      <c r="FK217" s="2">
        <f t="shared" si="651"/>
        <v>0.99999944353103132</v>
      </c>
      <c r="FL217" s="2">
        <f t="shared" si="651"/>
        <v>0.99999935561264441</v>
      </c>
      <c r="FM217" s="2">
        <f t="shared" si="651"/>
        <v>0.99999938105857034</v>
      </c>
      <c r="FN217" s="2">
        <f t="shared" si="651"/>
        <v>0.9999994447409003</v>
      </c>
      <c r="FO217" s="2">
        <f t="shared" si="651"/>
        <v>0.999999373663229</v>
      </c>
      <c r="FP217" s="2">
        <f t="shared" si="651"/>
        <v>0.99999936170950021</v>
      </c>
      <c r="FQ217" s="2">
        <f t="shared" si="651"/>
        <v>0.99999938387787657</v>
      </c>
      <c r="FR217" s="2">
        <f t="shared" si="651"/>
        <v>0.99999933688087861</v>
      </c>
      <c r="FS217" s="2">
        <f t="shared" si="651"/>
        <v>0.99999945415422986</v>
      </c>
      <c r="FT217" s="2">
        <f t="shared" si="651"/>
        <v>0.99999931262954855</v>
      </c>
      <c r="FU217" s="2">
        <f t="shared" si="651"/>
        <v>0.99999911442305933</v>
      </c>
      <c r="FW217" s="2">
        <f t="shared" si="536"/>
        <v>0.97920732651581266</v>
      </c>
      <c r="FX217" s="2">
        <f t="shared" si="588"/>
        <v>0.9835980455668345</v>
      </c>
      <c r="FY217" s="2">
        <f t="shared" si="589"/>
        <v>0.97821607853555914</v>
      </c>
      <c r="FZ217" s="2">
        <f t="shared" si="590"/>
        <v>0.98049991056726638</v>
      </c>
      <c r="GA217" s="2">
        <f t="shared" si="591"/>
        <v>0.97958571173880993</v>
      </c>
      <c r="GB217" s="2">
        <f t="shared" si="592"/>
        <v>0.98471963940803475</v>
      </c>
      <c r="GC217" s="2">
        <f t="shared" si="593"/>
        <v>0.98149008369988822</v>
      </c>
      <c r="GD217" s="2">
        <f t="shared" si="594"/>
        <v>0.98388869450101968</v>
      </c>
      <c r="GE217" s="2">
        <f t="shared" si="595"/>
        <v>0.98583095614698879</v>
      </c>
      <c r="GF217" s="2">
        <f t="shared" si="596"/>
        <v>0.98671492525140292</v>
      </c>
      <c r="GG217" s="2">
        <f t="shared" si="597"/>
        <v>0.98233672651050186</v>
      </c>
      <c r="GH217" s="2">
        <f t="shared" si="598"/>
        <v>0.97792176325459701</v>
      </c>
      <c r="GI217" s="2">
        <f t="shared" si="599"/>
        <v>0.97830705287448683</v>
      </c>
      <c r="GJ217" s="2">
        <f t="shared" si="600"/>
        <v>0.9760542852591797</v>
      </c>
      <c r="GK217" s="2">
        <f t="shared" si="601"/>
        <v>0.96685542802152613</v>
      </c>
      <c r="GM217" s="86">
        <f t="shared" si="537"/>
        <v>1.813216999181879E-291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1.3343064004448268E-265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7.0617684616066673E-96</v>
      </c>
      <c r="HT217" s="86">
        <f t="shared" si="630"/>
        <v>1.1771562469651473E-72</v>
      </c>
      <c r="HU217" s="86">
        <f t="shared" si="631"/>
        <v>5.5345143358535455E-93</v>
      </c>
      <c r="HV217" s="86">
        <f t="shared" si="632"/>
        <v>5.0783530002431101E-100</v>
      </c>
      <c r="HW217" s="86">
        <f t="shared" si="633"/>
        <v>5.1506150242224912E-101</v>
      </c>
      <c r="HX217" s="86">
        <f t="shared" si="634"/>
        <v>3.0680085907423116E-126</v>
      </c>
      <c r="HY217" s="86">
        <f t="shared" si="635"/>
        <v>7.2239966288529622E-118</v>
      </c>
      <c r="HZ217" s="86">
        <f t="shared" si="636"/>
        <v>4.5793129429494098E-110</v>
      </c>
      <c r="IA217" s="86">
        <f t="shared" si="637"/>
        <v>6.5533946185012804E-123</v>
      </c>
      <c r="IB217" s="86">
        <f t="shared" si="638"/>
        <v>6.8421170442440704E-140</v>
      </c>
      <c r="IC217" s="86">
        <f t="shared" si="639"/>
        <v>1.2026610884756028E-113</v>
      </c>
      <c r="ID217" s="86">
        <f t="shared" si="640"/>
        <v>1.9434197054267382E-106</v>
      </c>
      <c r="IE217" s="86">
        <f t="shared" si="641"/>
        <v>3.3666803307939169E-85</v>
      </c>
      <c r="IF217" s="86">
        <f t="shared" si="642"/>
        <v>3.8981327194672662E-104</v>
      </c>
      <c r="IG217" s="86">
        <f t="shared" si="643"/>
        <v>2.4022948515680812E-109</v>
      </c>
      <c r="II217" s="86">
        <f t="shared" si="540"/>
        <v>1.9384757462885688E-17</v>
      </c>
      <c r="IJ217" s="86">
        <f t="shared" si="541"/>
        <v>1.2020351646492662E-14</v>
      </c>
      <c r="IK217" s="86">
        <f t="shared" si="542"/>
        <v>9.8450994621074247E-17</v>
      </c>
      <c r="IL217" s="86">
        <f t="shared" si="543"/>
        <v>2.1184898245077044E-18</v>
      </c>
      <c r="IM217" s="86">
        <f t="shared" si="544"/>
        <v>3.1652580624587937E-18</v>
      </c>
      <c r="IN217" s="86">
        <f t="shared" si="545"/>
        <v>2.5765018176248905E-24</v>
      </c>
      <c r="IO217" s="86">
        <f t="shared" si="546"/>
        <v>1.2501032512254592E-21</v>
      </c>
      <c r="IP217" s="86">
        <f t="shared" si="547"/>
        <v>6.521737849701595E-21</v>
      </c>
      <c r="IQ217" s="86">
        <f t="shared" si="548"/>
        <v>2.2061156207787524E-24</v>
      </c>
      <c r="IR217" s="86">
        <f t="shared" si="549"/>
        <v>7.7121705700842726E-28</v>
      </c>
      <c r="IS217" s="86">
        <f t="shared" si="550"/>
        <v>4.1230781509744688E-21</v>
      </c>
      <c r="IT217" s="86">
        <f t="shared" si="551"/>
        <v>9.4221159185116611E-19</v>
      </c>
      <c r="IU217" s="86">
        <f t="shared" si="552"/>
        <v>1.691903582928718E-15</v>
      </c>
      <c r="IV217" s="86">
        <f t="shared" si="553"/>
        <v>7.2167622069207112E-8</v>
      </c>
      <c r="IW217" s="86">
        <f t="shared" si="554"/>
        <v>4.8778578446834905E-20</v>
      </c>
      <c r="IY217" s="86">
        <f t="shared" si="555"/>
        <v>1.9384757462885688E-17</v>
      </c>
      <c r="IZ217" s="86">
        <f t="shared" si="556"/>
        <v>1.2020351646492662E-14</v>
      </c>
      <c r="JA217" s="86">
        <f t="shared" si="557"/>
        <v>9.8450994621074247E-17</v>
      </c>
      <c r="JB217" s="86">
        <f t="shared" si="558"/>
        <v>2.1184898245077044E-18</v>
      </c>
      <c r="JC217" s="86">
        <f t="shared" si="559"/>
        <v>3.1652580624587937E-18</v>
      </c>
      <c r="JD217" s="86">
        <f t="shared" si="560"/>
        <v>2.5765018176248905E-24</v>
      </c>
      <c r="JE217" s="86">
        <f t="shared" si="561"/>
        <v>1.2501032512254592E-21</v>
      </c>
      <c r="JF217" s="86">
        <f t="shared" si="562"/>
        <v>6.521737849701595E-21</v>
      </c>
      <c r="JG217" s="86">
        <f t="shared" si="563"/>
        <v>2.2061156207787524E-24</v>
      </c>
      <c r="JH217" s="86">
        <f t="shared" si="564"/>
        <v>7.7121705700842726E-28</v>
      </c>
      <c r="JI217" s="86">
        <f t="shared" si="565"/>
        <v>4.1230781509744688E-21</v>
      </c>
      <c r="JJ217" s="86">
        <f t="shared" si="566"/>
        <v>9.4221159185116611E-19</v>
      </c>
      <c r="JK217" s="86">
        <f t="shared" si="567"/>
        <v>1.691903582928718E-15</v>
      </c>
      <c r="JL217" s="86">
        <f t="shared" si="568"/>
        <v>7.2167622069207112E-8</v>
      </c>
      <c r="JM217" s="86">
        <f t="shared" si="569"/>
        <v>4.8778578446834905E-20</v>
      </c>
    </row>
    <row r="218" spans="2:273" x14ac:dyDescent="0.25">
      <c r="B218" s="2">
        <v>191</v>
      </c>
      <c r="C218" s="37">
        <v>31.928099999999997</v>
      </c>
      <c r="D218" s="37">
        <v>31.531700000000001</v>
      </c>
      <c r="E218" s="37">
        <v>30.746499999999997</v>
      </c>
      <c r="F218" s="37">
        <v>30.800899999999999</v>
      </c>
      <c r="G218" s="37">
        <v>30.399900000000002</v>
      </c>
      <c r="H218" s="37">
        <v>30.4956</v>
      </c>
      <c r="I218" s="37">
        <v>30.773699999999998</v>
      </c>
      <c r="J218" s="37">
        <v>30.799599999999998</v>
      </c>
      <c r="K218" s="37">
        <v>30.556499999999996</v>
      </c>
      <c r="L218" s="37">
        <v>31.256899999999998</v>
      </c>
      <c r="M218" s="37">
        <v>31.395200000000003</v>
      </c>
      <c r="N218" s="37">
        <v>31.989800000000002</v>
      </c>
      <c r="O218" s="37">
        <v>31.990099999999998</v>
      </c>
      <c r="P218" s="37">
        <v>31.634499999999999</v>
      </c>
      <c r="Q218" s="37">
        <v>30.750399999999999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>
        <f t="shared" si="455"/>
        <v>31.127173494305428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-0.37677349430542861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>
        <f t="shared" si="584"/>
        <v>31.127173494305428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>
        <f t="shared" si="499"/>
        <v>30.750399999999999</v>
      </c>
      <c r="DK218" s="2">
        <f t="shared" si="500"/>
        <v>44.121347563025182</v>
      </c>
      <c r="DL218" s="2">
        <f t="shared" si="649"/>
        <v>46.428045098039206</v>
      </c>
      <c r="DM218" s="2">
        <f t="shared" si="649"/>
        <v>47.075965574866323</v>
      </c>
      <c r="DN218" s="2">
        <f t="shared" si="649"/>
        <v>43.288493337789674</v>
      </c>
      <c r="DO218" s="2">
        <f t="shared" si="649"/>
        <v>39.793606773618563</v>
      </c>
      <c r="DP218" s="2">
        <f t="shared" si="649"/>
        <v>41.744258991596631</v>
      </c>
      <c r="DQ218" s="2">
        <f t="shared" si="649"/>
        <v>41.289836638655473</v>
      </c>
      <c r="DR218" s="2">
        <f t="shared" si="649"/>
        <v>43.891360336134454</v>
      </c>
      <c r="DS218" s="2">
        <f t="shared" si="649"/>
        <v>46.64562134453783</v>
      </c>
      <c r="DT218" s="2">
        <f t="shared" si="649"/>
        <v>42.310960672268905</v>
      </c>
      <c r="DU218" s="2">
        <f t="shared" si="649"/>
        <v>43.922578319327727</v>
      </c>
      <c r="DV218" s="2">
        <f t="shared" si="649"/>
        <v>41.971812268907549</v>
      </c>
      <c r="DW218" s="2">
        <f t="shared" si="649"/>
        <v>43.087640352049917</v>
      </c>
      <c r="DX218" s="2">
        <f t="shared" si="649"/>
        <v>48.387785220935235</v>
      </c>
      <c r="DY218" s="2">
        <f t="shared" si="649"/>
        <v>43.619230810117301</v>
      </c>
      <c r="EA218" s="2">
        <f t="shared" si="652"/>
        <v>31.189363038553601</v>
      </c>
      <c r="EB218" s="2">
        <f t="shared" si="502"/>
        <v>30.438738431478512</v>
      </c>
      <c r="EC218" s="2">
        <f t="shared" si="503"/>
        <v>30.322536093664247</v>
      </c>
      <c r="ED218" s="2">
        <f t="shared" si="504"/>
        <v>29.888897405000176</v>
      </c>
      <c r="EE218" s="2">
        <f t="shared" si="505"/>
        <v>30.329809951743588</v>
      </c>
      <c r="EF218" s="2">
        <f t="shared" si="506"/>
        <v>29.692498557313094</v>
      </c>
      <c r="EG218" s="2">
        <f t="shared" si="507"/>
        <v>30.295254280283753</v>
      </c>
      <c r="EH218" s="2">
        <f t="shared" si="508"/>
        <v>30.268969414519901</v>
      </c>
      <c r="EI218" s="2">
        <f t="shared" si="509"/>
        <v>30.288833934691883</v>
      </c>
      <c r="EJ218" s="2">
        <f t="shared" si="510"/>
        <v>30.37823314072617</v>
      </c>
      <c r="EK218" s="2">
        <f t="shared" si="511"/>
        <v>31.100005502993938</v>
      </c>
      <c r="EL218" s="2">
        <f t="shared" si="512"/>
        <v>31.085410115225578</v>
      </c>
      <c r="EM218" s="2">
        <f t="shared" si="513"/>
        <v>31.848864463395774</v>
      </c>
      <c r="EN218" s="2">
        <f t="shared" si="514"/>
        <v>32.191038389261756</v>
      </c>
      <c r="EO218" s="2">
        <f t="shared" si="515"/>
        <v>32.199011573370512</v>
      </c>
      <c r="EQ218" s="2">
        <f t="shared" si="516"/>
        <v>31.511184999983886</v>
      </c>
      <c r="ER218" s="2">
        <f t="shared" si="650"/>
        <v>30.944178550010214</v>
      </c>
      <c r="ES218" s="2">
        <f t="shared" si="650"/>
        <v>30.385005691675552</v>
      </c>
      <c r="ET218" s="2">
        <f t="shared" si="650"/>
        <v>30.346275331125824</v>
      </c>
      <c r="EU218" s="2">
        <f t="shared" si="650"/>
        <v>30.189819708220902</v>
      </c>
      <c r="EV218" s="2">
        <f t="shared" si="650"/>
        <v>29.913698809364803</v>
      </c>
      <c r="EW218" s="2">
        <f t="shared" si="650"/>
        <v>30.193261085566597</v>
      </c>
      <c r="EX218" s="2">
        <f t="shared" si="650"/>
        <v>30.384342482206399</v>
      </c>
      <c r="EY218" s="2">
        <f t="shared" si="650"/>
        <v>30.222027862890258</v>
      </c>
      <c r="EZ218" s="2">
        <f t="shared" si="650"/>
        <v>30.580314759121997</v>
      </c>
      <c r="FA218" s="2">
        <f t="shared" si="650"/>
        <v>31.106251794581357</v>
      </c>
      <c r="FB218" s="2">
        <f t="shared" si="650"/>
        <v>31.199360046659869</v>
      </c>
      <c r="FC218" s="2">
        <f t="shared" si="650"/>
        <v>31.552549407817715</v>
      </c>
      <c r="FD218" s="2">
        <f t="shared" si="650"/>
        <v>31.819343810648245</v>
      </c>
      <c r="FE218" s="2">
        <f t="shared" si="650"/>
        <v>31.093653547951643</v>
      </c>
      <c r="FG218" s="2">
        <f t="shared" si="518"/>
        <v>0.99999939311245978</v>
      </c>
      <c r="FH218" s="2">
        <f t="shared" si="651"/>
        <v>0.99999952319874419</v>
      </c>
      <c r="FI218" s="2">
        <f t="shared" si="651"/>
        <v>0.99999950389105796</v>
      </c>
      <c r="FJ218" s="2">
        <f t="shared" si="651"/>
        <v>0.99999952387874502</v>
      </c>
      <c r="FK218" s="2">
        <f t="shared" si="651"/>
        <v>0.99999949249424402</v>
      </c>
      <c r="FL218" s="2">
        <f t="shared" si="651"/>
        <v>0.99999941231171363</v>
      </c>
      <c r="FM218" s="2">
        <f t="shared" si="651"/>
        <v>0.99999943551867643</v>
      </c>
      <c r="FN218" s="2">
        <f t="shared" si="651"/>
        <v>0.99999949359765772</v>
      </c>
      <c r="FO218" s="2">
        <f t="shared" si="651"/>
        <v>0.99999942877404435</v>
      </c>
      <c r="FP218" s="2">
        <f t="shared" si="651"/>
        <v>0.99999941787211288</v>
      </c>
      <c r="FQ218" s="2">
        <f t="shared" si="651"/>
        <v>0.99999943808991454</v>
      </c>
      <c r="FR218" s="2">
        <f t="shared" si="651"/>
        <v>0.99999939522813819</v>
      </c>
      <c r="FS218" s="2">
        <f t="shared" si="651"/>
        <v>0.99999950218271705</v>
      </c>
      <c r="FT218" s="2">
        <f t="shared" si="651"/>
        <v>0.99999937311065967</v>
      </c>
      <c r="FU218" s="2">
        <f t="shared" si="651"/>
        <v>0.99999919234416812</v>
      </c>
      <c r="FW218" s="2">
        <f t="shared" si="536"/>
        <v>0.98100209917587688</v>
      </c>
      <c r="FX218" s="2">
        <f t="shared" si="588"/>
        <v>0.98501962017299882</v>
      </c>
      <c r="FY218" s="2">
        <f t="shared" si="589"/>
        <v>0.98009467398771621</v>
      </c>
      <c r="FZ218" s="2">
        <f t="shared" si="590"/>
        <v>0.98218514039514948</v>
      </c>
      <c r="GA218" s="2">
        <f t="shared" si="591"/>
        <v>0.98134844523226417</v>
      </c>
      <c r="GB218" s="2">
        <f t="shared" si="592"/>
        <v>0.98604538344373838</v>
      </c>
      <c r="GC218" s="2">
        <f t="shared" si="593"/>
        <v>0.98309121683705547</v>
      </c>
      <c r="GD218" s="2">
        <f t="shared" si="594"/>
        <v>0.98528545511198595</v>
      </c>
      <c r="GE218" s="2">
        <f t="shared" si="595"/>
        <v>0.98706154776613075</v>
      </c>
      <c r="GF218" s="2">
        <f t="shared" si="596"/>
        <v>0.98786968818968801</v>
      </c>
      <c r="GG218" s="2">
        <f t="shared" si="597"/>
        <v>0.98386582776598508</v>
      </c>
      <c r="GH218" s="2">
        <f t="shared" si="598"/>
        <v>0.97982521632120134</v>
      </c>
      <c r="GI218" s="2">
        <f t="shared" si="599"/>
        <v>0.9801779618834825</v>
      </c>
      <c r="GJ218" s="2">
        <f t="shared" si="600"/>
        <v>0.97811513799828542</v>
      </c>
      <c r="GK218" s="2">
        <f t="shared" si="601"/>
        <v>0.96968337680959182</v>
      </c>
      <c r="GM218" s="86">
        <f t="shared" si="537"/>
        <v>9.2806194650793383E-296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2.2904364105083734E-270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1.6684344924004194E-98</v>
      </c>
      <c r="HT218" s="86">
        <f t="shared" si="630"/>
        <v>1.3252053773396421E-74</v>
      </c>
      <c r="HU218" s="86">
        <f t="shared" si="631"/>
        <v>1.5254921099333464E-95</v>
      </c>
      <c r="HV218" s="86">
        <f t="shared" si="632"/>
        <v>9.7372160175321106E-103</v>
      </c>
      <c r="HW218" s="86">
        <f t="shared" si="633"/>
        <v>9.1670620877922115E-104</v>
      </c>
      <c r="HX218" s="86">
        <f t="shared" si="634"/>
        <v>1.393617953086387E-129</v>
      </c>
      <c r="HY218" s="86">
        <f t="shared" si="635"/>
        <v>4.7629990720701521E-121</v>
      </c>
      <c r="HZ218" s="86">
        <f t="shared" si="636"/>
        <v>5.5962758195831695E-113</v>
      </c>
      <c r="IA218" s="86">
        <f t="shared" si="637"/>
        <v>3.7456143861934059E-126</v>
      </c>
      <c r="IB218" s="86">
        <f t="shared" si="638"/>
        <v>1.4981735729333477E-143</v>
      </c>
      <c r="IC218" s="86">
        <f t="shared" si="639"/>
        <v>1.0835539843268105E-116</v>
      </c>
      <c r="ID218" s="86">
        <f t="shared" si="640"/>
        <v>2.2908544776474142E-109</v>
      </c>
      <c r="IE218" s="86">
        <f t="shared" si="641"/>
        <v>1.5240906501995933E-87</v>
      </c>
      <c r="IF218" s="86">
        <f t="shared" si="642"/>
        <v>4.732457804237126E-107</v>
      </c>
      <c r="IG218" s="86">
        <f t="shared" si="643"/>
        <v>1.5941827619763953E-112</v>
      </c>
      <c r="II218" s="86">
        <f t="shared" si="540"/>
        <v>3.3015583822590248E-18</v>
      </c>
      <c r="IJ218" s="86">
        <f t="shared" si="541"/>
        <v>3.0360514692374265E-15</v>
      </c>
      <c r="IK218" s="86">
        <f t="shared" si="542"/>
        <v>1.7736892682617335E-17</v>
      </c>
      <c r="IL218" s="86">
        <f t="shared" si="543"/>
        <v>3.3506073140027186E-19</v>
      </c>
      <c r="IM218" s="86">
        <f t="shared" si="544"/>
        <v>4.9890311122846307E-19</v>
      </c>
      <c r="IN218" s="86">
        <f t="shared" si="545"/>
        <v>2.4929016025736516E-25</v>
      </c>
      <c r="IO218" s="86">
        <f t="shared" si="546"/>
        <v>1.4356644082247127E-22</v>
      </c>
      <c r="IP218" s="86">
        <f t="shared" si="547"/>
        <v>8.6947153511611E-22</v>
      </c>
      <c r="IQ218" s="86">
        <f t="shared" si="548"/>
        <v>2.212524903280834E-25</v>
      </c>
      <c r="IR218" s="86">
        <f t="shared" si="549"/>
        <v>5.6968713654599388E-29</v>
      </c>
      <c r="IS218" s="86">
        <f t="shared" si="550"/>
        <v>5.1331235776865756E-22</v>
      </c>
      <c r="IT218" s="86">
        <f t="shared" si="551"/>
        <v>1.3460002079007348E-19</v>
      </c>
      <c r="IU218" s="86">
        <f t="shared" si="552"/>
        <v>3.5033563105890149E-16</v>
      </c>
      <c r="IV218" s="86">
        <f t="shared" si="553"/>
        <v>3.400147992904032E-8</v>
      </c>
      <c r="IW218" s="86">
        <f t="shared" si="554"/>
        <v>4.6425189858881396E-21</v>
      </c>
      <c r="IY218" s="86">
        <f t="shared" si="555"/>
        <v>3.3015583822590248E-18</v>
      </c>
      <c r="IZ218" s="86">
        <f t="shared" si="556"/>
        <v>3.0360514692374265E-15</v>
      </c>
      <c r="JA218" s="86">
        <f t="shared" si="557"/>
        <v>1.7736892682617335E-17</v>
      </c>
      <c r="JB218" s="86">
        <f t="shared" si="558"/>
        <v>3.3506073140027186E-19</v>
      </c>
      <c r="JC218" s="86">
        <f t="shared" si="559"/>
        <v>4.9890311122846307E-19</v>
      </c>
      <c r="JD218" s="86">
        <f t="shared" si="560"/>
        <v>2.4929016025736516E-25</v>
      </c>
      <c r="JE218" s="86">
        <f t="shared" si="561"/>
        <v>1.4356644082247127E-22</v>
      </c>
      <c r="JF218" s="86">
        <f t="shared" si="562"/>
        <v>8.6947153511611E-22</v>
      </c>
      <c r="JG218" s="86">
        <f t="shared" si="563"/>
        <v>2.212524903280834E-25</v>
      </c>
      <c r="JH218" s="86">
        <f t="shared" si="564"/>
        <v>5.6968713654599388E-29</v>
      </c>
      <c r="JI218" s="86">
        <f t="shared" si="565"/>
        <v>5.1331235776865756E-22</v>
      </c>
      <c r="JJ218" s="86">
        <f t="shared" si="566"/>
        <v>1.3460002079007348E-19</v>
      </c>
      <c r="JK218" s="86">
        <f t="shared" si="567"/>
        <v>3.5033563105890149E-16</v>
      </c>
      <c r="JL218" s="86">
        <f t="shared" si="568"/>
        <v>3.400147992904032E-8</v>
      </c>
      <c r="JM218" s="86">
        <f t="shared" si="569"/>
        <v>4.6425189858881396E-21</v>
      </c>
    </row>
    <row r="219" spans="2:273" x14ac:dyDescent="0.25">
      <c r="B219" s="2">
        <v>192</v>
      </c>
      <c r="C219" s="37">
        <v>31.998999999999999</v>
      </c>
      <c r="D219" s="37">
        <v>31.575599999999998</v>
      </c>
      <c r="E219" s="37">
        <v>30.7882</v>
      </c>
      <c r="F219" s="37">
        <v>30.648099999999999</v>
      </c>
      <c r="G219" s="37">
        <v>30.5153</v>
      </c>
      <c r="H219" s="37">
        <v>30.683100000000003</v>
      </c>
      <c r="I219" s="37">
        <v>30.698700000000002</v>
      </c>
      <c r="J219" s="37">
        <v>30.173999999999999</v>
      </c>
      <c r="K219" s="37">
        <v>30.1448</v>
      </c>
      <c r="L219" s="37">
        <v>31.012699999999999</v>
      </c>
      <c r="M219" s="37">
        <v>31.234000000000002</v>
      </c>
      <c r="N219" s="37">
        <v>31.105100000000004</v>
      </c>
      <c r="O219" s="37">
        <v>32.2742</v>
      </c>
      <c r="P219" s="37">
        <v>31.899899999999999</v>
      </c>
      <c r="Q219" s="37">
        <v>31.334800000000001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31.084402857823676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0.25039714217632536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>
        <f t="shared" si="584"/>
        <v>31.084402857823676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>
        <f t="shared" ref="DI219:DI227" si="711">IF(AND(JM219 &lt; $DI$22, $B219 &gt; Q$7, $B219 &lt; Q$233), Q219, "")</f>
        <v>31.334800000000001</v>
      </c>
      <c r="DK219" s="2">
        <f t="shared" ref="DK219:DK227" si="712">BO$228*$B219+BO$229</f>
        <v>44.158218263305287</v>
      </c>
      <c r="DL219" s="2">
        <f t="shared" ref="DL219:DY227" si="713">BP$228*$B219+BP$229</f>
        <v>46.48041836007129</v>
      </c>
      <c r="DM219" s="2">
        <f t="shared" si="713"/>
        <v>47.134224598930494</v>
      </c>
      <c r="DN219" s="2">
        <f t="shared" si="713"/>
        <v>43.325607308377911</v>
      </c>
      <c r="DO219" s="2">
        <f t="shared" si="713"/>
        <v>39.809569340463483</v>
      </c>
      <c r="DP219" s="2">
        <f t="shared" si="713"/>
        <v>41.773732549019606</v>
      </c>
      <c r="DQ219" s="2">
        <f t="shared" si="713"/>
        <v>41.31643294117648</v>
      </c>
      <c r="DR219" s="2">
        <f t="shared" si="713"/>
        <v>43.929627899159662</v>
      </c>
      <c r="DS219" s="2">
        <f t="shared" si="713"/>
        <v>46.696111204481802</v>
      </c>
      <c r="DT219" s="2">
        <f t="shared" si="713"/>
        <v>42.335560840336129</v>
      </c>
      <c r="DU219" s="2">
        <f t="shared" si="713"/>
        <v>43.952615518207274</v>
      </c>
      <c r="DV219" s="2">
        <f t="shared" si="713"/>
        <v>41.990536050420154</v>
      </c>
      <c r="DW219" s="2">
        <f t="shared" si="713"/>
        <v>43.115089483065958</v>
      </c>
      <c r="DX219" s="2">
        <f t="shared" si="713"/>
        <v>48.446224152724163</v>
      </c>
      <c r="DY219" s="2">
        <f t="shared" si="713"/>
        <v>43.660793530058655</v>
      </c>
      <c r="EA219" s="2">
        <f t="shared" si="652"/>
        <v>31.15332418842965</v>
      </c>
      <c r="EB219" s="2">
        <f t="shared" ref="EB219:EB227" si="714">CF$228*$B219+CF$229</f>
        <v>30.403127359745572</v>
      </c>
      <c r="EC219" s="2">
        <f t="shared" ref="EC219:EC227" si="715">CG$228*$B219+CG$229</f>
        <v>30.289152167815111</v>
      </c>
      <c r="ED219" s="2">
        <f t="shared" ref="ED219:ED227" si="716">CH$228*$B219+CH$229</f>
        <v>29.852643745449733</v>
      </c>
      <c r="EE219" s="2">
        <f t="shared" ref="EE219:EE227" si="717">CI$228*$B219+CI$229</f>
        <v>30.295198637287911</v>
      </c>
      <c r="EF219" s="2">
        <f t="shared" ref="EF219:EF227" si="718">CJ$228*$B219+CJ$229</f>
        <v>29.653522229711314</v>
      </c>
      <c r="EG219" s="2">
        <f t="shared" ref="EG219:EG227" si="719">CK$228*$B219+CK$229</f>
        <v>30.262673332268626</v>
      </c>
      <c r="EH219" s="2">
        <f t="shared" ref="EH219:EH227" si="720">CL$228*$B219+CL$229</f>
        <v>30.235830491803274</v>
      </c>
      <c r="EI219" s="2">
        <f t="shared" ref="EI219:EI227" si="721">CM$228*$B219+CM$229</f>
        <v>30.252198089802235</v>
      </c>
      <c r="EJ219" s="2">
        <f t="shared" ref="EJ219:EJ227" si="722">CN$228*$B219+CN$229</f>
        <v>30.338740041799852</v>
      </c>
      <c r="EK219" s="2">
        <f t="shared" ref="EK219:EK227" si="723">CO$228*$B219+CO$229</f>
        <v>31.061635171274219</v>
      </c>
      <c r="EL219" s="2">
        <f t="shared" ref="EL219:EL227" si="724">CP$228*$B219+CP$229</f>
        <v>31.043559203607966</v>
      </c>
      <c r="EM219" s="2">
        <f t="shared" ref="EM219:EM227" si="725">CQ$228*$B219+CQ$229</f>
        <v>31.813029910637567</v>
      </c>
      <c r="EN219" s="2">
        <f t="shared" ref="EN219:EN227" si="726">CR$228*$B219+CR$229</f>
        <v>32.158736241610754</v>
      </c>
      <c r="EO219" s="2">
        <f t="shared" ref="EO219:EO227" si="727">CS$228*$B219+CS$229</f>
        <v>32.171073779017078</v>
      </c>
      <c r="EQ219" s="2">
        <f t="shared" ref="EQ219:EQ227" si="728">CU$228*$B219+CU$229</f>
        <v>31.478993591485803</v>
      </c>
      <c r="ER219" s="2">
        <f t="shared" ref="ER219:FE227" si="729">CV$228*$B219+CV$229</f>
        <v>30.914296346019299</v>
      </c>
      <c r="ES219" s="2">
        <f t="shared" si="729"/>
        <v>30.3523431891327</v>
      </c>
      <c r="ET219" s="2">
        <f t="shared" si="729"/>
        <v>30.315167760385307</v>
      </c>
      <c r="EU219" s="2">
        <f t="shared" si="729"/>
        <v>30.153647520355285</v>
      </c>
      <c r="EV219" s="2">
        <f t="shared" si="729"/>
        <v>29.87715330447368</v>
      </c>
      <c r="EW219" s="2">
        <f t="shared" si="729"/>
        <v>30.159544455046074</v>
      </c>
      <c r="EX219" s="2">
        <f t="shared" si="729"/>
        <v>30.352505266586164</v>
      </c>
      <c r="EY219" s="2">
        <f t="shared" si="729"/>
        <v>30.18464597372547</v>
      </c>
      <c r="EZ219" s="2">
        <f t="shared" si="729"/>
        <v>30.543051674743435</v>
      </c>
      <c r="FA219" s="2">
        <f t="shared" si="729"/>
        <v>31.0679636669297</v>
      </c>
      <c r="FB219" s="2">
        <f t="shared" si="729"/>
        <v>31.158816287208122</v>
      </c>
      <c r="FC219" s="2">
        <f t="shared" si="729"/>
        <v>31.513324613870665</v>
      </c>
      <c r="FD219" s="2">
        <f t="shared" si="729"/>
        <v>31.782743416664147</v>
      </c>
      <c r="FE219" s="2">
        <f t="shared" si="729"/>
        <v>31.053409337321042</v>
      </c>
      <c r="FG219" s="2">
        <f t="shared" ref="FG219:FG227" si="730">POWER(10,($B219-C$231)/C$229)/(1+POWER(10,($B219-C$231)/C$229))</f>
        <v>0.99999944651195549</v>
      </c>
      <c r="FH219" s="2">
        <f t="shared" ref="FH219:FU227" si="731">POWER(10,($B219-D$231)/D$229)/(1+POWER(10,($B219-D$231)/D$229))</f>
        <v>0.99999956515206823</v>
      </c>
      <c r="FI219" s="2">
        <f t="shared" si="731"/>
        <v>0.9999995475432476</v>
      </c>
      <c r="FJ219" s="2">
        <f t="shared" si="731"/>
        <v>0.99999956577223648</v>
      </c>
      <c r="FK219" s="2">
        <f t="shared" si="731"/>
        <v>0.99999953714922885</v>
      </c>
      <c r="FL219" s="2">
        <f t="shared" si="731"/>
        <v>0.99999946402188489</v>
      </c>
      <c r="FM219" s="2">
        <f t="shared" si="731"/>
        <v>0.99999948518688875</v>
      </c>
      <c r="FN219" s="2">
        <f t="shared" si="731"/>
        <v>0.99999953815555409</v>
      </c>
      <c r="FO219" s="2">
        <f t="shared" si="731"/>
        <v>0.99999947903571051</v>
      </c>
      <c r="FP219" s="2">
        <f t="shared" si="731"/>
        <v>0.99999946909302984</v>
      </c>
      <c r="FQ219" s="2">
        <f t="shared" si="731"/>
        <v>0.99999948753188594</v>
      </c>
      <c r="FR219" s="2">
        <f t="shared" si="731"/>
        <v>0.99999944844147737</v>
      </c>
      <c r="FS219" s="2">
        <f t="shared" si="731"/>
        <v>0.99999954598522212</v>
      </c>
      <c r="FT219" s="2">
        <f t="shared" si="731"/>
        <v>0.99999942827009503</v>
      </c>
      <c r="FU219" s="2">
        <f t="shared" si="731"/>
        <v>0.99999926340907452</v>
      </c>
      <c r="FW219" s="2">
        <f t="shared" si="536"/>
        <v>0.98264469723706371</v>
      </c>
      <c r="FX219" s="2">
        <f t="shared" si="588"/>
        <v>0.98631969906431527</v>
      </c>
      <c r="FY219" s="2">
        <f t="shared" si="589"/>
        <v>0.98181427547541456</v>
      </c>
      <c r="FZ219" s="2">
        <f t="shared" si="590"/>
        <v>0.98372714700503672</v>
      </c>
      <c r="GA219" s="2">
        <f t="shared" si="591"/>
        <v>0.98296161760127176</v>
      </c>
      <c r="GB219" s="2">
        <f t="shared" si="592"/>
        <v>0.98725759261303858</v>
      </c>
      <c r="GC219" s="2">
        <f t="shared" si="593"/>
        <v>0.98455602909519391</v>
      </c>
      <c r="GD219" s="2">
        <f t="shared" si="594"/>
        <v>0.98656277811992965</v>
      </c>
      <c r="GE219" s="2">
        <f t="shared" si="595"/>
        <v>0.98818654236354841</v>
      </c>
      <c r="GF219" s="2">
        <f t="shared" si="596"/>
        <v>0.98892520361585845</v>
      </c>
      <c r="GG219" s="2">
        <f t="shared" si="597"/>
        <v>0.98526454110554573</v>
      </c>
      <c r="GH219" s="2">
        <f t="shared" si="598"/>
        <v>0.98156765820535086</v>
      </c>
      <c r="GI219" s="2">
        <f t="shared" si="599"/>
        <v>0.98189050115906895</v>
      </c>
      <c r="GJ219" s="2">
        <f t="shared" si="600"/>
        <v>0.98000226037651139</v>
      </c>
      <c r="GK219" s="2">
        <f t="shared" si="601"/>
        <v>0.97227695887657561</v>
      </c>
      <c r="GM219" s="86">
        <f t="shared" si="537"/>
        <v>4.4173661027067423E-300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3.5639967220266136E-275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3.6278918675248543E-101</v>
      </c>
      <c r="HT219" s="86">
        <f t="shared" si="630"/>
        <v>1.4042143790912096E-76</v>
      </c>
      <c r="HU219" s="86">
        <f t="shared" si="631"/>
        <v>3.8763756876881802E-98</v>
      </c>
      <c r="HV219" s="86">
        <f t="shared" si="632"/>
        <v>1.7146622958859974E-105</v>
      </c>
      <c r="HW219" s="86">
        <f t="shared" si="633"/>
        <v>1.4966701605578758E-106</v>
      </c>
      <c r="HX219" s="86">
        <f t="shared" si="634"/>
        <v>5.7175751431864294E-133</v>
      </c>
      <c r="HY219" s="86">
        <f t="shared" si="635"/>
        <v>2.844962072277541E-124</v>
      </c>
      <c r="HZ219" s="86">
        <f t="shared" si="636"/>
        <v>6.2578505424896973E-116</v>
      </c>
      <c r="IA219" s="86">
        <f t="shared" si="637"/>
        <v>1.9400783928690853E-129</v>
      </c>
      <c r="IB219" s="86">
        <f t="shared" si="638"/>
        <v>2.9386465110718501E-147</v>
      </c>
      <c r="IC219" s="86">
        <f t="shared" si="639"/>
        <v>8.8868850645675994E-120</v>
      </c>
      <c r="ID219" s="86">
        <f t="shared" si="640"/>
        <v>2.461021117316396E-112</v>
      </c>
      <c r="IE219" s="86">
        <f t="shared" si="641"/>
        <v>6.404037960557471E-90</v>
      </c>
      <c r="IF219" s="86">
        <f t="shared" si="642"/>
        <v>5.2296265536231745E-110</v>
      </c>
      <c r="IG219" s="86">
        <f t="shared" si="643"/>
        <v>9.5123492092623277E-116</v>
      </c>
      <c r="II219" s="86">
        <f t="shared" si="540"/>
        <v>5.3984688961933048E-19</v>
      </c>
      <c r="IJ219" s="86">
        <f t="shared" si="541"/>
        <v>7.4439997457652313E-16</v>
      </c>
      <c r="IK219" s="86">
        <f t="shared" si="542"/>
        <v>3.0704173939019012E-18</v>
      </c>
      <c r="IL219" s="86">
        <f t="shared" si="543"/>
        <v>5.0822122974430587E-20</v>
      </c>
      <c r="IM219" s="86">
        <f t="shared" si="544"/>
        <v>7.5371756623458325E-20</v>
      </c>
      <c r="IN219" s="86">
        <f t="shared" si="545"/>
        <v>2.2940111749930768E-26</v>
      </c>
      <c r="IO219" s="86">
        <f t="shared" si="546"/>
        <v>1.5705174912265367E-23</v>
      </c>
      <c r="IP219" s="86">
        <f t="shared" si="547"/>
        <v>1.1096034081629209E-22</v>
      </c>
      <c r="IQ219" s="86">
        <f t="shared" si="548"/>
        <v>2.1138829116968834E-26</v>
      </c>
      <c r="IR219" s="86">
        <f t="shared" si="549"/>
        <v>3.9859496331818006E-30</v>
      </c>
      <c r="IS219" s="86">
        <f t="shared" si="550"/>
        <v>6.1018469082405066E-23</v>
      </c>
      <c r="IT219" s="86">
        <f t="shared" si="551"/>
        <v>1.8370791574631154E-20</v>
      </c>
      <c r="IU219" s="86">
        <f t="shared" si="552"/>
        <v>6.9938539309514882E-17</v>
      </c>
      <c r="IV219" s="86">
        <f t="shared" si="553"/>
        <v>1.574328371551906E-8</v>
      </c>
      <c r="IW219" s="86">
        <f t="shared" si="554"/>
        <v>4.1529711957118247E-22</v>
      </c>
      <c r="IY219" s="86">
        <f t="shared" si="555"/>
        <v>5.3984688961933048E-19</v>
      </c>
      <c r="IZ219" s="86">
        <f t="shared" si="556"/>
        <v>7.4439997457652313E-16</v>
      </c>
      <c r="JA219" s="86">
        <f t="shared" si="557"/>
        <v>3.0704173939019012E-18</v>
      </c>
      <c r="JB219" s="86">
        <f t="shared" si="558"/>
        <v>5.0822122974430587E-20</v>
      </c>
      <c r="JC219" s="86">
        <f t="shared" si="559"/>
        <v>7.5371756623458325E-20</v>
      </c>
      <c r="JD219" s="86">
        <f t="shared" si="560"/>
        <v>2.2940111749930768E-26</v>
      </c>
      <c r="JE219" s="86">
        <f t="shared" si="561"/>
        <v>1.5705174912265367E-23</v>
      </c>
      <c r="JF219" s="86">
        <f t="shared" si="562"/>
        <v>1.1096034081629209E-22</v>
      </c>
      <c r="JG219" s="86">
        <f t="shared" si="563"/>
        <v>2.1138829116968834E-26</v>
      </c>
      <c r="JH219" s="86">
        <f t="shared" si="564"/>
        <v>3.9859496331818006E-30</v>
      </c>
      <c r="JI219" s="86">
        <f t="shared" si="565"/>
        <v>6.1018469082405066E-23</v>
      </c>
      <c r="JJ219" s="86">
        <f t="shared" si="566"/>
        <v>1.8370791574631154E-20</v>
      </c>
      <c r="JK219" s="86">
        <f t="shared" si="567"/>
        <v>6.9938539309514882E-17</v>
      </c>
      <c r="JL219" s="86">
        <f t="shared" si="568"/>
        <v>1.574328371551906E-8</v>
      </c>
      <c r="JM219" s="86">
        <f t="shared" si="569"/>
        <v>4.1529711957118247E-22</v>
      </c>
    </row>
    <row r="220" spans="2:273" x14ac:dyDescent="0.25">
      <c r="B220" s="2">
        <v>193</v>
      </c>
      <c r="C220" s="37">
        <v>31.7699</v>
      </c>
      <c r="D220" s="37">
        <v>31.3508</v>
      </c>
      <c r="E220" s="37">
        <v>31.101699999999997</v>
      </c>
      <c r="F220" s="37">
        <v>30.782500000000002</v>
      </c>
      <c r="G220" s="37">
        <v>30.476700000000001</v>
      </c>
      <c r="H220" s="37">
        <v>30.764900000000001</v>
      </c>
      <c r="I220" s="37">
        <v>30.452299999999997</v>
      </c>
      <c r="J220" s="37">
        <v>30.871100000000002</v>
      </c>
      <c r="K220" s="37">
        <v>30.3264</v>
      </c>
      <c r="L220" s="37">
        <v>30.862000000000002</v>
      </c>
      <c r="M220" s="37">
        <v>31.3276</v>
      </c>
      <c r="N220" s="37">
        <v>31.845000000000002</v>
      </c>
      <c r="O220" s="37">
        <v>31.718499999999999</v>
      </c>
      <c r="P220" s="37">
        <v>32.287300000000002</v>
      </c>
      <c r="Q220" s="37">
        <v>30.810100000000002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>
        <f t="shared" si="667"/>
        <v>31.04181261358741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-0.23171261358740836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>
        <f t="shared" si="584"/>
        <v>31.04181261358741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>
        <f t="shared" si="711"/>
        <v>30.810100000000002</v>
      </c>
      <c r="DK220" s="2">
        <f t="shared" si="712"/>
        <v>44.195088963585405</v>
      </c>
      <c r="DL220" s="2">
        <f t="shared" si="713"/>
        <v>46.532791622103375</v>
      </c>
      <c r="DM220" s="2">
        <f t="shared" si="713"/>
        <v>47.192483622994665</v>
      </c>
      <c r="DN220" s="2">
        <f t="shared" si="713"/>
        <v>43.362721278966148</v>
      </c>
      <c r="DO220" s="2">
        <f t="shared" si="713"/>
        <v>39.825531907308402</v>
      </c>
      <c r="DP220" s="2">
        <f t="shared" si="713"/>
        <v>41.803206106442573</v>
      </c>
      <c r="DQ220" s="2">
        <f t="shared" si="713"/>
        <v>41.343029243697494</v>
      </c>
      <c r="DR220" s="2">
        <f t="shared" si="713"/>
        <v>43.96789546218487</v>
      </c>
      <c r="DS220" s="2">
        <f t="shared" si="713"/>
        <v>46.746601064425782</v>
      </c>
      <c r="DT220" s="2">
        <f t="shared" si="713"/>
        <v>42.36016100840336</v>
      </c>
      <c r="DU220" s="2">
        <f t="shared" si="713"/>
        <v>43.982652717086829</v>
      </c>
      <c r="DV220" s="2">
        <f t="shared" si="713"/>
        <v>42.009259831932759</v>
      </c>
      <c r="DW220" s="2">
        <f t="shared" si="713"/>
        <v>43.142538614082007</v>
      </c>
      <c r="DX220" s="2">
        <f t="shared" si="713"/>
        <v>48.504663084513098</v>
      </c>
      <c r="DY220" s="2">
        <f t="shared" si="713"/>
        <v>43.702356250000001</v>
      </c>
      <c r="EA220" s="2">
        <f t="shared" si="652"/>
        <v>31.117285338305695</v>
      </c>
      <c r="EB220" s="2">
        <f t="shared" si="714"/>
        <v>30.367516288012631</v>
      </c>
      <c r="EC220" s="2">
        <f t="shared" si="715"/>
        <v>30.255768241965974</v>
      </c>
      <c r="ED220" s="2">
        <f t="shared" si="716"/>
        <v>29.816390085899293</v>
      </c>
      <c r="EE220" s="2">
        <f t="shared" si="717"/>
        <v>30.260587322832237</v>
      </c>
      <c r="EF220" s="2">
        <f t="shared" si="718"/>
        <v>29.614545902109526</v>
      </c>
      <c r="EG220" s="2">
        <f t="shared" si="719"/>
        <v>30.230092384253499</v>
      </c>
      <c r="EH220" s="2">
        <f t="shared" si="720"/>
        <v>30.202691569086646</v>
      </c>
      <c r="EI220" s="2">
        <f t="shared" si="721"/>
        <v>30.21556224491259</v>
      </c>
      <c r="EJ220" s="2">
        <f t="shared" si="722"/>
        <v>30.299246942873534</v>
      </c>
      <c r="EK220" s="2">
        <f t="shared" si="723"/>
        <v>31.023264839554496</v>
      </c>
      <c r="EL220" s="2">
        <f t="shared" si="724"/>
        <v>31.001708291990358</v>
      </c>
      <c r="EM220" s="2">
        <f t="shared" si="725"/>
        <v>31.777195357879361</v>
      </c>
      <c r="EN220" s="2">
        <f t="shared" si="726"/>
        <v>32.126434093959745</v>
      </c>
      <c r="EO220" s="2">
        <f t="shared" si="727"/>
        <v>32.143135984663644</v>
      </c>
      <c r="EQ220" s="2">
        <f t="shared" si="728"/>
        <v>31.446802182987717</v>
      </c>
      <c r="ER220" s="2">
        <f t="shared" si="729"/>
        <v>30.88441414202838</v>
      </c>
      <c r="ES220" s="2">
        <f t="shared" si="729"/>
        <v>30.319680686589844</v>
      </c>
      <c r="ET220" s="2">
        <f t="shared" si="729"/>
        <v>30.284060189644787</v>
      </c>
      <c r="EU220" s="2">
        <f t="shared" si="729"/>
        <v>30.117475332489665</v>
      </c>
      <c r="EV220" s="2">
        <f t="shared" si="729"/>
        <v>29.840607799582557</v>
      </c>
      <c r="EW220" s="2">
        <f t="shared" si="729"/>
        <v>30.125827824525551</v>
      </c>
      <c r="EX220" s="2">
        <f t="shared" si="729"/>
        <v>30.320668050965931</v>
      </c>
      <c r="EY220" s="2">
        <f t="shared" si="729"/>
        <v>30.147264084560682</v>
      </c>
      <c r="EZ220" s="2">
        <f t="shared" si="729"/>
        <v>30.505788590364872</v>
      </c>
      <c r="FA220" s="2">
        <f t="shared" si="729"/>
        <v>31.029675539278045</v>
      </c>
      <c r="FB220" s="2">
        <f t="shared" si="729"/>
        <v>31.118272527756375</v>
      </c>
      <c r="FC220" s="2">
        <f t="shared" si="729"/>
        <v>31.474099819923616</v>
      </c>
      <c r="FD220" s="2">
        <f t="shared" si="729"/>
        <v>31.746143022680052</v>
      </c>
      <c r="FE220" s="2">
        <f t="shared" si="729"/>
        <v>31.013165126690438</v>
      </c>
      <c r="FG220" s="2">
        <f t="shared" si="730"/>
        <v>0.99999949521287934</v>
      </c>
      <c r="FH220" s="2">
        <f t="shared" si="731"/>
        <v>0.99999960341395755</v>
      </c>
      <c r="FI220" s="2">
        <f t="shared" si="731"/>
        <v>0.9999995873545211</v>
      </c>
      <c r="FJ220" s="2">
        <f t="shared" si="731"/>
        <v>0.99999960397955778</v>
      </c>
      <c r="FK220" s="2">
        <f t="shared" si="731"/>
        <v>0.99999957787506244</v>
      </c>
      <c r="FL220" s="2">
        <f t="shared" si="731"/>
        <v>0.99999951118212638</v>
      </c>
      <c r="FM220" s="2">
        <f t="shared" si="731"/>
        <v>0.99999953048484103</v>
      </c>
      <c r="FN220" s="2">
        <f t="shared" si="731"/>
        <v>0.99999957879284218</v>
      </c>
      <c r="FO220" s="2">
        <f t="shared" si="731"/>
        <v>0.99999952487489929</v>
      </c>
      <c r="FP220" s="2">
        <f t="shared" si="731"/>
        <v>0.99999951580706592</v>
      </c>
      <c r="FQ220" s="2">
        <f t="shared" si="731"/>
        <v>0.99999953262350416</v>
      </c>
      <c r="FR220" s="2">
        <f t="shared" si="731"/>
        <v>0.99999949697262447</v>
      </c>
      <c r="FS220" s="2">
        <f t="shared" si="731"/>
        <v>0.99999958593358473</v>
      </c>
      <c r="FT220" s="2">
        <f t="shared" si="731"/>
        <v>0.99999947857610327</v>
      </c>
      <c r="FU220" s="2">
        <f t="shared" si="731"/>
        <v>0.9999993282210482</v>
      </c>
      <c r="FW220" s="2">
        <f t="shared" ref="FW220:FW227" si="748">POWER(10,($B220-C$232)/C$229)/(1+POWER(10,($B220-C$232)/C$229))</f>
        <v>0.98414756785122948</v>
      </c>
      <c r="FX220" s="2">
        <f t="shared" si="588"/>
        <v>0.98750838087175385</v>
      </c>
      <c r="FY220" s="2">
        <f t="shared" si="589"/>
        <v>0.98338784022043924</v>
      </c>
      <c r="FZ220" s="2">
        <f t="shared" si="590"/>
        <v>0.98513770132673817</v>
      </c>
      <c r="GA220" s="2">
        <f t="shared" si="591"/>
        <v>0.98443747934577086</v>
      </c>
      <c r="GB220" s="2">
        <f t="shared" si="592"/>
        <v>0.98836574208657013</v>
      </c>
      <c r="GC220" s="2">
        <f t="shared" si="593"/>
        <v>0.98589576485825603</v>
      </c>
      <c r="GD220" s="2">
        <f t="shared" si="594"/>
        <v>0.98773060151817682</v>
      </c>
      <c r="GE220" s="2">
        <f t="shared" si="595"/>
        <v>0.98921478782939087</v>
      </c>
      <c r="GF220" s="2">
        <f t="shared" si="596"/>
        <v>0.98988981366121753</v>
      </c>
      <c r="GG220" s="2">
        <f t="shared" si="597"/>
        <v>0.98654365479755968</v>
      </c>
      <c r="GH220" s="2">
        <f t="shared" si="598"/>
        <v>0.98316219615898992</v>
      </c>
      <c r="GI220" s="2">
        <f t="shared" si="599"/>
        <v>0.98345758141687289</v>
      </c>
      <c r="GJ220" s="2">
        <f t="shared" si="600"/>
        <v>0.9817296965612311</v>
      </c>
      <c r="GK220" s="2">
        <f t="shared" si="601"/>
        <v>0.97465445993229571</v>
      </c>
      <c r="GM220" s="86">
        <f t="shared" ref="GM220:GM227" si="749" xml:space="preserve"> _xlfn.NORM.DIST($B220, C$7, ABS(C$11), TRUE) * _xlfn.NORM.DIST(($B220 - C$7)*C$15, 0, ABS(C$11), TRUE) * 2</f>
        <v>1.9552789819146959E-304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5.0270376397408114E-280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7.2601713147037752E-104</v>
      </c>
      <c r="HT220" s="86">
        <f t="shared" si="630"/>
        <v>1.4004989063617121E-78</v>
      </c>
      <c r="HU220" s="86">
        <f t="shared" si="631"/>
        <v>9.0808194739484949E-101</v>
      </c>
      <c r="HV220" s="86">
        <f t="shared" si="632"/>
        <v>2.773014821694527E-108</v>
      </c>
      <c r="HW220" s="86">
        <f t="shared" si="633"/>
        <v>2.2415311893493208E-109</v>
      </c>
      <c r="HX220" s="86">
        <f t="shared" si="634"/>
        <v>2.1186494404563153E-136</v>
      </c>
      <c r="HY220" s="86">
        <f t="shared" si="635"/>
        <v>1.5394424569647816E-127</v>
      </c>
      <c r="HZ220" s="86">
        <f t="shared" si="636"/>
        <v>6.4028987238645307E-119</v>
      </c>
      <c r="IA220" s="86">
        <f t="shared" si="637"/>
        <v>9.106533045256842E-133</v>
      </c>
      <c r="IB220" s="86">
        <f t="shared" si="638"/>
        <v>5.1635014488207815E-151</v>
      </c>
      <c r="IC220" s="86">
        <f t="shared" si="639"/>
        <v>6.6349599067885567E-123</v>
      </c>
      <c r="ID220" s="86">
        <f t="shared" si="640"/>
        <v>2.4094502642164429E-115</v>
      </c>
      <c r="IE220" s="86">
        <f t="shared" si="641"/>
        <v>2.4976352506291538E-92</v>
      </c>
      <c r="IF220" s="86">
        <f t="shared" si="642"/>
        <v>5.2602470071072661E-113</v>
      </c>
      <c r="IG220" s="86">
        <f t="shared" si="643"/>
        <v>5.1035552329323944E-119</v>
      </c>
      <c r="II220" s="86">
        <f t="shared" ref="II220:II227" si="752" xml:space="preserve"> _xlfn.NORM.DIST($B220, C$10, ABS(C$14), TRUE) * _xlfn.NORM.DIST(($B220 - C$10)*C$18, 0, ABS(C$14), TRUE) * 2</f>
        <v>8.4743418216960158E-20</v>
      </c>
      <c r="IJ220" s="86">
        <f t="shared" ref="IJ220:IJ227" si="753" xml:space="preserve"> _xlfn.NORM.DIST($B220, D$10, ABS(D$14), TRUE) * _xlfn.NORM.DIST(($B220 - D$10)*D$18, 0, ABS(D$14), TRUE) * 2</f>
        <v>1.7717453013860493E-16</v>
      </c>
      <c r="IK220" s="86">
        <f t="shared" ref="IK220:IK227" si="754" xml:space="preserve"> _xlfn.NORM.DIST($B220, E$10, ABS(E$14), TRUE) * _xlfn.NORM.DIST(($B220 - E$10)*E$18, 0, ABS(E$14), TRUE) * 2</f>
        <v>5.1070511141772045E-19</v>
      </c>
      <c r="IL220" s="86">
        <f t="shared" ref="IL220:IL227" si="755" xml:space="preserve"> _xlfn.NORM.DIST($B220, F$10, ABS(F$14), TRUE) * _xlfn.NORM.DIST(($B220 - F$10)*F$18, 0, ABS(F$14), TRUE) * 2</f>
        <v>7.3927379010579977E-21</v>
      </c>
      <c r="IM220" s="86">
        <f t="shared" ref="IM220:IM227" si="756" xml:space="preserve"> _xlfn.NORM.DIST($B220, G$10, ABS(G$14), TRUE) * _xlfn.NORM.DIST(($B220 - G$10)*G$18, 0, ABS(G$14), TRUE) * 2</f>
        <v>1.0913830637567447E-20</v>
      </c>
      <c r="IN220" s="86">
        <f t="shared" ref="IN220:IN227" si="757" xml:space="preserve"> _xlfn.NORM.DIST($B220, H$10, ABS(H$14), TRUE) * _xlfn.NORM.DIST(($B220 - H$10)*H$18, 0, ABS(H$14), TRUE) * 2</f>
        <v>2.0076774679063913E-27</v>
      </c>
      <c r="IO220" s="86">
        <f t="shared" ref="IO220:IO227" si="758" xml:space="preserve"> _xlfn.NORM.DIST($B220, I$10, ABS(I$14), TRUE) * _xlfn.NORM.DIST(($B220 - I$10)*I$18, 0, ABS(I$14), TRUE) * 2</f>
        <v>1.6364648972152917E-24</v>
      </c>
      <c r="IP220" s="86">
        <f t="shared" ref="IP220:IP227" si="759" xml:space="preserve"> _xlfn.NORM.DIST($B220, J$10, ABS(J$14), TRUE) * _xlfn.NORM.DIST(($B220 - J$10)*J$18, 0, ABS(J$14), TRUE) * 2</f>
        <v>1.355478804880744E-23</v>
      </c>
      <c r="IQ220" s="86">
        <f t="shared" ref="IQ220:IQ227" si="760" xml:space="preserve"> _xlfn.NORM.DIST($B220, K$10, ABS(K$14), TRUE) * _xlfn.NORM.DIST(($B220 - K$10)*K$18, 0, ABS(K$14), TRUE) * 2</f>
        <v>1.9239742737196988E-27</v>
      </c>
      <c r="IR220" s="86">
        <f t="shared" ref="IR220:IR227" si="761" xml:space="preserve"> _xlfn.NORM.DIST($B220, L$10, ABS(L$14), TRUE) * _xlfn.NORM.DIST(($B220 - L$10)*L$18, 0, ABS(L$14), TRUE) * 2</f>
        <v>2.6415311881916468E-31</v>
      </c>
      <c r="IS220" s="86">
        <f t="shared" ref="IS220:IS227" si="762" xml:space="preserve"> _xlfn.NORM.DIST($B220, M$10, ABS(M$14), TRUE) * _xlfn.NORM.DIST(($B220 - M$10)*M$18, 0, ABS(M$14), TRUE) * 2</f>
        <v>6.925512681975038E-24</v>
      </c>
      <c r="IT220" s="86">
        <f t="shared" ref="IT220:IT227" si="763" xml:space="preserve"> _xlfn.NORM.DIST($B220, N$10, ABS(N$14), TRUE) * _xlfn.NORM.DIST(($B220 - N$10)*N$18, 0, ABS(N$14), TRUE) * 2</f>
        <v>2.395448674900129E-21</v>
      </c>
      <c r="IU220" s="86">
        <f t="shared" ref="IU220:IU227" si="764" xml:space="preserve"> _xlfn.NORM.DIST($B220, O$10, ABS(O$14), TRUE) * _xlfn.NORM.DIST(($B220 - O$10)*O$18, 0, ABS(O$14), TRUE) * 2</f>
        <v>1.3460554749090538E-17</v>
      </c>
      <c r="IV220" s="86">
        <f t="shared" ref="IV220:IV227" si="765" xml:space="preserve"> _xlfn.NORM.DIST($B220, P$10, ABS(P$14), TRUE) * _xlfn.NORM.DIST(($B220 - P$10)*P$18, 0, ABS(P$14), TRUE) * 2</f>
        <v>7.1635165262414697E-9</v>
      </c>
      <c r="IW220" s="86">
        <f t="shared" ref="IW220:IW227" si="766" xml:space="preserve"> _xlfn.NORM.DIST($B220, Q$10, ABS(Q$14), TRUE) * _xlfn.NORM.DIST(($B220 - Q$10)*Q$18, 0, ABS(Q$14), TRUE) * 2</f>
        <v>3.4916520779895409E-23</v>
      </c>
      <c r="IY220" s="86">
        <f t="shared" ref="IY220:IY227" si="767">GM220+HC220+HS220+II220</f>
        <v>8.4743418216960158E-20</v>
      </c>
      <c r="IZ220" s="86">
        <f t="shared" ref="IZ220:IZ227" si="768">GN220+HD220+HT220+IJ220</f>
        <v>1.7717453013860493E-16</v>
      </c>
      <c r="JA220" s="86">
        <f t="shared" ref="JA220:JA227" si="769">GO220+HE220+HU220+IK220</f>
        <v>5.1070511141772045E-19</v>
      </c>
      <c r="JB220" s="86">
        <f t="shared" ref="JB220:JB227" si="770">GP220+HF220+HV220+IL220</f>
        <v>7.3927379010579977E-21</v>
      </c>
      <c r="JC220" s="86">
        <f t="shared" ref="JC220:JC227" si="771">GQ220+HG220+HW220+IM220</f>
        <v>1.0913830637567447E-20</v>
      </c>
      <c r="JD220" s="86">
        <f t="shared" ref="JD220:JD227" si="772">GR220+HH220+HX220+IN220</f>
        <v>2.0076774679063913E-27</v>
      </c>
      <c r="JE220" s="86">
        <f t="shared" ref="JE220:JE227" si="773">GS220+HI220+HY220+IO220</f>
        <v>1.6364648972152917E-24</v>
      </c>
      <c r="JF220" s="86">
        <f t="shared" ref="JF220:JF227" si="774">GT220+HJ220+HZ220+IP220</f>
        <v>1.355478804880744E-23</v>
      </c>
      <c r="JG220" s="86">
        <f t="shared" ref="JG220:JG227" si="775">GU220+HK220+IA220+IQ220</f>
        <v>1.9239742737196988E-27</v>
      </c>
      <c r="JH220" s="86">
        <f t="shared" ref="JH220:JH227" si="776">GV220+HL220+IB220+IR220</f>
        <v>2.6415311881916468E-31</v>
      </c>
      <c r="JI220" s="86">
        <f t="shared" ref="JI220:JI227" si="777">GW220+HM220+IC220+IS220</f>
        <v>6.925512681975038E-24</v>
      </c>
      <c r="JJ220" s="86">
        <f t="shared" ref="JJ220:JJ227" si="778">GX220+HN220+ID220+IT220</f>
        <v>2.395448674900129E-21</v>
      </c>
      <c r="JK220" s="86">
        <f t="shared" ref="JK220:JK227" si="779">GY220+HO220+IE220+IU220</f>
        <v>1.3460554749090538E-17</v>
      </c>
      <c r="JL220" s="86">
        <f t="shared" ref="JL220:JL227" si="780">GZ220+HP220+IF220+IV220</f>
        <v>7.1635165262414697E-9</v>
      </c>
      <c r="JM220" s="86">
        <f t="shared" ref="JM220:JM227" si="781">HA220+HQ220+IG220+IW220</f>
        <v>3.4916520779895409E-23</v>
      </c>
    </row>
    <row r="221" spans="2:273" x14ac:dyDescent="0.25">
      <c r="B221" s="2">
        <v>194</v>
      </c>
      <c r="C221" s="37">
        <v>30.897400000000001</v>
      </c>
      <c r="D221" s="37">
        <v>31.122100000000003</v>
      </c>
      <c r="E221" s="37">
        <v>31.063299999999998</v>
      </c>
      <c r="F221" s="37">
        <v>30.966500000000003</v>
      </c>
      <c r="G221" s="37">
        <v>30.198799999999999</v>
      </c>
      <c r="H221" s="37">
        <v>30.157600000000002</v>
      </c>
      <c r="I221" s="37">
        <v>30.8185</v>
      </c>
      <c r="J221" s="37">
        <v>30.556899999999999</v>
      </c>
      <c r="K221" s="37">
        <v>30.304500000000001</v>
      </c>
      <c r="L221" s="37">
        <v>31.325500000000002</v>
      </c>
      <c r="M221" s="37">
        <v>30.970199999999998</v>
      </c>
      <c r="N221" s="37">
        <v>31.2149</v>
      </c>
      <c r="O221" s="37">
        <v>31.874099999999999</v>
      </c>
      <c r="P221" s="37">
        <v>31.901600000000002</v>
      </c>
      <c r="Q221" s="37">
        <v>31.116100000000003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>
        <f t="shared" si="667"/>
        <v>30.999391261532605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0.11670873846739838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>
        <f t="shared" si="584"/>
        <v>30.999391261532605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>
        <f t="shared" si="711"/>
        <v>31.116100000000003</v>
      </c>
      <c r="DK221" s="2">
        <f t="shared" si="712"/>
        <v>44.231959663865517</v>
      </c>
      <c r="DL221" s="2">
        <f t="shared" si="713"/>
        <v>46.585164884135466</v>
      </c>
      <c r="DM221" s="2">
        <f t="shared" si="713"/>
        <v>47.250742647058836</v>
      </c>
      <c r="DN221" s="2">
        <f t="shared" si="713"/>
        <v>43.399835249554378</v>
      </c>
      <c r="DO221" s="2">
        <f t="shared" si="713"/>
        <v>39.841494474153322</v>
      </c>
      <c r="DP221" s="2">
        <f t="shared" si="713"/>
        <v>41.832679663865541</v>
      </c>
      <c r="DQ221" s="2">
        <f t="shared" si="713"/>
        <v>41.369625546218501</v>
      </c>
      <c r="DR221" s="2">
        <f t="shared" si="713"/>
        <v>44.006163025210078</v>
      </c>
      <c r="DS221" s="2">
        <f t="shared" si="713"/>
        <v>46.797090924369755</v>
      </c>
      <c r="DT221" s="2">
        <f t="shared" si="713"/>
        <v>42.384761176470583</v>
      </c>
      <c r="DU221" s="2">
        <f t="shared" si="713"/>
        <v>44.012689915966376</v>
      </c>
      <c r="DV221" s="2">
        <f t="shared" si="713"/>
        <v>42.027983613445365</v>
      </c>
      <c r="DW221" s="2">
        <f t="shared" si="713"/>
        <v>43.169987745098048</v>
      </c>
      <c r="DX221" s="2">
        <f t="shared" si="713"/>
        <v>48.563102016302025</v>
      </c>
      <c r="DY221" s="2">
        <f t="shared" si="713"/>
        <v>43.743918969941348</v>
      </c>
      <c r="EA221" s="2">
        <f t="shared" si="652"/>
        <v>31.081246488181744</v>
      </c>
      <c r="EB221" s="2">
        <f t="shared" si="714"/>
        <v>30.331905216279694</v>
      </c>
      <c r="EC221" s="2">
        <f t="shared" si="715"/>
        <v>30.222384316116838</v>
      </c>
      <c r="ED221" s="2">
        <f t="shared" si="716"/>
        <v>29.780136426348854</v>
      </c>
      <c r="EE221" s="2">
        <f t="shared" si="717"/>
        <v>30.225976008376563</v>
      </c>
      <c r="EF221" s="2">
        <f t="shared" si="718"/>
        <v>29.575569574507746</v>
      </c>
      <c r="EG221" s="2">
        <f t="shared" si="719"/>
        <v>30.197511436238372</v>
      </c>
      <c r="EH221" s="2">
        <f t="shared" si="720"/>
        <v>30.169552646370018</v>
      </c>
      <c r="EI221" s="2">
        <f t="shared" si="721"/>
        <v>30.178926400022942</v>
      </c>
      <c r="EJ221" s="2">
        <f t="shared" si="722"/>
        <v>30.259753843947216</v>
      </c>
      <c r="EK221" s="2">
        <f t="shared" si="723"/>
        <v>30.984894507834777</v>
      </c>
      <c r="EL221" s="2">
        <f t="shared" si="724"/>
        <v>30.959857380372746</v>
      </c>
      <c r="EM221" s="2">
        <f t="shared" si="725"/>
        <v>31.741360805121154</v>
      </c>
      <c r="EN221" s="2">
        <f t="shared" si="726"/>
        <v>32.094131946308735</v>
      </c>
      <c r="EO221" s="2">
        <f t="shared" si="727"/>
        <v>32.11519819031021</v>
      </c>
      <c r="EQ221" s="2">
        <f t="shared" si="728"/>
        <v>31.414610774489635</v>
      </c>
      <c r="ER221" s="2">
        <f t="shared" si="729"/>
        <v>30.854531938037464</v>
      </c>
      <c r="ES221" s="2">
        <f t="shared" si="729"/>
        <v>30.287018184046993</v>
      </c>
      <c r="ET221" s="2">
        <f t="shared" si="729"/>
        <v>30.252952618904271</v>
      </c>
      <c r="EU221" s="2">
        <f t="shared" si="729"/>
        <v>30.081303144624044</v>
      </c>
      <c r="EV221" s="2">
        <f t="shared" si="729"/>
        <v>29.804062294691434</v>
      </c>
      <c r="EW221" s="2">
        <f t="shared" si="729"/>
        <v>30.092111194005028</v>
      </c>
      <c r="EX221" s="2">
        <f t="shared" si="729"/>
        <v>30.288830835345696</v>
      </c>
      <c r="EY221" s="2">
        <f t="shared" si="729"/>
        <v>30.109882195395897</v>
      </c>
      <c r="EZ221" s="2">
        <f t="shared" si="729"/>
        <v>30.468525505986307</v>
      </c>
      <c r="FA221" s="2">
        <f t="shared" si="729"/>
        <v>30.991387411626391</v>
      </c>
      <c r="FB221" s="2">
        <f t="shared" si="729"/>
        <v>31.077728768304627</v>
      </c>
      <c r="FC221" s="2">
        <f t="shared" si="729"/>
        <v>31.43487502597657</v>
      </c>
      <c r="FD221" s="2">
        <f t="shared" si="729"/>
        <v>31.709542628695953</v>
      </c>
      <c r="FE221" s="2">
        <f t="shared" si="729"/>
        <v>30.972920916059834</v>
      </c>
      <c r="FG221" s="2">
        <f t="shared" si="730"/>
        <v>0.99999953962865396</v>
      </c>
      <c r="FH221" s="2">
        <f t="shared" si="731"/>
        <v>0.99999963830921801</v>
      </c>
      <c r="FI221" s="2">
        <f t="shared" si="731"/>
        <v>0.99999962366283679</v>
      </c>
      <c r="FJ221" s="2">
        <f t="shared" si="731"/>
        <v>0.9999996388250515</v>
      </c>
      <c r="FK221" s="2">
        <f t="shared" si="731"/>
        <v>0.99999961501746715</v>
      </c>
      <c r="FL221" s="2">
        <f t="shared" si="731"/>
        <v>0.99999955419278153</v>
      </c>
      <c r="FM221" s="2">
        <f t="shared" si="731"/>
        <v>0.99999957179706811</v>
      </c>
      <c r="FN221" s="2">
        <f t="shared" si="731"/>
        <v>0.99999961585449215</v>
      </c>
      <c r="FO221" s="2">
        <f t="shared" si="731"/>
        <v>0.99999956668073997</v>
      </c>
      <c r="FP221" s="2">
        <f t="shared" si="731"/>
        <v>0.99999955841077692</v>
      </c>
      <c r="FQ221" s="2">
        <f t="shared" si="731"/>
        <v>0.99999957374755222</v>
      </c>
      <c r="FR221" s="2">
        <f t="shared" si="731"/>
        <v>0.99999954123356072</v>
      </c>
      <c r="FS221" s="2">
        <f t="shared" si="731"/>
        <v>0.9999996223669273</v>
      </c>
      <c r="FT221" s="2">
        <f t="shared" si="731"/>
        <v>0.99999952445573248</v>
      </c>
      <c r="FU221" s="2">
        <f t="shared" si="731"/>
        <v>0.99999938733027816</v>
      </c>
      <c r="FW221" s="2">
        <f t="shared" si="748"/>
        <v>0.98552221582585398</v>
      </c>
      <c r="FX221" s="2">
        <f t="shared" si="588"/>
        <v>0.98859497237920291</v>
      </c>
      <c r="FY221" s="2">
        <f t="shared" si="589"/>
        <v>0.98482735250888542</v>
      </c>
      <c r="FZ221" s="2">
        <f t="shared" si="590"/>
        <v>0.98642767369359285</v>
      </c>
      <c r="GA221" s="2">
        <f t="shared" si="591"/>
        <v>0.98578735062398903</v>
      </c>
      <c r="GB221" s="2">
        <f t="shared" si="592"/>
        <v>0.98937855762573756</v>
      </c>
      <c r="GC221" s="2">
        <f t="shared" si="593"/>
        <v>0.98712080132919633</v>
      </c>
      <c r="GD221" s="2">
        <f t="shared" si="594"/>
        <v>0.98879808229226374</v>
      </c>
      <c r="GE221" s="2">
        <f t="shared" si="595"/>
        <v>0.9901544263257559</v>
      </c>
      <c r="GF221" s="2">
        <f t="shared" si="596"/>
        <v>0.99077119064404817</v>
      </c>
      <c r="GG221" s="2">
        <f t="shared" si="597"/>
        <v>0.98771311949691576</v>
      </c>
      <c r="GH221" s="2">
        <f t="shared" si="598"/>
        <v>0.98462095565167829</v>
      </c>
      <c r="GI221" s="2">
        <f t="shared" si="599"/>
        <v>0.98489114319322424</v>
      </c>
      <c r="GJ221" s="2">
        <f t="shared" si="600"/>
        <v>0.9833104553026536</v>
      </c>
      <c r="GK221" s="2">
        <f t="shared" si="601"/>
        <v>0.97683292707980296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6.427501322322262E-285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1.3371641303695306E-106</v>
      </c>
      <c r="HT221" s="86">
        <f t="shared" si="630"/>
        <v>1.3147080562661565E-80</v>
      </c>
      <c r="HU221" s="86">
        <f t="shared" si="631"/>
        <v>1.9611257081835019E-103</v>
      </c>
      <c r="HV221" s="86">
        <f t="shared" si="632"/>
        <v>4.1186376812952591E-111</v>
      </c>
      <c r="HW221" s="86">
        <f t="shared" si="633"/>
        <v>3.0795284860589594E-112</v>
      </c>
      <c r="HX221" s="86">
        <f t="shared" si="634"/>
        <v>7.0906092905378183E-140</v>
      </c>
      <c r="HY221" s="86">
        <f t="shared" si="635"/>
        <v>7.5463941579094154E-131</v>
      </c>
      <c r="HZ221" s="86">
        <f t="shared" si="636"/>
        <v>5.9944812203866597E-122</v>
      </c>
      <c r="IA221" s="86">
        <f t="shared" si="637"/>
        <v>3.8736698846828623E-136</v>
      </c>
      <c r="IB221" s="86">
        <f t="shared" si="638"/>
        <v>8.1273922876933363E-155</v>
      </c>
      <c r="IC221" s="86">
        <f t="shared" si="639"/>
        <v>4.5093595099379854E-126</v>
      </c>
      <c r="ID221" s="86">
        <f t="shared" si="640"/>
        <v>2.1498260153551299E-118</v>
      </c>
      <c r="IE221" s="86">
        <f t="shared" si="641"/>
        <v>9.0413664946469779E-95</v>
      </c>
      <c r="IF221" s="86">
        <f t="shared" si="642"/>
        <v>4.8160496931148911E-116</v>
      </c>
      <c r="IG221" s="86">
        <f t="shared" si="643"/>
        <v>2.4620155610801815E-122</v>
      </c>
      <c r="II221" s="86">
        <f t="shared" si="752"/>
        <v>1.2770750061712385E-20</v>
      </c>
      <c r="IJ221" s="86">
        <f t="shared" si="753"/>
        <v>4.0934249451318785E-17</v>
      </c>
      <c r="IK221" s="86">
        <f t="shared" si="754"/>
        <v>8.1618186377830273E-20</v>
      </c>
      <c r="IL221" s="86">
        <f t="shared" si="755"/>
        <v>1.0312707481868334E-21</v>
      </c>
      <c r="IM221" s="86">
        <f t="shared" si="756"/>
        <v>1.5146535231051643E-21</v>
      </c>
      <c r="IN221" s="86">
        <f t="shared" si="757"/>
        <v>1.671064228303435E-28</v>
      </c>
      <c r="IO221" s="86">
        <f t="shared" si="758"/>
        <v>1.62418869645438E-25</v>
      </c>
      <c r="IP221" s="86">
        <f t="shared" si="759"/>
        <v>1.5849764831155898E-24</v>
      </c>
      <c r="IQ221" s="86">
        <f t="shared" si="760"/>
        <v>1.6681545688496404E-28</v>
      </c>
      <c r="IR221" s="86">
        <f t="shared" si="761"/>
        <v>1.6580650175795329E-32</v>
      </c>
      <c r="IS221" s="86">
        <f t="shared" si="762"/>
        <v>7.5049133375671909E-25</v>
      </c>
      <c r="IT221" s="86">
        <f t="shared" si="763"/>
        <v>2.9840969743354882E-22</v>
      </c>
      <c r="IU221" s="86">
        <f t="shared" si="764"/>
        <v>2.4975528498670366E-18</v>
      </c>
      <c r="IV221" s="86">
        <f t="shared" si="765"/>
        <v>3.2031885927121086E-9</v>
      </c>
      <c r="IW221" s="86">
        <f t="shared" si="766"/>
        <v>2.7590331073703028E-24</v>
      </c>
      <c r="IY221" s="86">
        <f t="shared" si="767"/>
        <v>1.2770750061712385E-20</v>
      </c>
      <c r="IZ221" s="86">
        <f t="shared" si="768"/>
        <v>4.0934249451318785E-17</v>
      </c>
      <c r="JA221" s="86">
        <f t="shared" si="769"/>
        <v>8.1618186377830273E-20</v>
      </c>
      <c r="JB221" s="86">
        <f t="shared" si="770"/>
        <v>1.0312707481868334E-21</v>
      </c>
      <c r="JC221" s="86">
        <f t="shared" si="771"/>
        <v>1.5146535231051643E-21</v>
      </c>
      <c r="JD221" s="86">
        <f t="shared" si="772"/>
        <v>1.671064228303435E-28</v>
      </c>
      <c r="JE221" s="86">
        <f t="shared" si="773"/>
        <v>1.62418869645438E-25</v>
      </c>
      <c r="JF221" s="86">
        <f t="shared" si="774"/>
        <v>1.5849764831155898E-24</v>
      </c>
      <c r="JG221" s="86">
        <f t="shared" si="775"/>
        <v>1.6681545688496404E-28</v>
      </c>
      <c r="JH221" s="86">
        <f t="shared" si="776"/>
        <v>1.6580650175795329E-32</v>
      </c>
      <c r="JI221" s="86">
        <f t="shared" si="777"/>
        <v>7.5049133375671909E-25</v>
      </c>
      <c r="JJ221" s="86">
        <f t="shared" si="778"/>
        <v>2.9840969743354882E-22</v>
      </c>
      <c r="JK221" s="86">
        <f t="shared" si="779"/>
        <v>2.4975528498670366E-18</v>
      </c>
      <c r="JL221" s="86">
        <f t="shared" si="780"/>
        <v>3.2031885927121086E-9</v>
      </c>
      <c r="JM221" s="86">
        <f t="shared" si="781"/>
        <v>2.7590331073703028E-24</v>
      </c>
    </row>
    <row r="222" spans="2:273" x14ac:dyDescent="0.25">
      <c r="B222" s="2">
        <v>195</v>
      </c>
      <c r="C222" s="37">
        <v>31.291600000000003</v>
      </c>
      <c r="D222" s="37">
        <v>31.125900000000001</v>
      </c>
      <c r="E222" s="37">
        <v>30.9849</v>
      </c>
      <c r="F222" s="37">
        <v>30.924800000000001</v>
      </c>
      <c r="G222" s="37">
        <v>30.169499999999999</v>
      </c>
      <c r="H222" s="37">
        <v>30.1661</v>
      </c>
      <c r="I222" s="37">
        <v>30.184299999999997</v>
      </c>
      <c r="J222" s="37">
        <v>30.309000000000001</v>
      </c>
      <c r="K222" s="37">
        <v>30.506399999999999</v>
      </c>
      <c r="L222" s="37">
        <v>30.938700000000001</v>
      </c>
      <c r="M222" s="37">
        <v>31.579600000000003</v>
      </c>
      <c r="N222" s="37">
        <v>30.979299999999999</v>
      </c>
      <c r="O222" s="37">
        <v>31.309399999999997</v>
      </c>
      <c r="P222" s="37">
        <v>32.637799999999999</v>
      </c>
      <c r="Q222" s="37">
        <v>30.834600000000002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30.957127832977854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-0.12252783297785186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30.957127832977854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30.834600000000002</v>
      </c>
      <c r="DK222" s="2">
        <f t="shared" si="712"/>
        <v>44.268830364145629</v>
      </c>
      <c r="DL222" s="2">
        <f t="shared" si="713"/>
        <v>46.63753814616755</v>
      </c>
      <c r="DM222" s="2">
        <f t="shared" si="713"/>
        <v>47.309001671123013</v>
      </c>
      <c r="DN222" s="2">
        <f t="shared" si="713"/>
        <v>43.436949220142616</v>
      </c>
      <c r="DO222" s="2">
        <f t="shared" si="713"/>
        <v>39.857457040998241</v>
      </c>
      <c r="DP222" s="2">
        <f t="shared" si="713"/>
        <v>41.862153221288509</v>
      </c>
      <c r="DQ222" s="2">
        <f t="shared" si="713"/>
        <v>41.396221848739508</v>
      </c>
      <c r="DR222" s="2">
        <f t="shared" si="713"/>
        <v>44.044430588235294</v>
      </c>
      <c r="DS222" s="2">
        <f t="shared" si="713"/>
        <v>46.847580784313735</v>
      </c>
      <c r="DT222" s="2">
        <f t="shared" si="713"/>
        <v>42.409361344537814</v>
      </c>
      <c r="DU222" s="2">
        <f t="shared" si="713"/>
        <v>44.042727114845931</v>
      </c>
      <c r="DV222" s="2">
        <f t="shared" si="713"/>
        <v>42.04670739495797</v>
      </c>
      <c r="DW222" s="2">
        <f t="shared" si="713"/>
        <v>43.197436876114089</v>
      </c>
      <c r="DX222" s="2">
        <f t="shared" si="713"/>
        <v>48.62154094809096</v>
      </c>
      <c r="DY222" s="2">
        <f t="shared" si="713"/>
        <v>43.785481689882701</v>
      </c>
      <c r="EA222" s="2">
        <f t="shared" si="652"/>
        <v>31.045207638057789</v>
      </c>
      <c r="EB222" s="2">
        <f t="shared" si="714"/>
        <v>30.296294144546753</v>
      </c>
      <c r="EC222" s="2">
        <f t="shared" si="715"/>
        <v>30.189000390267697</v>
      </c>
      <c r="ED222" s="2">
        <f t="shared" si="716"/>
        <v>29.743882766798414</v>
      </c>
      <c r="EE222" s="2">
        <f t="shared" si="717"/>
        <v>30.191364693920889</v>
      </c>
      <c r="EF222" s="2">
        <f t="shared" si="718"/>
        <v>29.536593246905959</v>
      </c>
      <c r="EG222" s="2">
        <f t="shared" si="719"/>
        <v>30.164930488223245</v>
      </c>
      <c r="EH222" s="2">
        <f t="shared" si="720"/>
        <v>30.136413723653391</v>
      </c>
      <c r="EI222" s="2">
        <f t="shared" si="721"/>
        <v>30.142290555133293</v>
      </c>
      <c r="EJ222" s="2">
        <f t="shared" si="722"/>
        <v>30.220260745020902</v>
      </c>
      <c r="EK222" s="2">
        <f t="shared" si="723"/>
        <v>30.946524176115055</v>
      </c>
      <c r="EL222" s="2">
        <f t="shared" si="724"/>
        <v>30.918006468755138</v>
      </c>
      <c r="EM222" s="2">
        <f t="shared" si="725"/>
        <v>31.705526252362951</v>
      </c>
      <c r="EN222" s="2">
        <f t="shared" si="726"/>
        <v>32.061829798657733</v>
      </c>
      <c r="EO222" s="2">
        <f t="shared" si="727"/>
        <v>32.087260395956775</v>
      </c>
      <c r="EQ222" s="2">
        <f t="shared" si="728"/>
        <v>31.382419365991552</v>
      </c>
      <c r="ER222" s="2">
        <f t="shared" si="729"/>
        <v>30.824649734046549</v>
      </c>
      <c r="ES222" s="2">
        <f t="shared" si="729"/>
        <v>30.254355681504137</v>
      </c>
      <c r="ET222" s="2">
        <f t="shared" si="729"/>
        <v>30.22184504816375</v>
      </c>
      <c r="EU222" s="2">
        <f t="shared" si="729"/>
        <v>30.045130956758427</v>
      </c>
      <c r="EV222" s="2">
        <f t="shared" si="729"/>
        <v>29.767516789800311</v>
      </c>
      <c r="EW222" s="2">
        <f t="shared" si="729"/>
        <v>30.058394563484505</v>
      </c>
      <c r="EX222" s="2">
        <f t="shared" si="729"/>
        <v>30.256993619725463</v>
      </c>
      <c r="EY222" s="2">
        <f t="shared" si="729"/>
        <v>30.07250030623111</v>
      </c>
      <c r="EZ222" s="2">
        <f t="shared" si="729"/>
        <v>30.431262421607745</v>
      </c>
      <c r="FA222" s="2">
        <f t="shared" si="729"/>
        <v>30.953099283974733</v>
      </c>
      <c r="FB222" s="2">
        <f t="shared" si="729"/>
        <v>31.03718500885288</v>
      </c>
      <c r="FC222" s="2">
        <f t="shared" si="729"/>
        <v>31.395650232029524</v>
      </c>
      <c r="FD222" s="2">
        <f t="shared" si="729"/>
        <v>31.672942234711854</v>
      </c>
      <c r="FE222" s="2">
        <f t="shared" si="729"/>
        <v>30.93267670542923</v>
      </c>
      <c r="FG222" s="2">
        <f t="shared" si="730"/>
        <v>0.99999958013632528</v>
      </c>
      <c r="FH222" s="2">
        <f t="shared" si="731"/>
        <v>0.99999967013407576</v>
      </c>
      <c r="FI222" s="2">
        <f t="shared" si="731"/>
        <v>0.99999965677641645</v>
      </c>
      <c r="FJ222" s="2">
        <f t="shared" si="731"/>
        <v>0.99999967060452155</v>
      </c>
      <c r="FK222" s="2">
        <f t="shared" si="731"/>
        <v>0.9999996488917452</v>
      </c>
      <c r="FL222" s="2">
        <f t="shared" si="731"/>
        <v>0.9999995934189686</v>
      </c>
      <c r="FM222" s="2">
        <f t="shared" si="731"/>
        <v>0.99999960947426991</v>
      </c>
      <c r="FN222" s="2">
        <f t="shared" si="731"/>
        <v>0.99999964965512111</v>
      </c>
      <c r="FO222" s="2">
        <f t="shared" si="731"/>
        <v>0.99999960480812289</v>
      </c>
      <c r="FP222" s="2">
        <f t="shared" si="731"/>
        <v>0.99999959726582643</v>
      </c>
      <c r="FQ222" s="2">
        <f t="shared" si="731"/>
        <v>0.99999961125313275</v>
      </c>
      <c r="FR222" s="2">
        <f t="shared" si="731"/>
        <v>0.99999958160001767</v>
      </c>
      <c r="FS222" s="2">
        <f t="shared" si="731"/>
        <v>0.99999965559453297</v>
      </c>
      <c r="FT222" s="2">
        <f t="shared" si="731"/>
        <v>0.99999956629845521</v>
      </c>
      <c r="FU222" s="2">
        <f t="shared" si="731"/>
        <v>0.99999944123854256</v>
      </c>
      <c r="FW222" s="2">
        <f t="shared" si="748"/>
        <v>0.98677926216301748</v>
      </c>
      <c r="FX222" s="2">
        <f t="shared" si="588"/>
        <v>0.98958804259159749</v>
      </c>
      <c r="FY222" s="2">
        <f t="shared" si="589"/>
        <v>0.98614388271465969</v>
      </c>
      <c r="FZ222" s="2">
        <f t="shared" si="590"/>
        <v>0.98760709146379599</v>
      </c>
      <c r="GA222" s="2">
        <f t="shared" si="591"/>
        <v>0.98702167955652087</v>
      </c>
      <c r="GB222" s="2">
        <f t="shared" si="592"/>
        <v>0.99030406788035108</v>
      </c>
      <c r="GC222" s="2">
        <f t="shared" si="593"/>
        <v>0.98824070522579344</v>
      </c>
      <c r="GD222" s="2">
        <f t="shared" si="594"/>
        <v>0.98977365005438345</v>
      </c>
      <c r="GE222" s="2">
        <f t="shared" si="595"/>
        <v>0.99101294456946853</v>
      </c>
      <c r="GF222" s="2">
        <f t="shared" si="596"/>
        <v>0.99157638556168048</v>
      </c>
      <c r="GG222" s="2">
        <f t="shared" si="597"/>
        <v>0.98878210399393718</v>
      </c>
      <c r="GH222" s="2">
        <f t="shared" si="598"/>
        <v>0.98595513950180147</v>
      </c>
      <c r="GI222" s="2">
        <f t="shared" si="599"/>
        <v>0.98620221583202949</v>
      </c>
      <c r="GJ222" s="2">
        <f t="shared" si="600"/>
        <v>0.98475656936901801</v>
      </c>
      <c r="GK222" s="2">
        <f t="shared" si="601"/>
        <v>0.97882822073965747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7.4494950608637468E-290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2.2665531926110663E-109</v>
      </c>
      <c r="HT222" s="86">
        <f t="shared" si="630"/>
        <v>1.1616390422546661E-82</v>
      </c>
      <c r="HU222" s="86">
        <f t="shared" si="631"/>
        <v>3.9044965022259542E-106</v>
      </c>
      <c r="HV222" s="86">
        <f t="shared" si="632"/>
        <v>5.6179888502337305E-114</v>
      </c>
      <c r="HW222" s="86">
        <f t="shared" si="633"/>
        <v>3.8809897036634487E-115</v>
      </c>
      <c r="HX222" s="86">
        <f t="shared" si="634"/>
        <v>2.1433024767426104E-143</v>
      </c>
      <c r="HY222" s="86">
        <f t="shared" si="635"/>
        <v>3.3512180148322762E-134</v>
      </c>
      <c r="HZ222" s="86">
        <f t="shared" si="636"/>
        <v>5.1350931346883042E-125</v>
      </c>
      <c r="IA222" s="86">
        <f t="shared" si="637"/>
        <v>1.49322805411332E-139</v>
      </c>
      <c r="IB222" s="86">
        <f t="shared" si="638"/>
        <v>1.1459519195890005E-158</v>
      </c>
      <c r="IC222" s="86">
        <f t="shared" si="639"/>
        <v>2.7898278076826188E-129</v>
      </c>
      <c r="ID222" s="86">
        <f t="shared" si="640"/>
        <v>1.7481125822335814E-121</v>
      </c>
      <c r="IE222" s="86">
        <f t="shared" si="641"/>
        <v>3.0378552474421005E-97</v>
      </c>
      <c r="IF222" s="86">
        <f t="shared" si="642"/>
        <v>4.0134980256150248E-119</v>
      </c>
      <c r="IG222" s="86">
        <f t="shared" si="643"/>
        <v>1.0679216468255698E-125</v>
      </c>
      <c r="II222" s="86">
        <f t="shared" si="752"/>
        <v>1.8475393837315189E-21</v>
      </c>
      <c r="IJ222" s="86">
        <f t="shared" si="753"/>
        <v>9.1802868567513096E-18</v>
      </c>
      <c r="IK222" s="86">
        <f t="shared" si="754"/>
        <v>1.2532542991217348E-20</v>
      </c>
      <c r="IL222" s="86">
        <f t="shared" si="755"/>
        <v>1.3795807065320324E-22</v>
      </c>
      <c r="IM222" s="86">
        <f t="shared" si="756"/>
        <v>2.0146925779751005E-22</v>
      </c>
      <c r="IN222" s="86">
        <f t="shared" si="757"/>
        <v>1.3227759535881577E-29</v>
      </c>
      <c r="IO222" s="86">
        <f t="shared" si="758"/>
        <v>1.5354102302552092E-26</v>
      </c>
      <c r="IP222" s="86">
        <f t="shared" si="759"/>
        <v>1.7739896616524879E-25</v>
      </c>
      <c r="IQ222" s="86">
        <f t="shared" si="760"/>
        <v>1.3777979097623178E-29</v>
      </c>
      <c r="IR222" s="86">
        <f t="shared" si="761"/>
        <v>9.8574129948996173E-34</v>
      </c>
      <c r="IS222" s="86">
        <f t="shared" si="762"/>
        <v>7.7648866697980862E-26</v>
      </c>
      <c r="IT222" s="86">
        <f t="shared" si="763"/>
        <v>3.5513822533289353E-23</v>
      </c>
      <c r="IU222" s="86">
        <f t="shared" si="764"/>
        <v>4.4674884768584862E-19</v>
      </c>
      <c r="IV222" s="86">
        <f t="shared" si="765"/>
        <v>1.4075257696647604E-9</v>
      </c>
      <c r="IW222" s="86">
        <f t="shared" si="766"/>
        <v>2.0489187493280451E-25</v>
      </c>
      <c r="IY222" s="86">
        <f t="shared" si="767"/>
        <v>1.8475393837315189E-21</v>
      </c>
      <c r="IZ222" s="86">
        <f t="shared" si="768"/>
        <v>9.1802868567513096E-18</v>
      </c>
      <c r="JA222" s="86">
        <f t="shared" si="769"/>
        <v>1.2532542991217348E-20</v>
      </c>
      <c r="JB222" s="86">
        <f t="shared" si="770"/>
        <v>1.3795807065320324E-22</v>
      </c>
      <c r="JC222" s="86">
        <f t="shared" si="771"/>
        <v>2.0146925779751005E-22</v>
      </c>
      <c r="JD222" s="86">
        <f t="shared" si="772"/>
        <v>1.3227759535881577E-29</v>
      </c>
      <c r="JE222" s="86">
        <f t="shared" si="773"/>
        <v>1.5354102302552092E-26</v>
      </c>
      <c r="JF222" s="86">
        <f t="shared" si="774"/>
        <v>1.7739896616524879E-25</v>
      </c>
      <c r="JG222" s="86">
        <f t="shared" si="775"/>
        <v>1.3777979097623178E-29</v>
      </c>
      <c r="JH222" s="86">
        <f t="shared" si="776"/>
        <v>9.8574129948996173E-34</v>
      </c>
      <c r="JI222" s="86">
        <f t="shared" si="777"/>
        <v>7.7648866697980862E-26</v>
      </c>
      <c r="JJ222" s="86">
        <f t="shared" si="778"/>
        <v>3.5513822533289353E-23</v>
      </c>
      <c r="JK222" s="86">
        <f t="shared" si="779"/>
        <v>4.4674884768584862E-19</v>
      </c>
      <c r="JL222" s="86">
        <f t="shared" si="780"/>
        <v>1.4075257696647604E-9</v>
      </c>
      <c r="JM222" s="86">
        <f t="shared" si="781"/>
        <v>2.0489187493280451E-25</v>
      </c>
    </row>
    <row r="223" spans="2:273" x14ac:dyDescent="0.25">
      <c r="B223" s="2">
        <v>196</v>
      </c>
      <c r="C223" s="37">
        <v>31.637700000000002</v>
      </c>
      <c r="D223" s="37">
        <v>30.805199999999999</v>
      </c>
      <c r="E223" s="37">
        <v>30.343799999999998</v>
      </c>
      <c r="F223" s="37">
        <v>30.796499999999998</v>
      </c>
      <c r="G223" s="37">
        <v>30.575000000000003</v>
      </c>
      <c r="H223" s="37">
        <v>29.979299999999999</v>
      </c>
      <c r="I223" s="37">
        <v>31.115199999999998</v>
      </c>
      <c r="J223" s="37">
        <v>30.511100000000003</v>
      </c>
      <c r="K223" s="37">
        <v>30.939699999999998</v>
      </c>
      <c r="L223" s="37">
        <v>30.945299999999996</v>
      </c>
      <c r="M223" s="37">
        <v>32.018599999999999</v>
      </c>
      <c r="N223" s="37">
        <v>31.194600000000001</v>
      </c>
      <c r="O223" s="37">
        <v>31.637300000000003</v>
      </c>
      <c r="P223" s="37">
        <v>31.823899999999998</v>
      </c>
      <c r="Q223" s="37">
        <v>30.6508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30.915011898548219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-0.26421189854821847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30.915011898548219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30.6508</v>
      </c>
      <c r="DK223" s="2">
        <f t="shared" si="712"/>
        <v>44.30570106442574</v>
      </c>
      <c r="DL223" s="2">
        <f t="shared" si="713"/>
        <v>46.689911408199634</v>
      </c>
      <c r="DM223" s="2">
        <f t="shared" si="713"/>
        <v>47.367260695187184</v>
      </c>
      <c r="DN223" s="2">
        <f t="shared" si="713"/>
        <v>43.474063190730853</v>
      </c>
      <c r="DO223" s="2">
        <f t="shared" si="713"/>
        <v>39.873419607843161</v>
      </c>
      <c r="DP223" s="2">
        <f t="shared" si="713"/>
        <v>41.891626778711483</v>
      </c>
      <c r="DQ223" s="2">
        <f t="shared" si="713"/>
        <v>41.422818151260515</v>
      </c>
      <c r="DR223" s="2">
        <f t="shared" si="713"/>
        <v>44.082698151260502</v>
      </c>
      <c r="DS223" s="2">
        <f t="shared" si="713"/>
        <v>46.898070644257714</v>
      </c>
      <c r="DT223" s="2">
        <f t="shared" si="713"/>
        <v>42.433961512605038</v>
      </c>
      <c r="DU223" s="2">
        <f t="shared" si="713"/>
        <v>44.072764313725486</v>
      </c>
      <c r="DV223" s="2">
        <f t="shared" si="713"/>
        <v>42.065431176470575</v>
      </c>
      <c r="DW223" s="2">
        <f t="shared" si="713"/>
        <v>43.224886007130131</v>
      </c>
      <c r="DX223" s="2">
        <f t="shared" si="713"/>
        <v>48.679979879879895</v>
      </c>
      <c r="DY223" s="2">
        <f t="shared" si="713"/>
        <v>43.827044409824047</v>
      </c>
      <c r="EA223" s="2">
        <f t="shared" si="652"/>
        <v>31.009168787933838</v>
      </c>
      <c r="EB223" s="2">
        <f t="shared" si="714"/>
        <v>30.260683072813812</v>
      </c>
      <c r="EC223" s="2">
        <f t="shared" si="715"/>
        <v>30.155616464418561</v>
      </c>
      <c r="ED223" s="2">
        <f t="shared" si="716"/>
        <v>29.707629107247975</v>
      </c>
      <c r="EE223" s="2">
        <f t="shared" si="717"/>
        <v>30.156753379465215</v>
      </c>
      <c r="EF223" s="2">
        <f t="shared" si="718"/>
        <v>29.497616919304175</v>
      </c>
      <c r="EG223" s="2">
        <f t="shared" si="719"/>
        <v>30.132349540208118</v>
      </c>
      <c r="EH223" s="2">
        <f t="shared" si="720"/>
        <v>30.103274800936763</v>
      </c>
      <c r="EI223" s="2">
        <f t="shared" si="721"/>
        <v>30.105654710243645</v>
      </c>
      <c r="EJ223" s="2">
        <f t="shared" si="722"/>
        <v>30.180767646094584</v>
      </c>
      <c r="EK223" s="2">
        <f t="shared" si="723"/>
        <v>30.908153844395336</v>
      </c>
      <c r="EL223" s="2">
        <f t="shared" si="724"/>
        <v>30.87615555713753</v>
      </c>
      <c r="EM223" s="2">
        <f t="shared" si="725"/>
        <v>31.669691699604744</v>
      </c>
      <c r="EN223" s="2">
        <f t="shared" si="726"/>
        <v>32.029527651006724</v>
      </c>
      <c r="EO223" s="2">
        <f t="shared" si="727"/>
        <v>32.059322601603341</v>
      </c>
      <c r="EQ223" s="2">
        <f t="shared" si="728"/>
        <v>31.350227957493466</v>
      </c>
      <c r="ER223" s="2">
        <f t="shared" si="729"/>
        <v>30.794767530055633</v>
      </c>
      <c r="ES223" s="2">
        <f t="shared" si="729"/>
        <v>30.221693178961281</v>
      </c>
      <c r="ET223" s="2">
        <f t="shared" si="729"/>
        <v>30.190737477423234</v>
      </c>
      <c r="EU223" s="2">
        <f t="shared" si="729"/>
        <v>30.008958768892807</v>
      </c>
      <c r="EV223" s="2">
        <f t="shared" si="729"/>
        <v>29.730971284909188</v>
      </c>
      <c r="EW223" s="2">
        <f t="shared" si="729"/>
        <v>30.024677932963982</v>
      </c>
      <c r="EX223" s="2">
        <f t="shared" si="729"/>
        <v>30.225156404105228</v>
      </c>
      <c r="EY223" s="2">
        <f t="shared" si="729"/>
        <v>30.035118417066322</v>
      </c>
      <c r="EZ223" s="2">
        <f t="shared" si="729"/>
        <v>30.393999337229182</v>
      </c>
      <c r="FA223" s="2">
        <f t="shared" si="729"/>
        <v>30.914811156323079</v>
      </c>
      <c r="FB223" s="2">
        <f t="shared" si="729"/>
        <v>30.996641249401137</v>
      </c>
      <c r="FC223" s="2">
        <f t="shared" si="729"/>
        <v>31.356425438082475</v>
      </c>
      <c r="FD223" s="2">
        <f t="shared" si="729"/>
        <v>31.636341840727756</v>
      </c>
      <c r="FE223" s="2">
        <f t="shared" si="729"/>
        <v>30.892432494798626</v>
      </c>
      <c r="FG223" s="2">
        <f t="shared" si="730"/>
        <v>0.99999961707976348</v>
      </c>
      <c r="FH223" s="2">
        <f t="shared" si="731"/>
        <v>0.9999996991586928</v>
      </c>
      <c r="FI223" s="2">
        <f t="shared" si="731"/>
        <v>0.9999996869763621</v>
      </c>
      <c r="FJ223" s="2">
        <f t="shared" si="731"/>
        <v>0.99999969958774448</v>
      </c>
      <c r="FK223" s="2">
        <f t="shared" si="731"/>
        <v>0.9999996797854559</v>
      </c>
      <c r="FL223" s="2">
        <f t="shared" si="731"/>
        <v>0.99999962919367902</v>
      </c>
      <c r="FM223" s="2">
        <f t="shared" si="731"/>
        <v>0.99999964383628892</v>
      </c>
      <c r="FN223" s="2">
        <f t="shared" si="731"/>
        <v>0.9999996804816631</v>
      </c>
      <c r="FO223" s="2">
        <f t="shared" si="731"/>
        <v>0.99999963958071192</v>
      </c>
      <c r="FP223" s="2">
        <f t="shared" si="731"/>
        <v>0.99999963270205527</v>
      </c>
      <c r="FQ223" s="2">
        <f t="shared" si="731"/>
        <v>0.99999964545863118</v>
      </c>
      <c r="FR223" s="2">
        <f t="shared" si="731"/>
        <v>0.99999961841466689</v>
      </c>
      <c r="FS223" s="2">
        <f t="shared" si="731"/>
        <v>0.99999968589847144</v>
      </c>
      <c r="FT223" s="2">
        <f t="shared" si="731"/>
        <v>0.999999604459475</v>
      </c>
      <c r="FU223" s="2">
        <f t="shared" si="731"/>
        <v>0.99999949040346914</v>
      </c>
      <c r="FW223" s="2">
        <f t="shared" si="748"/>
        <v>0.98792850123568587</v>
      </c>
      <c r="FX223" s="2">
        <f t="shared" si="588"/>
        <v>0.99049547451441555</v>
      </c>
      <c r="FY223" s="2">
        <f t="shared" si="589"/>
        <v>0.98734764524365082</v>
      </c>
      <c r="FZ223" s="2">
        <f t="shared" si="590"/>
        <v>0.98868519494948592</v>
      </c>
      <c r="GA223" s="2">
        <f t="shared" si="591"/>
        <v>0.98815009906650142</v>
      </c>
      <c r="GB223" s="2">
        <f t="shared" si="592"/>
        <v>0.99114965425243051</v>
      </c>
      <c r="GC223" s="2">
        <f t="shared" si="593"/>
        <v>0.98926428756332085</v>
      </c>
      <c r="GD223" s="2">
        <f t="shared" si="594"/>
        <v>0.99066505834785668</v>
      </c>
      <c r="GE223" s="2">
        <f t="shared" si="595"/>
        <v>0.99179722157598205</v>
      </c>
      <c r="GF223" s="2">
        <f t="shared" si="596"/>
        <v>0.99231187398845777</v>
      </c>
      <c r="GG223" s="2">
        <f t="shared" si="597"/>
        <v>0.98975904888358224</v>
      </c>
      <c r="GH223" s="2">
        <f t="shared" si="598"/>
        <v>0.98717508601758575</v>
      </c>
      <c r="GI223" s="2">
        <f t="shared" si="599"/>
        <v>0.9874009753652242</v>
      </c>
      <c r="GJ223" s="2">
        <f t="shared" si="600"/>
        <v>0.98607915460888962</v>
      </c>
      <c r="GK223" s="2">
        <f t="shared" si="601"/>
        <v>0.98065507040658884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7.8264635136829444E-295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3.5358071533239553E-112</v>
      </c>
      <c r="HT223" s="86">
        <f t="shared" si="630"/>
        <v>9.6606557126000471E-85</v>
      </c>
      <c r="HU223" s="86">
        <f t="shared" si="631"/>
        <v>7.1664147462328903E-109</v>
      </c>
      <c r="HV223" s="86">
        <f t="shared" si="632"/>
        <v>7.0377234724339124E-117</v>
      </c>
      <c r="HW223" s="86">
        <f t="shared" si="633"/>
        <v>4.4866038564575417E-118</v>
      </c>
      <c r="HX223" s="86">
        <f t="shared" si="634"/>
        <v>5.8513641451082137E-147</v>
      </c>
      <c r="HY223" s="86">
        <f t="shared" si="635"/>
        <v>1.3481904482654567E-137</v>
      </c>
      <c r="HZ223" s="86">
        <f t="shared" si="636"/>
        <v>4.0249925819695373E-128</v>
      </c>
      <c r="IA223" s="86">
        <f t="shared" si="637"/>
        <v>5.2162929828177942E-143</v>
      </c>
      <c r="IB223" s="86">
        <f t="shared" si="638"/>
        <v>1.4473986988086383E-162</v>
      </c>
      <c r="IC223" s="86">
        <f t="shared" si="639"/>
        <v>1.5711735028779903E-132</v>
      </c>
      <c r="ID223" s="86">
        <f t="shared" si="640"/>
        <v>1.2954310737717827E-124</v>
      </c>
      <c r="IE223" s="86">
        <f t="shared" si="641"/>
        <v>9.4738411983816208E-100</v>
      </c>
      <c r="IF223" s="86">
        <f t="shared" si="642"/>
        <v>3.0443908913933809E-122</v>
      </c>
      <c r="IG223" s="86">
        <f t="shared" si="643"/>
        <v>4.1650132056130985E-129</v>
      </c>
      <c r="II223" s="86">
        <f t="shared" si="752"/>
        <v>2.5658435576876932E-22</v>
      </c>
      <c r="IJ223" s="86">
        <f t="shared" si="753"/>
        <v>1.9984955786026014E-18</v>
      </c>
      <c r="IK223" s="86">
        <f t="shared" si="754"/>
        <v>1.8489240333914922E-21</v>
      </c>
      <c r="IL223" s="86">
        <f t="shared" si="755"/>
        <v>1.7697875737012219E-23</v>
      </c>
      <c r="IM223" s="86">
        <f t="shared" si="756"/>
        <v>2.5683607657940161E-23</v>
      </c>
      <c r="IN223" s="86">
        <f t="shared" si="757"/>
        <v>9.9578812173868699E-31</v>
      </c>
      <c r="IO223" s="86">
        <f t="shared" si="758"/>
        <v>1.382494020841785E-27</v>
      </c>
      <c r="IP223" s="86">
        <f t="shared" si="759"/>
        <v>1.9005133869535207E-26</v>
      </c>
      <c r="IQ223" s="86">
        <f t="shared" si="760"/>
        <v>1.0840288012850568E-30</v>
      </c>
      <c r="IR223" s="86">
        <f t="shared" si="761"/>
        <v>5.5505239166177097E-35</v>
      </c>
      <c r="IS223" s="86">
        <f t="shared" si="762"/>
        <v>7.6703155234393681E-27</v>
      </c>
      <c r="IT223" s="86">
        <f t="shared" si="763"/>
        <v>4.0376829313781021E-24</v>
      </c>
      <c r="IU223" s="86">
        <f t="shared" si="764"/>
        <v>7.703736236950537E-20</v>
      </c>
      <c r="IV223" s="86">
        <f t="shared" si="765"/>
        <v>6.0777178146964252E-10</v>
      </c>
      <c r="IW223" s="86">
        <f t="shared" si="766"/>
        <v>1.4299577490420021E-26</v>
      </c>
      <c r="IY223" s="86">
        <f t="shared" si="767"/>
        <v>2.5658435576876932E-22</v>
      </c>
      <c r="IZ223" s="86">
        <f t="shared" si="768"/>
        <v>1.9984955786026014E-18</v>
      </c>
      <c r="JA223" s="86">
        <f t="shared" si="769"/>
        <v>1.8489240333914922E-21</v>
      </c>
      <c r="JB223" s="86">
        <f t="shared" si="770"/>
        <v>1.7697875737012219E-23</v>
      </c>
      <c r="JC223" s="86">
        <f t="shared" si="771"/>
        <v>2.5683607657940161E-23</v>
      </c>
      <c r="JD223" s="86">
        <f t="shared" si="772"/>
        <v>9.9578812173868699E-31</v>
      </c>
      <c r="JE223" s="86">
        <f t="shared" si="773"/>
        <v>1.382494020841785E-27</v>
      </c>
      <c r="JF223" s="86">
        <f t="shared" si="774"/>
        <v>1.9005133869535207E-26</v>
      </c>
      <c r="JG223" s="86">
        <f t="shared" si="775"/>
        <v>1.0840288012850568E-30</v>
      </c>
      <c r="JH223" s="86">
        <f t="shared" si="776"/>
        <v>5.5505239166177097E-35</v>
      </c>
      <c r="JI223" s="86">
        <f t="shared" si="777"/>
        <v>7.6703155234393681E-27</v>
      </c>
      <c r="JJ223" s="86">
        <f t="shared" si="778"/>
        <v>4.0376829313781021E-24</v>
      </c>
      <c r="JK223" s="86">
        <f t="shared" si="779"/>
        <v>7.703736236950537E-20</v>
      </c>
      <c r="JL223" s="86">
        <f t="shared" si="780"/>
        <v>6.0777178146964252E-10</v>
      </c>
      <c r="JM223" s="86">
        <f t="shared" si="781"/>
        <v>1.4299577490420021E-26</v>
      </c>
    </row>
    <row r="224" spans="2:273" x14ac:dyDescent="0.25">
      <c r="B224" s="2">
        <v>197</v>
      </c>
      <c r="C224" s="37">
        <v>31.560899999999997</v>
      </c>
      <c r="D224" s="37">
        <v>30.8964</v>
      </c>
      <c r="E224" s="37">
        <v>30.2302</v>
      </c>
      <c r="F224" s="37">
        <v>30.551600000000001</v>
      </c>
      <c r="G224" s="37">
        <v>30.427100000000003</v>
      </c>
      <c r="H224" s="37">
        <v>30.5031</v>
      </c>
      <c r="I224" s="37">
        <v>30.538399999999999</v>
      </c>
      <c r="J224" s="37">
        <v>30.201000000000001</v>
      </c>
      <c r="K224" s="37">
        <v>30.633600000000001</v>
      </c>
      <c r="L224" s="37">
        <v>30.984200000000001</v>
      </c>
      <c r="M224" s="37">
        <v>31.353599999999997</v>
      </c>
      <c r="N224" s="37">
        <v>31.909100000000002</v>
      </c>
      <c r="O224" s="37">
        <v>31.864799999999999</v>
      </c>
      <c r="P224" s="37">
        <v>32.110300000000002</v>
      </c>
      <c r="Q224" s="37">
        <v>30.652800000000003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30.87303356921241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-0.22023356921240733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30.87303356921241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30.652800000000003</v>
      </c>
      <c r="DK224" s="2">
        <f t="shared" si="712"/>
        <v>44.342571764705852</v>
      </c>
      <c r="DL224" s="2">
        <f t="shared" si="713"/>
        <v>46.742284670231719</v>
      </c>
      <c r="DM224" s="2">
        <f t="shared" si="713"/>
        <v>47.425519719251355</v>
      </c>
      <c r="DN224" s="2">
        <f t="shared" si="713"/>
        <v>43.511177161319083</v>
      </c>
      <c r="DO224" s="2">
        <f t="shared" si="713"/>
        <v>39.88938217468808</v>
      </c>
      <c r="DP224" s="2">
        <f t="shared" si="713"/>
        <v>41.921100336134451</v>
      </c>
      <c r="DQ224" s="2">
        <f t="shared" si="713"/>
        <v>41.449414453781529</v>
      </c>
      <c r="DR224" s="2">
        <f t="shared" si="713"/>
        <v>44.12096571428571</v>
      </c>
      <c r="DS224" s="2">
        <f t="shared" si="713"/>
        <v>46.948560504201694</v>
      </c>
      <c r="DT224" s="2">
        <f t="shared" si="713"/>
        <v>42.458561680672268</v>
      </c>
      <c r="DU224" s="2">
        <f t="shared" si="713"/>
        <v>44.102801512605033</v>
      </c>
      <c r="DV224" s="2">
        <f t="shared" si="713"/>
        <v>42.084154957983181</v>
      </c>
      <c r="DW224" s="2">
        <f t="shared" si="713"/>
        <v>43.252335138146172</v>
      </c>
      <c r="DX224" s="2">
        <f t="shared" si="713"/>
        <v>48.738418811668822</v>
      </c>
      <c r="DY224" s="2">
        <f t="shared" si="713"/>
        <v>43.868607129765394</v>
      </c>
      <c r="EA224" s="2">
        <f t="shared" si="652"/>
        <v>30.973129937809887</v>
      </c>
      <c r="EB224" s="2">
        <f t="shared" si="714"/>
        <v>30.225072001080875</v>
      </c>
      <c r="EC224" s="2">
        <f t="shared" si="715"/>
        <v>30.122232538569424</v>
      </c>
      <c r="ED224" s="2">
        <f t="shared" si="716"/>
        <v>29.671375447697535</v>
      </c>
      <c r="EE224" s="2">
        <f t="shared" si="717"/>
        <v>30.122142065009541</v>
      </c>
      <c r="EF224" s="2">
        <f t="shared" si="718"/>
        <v>29.458640591702391</v>
      </c>
      <c r="EG224" s="2">
        <f t="shared" si="719"/>
        <v>30.099768592192994</v>
      </c>
      <c r="EH224" s="2">
        <f t="shared" si="720"/>
        <v>30.070135878220135</v>
      </c>
      <c r="EI224" s="2">
        <f t="shared" si="721"/>
        <v>30.069018865354</v>
      </c>
      <c r="EJ224" s="2">
        <f t="shared" si="722"/>
        <v>30.141274547168265</v>
      </c>
      <c r="EK224" s="2">
        <f t="shared" si="723"/>
        <v>30.869783512675614</v>
      </c>
      <c r="EL224" s="2">
        <f t="shared" si="724"/>
        <v>30.834304645519918</v>
      </c>
      <c r="EM224" s="2">
        <f t="shared" si="725"/>
        <v>31.633857146846537</v>
      </c>
      <c r="EN224" s="2">
        <f t="shared" si="726"/>
        <v>31.997225503355718</v>
      </c>
      <c r="EO224" s="2">
        <f t="shared" si="727"/>
        <v>32.031384807249907</v>
      </c>
      <c r="EQ224" s="2">
        <f t="shared" si="728"/>
        <v>31.318036548995384</v>
      </c>
      <c r="ER224" s="2">
        <f t="shared" si="729"/>
        <v>30.764885326064714</v>
      </c>
      <c r="ES224" s="2">
        <f t="shared" si="729"/>
        <v>30.189030676418426</v>
      </c>
      <c r="ET224" s="2">
        <f t="shared" si="729"/>
        <v>30.159629906682717</v>
      </c>
      <c r="EU224" s="2">
        <f t="shared" si="729"/>
        <v>29.972786581027187</v>
      </c>
      <c r="EV224" s="2">
        <f t="shared" si="729"/>
        <v>29.694425780018065</v>
      </c>
      <c r="EW224" s="2">
        <f t="shared" si="729"/>
        <v>29.990961302443459</v>
      </c>
      <c r="EX224" s="2">
        <f t="shared" si="729"/>
        <v>30.193319188484995</v>
      </c>
      <c r="EY224" s="2">
        <f t="shared" si="729"/>
        <v>29.997736527901537</v>
      </c>
      <c r="EZ224" s="2">
        <f t="shared" si="729"/>
        <v>30.356736252850617</v>
      </c>
      <c r="FA224" s="2">
        <f t="shared" si="729"/>
        <v>30.876523028671425</v>
      </c>
      <c r="FB224" s="2">
        <f t="shared" si="729"/>
        <v>30.956097489949389</v>
      </c>
      <c r="FC224" s="2">
        <f t="shared" si="729"/>
        <v>31.317200644135429</v>
      </c>
      <c r="FD224" s="2">
        <f t="shared" si="729"/>
        <v>31.599741446743661</v>
      </c>
      <c r="FE224" s="2">
        <f t="shared" si="729"/>
        <v>30.852188284168022</v>
      </c>
      <c r="FG224" s="2">
        <f t="shared" si="730"/>
        <v>0.99999965077258191</v>
      </c>
      <c r="FH224" s="2">
        <f t="shared" si="731"/>
        <v>0.99999972562945971</v>
      </c>
      <c r="FI224" s="2">
        <f t="shared" si="731"/>
        <v>0.99999971451904135</v>
      </c>
      <c r="FJ224" s="2">
        <f t="shared" si="731"/>
        <v>0.99999972602075948</v>
      </c>
      <c r="FK224" s="2">
        <f t="shared" si="731"/>
        <v>0.99999970796085669</v>
      </c>
      <c r="FL224" s="2">
        <f t="shared" si="731"/>
        <v>0.99999966182060496</v>
      </c>
      <c r="FM224" s="2">
        <f t="shared" si="731"/>
        <v>0.99999967517482469</v>
      </c>
      <c r="FN224" s="2">
        <f t="shared" si="731"/>
        <v>0.99999970859580523</v>
      </c>
      <c r="FO224" s="2">
        <f t="shared" si="731"/>
        <v>0.99999967129369216</v>
      </c>
      <c r="FP224" s="2">
        <f t="shared" si="731"/>
        <v>0.99999966502028226</v>
      </c>
      <c r="FQ224" s="2">
        <f t="shared" si="731"/>
        <v>0.99999967665441847</v>
      </c>
      <c r="FR224" s="2">
        <f t="shared" si="731"/>
        <v>0.99999965199002838</v>
      </c>
      <c r="FS224" s="2">
        <f t="shared" si="731"/>
        <v>0.99999971353599337</v>
      </c>
      <c r="FT224" s="2">
        <f t="shared" si="731"/>
        <v>0.99999963926274127</v>
      </c>
      <c r="FU224" s="2">
        <f t="shared" si="731"/>
        <v>0.99999953524241936</v>
      </c>
      <c r="FW224" s="2">
        <f t="shared" si="748"/>
        <v>0.9889789561562391</v>
      </c>
      <c r="FX224" s="2">
        <f t="shared" si="588"/>
        <v>0.99132451446713188</v>
      </c>
      <c r="FY224" s="2">
        <f t="shared" si="589"/>
        <v>0.98844805488402543</v>
      </c>
      <c r="FZ224" s="2">
        <f t="shared" si="590"/>
        <v>0.98967049129439688</v>
      </c>
      <c r="GA224" s="2">
        <f t="shared" si="591"/>
        <v>0.98918148183651666</v>
      </c>
      <c r="GB224" s="2">
        <f t="shared" si="592"/>
        <v>0.99192209820540467</v>
      </c>
      <c r="GC224" s="2">
        <f t="shared" si="593"/>
        <v>0.99019965622680639</v>
      </c>
      <c r="GD224" s="2">
        <f t="shared" si="594"/>
        <v>0.99147943345938983</v>
      </c>
      <c r="GE224" s="2">
        <f t="shared" si="595"/>
        <v>0.99251357379450922</v>
      </c>
      <c r="GF224" s="2">
        <f t="shared" si="596"/>
        <v>0.99298359934627756</v>
      </c>
      <c r="GG224" s="2">
        <f t="shared" si="597"/>
        <v>0.99065171790782836</v>
      </c>
      <c r="GH224" s="2">
        <f t="shared" si="598"/>
        <v>0.98829032561216035</v>
      </c>
      <c r="GI224" s="2">
        <f t="shared" si="599"/>
        <v>0.98849680077875801</v>
      </c>
      <c r="GJ224" s="2">
        <f t="shared" si="600"/>
        <v>0.98728846796444147</v>
      </c>
      <c r="GK224" s="2">
        <f t="shared" si="601"/>
        <v>0.98232713275721295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7.4534581322009161E-300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5.0763418504886486E-115</v>
      </c>
      <c r="HT224" s="86">
        <f t="shared" si="630"/>
        <v>7.5619501220749438E-87</v>
      </c>
      <c r="HU224" s="86">
        <f t="shared" si="631"/>
        <v>1.2125908538026495E-111</v>
      </c>
      <c r="HV224" s="86">
        <f t="shared" si="632"/>
        <v>8.0966578704764692E-120</v>
      </c>
      <c r="HW224" s="86">
        <f t="shared" si="633"/>
        <v>4.7578214949984948E-121</v>
      </c>
      <c r="HX224" s="86">
        <f t="shared" si="634"/>
        <v>1.4427892270482461E-150</v>
      </c>
      <c r="HY224" s="86">
        <f t="shared" si="635"/>
        <v>4.9134149132358363E-141</v>
      </c>
      <c r="HZ224" s="86">
        <f t="shared" si="636"/>
        <v>2.8866905753569707E-131</v>
      </c>
      <c r="IA224" s="86">
        <f t="shared" si="637"/>
        <v>1.6513095177726792E-146</v>
      </c>
      <c r="IB224" s="86">
        <f t="shared" si="638"/>
        <v>1.6376269584909796E-166</v>
      </c>
      <c r="IC224" s="86">
        <f t="shared" si="639"/>
        <v>8.0547747243542341E-136</v>
      </c>
      <c r="ID224" s="86">
        <f t="shared" si="640"/>
        <v>8.7485526825127239E-128</v>
      </c>
      <c r="IE224" s="86">
        <f t="shared" si="641"/>
        <v>2.7422642340874545E-102</v>
      </c>
      <c r="IF224" s="86">
        <f t="shared" si="642"/>
        <v>2.101943849660196E-125</v>
      </c>
      <c r="IG224" s="86">
        <f t="shared" si="643"/>
        <v>1.4605607834058554E-132</v>
      </c>
      <c r="II224" s="86">
        <f t="shared" si="752"/>
        <v>3.4207280571332296E-23</v>
      </c>
      <c r="IJ224" s="86">
        <f t="shared" si="753"/>
        <v>4.2230053756491459E-19</v>
      </c>
      <c r="IK224" s="86">
        <f t="shared" si="754"/>
        <v>2.620710609960865E-22</v>
      </c>
      <c r="IL224" s="86">
        <f t="shared" si="755"/>
        <v>2.1771472408615787E-24</v>
      </c>
      <c r="IM224" s="86">
        <f t="shared" si="756"/>
        <v>3.1379629737780864E-24</v>
      </c>
      <c r="IN224" s="86">
        <f t="shared" si="757"/>
        <v>7.1290062643284551E-32</v>
      </c>
      <c r="IO224" s="86">
        <f t="shared" si="758"/>
        <v>1.1856216486959893E-28</v>
      </c>
      <c r="IP224" s="86">
        <f t="shared" si="759"/>
        <v>1.9488398278004315E-27</v>
      </c>
      <c r="IQ224" s="86">
        <f t="shared" si="760"/>
        <v>8.1244951186874315E-32</v>
      </c>
      <c r="IR224" s="86">
        <f t="shared" si="761"/>
        <v>2.9601178400006991E-36</v>
      </c>
      <c r="IS224" s="86">
        <f t="shared" si="762"/>
        <v>7.2339146344190178E-28</v>
      </c>
      <c r="IT224" s="86">
        <f t="shared" si="763"/>
        <v>4.3854045375411744E-25</v>
      </c>
      <c r="IU224" s="86">
        <f t="shared" si="764"/>
        <v>1.2806227455970572E-20</v>
      </c>
      <c r="IV224" s="86">
        <f t="shared" si="765"/>
        <v>2.5788623464186901E-10</v>
      </c>
      <c r="IW224" s="86">
        <f t="shared" si="766"/>
        <v>9.3786821836594312E-28</v>
      </c>
      <c r="IY224" s="86">
        <f t="shared" si="767"/>
        <v>3.4207280571332296E-23</v>
      </c>
      <c r="IZ224" s="86">
        <f t="shared" si="768"/>
        <v>4.2230053756491459E-19</v>
      </c>
      <c r="JA224" s="86">
        <f t="shared" si="769"/>
        <v>2.620710609960865E-22</v>
      </c>
      <c r="JB224" s="86">
        <f t="shared" si="770"/>
        <v>2.1771472408615787E-24</v>
      </c>
      <c r="JC224" s="86">
        <f t="shared" si="771"/>
        <v>3.1379629737780864E-24</v>
      </c>
      <c r="JD224" s="86">
        <f t="shared" si="772"/>
        <v>7.1290062643284551E-32</v>
      </c>
      <c r="JE224" s="86">
        <f t="shared" si="773"/>
        <v>1.1856216486959893E-28</v>
      </c>
      <c r="JF224" s="86">
        <f t="shared" si="774"/>
        <v>1.9488398278004315E-27</v>
      </c>
      <c r="JG224" s="86">
        <f t="shared" si="775"/>
        <v>8.1244951186874315E-32</v>
      </c>
      <c r="JH224" s="86">
        <f t="shared" si="776"/>
        <v>2.9601178400006991E-36</v>
      </c>
      <c r="JI224" s="86">
        <f t="shared" si="777"/>
        <v>7.2339146344190178E-28</v>
      </c>
      <c r="JJ224" s="86">
        <f t="shared" si="778"/>
        <v>4.3854045375411744E-25</v>
      </c>
      <c r="JK224" s="86">
        <f t="shared" si="779"/>
        <v>1.2806227455970572E-20</v>
      </c>
      <c r="JL224" s="86">
        <f t="shared" si="780"/>
        <v>2.5788623464186901E-10</v>
      </c>
      <c r="JM224" s="86">
        <f t="shared" si="781"/>
        <v>9.3786821836594312E-28</v>
      </c>
    </row>
    <row r="225" spans="1:273" x14ac:dyDescent="0.25">
      <c r="B225" s="2">
        <v>198</v>
      </c>
      <c r="C225" s="37">
        <v>31.349799999999998</v>
      </c>
      <c r="D225" s="37">
        <v>31.136399999999998</v>
      </c>
      <c r="E225" s="37">
        <v>30.987599999999997</v>
      </c>
      <c r="F225" s="37">
        <v>30.254900000000003</v>
      </c>
      <c r="G225" s="37">
        <v>30.539400000000001</v>
      </c>
      <c r="H225" s="37">
        <v>30.3599</v>
      </c>
      <c r="I225" s="37">
        <v>30.308</v>
      </c>
      <c r="J225" s="37">
        <v>30.144399999999997</v>
      </c>
      <c r="K225" s="37">
        <v>30.579600000000003</v>
      </c>
      <c r="L225" s="37">
        <v>30.652800000000003</v>
      </c>
      <c r="M225" s="37">
        <v>31.160599999999999</v>
      </c>
      <c r="N225" s="37">
        <v>30.960999999999999</v>
      </c>
      <c r="O225" s="37">
        <v>31.458500000000001</v>
      </c>
      <c r="P225" s="37">
        <v>31.951600000000003</v>
      </c>
      <c r="Q225" s="37">
        <v>31.305300000000003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44.379442464985964</v>
      </c>
      <c r="DL225" s="2">
        <f t="shared" si="713"/>
        <v>46.794657932263803</v>
      </c>
      <c r="DM225" s="2">
        <f t="shared" si="713"/>
        <v>47.483778743315526</v>
      </c>
      <c r="DN225" s="2">
        <f t="shared" si="713"/>
        <v>43.54829113190732</v>
      </c>
      <c r="DO225" s="2">
        <f t="shared" si="713"/>
        <v>39.905344741533</v>
      </c>
      <c r="DP225" s="2">
        <f t="shared" si="713"/>
        <v>41.950573893557419</v>
      </c>
      <c r="DQ225" s="2">
        <f t="shared" si="713"/>
        <v>41.476010756302536</v>
      </c>
      <c r="DR225" s="2">
        <f t="shared" si="713"/>
        <v>44.159233277310918</v>
      </c>
      <c r="DS225" s="2">
        <f t="shared" si="713"/>
        <v>46.999050364145667</v>
      </c>
      <c r="DT225" s="2">
        <f t="shared" si="713"/>
        <v>42.483161848739492</v>
      </c>
      <c r="DU225" s="2">
        <f t="shared" si="713"/>
        <v>44.132838711484588</v>
      </c>
      <c r="DV225" s="2">
        <f t="shared" si="713"/>
        <v>42.102878739495786</v>
      </c>
      <c r="DW225" s="2">
        <f t="shared" si="713"/>
        <v>43.279784269162221</v>
      </c>
      <c r="DX225" s="2">
        <f t="shared" si="713"/>
        <v>48.796857743457757</v>
      </c>
      <c r="DY225" s="2">
        <f t="shared" si="713"/>
        <v>43.910169849706747</v>
      </c>
      <c r="EA225" s="2">
        <f t="shared" si="652"/>
        <v>30.937091087685932</v>
      </c>
      <c r="EB225" s="2">
        <f t="shared" si="714"/>
        <v>30.189460929347934</v>
      </c>
      <c r="EC225" s="2">
        <f t="shared" si="715"/>
        <v>30.088848612720287</v>
      </c>
      <c r="ED225" s="2">
        <f t="shared" si="716"/>
        <v>29.635121788147092</v>
      </c>
      <c r="EE225" s="2">
        <f t="shared" si="717"/>
        <v>30.087530750553867</v>
      </c>
      <c r="EF225" s="2">
        <f t="shared" si="718"/>
        <v>29.419664264100607</v>
      </c>
      <c r="EG225" s="2">
        <f t="shared" si="719"/>
        <v>30.067187644177867</v>
      </c>
      <c r="EH225" s="2">
        <f t="shared" si="720"/>
        <v>30.036996955503508</v>
      </c>
      <c r="EI225" s="2">
        <f t="shared" si="721"/>
        <v>30.032383020464351</v>
      </c>
      <c r="EJ225" s="2">
        <f t="shared" si="722"/>
        <v>30.101781448241947</v>
      </c>
      <c r="EK225" s="2">
        <f t="shared" si="723"/>
        <v>30.831413180955895</v>
      </c>
      <c r="EL225" s="2">
        <f t="shared" si="724"/>
        <v>30.792453733902306</v>
      </c>
      <c r="EM225" s="2">
        <f t="shared" si="725"/>
        <v>31.598022594088331</v>
      </c>
      <c r="EN225" s="2">
        <f t="shared" si="726"/>
        <v>31.964923355704713</v>
      </c>
      <c r="EO225" s="2">
        <f t="shared" si="727"/>
        <v>32.003447012896473</v>
      </c>
      <c r="EQ225" s="2">
        <f t="shared" si="728"/>
        <v>31.285845140497297</v>
      </c>
      <c r="ER225" s="2">
        <f t="shared" si="729"/>
        <v>30.735003122073799</v>
      </c>
      <c r="ES225" s="2">
        <f t="shared" si="729"/>
        <v>30.156368173875574</v>
      </c>
      <c r="ET225" s="2">
        <f t="shared" si="729"/>
        <v>30.128522335942201</v>
      </c>
      <c r="EU225" s="2">
        <f t="shared" si="729"/>
        <v>29.93661439316157</v>
      </c>
      <c r="EV225" s="2">
        <f t="shared" si="729"/>
        <v>29.657880275126942</v>
      </c>
      <c r="EW225" s="2">
        <f t="shared" si="729"/>
        <v>29.957244671922936</v>
      </c>
      <c r="EX225" s="2">
        <f t="shared" si="729"/>
        <v>30.161481972864763</v>
      </c>
      <c r="EY225" s="2">
        <f t="shared" si="729"/>
        <v>29.960354638736749</v>
      </c>
      <c r="EZ225" s="2">
        <f t="shared" si="729"/>
        <v>30.319473168472054</v>
      </c>
      <c r="FA225" s="2">
        <f t="shared" si="729"/>
        <v>30.838234901019767</v>
      </c>
      <c r="FB225" s="2">
        <f t="shared" si="729"/>
        <v>30.915553730497642</v>
      </c>
      <c r="FC225" s="2">
        <f t="shared" si="729"/>
        <v>31.277975850188383</v>
      </c>
      <c r="FD225" s="2">
        <f t="shared" si="729"/>
        <v>31.563141052759562</v>
      </c>
      <c r="FE225" s="2">
        <f t="shared" si="729"/>
        <v>30.811944073537418</v>
      </c>
      <c r="FG225" s="2">
        <f t="shared" si="730"/>
        <v>0.99999968150079954</v>
      </c>
      <c r="FH225" s="2">
        <f t="shared" si="731"/>
        <v>0.99999974977108719</v>
      </c>
      <c r="FI225" s="2">
        <f t="shared" si="731"/>
        <v>0.99999973963826472</v>
      </c>
      <c r="FJ225" s="2">
        <f t="shared" si="731"/>
        <v>0.99999975012795683</v>
      </c>
      <c r="FK225" s="2">
        <f t="shared" si="731"/>
        <v>0.99999973365712891</v>
      </c>
      <c r="FL225" s="2">
        <f t="shared" si="731"/>
        <v>0.99999969157671686</v>
      </c>
      <c r="FM225" s="2">
        <f t="shared" si="731"/>
        <v>0.99999970375591074</v>
      </c>
      <c r="FN225" s="2">
        <f t="shared" si="731"/>
        <v>0.99999973423620891</v>
      </c>
      <c r="FO225" s="2">
        <f t="shared" si="731"/>
        <v>0.9999997002162756</v>
      </c>
      <c r="FP225" s="2">
        <f t="shared" si="731"/>
        <v>0.99999969449485748</v>
      </c>
      <c r="FQ225" s="2">
        <f t="shared" si="731"/>
        <v>0.99999970510531644</v>
      </c>
      <c r="FR225" s="2">
        <f t="shared" si="731"/>
        <v>0.99999968261112393</v>
      </c>
      <c r="FS225" s="2">
        <f t="shared" si="731"/>
        <v>0.99999973874171433</v>
      </c>
      <c r="FT225" s="2">
        <f t="shared" si="731"/>
        <v>0.99999967100369946</v>
      </c>
      <c r="FU225" s="2">
        <f t="shared" si="731"/>
        <v>0.99999957613603141</v>
      </c>
      <c r="FW225" s="2">
        <f t="shared" si="748"/>
        <v>0.98993893200989258</v>
      </c>
      <c r="FX225" s="2">
        <f t="shared" si="588"/>
        <v>0.99208181882411939</v>
      </c>
      <c r="FY225" s="2">
        <f t="shared" si="589"/>
        <v>0.98945378117712823</v>
      </c>
      <c r="FZ225" s="2">
        <f t="shared" si="590"/>
        <v>0.99057080604419778</v>
      </c>
      <c r="GA225" s="2">
        <f t="shared" si="591"/>
        <v>0.9901239930763468</v>
      </c>
      <c r="GB225" s="2">
        <f t="shared" si="592"/>
        <v>0.99262762595800769</v>
      </c>
      <c r="GC225" s="2">
        <f t="shared" si="593"/>
        <v>0.99105426612821557</v>
      </c>
      <c r="GD225" s="2">
        <f t="shared" si="594"/>
        <v>0.99222332064492047</v>
      </c>
      <c r="GE225" s="2">
        <f t="shared" si="595"/>
        <v>0.99316779761442386</v>
      </c>
      <c r="GF225" s="2">
        <f t="shared" si="596"/>
        <v>0.99359701355670182</v>
      </c>
      <c r="GG225" s="2">
        <f t="shared" si="597"/>
        <v>0.99146724680782106</v>
      </c>
      <c r="GH225" s="2">
        <f t="shared" si="598"/>
        <v>0.98930963548933937</v>
      </c>
      <c r="GI225" s="2">
        <f t="shared" si="599"/>
        <v>0.98949832828405404</v>
      </c>
      <c r="GJ225" s="2">
        <f t="shared" si="600"/>
        <v>0.98839396391392909</v>
      </c>
      <c r="GK225" s="2">
        <f t="shared" si="601"/>
        <v>0.98385705089117126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6.4343259952620656E-305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6.7073510094034301E-118</v>
      </c>
      <c r="HT225" s="86">
        <f t="shared" si="630"/>
        <v>5.5712307092324163E-89</v>
      </c>
      <c r="HU225" s="86">
        <f t="shared" si="631"/>
        <v>1.8914737072873397E-114</v>
      </c>
      <c r="HV225" s="86">
        <f t="shared" si="632"/>
        <v>8.5546044064973448E-123</v>
      </c>
      <c r="HW225" s="86">
        <f t="shared" si="633"/>
        <v>4.6281990281470294E-124</v>
      </c>
      <c r="HX225" s="86">
        <f t="shared" si="634"/>
        <v>3.2130625009443327E-154</v>
      </c>
      <c r="HY225" s="86">
        <f t="shared" si="635"/>
        <v>1.6221745724457002E-144</v>
      </c>
      <c r="HZ225" s="86">
        <f t="shared" si="636"/>
        <v>1.8943149460300899E-134</v>
      </c>
      <c r="IA225" s="86">
        <f t="shared" si="637"/>
        <v>4.7372258673541341E-150</v>
      </c>
      <c r="IB225" s="86">
        <f t="shared" si="638"/>
        <v>1.6597599036605551E-170</v>
      </c>
      <c r="IC225" s="86">
        <f t="shared" si="639"/>
        <v>3.7589237209090348E-139</v>
      </c>
      <c r="ID225" s="86">
        <f t="shared" si="640"/>
        <v>5.384350622457061E-131</v>
      </c>
      <c r="IE225" s="86">
        <f t="shared" si="641"/>
        <v>7.3674109036211052E-105</v>
      </c>
      <c r="IF225" s="86">
        <f t="shared" si="642"/>
        <v>1.3209405924629773E-128</v>
      </c>
      <c r="IG225" s="86">
        <f t="shared" si="643"/>
        <v>4.6051851431485452E-136</v>
      </c>
      <c r="II225" s="86">
        <f t="shared" si="752"/>
        <v>4.377760341317488E-24</v>
      </c>
      <c r="IJ225" s="86">
        <f t="shared" si="753"/>
        <v>8.6617546731285786E-20</v>
      </c>
      <c r="IK225" s="86">
        <f t="shared" si="754"/>
        <v>3.5688817473907388E-23</v>
      </c>
      <c r="IL225" s="86">
        <f t="shared" si="755"/>
        <v>2.5682689205101365E-25</v>
      </c>
      <c r="IM225" s="86">
        <f t="shared" si="756"/>
        <v>3.6743231584920807E-25</v>
      </c>
      <c r="IN225" s="86">
        <f t="shared" si="757"/>
        <v>4.8536302391950257E-33</v>
      </c>
      <c r="IO225" s="86">
        <f t="shared" si="758"/>
        <v>9.6842620105513623E-30</v>
      </c>
      <c r="IP225" s="86">
        <f t="shared" si="759"/>
        <v>1.9127615768267332E-28</v>
      </c>
      <c r="IQ225" s="86">
        <f t="shared" si="760"/>
        <v>5.8002499226369812E-33</v>
      </c>
      <c r="IR225" s="86">
        <f t="shared" si="761"/>
        <v>1.4951428272555292E-37</v>
      </c>
      <c r="IS225" s="86">
        <f t="shared" si="762"/>
        <v>6.5134234206404669E-29</v>
      </c>
      <c r="IT225" s="86">
        <f t="shared" si="763"/>
        <v>4.550116986259265E-26</v>
      </c>
      <c r="IU225" s="86">
        <f t="shared" si="764"/>
        <v>2.0521821625348999E-21</v>
      </c>
      <c r="IV225" s="86">
        <f t="shared" si="765"/>
        <v>1.0752581117335019E-10</v>
      </c>
      <c r="IW225" s="86">
        <f t="shared" si="766"/>
        <v>5.7805711096340611E-29</v>
      </c>
      <c r="IY225" s="86">
        <f t="shared" si="767"/>
        <v>4.377760341317488E-24</v>
      </c>
      <c r="IZ225" s="86">
        <f t="shared" si="768"/>
        <v>8.6617546731285786E-20</v>
      </c>
      <c r="JA225" s="86">
        <f t="shared" si="769"/>
        <v>3.5688817473907388E-23</v>
      </c>
      <c r="JB225" s="86">
        <f t="shared" si="770"/>
        <v>2.5682689205101365E-25</v>
      </c>
      <c r="JC225" s="86">
        <f t="shared" si="771"/>
        <v>3.6743231584920807E-25</v>
      </c>
      <c r="JD225" s="86">
        <f t="shared" si="772"/>
        <v>4.8536302391950257E-33</v>
      </c>
      <c r="JE225" s="86">
        <f t="shared" si="773"/>
        <v>9.6842620105513623E-30</v>
      </c>
      <c r="JF225" s="86">
        <f t="shared" si="774"/>
        <v>1.9127615768267332E-28</v>
      </c>
      <c r="JG225" s="86">
        <f t="shared" si="775"/>
        <v>5.8002499226369812E-33</v>
      </c>
      <c r="JH225" s="86">
        <f t="shared" si="776"/>
        <v>1.4951428272555292E-37</v>
      </c>
      <c r="JI225" s="86">
        <f t="shared" si="777"/>
        <v>6.5134234206404669E-29</v>
      </c>
      <c r="JJ225" s="86">
        <f t="shared" si="778"/>
        <v>4.550116986259265E-26</v>
      </c>
      <c r="JK225" s="86">
        <f t="shared" si="779"/>
        <v>2.0521821625348999E-21</v>
      </c>
      <c r="JL225" s="86">
        <f t="shared" si="780"/>
        <v>1.0752581117335019E-10</v>
      </c>
      <c r="JM225" s="86">
        <f t="shared" si="781"/>
        <v>5.7805711096340611E-29</v>
      </c>
    </row>
    <row r="226" spans="1:273" x14ac:dyDescent="0.25">
      <c r="B226" s="2">
        <v>199</v>
      </c>
      <c r="C226" s="37">
        <v>32.0351</v>
      </c>
      <c r="D226" s="37">
        <v>31.116</v>
      </c>
      <c r="E226" s="37">
        <v>30.488100000000003</v>
      </c>
      <c r="F226" s="37">
        <v>30.420100000000001</v>
      </c>
      <c r="G226" s="37">
        <v>30.267399999999999</v>
      </c>
      <c r="H226" s="37">
        <v>30.395100000000003</v>
      </c>
      <c r="I226" s="37">
        <v>30.980400000000003</v>
      </c>
      <c r="J226" s="37">
        <v>30.6159</v>
      </c>
      <c r="K226" s="37">
        <v>30.3338</v>
      </c>
      <c r="L226" s="37">
        <v>30.844500000000004</v>
      </c>
      <c r="M226" s="37">
        <v>31.285600000000002</v>
      </c>
      <c r="N226" s="37">
        <v>31.226799999999997</v>
      </c>
      <c r="O226" s="37">
        <v>32.213700000000003</v>
      </c>
      <c r="P226" s="37">
        <v>31.756099999999996</v>
      </c>
      <c r="Q226" s="37">
        <v>30.932600000000001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44.416313165266075</v>
      </c>
      <c r="DL226" s="2">
        <f t="shared" si="713"/>
        <v>46.847031194295887</v>
      </c>
      <c r="DM226" s="2">
        <f t="shared" si="713"/>
        <v>47.542037767379696</v>
      </c>
      <c r="DN226" s="2">
        <f t="shared" si="713"/>
        <v>43.585405102495557</v>
      </c>
      <c r="DO226" s="2">
        <f t="shared" si="713"/>
        <v>39.921307308377919</v>
      </c>
      <c r="DP226" s="2">
        <f t="shared" si="713"/>
        <v>41.980047450980386</v>
      </c>
      <c r="DQ226" s="2">
        <f t="shared" si="713"/>
        <v>41.502607058823543</v>
      </c>
      <c r="DR226" s="2">
        <f t="shared" si="713"/>
        <v>44.197500840336133</v>
      </c>
      <c r="DS226" s="2">
        <f t="shared" si="713"/>
        <v>47.049540224089647</v>
      </c>
      <c r="DT226" s="2">
        <f t="shared" si="713"/>
        <v>42.507762016806723</v>
      </c>
      <c r="DU226" s="2">
        <f t="shared" si="713"/>
        <v>44.162875910364136</v>
      </c>
      <c r="DV226" s="2">
        <f t="shared" si="713"/>
        <v>42.121602521008391</v>
      </c>
      <c r="DW226" s="2">
        <f t="shared" si="713"/>
        <v>43.307233400178262</v>
      </c>
      <c r="DX226" s="2">
        <f t="shared" si="713"/>
        <v>48.855296675246692</v>
      </c>
      <c r="DY226" s="2">
        <f t="shared" si="713"/>
        <v>43.951732569648094</v>
      </c>
      <c r="EA226" s="2">
        <f t="shared" si="652"/>
        <v>30.901052237561977</v>
      </c>
      <c r="EB226" s="2">
        <f t="shared" si="714"/>
        <v>30.153849857614993</v>
      </c>
      <c r="EC226" s="2">
        <f t="shared" si="715"/>
        <v>30.055464686871151</v>
      </c>
      <c r="ED226" s="2">
        <f t="shared" si="716"/>
        <v>29.598868128596653</v>
      </c>
      <c r="EE226" s="2">
        <f t="shared" si="717"/>
        <v>30.052919436098193</v>
      </c>
      <c r="EF226" s="2">
        <f t="shared" si="718"/>
        <v>29.380687936498823</v>
      </c>
      <c r="EG226" s="2">
        <f t="shared" si="719"/>
        <v>30.03460669616274</v>
      </c>
      <c r="EH226" s="2">
        <f t="shared" si="720"/>
        <v>30.00385803278688</v>
      </c>
      <c r="EI226" s="2">
        <f t="shared" si="721"/>
        <v>29.995747175574703</v>
      </c>
      <c r="EJ226" s="2">
        <f t="shared" si="722"/>
        <v>30.062288349315629</v>
      </c>
      <c r="EK226" s="2">
        <f t="shared" si="723"/>
        <v>30.793042849236173</v>
      </c>
      <c r="EL226" s="2">
        <f t="shared" si="724"/>
        <v>30.750602822284698</v>
      </c>
      <c r="EM226" s="2">
        <f t="shared" si="725"/>
        <v>31.562188041330124</v>
      </c>
      <c r="EN226" s="2">
        <f t="shared" si="726"/>
        <v>31.932621208053703</v>
      </c>
      <c r="EO226" s="2">
        <f t="shared" si="727"/>
        <v>31.975509218543046</v>
      </c>
      <c r="EQ226" s="2">
        <f t="shared" si="728"/>
        <v>31.253653731999215</v>
      </c>
      <c r="ER226" s="2">
        <f t="shared" si="729"/>
        <v>30.705120918082883</v>
      </c>
      <c r="ES226" s="2">
        <f t="shared" si="729"/>
        <v>30.123705671332718</v>
      </c>
      <c r="ET226" s="2">
        <f t="shared" si="729"/>
        <v>30.09741476520168</v>
      </c>
      <c r="EU226" s="2">
        <f t="shared" si="729"/>
        <v>29.900442205295949</v>
      </c>
      <c r="EV226" s="2">
        <f t="shared" si="729"/>
        <v>29.621334770235819</v>
      </c>
      <c r="EW226" s="2">
        <f t="shared" si="729"/>
        <v>29.923528041402413</v>
      </c>
      <c r="EX226" s="2">
        <f t="shared" si="729"/>
        <v>30.129644757244527</v>
      </c>
      <c r="EY226" s="2">
        <f t="shared" si="729"/>
        <v>29.922972749571962</v>
      </c>
      <c r="EZ226" s="2">
        <f t="shared" si="729"/>
        <v>30.282210084093492</v>
      </c>
      <c r="FA226" s="2">
        <f t="shared" si="729"/>
        <v>30.799946773368113</v>
      </c>
      <c r="FB226" s="2">
        <f t="shared" si="729"/>
        <v>30.875009971045895</v>
      </c>
      <c r="FC226" s="2">
        <f t="shared" si="729"/>
        <v>31.238751056241334</v>
      </c>
      <c r="FD226" s="2">
        <f t="shared" si="729"/>
        <v>31.526540658775463</v>
      </c>
      <c r="FE226" s="2">
        <f t="shared" si="729"/>
        <v>30.771699862906814</v>
      </c>
      <c r="FG226" s="2">
        <f t="shared" si="730"/>
        <v>0.99999970952526873</v>
      </c>
      <c r="FH226" s="2">
        <f t="shared" si="731"/>
        <v>0.99999977178851418</v>
      </c>
      <c r="FI226" s="2">
        <f t="shared" si="731"/>
        <v>0.99999976254726985</v>
      </c>
      <c r="FJ226" s="2">
        <f t="shared" si="731"/>
        <v>0.99999977211398317</v>
      </c>
      <c r="FK226" s="2">
        <f t="shared" si="731"/>
        <v>0.99999975709240885</v>
      </c>
      <c r="FL226" s="2">
        <f t="shared" si="731"/>
        <v>0.99999971871461502</v>
      </c>
      <c r="FM226" s="2">
        <f t="shared" si="731"/>
        <v>0.99999972982217245</v>
      </c>
      <c r="FN226" s="2">
        <f t="shared" si="731"/>
        <v>0.99999975762053617</v>
      </c>
      <c r="FO226" s="2">
        <f t="shared" si="731"/>
        <v>0.99999972659398662</v>
      </c>
      <c r="FP226" s="2">
        <f t="shared" si="731"/>
        <v>0.99999972137599102</v>
      </c>
      <c r="FQ226" s="2">
        <f t="shared" si="731"/>
        <v>0.99999973105284512</v>
      </c>
      <c r="FR226" s="2">
        <f t="shared" si="731"/>
        <v>0.99999971053789671</v>
      </c>
      <c r="FS226" s="2">
        <f t="shared" si="731"/>
        <v>0.99999976172960603</v>
      </c>
      <c r="FT226" s="2">
        <f t="shared" si="731"/>
        <v>0.99999969995179916</v>
      </c>
      <c r="FU226" s="2">
        <f t="shared" si="731"/>
        <v>0.99999961343145183</v>
      </c>
      <c r="FW226" s="2">
        <f t="shared" si="748"/>
        <v>0.99081606672349787</v>
      </c>
      <c r="FX226" s="2">
        <f t="shared" si="588"/>
        <v>0.99277349813375715</v>
      </c>
      <c r="FY226" s="2">
        <f t="shared" si="589"/>
        <v>0.99037280053124954</v>
      </c>
      <c r="FZ226" s="2">
        <f t="shared" si="590"/>
        <v>0.99139333223888793</v>
      </c>
      <c r="GA226" s="2">
        <f t="shared" si="591"/>
        <v>0.99098514088974388</v>
      </c>
      <c r="GB226" s="2">
        <f t="shared" si="592"/>
        <v>0.99327195055022111</v>
      </c>
      <c r="GC226" s="2">
        <f t="shared" si="593"/>
        <v>0.99183496681984806</v>
      </c>
      <c r="GD226" s="2">
        <f t="shared" si="594"/>
        <v>0.99290272772968569</v>
      </c>
      <c r="GE226" s="2">
        <f t="shared" si="595"/>
        <v>0.99376520926241985</v>
      </c>
      <c r="GF226" s="2">
        <f t="shared" si="596"/>
        <v>0.99415711511666671</v>
      </c>
      <c r="GG226" s="2">
        <f t="shared" si="597"/>
        <v>0.99221218959063151</v>
      </c>
      <c r="GH226" s="2">
        <f t="shared" si="598"/>
        <v>0.99024109210757294</v>
      </c>
      <c r="GI226" s="2">
        <f t="shared" si="599"/>
        <v>0.99041350332173395</v>
      </c>
      <c r="GJ226" s="2">
        <f t="shared" si="600"/>
        <v>0.98940434895175999</v>
      </c>
      <c r="GK226" s="2">
        <f t="shared" si="601"/>
        <v>0.98525651371869249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8.1561912938253513E-121</v>
      </c>
      <c r="HT226" s="86">
        <f t="shared" si="630"/>
        <v>3.863287263387177E-91</v>
      </c>
      <c r="HU226" s="86">
        <f t="shared" si="631"/>
        <v>2.7199335135301548E-117</v>
      </c>
      <c r="HV226" s="86">
        <f t="shared" si="632"/>
        <v>8.3006667427916464E-126</v>
      </c>
      <c r="HW226" s="86">
        <f t="shared" si="633"/>
        <v>4.1297876040520718E-127</v>
      </c>
      <c r="HX226" s="86">
        <f t="shared" si="634"/>
        <v>6.4625578604266047E-158</v>
      </c>
      <c r="HY226" s="86">
        <f t="shared" si="635"/>
        <v>4.8516792611977512E-148</v>
      </c>
      <c r="HZ226" s="86">
        <f t="shared" si="636"/>
        <v>1.1374161920161235E-137</v>
      </c>
      <c r="IA226" s="86">
        <f t="shared" si="637"/>
        <v>1.2315364898352199E-153</v>
      </c>
      <c r="IB226" s="86">
        <f t="shared" si="638"/>
        <v>1.5068761863411437E-174</v>
      </c>
      <c r="IC226" s="86">
        <f t="shared" si="639"/>
        <v>1.5968087548614587E-142</v>
      </c>
      <c r="ID226" s="86">
        <f t="shared" si="640"/>
        <v>3.0199793325069893E-134</v>
      </c>
      <c r="IE226" s="86">
        <f t="shared" si="641"/>
        <v>1.837135401117944E-107</v>
      </c>
      <c r="IF226" s="86">
        <f t="shared" si="642"/>
        <v>7.5558817833971823E-132</v>
      </c>
      <c r="IG226" s="86">
        <f t="shared" si="643"/>
        <v>1.3055598544217241E-139</v>
      </c>
      <c r="II226" s="86">
        <f t="shared" si="752"/>
        <v>5.3780396574253843E-25</v>
      </c>
      <c r="IJ226" s="86">
        <f t="shared" si="753"/>
        <v>1.724449662598381E-20</v>
      </c>
      <c r="IK226" s="86">
        <f t="shared" si="754"/>
        <v>4.6692990745176533E-24</v>
      </c>
      <c r="IL226" s="86">
        <f t="shared" si="755"/>
        <v>2.9051796397271596E-26</v>
      </c>
      <c r="IM226" s="86">
        <f t="shared" si="756"/>
        <v>4.1232361549085403E-26</v>
      </c>
      <c r="IN226" s="86">
        <f t="shared" si="757"/>
        <v>3.1424946921666957E-34</v>
      </c>
      <c r="IO226" s="86">
        <f t="shared" si="758"/>
        <v>7.5338743273087262E-31</v>
      </c>
      <c r="IP226" s="86">
        <f t="shared" si="759"/>
        <v>1.7968814999463001E-29</v>
      </c>
      <c r="IQ226" s="86">
        <f t="shared" si="760"/>
        <v>3.9444511733876411E-34</v>
      </c>
      <c r="IR226" s="86">
        <f t="shared" si="761"/>
        <v>7.1523698220966572E-39</v>
      </c>
      <c r="IS226" s="86">
        <f t="shared" si="762"/>
        <v>5.5990597734043338E-30</v>
      </c>
      <c r="IT226" s="86">
        <f t="shared" si="763"/>
        <v>4.5098709640614921E-27</v>
      </c>
      <c r="IU226" s="86">
        <f t="shared" si="764"/>
        <v>3.1701435651104908E-22</v>
      </c>
      <c r="IV226" s="86">
        <f t="shared" si="765"/>
        <v>4.4054274958207674E-11</v>
      </c>
      <c r="IW226" s="86">
        <f t="shared" si="766"/>
        <v>3.3481181723877924E-30</v>
      </c>
      <c r="IY226" s="86">
        <f t="shared" si="767"/>
        <v>5.3780396574253843E-25</v>
      </c>
      <c r="IZ226" s="86">
        <f t="shared" si="768"/>
        <v>1.724449662598381E-20</v>
      </c>
      <c r="JA226" s="86">
        <f t="shared" si="769"/>
        <v>4.6692990745176533E-24</v>
      </c>
      <c r="JB226" s="86">
        <f t="shared" si="770"/>
        <v>2.9051796397271596E-26</v>
      </c>
      <c r="JC226" s="86">
        <f t="shared" si="771"/>
        <v>4.1232361549085403E-26</v>
      </c>
      <c r="JD226" s="86">
        <f t="shared" si="772"/>
        <v>3.1424946921666957E-34</v>
      </c>
      <c r="JE226" s="86">
        <f t="shared" si="773"/>
        <v>7.5338743273087262E-31</v>
      </c>
      <c r="JF226" s="86">
        <f t="shared" si="774"/>
        <v>1.7968814999463001E-29</v>
      </c>
      <c r="JG226" s="86">
        <f t="shared" si="775"/>
        <v>3.9444511733876411E-34</v>
      </c>
      <c r="JH226" s="86">
        <f t="shared" si="776"/>
        <v>7.1523698220966572E-39</v>
      </c>
      <c r="JI226" s="86">
        <f t="shared" si="777"/>
        <v>5.5990597734043338E-30</v>
      </c>
      <c r="JJ226" s="86">
        <f t="shared" si="778"/>
        <v>4.5098709640614921E-27</v>
      </c>
      <c r="JK226" s="86">
        <f t="shared" si="779"/>
        <v>3.1701435651104908E-22</v>
      </c>
      <c r="JL226" s="86">
        <f t="shared" si="780"/>
        <v>4.4054274958207674E-11</v>
      </c>
      <c r="JM226" s="86">
        <f t="shared" si="781"/>
        <v>3.3481181723877924E-30</v>
      </c>
    </row>
    <row r="227" spans="1:273" x14ac:dyDescent="0.25">
      <c r="B227" s="2">
        <v>200</v>
      </c>
      <c r="C227" s="37">
        <v>31.8734</v>
      </c>
      <c r="D227" s="37">
        <v>30.3887</v>
      </c>
      <c r="E227" s="37">
        <v>30.598599999999998</v>
      </c>
      <c r="F227" s="37">
        <v>30.746200000000002</v>
      </c>
      <c r="G227" s="37">
        <v>30.760700000000003</v>
      </c>
      <c r="H227" s="37">
        <v>30.371399999999998</v>
      </c>
      <c r="I227" s="37">
        <v>30.320399999999996</v>
      </c>
      <c r="J227" s="37">
        <v>30.398999999999997</v>
      </c>
      <c r="K227" s="37">
        <v>30.507299999999997</v>
      </c>
      <c r="L227" s="37">
        <v>30.689699999999998</v>
      </c>
      <c r="M227" s="37">
        <v>31.226599999999998</v>
      </c>
      <c r="N227" s="37">
        <v>31.301400000000001</v>
      </c>
      <c r="O227" s="37">
        <v>31.749300000000002</v>
      </c>
      <c r="P227" s="37">
        <v>31.827699999999997</v>
      </c>
      <c r="Q227" s="37">
        <v>31.334699999999998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44.453183865546187</v>
      </c>
      <c r="DL227" s="2">
        <f t="shared" si="713"/>
        <v>46.899404456327972</v>
      </c>
      <c r="DM227" s="2">
        <f t="shared" si="713"/>
        <v>47.600296791443867</v>
      </c>
      <c r="DN227" s="2">
        <f t="shared" si="713"/>
        <v>43.622519073083794</v>
      </c>
      <c r="DO227" s="2">
        <f t="shared" si="713"/>
        <v>39.937269875222839</v>
      </c>
      <c r="DP227" s="2">
        <f t="shared" si="713"/>
        <v>42.009521008403354</v>
      </c>
      <c r="DQ227" s="2">
        <f t="shared" si="713"/>
        <v>41.52920336134455</v>
      </c>
      <c r="DR227" s="2">
        <f t="shared" si="713"/>
        <v>44.235768403361341</v>
      </c>
      <c r="DS227" s="2">
        <f t="shared" si="713"/>
        <v>47.100030084033627</v>
      </c>
      <c r="DT227" s="2">
        <f t="shared" si="713"/>
        <v>42.532362184873946</v>
      </c>
      <c r="DU227" s="2">
        <f t="shared" si="713"/>
        <v>44.19291310924369</v>
      </c>
      <c r="DV227" s="2">
        <f t="shared" si="713"/>
        <v>42.140326302520997</v>
      </c>
      <c r="DW227" s="2">
        <f t="shared" si="713"/>
        <v>43.334682531194304</v>
      </c>
      <c r="DX227" s="2">
        <f t="shared" si="713"/>
        <v>48.913735607035619</v>
      </c>
      <c r="DY227" s="2">
        <f t="shared" si="713"/>
        <v>43.99329528958944</v>
      </c>
      <c r="DZ227" s="5"/>
      <c r="EA227" s="2">
        <f t="shared" si="652"/>
        <v>30.865013387438026</v>
      </c>
      <c r="EB227" s="2">
        <f t="shared" si="714"/>
        <v>30.118238785882053</v>
      </c>
      <c r="EC227" s="2">
        <f t="shared" si="715"/>
        <v>30.022080761022014</v>
      </c>
      <c r="ED227" s="2">
        <f t="shared" si="716"/>
        <v>29.562614469046213</v>
      </c>
      <c r="EE227" s="2">
        <f t="shared" si="717"/>
        <v>30.018308121642519</v>
      </c>
      <c r="EF227" s="2">
        <f t="shared" si="718"/>
        <v>29.34171160889704</v>
      </c>
      <c r="EG227" s="2">
        <f t="shared" si="719"/>
        <v>30.002025748147613</v>
      </c>
      <c r="EH227" s="2">
        <f t="shared" si="720"/>
        <v>29.970719110070252</v>
      </c>
      <c r="EI227" s="2">
        <f t="shared" si="721"/>
        <v>29.959111330685054</v>
      </c>
      <c r="EJ227" s="2">
        <f t="shared" si="722"/>
        <v>30.022795250389311</v>
      </c>
      <c r="EK227" s="2">
        <f t="shared" si="723"/>
        <v>30.754672517516454</v>
      </c>
      <c r="EL227" s="2">
        <f t="shared" si="724"/>
        <v>30.70875191066709</v>
      </c>
      <c r="EM227" s="2">
        <f t="shared" si="725"/>
        <v>31.526353488571921</v>
      </c>
      <c r="EN227" s="2">
        <f t="shared" si="726"/>
        <v>31.900319060402698</v>
      </c>
      <c r="EO227" s="2">
        <f t="shared" si="727"/>
        <v>31.947571424189611</v>
      </c>
      <c r="EP227" s="5"/>
      <c r="EQ227" s="2">
        <f t="shared" si="728"/>
        <v>31.221462323501129</v>
      </c>
      <c r="ER227" s="2">
        <f t="shared" si="729"/>
        <v>30.675238714091968</v>
      </c>
      <c r="ES227" s="2">
        <f t="shared" si="729"/>
        <v>30.091043168789867</v>
      </c>
      <c r="ET227" s="2">
        <f t="shared" si="729"/>
        <v>30.066307194461164</v>
      </c>
      <c r="EU227" s="2">
        <f t="shared" si="729"/>
        <v>29.864270017430329</v>
      </c>
      <c r="EV227" s="2">
        <f t="shared" si="729"/>
        <v>29.584789265344696</v>
      </c>
      <c r="EW227" s="2">
        <f t="shared" si="729"/>
        <v>29.88981141088189</v>
      </c>
      <c r="EX227" s="2">
        <f t="shared" si="729"/>
        <v>30.097807541624292</v>
      </c>
      <c r="EY227" s="2">
        <f t="shared" si="729"/>
        <v>29.885590860407177</v>
      </c>
      <c r="EZ227" s="2">
        <f t="shared" si="729"/>
        <v>30.24494699971493</v>
      </c>
      <c r="FA227" s="2">
        <f t="shared" si="729"/>
        <v>30.761658645716459</v>
      </c>
      <c r="FB227" s="2">
        <f t="shared" si="729"/>
        <v>30.834466211594147</v>
      </c>
      <c r="FC227" s="2">
        <f t="shared" si="729"/>
        <v>31.199526262294285</v>
      </c>
      <c r="FD227" s="2">
        <f t="shared" si="729"/>
        <v>31.489940264791365</v>
      </c>
      <c r="FE227" s="2">
        <f t="shared" si="729"/>
        <v>30.73145565227621</v>
      </c>
      <c r="FG227" s="2">
        <f t="shared" si="730"/>
        <v>0.99999973508388973</v>
      </c>
      <c r="FH227" s="2">
        <f t="shared" si="731"/>
        <v>0.99999979186864707</v>
      </c>
      <c r="FI227" s="2">
        <f t="shared" si="731"/>
        <v>0.99999978344053175</v>
      </c>
      <c r="FJ227" s="2">
        <f t="shared" si="731"/>
        <v>0.99999979216547841</v>
      </c>
      <c r="FK227" s="2">
        <f t="shared" si="731"/>
        <v>0.99999977846563914</v>
      </c>
      <c r="FL227" s="2">
        <f t="shared" si="731"/>
        <v>0.99999974346467357</v>
      </c>
      <c r="FM227" s="2">
        <f t="shared" si="731"/>
        <v>0.99999975359488691</v>
      </c>
      <c r="FN227" s="2">
        <f t="shared" si="731"/>
        <v>0.99999977894729697</v>
      </c>
      <c r="FO227" s="2">
        <f t="shared" si="731"/>
        <v>0.99999975065074631</v>
      </c>
      <c r="FP227" s="2">
        <f t="shared" si="731"/>
        <v>0.99999974589187757</v>
      </c>
      <c r="FQ227" s="2">
        <f t="shared" si="731"/>
        <v>0.99999975471727376</v>
      </c>
      <c r="FR227" s="2">
        <f t="shared" si="731"/>
        <v>0.99999973600741743</v>
      </c>
      <c r="FS227" s="2">
        <f t="shared" si="731"/>
        <v>0.99999978269481349</v>
      </c>
      <c r="FT227" s="2">
        <f t="shared" si="731"/>
        <v>0.99999972635278123</v>
      </c>
      <c r="FU227" s="2">
        <f t="shared" si="731"/>
        <v>0.99999964744528191</v>
      </c>
      <c r="FV227" s="5"/>
      <c r="FW227" s="2">
        <f t="shared" si="748"/>
        <v>0.99161737942070982</v>
      </c>
      <c r="FX227" s="2">
        <f t="shared" si="588"/>
        <v>0.99340515861218237</v>
      </c>
      <c r="FY227" s="2">
        <f t="shared" si="589"/>
        <v>0.9912124458896715</v>
      </c>
      <c r="FZ227" s="2">
        <f t="shared" si="590"/>
        <v>0.99214467692624464</v>
      </c>
      <c r="GA227" s="2">
        <f t="shared" si="591"/>
        <v>0.99177182410571341</v>
      </c>
      <c r="GB227" s="2">
        <f t="shared" si="592"/>
        <v>0.99386031130646857</v>
      </c>
      <c r="GC227" s="2">
        <f t="shared" si="593"/>
        <v>0.99254804749685499</v>
      </c>
      <c r="GD227" s="2">
        <f t="shared" si="594"/>
        <v>0.99352316608674673</v>
      </c>
      <c r="GE227" s="2">
        <f t="shared" si="595"/>
        <v>0.99431068214054763</v>
      </c>
      <c r="GF227" s="2">
        <f t="shared" si="596"/>
        <v>0.9946684846650814</v>
      </c>
      <c r="GG227" s="2">
        <f t="shared" si="597"/>
        <v>0.99289256217048905</v>
      </c>
      <c r="GH227" s="2">
        <f t="shared" si="598"/>
        <v>0.99109212122127888</v>
      </c>
      <c r="GI227" s="2">
        <f t="shared" si="599"/>
        <v>0.99124963011275213</v>
      </c>
      <c r="GJ227" s="2">
        <f t="shared" si="600"/>
        <v>0.99032763382336386</v>
      </c>
      <c r="GK227" s="2">
        <f t="shared" si="601"/>
        <v>0.9865363147071543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9.1276365606838887E-124</v>
      </c>
      <c r="HT227" s="86">
        <f t="shared" si="630"/>
        <v>2.521446950635098E-93</v>
      </c>
      <c r="HU227" s="86">
        <f t="shared" si="631"/>
        <v>3.605674984989336E-120</v>
      </c>
      <c r="HV227" s="86">
        <f t="shared" si="632"/>
        <v>7.3967908609034714E-129</v>
      </c>
      <c r="HW227" s="86">
        <f t="shared" si="633"/>
        <v>3.3802873118949116E-130</v>
      </c>
      <c r="HX227" s="86">
        <f t="shared" si="634"/>
        <v>1.1739706174679538E-161</v>
      </c>
      <c r="HY227" s="86">
        <f t="shared" si="635"/>
        <v>1.3145144452020876E-151</v>
      </c>
      <c r="HZ227" s="86">
        <f t="shared" si="636"/>
        <v>6.2488545747564153E-141</v>
      </c>
      <c r="IA227" s="86">
        <f t="shared" si="637"/>
        <v>2.9013264548643575E-157</v>
      </c>
      <c r="IB227" s="86">
        <f t="shared" si="638"/>
        <v>1.2254919303934297E-178</v>
      </c>
      <c r="IC227" s="86">
        <f t="shared" si="639"/>
        <v>6.1747595162030413E-146</v>
      </c>
      <c r="ID227" s="86">
        <f t="shared" si="640"/>
        <v>1.5436416337435047E-137</v>
      </c>
      <c r="IE227" s="86">
        <f t="shared" si="641"/>
        <v>4.2519335466989965E-110</v>
      </c>
      <c r="IF227" s="86">
        <f t="shared" si="642"/>
        <v>3.9339151994926275E-135</v>
      </c>
      <c r="IG227" s="86">
        <f t="shared" si="643"/>
        <v>3.3278735346869228E-143</v>
      </c>
      <c r="II227" s="86">
        <f t="shared" si="752"/>
        <v>6.342032806297404E-26</v>
      </c>
      <c r="IJ227" s="86">
        <f t="shared" si="753"/>
        <v>3.3323486502280639E-21</v>
      </c>
      <c r="IK227" s="86">
        <f t="shared" si="754"/>
        <v>5.8690983096892411E-25</v>
      </c>
      <c r="IL227" s="86">
        <f t="shared" si="755"/>
        <v>3.1512248346203258E-27</v>
      </c>
      <c r="IM227" s="86">
        <f t="shared" si="756"/>
        <v>4.4342923169193043E-27</v>
      </c>
      <c r="IN227" s="86">
        <f t="shared" si="757"/>
        <v>1.9348504973150244E-35</v>
      </c>
      <c r="IO227" s="86">
        <f t="shared" si="758"/>
        <v>5.5820773626517554E-32</v>
      </c>
      <c r="IP227" s="86">
        <f t="shared" si="759"/>
        <v>1.6156476702030386E-30</v>
      </c>
      <c r="IQ227" s="86">
        <f t="shared" si="760"/>
        <v>2.5551186437025934E-35</v>
      </c>
      <c r="IR227" s="86">
        <f t="shared" si="761"/>
        <v>3.2404553301586767E-40</v>
      </c>
      <c r="IS227" s="86">
        <f t="shared" si="762"/>
        <v>4.5949961389875869E-31</v>
      </c>
      <c r="IT227" s="86">
        <f t="shared" si="763"/>
        <v>4.2700002422887563E-28</v>
      </c>
      <c r="IU227" s="86">
        <f t="shared" si="764"/>
        <v>4.7206746427927715E-23</v>
      </c>
      <c r="IV227" s="86">
        <f t="shared" si="765"/>
        <v>1.7735698517600287E-11</v>
      </c>
      <c r="IW227" s="86">
        <f t="shared" si="766"/>
        <v>1.8223142058029898E-31</v>
      </c>
      <c r="IY227" s="86">
        <f t="shared" si="767"/>
        <v>6.342032806297404E-26</v>
      </c>
      <c r="IZ227" s="86">
        <f t="shared" si="768"/>
        <v>3.3323486502280639E-21</v>
      </c>
      <c r="JA227" s="86">
        <f t="shared" si="769"/>
        <v>5.8690983096892411E-25</v>
      </c>
      <c r="JB227" s="86">
        <f t="shared" si="770"/>
        <v>3.1512248346203258E-27</v>
      </c>
      <c r="JC227" s="86">
        <f t="shared" si="771"/>
        <v>4.4342923169193043E-27</v>
      </c>
      <c r="JD227" s="86">
        <f t="shared" si="772"/>
        <v>1.9348504973150244E-35</v>
      </c>
      <c r="JE227" s="86">
        <f t="shared" si="773"/>
        <v>5.5820773626517554E-32</v>
      </c>
      <c r="JF227" s="86">
        <f t="shared" si="774"/>
        <v>1.6156476702030386E-30</v>
      </c>
      <c r="JG227" s="86">
        <f t="shared" si="775"/>
        <v>2.5551186437025934E-35</v>
      </c>
      <c r="JH227" s="86">
        <f t="shared" si="776"/>
        <v>3.2404553301586767E-40</v>
      </c>
      <c r="JI227" s="86">
        <f t="shared" si="777"/>
        <v>4.5949961389875869E-31</v>
      </c>
      <c r="JJ227" s="86">
        <f t="shared" si="778"/>
        <v>4.2700002422887563E-28</v>
      </c>
      <c r="JK227" s="86">
        <f t="shared" si="779"/>
        <v>4.7206746427927715E-23</v>
      </c>
      <c r="JL227" s="86">
        <f t="shared" si="780"/>
        <v>1.7735698517600287E-11</v>
      </c>
      <c r="JM227" s="86">
        <f t="shared" si="781"/>
        <v>1.8223142058029898E-31</v>
      </c>
    </row>
    <row r="228" spans="1:273" x14ac:dyDescent="0.25">
      <c r="AY228" s="5"/>
      <c r="AZ228" s="5"/>
      <c r="BO228" s="28">
        <f>SLOPE(BO27:BO227,$B27:$B227)</f>
        <v>3.6870700280111912E-2</v>
      </c>
      <c r="BP228" s="28">
        <f t="shared" ref="BP228:CC228" si="782">SLOPE(BP27:BP227,$B27:$B227)</f>
        <v>5.2373262032085519E-2</v>
      </c>
      <c r="BQ228" s="28">
        <f t="shared" si="782"/>
        <v>5.8259024064171133E-2</v>
      </c>
      <c r="BR228" s="28">
        <f t="shared" si="782"/>
        <v>3.7113970588235318E-2</v>
      </c>
      <c r="BS228" s="28">
        <f t="shared" si="782"/>
        <v>1.5962566844919906E-2</v>
      </c>
      <c r="BT228" s="28">
        <f t="shared" si="782"/>
        <v>2.9473557422969223E-2</v>
      </c>
      <c r="BU228" s="28">
        <f t="shared" si="782"/>
        <v>2.6596302521008471E-2</v>
      </c>
      <c r="BV228" s="28">
        <f t="shared" si="782"/>
        <v>3.8267563025210088E-2</v>
      </c>
      <c r="BW228" s="28">
        <f t="shared" si="782"/>
        <v>5.048985994397763E-2</v>
      </c>
      <c r="BX228" s="28">
        <f t="shared" si="782"/>
        <v>2.4600168067226882E-2</v>
      </c>
      <c r="BY228" s="28">
        <f t="shared" si="782"/>
        <v>3.0037198879551783E-2</v>
      </c>
      <c r="BZ228" s="28">
        <f t="shared" si="782"/>
        <v>1.8723781512605016E-2</v>
      </c>
      <c r="CA228" s="28">
        <f t="shared" si="782"/>
        <v>2.7449131016042756E-2</v>
      </c>
      <c r="CB228" s="28">
        <f t="shared" si="782"/>
        <v>5.8438931788931864E-2</v>
      </c>
      <c r="CC228" s="28">
        <f t="shared" si="782"/>
        <v>4.1562719941348955E-2</v>
      </c>
      <c r="CE228" s="28">
        <f>SLOPE(CE27:CE227,$B27:$B227)</f>
        <v>-3.6038850123952811E-2</v>
      </c>
      <c r="CF228" s="28">
        <f t="shared" ref="CF228:CS228" si="783">SLOPE(CF27:CF227,$B27:$B227)</f>
        <v>-3.5611071732939849E-2</v>
      </c>
      <c r="CG228" s="28">
        <f t="shared" si="783"/>
        <v>-3.3383925849137117E-2</v>
      </c>
      <c r="CH228" s="28">
        <f t="shared" si="783"/>
        <v>-3.6253659550440305E-2</v>
      </c>
      <c r="CI228" s="28">
        <f t="shared" si="783"/>
        <v>-3.4611314455673954E-2</v>
      </c>
      <c r="CJ228" s="28">
        <f t="shared" si="783"/>
        <v>-3.8976327601784017E-2</v>
      </c>
      <c r="CK228" s="28">
        <f t="shared" si="783"/>
        <v>-3.2580948015126641E-2</v>
      </c>
      <c r="CL228" s="28">
        <f t="shared" si="783"/>
        <v>-3.3138922716627606E-2</v>
      </c>
      <c r="CM228" s="28">
        <f t="shared" si="783"/>
        <v>-3.6635844889647363E-2</v>
      </c>
      <c r="CN228" s="28">
        <f t="shared" si="783"/>
        <v>-3.9493098926317506E-2</v>
      </c>
      <c r="CO228" s="28">
        <f t="shared" si="783"/>
        <v>-3.8370331719720673E-2</v>
      </c>
      <c r="CP228" s="28">
        <f t="shared" si="783"/>
        <v>-4.1850911617609912E-2</v>
      </c>
      <c r="CQ228" s="28">
        <f t="shared" si="783"/>
        <v>-3.5834552758205872E-2</v>
      </c>
      <c r="CR228" s="28">
        <f t="shared" si="783"/>
        <v>-3.230214765100671E-2</v>
      </c>
      <c r="CS228" s="28">
        <f t="shared" si="783"/>
        <v>-2.7937794353433253E-2</v>
      </c>
      <c r="CU228" s="28">
        <f>SLOPE(CU27:CU227,$B27:$B227)</f>
        <v>-3.2191408498084037E-2</v>
      </c>
      <c r="CV228" s="28">
        <f t="shared" ref="CV228:DI228" si="784">SLOPE(CV27:CV227,$B27:$B227)</f>
        <v>-2.9882203990916061E-2</v>
      </c>
      <c r="CW228" s="28">
        <f t="shared" si="784"/>
        <v>-3.2662502542854285E-2</v>
      </c>
      <c r="CX228" s="28">
        <f t="shared" si="784"/>
        <v>-3.1107570740517777E-2</v>
      </c>
      <c r="CY228" s="28">
        <f t="shared" si="784"/>
        <v>-3.6172187865619237E-2</v>
      </c>
      <c r="CZ228" s="28">
        <f t="shared" si="784"/>
        <v>-3.6545504891123397E-2</v>
      </c>
      <c r="DA228" s="28">
        <f t="shared" si="784"/>
        <v>-3.3716630520522976E-2</v>
      </c>
      <c r="DB228" s="28">
        <f t="shared" si="784"/>
        <v>-3.1837215620233852E-2</v>
      </c>
      <c r="DC228" s="28">
        <f t="shared" si="784"/>
        <v>-3.7381889164786596E-2</v>
      </c>
      <c r="DD228" s="28">
        <f t="shared" si="784"/>
        <v>-3.7263084378563273E-2</v>
      </c>
      <c r="DE228" s="28">
        <f t="shared" si="784"/>
        <v>-3.828812765165545E-2</v>
      </c>
      <c r="DF228" s="28">
        <f t="shared" si="784"/>
        <v>-4.0543759451746618E-2</v>
      </c>
      <c r="DG228" s="28">
        <f t="shared" si="784"/>
        <v>-3.9224793947047365E-2</v>
      </c>
      <c r="DH228" s="28">
        <f t="shared" si="784"/>
        <v>-3.6600393984097569E-2</v>
      </c>
      <c r="DI228" s="28">
        <f t="shared" si="784"/>
        <v>-4.0244210630603842E-2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37.079043809523803</v>
      </c>
      <c r="BP229" s="28">
        <f t="shared" ref="BP229:CC229" si="786">INTERCEPT(BP27:BP227,$B27:$B227)</f>
        <v>36.424752049910872</v>
      </c>
      <c r="BQ229" s="28">
        <f t="shared" si="786"/>
        <v>35.948491978609638</v>
      </c>
      <c r="BR229" s="28">
        <f t="shared" si="786"/>
        <v>36.199724955436729</v>
      </c>
      <c r="BS229" s="28">
        <f t="shared" si="786"/>
        <v>36.744756506238858</v>
      </c>
      <c r="BT229" s="28">
        <f t="shared" si="786"/>
        <v>36.114809523809512</v>
      </c>
      <c r="BU229" s="28">
        <f t="shared" si="786"/>
        <v>36.209942857142856</v>
      </c>
      <c r="BV229" s="28">
        <f t="shared" si="786"/>
        <v>36.582255798319324</v>
      </c>
      <c r="BW229" s="28">
        <f t="shared" si="786"/>
        <v>37.002058095238098</v>
      </c>
      <c r="BX229" s="28">
        <f t="shared" si="786"/>
        <v>37.61232857142857</v>
      </c>
      <c r="BY229" s="28">
        <f t="shared" si="786"/>
        <v>38.185473333333334</v>
      </c>
      <c r="BZ229" s="28">
        <f t="shared" si="786"/>
        <v>38.395569999999992</v>
      </c>
      <c r="CA229" s="28">
        <f t="shared" si="786"/>
        <v>37.844856327985752</v>
      </c>
      <c r="CB229" s="28">
        <f t="shared" si="786"/>
        <v>37.225949249249247</v>
      </c>
      <c r="CC229" s="28">
        <f t="shared" si="786"/>
        <v>35.680751301319653</v>
      </c>
      <c r="CD229" s="2"/>
      <c r="CE229" s="28">
        <f>INTERCEPT(CE27:CE227,$B27:$B227)</f>
        <v>38.072783412228588</v>
      </c>
      <c r="CF229" s="28">
        <f t="shared" ref="CF229:CS229" si="787">INTERCEPT(CF27:CF227,$B27:$B227)</f>
        <v>37.240453132470023</v>
      </c>
      <c r="CG229" s="28">
        <f t="shared" si="787"/>
        <v>36.698865930849436</v>
      </c>
      <c r="CH229" s="28">
        <f t="shared" si="787"/>
        <v>36.813346379134273</v>
      </c>
      <c r="CI229" s="28">
        <f t="shared" si="787"/>
        <v>36.940571012777312</v>
      </c>
      <c r="CJ229" s="28">
        <f t="shared" si="787"/>
        <v>37.136977129253843</v>
      </c>
      <c r="CK229" s="28">
        <f t="shared" si="787"/>
        <v>36.518215351172941</v>
      </c>
      <c r="CL229" s="28">
        <f t="shared" si="787"/>
        <v>36.598503653395774</v>
      </c>
      <c r="CM229" s="28">
        <f t="shared" si="787"/>
        <v>37.286280308614529</v>
      </c>
      <c r="CN229" s="28">
        <f t="shared" si="787"/>
        <v>37.921415035652814</v>
      </c>
      <c r="CO229" s="28">
        <f t="shared" si="787"/>
        <v>38.428738861460587</v>
      </c>
      <c r="CP229" s="28">
        <f t="shared" si="787"/>
        <v>39.07893423418907</v>
      </c>
      <c r="CQ229" s="28">
        <f t="shared" si="787"/>
        <v>38.693264040213094</v>
      </c>
      <c r="CR229" s="28">
        <f t="shared" si="787"/>
        <v>38.36074859060404</v>
      </c>
      <c r="CS229" s="28">
        <f t="shared" si="787"/>
        <v>37.535130294876261</v>
      </c>
      <c r="CT229" s="2"/>
      <c r="CU229" s="28">
        <f>INTERCEPT(CU27:CU227,$B27:$B227)</f>
        <v>37.659744023117938</v>
      </c>
      <c r="CV229" s="28">
        <f t="shared" ref="CV229:DI229" si="788">INTERCEPT(CV27:CV227,$B27:$B227)</f>
        <v>36.65167951227518</v>
      </c>
      <c r="CW229" s="28">
        <f t="shared" si="788"/>
        <v>36.623543677360722</v>
      </c>
      <c r="CX229" s="28">
        <f t="shared" si="788"/>
        <v>36.287821342564719</v>
      </c>
      <c r="CY229" s="28">
        <f t="shared" si="788"/>
        <v>37.098707590554177</v>
      </c>
      <c r="CZ229" s="28">
        <f t="shared" si="788"/>
        <v>36.893890243569373</v>
      </c>
      <c r="DA229" s="28">
        <f t="shared" si="788"/>
        <v>36.633137514986487</v>
      </c>
      <c r="DB229" s="28">
        <f t="shared" si="788"/>
        <v>36.465250665671064</v>
      </c>
      <c r="DC229" s="28">
        <f t="shared" si="788"/>
        <v>37.361968693364496</v>
      </c>
      <c r="DD229" s="28">
        <f t="shared" si="788"/>
        <v>37.697563875427583</v>
      </c>
      <c r="DE229" s="28">
        <f t="shared" si="788"/>
        <v>38.419284176047547</v>
      </c>
      <c r="DF229" s="28">
        <f t="shared" si="788"/>
        <v>38.943218101943472</v>
      </c>
      <c r="DG229" s="28">
        <f t="shared" si="788"/>
        <v>39.044485051703759</v>
      </c>
      <c r="DH229" s="28">
        <f t="shared" si="788"/>
        <v>38.81001906161088</v>
      </c>
      <c r="DI229" s="28">
        <f t="shared" si="788"/>
        <v>38.780297778396978</v>
      </c>
    </row>
    <row r="230" spans="1:273" x14ac:dyDescent="0.25">
      <c r="A230" s="139"/>
      <c r="B230" s="28" t="s">
        <v>36</v>
      </c>
      <c r="C230" s="5">
        <f>C$7 - ABS(C$11)*Expt!$B$9</f>
        <v>-6.4016080777305362</v>
      </c>
      <c r="D230" s="5">
        <f>D$7 - ABS(D$11)*Expt!$B$9</f>
        <v>-15.82835965254904</v>
      </c>
      <c r="E230" s="5">
        <f>E$7 - ABS(E$11)*Expt!$B$9</f>
        <v>-13.103841097840437</v>
      </c>
      <c r="F230" s="5">
        <f>F$7 - ABS(F$11)*Expt!$B$9</f>
        <v>-14.406649266790524</v>
      </c>
      <c r="G230" s="5">
        <f>G$7 - ABS(G$11)*Expt!$B$9</f>
        <v>-12.498181646076262</v>
      </c>
      <c r="H230" s="5">
        <f>H$7 - ABS(H$11)*Expt!$B$9</f>
        <v>-5.3435072738814995</v>
      </c>
      <c r="I230" s="5">
        <f>I$7 - ABS(I$11)*Expt!$B$9</f>
        <v>-8.1032211554772005</v>
      </c>
      <c r="J230" s="5">
        <f>J$7 - ABS(J$11)*Expt!$B$9</f>
        <v>-10.805646078749461</v>
      </c>
      <c r="K230" s="5">
        <f>K$7 - ABS(K$11)*Expt!$B$9</f>
        <v>-7.1756451196762256</v>
      </c>
      <c r="L230" s="5">
        <f>L$7 - ABS(L$11)*Expt!$B$9</f>
        <v>-5.6829974335206259</v>
      </c>
      <c r="M230" s="5">
        <f>M$7 - ABS(M$11)*Expt!$B$9</f>
        <v>-8.7322520894988926</v>
      </c>
      <c r="N230" s="5">
        <f>N$7 - ABS(N$11)*Expt!$B$9</f>
        <v>-6.2687185127863927</v>
      </c>
      <c r="O230" s="5">
        <f>O$7 - ABS(O$11)*Expt!$B$9</f>
        <v>-13.471950418590552</v>
      </c>
      <c r="P230" s="5">
        <f>P$7 - ABS(P$11)*Expt!$B$9</f>
        <v>-6.1149714721642923</v>
      </c>
      <c r="Q230" s="5">
        <f>Q$7 - ABS(Q$11)*Expt!$B$9</f>
        <v>6.404550727421217</v>
      </c>
    </row>
    <row r="231" spans="1:273" x14ac:dyDescent="0.25">
      <c r="A231" s="139"/>
      <c r="B231" s="3" t="s">
        <v>61</v>
      </c>
      <c r="C231" s="72">
        <f t="shared" ref="C231:O231" si="789">C7 - C11*$S231</f>
        <v>35.57771212009547</v>
      </c>
      <c r="D231" s="72">
        <f t="shared" si="789"/>
        <v>32.958439941511102</v>
      </c>
      <c r="E231" s="72">
        <f t="shared" si="789"/>
        <v>33.389431760455778</v>
      </c>
      <c r="F231" s="72">
        <f t="shared" si="789"/>
        <v>32.942944410531297</v>
      </c>
      <c r="G231" s="72">
        <f t="shared" si="789"/>
        <v>33.636029817226337</v>
      </c>
      <c r="H231" s="72">
        <f t="shared" si="789"/>
        <v>35.228682245602826</v>
      </c>
      <c r="I231" s="72">
        <f t="shared" si="789"/>
        <v>34.791245563622212</v>
      </c>
      <c r="J231" s="72">
        <f t="shared" si="789"/>
        <v>33.612398143468091</v>
      </c>
      <c r="K231" s="72">
        <f t="shared" si="789"/>
        <v>34.920204525426499</v>
      </c>
      <c r="L231" s="72">
        <f t="shared" si="789"/>
        <v>35.125466442722143</v>
      </c>
      <c r="M231" s="72">
        <f t="shared" si="789"/>
        <v>34.741676778361793</v>
      </c>
      <c r="N231" s="72">
        <f t="shared" si="789"/>
        <v>35.539795979584476</v>
      </c>
      <c r="O231" s="72">
        <f t="shared" si="789"/>
        <v>33.426754657811273</v>
      </c>
      <c r="P231" s="72">
        <f t="shared" ref="P231:Q231" si="790">P7 - P11*$S231</f>
        <v>35.929778933998769</v>
      </c>
      <c r="Q231" s="72">
        <f t="shared" si="790"/>
        <v>38.680667102832373</v>
      </c>
      <c r="R231" s="2" t="s">
        <v>38</v>
      </c>
      <c r="S231" s="3">
        <v>2.5</v>
      </c>
    </row>
    <row r="232" spans="1:273" x14ac:dyDescent="0.25">
      <c r="A232" s="139"/>
      <c r="B232" s="3" t="s">
        <v>62</v>
      </c>
      <c r="C232" s="72">
        <f t="shared" ref="C232:P232" si="791">C10 + C14*$S232</f>
        <v>148.17589198684925</v>
      </c>
      <c r="D232" s="72">
        <f t="shared" si="791"/>
        <v>145.55194859798922</v>
      </c>
      <c r="E232" s="72">
        <f t="shared" si="791"/>
        <v>148.69253164372915</v>
      </c>
      <c r="F232" s="72">
        <f t="shared" si="791"/>
        <v>147.46472611922323</v>
      </c>
      <c r="G232" s="72">
        <f t="shared" si="791"/>
        <v>147.97229502726881</v>
      </c>
      <c r="H232" s="72">
        <f t="shared" si="791"/>
        <v>144.77052508418512</v>
      </c>
      <c r="I232" s="72">
        <f t="shared" si="791"/>
        <v>146.88796346944494</v>
      </c>
      <c r="J232" s="72">
        <f t="shared" si="791"/>
        <v>145.35461906103322</v>
      </c>
      <c r="K232" s="72">
        <f t="shared" si="791"/>
        <v>143.93845232725144</v>
      </c>
      <c r="L232" s="72">
        <f t="shared" si="791"/>
        <v>143.22930762090326</v>
      </c>
      <c r="M232" s="72">
        <f t="shared" si="791"/>
        <v>146.37027030307098</v>
      </c>
      <c r="N232" s="72">
        <f t="shared" si="791"/>
        <v>148.84150686741236</v>
      </c>
      <c r="O232" s="72">
        <f t="shared" si="791"/>
        <v>148.6460843305683</v>
      </c>
      <c r="P232" s="72">
        <f t="shared" si="791"/>
        <v>149.74384580108378</v>
      </c>
      <c r="Q232" s="72">
        <f>Q10 + Q14*$S232</f>
        <v>153.37627188163603</v>
      </c>
      <c r="R232" s="2" t="s">
        <v>65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175.04551076122584</v>
      </c>
      <c r="D233" s="2">
        <f>D$10 + ABS(D$14)*Expt!$B$10</f>
        <v>176.99990626088544</v>
      </c>
      <c r="E233" s="2">
        <f>E$10 + ABS(E$14)*Expt!$B$10</f>
        <v>175.83974498670602</v>
      </c>
      <c r="F233" s="2">
        <f>F$10 + ABS(F$14)*Expt!$B$10</f>
        <v>173.99999994698405</v>
      </c>
      <c r="G233" s="2">
        <f>G$10 + ABS(G$14)*Expt!$B$10</f>
        <v>174.32772990417379</v>
      </c>
      <c r="H233" s="2">
        <f>H$10 + ABS(H$14)*Expt!$B$10</f>
        <v>169.03826592770895</v>
      </c>
      <c r="I233" s="2">
        <f>I$10 + ABS(I$14)*Expt!$B$10</f>
        <v>171.52247022980674</v>
      </c>
      <c r="J233" s="2">
        <f>J$10 + ABS(J$14)*Expt!$B$10</f>
        <v>171.33463978287696</v>
      </c>
      <c r="K233" s="2">
        <f>K$10 + ABS(K$14)*Expt!$B$10</f>
        <v>168.61601676766486</v>
      </c>
      <c r="L233" s="2">
        <f>L$10 + ABS(L$14)*Expt!$B$10</f>
        <v>166.57557914448049</v>
      </c>
      <c r="M233" s="2">
        <f>M$10 + ABS(M$14)*Expt!$B$10</f>
        <v>171.62943035617616</v>
      </c>
      <c r="N233" s="2">
        <f>N$10 + ABS(N$14)*Expt!$B$10</f>
        <v>174.25373094079407</v>
      </c>
      <c r="O233" s="2">
        <f>O$10 + ABS(O$14)*Expt!$B$10</f>
        <v>176.99998924295272</v>
      </c>
      <c r="P233" s="2">
        <f>P$10 + ABS(P$14)*Expt!$B$10</f>
        <v>179.23022165095512</v>
      </c>
      <c r="Q233" s="2">
        <f>Q$10 + ABS(Q$14)*Expt!$B$10</f>
        <v>197.99994848369022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400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607.56790670995349</v>
      </c>
      <c r="C2" s="49">
        <f>SUMSQ(AI27:AI227)</f>
        <v>74.935756588082768</v>
      </c>
      <c r="D2" s="50">
        <f t="shared" ref="D2:O2" si="0">SUMSQ(AJ27:AJ227)</f>
        <v>77.712166559614857</v>
      </c>
      <c r="E2" s="50">
        <f t="shared" si="0"/>
        <v>45.232862907054141</v>
      </c>
      <c r="F2" s="50">
        <f t="shared" si="0"/>
        <v>34.302396857230008</v>
      </c>
      <c r="G2" s="50">
        <f t="shared" si="0"/>
        <v>43.572900665737102</v>
      </c>
      <c r="H2" s="50">
        <f t="shared" si="0"/>
        <v>47.904612473275613</v>
      </c>
      <c r="I2" s="50">
        <f t="shared" si="0"/>
        <v>44.200180063261897</v>
      </c>
      <c r="J2" s="50">
        <f t="shared" si="0"/>
        <v>18.89252788673679</v>
      </c>
      <c r="K2" s="50">
        <f t="shared" si="0"/>
        <v>51.721911440824449</v>
      </c>
      <c r="L2" s="50">
        <f t="shared" si="0"/>
        <v>55.948229077495633</v>
      </c>
      <c r="M2" s="50">
        <f t="shared" si="0"/>
        <v>33.496575006379082</v>
      </c>
      <c r="N2" s="50">
        <f t="shared" si="0"/>
        <v>46.414511703247328</v>
      </c>
      <c r="O2" s="51">
        <f t="shared" si="0"/>
        <v>33.233275481013898</v>
      </c>
      <c r="P2" s="105">
        <f>SUMSQ(AV27:AV227)</f>
        <v>55.451165963559752</v>
      </c>
      <c r="Q2" s="106">
        <f>SUMSQ(AW27:AW227)</f>
        <v>27.295176428719255</v>
      </c>
      <c r="R2" s="5"/>
      <c r="T2" s="135" t="s">
        <v>73</v>
      </c>
      <c r="U2" s="135"/>
      <c r="V2" s="135"/>
      <c r="W2" s="135"/>
      <c r="X2" s="135"/>
      <c r="Z2" s="135" t="s">
        <v>74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432.45047958085416</v>
      </c>
      <c r="D3" s="55">
        <v>463.67754206789846</v>
      </c>
      <c r="E3" s="55">
        <v>456.50686016886448</v>
      </c>
      <c r="F3" s="55">
        <v>434.161900613932</v>
      </c>
      <c r="G3" s="55">
        <v>424.2025625622349</v>
      </c>
      <c r="H3" s="55">
        <v>420.61523854537586</v>
      </c>
      <c r="I3" s="55">
        <v>429.59960158098789</v>
      </c>
      <c r="J3" s="55">
        <v>416.94500031515577</v>
      </c>
      <c r="K3" s="55">
        <v>394.65815892466333</v>
      </c>
      <c r="L3" s="55">
        <v>384.74481679883638</v>
      </c>
      <c r="M3" s="55">
        <v>373.09687936494851</v>
      </c>
      <c r="N3" s="55">
        <v>384.82458337215303</v>
      </c>
      <c r="O3" s="67">
        <v>410.65049206373754</v>
      </c>
      <c r="P3" s="99">
        <v>308.77082036445387</v>
      </c>
      <c r="Q3" s="92">
        <v>208.28599678402608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238.96827676150045</v>
      </c>
      <c r="D4" s="57">
        <v>264.45358681806715</v>
      </c>
      <c r="E4" s="57">
        <v>251.93768250567936</v>
      </c>
      <c r="F4" s="57">
        <v>236.98515212818248</v>
      </c>
      <c r="G4" s="57">
        <v>232.13822315879267</v>
      </c>
      <c r="H4" s="57">
        <v>236.05191691596627</v>
      </c>
      <c r="I4" s="57">
        <v>239.64016807821099</v>
      </c>
      <c r="J4" s="57">
        <v>218.70331900838883</v>
      </c>
      <c r="K4" s="57">
        <v>224.93592393670082</v>
      </c>
      <c r="L4" s="57">
        <v>215.3959847840714</v>
      </c>
      <c r="M4" s="57">
        <v>212.86437813698478</v>
      </c>
      <c r="N4" s="57">
        <v>221.04516829946346</v>
      </c>
      <c r="O4" s="68">
        <v>238.17685908208776</v>
      </c>
      <c r="P4" s="100">
        <v>170.75868869255706</v>
      </c>
      <c r="Q4" s="93">
        <v>112.97035943183994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3.1875548049355387</v>
      </c>
      <c r="D5" s="57">
        <v>5.1914803135759193</v>
      </c>
      <c r="E5" s="57">
        <v>7.4541722188565043</v>
      </c>
      <c r="F5" s="57">
        <v>11.423454524203875</v>
      </c>
      <c r="G5" s="57">
        <v>15.0410161581359</v>
      </c>
      <c r="H5" s="57">
        <v>21.856045461761564</v>
      </c>
      <c r="I5" s="57">
        <v>24.116059355829194</v>
      </c>
      <c r="J5" s="57">
        <v>26.892687325359518</v>
      </c>
      <c r="K5" s="57">
        <v>32.948091811145517</v>
      </c>
      <c r="L5" s="57">
        <v>36.321243363476583</v>
      </c>
      <c r="M5" s="57">
        <v>35.719920211016429</v>
      </c>
      <c r="N5" s="57">
        <v>40.000963745278135</v>
      </c>
      <c r="O5" s="68">
        <v>48.228531075763172</v>
      </c>
      <c r="P5" s="100">
        <v>73.444557642632063</v>
      </c>
      <c r="Q5" s="93">
        <v>176.93836227586101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0</v>
      </c>
      <c r="D6" s="59">
        <v>0</v>
      </c>
      <c r="E6" s="59">
        <v>2.8727990172625861</v>
      </c>
      <c r="F6" s="59">
        <v>6.8013432553598596</v>
      </c>
      <c r="G6" s="59">
        <v>4.9803811462209167</v>
      </c>
      <c r="H6" s="59">
        <v>8.267545262160672</v>
      </c>
      <c r="I6" s="59">
        <v>11.008813945508594</v>
      </c>
      <c r="J6" s="59">
        <v>13.260314398068235</v>
      </c>
      <c r="K6" s="59">
        <v>13.273213281995927</v>
      </c>
      <c r="L6" s="59">
        <v>15.694382969150105</v>
      </c>
      <c r="M6" s="59">
        <v>16.63561566999649</v>
      </c>
      <c r="N6" s="59">
        <v>18.404008420999631</v>
      </c>
      <c r="O6" s="69">
        <v>21.9283831928227</v>
      </c>
      <c r="P6" s="101">
        <v>32.658195281054226</v>
      </c>
      <c r="Q6" s="94">
        <v>80.451257474609079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7">
        <v>54.683003724871149</v>
      </c>
      <c r="D7" s="57">
        <v>55.848403278515974</v>
      </c>
      <c r="E7" s="57">
        <v>55.061623993422273</v>
      </c>
      <c r="F7" s="57">
        <v>54.83770022627639</v>
      </c>
      <c r="G7" s="57">
        <v>54.898111763035665</v>
      </c>
      <c r="H7" s="57">
        <v>53.890470262877187</v>
      </c>
      <c r="I7" s="57">
        <v>49.361287418021675</v>
      </c>
      <c r="J7" s="57">
        <v>50.0624659203866</v>
      </c>
      <c r="K7" s="57">
        <v>50.744031775432525</v>
      </c>
      <c r="L7" s="57">
        <v>54.017274376341852</v>
      </c>
      <c r="M7" s="57">
        <v>53.555906177347481</v>
      </c>
      <c r="N7" s="55">
        <v>54.407876332130726</v>
      </c>
      <c r="O7" s="67">
        <v>54.39853672602554</v>
      </c>
      <c r="P7" s="99">
        <v>54.3020386077403</v>
      </c>
      <c r="Q7" s="92">
        <v>53.308083223349911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6">
        <v>78.347426624919663</v>
      </c>
      <c r="D8" s="57">
        <v>80.763165313755309</v>
      </c>
      <c r="E8" s="57">
        <v>79.949296704378639</v>
      </c>
      <c r="F8" s="57">
        <v>79.429492366319593</v>
      </c>
      <c r="G8" s="57">
        <v>78.642891239187151</v>
      </c>
      <c r="H8" s="57">
        <v>77.332311821068529</v>
      </c>
      <c r="I8" s="57">
        <v>73.09954913133339</v>
      </c>
      <c r="J8" s="57">
        <v>73.462522894847083</v>
      </c>
      <c r="K8" s="57">
        <v>74.249308414446205</v>
      </c>
      <c r="L8" s="57">
        <v>77.056348530715837</v>
      </c>
      <c r="M8" s="57">
        <v>76.543539891046549</v>
      </c>
      <c r="N8" s="57">
        <v>78.499531421825125</v>
      </c>
      <c r="O8" s="68">
        <v>79.145848772960576</v>
      </c>
      <c r="P8" s="100">
        <v>79.051470401937223</v>
      </c>
      <c r="Q8" s="93">
        <v>78.622101812655714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4">
        <f t="shared" ref="C9:M9" si="1">C$8+ ($O9 - $O$8)*C$19 + ($O9 - $O$8)*($O9 - $O$8)*ABS(C$20)</f>
        <v>196.23549344488384</v>
      </c>
      <c r="D9" s="65">
        <f t="shared" si="1"/>
        <v>118.04851761319257</v>
      </c>
      <c r="E9" s="65">
        <f t="shared" si="1"/>
        <v>119.66527265763466</v>
      </c>
      <c r="F9" s="65">
        <f t="shared" si="1"/>
        <v>118.3109865840858</v>
      </c>
      <c r="G9" s="65">
        <f t="shared" si="1"/>
        <v>117.10969059141885</v>
      </c>
      <c r="H9" s="65">
        <f t="shared" si="1"/>
        <v>115.66568199160672</v>
      </c>
      <c r="I9" s="65">
        <f t="shared" si="1"/>
        <v>111.93517354029464</v>
      </c>
      <c r="J9" s="65">
        <f t="shared" si="1"/>
        <v>111.9526757913473</v>
      </c>
      <c r="K9" s="65">
        <f t="shared" si="1"/>
        <v>111.82671133110044</v>
      </c>
      <c r="L9" s="65">
        <f t="shared" si="1"/>
        <v>114.66399469861985</v>
      </c>
      <c r="M9" s="65">
        <f t="shared" si="1"/>
        <v>115.25703185441056</v>
      </c>
      <c r="N9" s="66">
        <f>N$8+ ($O9 - $O$8)*N$19 + ($O9 - $O$8)*($O9 - $O$8)*ABS(N$20)</f>
        <v>118.41211708603772</v>
      </c>
      <c r="O9" s="68">
        <v>118.43819489294619</v>
      </c>
      <c r="P9" s="100">
        <v>119.44611728626587</v>
      </c>
      <c r="Q9" s="93">
        <v>122.24102452580057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25">
        <f>C$8 + ($O10 - $O$8)*C$19 + ($O10 - $O$8)*($O10 - $O$8)*ABS(C$20)</f>
        <v>393.55925579592036</v>
      </c>
      <c r="D10" s="126">
        <f t="shared" ref="D10:N10" si="2">D$8 + ($O10 - $O$8)*D$19 + ($O10 - $O$8)*($O10 - $O$8)*ABS(D$20)</f>
        <v>146.91050322869225</v>
      </c>
      <c r="E10" s="126">
        <f t="shared" si="2"/>
        <v>150.34052401348447</v>
      </c>
      <c r="F10" s="126">
        <f t="shared" si="2"/>
        <v>148.70801223923488</v>
      </c>
      <c r="G10" s="126">
        <f t="shared" si="2"/>
        <v>146.86287829071341</v>
      </c>
      <c r="H10" s="126">
        <f t="shared" si="2"/>
        <v>145.23719687440754</v>
      </c>
      <c r="I10" s="126">
        <f t="shared" si="2"/>
        <v>141.7919361025576</v>
      </c>
      <c r="J10" s="126">
        <f t="shared" si="2"/>
        <v>141.54384047563664</v>
      </c>
      <c r="K10" s="126">
        <f t="shared" si="2"/>
        <v>140.71615540164618</v>
      </c>
      <c r="L10" s="126">
        <f t="shared" si="2"/>
        <v>143.81962176310765</v>
      </c>
      <c r="M10" s="126">
        <f t="shared" si="2"/>
        <v>145.22555251834689</v>
      </c>
      <c r="N10" s="127">
        <f t="shared" si="2"/>
        <v>149.10361724288688</v>
      </c>
      <c r="O10" s="69">
        <v>148.6460843305683</v>
      </c>
      <c r="P10" s="101">
        <v>148.33471384918832</v>
      </c>
      <c r="Q10" s="94">
        <v>153.98155720690983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7.7265405993383629</v>
      </c>
      <c r="D11" s="110">
        <v>8.870327198920025</v>
      </c>
      <c r="E11" s="110">
        <v>8.5273179390729563</v>
      </c>
      <c r="F11" s="110">
        <v>8.6403048781556286</v>
      </c>
      <c r="G11" s="110">
        <v>8.329657061656949</v>
      </c>
      <c r="H11" s="110">
        <v>7.4354722964989008</v>
      </c>
      <c r="I11" s="110">
        <v>7.907196960945277</v>
      </c>
      <c r="J11" s="110">
        <v>8.9796706616462352</v>
      </c>
      <c r="K11" s="110">
        <v>7.6651165032726771</v>
      </c>
      <c r="L11" s="110">
        <v>7.3829715281257293</v>
      </c>
      <c r="M11" s="110">
        <v>7.791649180126659</v>
      </c>
      <c r="N11" s="110">
        <v>7.6317999216102326</v>
      </c>
      <c r="O11" s="116">
        <v>8.5292008340898029</v>
      </c>
      <c r="P11" s="102">
        <v>7.5123141312432624</v>
      </c>
      <c r="Q11" s="95">
        <v>5.9429694441618777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6.598681682573039</v>
      </c>
      <c r="D12" s="111">
        <v>8.5044974384893113</v>
      </c>
      <c r="E12" s="111">
        <v>7.2761836984123445</v>
      </c>
      <c r="F12" s="111">
        <v>7.2075496117674369</v>
      </c>
      <c r="G12" s="111">
        <v>7.1142584802946729</v>
      </c>
      <c r="H12" s="111">
        <v>6.5627454111327976</v>
      </c>
      <c r="I12" s="111">
        <v>6.9453722549653421</v>
      </c>
      <c r="J12" s="111">
        <v>7.508218783812084</v>
      </c>
      <c r="K12" s="111">
        <v>6.7557078289254804</v>
      </c>
      <c r="L12" s="111">
        <v>6.3751417101284744</v>
      </c>
      <c r="M12" s="111">
        <v>6.8308557354576696</v>
      </c>
      <c r="N12" s="111">
        <v>6.8722489662143467</v>
      </c>
      <c r="O12" s="117">
        <v>7.5144748392620793</v>
      </c>
      <c r="P12" s="90">
        <v>6.9236707144367884</v>
      </c>
      <c r="Q12" s="96">
        <v>5.9470580124720911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22" t="s">
        <v>50</v>
      </c>
      <c r="C13" s="60">
        <f>C$12/$O12*$O13</f>
        <v>4.2405145189931002</v>
      </c>
      <c r="D13" s="61">
        <f t="shared" ref="D13:N13" si="3">D$12/$O12*$O13</f>
        <v>5.4652499695350141</v>
      </c>
      <c r="E13" s="61">
        <f t="shared" si="3"/>
        <v>4.6758980202765583</v>
      </c>
      <c r="F13" s="61">
        <f t="shared" si="3"/>
        <v>4.6317916585946177</v>
      </c>
      <c r="G13" s="61">
        <f t="shared" si="3"/>
        <v>4.571839926334472</v>
      </c>
      <c r="H13" s="61">
        <f t="shared" si="3"/>
        <v>4.2174207726765784</v>
      </c>
      <c r="I13" s="61">
        <f t="shared" si="3"/>
        <v>4.4633084764149613</v>
      </c>
      <c r="J13" s="61">
        <f t="shared" si="3"/>
        <v>4.8250108576410247</v>
      </c>
      <c r="K13" s="61">
        <f t="shared" si="3"/>
        <v>4.3414243196927789</v>
      </c>
      <c r="L13" s="61">
        <f t="shared" si="3"/>
        <v>4.0968609008423815</v>
      </c>
      <c r="M13" s="61">
        <f t="shared" si="3"/>
        <v>4.3897166611105005</v>
      </c>
      <c r="N13" s="119">
        <f t="shared" si="3"/>
        <v>4.416317216260067</v>
      </c>
      <c r="O13" s="117">
        <v>4.8290311900715759</v>
      </c>
      <c r="P13" s="90">
        <v>5.2076509516573122</v>
      </c>
      <c r="Q13" s="96">
        <v>6.7436195328265987</v>
      </c>
    </row>
    <row r="14" spans="1:156" ht="15.75" thickBot="1" x14ac:dyDescent="0.3">
      <c r="A14" s="142"/>
      <c r="B14" s="123" t="s">
        <v>51</v>
      </c>
      <c r="C14" s="62">
        <f>C12/$O12*$O14</f>
        <v>3.1122998775178177</v>
      </c>
      <c r="D14" s="63">
        <f>D12/$O12*$O14</f>
        <v>4.0111870233206854</v>
      </c>
      <c r="E14" s="63">
        <f t="shared" ref="E14:N14" si="4">E12/$O12*$O14</f>
        <v>3.4318469540927468</v>
      </c>
      <c r="F14" s="63">
        <f t="shared" si="4"/>
        <v>3.399475357805168</v>
      </c>
      <c r="G14" s="63">
        <f t="shared" si="4"/>
        <v>3.3554741480145838</v>
      </c>
      <c r="H14" s="63">
        <f t="shared" si="4"/>
        <v>3.09535036266286</v>
      </c>
      <c r="I14" s="63">
        <f t="shared" si="4"/>
        <v>3.2758181494845915</v>
      </c>
      <c r="J14" s="63">
        <f t="shared" si="4"/>
        <v>3.5412874154771257</v>
      </c>
      <c r="K14" s="63">
        <f t="shared" si="4"/>
        <v>3.1863620128910815</v>
      </c>
      <c r="L14" s="63">
        <f t="shared" si="4"/>
        <v>3.0068661769201754</v>
      </c>
      <c r="M14" s="63">
        <f t="shared" si="4"/>
        <v>3.2218058835832428</v>
      </c>
      <c r="N14" s="120">
        <f t="shared" si="4"/>
        <v>3.2413291994834936</v>
      </c>
      <c r="O14" s="118">
        <v>3.5442381140480519</v>
      </c>
      <c r="P14" s="103">
        <v>3.7516737018582842</v>
      </c>
      <c r="Q14" s="97">
        <v>5.9569236234995699</v>
      </c>
    </row>
    <row r="15" spans="1:156" x14ac:dyDescent="0.25">
      <c r="A15" s="140" t="s">
        <v>40</v>
      </c>
      <c r="B15" s="121" t="s">
        <v>38</v>
      </c>
      <c r="C15" s="113">
        <v>-2.0628023218506684</v>
      </c>
      <c r="D15" s="110">
        <v>-3.301171452673318</v>
      </c>
      <c r="E15" s="110">
        <v>-3.0633690125328004</v>
      </c>
      <c r="F15" s="110">
        <v>-3.3770716418527642</v>
      </c>
      <c r="G15" s="110">
        <v>-3.9510244396089913</v>
      </c>
      <c r="H15" s="110">
        <v>-3.0701828104887419</v>
      </c>
      <c r="I15" s="110">
        <v>-3.406919165131757</v>
      </c>
      <c r="J15" s="110">
        <v>-4.8657187584118233</v>
      </c>
      <c r="K15" s="110">
        <v>-3.355472593862761</v>
      </c>
      <c r="L15" s="110">
        <v>-3.1992867688544266</v>
      </c>
      <c r="M15" s="110">
        <v>-3.5016022249520407</v>
      </c>
      <c r="N15" s="110">
        <v>-3.0399160647333638</v>
      </c>
      <c r="O15" s="110">
        <v>-3.2732192919481786</v>
      </c>
      <c r="P15" s="90">
        <v>-3.0377945996343017</v>
      </c>
      <c r="Q15" s="96">
        <v>-2.0586105540928545</v>
      </c>
    </row>
    <row r="16" spans="1:156" ht="15.75" thickBot="1" x14ac:dyDescent="0.3">
      <c r="A16" s="141"/>
      <c r="B16" s="114" t="s">
        <v>39</v>
      </c>
      <c r="C16" s="115">
        <v>-1.4509101888499125</v>
      </c>
      <c r="D16" s="111">
        <v>-3.449850351971214</v>
      </c>
      <c r="E16" s="111">
        <v>-2.5926601483104479</v>
      </c>
      <c r="F16" s="111">
        <v>-2.7949819041406845</v>
      </c>
      <c r="G16" s="111">
        <v>-3.2522143429633474</v>
      </c>
      <c r="H16" s="111">
        <v>-3.0938750575560565</v>
      </c>
      <c r="I16" s="111">
        <v>-3.2324094991827028</v>
      </c>
      <c r="J16" s="111">
        <v>-4.2694715770194449</v>
      </c>
      <c r="K16" s="111">
        <v>-3.36548171048593</v>
      </c>
      <c r="L16" s="111">
        <v>-2.9853603650085532</v>
      </c>
      <c r="M16" s="111">
        <v>-3.1423392757555022</v>
      </c>
      <c r="N16" s="111">
        <v>-2.8610799582707407</v>
      </c>
      <c r="O16" s="117">
        <v>-2.906110825403144</v>
      </c>
      <c r="P16" s="90">
        <v>-3.4260461457390718</v>
      </c>
      <c r="Q16" s="96">
        <v>-2.4083349961996543</v>
      </c>
      <c r="R16" s="5"/>
    </row>
    <row r="17" spans="1:273" x14ac:dyDescent="0.25">
      <c r="A17" s="141"/>
      <c r="B17" s="122" t="s">
        <v>50</v>
      </c>
      <c r="C17" s="60">
        <f t="shared" ref="C17:M18" si="5">$O17</f>
        <v>-1.3199444289001501</v>
      </c>
      <c r="D17" s="61">
        <f t="shared" si="5"/>
        <v>-1.3199444289001501</v>
      </c>
      <c r="E17" s="61">
        <f t="shared" si="5"/>
        <v>-1.3199444289001501</v>
      </c>
      <c r="F17" s="61">
        <f t="shared" si="5"/>
        <v>-1.3199444289001501</v>
      </c>
      <c r="G17" s="61">
        <f t="shared" si="5"/>
        <v>-1.3199444289001501</v>
      </c>
      <c r="H17" s="61">
        <f t="shared" si="5"/>
        <v>-1.3199444289001501</v>
      </c>
      <c r="I17" s="61">
        <f t="shared" si="5"/>
        <v>-1.3199444289001501</v>
      </c>
      <c r="J17" s="61">
        <f t="shared" si="5"/>
        <v>-1.3199444289001501</v>
      </c>
      <c r="K17" s="61">
        <f t="shared" si="5"/>
        <v>-1.3199444289001501</v>
      </c>
      <c r="L17" s="61">
        <f t="shared" si="5"/>
        <v>-1.3199444289001501</v>
      </c>
      <c r="M17" s="61">
        <f t="shared" si="5"/>
        <v>-1.3199444289001501</v>
      </c>
      <c r="N17" s="119">
        <f>$O17</f>
        <v>-1.3199444289001501</v>
      </c>
      <c r="O17" s="117">
        <v>-1.3199444289001501</v>
      </c>
      <c r="P17" s="90">
        <v>-1.5572982969339926</v>
      </c>
      <c r="Q17" s="96">
        <v>-1.9987225966355078</v>
      </c>
      <c r="R17" s="108"/>
      <c r="T17" s="41"/>
    </row>
    <row r="18" spans="1:273" ht="15.75" thickBot="1" x14ac:dyDescent="0.3">
      <c r="A18" s="142"/>
      <c r="B18" s="123" t="s">
        <v>51</v>
      </c>
      <c r="C18" s="62">
        <f t="shared" si="5"/>
        <v>-0.68238900407001324</v>
      </c>
      <c r="D18" s="63">
        <f t="shared" si="5"/>
        <v>-0.68238900407001324</v>
      </c>
      <c r="E18" s="63">
        <f t="shared" si="5"/>
        <v>-0.68238900407001324</v>
      </c>
      <c r="F18" s="63">
        <f t="shared" si="5"/>
        <v>-0.68238900407001324</v>
      </c>
      <c r="G18" s="63">
        <f t="shared" si="5"/>
        <v>-0.68238900407001324</v>
      </c>
      <c r="H18" s="63">
        <f t="shared" si="5"/>
        <v>-0.68238900407001324</v>
      </c>
      <c r="I18" s="63">
        <f t="shared" si="5"/>
        <v>-0.68238900407001324</v>
      </c>
      <c r="J18" s="63">
        <f t="shared" si="5"/>
        <v>-0.68238900407001324</v>
      </c>
      <c r="K18" s="63">
        <f t="shared" si="5"/>
        <v>-0.68238900407001324</v>
      </c>
      <c r="L18" s="63">
        <f t="shared" si="5"/>
        <v>-0.68238900407001324</v>
      </c>
      <c r="M18" s="63">
        <f t="shared" si="5"/>
        <v>-0.68238900407001324</v>
      </c>
      <c r="N18" s="120">
        <f>$O18</f>
        <v>-0.68238900407001324</v>
      </c>
      <c r="O18" s="118">
        <v>-0.68238900407001324</v>
      </c>
      <c r="P18" s="103">
        <v>-5.3640525767440937E-4</v>
      </c>
      <c r="Q18" s="97">
        <v>-1.3864499899055915</v>
      </c>
      <c r="R18" s="108"/>
    </row>
    <row r="19" spans="1:273" x14ac:dyDescent="0.25">
      <c r="A19" s="40"/>
      <c r="B19" s="40"/>
      <c r="C19" s="113">
        <v>1.0034943598237613</v>
      </c>
      <c r="D19" s="110">
        <v>0.94523325137466863</v>
      </c>
      <c r="E19" s="111">
        <v>1.0081299481392649</v>
      </c>
      <c r="F19" s="111">
        <v>0.98009242078592151</v>
      </c>
      <c r="G19" s="111">
        <v>0.97562126632579194</v>
      </c>
      <c r="H19" s="111">
        <v>0.97370571912633741</v>
      </c>
      <c r="I19" s="111">
        <v>0.98837631853371954</v>
      </c>
      <c r="J19" s="111">
        <v>0.97958398173813976</v>
      </c>
      <c r="K19" s="111">
        <v>0.95635426671226909</v>
      </c>
      <c r="L19" s="111">
        <v>0.95257737191188241</v>
      </c>
      <c r="M19" s="111">
        <v>0.98141911382712643</v>
      </c>
      <c r="N19" s="111">
        <v>1.0156585170504138</v>
      </c>
      <c r="O19" s="113"/>
      <c r="P19" s="104"/>
      <c r="Q19" s="20"/>
    </row>
    <row r="20" spans="1:273" ht="15.75" thickBot="1" x14ac:dyDescent="0.3">
      <c r="A20" s="40"/>
      <c r="B20" s="40" t="s">
        <v>58</v>
      </c>
      <c r="C20" s="130">
        <v>-5.081870935204761E-2</v>
      </c>
      <c r="D20" s="131">
        <v>9.3867028428536056E-5</v>
      </c>
      <c r="E20" s="129">
        <v>6.7482269283286467E-5</v>
      </c>
      <c r="F20" s="129">
        <v>2.4053783639407811E-4</v>
      </c>
      <c r="G20" s="129">
        <v>8.5725670512702879E-5</v>
      </c>
      <c r="H20" s="129">
        <v>4.8052717126366299E-5</v>
      </c>
      <c r="I20" s="129">
        <v>-2.8092687970300172E-12</v>
      </c>
      <c r="J20" s="129">
        <v>-2.1019376102094445E-11</v>
      </c>
      <c r="K20" s="129">
        <v>-3.6058770188355007E-11</v>
      </c>
      <c r="L20" s="129">
        <v>1.1571196293418449E-4</v>
      </c>
      <c r="M20" s="129">
        <v>9.7955556805643659E-5</v>
      </c>
      <c r="N20" s="129">
        <v>-3.2254095252357617E-6</v>
      </c>
      <c r="O20" s="128"/>
      <c r="P20" s="104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1" si="6">C5/(C3*$P21 + C5)</f>
        <v>7.6875219862032017E-3</v>
      </c>
      <c r="D21" s="15">
        <f t="shared" si="6"/>
        <v>1.1630837222791219E-2</v>
      </c>
      <c r="E21" s="15">
        <f t="shared" si="6"/>
        <v>1.6872468011388968E-2</v>
      </c>
      <c r="F21" s="15">
        <f t="shared" si="6"/>
        <v>2.6910102505659565E-2</v>
      </c>
      <c r="G21" s="15">
        <f t="shared" si="6"/>
        <v>3.592775743222875E-2</v>
      </c>
      <c r="H21" s="15">
        <f t="shared" si="6"/>
        <v>5.1785685644947684E-2</v>
      </c>
      <c r="I21" s="15">
        <f t="shared" si="6"/>
        <v>5.5713797229018813E-2</v>
      </c>
      <c r="J21" s="15">
        <f t="shared" si="6"/>
        <v>6.3487147541597982E-2</v>
      </c>
      <c r="K21" s="15">
        <f t="shared" si="6"/>
        <v>8.0667472428043688E-2</v>
      </c>
      <c r="L21" s="15">
        <f t="shared" si="6"/>
        <v>9.0265016485950075E-2</v>
      </c>
      <c r="M21" s="15">
        <f t="shared" si="6"/>
        <v>9.1425252135380566E-2</v>
      </c>
      <c r="N21" s="15">
        <f t="shared" si="6"/>
        <v>9.8490551808437091E-2</v>
      </c>
      <c r="O21" s="16">
        <f>O5/(O3*$P21 + O5)</f>
        <v>0.10987509877658067</v>
      </c>
      <c r="P21" s="132">
        <f>(1 - P$1) / P$1 * (P5/P3)</f>
        <v>0.95144427904091033</v>
      </c>
      <c r="Q21" s="133">
        <f>(1 - Q$1) / Q$1 * (Q5/Q3)</f>
        <v>0.84949715779179447</v>
      </c>
      <c r="R21" s="145" t="s">
        <v>69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4"/>
      <c r="B22" s="47" t="s">
        <v>39</v>
      </c>
      <c r="C22" s="52">
        <f t="shared" ref="C22:N22" si="7">C6/(C4*$P22 + C6)</f>
        <v>0</v>
      </c>
      <c r="D22" s="52">
        <f t="shared" si="7"/>
        <v>0</v>
      </c>
      <c r="E22" s="52">
        <f t="shared" si="7"/>
        <v>1.4686462520419505E-2</v>
      </c>
      <c r="F22" s="52">
        <f t="shared" si="7"/>
        <v>3.6158452714206563E-2</v>
      </c>
      <c r="G22" s="52">
        <f t="shared" si="7"/>
        <v>2.7279391568063305E-2</v>
      </c>
      <c r="H22" s="52">
        <f t="shared" si="7"/>
        <v>4.3778241191339676E-2</v>
      </c>
      <c r="I22" s="52">
        <f t="shared" si="7"/>
        <v>5.6648092011475921E-2</v>
      </c>
      <c r="J22" s="52">
        <f t="shared" si="7"/>
        <v>7.3435294141389537E-2</v>
      </c>
      <c r="K22" s="52">
        <f t="shared" si="7"/>
        <v>7.1610714923917948E-2</v>
      </c>
      <c r="L22" s="52">
        <f t="shared" si="7"/>
        <v>8.6961381022826995E-2</v>
      </c>
      <c r="M22" s="52">
        <f t="shared" si="7"/>
        <v>9.268793606938297E-2</v>
      </c>
      <c r="N22" s="52">
        <f t="shared" si="7"/>
        <v>9.815123122184076E-2</v>
      </c>
      <c r="O22" s="53">
        <f>O6/(O4*$P22 + O6)</f>
        <v>0.10741993145221268</v>
      </c>
      <c r="P22" s="21">
        <f>(1 - P$1) / P$1 * (P6/P4)</f>
        <v>0.76501396282923584</v>
      </c>
      <c r="Q22" s="22">
        <f>(1 - Q$1) / Q$1 * (Q6/Q4)</f>
        <v>0.71214483054866184</v>
      </c>
      <c r="R22" s="146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7"/>
      <c r="AG24" s="10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7"/>
      <c r="AW24" s="10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7"/>
      <c r="BM24" s="10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7"/>
      <c r="CC24" s="107"/>
      <c r="CE24" s="135" t="s">
        <v>59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7"/>
      <c r="CS24" s="107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7"/>
      <c r="DI24" s="10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7" t="s">
        <v>34</v>
      </c>
      <c r="DY24" s="107"/>
      <c r="EA24" s="135" t="s">
        <v>64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7" t="s">
        <v>34</v>
      </c>
      <c r="EO24" s="107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60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63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66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68</v>
      </c>
      <c r="HA24" s="135"/>
      <c r="HC24" s="135" t="s">
        <v>67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68</v>
      </c>
      <c r="HQ24" s="135"/>
      <c r="HS24" s="135" t="s">
        <v>70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68</v>
      </c>
      <c r="IG24" s="135"/>
      <c r="II24" s="135" t="s">
        <v>71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68</v>
      </c>
      <c r="IW24" s="135"/>
      <c r="IY24" s="135" t="s">
        <v>72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68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68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68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68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68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68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68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68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68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68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68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68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68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68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68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68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68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68</v>
      </c>
      <c r="JM25" s="137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40.573300000000003</v>
      </c>
      <c r="D27" s="37">
        <v>39.366099999999996</v>
      </c>
      <c r="E27" s="37">
        <v>39.397599999999997</v>
      </c>
      <c r="F27" s="37">
        <v>39.7408</v>
      </c>
      <c r="G27" s="37">
        <v>40.080100000000002</v>
      </c>
      <c r="H27" s="37">
        <v>39.245799999999996</v>
      </c>
      <c r="I27" s="37">
        <v>39.4831</v>
      </c>
      <c r="J27" s="37">
        <v>39.662199999999999</v>
      </c>
      <c r="K27" s="37">
        <v>40.700599999999994</v>
      </c>
      <c r="L27" s="37">
        <v>41.0349</v>
      </c>
      <c r="M27" s="37">
        <v>41.790900000000001</v>
      </c>
      <c r="N27" s="37">
        <v>41.593000000000004</v>
      </c>
      <c r="O27" s="37">
        <v>41.461500000000001</v>
      </c>
      <c r="P27" s="37">
        <v>40.825699999999998</v>
      </c>
      <c r="Q27" s="37">
        <v>39.967500000000001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39.77112692876333</v>
      </c>
      <c r="T27" s="4">
        <f t="shared" si="8"/>
        <v>39.64749005188564</v>
      </c>
      <c r="U27" s="4">
        <f t="shared" si="8"/>
        <v>38.766063073913045</v>
      </c>
      <c r="V27" s="4">
        <f t="shared" si="8"/>
        <v>39.246421047346523</v>
      </c>
      <c r="W27" s="4">
        <f t="shared" si="8"/>
        <v>39.578590761508664</v>
      </c>
      <c r="X27" s="4">
        <f t="shared" si="8"/>
        <v>39.156618858319348</v>
      </c>
      <c r="Y27" s="4">
        <f t="shared" si="8"/>
        <v>39.444838429419306</v>
      </c>
      <c r="Z27" s="4">
        <f t="shared" si="8"/>
        <v>39.836566723327437</v>
      </c>
      <c r="AA27" s="4">
        <f t="shared" si="8"/>
        <v>40.15146459915519</v>
      </c>
      <c r="AB27" s="4">
        <f t="shared" si="8"/>
        <v>40.822299066996258</v>
      </c>
      <c r="AC27" s="4">
        <f t="shared" si="8"/>
        <v>41.402031246745764</v>
      </c>
      <c r="AD27" s="4">
        <f t="shared" si="8"/>
        <v>41.760711020616199</v>
      </c>
      <c r="AE27" s="4">
        <f t="shared" si="8"/>
        <v>41.010692008986467</v>
      </c>
      <c r="AF27" s="4">
        <f t="shared" si="8"/>
        <v>40.010780812911364</v>
      </c>
      <c r="AG27" s="4" t="e">
        <f t="shared" si="8"/>
        <v>#N/A</v>
      </c>
      <c r="AI27" s="4">
        <f t="shared" ref="AI27:AW43" si="9">IF(OR($B27 &lt; C$230, $B27 &gt; C$233), 0, C27-S27)</f>
        <v>0.80217307123667325</v>
      </c>
      <c r="AJ27" s="4">
        <f t="shared" si="9"/>
        <v>-0.28139005188564425</v>
      </c>
      <c r="AK27" s="4">
        <f t="shared" si="9"/>
        <v>0.63153692608695167</v>
      </c>
      <c r="AL27" s="4">
        <f t="shared" si="9"/>
        <v>0.4943789526534772</v>
      </c>
      <c r="AM27" s="4">
        <f t="shared" si="9"/>
        <v>0.50150923849133733</v>
      </c>
      <c r="AN27" s="4">
        <f t="shared" si="9"/>
        <v>8.9181141680647613E-2</v>
      </c>
      <c r="AO27" s="4">
        <f t="shared" si="9"/>
        <v>3.8261570580694126E-2</v>
      </c>
      <c r="AP27" s="4">
        <f t="shared" si="9"/>
        <v>-0.17436672332743797</v>
      </c>
      <c r="AQ27" s="4">
        <f t="shared" si="9"/>
        <v>0.54913540084480417</v>
      </c>
      <c r="AR27" s="4">
        <f t="shared" si="9"/>
        <v>0.21260093300374194</v>
      </c>
      <c r="AS27" s="4">
        <f t="shared" si="9"/>
        <v>0.38886875325423631</v>
      </c>
      <c r="AT27" s="4">
        <f t="shared" si="9"/>
        <v>-0.16771102061619558</v>
      </c>
      <c r="AU27" s="4">
        <f t="shared" si="9"/>
        <v>0.45080799101353364</v>
      </c>
      <c r="AV27" s="4">
        <f t="shared" si="9"/>
        <v>0.81491918708863409</v>
      </c>
      <c r="AW27" s="4">
        <f t="shared" si="9"/>
        <v>0</v>
      </c>
      <c r="AY27" s="2">
        <f>IF(OR($B27 &lt; C$230, $B27 &gt; C$233), #N/A, ((1-FG27)*DK27) + (FG27 - FW27)*EA27 + (FW27*EQ27))</f>
        <v>39.771126928169856</v>
      </c>
      <c r="AZ27" s="2">
        <f t="shared" ref="AZ27:BM42" si="10">IF(OR($B27 &lt; D$230, $B27 &gt; D$233), #N/A, ((1-FH27)*DL27) + (FH27 - FX27)*EB27 + (FX27*ER27))</f>
        <v>39.647489949005994</v>
      </c>
      <c r="BA27" s="2">
        <f t="shared" si="10"/>
        <v>38.766063036169122</v>
      </c>
      <c r="BB27" s="2">
        <f t="shared" si="10"/>
        <v>39.246420975541817</v>
      </c>
      <c r="BC27" s="2">
        <f t="shared" si="10"/>
        <v>39.578590746489517</v>
      </c>
      <c r="BD27" s="2">
        <f t="shared" si="10"/>
        <v>39.156618858142423</v>
      </c>
      <c r="BE27" s="2">
        <f t="shared" si="10"/>
        <v>39.444838279863482</v>
      </c>
      <c r="BF27" s="2">
        <f t="shared" si="10"/>
        <v>39.836560124447644</v>
      </c>
      <c r="BG27" s="2">
        <f t="shared" si="10"/>
        <v>40.151464586654484</v>
      </c>
      <c r="BH27" s="2">
        <f t="shared" si="10"/>
        <v>40.822299066897443</v>
      </c>
      <c r="BI27" s="2">
        <f t="shared" si="10"/>
        <v>41.402031244641947</v>
      </c>
      <c r="BJ27" s="2">
        <f t="shared" si="10"/>
        <v>41.760711020246148</v>
      </c>
      <c r="BK27" s="2">
        <f t="shared" si="10"/>
        <v>41.010691952567392</v>
      </c>
      <c r="BL27" s="2">
        <f t="shared" si="10"/>
        <v>40.010780812763485</v>
      </c>
      <c r="BM27" s="2" t="e">
        <f t="shared" si="10"/>
        <v>#N/A</v>
      </c>
      <c r="BO27" s="2">
        <f t="shared" ref="BO27:BO90" si="11">IF(AND(IY27 &lt; $CC$22, $B27 &lt; C$7, $B27 &gt; C$230), C27, "")</f>
        <v>40.573300000000003</v>
      </c>
      <c r="BP27" s="2">
        <f t="shared" ref="BP27:BP90" si="12">IF(AND(IZ27 &lt; $CC$22, $B27 &lt; D$7, $B27 &gt; D$230), D27, "")</f>
        <v>39.366099999999996</v>
      </c>
      <c r="BQ27" s="2">
        <f t="shared" ref="BQ27:BQ90" si="13">IF(AND(JA27 &lt; $CC$22, $B27 &lt; E$7, $B27 &gt; E$230), E27, "")</f>
        <v>39.397599999999997</v>
      </c>
      <c r="BR27" s="2">
        <f t="shared" ref="BR27:BR90" si="14">IF(AND(JB27 &lt; $CC$22, $B27 &lt; F$7, $B27 &gt; F$230), F27, "")</f>
        <v>39.7408</v>
      </c>
      <c r="BS27" s="2">
        <f t="shared" ref="BS27:BS90" si="15">IF(AND(JC27 &lt; $CC$22, $B27 &lt; G$7, $B27 &gt; G$230), G27, "")</f>
        <v>40.080100000000002</v>
      </c>
      <c r="BT27" s="2">
        <f t="shared" ref="BT27:BT90" si="16">IF(AND(JD27 &lt; $CC$22, $B27 &lt; H$7, $B27 &gt; H$230), H27, "")</f>
        <v>39.245799999999996</v>
      </c>
      <c r="BU27" s="2">
        <f t="shared" ref="BU27:BU90" si="17">IF(AND(JE27 &lt; $CC$22, $B27 &lt; I$7, $B27 &gt; I$230), I27, "")</f>
        <v>39.4831</v>
      </c>
      <c r="BV27" s="2">
        <f t="shared" ref="BV27:BV90" si="18">IF(AND(JF27 &lt; $CC$22, $B27 &lt; J$7, $B27 &gt; J$230), J27, "")</f>
        <v>39.662199999999999</v>
      </c>
      <c r="BW27" s="2">
        <f t="shared" ref="BW27:BW90" si="19">IF(AND(JG27 &lt; $CC$22, $B27 &lt; K$7, $B27 &gt; K$230), K27, "")</f>
        <v>40.700599999999994</v>
      </c>
      <c r="BX27" s="2">
        <f t="shared" ref="BX27:BX90" si="20">IF(AND(JH27 &lt; $CC$22, $B27 &lt; L$7, $B27 &gt; L$230), L27, "")</f>
        <v>41.0349</v>
      </c>
      <c r="BY27" s="2">
        <f t="shared" ref="BY27:BY90" si="21">IF(AND(JI27 &lt; $CC$22, $B27 &lt; M$7, $B27 &gt; M$230), M27, "")</f>
        <v>41.790900000000001</v>
      </c>
      <c r="BZ27" s="2">
        <f t="shared" ref="BZ27:BZ90" si="22">IF(AND(JJ27 &lt; $CC$22, $B27 &lt; N$7, $B27 &gt; N$230), N27, "")</f>
        <v>41.593000000000004</v>
      </c>
      <c r="CA27" s="2">
        <f t="shared" ref="CA27:CA90" si="23">IF(AND(JK27 &lt; $CC$22, $B27 &lt; O$7, $B27 &gt; O$230), O27, "")</f>
        <v>41.461500000000001</v>
      </c>
      <c r="CB27" s="2">
        <f t="shared" ref="CB27:CB90" si="24">IF(AND(JL27 &lt; $CC$22, $B27 &lt; P$7, $B27 &gt; P$230), P27, "")</f>
        <v>40.825699999999998</v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39.756396190476202</v>
      </c>
      <c r="DL27" s="2">
        <f t="shared" si="42"/>
        <v>39.650336898395722</v>
      </c>
      <c r="DM27" s="2">
        <f t="shared" si="42"/>
        <v>38.74026638655463</v>
      </c>
      <c r="DN27" s="2">
        <f t="shared" si="42"/>
        <v>39.225895008912651</v>
      </c>
      <c r="DO27" s="2">
        <f t="shared" si="42"/>
        <v>39.545800504201686</v>
      </c>
      <c r="DP27" s="2">
        <f t="shared" si="42"/>
        <v>39.139247142857151</v>
      </c>
      <c r="DQ27" s="2">
        <f t="shared" si="42"/>
        <v>39.466670344827598</v>
      </c>
      <c r="DR27" s="2">
        <f t="shared" si="42"/>
        <v>39.80854867724868</v>
      </c>
      <c r="DS27" s="2">
        <f t="shared" si="42"/>
        <v>40.151835227272734</v>
      </c>
      <c r="DT27" s="2">
        <f t="shared" si="42"/>
        <v>40.804192857142844</v>
      </c>
      <c r="DU27" s="2">
        <f t="shared" si="42"/>
        <v>41.375739831932769</v>
      </c>
      <c r="DV27" s="2">
        <f t="shared" si="42"/>
        <v>41.748318095238091</v>
      </c>
      <c r="DW27" s="2">
        <f t="shared" si="42"/>
        <v>40.977250089126557</v>
      </c>
      <c r="DX27" s="2">
        <f t="shared" si="42"/>
        <v>39.923784285714277</v>
      </c>
      <c r="DY27" s="2">
        <f t="shared" si="42"/>
        <v>38.756195075757574</v>
      </c>
      <c r="EA27" s="2">
        <f t="shared" ref="EA27:EO43" si="43">CE$228*$B27+CE$229</f>
        <v>40.153855236028207</v>
      </c>
      <c r="EB27" s="2">
        <f t="shared" si="43"/>
        <v>39.584209530864193</v>
      </c>
      <c r="EC27" s="2">
        <f t="shared" si="43"/>
        <v>39.343221967274609</v>
      </c>
      <c r="ED27" s="2">
        <f t="shared" si="43"/>
        <v>39.684743658843601</v>
      </c>
      <c r="EE27" s="2">
        <f t="shared" si="43"/>
        <v>40.334913571250226</v>
      </c>
      <c r="EF27" s="2">
        <f t="shared" si="43"/>
        <v>39.605267339513127</v>
      </c>
      <c r="EG27" s="2">
        <f t="shared" si="43"/>
        <v>39.111543619610963</v>
      </c>
      <c r="EH27" s="2">
        <f t="shared" si="43"/>
        <v>40.192923407124404</v>
      </c>
      <c r="EI27" s="2">
        <f t="shared" si="43"/>
        <v>40.144678645150009</v>
      </c>
      <c r="EJ27" s="2">
        <f t="shared" si="43"/>
        <v>41.301191641395526</v>
      </c>
      <c r="EK27" s="2">
        <f t="shared" si="43"/>
        <v>42.008622542372883</v>
      </c>
      <c r="EL27" s="2">
        <f t="shared" si="43"/>
        <v>42.081579264439483</v>
      </c>
      <c r="EM27" s="2">
        <f t="shared" si="43"/>
        <v>41.714263857621582</v>
      </c>
      <c r="EN27" s="2">
        <f t="shared" si="43"/>
        <v>42.303506236655814</v>
      </c>
      <c r="EO27" s="2">
        <f t="shared" si="43"/>
        <v>39.631920066113402</v>
      </c>
      <c r="EQ27" s="2">
        <f t="shared" ref="EQ27:FE43" si="44">CU$228*$B27+CU$229</f>
        <v>40.153855236028207</v>
      </c>
      <c r="ER27" s="2">
        <f t="shared" si="44"/>
        <v>39.518996171858255</v>
      </c>
      <c r="ES27" s="2">
        <f t="shared" si="44"/>
        <v>39.404839861315303</v>
      </c>
      <c r="ET27" s="2">
        <f t="shared" si="44"/>
        <v>39.171414773360951</v>
      </c>
      <c r="EU27" s="2">
        <f t="shared" si="44"/>
        <v>40.128013132698825</v>
      </c>
      <c r="EV27" s="2">
        <f t="shared" si="44"/>
        <v>39.805966655656995</v>
      </c>
      <c r="EW27" s="2">
        <f t="shared" si="44"/>
        <v>39.150095591591175</v>
      </c>
      <c r="EX27" s="2">
        <f t="shared" si="44"/>
        <v>39.483946272282566</v>
      </c>
      <c r="EY27" s="2">
        <f t="shared" si="44"/>
        <v>39.940900160712644</v>
      </c>
      <c r="EZ27" s="2">
        <f t="shared" si="44"/>
        <v>40.92073079152415</v>
      </c>
      <c r="FA27" s="2">
        <f t="shared" si="44"/>
        <v>41.600295118725853</v>
      </c>
      <c r="FB27" s="2">
        <f t="shared" si="44"/>
        <v>41.629885366312756</v>
      </c>
      <c r="FC27" s="2">
        <f t="shared" si="44"/>
        <v>41.932672776863321</v>
      </c>
      <c r="FD27" s="2">
        <f t="shared" si="44"/>
        <v>42.303506236655814</v>
      </c>
      <c r="FE27" s="2">
        <f t="shared" si="44"/>
        <v>40.935973791014959</v>
      </c>
      <c r="FG27" s="2">
        <f t="shared" ref="FG27:FU43" si="45">POWER(10,($B27-C$231)/C$229)/(1+POWER(10,($B27-C$231)/C$229))</f>
        <v>3.7062278135345961E-2</v>
      </c>
      <c r="FH27" s="2">
        <f t="shared" si="45"/>
        <v>4.3051202801682169E-2</v>
      </c>
      <c r="FI27" s="2">
        <f t="shared" si="45"/>
        <v>4.2783566027220186E-2</v>
      </c>
      <c r="FJ27" s="2">
        <f t="shared" si="45"/>
        <v>4.4734892055975563E-2</v>
      </c>
      <c r="FK27" s="2">
        <f t="shared" si="45"/>
        <v>4.1553637711869887E-2</v>
      </c>
      <c r="FL27" s="2">
        <f t="shared" si="45"/>
        <v>3.7276075580405812E-2</v>
      </c>
      <c r="FM27" s="2">
        <f t="shared" si="45"/>
        <v>6.1477060211495918E-2</v>
      </c>
      <c r="FN27" s="2">
        <f t="shared" si="45"/>
        <v>7.2879380044667999E-2</v>
      </c>
      <c r="FO27" s="2">
        <f t="shared" si="45"/>
        <v>5.1723213430362888E-2</v>
      </c>
      <c r="FP27" s="2">
        <f t="shared" si="45"/>
        <v>3.6432447257996506E-2</v>
      </c>
      <c r="FQ27" s="2">
        <f t="shared" si="45"/>
        <v>4.1543316201256057E-2</v>
      </c>
      <c r="FR27" s="2">
        <f t="shared" si="45"/>
        <v>3.7188297711332634E-2</v>
      </c>
      <c r="FS27" s="2">
        <f t="shared" si="45"/>
        <v>4.5374479358581833E-2</v>
      </c>
      <c r="FT27" s="2">
        <f t="shared" si="45"/>
        <v>3.6557433533270636E-2</v>
      </c>
      <c r="FU27" s="2">
        <f t="shared" si="45"/>
        <v>2.8155950647282817E-2</v>
      </c>
      <c r="FW27" s="2">
        <f>POWER(10,($B27-C$232)/C$229)/(1+POWER(10,($B27-C$232)/C$229))</f>
        <v>1.8097966007448289E-16</v>
      </c>
      <c r="FX27" s="2">
        <f t="shared" ref="FX27:GK42" si="46">POWER(10,($B27-D$232)/D$229)/(1+POWER(10,($B27-D$232)/D$229))</f>
        <v>1.3291662144958141E-6</v>
      </c>
      <c r="FY27" s="2">
        <f t="shared" si="46"/>
        <v>9.6912237040880542E-7</v>
      </c>
      <c r="FZ27" s="2">
        <f t="shared" si="46"/>
        <v>1.1263646738832872E-6</v>
      </c>
      <c r="GA27" s="2">
        <f t="shared" si="46"/>
        <v>1.3350092922278213E-6</v>
      </c>
      <c r="GB27" s="2">
        <f t="shared" si="46"/>
        <v>1.5506416739717155E-6</v>
      </c>
      <c r="GC27" s="2">
        <f t="shared" si="46"/>
        <v>2.1297156926552862E-6</v>
      </c>
      <c r="GD27" s="2">
        <f t="shared" si="46"/>
        <v>2.178940818478339E-6</v>
      </c>
      <c r="GE27" s="2">
        <f t="shared" si="46"/>
        <v>2.3515421231867927E-6</v>
      </c>
      <c r="GF27" s="2">
        <f t="shared" si="46"/>
        <v>1.7669097291817011E-6</v>
      </c>
      <c r="GG27" s="2">
        <f t="shared" si="46"/>
        <v>1.5523056031680186E-6</v>
      </c>
      <c r="GH27" s="2">
        <f t="shared" si="46"/>
        <v>1.0860625503958483E-6</v>
      </c>
      <c r="GI27" s="2">
        <f t="shared" si="46"/>
        <v>1.1328075498411219E-6</v>
      </c>
      <c r="GJ27" s="2">
        <f t="shared" si="46"/>
        <v>1.1657648053350939E-6</v>
      </c>
      <c r="GK27" s="2">
        <f t="shared" si="46"/>
        <v>6.9300666386736121E-7</v>
      </c>
      <c r="GM27" s="86">
        <f xml:space="preserve"> _xlfn.NORM.DIST($B27, C$7, ABS(C$11), TRUE) * _xlfn.NORM.DIST(($B27 - C$7)*C$15, 0, ABS(C$11), TRUE) * 2</f>
        <v>1.4699587576310582E-12</v>
      </c>
      <c r="GN27" s="86">
        <f t="shared" ref="GN27:HA42" si="47" xml:space="preserve"> _xlfn.NORM.DIST($B27, D$7, ABS(D$11), TRUE) * _xlfn.NORM.DIST(($B27 - D$7)*D$15, 0, ABS(D$11), TRUE) * 2</f>
        <v>3.052416601796589E-10</v>
      </c>
      <c r="GO27" s="86">
        <f t="shared" si="47"/>
        <v>1.0673835422208766E-10</v>
      </c>
      <c r="GP27" s="86">
        <f t="shared" si="47"/>
        <v>2.1993664937798485E-10</v>
      </c>
      <c r="GQ27" s="86">
        <f t="shared" si="47"/>
        <v>4.3781395465720793E-11</v>
      </c>
      <c r="GR27" s="86">
        <f t="shared" si="47"/>
        <v>4.2374091865162028E-13</v>
      </c>
      <c r="GS27" s="86">
        <f t="shared" si="47"/>
        <v>4.3041923302436131E-10</v>
      </c>
      <c r="GT27" s="86">
        <f t="shared" si="47"/>
        <v>2.474029066217093E-8</v>
      </c>
      <c r="GU27" s="86">
        <f t="shared" si="47"/>
        <v>3.5889449902275891E-11</v>
      </c>
      <c r="GV27" s="86">
        <f t="shared" si="47"/>
        <v>2.5458283847717691E-13</v>
      </c>
      <c r="GW27" s="86">
        <f t="shared" si="47"/>
        <v>6.2645197204390185E-12</v>
      </c>
      <c r="GX27" s="86">
        <f t="shared" si="47"/>
        <v>1.0102621178345219E-12</v>
      </c>
      <c r="GY27" s="86">
        <f t="shared" si="47"/>
        <v>1.7951251216249186E-10</v>
      </c>
      <c r="GZ27" s="86">
        <f t="shared" si="47"/>
        <v>4.887044912710122E-13</v>
      </c>
      <c r="HA27" s="86">
        <f t="shared" si="47"/>
        <v>2.9667423871934494E-19</v>
      </c>
      <c r="HC27" s="86">
        <f xml:space="preserve"> _xlfn.NORM.DIST($B27, C$8, ABS(C$12), TRUE) * _xlfn.NORM.DIST(($B27 - C$8)*C$16, 0, ABS(C$12), TRUE) * 2</f>
        <v>1.6311912591264061E-32</v>
      </c>
      <c r="HD27" s="86">
        <f t="shared" ref="HD27:HQ42" si="48" xml:space="preserve"> _xlfn.NORM.DIST($B27, D$8, ABS(D$12), TRUE) * _xlfn.NORM.DIST(($B27 - D$8)*D$16, 0, ABS(D$12), TRUE) * 2</f>
        <v>2.1701311683871405E-21</v>
      </c>
      <c r="HE27" s="86">
        <f t="shared" si="48"/>
        <v>4.3742895444007118E-28</v>
      </c>
      <c r="HF27" s="86">
        <f t="shared" si="48"/>
        <v>3.0497802446006695E-28</v>
      </c>
      <c r="HG27" s="86">
        <f t="shared" si="48"/>
        <v>2.09044402483182E-28</v>
      </c>
      <c r="HH27" s="86">
        <f t="shared" si="48"/>
        <v>4.7462489788725181E-32</v>
      </c>
      <c r="HI27" s="86">
        <f t="shared" si="48"/>
        <v>6.6311493485160589E-26</v>
      </c>
      <c r="HJ27" s="86">
        <f t="shared" si="48"/>
        <v>1.3152666829626527E-22</v>
      </c>
      <c r="HK27" s="86">
        <f t="shared" si="48"/>
        <v>4.2407929524384586E-28</v>
      </c>
      <c r="HL27" s="86">
        <f t="shared" si="48"/>
        <v>1.2371988804075816E-33</v>
      </c>
      <c r="HM27" s="86">
        <f t="shared" si="48"/>
        <v>3.8293955079607295E-29</v>
      </c>
      <c r="HN27" s="86">
        <f t="shared" si="48"/>
        <v>3.2212760742843467E-30</v>
      </c>
      <c r="HO27" s="86">
        <f t="shared" si="48"/>
        <v>6.1218415195796556E-26</v>
      </c>
      <c r="HP27" s="86">
        <f t="shared" si="48"/>
        <v>3.4166735816762109E-30</v>
      </c>
      <c r="HQ27" s="86">
        <f t="shared" si="48"/>
        <v>6.6964639891196911E-40</v>
      </c>
      <c r="HS27" s="86">
        <f xml:space="preserve"> _xlfn.NORM.DIST($B27, C$9, ABS(C$13), TRUE) * _xlfn.NORM.DIST(($B27 - C$9)*C$17, 0, ABS(C$13), TRUE) * 2</f>
        <v>0</v>
      </c>
      <c r="HT27" s="86">
        <f t="shared" ref="HT27:IG42" si="49" xml:space="preserve"> _xlfn.NORM.DIST($B27, D$9, ABS(D$13), TRUE) * _xlfn.NORM.DIST(($B27 - D$9)*D$17, 0, ABS(D$13), TRUE) * 2</f>
        <v>1.8024379419432157E-103</v>
      </c>
      <c r="HU27" s="86">
        <f t="shared" si="49"/>
        <v>1.875969488626785E-144</v>
      </c>
      <c r="HV27" s="86">
        <f t="shared" si="49"/>
        <v>6.526649823499803E-144</v>
      </c>
      <c r="HW27" s="86">
        <f t="shared" si="49"/>
        <v>1.0267201218271196E-144</v>
      </c>
      <c r="HX27" s="86">
        <f t="shared" si="49"/>
        <v>1.3548087905778282E-165</v>
      </c>
      <c r="HY27" s="86">
        <f t="shared" si="49"/>
        <v>8.4366726665263029E-139</v>
      </c>
      <c r="HZ27" s="86">
        <f t="shared" si="49"/>
        <v>4.2886913462221087E-119</v>
      </c>
      <c r="IA27" s="86">
        <f t="shared" si="49"/>
        <v>2.6177070817413513E-146</v>
      </c>
      <c r="IB27" s="86">
        <f t="shared" si="49"/>
        <v>2.2581131386334261E-172</v>
      </c>
      <c r="IC27" s="86">
        <f t="shared" si="49"/>
        <v>6.0815162525651645E-152</v>
      </c>
      <c r="ID27" s="86">
        <f t="shared" si="49"/>
        <v>2.3156291070265441E-158</v>
      </c>
      <c r="IE27" s="86">
        <f t="shared" si="49"/>
        <v>7.7469474504248943E-133</v>
      </c>
      <c r="IF27" s="86">
        <f t="shared" si="49"/>
        <v>2.0022546526941277E-116</v>
      </c>
      <c r="IG27" s="86">
        <f t="shared" si="49"/>
        <v>1.9541609453081751E-73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50" xml:space="preserve"> _xlfn.NORM.DIST($B27, D$10, ABS(D$14), TRUE) * _xlfn.NORM.DIST(($B27 - D$10)*D$18, 0, ABS(D$14), TRUE) * 2</f>
        <v>1.1362571394489401E-293</v>
      </c>
      <c r="IK27" s="86">
        <f t="shared" si="50"/>
        <v>0</v>
      </c>
      <c r="IL27" s="86">
        <f t="shared" si="50"/>
        <v>0</v>
      </c>
      <c r="IM27" s="86">
        <f t="shared" si="50"/>
        <v>0</v>
      </c>
      <c r="IN27" s="86">
        <f t="shared" si="50"/>
        <v>0</v>
      </c>
      <c r="IO27" s="86">
        <f t="shared" si="50"/>
        <v>0</v>
      </c>
      <c r="IP27" s="86">
        <f t="shared" si="50"/>
        <v>0</v>
      </c>
      <c r="IQ27" s="86">
        <f t="shared" si="50"/>
        <v>0</v>
      </c>
      <c r="IR27" s="86">
        <f t="shared" si="50"/>
        <v>0</v>
      </c>
      <c r="IS27" s="86">
        <f t="shared" si="50"/>
        <v>0</v>
      </c>
      <c r="IT27" s="86">
        <f t="shared" si="50"/>
        <v>0</v>
      </c>
      <c r="IU27" s="86">
        <f t="shared" si="50"/>
        <v>0</v>
      </c>
      <c r="IV27" s="86">
        <f t="shared" si="50"/>
        <v>0</v>
      </c>
      <c r="IW27" s="86">
        <f t="shared" si="50"/>
        <v>2.4856666029766792E-147</v>
      </c>
      <c r="IY27" s="86">
        <f>GM27+HC27+HS27+II27</f>
        <v>1.4699587576310582E-12</v>
      </c>
      <c r="IZ27" s="86">
        <f t="shared" ref="IZ27:JM42" si="51">GN27+HD27+HT27+IJ27</f>
        <v>3.0524166018182901E-10</v>
      </c>
      <c r="JA27" s="86">
        <f t="shared" si="51"/>
        <v>1.0673835422208766E-10</v>
      </c>
      <c r="JB27" s="86">
        <f t="shared" si="51"/>
        <v>2.1993664937798485E-10</v>
      </c>
      <c r="JC27" s="86">
        <f t="shared" si="51"/>
        <v>4.3781395465720793E-11</v>
      </c>
      <c r="JD27" s="86">
        <f t="shared" si="51"/>
        <v>4.2374091865162028E-13</v>
      </c>
      <c r="JE27" s="86">
        <f t="shared" si="51"/>
        <v>4.3041923302436136E-10</v>
      </c>
      <c r="JF27" s="86">
        <f t="shared" si="51"/>
        <v>2.4740290662171062E-8</v>
      </c>
      <c r="JG27" s="86">
        <f t="shared" si="51"/>
        <v>3.5889449902275891E-11</v>
      </c>
      <c r="JH27" s="86">
        <f t="shared" si="51"/>
        <v>2.5458283847717691E-13</v>
      </c>
      <c r="JI27" s="86">
        <f t="shared" si="51"/>
        <v>6.2645197204390185E-12</v>
      </c>
      <c r="JJ27" s="86">
        <f t="shared" si="51"/>
        <v>1.0102621178345219E-12</v>
      </c>
      <c r="JK27" s="86">
        <f t="shared" si="51"/>
        <v>1.7951251216249191E-10</v>
      </c>
      <c r="JL27" s="86">
        <f t="shared" si="51"/>
        <v>4.887044912710122E-13</v>
      </c>
      <c r="JM27" s="86">
        <f t="shared" si="51"/>
        <v>2.9667423871934494E-19</v>
      </c>
    </row>
    <row r="28" spans="1:273" x14ac:dyDescent="0.25">
      <c r="B28" s="2">
        <v>1</v>
      </c>
      <c r="C28" s="37">
        <v>39.482700000000001</v>
      </c>
      <c r="D28" s="37">
        <v>39.717100000000002</v>
      </c>
      <c r="E28" s="37">
        <v>38.993100000000005</v>
      </c>
      <c r="F28" s="37">
        <v>39.257999999999996</v>
      </c>
      <c r="G28" s="37">
        <v>39.400600000000004</v>
      </c>
      <c r="H28" s="37">
        <v>39.363399999999999</v>
      </c>
      <c r="I28" s="37">
        <v>39.791600000000003</v>
      </c>
      <c r="J28" s="37">
        <v>39.863300000000002</v>
      </c>
      <c r="K28" s="37">
        <v>40.565300000000001</v>
      </c>
      <c r="L28" s="37">
        <v>41.070299999999996</v>
      </c>
      <c r="M28" s="37">
        <v>41.527999999999999</v>
      </c>
      <c r="N28" s="37">
        <v>42.133299999999998</v>
      </c>
      <c r="O28" s="37">
        <v>41.4206</v>
      </c>
      <c r="P28" s="37">
        <v>40.375699999999995</v>
      </c>
      <c r="Q28" s="37">
        <v>39.5505</v>
      </c>
      <c r="S28" s="4">
        <f t="shared" si="8"/>
        <v>39.800977075240048</v>
      </c>
      <c r="T28" s="4">
        <f t="shared" si="8"/>
        <v>39.670293838074905</v>
      </c>
      <c r="U28" s="4">
        <f t="shared" si="8"/>
        <v>38.815917526894708</v>
      </c>
      <c r="V28" s="4">
        <f t="shared" si="8"/>
        <v>39.272885345702093</v>
      </c>
      <c r="W28" s="4">
        <f t="shared" si="8"/>
        <v>39.59791793759306</v>
      </c>
      <c r="X28" s="4">
        <f t="shared" si="8"/>
        <v>39.180472836524409</v>
      </c>
      <c r="Y28" s="4">
        <f t="shared" si="8"/>
        <v>39.451882733979886</v>
      </c>
      <c r="Z28" s="4">
        <f t="shared" si="8"/>
        <v>39.861650447370252</v>
      </c>
      <c r="AA28" s="4">
        <f t="shared" si="8"/>
        <v>40.201882907454646</v>
      </c>
      <c r="AB28" s="4">
        <f t="shared" si="8"/>
        <v>40.837976478832609</v>
      </c>
      <c r="AC28" s="4">
        <f t="shared" si="8"/>
        <v>41.427569500639727</v>
      </c>
      <c r="AD28" s="4">
        <f t="shared" si="8"/>
        <v>41.762187632622243</v>
      </c>
      <c r="AE28" s="4">
        <f t="shared" si="8"/>
        <v>41.028952549703583</v>
      </c>
      <c r="AF28" s="4">
        <f t="shared" si="8"/>
        <v>40.082228364218508</v>
      </c>
      <c r="AG28" s="4" t="e">
        <f t="shared" si="8"/>
        <v>#N/A</v>
      </c>
      <c r="AI28" s="4">
        <f t="shared" si="9"/>
        <v>-0.31827707524004722</v>
      </c>
      <c r="AJ28" s="4">
        <f t="shared" si="9"/>
        <v>4.6806161925097456E-2</v>
      </c>
      <c r="AK28" s="4">
        <f t="shared" si="9"/>
        <v>0.17718247310529733</v>
      </c>
      <c r="AL28" s="4">
        <f t="shared" si="9"/>
        <v>-1.4885345702097652E-2</v>
      </c>
      <c r="AM28" s="4">
        <f t="shared" si="9"/>
        <v>-0.1973179375930556</v>
      </c>
      <c r="AN28" s="4">
        <f t="shared" si="9"/>
        <v>0.18292716347558979</v>
      </c>
      <c r="AO28" s="4">
        <f t="shared" si="9"/>
        <v>0.33971726602011643</v>
      </c>
      <c r="AP28" s="4">
        <f t="shared" si="9"/>
        <v>1.6495526297504171E-3</v>
      </c>
      <c r="AQ28" s="4">
        <f t="shared" si="9"/>
        <v>0.36341709254535459</v>
      </c>
      <c r="AR28" s="4">
        <f t="shared" si="9"/>
        <v>0.23232352116738753</v>
      </c>
      <c r="AS28" s="4">
        <f t="shared" si="9"/>
        <v>0.1004304993602716</v>
      </c>
      <c r="AT28" s="4">
        <f t="shared" si="9"/>
        <v>0.37111236737775499</v>
      </c>
      <c r="AU28" s="4">
        <f t="shared" si="9"/>
        <v>0.39164745029641779</v>
      </c>
      <c r="AV28" s="4">
        <f t="shared" si="9"/>
        <v>0.29347163578148638</v>
      </c>
      <c r="AW28" s="4">
        <f t="shared" si="9"/>
        <v>0</v>
      </c>
      <c r="AY28" s="2">
        <f t="shared" ref="AY28:BM58" si="52">IF(OR($B28 &lt; C$230, $B28 &gt; C$233), #N/A, ((1-FG28)*DK28) + (FG28 - FW28)*EA28 + (FW28*EQ28))</f>
        <v>39.800977073769218</v>
      </c>
      <c r="AZ28" s="2">
        <f t="shared" si="10"/>
        <v>39.670293630187246</v>
      </c>
      <c r="BA28" s="2">
        <f t="shared" si="10"/>
        <v>38.815917446963056</v>
      </c>
      <c r="BB28" s="2">
        <f t="shared" si="10"/>
        <v>39.272885197021239</v>
      </c>
      <c r="BC28" s="2">
        <f t="shared" si="10"/>
        <v>39.597917904697084</v>
      </c>
      <c r="BD28" s="2">
        <f t="shared" si="10"/>
        <v>39.180472836059693</v>
      </c>
      <c r="BE28" s="2">
        <f t="shared" si="10"/>
        <v>39.451882407243659</v>
      </c>
      <c r="BF28" s="2">
        <f t="shared" si="10"/>
        <v>39.861638245907358</v>
      </c>
      <c r="BG28" s="2">
        <f t="shared" si="10"/>
        <v>40.201882878056125</v>
      </c>
      <c r="BH28" s="2">
        <f t="shared" si="10"/>
        <v>40.837976478568834</v>
      </c>
      <c r="BI28" s="2">
        <f t="shared" si="10"/>
        <v>41.427569495598341</v>
      </c>
      <c r="BJ28" s="2">
        <f t="shared" si="10"/>
        <v>41.762187631688505</v>
      </c>
      <c r="BK28" s="2">
        <f t="shared" si="10"/>
        <v>41.028952431346219</v>
      </c>
      <c r="BL28" s="2">
        <f t="shared" si="10"/>
        <v>40.082228363834858</v>
      </c>
      <c r="BM28" s="2" t="e">
        <f t="shared" si="10"/>
        <v>#N/A</v>
      </c>
      <c r="BO28" s="2">
        <f t="shared" si="11"/>
        <v>39.482700000000001</v>
      </c>
      <c r="BP28" s="2">
        <f t="shared" si="12"/>
        <v>39.717100000000002</v>
      </c>
      <c r="BQ28" s="2">
        <f t="shared" si="13"/>
        <v>38.993100000000005</v>
      </c>
      <c r="BR28" s="2">
        <f t="shared" si="14"/>
        <v>39.257999999999996</v>
      </c>
      <c r="BS28" s="2">
        <f t="shared" si="15"/>
        <v>39.400600000000004</v>
      </c>
      <c r="BT28" s="2">
        <f t="shared" si="16"/>
        <v>39.363399999999999</v>
      </c>
      <c r="BU28" s="2">
        <f t="shared" si="17"/>
        <v>39.791600000000003</v>
      </c>
      <c r="BV28" s="2">
        <f t="shared" si="18"/>
        <v>39.863300000000002</v>
      </c>
      <c r="BW28" s="2">
        <f t="shared" si="19"/>
        <v>40.565300000000001</v>
      </c>
      <c r="BX28" s="2">
        <f t="shared" si="20"/>
        <v>41.070299999999996</v>
      </c>
      <c r="BY28" s="2">
        <f t="shared" si="21"/>
        <v>41.527999999999999</v>
      </c>
      <c r="BZ28" s="2">
        <f t="shared" si="22"/>
        <v>42.133299999999998</v>
      </c>
      <c r="CA28" s="2">
        <f t="shared" si="23"/>
        <v>41.4206</v>
      </c>
      <c r="CB28" s="2">
        <f t="shared" si="24"/>
        <v>40.375699999999995</v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39.787315742296933</v>
      </c>
      <c r="DL28" s="2">
        <f t="shared" si="42"/>
        <v>39.676038569518717</v>
      </c>
      <c r="DM28" s="2">
        <f t="shared" si="42"/>
        <v>38.791577158135993</v>
      </c>
      <c r="DN28" s="2">
        <f t="shared" si="42"/>
        <v>39.253568237522281</v>
      </c>
      <c r="DO28" s="2">
        <f t="shared" si="42"/>
        <v>39.564659297173421</v>
      </c>
      <c r="DP28" s="2">
        <f t="shared" si="42"/>
        <v>39.163807226890768</v>
      </c>
      <c r="DQ28" s="2">
        <f t="shared" si="42"/>
        <v>39.478445615763562</v>
      </c>
      <c r="DR28" s="2">
        <f t="shared" si="42"/>
        <v>39.836524135124137</v>
      </c>
      <c r="DS28" s="2">
        <f t="shared" si="42"/>
        <v>40.207493438416428</v>
      </c>
      <c r="DT28" s="2">
        <f t="shared" si="42"/>
        <v>40.820493613445365</v>
      </c>
      <c r="DU28" s="2">
        <f t="shared" si="42"/>
        <v>41.402012818945757</v>
      </c>
      <c r="DV28" s="2">
        <f t="shared" si="42"/>
        <v>41.750426442577023</v>
      </c>
      <c r="DW28" s="2">
        <f t="shared" si="42"/>
        <v>40.995090329768267</v>
      </c>
      <c r="DX28" s="2">
        <f t="shared" si="42"/>
        <v>39.991399327731081</v>
      </c>
      <c r="DY28" s="2">
        <f t="shared" si="42"/>
        <v>38.803988825757571</v>
      </c>
      <c r="EA28" s="2">
        <f t="shared" si="43"/>
        <v>40.124689311584362</v>
      </c>
      <c r="EB28" s="2">
        <f t="shared" si="43"/>
        <v>39.553832395061725</v>
      </c>
      <c r="EC28" s="2">
        <f t="shared" si="43"/>
        <v>39.312575726006848</v>
      </c>
      <c r="ED28" s="2">
        <f t="shared" si="43"/>
        <v>39.6490958863887</v>
      </c>
      <c r="EE28" s="2">
        <f t="shared" si="43"/>
        <v>40.29754549653579</v>
      </c>
      <c r="EF28" s="2">
        <f t="shared" si="43"/>
        <v>39.573012544399205</v>
      </c>
      <c r="EG28" s="2">
        <f t="shared" si="43"/>
        <v>39.082042396769417</v>
      </c>
      <c r="EH28" s="2">
        <f t="shared" si="43"/>
        <v>40.153032416563669</v>
      </c>
      <c r="EI28" s="2">
        <f t="shared" si="43"/>
        <v>40.108080641837233</v>
      </c>
      <c r="EJ28" s="2">
        <f t="shared" si="43"/>
        <v>41.259697558943266</v>
      </c>
      <c r="EK28" s="2">
        <f t="shared" si="43"/>
        <v>41.965328827209646</v>
      </c>
      <c r="EL28" s="2">
        <f t="shared" si="43"/>
        <v>42.039907402788899</v>
      </c>
      <c r="EM28" s="2">
        <f t="shared" si="43"/>
        <v>41.678680559374463</v>
      </c>
      <c r="EN28" s="2">
        <f t="shared" si="43"/>
        <v>42.265334430834933</v>
      </c>
      <c r="EO28" s="2">
        <f t="shared" si="43"/>
        <v>39.614473478606641</v>
      </c>
      <c r="EQ28" s="2">
        <f t="shared" si="44"/>
        <v>40.124689311584362</v>
      </c>
      <c r="ER28" s="2">
        <f t="shared" si="44"/>
        <v>39.489250226449002</v>
      </c>
      <c r="ES28" s="2">
        <f t="shared" si="44"/>
        <v>39.373606261486344</v>
      </c>
      <c r="ET28" s="2">
        <f t="shared" si="44"/>
        <v>39.140715661039053</v>
      </c>
      <c r="EU28" s="2">
        <f t="shared" si="44"/>
        <v>40.092668048649323</v>
      </c>
      <c r="EV28" s="2">
        <f t="shared" si="44"/>
        <v>39.771723816055598</v>
      </c>
      <c r="EW28" s="2">
        <f t="shared" si="44"/>
        <v>39.120179805069839</v>
      </c>
      <c r="EX28" s="2">
        <f t="shared" si="44"/>
        <v>39.451455932644606</v>
      </c>
      <c r="EY28" s="2">
        <f t="shared" si="44"/>
        <v>39.906373656980414</v>
      </c>
      <c r="EZ28" s="2">
        <f t="shared" si="44"/>
        <v>40.882985943384831</v>
      </c>
      <c r="FA28" s="2">
        <f t="shared" si="44"/>
        <v>41.561078563202749</v>
      </c>
      <c r="FB28" s="2">
        <f t="shared" si="44"/>
        <v>41.592550563916873</v>
      </c>
      <c r="FC28" s="2">
        <f t="shared" si="44"/>
        <v>41.894968554648244</v>
      </c>
      <c r="FD28" s="2">
        <f t="shared" si="44"/>
        <v>42.265334430834933</v>
      </c>
      <c r="FE28" s="2">
        <f t="shared" si="44"/>
        <v>40.905196685242423</v>
      </c>
      <c r="FG28" s="2">
        <f t="shared" si="45"/>
        <v>4.0493188310921698E-2</v>
      </c>
      <c r="FH28" s="2">
        <f t="shared" si="45"/>
        <v>4.7009451321455932E-2</v>
      </c>
      <c r="FI28" s="2">
        <f t="shared" si="45"/>
        <v>4.6718408601721745E-2</v>
      </c>
      <c r="FJ28" s="2">
        <f t="shared" si="45"/>
        <v>4.8840042968595843E-2</v>
      </c>
      <c r="FK28" s="2">
        <f t="shared" si="45"/>
        <v>4.5380725484977812E-2</v>
      </c>
      <c r="FL28" s="2">
        <f t="shared" si="45"/>
        <v>4.0725940250812595E-2</v>
      </c>
      <c r="FM28" s="2">
        <f t="shared" si="45"/>
        <v>6.7010801893225308E-2</v>
      </c>
      <c r="FN28" s="2">
        <f t="shared" si="45"/>
        <v>7.9352700813668381E-2</v>
      </c>
      <c r="FO28" s="2">
        <f t="shared" si="45"/>
        <v>5.6431772057688172E-2</v>
      </c>
      <c r="FP28" s="2">
        <f t="shared" si="45"/>
        <v>3.9807463333043004E-2</v>
      </c>
      <c r="FQ28" s="2">
        <f t="shared" si="45"/>
        <v>4.5369498362376998E-2</v>
      </c>
      <c r="FR28" s="2">
        <f t="shared" si="45"/>
        <v>4.0630381476515515E-2</v>
      </c>
      <c r="FS28" s="2">
        <f t="shared" si="45"/>
        <v>4.953527926581653E-2</v>
      </c>
      <c r="FT28" s="2">
        <f t="shared" si="45"/>
        <v>3.9943548072149372E-2</v>
      </c>
      <c r="FU28" s="2">
        <f t="shared" si="45"/>
        <v>3.0788750327299864E-2</v>
      </c>
      <c r="FW28" s="2">
        <f t="shared" ref="FW28:GK58" si="54">POWER(10,($B28-C$232)/C$229)/(1+POWER(10,($B28-C$232)/C$229))</f>
        <v>1.9844025121707571E-16</v>
      </c>
      <c r="FX28" s="2">
        <f t="shared" si="46"/>
        <v>1.4574015863541286E-6</v>
      </c>
      <c r="FY28" s="2">
        <f t="shared" si="46"/>
        <v>1.0626214491936241E-6</v>
      </c>
      <c r="FZ28" s="2">
        <f t="shared" si="46"/>
        <v>1.2350341716082442E-6</v>
      </c>
      <c r="GA28" s="2">
        <f t="shared" si="46"/>
        <v>1.4638083920388746E-6</v>
      </c>
      <c r="GB28" s="2">
        <f t="shared" si="46"/>
        <v>1.7002445311790824E-6</v>
      </c>
      <c r="GC28" s="2">
        <f t="shared" si="46"/>
        <v>2.3351863411671327E-6</v>
      </c>
      <c r="GD28" s="2">
        <f t="shared" si="46"/>
        <v>2.3891605958978793E-6</v>
      </c>
      <c r="GE28" s="2">
        <f t="shared" si="46"/>
        <v>2.5784140804152117E-6</v>
      </c>
      <c r="GF28" s="2">
        <f t="shared" si="46"/>
        <v>1.937377662339589E-6</v>
      </c>
      <c r="GG28" s="2">
        <f t="shared" si="46"/>
        <v>1.7020689927165746E-6</v>
      </c>
      <c r="GH28" s="2">
        <f t="shared" si="46"/>
        <v>1.1908437813784801E-6</v>
      </c>
      <c r="GI28" s="2">
        <f t="shared" si="46"/>
        <v>1.2420986430766893E-6</v>
      </c>
      <c r="GJ28" s="2">
        <f t="shared" si="46"/>
        <v>1.2782355471167506E-6</v>
      </c>
      <c r="GK28" s="2">
        <f t="shared" si="46"/>
        <v>7.5986664590778167E-7</v>
      </c>
      <c r="GM28" s="86">
        <f t="shared" ref="GM28:HA58" si="55" xml:space="preserve"> _xlfn.NORM.DIST($B28, C$7, ABS(C$11), TRUE) * _xlfn.NORM.DIST(($B28 - C$7)*C$15, 0, ABS(C$11), TRUE) * 2</f>
        <v>3.708410896204353E-12</v>
      </c>
      <c r="GN28" s="86">
        <f t="shared" si="47"/>
        <v>6.2752422456922752E-10</v>
      </c>
      <c r="GO28" s="86">
        <f t="shared" si="47"/>
        <v>2.30040204004517E-10</v>
      </c>
      <c r="GP28" s="86">
        <f t="shared" si="47"/>
        <v>4.6348062400055228E-10</v>
      </c>
      <c r="GQ28" s="86">
        <f t="shared" si="47"/>
        <v>9.7596472731026783E-11</v>
      </c>
      <c r="GR28" s="86">
        <f t="shared" si="47"/>
        <v>1.1333098780076779E-12</v>
      </c>
      <c r="GS28" s="86">
        <f t="shared" si="47"/>
        <v>9.5887072527931743E-10</v>
      </c>
      <c r="GT28" s="86">
        <f t="shared" si="47"/>
        <v>4.6624130329423709E-8</v>
      </c>
      <c r="GU28" s="86">
        <f t="shared" si="47"/>
        <v>8.6027930074713467E-11</v>
      </c>
      <c r="GV28" s="86">
        <f t="shared" si="47"/>
        <v>6.919266812186504E-13</v>
      </c>
      <c r="GW28" s="86">
        <f t="shared" si="47"/>
        <v>1.5286040250075357E-11</v>
      </c>
      <c r="GX28" s="86">
        <f t="shared" si="47"/>
        <v>2.5951091676552074E-12</v>
      </c>
      <c r="GY28" s="86">
        <f t="shared" si="47"/>
        <v>3.8331974749391483E-10</v>
      </c>
      <c r="GZ28" s="86">
        <f t="shared" si="47"/>
        <v>1.2908160595672141E-12</v>
      </c>
      <c r="HA28" s="86">
        <f t="shared" si="47"/>
        <v>1.3478952900500541E-18</v>
      </c>
      <c r="HC28" s="86">
        <f xml:space="preserve"> _xlfn.NORM.DIST($B28, C$8, ABS(C$12), TRUE) * _xlfn.NORM.DIST(($B28 - C$8)*C$16, 0, ABS(C$12), TRUE) * 2</f>
        <v>9.8731924908182215E-32</v>
      </c>
      <c r="HD28" s="86">
        <f t="shared" si="48"/>
        <v>6.6639722804729383E-21</v>
      </c>
      <c r="HE28" s="86">
        <f t="shared" si="48"/>
        <v>1.9861628233289197E-27</v>
      </c>
      <c r="HF28" s="86">
        <f t="shared" si="48"/>
        <v>1.4110340866618233E-27</v>
      </c>
      <c r="HG28" s="86">
        <f t="shared" si="48"/>
        <v>9.9136151608169397E-28</v>
      </c>
      <c r="HH28" s="86">
        <f t="shared" si="48"/>
        <v>2.8619725247234791E-31</v>
      </c>
      <c r="HI28" s="86">
        <f t="shared" si="48"/>
        <v>3.027533305088997E-25</v>
      </c>
      <c r="HJ28" s="86">
        <f t="shared" si="48"/>
        <v>4.8634236326983593E-22</v>
      </c>
      <c r="HK28" s="86">
        <f t="shared" si="48"/>
        <v>2.1628196725740762E-27</v>
      </c>
      <c r="HL28" s="86">
        <f t="shared" si="48"/>
        <v>8.2432346674022724E-33</v>
      </c>
      <c r="HM28" s="86">
        <f t="shared" si="48"/>
        <v>1.9793824463467857E-28</v>
      </c>
      <c r="HN28" s="86">
        <f t="shared" si="48"/>
        <v>1.7012801579704805E-29</v>
      </c>
      <c r="HO28" s="86">
        <f t="shared" si="48"/>
        <v>2.4956225787811624E-25</v>
      </c>
      <c r="HP28" s="86">
        <f t="shared" si="48"/>
        <v>1.7811420678647919E-29</v>
      </c>
      <c r="HQ28" s="86">
        <f t="shared" si="48"/>
        <v>6.1750559673099915E-39</v>
      </c>
      <c r="HS28" s="86">
        <f t="shared" ref="HS28:IG58" si="56" xml:space="preserve"> _xlfn.NORM.DIST($B28, C$9, ABS(C$13), TRUE) * _xlfn.NORM.DIST(($B28 - C$9)*C$17, 0, ABS(C$13), TRUE) * 2</f>
        <v>0</v>
      </c>
      <c r="HT28" s="86">
        <f t="shared" si="49"/>
        <v>9.3045198912520732E-102</v>
      </c>
      <c r="HU28" s="86">
        <f t="shared" si="49"/>
        <v>4.4044350303828552E-142</v>
      </c>
      <c r="HV28" s="86">
        <f t="shared" si="49"/>
        <v>1.5968929903735762E-141</v>
      </c>
      <c r="HW28" s="86">
        <f t="shared" si="49"/>
        <v>2.7420354599273198E-142</v>
      </c>
      <c r="HX28" s="86">
        <f t="shared" si="49"/>
        <v>8.8639531692111843E-163</v>
      </c>
      <c r="HY28" s="86">
        <f t="shared" si="49"/>
        <v>2.2878168645705117E-136</v>
      </c>
      <c r="HZ28" s="86">
        <f t="shared" si="49"/>
        <v>5.191831939079736E-117</v>
      </c>
      <c r="IA28" s="86">
        <f t="shared" si="49"/>
        <v>9.7050663473124748E-144</v>
      </c>
      <c r="IB28" s="86">
        <f t="shared" si="49"/>
        <v>2.0490086142394814E-169</v>
      </c>
      <c r="IC28" s="86">
        <f t="shared" si="49"/>
        <v>2.3667657981553891E-149</v>
      </c>
      <c r="ID28" s="86">
        <f t="shared" si="49"/>
        <v>9.8606071828372635E-156</v>
      </c>
      <c r="IE28" s="86">
        <f t="shared" si="49"/>
        <v>1.228111666148724E-130</v>
      </c>
      <c r="IF28" s="86">
        <f t="shared" si="49"/>
        <v>1.6216722132468152E-114</v>
      </c>
      <c r="IG28" s="86">
        <f t="shared" si="49"/>
        <v>2.864963315605775E-72</v>
      </c>
      <c r="II28" s="86">
        <f t="shared" ref="II28:IW58" si="57" xml:space="preserve"> _xlfn.NORM.DIST($B28, C$10, ABS(C$14), TRUE) * _xlfn.NORM.DIST(($B28 - C$10)*C$18, 0, ABS(C$14), TRUE) * 2</f>
        <v>0</v>
      </c>
      <c r="IJ28" s="86">
        <f t="shared" si="50"/>
        <v>1.0241932972339466E-289</v>
      </c>
      <c r="IK28" s="86">
        <f t="shared" si="50"/>
        <v>0</v>
      </c>
      <c r="IL28" s="86">
        <f t="shared" si="50"/>
        <v>0</v>
      </c>
      <c r="IM28" s="86">
        <f t="shared" si="50"/>
        <v>0</v>
      </c>
      <c r="IN28" s="86">
        <f t="shared" si="50"/>
        <v>0</v>
      </c>
      <c r="IO28" s="86">
        <f t="shared" si="50"/>
        <v>0</v>
      </c>
      <c r="IP28" s="86">
        <f t="shared" si="50"/>
        <v>0</v>
      </c>
      <c r="IQ28" s="86">
        <f t="shared" si="50"/>
        <v>0</v>
      </c>
      <c r="IR28" s="86">
        <f t="shared" si="50"/>
        <v>0</v>
      </c>
      <c r="IS28" s="86">
        <f t="shared" si="50"/>
        <v>0</v>
      </c>
      <c r="IT28" s="86">
        <f t="shared" si="50"/>
        <v>0</v>
      </c>
      <c r="IU28" s="86">
        <f t="shared" si="50"/>
        <v>0</v>
      </c>
      <c r="IV28" s="86">
        <f t="shared" si="50"/>
        <v>0</v>
      </c>
      <c r="IW28" s="86">
        <f t="shared" si="50"/>
        <v>1.8910378680053643E-145</v>
      </c>
      <c r="IY28" s="86">
        <f t="shared" ref="IY28:JM58" si="58">GM28+HC28+HS28+II28</f>
        <v>3.708410896204353E-12</v>
      </c>
      <c r="IZ28" s="86">
        <f t="shared" si="51"/>
        <v>6.275242245758915E-10</v>
      </c>
      <c r="JA28" s="86">
        <f t="shared" si="51"/>
        <v>2.30040204004517E-10</v>
      </c>
      <c r="JB28" s="86">
        <f t="shared" si="51"/>
        <v>4.6348062400055228E-10</v>
      </c>
      <c r="JC28" s="86">
        <f t="shared" si="51"/>
        <v>9.7596472731026783E-11</v>
      </c>
      <c r="JD28" s="86">
        <f t="shared" si="51"/>
        <v>1.1333098780076779E-12</v>
      </c>
      <c r="JE28" s="86">
        <f t="shared" si="51"/>
        <v>9.5887072527931764E-10</v>
      </c>
      <c r="JF28" s="86">
        <f t="shared" si="51"/>
        <v>4.6624130329424192E-8</v>
      </c>
      <c r="JG28" s="86">
        <f t="shared" si="51"/>
        <v>8.6027930074713467E-11</v>
      </c>
      <c r="JH28" s="86">
        <f t="shared" si="51"/>
        <v>6.919266812186504E-13</v>
      </c>
      <c r="JI28" s="86">
        <f t="shared" si="51"/>
        <v>1.5286040250075357E-11</v>
      </c>
      <c r="JJ28" s="86">
        <f t="shared" si="51"/>
        <v>2.5951091676552074E-12</v>
      </c>
      <c r="JK28" s="86">
        <f t="shared" si="51"/>
        <v>3.8331974749391509E-10</v>
      </c>
      <c r="JL28" s="86">
        <f t="shared" si="51"/>
        <v>1.2908160595672141E-12</v>
      </c>
      <c r="JM28" s="86">
        <f t="shared" si="51"/>
        <v>1.3478952900500541E-18</v>
      </c>
    </row>
    <row r="29" spans="1:273" x14ac:dyDescent="0.25">
      <c r="B29" s="2">
        <v>2</v>
      </c>
      <c r="C29" s="37">
        <v>40.189700000000002</v>
      </c>
      <c r="D29" s="37">
        <v>39.918500000000002</v>
      </c>
      <c r="E29" s="37">
        <v>39.175900000000006</v>
      </c>
      <c r="F29" s="37">
        <v>39.438600000000001</v>
      </c>
      <c r="G29" s="37">
        <v>39.94</v>
      </c>
      <c r="H29" s="37">
        <v>39.310600000000001</v>
      </c>
      <c r="I29" s="37">
        <v>39.460799999999999</v>
      </c>
      <c r="J29" s="37">
        <v>40.269599999999997</v>
      </c>
      <c r="K29" s="37">
        <v>40.566899999999997</v>
      </c>
      <c r="L29" s="37">
        <v>40.736199999999997</v>
      </c>
      <c r="M29" s="37">
        <v>41.650300000000001</v>
      </c>
      <c r="N29" s="37">
        <v>42.223399999999998</v>
      </c>
      <c r="O29" s="37">
        <v>40.965699999999998</v>
      </c>
      <c r="P29" s="37">
        <v>40.900999999999996</v>
      </c>
      <c r="Q29" s="37">
        <v>39.917400000000001</v>
      </c>
      <c r="R29" s="5"/>
      <c r="S29" s="4">
        <f t="shared" si="8"/>
        <v>39.830498950238947</v>
      </c>
      <c r="T29" s="4">
        <f t="shared" si="8"/>
        <v>39.692592373203659</v>
      </c>
      <c r="U29" s="4">
        <f t="shared" si="8"/>
        <v>38.865277469806948</v>
      </c>
      <c r="V29" s="4">
        <f t="shared" si="8"/>
        <v>39.298947997640099</v>
      </c>
      <c r="W29" s="4">
        <f t="shared" si="8"/>
        <v>39.61704093849189</v>
      </c>
      <c r="X29" s="4">
        <f t="shared" si="8"/>
        <v>39.204042123590007</v>
      </c>
      <c r="Y29" s="4">
        <f t="shared" si="8"/>
        <v>39.45826935674414</v>
      </c>
      <c r="Z29" s="4">
        <f t="shared" si="8"/>
        <v>39.885989644679562</v>
      </c>
      <c r="AA29" s="4">
        <f t="shared" si="8"/>
        <v>40.251355621615112</v>
      </c>
      <c r="AB29" s="4">
        <f t="shared" si="8"/>
        <v>40.853377636850887</v>
      </c>
      <c r="AC29" s="4">
        <f t="shared" si="8"/>
        <v>41.452740407586951</v>
      </c>
      <c r="AD29" s="4">
        <f t="shared" si="8"/>
        <v>41.763437522293088</v>
      </c>
      <c r="AE29" s="4">
        <f t="shared" si="8"/>
        <v>41.046995407668881</v>
      </c>
      <c r="AF29" s="4">
        <f t="shared" si="8"/>
        <v>40.153608721038871</v>
      </c>
      <c r="AG29" s="4" t="e">
        <f t="shared" si="8"/>
        <v>#N/A</v>
      </c>
      <c r="AI29" s="4">
        <f t="shared" si="9"/>
        <v>0.35920104976105449</v>
      </c>
      <c r="AJ29" s="4">
        <f t="shared" si="9"/>
        <v>0.22590762679634224</v>
      </c>
      <c r="AK29" s="4">
        <f t="shared" si="9"/>
        <v>0.31062253019305786</v>
      </c>
      <c r="AL29" s="4">
        <f t="shared" si="9"/>
        <v>0.13965200235990238</v>
      </c>
      <c r="AM29" s="4">
        <f t="shared" si="9"/>
        <v>0.32295906150810794</v>
      </c>
      <c r="AN29" s="4">
        <f t="shared" si="9"/>
        <v>0.10655787640999392</v>
      </c>
      <c r="AO29" s="4">
        <f t="shared" si="9"/>
        <v>2.5306432558593883E-3</v>
      </c>
      <c r="AP29" s="4">
        <f t="shared" si="9"/>
        <v>0.3836103553204353</v>
      </c>
      <c r="AQ29" s="4">
        <f t="shared" si="9"/>
        <v>0.31554437838488525</v>
      </c>
      <c r="AR29" s="4">
        <f t="shared" si="9"/>
        <v>-0.11717763685089011</v>
      </c>
      <c r="AS29" s="4">
        <f t="shared" si="9"/>
        <v>0.19755959241305021</v>
      </c>
      <c r="AT29" s="4">
        <f t="shared" si="9"/>
        <v>0.45996247770690957</v>
      </c>
      <c r="AU29" s="4">
        <f t="shared" si="9"/>
        <v>-8.1295407668882547E-2</v>
      </c>
      <c r="AV29" s="4">
        <f t="shared" si="9"/>
        <v>0.74739127896112478</v>
      </c>
      <c r="AW29" s="4">
        <f t="shared" si="9"/>
        <v>0</v>
      </c>
      <c r="AY29" s="2">
        <f t="shared" si="52"/>
        <v>39.830498946654245</v>
      </c>
      <c r="AZ29" s="2">
        <f t="shared" si="10"/>
        <v>39.692591958432672</v>
      </c>
      <c r="BA29" s="2">
        <f t="shared" si="10"/>
        <v>38.865277302844824</v>
      </c>
      <c r="BB29" s="2">
        <f t="shared" si="10"/>
        <v>39.298947693873643</v>
      </c>
      <c r="BC29" s="2">
        <f t="shared" si="10"/>
        <v>39.617040867471857</v>
      </c>
      <c r="BD29" s="2">
        <f t="shared" si="10"/>
        <v>39.204042122391236</v>
      </c>
      <c r="BE29" s="2">
        <f t="shared" si="10"/>
        <v>39.458268654246005</v>
      </c>
      <c r="BF29" s="2">
        <f t="shared" si="10"/>
        <v>39.885967361989209</v>
      </c>
      <c r="BG29" s="2">
        <f t="shared" si="10"/>
        <v>40.251355553643954</v>
      </c>
      <c r="BH29" s="2">
        <f t="shared" si="10"/>
        <v>40.853377636159586</v>
      </c>
      <c r="BI29" s="2">
        <f t="shared" si="10"/>
        <v>41.452740395703636</v>
      </c>
      <c r="BJ29" s="2">
        <f t="shared" si="10"/>
        <v>41.763437519977145</v>
      </c>
      <c r="BK29" s="2">
        <f t="shared" si="10"/>
        <v>41.046995162765562</v>
      </c>
      <c r="BL29" s="2">
        <f t="shared" si="10"/>
        <v>40.153608720061023</v>
      </c>
      <c r="BM29" s="2" t="e">
        <f t="shared" si="10"/>
        <v>#N/A</v>
      </c>
      <c r="BO29" s="2">
        <f t="shared" si="11"/>
        <v>40.189700000000002</v>
      </c>
      <c r="BP29" s="2">
        <f t="shared" si="12"/>
        <v>39.918500000000002</v>
      </c>
      <c r="BQ29" s="2">
        <f t="shared" si="13"/>
        <v>39.175900000000006</v>
      </c>
      <c r="BR29" s="2">
        <f t="shared" si="14"/>
        <v>39.438600000000001</v>
      </c>
      <c r="BS29" s="2">
        <f t="shared" si="15"/>
        <v>39.94</v>
      </c>
      <c r="BT29" s="2">
        <f t="shared" si="16"/>
        <v>39.310600000000001</v>
      </c>
      <c r="BU29" s="2">
        <f t="shared" si="17"/>
        <v>39.460799999999999</v>
      </c>
      <c r="BV29" s="2">
        <f t="shared" si="18"/>
        <v>40.269599999999997</v>
      </c>
      <c r="BW29" s="2">
        <f t="shared" si="19"/>
        <v>40.566899999999997</v>
      </c>
      <c r="BX29" s="2">
        <f t="shared" si="20"/>
        <v>40.736199999999997</v>
      </c>
      <c r="BY29" s="2">
        <f t="shared" si="21"/>
        <v>41.650300000000001</v>
      </c>
      <c r="BZ29" s="2">
        <f t="shared" si="22"/>
        <v>42.223399999999998</v>
      </c>
      <c r="CA29" s="2">
        <f t="shared" si="23"/>
        <v>40.965699999999998</v>
      </c>
      <c r="CB29" s="2">
        <f t="shared" si="24"/>
        <v>40.900999999999996</v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39.818235294117656</v>
      </c>
      <c r="DL29" s="2">
        <f t="shared" si="42"/>
        <v>39.701740240641712</v>
      </c>
      <c r="DM29" s="2">
        <f t="shared" si="42"/>
        <v>38.842887929717349</v>
      </c>
      <c r="DN29" s="2">
        <f t="shared" si="42"/>
        <v>39.281241466131902</v>
      </c>
      <c r="DO29" s="2">
        <f t="shared" si="42"/>
        <v>39.583518090145155</v>
      </c>
      <c r="DP29" s="2">
        <f t="shared" si="42"/>
        <v>39.188367310924377</v>
      </c>
      <c r="DQ29" s="2">
        <f t="shared" si="42"/>
        <v>39.490220886699518</v>
      </c>
      <c r="DR29" s="2">
        <f t="shared" si="42"/>
        <v>39.864499592999593</v>
      </c>
      <c r="DS29" s="2">
        <f t="shared" si="42"/>
        <v>40.263151649560122</v>
      </c>
      <c r="DT29" s="2">
        <f t="shared" si="42"/>
        <v>40.836794369747885</v>
      </c>
      <c r="DU29" s="2">
        <f t="shared" si="42"/>
        <v>41.428285805958744</v>
      </c>
      <c r="DV29" s="2">
        <f t="shared" si="42"/>
        <v>41.752534789915963</v>
      </c>
      <c r="DW29" s="2">
        <f t="shared" si="42"/>
        <v>41.012930570409978</v>
      </c>
      <c r="DX29" s="2">
        <f t="shared" si="42"/>
        <v>40.059014369747892</v>
      </c>
      <c r="DY29" s="2">
        <f t="shared" si="42"/>
        <v>38.851782575757575</v>
      </c>
      <c r="EA29" s="2">
        <f t="shared" si="43"/>
        <v>40.095523387140524</v>
      </c>
      <c r="EB29" s="2">
        <f t="shared" si="43"/>
        <v>39.523455259259258</v>
      </c>
      <c r="EC29" s="2">
        <f t="shared" si="43"/>
        <v>39.281929484739095</v>
      </c>
      <c r="ED29" s="2">
        <f t="shared" si="43"/>
        <v>39.613448113933792</v>
      </c>
      <c r="EE29" s="2">
        <f t="shared" si="43"/>
        <v>40.260177421821354</v>
      </c>
      <c r="EF29" s="2">
        <f t="shared" si="43"/>
        <v>39.540757749285284</v>
      </c>
      <c r="EG29" s="2">
        <f t="shared" si="43"/>
        <v>39.052541173927878</v>
      </c>
      <c r="EH29" s="2">
        <f t="shared" si="43"/>
        <v>40.113141426002933</v>
      </c>
      <c r="EI29" s="2">
        <f t="shared" si="43"/>
        <v>40.071482638524451</v>
      </c>
      <c r="EJ29" s="2">
        <f t="shared" si="43"/>
        <v>41.218203476491013</v>
      </c>
      <c r="EK29" s="2">
        <f t="shared" si="43"/>
        <v>41.922035112046416</v>
      </c>
      <c r="EL29" s="2">
        <f t="shared" si="43"/>
        <v>41.998235541138307</v>
      </c>
      <c r="EM29" s="2">
        <f t="shared" si="43"/>
        <v>41.643097261127338</v>
      </c>
      <c r="EN29" s="2">
        <f t="shared" si="43"/>
        <v>42.227162625014053</v>
      </c>
      <c r="EO29" s="2">
        <f t="shared" si="43"/>
        <v>39.59702689109988</v>
      </c>
      <c r="EQ29" s="2">
        <f t="shared" si="44"/>
        <v>40.095523387140524</v>
      </c>
      <c r="ER29" s="2">
        <f t="shared" si="44"/>
        <v>39.459504281039749</v>
      </c>
      <c r="ES29" s="2">
        <f t="shared" si="44"/>
        <v>39.342372661657386</v>
      </c>
      <c r="ET29" s="2">
        <f t="shared" si="44"/>
        <v>39.110016548717162</v>
      </c>
      <c r="EU29" s="2">
        <f t="shared" si="44"/>
        <v>40.057322964599827</v>
      </c>
      <c r="EV29" s="2">
        <f t="shared" si="44"/>
        <v>39.737480976454201</v>
      </c>
      <c r="EW29" s="2">
        <f t="shared" si="44"/>
        <v>39.09026401854851</v>
      </c>
      <c r="EX29" s="2">
        <f t="shared" si="44"/>
        <v>39.418965593006654</v>
      </c>
      <c r="EY29" s="2">
        <f t="shared" si="44"/>
        <v>39.87184715324819</v>
      </c>
      <c r="EZ29" s="2">
        <f t="shared" si="44"/>
        <v>40.845241095245512</v>
      </c>
      <c r="FA29" s="2">
        <f t="shared" si="44"/>
        <v>41.521862007679637</v>
      </c>
      <c r="FB29" s="2">
        <f t="shared" si="44"/>
        <v>41.555215761520984</v>
      </c>
      <c r="FC29" s="2">
        <f t="shared" si="44"/>
        <v>41.857264332433175</v>
      </c>
      <c r="FD29" s="2">
        <f t="shared" si="44"/>
        <v>42.227162625014053</v>
      </c>
      <c r="FE29" s="2">
        <f t="shared" si="44"/>
        <v>40.874419579469894</v>
      </c>
      <c r="FG29" s="2">
        <f t="shared" si="45"/>
        <v>4.4227115570996622E-2</v>
      </c>
      <c r="FH29" s="2">
        <f t="shared" si="45"/>
        <v>5.1312118070049234E-2</v>
      </c>
      <c r="FI29" s="2">
        <f t="shared" si="45"/>
        <v>5.0995862342773472E-2</v>
      </c>
      <c r="FJ29" s="2">
        <f t="shared" si="45"/>
        <v>5.3300888467535931E-2</v>
      </c>
      <c r="FK29" s="2">
        <f t="shared" si="45"/>
        <v>4.9542068431847504E-2</v>
      </c>
      <c r="FL29" s="2">
        <f t="shared" si="45"/>
        <v>4.4480334916112696E-2</v>
      </c>
      <c r="FM29" s="2">
        <f t="shared" si="45"/>
        <v>7.3003906988911127E-2</v>
      </c>
      <c r="FN29" s="2">
        <f t="shared" si="45"/>
        <v>8.6347446993392113E-2</v>
      </c>
      <c r="FO29" s="2">
        <f t="shared" si="45"/>
        <v>6.1541150800338812E-2</v>
      </c>
      <c r="FP29" s="2">
        <f t="shared" si="45"/>
        <v>4.3481024441962945E-2</v>
      </c>
      <c r="FQ29" s="2">
        <f t="shared" si="45"/>
        <v>4.9529865214841456E-2</v>
      </c>
      <c r="FR29" s="2">
        <f t="shared" si="45"/>
        <v>4.4376374402485853E-2</v>
      </c>
      <c r="FS29" s="2">
        <f t="shared" si="45"/>
        <v>5.4056015933511357E-2</v>
      </c>
      <c r="FT29" s="2">
        <f t="shared" si="45"/>
        <v>4.3629096895643121E-2</v>
      </c>
      <c r="FU29" s="2">
        <f t="shared" si="45"/>
        <v>3.3659210650585053E-2</v>
      </c>
      <c r="FW29" s="2">
        <f t="shared" si="54"/>
        <v>2.1758540869669959E-16</v>
      </c>
      <c r="FX29" s="2">
        <f t="shared" si="46"/>
        <v>1.598008837769804E-6</v>
      </c>
      <c r="FY29" s="2">
        <f t="shared" si="46"/>
        <v>1.1651411303448451E-6</v>
      </c>
      <c r="FZ29" s="2">
        <f t="shared" si="46"/>
        <v>1.3541878793034725E-6</v>
      </c>
      <c r="GA29" s="2">
        <f t="shared" si="46"/>
        <v>1.605033758530196E-6</v>
      </c>
      <c r="GB29" s="2">
        <f t="shared" si="46"/>
        <v>1.8642807507394182E-6</v>
      </c>
      <c r="GC29" s="2">
        <f t="shared" si="46"/>
        <v>2.5604803301588364E-6</v>
      </c>
      <c r="GD29" s="2">
        <f t="shared" si="46"/>
        <v>2.619661896649426E-6</v>
      </c>
      <c r="GE29" s="2">
        <f t="shared" si="46"/>
        <v>2.827174116513941E-6</v>
      </c>
      <c r="GF29" s="2">
        <f t="shared" si="46"/>
        <v>2.1242919673888122E-6</v>
      </c>
      <c r="GG29" s="2">
        <f t="shared" si="46"/>
        <v>1.8662812323783238E-6</v>
      </c>
      <c r="GH29" s="2">
        <f t="shared" si="46"/>
        <v>1.3057340912778172E-6</v>
      </c>
      <c r="GI29" s="2">
        <f t="shared" si="46"/>
        <v>1.3619339163846801E-6</v>
      </c>
      <c r="GJ29" s="2">
        <f t="shared" si="46"/>
        <v>1.401557234106029E-6</v>
      </c>
      <c r="GK29" s="2">
        <f t="shared" si="46"/>
        <v>8.3317714813365198E-7</v>
      </c>
      <c r="GM29" s="86">
        <f t="shared" si="55"/>
        <v>9.2030233995685769E-12</v>
      </c>
      <c r="GN29" s="86">
        <f t="shared" si="47"/>
        <v>1.2741579170416174E-9</v>
      </c>
      <c r="GO29" s="86">
        <f t="shared" si="47"/>
        <v>4.8915281260118495E-10</v>
      </c>
      <c r="GP29" s="86">
        <f t="shared" si="47"/>
        <v>9.6400402648035553E-10</v>
      </c>
      <c r="GQ29" s="86">
        <f t="shared" si="47"/>
        <v>2.1451161662170936E-10</v>
      </c>
      <c r="GR29" s="86">
        <f t="shared" si="47"/>
        <v>2.9777000855502123E-12</v>
      </c>
      <c r="GS29" s="86">
        <f t="shared" si="47"/>
        <v>2.1030207088861117E-9</v>
      </c>
      <c r="GT29" s="86">
        <f t="shared" si="47"/>
        <v>8.6812548877125261E-8</v>
      </c>
      <c r="GU29" s="86">
        <f t="shared" si="47"/>
        <v>2.0280325962584176E-10</v>
      </c>
      <c r="GV29" s="86">
        <f t="shared" si="47"/>
        <v>1.8469813678985121E-12</v>
      </c>
      <c r="GW29" s="86">
        <f t="shared" si="47"/>
        <v>3.6701873247521276E-11</v>
      </c>
      <c r="GX29" s="86">
        <f t="shared" si="47"/>
        <v>6.554763551167102E-12</v>
      </c>
      <c r="GY29" s="86">
        <f t="shared" si="47"/>
        <v>8.0758959784988811E-10</v>
      </c>
      <c r="GZ29" s="86">
        <f t="shared" si="47"/>
        <v>3.3506114283651852E-12</v>
      </c>
      <c r="HA29" s="86">
        <f t="shared" si="47"/>
        <v>5.9550267704817757E-18</v>
      </c>
      <c r="HC29" s="86">
        <f t="shared" ref="HC29:HQ59" si="59" xml:space="preserve"> _xlfn.NORM.DIST($B29, C$8, ABS(C$12), TRUE) * _xlfn.NORM.DIST(($B29 - C$8)*C$16, 0, ABS(C$12), TRUE) * 2</f>
        <v>5.8412516426574519E-31</v>
      </c>
      <c r="HD29" s="86">
        <f t="shared" si="48"/>
        <v>2.0185510837406391E-20</v>
      </c>
      <c r="HE29" s="86">
        <f t="shared" si="48"/>
        <v>8.8508595930920622E-27</v>
      </c>
      <c r="HF29" s="86">
        <f t="shared" si="48"/>
        <v>6.4049194607021986E-27</v>
      </c>
      <c r="HG29" s="86">
        <f t="shared" si="48"/>
        <v>4.6101332063967961E-27</v>
      </c>
      <c r="HH29" s="86">
        <f t="shared" si="48"/>
        <v>1.6864298667373408E-30</v>
      </c>
      <c r="HI29" s="86">
        <f t="shared" si="48"/>
        <v>1.3541449472023907E-24</v>
      </c>
      <c r="HJ29" s="86">
        <f t="shared" si="48"/>
        <v>1.7670315489674553E-21</v>
      </c>
      <c r="HK29" s="86">
        <f t="shared" si="48"/>
        <v>1.0793316185016074E-26</v>
      </c>
      <c r="HL29" s="86">
        <f t="shared" si="48"/>
        <v>5.3597207115236675E-32</v>
      </c>
      <c r="HM29" s="86">
        <f t="shared" si="48"/>
        <v>1.0015999432655192E-27</v>
      </c>
      <c r="HN29" s="86">
        <f t="shared" si="48"/>
        <v>8.7982662118856433E-29</v>
      </c>
      <c r="HO29" s="86">
        <f t="shared" si="48"/>
        <v>9.9965952624588572E-25</v>
      </c>
      <c r="HP29" s="86">
        <f t="shared" si="48"/>
        <v>9.0949876448692078E-29</v>
      </c>
      <c r="HQ29" s="86">
        <f t="shared" si="48"/>
        <v>5.5363870311882759E-38</v>
      </c>
      <c r="HS29" s="86">
        <f t="shared" si="56"/>
        <v>0</v>
      </c>
      <c r="HT29" s="86">
        <f t="shared" si="49"/>
        <v>4.6453550688899441E-100</v>
      </c>
      <c r="HU29" s="86">
        <f t="shared" si="49"/>
        <v>9.8791999264020405E-140</v>
      </c>
      <c r="HV29" s="86">
        <f t="shared" si="49"/>
        <v>3.7294866173216671E-139</v>
      </c>
      <c r="HW29" s="86">
        <f t="shared" si="49"/>
        <v>6.9814888628376319E-140</v>
      </c>
      <c r="HX29" s="86">
        <f t="shared" si="49"/>
        <v>5.4826783886067738E-160</v>
      </c>
      <c r="HY29" s="86">
        <f t="shared" si="49"/>
        <v>5.9007275705373833E-134</v>
      </c>
      <c r="HZ29" s="86">
        <f t="shared" si="49"/>
        <v>6.0213887837881292E-115</v>
      </c>
      <c r="IA29" s="86">
        <f t="shared" si="49"/>
        <v>3.4124714425920297E-141</v>
      </c>
      <c r="IB29" s="86">
        <f t="shared" si="49"/>
        <v>1.7518629906925529E-166</v>
      </c>
      <c r="IC29" s="86">
        <f t="shared" si="49"/>
        <v>8.7456860879128583E-147</v>
      </c>
      <c r="ID29" s="86">
        <f t="shared" si="49"/>
        <v>3.9893528451331045E-153</v>
      </c>
      <c r="IE29" s="86">
        <f t="shared" si="49"/>
        <v>1.8653170122216804E-128</v>
      </c>
      <c r="IF29" s="86">
        <f t="shared" si="49"/>
        <v>1.2659700019362664E-112</v>
      </c>
      <c r="IG29" s="86">
        <f t="shared" si="49"/>
        <v>4.1091966610566688E-71</v>
      </c>
      <c r="II29" s="86">
        <f t="shared" si="57"/>
        <v>0</v>
      </c>
      <c r="IJ29" s="86">
        <f t="shared" si="50"/>
        <v>8.6759157990635314E-286</v>
      </c>
      <c r="IK29" s="86">
        <f t="shared" si="50"/>
        <v>0</v>
      </c>
      <c r="IL29" s="86">
        <f t="shared" si="50"/>
        <v>0</v>
      </c>
      <c r="IM29" s="86">
        <f t="shared" si="50"/>
        <v>0</v>
      </c>
      <c r="IN29" s="86">
        <f t="shared" si="50"/>
        <v>0</v>
      </c>
      <c r="IO29" s="86">
        <f t="shared" si="50"/>
        <v>0</v>
      </c>
      <c r="IP29" s="86">
        <f t="shared" si="50"/>
        <v>0</v>
      </c>
      <c r="IQ29" s="86">
        <f t="shared" si="50"/>
        <v>0</v>
      </c>
      <c r="IR29" s="86">
        <f t="shared" si="50"/>
        <v>0</v>
      </c>
      <c r="IS29" s="86">
        <f t="shared" si="50"/>
        <v>0</v>
      </c>
      <c r="IT29" s="86">
        <f t="shared" si="50"/>
        <v>0</v>
      </c>
      <c r="IU29" s="86">
        <f t="shared" si="50"/>
        <v>0</v>
      </c>
      <c r="IV29" s="86">
        <f t="shared" si="50"/>
        <v>0</v>
      </c>
      <c r="IW29" s="86">
        <f t="shared" si="50"/>
        <v>1.3987404197239392E-143</v>
      </c>
      <c r="IY29" s="86">
        <f t="shared" si="58"/>
        <v>9.2030233995685769E-12</v>
      </c>
      <c r="IZ29" s="86">
        <f t="shared" si="51"/>
        <v>1.2741579170618029E-9</v>
      </c>
      <c r="JA29" s="86">
        <f t="shared" si="51"/>
        <v>4.8915281260118495E-10</v>
      </c>
      <c r="JB29" s="86">
        <f t="shared" si="51"/>
        <v>9.6400402648035553E-10</v>
      </c>
      <c r="JC29" s="86">
        <f t="shared" si="51"/>
        <v>2.1451161662170936E-10</v>
      </c>
      <c r="JD29" s="86">
        <f t="shared" si="51"/>
        <v>2.9777000855502123E-12</v>
      </c>
      <c r="JE29" s="86">
        <f t="shared" si="51"/>
        <v>2.1030207088861129E-9</v>
      </c>
      <c r="JF29" s="86">
        <f t="shared" si="51"/>
        <v>8.6812548877127035E-8</v>
      </c>
      <c r="JG29" s="86">
        <f t="shared" si="51"/>
        <v>2.0280325962584176E-10</v>
      </c>
      <c r="JH29" s="86">
        <f t="shared" si="51"/>
        <v>1.8469813678985121E-12</v>
      </c>
      <c r="JI29" s="86">
        <f t="shared" si="51"/>
        <v>3.6701873247521276E-11</v>
      </c>
      <c r="JJ29" s="86">
        <f t="shared" si="51"/>
        <v>6.554763551167102E-12</v>
      </c>
      <c r="JK29" s="86">
        <f t="shared" si="51"/>
        <v>8.0758959784988914E-10</v>
      </c>
      <c r="JL29" s="86">
        <f t="shared" si="51"/>
        <v>3.3506114283651852E-12</v>
      </c>
      <c r="JM29" s="86">
        <f t="shared" si="51"/>
        <v>5.9550267704817757E-18</v>
      </c>
    </row>
    <row r="30" spans="1:273" x14ac:dyDescent="0.25">
      <c r="B30" s="2">
        <v>3</v>
      </c>
      <c r="C30" s="37">
        <v>40.470600000000005</v>
      </c>
      <c r="D30" s="37">
        <v>40.577100000000002</v>
      </c>
      <c r="E30" s="37">
        <v>39.582499999999996</v>
      </c>
      <c r="F30" s="37">
        <v>39.700600000000001</v>
      </c>
      <c r="G30" s="37">
        <v>39.889599999999994</v>
      </c>
      <c r="H30" s="37">
        <v>39.113</v>
      </c>
      <c r="I30" s="37">
        <v>39.322800000000001</v>
      </c>
      <c r="J30" s="37">
        <v>39.707999999999998</v>
      </c>
      <c r="K30" s="37">
        <v>40.437400000000004</v>
      </c>
      <c r="L30" s="37">
        <v>40.533900000000003</v>
      </c>
      <c r="M30" s="37">
        <v>41.835699999999996</v>
      </c>
      <c r="N30" s="37">
        <v>41.815600000000003</v>
      </c>
      <c r="O30" s="37">
        <v>41.150199999999998</v>
      </c>
      <c r="P30" s="37">
        <v>40.393900000000002</v>
      </c>
      <c r="Q30" s="37">
        <v>39.885399999999997</v>
      </c>
      <c r="S30" s="4">
        <f t="shared" si="8"/>
        <v>39.859643139961427</v>
      </c>
      <c r="T30" s="4">
        <f t="shared" si="8"/>
        <v>39.714321652800095</v>
      </c>
      <c r="U30" s="4">
        <f t="shared" si="8"/>
        <v>38.914068052946476</v>
      </c>
      <c r="V30" s="4">
        <f t="shared" si="8"/>
        <v>39.324548724568075</v>
      </c>
      <c r="W30" s="4">
        <f t="shared" si="8"/>
        <v>39.635919362741426</v>
      </c>
      <c r="X30" s="4">
        <f t="shared" si="8"/>
        <v>39.227281924647656</v>
      </c>
      <c r="Y30" s="4">
        <f t="shared" si="8"/>
        <v>39.463926793869895</v>
      </c>
      <c r="Z30" s="4">
        <f t="shared" si="8"/>
        <v>39.909487333717045</v>
      </c>
      <c r="AA30" s="4">
        <f t="shared" si="8"/>
        <v>40.29976362790638</v>
      </c>
      <c r="AB30" s="4">
        <f t="shared" si="8"/>
        <v>40.868458447859169</v>
      </c>
      <c r="AC30" s="4">
        <f t="shared" si="8"/>
        <v>41.477485137358045</v>
      </c>
      <c r="AD30" s="4">
        <f t="shared" si="8"/>
        <v>41.764425624504682</v>
      </c>
      <c r="AE30" s="4">
        <f t="shared" si="8"/>
        <v>41.064778557093923</v>
      </c>
      <c r="AF30" s="4">
        <f t="shared" si="8"/>
        <v>40.224875843762447</v>
      </c>
      <c r="AG30" s="4" t="e">
        <f t="shared" si="8"/>
        <v>#N/A</v>
      </c>
      <c r="AI30" s="4">
        <f t="shared" si="9"/>
        <v>0.61095686003857708</v>
      </c>
      <c r="AJ30" s="4">
        <f t="shared" si="9"/>
        <v>0.86277834719990665</v>
      </c>
      <c r="AK30" s="4">
        <f t="shared" si="9"/>
        <v>0.66843194705352005</v>
      </c>
      <c r="AL30" s="4">
        <f t="shared" si="9"/>
        <v>0.37605127543192651</v>
      </c>
      <c r="AM30" s="4">
        <f t="shared" si="9"/>
        <v>0.25368063725856871</v>
      </c>
      <c r="AN30" s="4">
        <f t="shared" si="9"/>
        <v>-0.1142819246476563</v>
      </c>
      <c r="AO30" s="4">
        <f t="shared" si="9"/>
        <v>-0.14112679386989413</v>
      </c>
      <c r="AP30" s="4">
        <f t="shared" si="9"/>
        <v>-0.20148733371704708</v>
      </c>
      <c r="AQ30" s="4">
        <f t="shared" si="9"/>
        <v>0.137636372093624</v>
      </c>
      <c r="AR30" s="4">
        <f t="shared" si="9"/>
        <v>-0.33455844785916611</v>
      </c>
      <c r="AS30" s="4">
        <f t="shared" si="9"/>
        <v>0.35821486264195102</v>
      </c>
      <c r="AT30" s="4">
        <f t="shared" si="9"/>
        <v>5.1174375495321556E-2</v>
      </c>
      <c r="AU30" s="4">
        <f t="shared" si="9"/>
        <v>8.5421442906074674E-2</v>
      </c>
      <c r="AV30" s="4">
        <f t="shared" si="9"/>
        <v>0.16902415623755473</v>
      </c>
      <c r="AW30" s="4">
        <f t="shared" si="9"/>
        <v>0</v>
      </c>
      <c r="AY30" s="2">
        <f t="shared" si="52"/>
        <v>39.859643131369957</v>
      </c>
      <c r="AZ30" s="2">
        <f t="shared" si="10"/>
        <v>39.714320835712769</v>
      </c>
      <c r="BA30" s="2">
        <f t="shared" si="10"/>
        <v>38.91406770895744</v>
      </c>
      <c r="BB30" s="2">
        <f t="shared" si="10"/>
        <v>39.324548112207488</v>
      </c>
      <c r="BC30" s="2">
        <f t="shared" si="10"/>
        <v>39.635919211608318</v>
      </c>
      <c r="BD30" s="2">
        <f t="shared" si="10"/>
        <v>39.227281921610775</v>
      </c>
      <c r="BE30" s="2">
        <f t="shared" si="10"/>
        <v>39.463925307431246</v>
      </c>
      <c r="BF30" s="2">
        <f t="shared" si="10"/>
        <v>39.909447141923906</v>
      </c>
      <c r="BG30" s="2">
        <f t="shared" si="10"/>
        <v>40.2997634734051</v>
      </c>
      <c r="BH30" s="2">
        <f t="shared" si="10"/>
        <v>40.868458446080353</v>
      </c>
      <c r="BI30" s="2">
        <f t="shared" si="10"/>
        <v>41.477485109804853</v>
      </c>
      <c r="BJ30" s="2">
        <f t="shared" si="10"/>
        <v>41.764425618858233</v>
      </c>
      <c r="BK30" s="2">
        <f t="shared" si="10"/>
        <v>41.064778057261805</v>
      </c>
      <c r="BL30" s="2">
        <f t="shared" si="10"/>
        <v>40.224875841313875</v>
      </c>
      <c r="BM30" s="2" t="e">
        <f t="shared" si="10"/>
        <v>#N/A</v>
      </c>
      <c r="BO30" s="2">
        <f t="shared" si="11"/>
        <v>40.470600000000005</v>
      </c>
      <c r="BP30" s="2">
        <f t="shared" si="12"/>
        <v>40.577100000000002</v>
      </c>
      <c r="BQ30" s="2">
        <f t="shared" si="13"/>
        <v>39.582499999999996</v>
      </c>
      <c r="BR30" s="2">
        <f t="shared" si="14"/>
        <v>39.700600000000001</v>
      </c>
      <c r="BS30" s="2">
        <f t="shared" si="15"/>
        <v>39.889599999999994</v>
      </c>
      <c r="BT30" s="2">
        <f t="shared" si="16"/>
        <v>39.113</v>
      </c>
      <c r="BU30" s="2">
        <f t="shared" si="17"/>
        <v>39.322800000000001</v>
      </c>
      <c r="BV30" s="2">
        <f t="shared" si="18"/>
        <v>39.707999999999998</v>
      </c>
      <c r="BW30" s="2">
        <f t="shared" si="19"/>
        <v>40.437400000000004</v>
      </c>
      <c r="BX30" s="2">
        <f t="shared" si="20"/>
        <v>40.533900000000003</v>
      </c>
      <c r="BY30" s="2">
        <f t="shared" si="21"/>
        <v>41.835699999999996</v>
      </c>
      <c r="BZ30" s="2">
        <f t="shared" si="22"/>
        <v>41.815600000000003</v>
      </c>
      <c r="CA30" s="2">
        <f t="shared" si="23"/>
        <v>41.150199999999998</v>
      </c>
      <c r="CB30" s="2">
        <f t="shared" si="24"/>
        <v>40.393900000000002</v>
      </c>
      <c r="CC30" s="2" t="str">
        <f t="shared" si="25"/>
        <v/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39.849154845938386</v>
      </c>
      <c r="DL30" s="2">
        <f t="shared" si="42"/>
        <v>39.727441911764707</v>
      </c>
      <c r="DM30" s="2">
        <f t="shared" si="42"/>
        <v>38.894198701298713</v>
      </c>
      <c r="DN30" s="2">
        <f t="shared" si="42"/>
        <v>39.308914694741532</v>
      </c>
      <c r="DO30" s="2">
        <f t="shared" si="42"/>
        <v>39.602376883116889</v>
      </c>
      <c r="DP30" s="2">
        <f t="shared" si="42"/>
        <v>39.212927394957994</v>
      </c>
      <c r="DQ30" s="2">
        <f t="shared" si="42"/>
        <v>39.501996157635482</v>
      </c>
      <c r="DR30" s="2">
        <f t="shared" si="42"/>
        <v>39.892475050875056</v>
      </c>
      <c r="DS30" s="2">
        <f t="shared" si="42"/>
        <v>40.318809860703823</v>
      </c>
      <c r="DT30" s="2">
        <f t="shared" si="42"/>
        <v>40.853095126050405</v>
      </c>
      <c r="DU30" s="2">
        <f t="shared" si="42"/>
        <v>41.454558792971731</v>
      </c>
      <c r="DV30" s="2">
        <f t="shared" si="42"/>
        <v>41.754643137254895</v>
      </c>
      <c r="DW30" s="2">
        <f t="shared" si="42"/>
        <v>41.030770811051688</v>
      </c>
      <c r="DX30" s="2">
        <f t="shared" si="42"/>
        <v>40.126629411764696</v>
      </c>
      <c r="DY30" s="2">
        <f t="shared" si="42"/>
        <v>38.899576325757572</v>
      </c>
      <c r="EA30" s="2">
        <f t="shared" si="43"/>
        <v>40.066357462696679</v>
      </c>
      <c r="EB30" s="2">
        <f t="shared" si="43"/>
        <v>39.493078123456783</v>
      </c>
      <c r="EC30" s="2">
        <f t="shared" si="43"/>
        <v>39.251283243471335</v>
      </c>
      <c r="ED30" s="2">
        <f t="shared" si="43"/>
        <v>39.577800341478891</v>
      </c>
      <c r="EE30" s="2">
        <f t="shared" si="43"/>
        <v>40.222809347106917</v>
      </c>
      <c r="EF30" s="2">
        <f t="shared" si="43"/>
        <v>39.508502954171362</v>
      </c>
      <c r="EG30" s="2">
        <f t="shared" si="43"/>
        <v>39.023039951086332</v>
      </c>
      <c r="EH30" s="2">
        <f t="shared" si="43"/>
        <v>40.073250435442191</v>
      </c>
      <c r="EI30" s="2">
        <f t="shared" si="43"/>
        <v>40.034884635211675</v>
      </c>
      <c r="EJ30" s="2">
        <f t="shared" si="43"/>
        <v>41.176709394038753</v>
      </c>
      <c r="EK30" s="2">
        <f t="shared" si="43"/>
        <v>41.878741396883179</v>
      </c>
      <c r="EL30" s="2">
        <f t="shared" si="43"/>
        <v>41.956563679487722</v>
      </c>
      <c r="EM30" s="2">
        <f t="shared" si="43"/>
        <v>41.607513962880219</v>
      </c>
      <c r="EN30" s="2">
        <f t="shared" si="43"/>
        <v>42.18899081919318</v>
      </c>
      <c r="EO30" s="2">
        <f t="shared" si="43"/>
        <v>39.579580303593119</v>
      </c>
      <c r="EQ30" s="2">
        <f t="shared" si="44"/>
        <v>40.066357462696679</v>
      </c>
      <c r="ER30" s="2">
        <f t="shared" si="44"/>
        <v>39.429758335630503</v>
      </c>
      <c r="ES30" s="2">
        <f t="shared" si="44"/>
        <v>39.311139061828428</v>
      </c>
      <c r="ET30" s="2">
        <f t="shared" si="44"/>
        <v>39.079317436395264</v>
      </c>
      <c r="EU30" s="2">
        <f t="shared" si="44"/>
        <v>40.021977880550324</v>
      </c>
      <c r="EV30" s="2">
        <f t="shared" si="44"/>
        <v>39.703238136852804</v>
      </c>
      <c r="EW30" s="2">
        <f t="shared" si="44"/>
        <v>39.060348232027174</v>
      </c>
      <c r="EX30" s="2">
        <f t="shared" si="44"/>
        <v>39.386475253368694</v>
      </c>
      <c r="EY30" s="2">
        <f t="shared" si="44"/>
        <v>39.837320649515959</v>
      </c>
      <c r="EZ30" s="2">
        <f t="shared" si="44"/>
        <v>40.807496247106194</v>
      </c>
      <c r="FA30" s="2">
        <f t="shared" si="44"/>
        <v>41.482645452156532</v>
      </c>
      <c r="FB30" s="2">
        <f t="shared" si="44"/>
        <v>41.517880959125101</v>
      </c>
      <c r="FC30" s="2">
        <f t="shared" si="44"/>
        <v>41.819560110218099</v>
      </c>
      <c r="FD30" s="2">
        <f t="shared" si="44"/>
        <v>42.18899081919318</v>
      </c>
      <c r="FE30" s="2">
        <f t="shared" si="44"/>
        <v>40.843642473697358</v>
      </c>
      <c r="FG30" s="2">
        <f t="shared" si="45"/>
        <v>4.8288025200219638E-2</v>
      </c>
      <c r="FH30" s="2">
        <f t="shared" si="45"/>
        <v>5.5985462596026353E-2</v>
      </c>
      <c r="FI30" s="2">
        <f t="shared" si="45"/>
        <v>5.5642092679046976E-2</v>
      </c>
      <c r="FJ30" s="2">
        <f t="shared" si="45"/>
        <v>5.8144262520752443E-2</v>
      </c>
      <c r="FK30" s="2">
        <f t="shared" si="45"/>
        <v>5.4063389455552974E-2</v>
      </c>
      <c r="FL30" s="2">
        <f t="shared" si="45"/>
        <v>4.8563313639508131E-2</v>
      </c>
      <c r="FM30" s="2">
        <f t="shared" si="45"/>
        <v>7.9487340234955836E-2</v>
      </c>
      <c r="FN30" s="2">
        <f t="shared" si="45"/>
        <v>9.3895879593936388E-2</v>
      </c>
      <c r="FO30" s="2">
        <f t="shared" si="45"/>
        <v>6.7080249140957379E-2</v>
      </c>
      <c r="FP30" s="2">
        <f t="shared" si="45"/>
        <v>4.7476831325275928E-2</v>
      </c>
      <c r="FQ30" s="2">
        <f t="shared" si="45"/>
        <v>5.4050135878318549E-2</v>
      </c>
      <c r="FR30" s="2">
        <f t="shared" si="45"/>
        <v>4.8450294165557788E-2</v>
      </c>
      <c r="FS30" s="2">
        <f t="shared" si="45"/>
        <v>5.8963733591444391E-2</v>
      </c>
      <c r="FT30" s="2">
        <f t="shared" si="45"/>
        <v>4.763783359953408E-2</v>
      </c>
      <c r="FU30" s="2">
        <f t="shared" si="45"/>
        <v>3.6787128794132637E-2</v>
      </c>
      <c r="FW30" s="2">
        <f t="shared" si="54"/>
        <v>2.3857765643483475E-16</v>
      </c>
      <c r="FX30" s="2">
        <f t="shared" si="46"/>
        <v>1.752181577719594E-6</v>
      </c>
      <c r="FY30" s="2">
        <f t="shared" si="46"/>
        <v>1.2775517012422475E-6</v>
      </c>
      <c r="FZ30" s="2">
        <f t="shared" si="46"/>
        <v>1.4848372891442349E-6</v>
      </c>
      <c r="GA30" s="2">
        <f t="shared" si="46"/>
        <v>1.7598842477826889E-6</v>
      </c>
      <c r="GB30" s="2">
        <f t="shared" si="46"/>
        <v>2.0441428270106985E-6</v>
      </c>
      <c r="GC30" s="2">
        <f t="shared" si="46"/>
        <v>2.8075101601319625E-6</v>
      </c>
      <c r="GD30" s="2">
        <f t="shared" si="46"/>
        <v>2.8724014249717292E-6</v>
      </c>
      <c r="GE30" s="2">
        <f t="shared" si="46"/>
        <v>3.0999339299178859E-6</v>
      </c>
      <c r="GF30" s="2">
        <f t="shared" si="46"/>
        <v>2.3292393471113325E-6</v>
      </c>
      <c r="GG30" s="2">
        <f t="shared" si="46"/>
        <v>2.0463363107200619E-6</v>
      </c>
      <c r="GH30" s="2">
        <f t="shared" si="46"/>
        <v>1.4317087806876337E-6</v>
      </c>
      <c r="GI30" s="2">
        <f t="shared" si="46"/>
        <v>1.4933306476846377E-6</v>
      </c>
      <c r="GJ30" s="2">
        <f t="shared" si="46"/>
        <v>1.5367767400414989E-6</v>
      </c>
      <c r="GK30" s="2">
        <f t="shared" si="46"/>
        <v>9.1356050301818422E-7</v>
      </c>
      <c r="GM30" s="86">
        <f t="shared" si="55"/>
        <v>2.2466622975916433E-11</v>
      </c>
      <c r="GN30" s="86">
        <f t="shared" si="47"/>
        <v>2.5552076425863478E-9</v>
      </c>
      <c r="GO30" s="86">
        <f t="shared" si="47"/>
        <v>1.0262360729274617E-9</v>
      </c>
      <c r="GP30" s="86">
        <f t="shared" si="47"/>
        <v>1.9789907282903833E-9</v>
      </c>
      <c r="GQ30" s="86">
        <f t="shared" si="47"/>
        <v>4.6488346980214703E-10</v>
      </c>
      <c r="GR30" s="86">
        <f t="shared" si="47"/>
        <v>7.6860306658478218E-12</v>
      </c>
      <c r="GS30" s="86">
        <f t="shared" si="47"/>
        <v>4.5409646013646208E-9</v>
      </c>
      <c r="GT30" s="86">
        <f t="shared" si="47"/>
        <v>1.5970756040204478E-7</v>
      </c>
      <c r="GU30" s="86">
        <f t="shared" si="47"/>
        <v>4.7019587954712755E-10</v>
      </c>
      <c r="GV30" s="86">
        <f t="shared" si="47"/>
        <v>4.842183998655759E-12</v>
      </c>
      <c r="GW30" s="86">
        <f t="shared" si="47"/>
        <v>8.6710629171186487E-11</v>
      </c>
      <c r="GX30" s="86">
        <f t="shared" si="47"/>
        <v>1.6279571241308245E-11</v>
      </c>
      <c r="GY30" s="86">
        <f t="shared" si="47"/>
        <v>1.6787567559199223E-9</v>
      </c>
      <c r="GZ30" s="86">
        <f t="shared" si="47"/>
        <v>8.5473246583439767E-12</v>
      </c>
      <c r="HA30" s="86">
        <f t="shared" si="47"/>
        <v>2.5583969218593144E-17</v>
      </c>
      <c r="HC30" s="86">
        <f t="shared" si="59"/>
        <v>3.377937272131864E-30</v>
      </c>
      <c r="HD30" s="86">
        <f t="shared" si="48"/>
        <v>6.0312482719231371E-20</v>
      </c>
      <c r="HE30" s="86">
        <f t="shared" si="48"/>
        <v>3.8709803466743382E-26</v>
      </c>
      <c r="HF30" s="86">
        <f t="shared" si="48"/>
        <v>2.8523230768386875E-26</v>
      </c>
      <c r="HG30" s="86">
        <f t="shared" si="48"/>
        <v>2.1022507477016101E-26</v>
      </c>
      <c r="HH30" s="86">
        <f t="shared" si="48"/>
        <v>9.7109299103042873E-30</v>
      </c>
      <c r="HI30" s="86">
        <f t="shared" si="48"/>
        <v>5.9336183540767291E-24</v>
      </c>
      <c r="HJ30" s="86">
        <f t="shared" si="48"/>
        <v>6.3084474582148155E-21</v>
      </c>
      <c r="HK30" s="86">
        <f t="shared" si="48"/>
        <v>5.2705128988878698E-26</v>
      </c>
      <c r="HL30" s="86">
        <f t="shared" si="48"/>
        <v>3.4007512252285165E-31</v>
      </c>
      <c r="HM30" s="86">
        <f t="shared" si="48"/>
        <v>4.9616465579928477E-27</v>
      </c>
      <c r="HN30" s="86">
        <f t="shared" si="48"/>
        <v>4.4554694388019421E-28</v>
      </c>
      <c r="HO30" s="86">
        <f t="shared" si="48"/>
        <v>3.9346251148704989E-24</v>
      </c>
      <c r="HP30" s="86">
        <f t="shared" si="48"/>
        <v>4.548999059475345E-28</v>
      </c>
      <c r="HQ30" s="86">
        <f t="shared" si="48"/>
        <v>4.82618470919952E-37</v>
      </c>
      <c r="HS30" s="86">
        <f t="shared" si="56"/>
        <v>0</v>
      </c>
      <c r="HT30" s="86">
        <f t="shared" si="49"/>
        <v>2.2430331624503318E-98</v>
      </c>
      <c r="HU30" s="86">
        <f t="shared" si="49"/>
        <v>2.1170006248082133E-137</v>
      </c>
      <c r="HV30" s="86">
        <f t="shared" si="49"/>
        <v>8.3140103832730018E-137</v>
      </c>
      <c r="HW30" s="86">
        <f t="shared" si="49"/>
        <v>1.6946404699739625E-137</v>
      </c>
      <c r="HX30" s="86">
        <f t="shared" si="49"/>
        <v>3.2060813289190913E-157</v>
      </c>
      <c r="HY30" s="86">
        <f t="shared" si="49"/>
        <v>1.4475206015689722E-131</v>
      </c>
      <c r="HZ30" s="86">
        <f t="shared" si="49"/>
        <v>6.6904226209274112E-113</v>
      </c>
      <c r="IA30" s="86">
        <f t="shared" si="49"/>
        <v>1.1379763430444054E-138</v>
      </c>
      <c r="IB30" s="86">
        <f t="shared" si="49"/>
        <v>1.4112870258232144E-163</v>
      </c>
      <c r="IC30" s="86">
        <f t="shared" si="49"/>
        <v>3.0685150120631819E-144</v>
      </c>
      <c r="ID30" s="86">
        <f t="shared" si="49"/>
        <v>1.5334368999543076E-150</v>
      </c>
      <c r="IE30" s="86">
        <f t="shared" si="49"/>
        <v>2.7144104914278202E-126</v>
      </c>
      <c r="IF30" s="86">
        <f t="shared" si="49"/>
        <v>9.525786590153824E-111</v>
      </c>
      <c r="IG30" s="86">
        <f t="shared" si="49"/>
        <v>5.7659966882731428E-70</v>
      </c>
      <c r="II30" s="86">
        <f t="shared" si="57"/>
        <v>0</v>
      </c>
      <c r="IJ30" s="86">
        <f t="shared" si="50"/>
        <v>6.9068035340241737E-282</v>
      </c>
      <c r="IK30" s="86">
        <f t="shared" si="50"/>
        <v>0</v>
      </c>
      <c r="IL30" s="86">
        <f t="shared" si="50"/>
        <v>0</v>
      </c>
      <c r="IM30" s="86">
        <f t="shared" si="50"/>
        <v>0</v>
      </c>
      <c r="IN30" s="86">
        <f t="shared" si="50"/>
        <v>0</v>
      </c>
      <c r="IO30" s="86">
        <f t="shared" si="50"/>
        <v>0</v>
      </c>
      <c r="IP30" s="86">
        <f t="shared" si="50"/>
        <v>0</v>
      </c>
      <c r="IQ30" s="86">
        <f t="shared" si="50"/>
        <v>0</v>
      </c>
      <c r="IR30" s="86">
        <f t="shared" si="50"/>
        <v>0</v>
      </c>
      <c r="IS30" s="86">
        <f t="shared" si="50"/>
        <v>0</v>
      </c>
      <c r="IT30" s="86">
        <f t="shared" si="50"/>
        <v>0</v>
      </c>
      <c r="IU30" s="86">
        <f t="shared" si="50"/>
        <v>0</v>
      </c>
      <c r="IV30" s="86">
        <f t="shared" si="50"/>
        <v>0</v>
      </c>
      <c r="IW30" s="86">
        <f t="shared" si="50"/>
        <v>1.0058977014241445E-141</v>
      </c>
      <c r="IY30" s="86">
        <f t="shared" si="58"/>
        <v>2.2466622975916433E-11</v>
      </c>
      <c r="IZ30" s="86">
        <f t="shared" si="51"/>
        <v>2.5552076426466605E-9</v>
      </c>
      <c r="JA30" s="86">
        <f t="shared" si="51"/>
        <v>1.0262360729274617E-9</v>
      </c>
      <c r="JB30" s="86">
        <f t="shared" si="51"/>
        <v>1.9789907282903833E-9</v>
      </c>
      <c r="JC30" s="86">
        <f t="shared" si="51"/>
        <v>4.6488346980214703E-10</v>
      </c>
      <c r="JD30" s="86">
        <f t="shared" si="51"/>
        <v>7.6860306658478218E-12</v>
      </c>
      <c r="JE30" s="86">
        <f t="shared" si="51"/>
        <v>4.5409646013646266E-9</v>
      </c>
      <c r="JF30" s="86">
        <f t="shared" si="51"/>
        <v>1.5970756040205108E-7</v>
      </c>
      <c r="JG30" s="86">
        <f t="shared" si="51"/>
        <v>4.7019587954712765E-10</v>
      </c>
      <c r="JH30" s="86">
        <f t="shared" si="51"/>
        <v>4.842183998655759E-12</v>
      </c>
      <c r="JI30" s="86">
        <f t="shared" si="51"/>
        <v>8.6710629171186487E-11</v>
      </c>
      <c r="JJ30" s="86">
        <f t="shared" si="51"/>
        <v>1.6279571241308245E-11</v>
      </c>
      <c r="JK30" s="86">
        <f t="shared" si="51"/>
        <v>1.6787567559199262E-9</v>
      </c>
      <c r="JL30" s="86">
        <f t="shared" si="51"/>
        <v>8.5473246583439767E-12</v>
      </c>
      <c r="JM30" s="86">
        <f t="shared" si="51"/>
        <v>2.5583969218593144E-17</v>
      </c>
    </row>
    <row r="31" spans="1:273" x14ac:dyDescent="0.25">
      <c r="B31" s="2">
        <v>4</v>
      </c>
      <c r="C31" s="37">
        <v>40.39</v>
      </c>
      <c r="D31" s="37">
        <v>39.958300000000001</v>
      </c>
      <c r="E31" s="37">
        <v>39.030500000000004</v>
      </c>
      <c r="F31" s="37">
        <v>38.896500000000003</v>
      </c>
      <c r="G31" s="37">
        <v>39.854500000000002</v>
      </c>
      <c r="H31" s="37">
        <v>39.667200000000001</v>
      </c>
      <c r="I31" s="37">
        <v>39.542000000000002</v>
      </c>
      <c r="J31" s="37">
        <v>39.718900000000005</v>
      </c>
      <c r="K31" s="37">
        <v>40.788699999999999</v>
      </c>
      <c r="L31" s="37">
        <v>40.958600000000004</v>
      </c>
      <c r="M31" s="37">
        <v>41.322299999999998</v>
      </c>
      <c r="N31" s="37">
        <v>41.655300000000004</v>
      </c>
      <c r="O31" s="37">
        <v>40.8489</v>
      </c>
      <c r="P31" s="37">
        <v>40.302100000000003</v>
      </c>
      <c r="Q31" s="37">
        <v>39.393899999999995</v>
      </c>
      <c r="S31" s="4">
        <f t="shared" si="8"/>
        <v>39.888354686967922</v>
      </c>
      <c r="T31" s="4">
        <f t="shared" si="8"/>
        <v>39.735411484588724</v>
      </c>
      <c r="U31" s="4">
        <f t="shared" si="8"/>
        <v>38.962206251173221</v>
      </c>
      <c r="V31" s="4">
        <f t="shared" si="8"/>
        <v>39.349620781536387</v>
      </c>
      <c r="W31" s="4">
        <f t="shared" si="8"/>
        <v>39.654507792275368</v>
      </c>
      <c r="X31" s="4">
        <f t="shared" si="8"/>
        <v>39.250142304376858</v>
      </c>
      <c r="Y31" s="4">
        <f t="shared" si="8"/>
        <v>39.468778233958645</v>
      </c>
      <c r="Z31" s="4">
        <f t="shared" si="8"/>
        <v>39.93204012560318</v>
      </c>
      <c r="AA31" s="4">
        <f t="shared" si="8"/>
        <v>40.346976759553762</v>
      </c>
      <c r="AB31" s="4">
        <f t="shared" si="8"/>
        <v>40.883169703045041</v>
      </c>
      <c r="AC31" s="4">
        <f t="shared" si="8"/>
        <v>41.501738178114472</v>
      </c>
      <c r="AD31" s="4">
        <f t="shared" si="8"/>
        <v>41.7651128850069</v>
      </c>
      <c r="AE31" s="4">
        <f t="shared" si="8"/>
        <v>41.08225491316788</v>
      </c>
      <c r="AF31" s="4">
        <f t="shared" si="8"/>
        <v>40.29597631290801</v>
      </c>
      <c r="AG31" s="4" t="e">
        <f t="shared" si="8"/>
        <v>#N/A</v>
      </c>
      <c r="AI31" s="4">
        <f t="shared" si="9"/>
        <v>0.50164531303207838</v>
      </c>
      <c r="AJ31" s="4">
        <f t="shared" si="9"/>
        <v>0.22288851541127741</v>
      </c>
      <c r="AK31" s="4">
        <f t="shared" si="9"/>
        <v>6.8293748826782519E-2</v>
      </c>
      <c r="AL31" s="4">
        <f t="shared" si="9"/>
        <v>-0.45312078153638424</v>
      </c>
      <c r="AM31" s="4">
        <f t="shared" si="9"/>
        <v>0.19999220772463389</v>
      </c>
      <c r="AN31" s="4">
        <f t="shared" si="9"/>
        <v>0.41705769562314288</v>
      </c>
      <c r="AO31" s="4">
        <f t="shared" si="9"/>
        <v>7.3221766041356773E-2</v>
      </c>
      <c r="AP31" s="4">
        <f t="shared" si="9"/>
        <v>-0.21314012560317508</v>
      </c>
      <c r="AQ31" s="4">
        <f t="shared" si="9"/>
        <v>0.44172324044623679</v>
      </c>
      <c r="AR31" s="4">
        <f t="shared" si="9"/>
        <v>7.5430296954962728E-2</v>
      </c>
      <c r="AS31" s="4">
        <f t="shared" si="9"/>
        <v>-0.1794381781144736</v>
      </c>
      <c r="AT31" s="4">
        <f t="shared" si="9"/>
        <v>-0.10981288500689601</v>
      </c>
      <c r="AU31" s="4">
        <f t="shared" si="9"/>
        <v>-0.23335491316787937</v>
      </c>
      <c r="AV31" s="4">
        <f t="shared" si="9"/>
        <v>6.1236870919927355E-3</v>
      </c>
      <c r="AW31" s="4">
        <f t="shared" si="9"/>
        <v>0</v>
      </c>
      <c r="AY31" s="2">
        <f t="shared" si="52"/>
        <v>39.888354666718726</v>
      </c>
      <c r="AZ31" s="2">
        <f t="shared" si="10"/>
        <v>39.735409895277286</v>
      </c>
      <c r="BA31" s="2">
        <f t="shared" si="10"/>
        <v>38.962205552138578</v>
      </c>
      <c r="BB31" s="2">
        <f t="shared" si="10"/>
        <v>39.349619563508377</v>
      </c>
      <c r="BC31" s="2">
        <f t="shared" si="10"/>
        <v>39.654507475260964</v>
      </c>
      <c r="BD31" s="2">
        <f t="shared" si="10"/>
        <v>39.250142296821338</v>
      </c>
      <c r="BE31" s="2">
        <f t="shared" si="10"/>
        <v>39.468775138658764</v>
      </c>
      <c r="BF31" s="2">
        <f t="shared" si="10"/>
        <v>39.931968524259055</v>
      </c>
      <c r="BG31" s="2">
        <f t="shared" si="10"/>
        <v>40.34697641429257</v>
      </c>
      <c r="BH31" s="2">
        <f t="shared" si="10"/>
        <v>40.8831696985511</v>
      </c>
      <c r="BI31" s="2">
        <f t="shared" si="10"/>
        <v>41.501738115272097</v>
      </c>
      <c r="BJ31" s="2">
        <f t="shared" si="10"/>
        <v>41.765112871474777</v>
      </c>
      <c r="BK31" s="2">
        <f t="shared" si="10"/>
        <v>41.082253906969221</v>
      </c>
      <c r="BL31" s="2">
        <f t="shared" si="10"/>
        <v>40.295976306884356</v>
      </c>
      <c r="BM31" s="2" t="e">
        <f t="shared" si="10"/>
        <v>#N/A</v>
      </c>
      <c r="BO31" s="2">
        <f t="shared" si="11"/>
        <v>40.39</v>
      </c>
      <c r="BP31" s="2">
        <f t="shared" si="12"/>
        <v>39.958300000000001</v>
      </c>
      <c r="BQ31" s="2">
        <f t="shared" si="13"/>
        <v>39.030500000000004</v>
      </c>
      <c r="BR31" s="2">
        <f t="shared" si="14"/>
        <v>38.896500000000003</v>
      </c>
      <c r="BS31" s="2">
        <f t="shared" si="15"/>
        <v>39.854500000000002</v>
      </c>
      <c r="BT31" s="2">
        <f t="shared" si="16"/>
        <v>39.667200000000001</v>
      </c>
      <c r="BU31" s="2">
        <f t="shared" si="17"/>
        <v>39.542000000000002</v>
      </c>
      <c r="BV31" s="2">
        <f t="shared" si="18"/>
        <v>39.718900000000005</v>
      </c>
      <c r="BW31" s="2">
        <f t="shared" si="19"/>
        <v>40.788699999999999</v>
      </c>
      <c r="BX31" s="2">
        <f t="shared" si="20"/>
        <v>40.958600000000004</v>
      </c>
      <c r="BY31" s="2">
        <f t="shared" si="21"/>
        <v>41.322299999999998</v>
      </c>
      <c r="BZ31" s="2">
        <f t="shared" si="22"/>
        <v>41.655300000000004</v>
      </c>
      <c r="CA31" s="2">
        <f t="shared" si="23"/>
        <v>40.8489</v>
      </c>
      <c r="CB31" s="2">
        <f t="shared" si="24"/>
        <v>40.302100000000003</v>
      </c>
      <c r="CC31" s="2" t="str">
        <f t="shared" si="25"/>
        <v/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39.880074397759117</v>
      </c>
      <c r="DL31" s="2">
        <f t="shared" si="42"/>
        <v>39.753143582887702</v>
      </c>
      <c r="DM31" s="2">
        <f t="shared" si="42"/>
        <v>38.945509472880069</v>
      </c>
      <c r="DN31" s="2">
        <f t="shared" si="42"/>
        <v>39.336587923351154</v>
      </c>
      <c r="DO31" s="2">
        <f t="shared" si="42"/>
        <v>39.621235676088624</v>
      </c>
      <c r="DP31" s="2">
        <f t="shared" si="42"/>
        <v>39.237487478991603</v>
      </c>
      <c r="DQ31" s="2">
        <f t="shared" si="42"/>
        <v>39.513771428571438</v>
      </c>
      <c r="DR31" s="2">
        <f t="shared" si="42"/>
        <v>39.920450508750513</v>
      </c>
      <c r="DS31" s="2">
        <f t="shared" si="42"/>
        <v>40.374468071847517</v>
      </c>
      <c r="DT31" s="2">
        <f t="shared" si="42"/>
        <v>40.869395882352926</v>
      </c>
      <c r="DU31" s="2">
        <f t="shared" si="42"/>
        <v>41.480831779984719</v>
      </c>
      <c r="DV31" s="2">
        <f t="shared" si="42"/>
        <v>41.756751484593835</v>
      </c>
      <c r="DW31" s="2">
        <f t="shared" si="42"/>
        <v>41.048611051693399</v>
      </c>
      <c r="DX31" s="2">
        <f t="shared" si="42"/>
        <v>40.194244453781501</v>
      </c>
      <c r="DY31" s="2">
        <f t="shared" si="42"/>
        <v>38.947370075757576</v>
      </c>
      <c r="EA31" s="2">
        <f t="shared" si="43"/>
        <v>40.037191538252841</v>
      </c>
      <c r="EB31" s="2">
        <f t="shared" si="43"/>
        <v>39.462700987654316</v>
      </c>
      <c r="EC31" s="2">
        <f t="shared" si="43"/>
        <v>39.220637002203581</v>
      </c>
      <c r="ED31" s="2">
        <f t="shared" si="43"/>
        <v>39.54215256902399</v>
      </c>
      <c r="EE31" s="2">
        <f t="shared" si="43"/>
        <v>40.185441272392474</v>
      </c>
      <c r="EF31" s="2">
        <f t="shared" si="43"/>
        <v>39.476248159057441</v>
      </c>
      <c r="EG31" s="2">
        <f t="shared" si="43"/>
        <v>38.993538728244793</v>
      </c>
      <c r="EH31" s="2">
        <f t="shared" si="43"/>
        <v>40.033359444881455</v>
      </c>
      <c r="EI31" s="2">
        <f t="shared" si="43"/>
        <v>39.998286631898893</v>
      </c>
      <c r="EJ31" s="2">
        <f t="shared" si="43"/>
        <v>41.135215311586492</v>
      </c>
      <c r="EK31" s="2">
        <f t="shared" si="43"/>
        <v>41.835447681719941</v>
      </c>
      <c r="EL31" s="2">
        <f t="shared" si="43"/>
        <v>41.91489181783713</v>
      </c>
      <c r="EM31" s="2">
        <f t="shared" si="43"/>
        <v>41.571930664633093</v>
      </c>
      <c r="EN31" s="2">
        <f t="shared" si="43"/>
        <v>42.150819013372299</v>
      </c>
      <c r="EO31" s="2">
        <f t="shared" si="43"/>
        <v>39.56213371608635</v>
      </c>
      <c r="EQ31" s="2">
        <f t="shared" si="44"/>
        <v>40.037191538252841</v>
      </c>
      <c r="ER31" s="2">
        <f t="shared" si="44"/>
        <v>39.400012390221249</v>
      </c>
      <c r="ES31" s="2">
        <f t="shared" si="44"/>
        <v>39.279905461999469</v>
      </c>
      <c r="ET31" s="2">
        <f t="shared" si="44"/>
        <v>39.048618324073374</v>
      </c>
      <c r="EU31" s="2">
        <f t="shared" si="44"/>
        <v>39.986632796500821</v>
      </c>
      <c r="EV31" s="2">
        <f t="shared" si="44"/>
        <v>39.668995297251399</v>
      </c>
      <c r="EW31" s="2">
        <f t="shared" si="44"/>
        <v>39.030432445505845</v>
      </c>
      <c r="EX31" s="2">
        <f t="shared" si="44"/>
        <v>39.353984913730741</v>
      </c>
      <c r="EY31" s="2">
        <f t="shared" si="44"/>
        <v>39.802794145783736</v>
      </c>
      <c r="EZ31" s="2">
        <f t="shared" si="44"/>
        <v>40.769751398966875</v>
      </c>
      <c r="FA31" s="2">
        <f t="shared" si="44"/>
        <v>41.443428896633421</v>
      </c>
      <c r="FB31" s="2">
        <f t="shared" si="44"/>
        <v>41.480546156729218</v>
      </c>
      <c r="FC31" s="2">
        <f t="shared" si="44"/>
        <v>41.781855888003022</v>
      </c>
      <c r="FD31" s="2">
        <f t="shared" si="44"/>
        <v>42.150819013372299</v>
      </c>
      <c r="FE31" s="2">
        <f t="shared" si="44"/>
        <v>40.812865367924829</v>
      </c>
      <c r="FG31" s="2">
        <f t="shared" si="45"/>
        <v>5.2701245284831659E-2</v>
      </c>
      <c r="FH31" s="2">
        <f t="shared" si="45"/>
        <v>6.1057046942589066E-2</v>
      </c>
      <c r="FI31" s="2">
        <f t="shared" si="45"/>
        <v>6.0684571536194297E-2</v>
      </c>
      <c r="FJ31" s="2">
        <f t="shared" si="45"/>
        <v>6.3398273732629809E-2</v>
      </c>
      <c r="FK31" s="2">
        <f t="shared" si="45"/>
        <v>5.8971734817825805E-2</v>
      </c>
      <c r="FL31" s="2">
        <f t="shared" si="45"/>
        <v>5.3000292221408597E-2</v>
      </c>
      <c r="FM31" s="2">
        <f t="shared" si="45"/>
        <v>8.6492839563980781E-2</v>
      </c>
      <c r="FN31" s="2">
        <f t="shared" si="45"/>
        <v>0.10203050006620504</v>
      </c>
      <c r="FO31" s="2">
        <f t="shared" si="45"/>
        <v>7.3079078749848564E-2</v>
      </c>
      <c r="FP31" s="2">
        <f t="shared" si="45"/>
        <v>5.1819950174254115E-2</v>
      </c>
      <c r="FQ31" s="2">
        <f t="shared" si="45"/>
        <v>5.8957352961900661E-2</v>
      </c>
      <c r="FR31" s="2">
        <f t="shared" si="45"/>
        <v>5.2877520626336251E-2</v>
      </c>
      <c r="FS31" s="2">
        <f t="shared" si="45"/>
        <v>6.4286739330079876E-2</v>
      </c>
      <c r="FT31" s="2">
        <f t="shared" si="45"/>
        <v>5.199487676264769E-2</v>
      </c>
      <c r="FU31" s="2">
        <f t="shared" si="45"/>
        <v>4.0193631161219573E-2</v>
      </c>
      <c r="FW31" s="2">
        <f t="shared" si="54"/>
        <v>2.6159519836773608E-16</v>
      </c>
      <c r="FX31" s="2">
        <f t="shared" si="46"/>
        <v>1.9212285708747623E-6</v>
      </c>
      <c r="FY31" s="2">
        <f t="shared" si="46"/>
        <v>1.4008074122000031E-6</v>
      </c>
      <c r="FZ31" s="2">
        <f t="shared" si="46"/>
        <v>1.6280914791357013E-6</v>
      </c>
      <c r="GA31" s="2">
        <f t="shared" si="46"/>
        <v>1.9296743777892751E-6</v>
      </c>
      <c r="GB31" s="2">
        <f t="shared" si="46"/>
        <v>2.2413575975899052E-6</v>
      </c>
      <c r="GC31" s="2">
        <f t="shared" si="46"/>
        <v>3.0783728422162716E-6</v>
      </c>
      <c r="GD31" s="2">
        <f t="shared" si="46"/>
        <v>3.1495246602429021E-6</v>
      </c>
      <c r="GE31" s="2">
        <f t="shared" si="46"/>
        <v>3.3990089470773027E-6</v>
      </c>
      <c r="GF31" s="2">
        <f t="shared" si="46"/>
        <v>2.5539595837784949E-6</v>
      </c>
      <c r="GG31" s="2">
        <f t="shared" si="46"/>
        <v>2.2437627037016613E-6</v>
      </c>
      <c r="GH31" s="2">
        <f t="shared" si="46"/>
        <v>1.5698372444111877E-6</v>
      </c>
      <c r="GI31" s="2">
        <f t="shared" si="46"/>
        <v>1.6374042589114542E-6</v>
      </c>
      <c r="GJ31" s="2">
        <f t="shared" si="46"/>
        <v>1.6850419379620091E-6</v>
      </c>
      <c r="GK31" s="2">
        <f t="shared" si="46"/>
        <v>1.0016990841286147E-6</v>
      </c>
      <c r="GM31" s="86">
        <f t="shared" si="55"/>
        <v>5.3952864564950326E-11</v>
      </c>
      <c r="GN31" s="86">
        <f t="shared" si="47"/>
        <v>5.0610848746727979E-9</v>
      </c>
      <c r="GO31" s="86">
        <f t="shared" si="47"/>
        <v>2.1243029937590719E-9</v>
      </c>
      <c r="GP31" s="86">
        <f t="shared" si="47"/>
        <v>4.0098755205713069E-9</v>
      </c>
      <c r="GQ31" s="86">
        <f t="shared" si="47"/>
        <v>9.9338735240553118E-10</v>
      </c>
      <c r="GR31" s="86">
        <f t="shared" si="47"/>
        <v>1.9490243943003311E-11</v>
      </c>
      <c r="GS31" s="86">
        <f t="shared" si="47"/>
        <v>9.6533946933597503E-9</v>
      </c>
      <c r="GT31" s="86">
        <f t="shared" si="47"/>
        <v>2.9029884838792897E-7</v>
      </c>
      <c r="GU31" s="86">
        <f t="shared" si="47"/>
        <v>1.0721537872102571E-9</v>
      </c>
      <c r="GV31" s="86">
        <f t="shared" si="47"/>
        <v>1.2468135203253758E-11</v>
      </c>
      <c r="GW31" s="86">
        <f t="shared" si="47"/>
        <v>2.0158231431583722E-10</v>
      </c>
      <c r="GX31" s="86">
        <f t="shared" si="47"/>
        <v>3.9757435939951638E-11</v>
      </c>
      <c r="GY31" s="86">
        <f t="shared" si="47"/>
        <v>3.4431588956858585E-9</v>
      </c>
      <c r="GZ31" s="86">
        <f t="shared" si="47"/>
        <v>2.1428302132743986E-11</v>
      </c>
      <c r="HA31" s="86">
        <f t="shared" si="47"/>
        <v>1.0688443540074352E-16</v>
      </c>
      <c r="HC31" s="86">
        <f t="shared" si="59"/>
        <v>1.9093978229136091E-29</v>
      </c>
      <c r="HD31" s="86">
        <f t="shared" si="48"/>
        <v>1.7776127431249807E-19</v>
      </c>
      <c r="HE31" s="86">
        <f t="shared" si="48"/>
        <v>1.6615869983704912E-25</v>
      </c>
      <c r="HF31" s="86">
        <f t="shared" si="48"/>
        <v>1.2462189759767045E-25</v>
      </c>
      <c r="HG31" s="86">
        <f t="shared" si="48"/>
        <v>9.4004135996359756E-26</v>
      </c>
      <c r="HH31" s="86">
        <f t="shared" si="48"/>
        <v>5.4644312017583905E-29</v>
      </c>
      <c r="HI31" s="86">
        <f t="shared" si="48"/>
        <v>2.5471499337388328E-23</v>
      </c>
      <c r="HJ31" s="86">
        <f t="shared" si="48"/>
        <v>2.2129867070657873E-20</v>
      </c>
      <c r="HK31" s="86">
        <f t="shared" si="48"/>
        <v>2.5183516946517654E-25</v>
      </c>
      <c r="HL31" s="86">
        <f t="shared" si="48"/>
        <v>2.1057058398115747E-30</v>
      </c>
      <c r="HM31" s="86">
        <f t="shared" si="48"/>
        <v>2.4061697112801233E-26</v>
      </c>
      <c r="HN31" s="86">
        <f t="shared" si="48"/>
        <v>2.2093613466141255E-27</v>
      </c>
      <c r="HO31" s="86">
        <f t="shared" si="48"/>
        <v>1.5217187405509102E-23</v>
      </c>
      <c r="HP31" s="86">
        <f t="shared" si="48"/>
        <v>2.2286482360170797E-27</v>
      </c>
      <c r="HQ31" s="86">
        <f t="shared" si="48"/>
        <v>4.0904889493808353E-36</v>
      </c>
      <c r="HS31" s="86">
        <f t="shared" si="56"/>
        <v>0</v>
      </c>
      <c r="HT31" s="86">
        <f t="shared" si="49"/>
        <v>1.0474778679441694E-96</v>
      </c>
      <c r="HU31" s="86">
        <f t="shared" si="49"/>
        <v>4.3339946763205574E-135</v>
      </c>
      <c r="HV31" s="86">
        <f t="shared" si="49"/>
        <v>1.7691346624635826E-134</v>
      </c>
      <c r="HW31" s="86">
        <f t="shared" si="49"/>
        <v>3.921590170006788E-135</v>
      </c>
      <c r="HX31" s="86">
        <f t="shared" si="49"/>
        <v>1.7724473111587014E-154</v>
      </c>
      <c r="HY31" s="86">
        <f t="shared" si="49"/>
        <v>3.3773764792970687E-129</v>
      </c>
      <c r="HZ31" s="86">
        <f t="shared" si="49"/>
        <v>7.1218352345061396E-111</v>
      </c>
      <c r="IA31" s="86">
        <f t="shared" si="49"/>
        <v>3.5990823645396145E-136</v>
      </c>
      <c r="IB31" s="86">
        <f t="shared" si="49"/>
        <v>1.0712479980483345E-160</v>
      </c>
      <c r="IC31" s="86">
        <f t="shared" si="49"/>
        <v>1.0222543841771522E-141</v>
      </c>
      <c r="ID31" s="86">
        <f t="shared" si="49"/>
        <v>5.6000845725489525E-148</v>
      </c>
      <c r="IE31" s="86">
        <f t="shared" si="49"/>
        <v>3.7844870648968165E-124</v>
      </c>
      <c r="IF31" s="86">
        <f t="shared" si="49"/>
        <v>6.9086931518700479E-109</v>
      </c>
      <c r="IG31" s="86">
        <f t="shared" si="49"/>
        <v>7.9153830951252458E-69</v>
      </c>
      <c r="II31" s="86">
        <f t="shared" si="57"/>
        <v>0</v>
      </c>
      <c r="IJ31" s="86">
        <f t="shared" si="50"/>
        <v>5.1673459393247467E-278</v>
      </c>
      <c r="IK31" s="86">
        <f t="shared" si="50"/>
        <v>0</v>
      </c>
      <c r="IL31" s="86">
        <f t="shared" si="50"/>
        <v>0</v>
      </c>
      <c r="IM31" s="86">
        <f t="shared" si="50"/>
        <v>0</v>
      </c>
      <c r="IN31" s="86">
        <f t="shared" si="50"/>
        <v>0</v>
      </c>
      <c r="IO31" s="86">
        <f t="shared" si="50"/>
        <v>0</v>
      </c>
      <c r="IP31" s="86">
        <f t="shared" si="50"/>
        <v>0</v>
      </c>
      <c r="IQ31" s="86">
        <f t="shared" si="50"/>
        <v>0</v>
      </c>
      <c r="IR31" s="86">
        <f t="shared" si="50"/>
        <v>0</v>
      </c>
      <c r="IS31" s="86">
        <f t="shared" si="50"/>
        <v>0</v>
      </c>
      <c r="IT31" s="86">
        <f t="shared" si="50"/>
        <v>0</v>
      </c>
      <c r="IU31" s="86">
        <f t="shared" si="50"/>
        <v>0</v>
      </c>
      <c r="IV31" s="86">
        <f t="shared" si="50"/>
        <v>0</v>
      </c>
      <c r="IW31" s="86">
        <f t="shared" si="50"/>
        <v>7.0331607431495943E-140</v>
      </c>
      <c r="IY31" s="86">
        <f t="shared" si="58"/>
        <v>5.3952864564950326E-11</v>
      </c>
      <c r="IZ31" s="86">
        <f t="shared" si="51"/>
        <v>5.061084874850559E-9</v>
      </c>
      <c r="JA31" s="86">
        <f t="shared" si="51"/>
        <v>2.1243029937590719E-9</v>
      </c>
      <c r="JB31" s="86">
        <f t="shared" si="51"/>
        <v>4.0098755205713069E-9</v>
      </c>
      <c r="JC31" s="86">
        <f t="shared" si="51"/>
        <v>9.9338735240553118E-10</v>
      </c>
      <c r="JD31" s="86">
        <f t="shared" si="51"/>
        <v>1.9490243943003311E-11</v>
      </c>
      <c r="JE31" s="86">
        <f t="shared" si="51"/>
        <v>9.6533946933597751E-9</v>
      </c>
      <c r="JF31" s="86">
        <f t="shared" si="51"/>
        <v>2.902988483879511E-7</v>
      </c>
      <c r="JG31" s="86">
        <f t="shared" si="51"/>
        <v>1.0721537872102573E-9</v>
      </c>
      <c r="JH31" s="86">
        <f t="shared" si="51"/>
        <v>1.2468135203253758E-11</v>
      </c>
      <c r="JI31" s="86">
        <f t="shared" si="51"/>
        <v>2.0158231431583725E-10</v>
      </c>
      <c r="JJ31" s="86">
        <f t="shared" si="51"/>
        <v>3.9757435939951638E-11</v>
      </c>
      <c r="JK31" s="86">
        <f t="shared" si="51"/>
        <v>3.4431588956858738E-9</v>
      </c>
      <c r="JL31" s="86">
        <f t="shared" si="51"/>
        <v>2.1428302132743989E-11</v>
      </c>
      <c r="JM31" s="86">
        <f t="shared" si="51"/>
        <v>1.0688443540074352E-16</v>
      </c>
    </row>
    <row r="32" spans="1:273" x14ac:dyDescent="0.25">
      <c r="B32" s="2">
        <v>5</v>
      </c>
      <c r="C32" s="37">
        <v>39.971299999999999</v>
      </c>
      <c r="D32" s="37">
        <v>40.163199999999996</v>
      </c>
      <c r="E32" s="37">
        <v>38.700699999999998</v>
      </c>
      <c r="F32" s="37">
        <v>39.268500000000003</v>
      </c>
      <c r="G32" s="37">
        <v>39.701900000000002</v>
      </c>
      <c r="H32" s="37">
        <v>39.586599999999997</v>
      </c>
      <c r="I32" s="37">
        <v>39.911499999999997</v>
      </c>
      <c r="J32" s="37">
        <v>39.822600000000001</v>
      </c>
      <c r="K32" s="37">
        <v>39.902799999999999</v>
      </c>
      <c r="L32" s="37">
        <v>41.169400000000003</v>
      </c>
      <c r="M32" s="37">
        <v>41.700299999999999</v>
      </c>
      <c r="N32" s="37">
        <v>42.0871</v>
      </c>
      <c r="O32" s="37">
        <v>40.869699999999995</v>
      </c>
      <c r="P32" s="37">
        <v>40.2425</v>
      </c>
      <c r="Q32" s="37">
        <v>39.558199999999999</v>
      </c>
      <c r="S32" s="4">
        <f t="shared" si="8"/>
        <v>39.916572680654284</v>
      </c>
      <c r="T32" s="4">
        <f t="shared" si="8"/>
        <v>39.755785213937749</v>
      </c>
      <c r="U32" s="4">
        <f t="shared" si="8"/>
        <v>39.009600353060485</v>
      </c>
      <c r="V32" s="4">
        <f t="shared" si="8"/>
        <v>39.374090599267788</v>
      </c>
      <c r="W32" s="4">
        <f t="shared" si="8"/>
        <v>39.672755410559155</v>
      </c>
      <c r="X32" s="4">
        <f t="shared" si="8"/>
        <v>39.272567796202992</v>
      </c>
      <c r="Y32" s="4">
        <f t="shared" si="8"/>
        <v>39.472741724781052</v>
      </c>
      <c r="Z32" s="4">
        <f t="shared" si="8"/>
        <v>39.953539604314614</v>
      </c>
      <c r="AA32" s="4">
        <f t="shared" si="8"/>
        <v>40.392853385311767</v>
      </c>
      <c r="AB32" s="4">
        <f t="shared" si="8"/>
        <v>40.897456679473109</v>
      </c>
      <c r="AC32" s="4">
        <f t="shared" si="8"/>
        <v>41.525426865374129</v>
      </c>
      <c r="AD32" s="4">
        <f t="shared" si="8"/>
        <v>41.76545596087535</v>
      </c>
      <c r="AE32" s="4">
        <f t="shared" si="8"/>
        <v>41.099372003046298</v>
      </c>
      <c r="AF32" s="4">
        <f t="shared" si="8"/>
        <v>40.366848564703865</v>
      </c>
      <c r="AG32" s="4" t="e">
        <f t="shared" si="8"/>
        <v>#N/A</v>
      </c>
      <c r="AI32" s="4">
        <f t="shared" si="9"/>
        <v>5.4727319345715841E-2</v>
      </c>
      <c r="AJ32" s="4">
        <f t="shared" si="9"/>
        <v>0.40741478606224746</v>
      </c>
      <c r="AK32" s="4">
        <f t="shared" si="9"/>
        <v>-0.30890035306048702</v>
      </c>
      <c r="AL32" s="4">
        <f t="shared" si="9"/>
        <v>-0.10559059926778502</v>
      </c>
      <c r="AM32" s="4">
        <f t="shared" si="9"/>
        <v>2.9144589440846858E-2</v>
      </c>
      <c r="AN32" s="4">
        <f t="shared" si="9"/>
        <v>0.31403220379700514</v>
      </c>
      <c r="AO32" s="4">
        <f t="shared" si="9"/>
        <v>0.4387582752189445</v>
      </c>
      <c r="AP32" s="4">
        <f t="shared" si="9"/>
        <v>-0.13093960431461227</v>
      </c>
      <c r="AQ32" s="4">
        <f t="shared" si="9"/>
        <v>-0.4900533853117679</v>
      </c>
      <c r="AR32" s="4">
        <f t="shared" si="9"/>
        <v>0.27194332052689418</v>
      </c>
      <c r="AS32" s="4">
        <f t="shared" si="9"/>
        <v>0.1748731346258694</v>
      </c>
      <c r="AT32" s="4">
        <f t="shared" si="9"/>
        <v>0.32164403912464934</v>
      </c>
      <c r="AU32" s="4">
        <f t="shared" si="9"/>
        <v>-0.22967200304630353</v>
      </c>
      <c r="AV32" s="4">
        <f t="shared" si="9"/>
        <v>-0.12434856470386535</v>
      </c>
      <c r="AW32" s="4">
        <f t="shared" si="9"/>
        <v>0</v>
      </c>
      <c r="AY32" s="2">
        <f t="shared" si="52"/>
        <v>39.916572633721827</v>
      </c>
      <c r="AZ32" s="2">
        <f t="shared" si="10"/>
        <v>39.755782161618363</v>
      </c>
      <c r="BA32" s="2">
        <f t="shared" si="10"/>
        <v>39.009598951924602</v>
      </c>
      <c r="BB32" s="2">
        <f t="shared" si="10"/>
        <v>39.374088208761123</v>
      </c>
      <c r="BC32" s="2">
        <f t="shared" si="10"/>
        <v>39.672754755109985</v>
      </c>
      <c r="BD32" s="2">
        <f t="shared" si="10"/>
        <v>39.27256777774241</v>
      </c>
      <c r="BE32" s="2">
        <f t="shared" si="10"/>
        <v>39.472735381522639</v>
      </c>
      <c r="BF32" s="2">
        <f t="shared" si="10"/>
        <v>39.95341361926738</v>
      </c>
      <c r="BG32" s="2">
        <f t="shared" si="10"/>
        <v>40.392852626783608</v>
      </c>
      <c r="BH32" s="2">
        <f t="shared" si="10"/>
        <v>40.897456668326164</v>
      </c>
      <c r="BI32" s="2">
        <f t="shared" si="10"/>
        <v>41.525426724386946</v>
      </c>
      <c r="BJ32" s="2">
        <f t="shared" si="10"/>
        <v>41.765455928996694</v>
      </c>
      <c r="BK32" s="2">
        <f t="shared" si="10"/>
        <v>41.09937000514789</v>
      </c>
      <c r="BL32" s="2">
        <f t="shared" si="10"/>
        <v>40.366848550145541</v>
      </c>
      <c r="BM32" s="2" t="e">
        <f t="shared" si="10"/>
        <v>#N/A</v>
      </c>
      <c r="BO32" s="2">
        <f t="shared" si="11"/>
        <v>39.971299999999999</v>
      </c>
      <c r="BP32" s="2">
        <f t="shared" si="12"/>
        <v>40.163199999999996</v>
      </c>
      <c r="BQ32" s="2">
        <f t="shared" si="13"/>
        <v>38.700699999999998</v>
      </c>
      <c r="BR32" s="2">
        <f t="shared" si="14"/>
        <v>39.268500000000003</v>
      </c>
      <c r="BS32" s="2">
        <f t="shared" si="15"/>
        <v>39.701900000000002</v>
      </c>
      <c r="BT32" s="2">
        <f t="shared" si="16"/>
        <v>39.586599999999997</v>
      </c>
      <c r="BU32" s="2">
        <f t="shared" si="17"/>
        <v>39.911499999999997</v>
      </c>
      <c r="BV32" s="2">
        <f t="shared" si="18"/>
        <v>39.822600000000001</v>
      </c>
      <c r="BW32" s="2">
        <f t="shared" si="19"/>
        <v>39.902799999999999</v>
      </c>
      <c r="BX32" s="2">
        <f t="shared" si="20"/>
        <v>41.169400000000003</v>
      </c>
      <c r="BY32" s="2">
        <f t="shared" si="21"/>
        <v>41.700299999999999</v>
      </c>
      <c r="BZ32" s="2">
        <f t="shared" si="22"/>
        <v>42.0871</v>
      </c>
      <c r="CA32" s="2">
        <f t="shared" si="23"/>
        <v>40.869699999999995</v>
      </c>
      <c r="CB32" s="2">
        <f t="shared" si="24"/>
        <v>40.2425</v>
      </c>
      <c r="CC32" s="2" t="str">
        <f t="shared" si="25"/>
        <v/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39.910993949579847</v>
      </c>
      <c r="DL32" s="2">
        <f t="shared" si="42"/>
        <v>39.778845254010697</v>
      </c>
      <c r="DM32" s="2">
        <f t="shared" si="42"/>
        <v>38.996820244461432</v>
      </c>
      <c r="DN32" s="2">
        <f t="shared" si="42"/>
        <v>39.364261151960783</v>
      </c>
      <c r="DO32" s="2">
        <f t="shared" si="42"/>
        <v>39.640094469060358</v>
      </c>
      <c r="DP32" s="2">
        <f t="shared" si="42"/>
        <v>39.26204756302522</v>
      </c>
      <c r="DQ32" s="2">
        <f t="shared" si="42"/>
        <v>39.525546699507402</v>
      </c>
      <c r="DR32" s="2">
        <f t="shared" si="42"/>
        <v>39.948425966625969</v>
      </c>
      <c r="DS32" s="2">
        <f t="shared" si="42"/>
        <v>40.43012628299121</v>
      </c>
      <c r="DT32" s="2">
        <f t="shared" si="42"/>
        <v>40.885696638655446</v>
      </c>
      <c r="DU32" s="2">
        <f t="shared" si="42"/>
        <v>41.507104766997706</v>
      </c>
      <c r="DV32" s="2">
        <f t="shared" si="42"/>
        <v>41.758859831932767</v>
      </c>
      <c r="DW32" s="2">
        <f t="shared" si="42"/>
        <v>41.06645129233511</v>
      </c>
      <c r="DX32" s="2">
        <f t="shared" si="42"/>
        <v>40.261859495798312</v>
      </c>
      <c r="DY32" s="2">
        <f t="shared" si="42"/>
        <v>38.995163825757572</v>
      </c>
      <c r="EA32" s="2">
        <f t="shared" si="43"/>
        <v>40.008025613808996</v>
      </c>
      <c r="EB32" s="2">
        <f t="shared" si="43"/>
        <v>39.432323851851848</v>
      </c>
      <c r="EC32" s="2">
        <f t="shared" si="43"/>
        <v>39.189990760935821</v>
      </c>
      <c r="ED32" s="2">
        <f t="shared" si="43"/>
        <v>39.506504796569089</v>
      </c>
      <c r="EE32" s="2">
        <f t="shared" si="43"/>
        <v>40.148073197678038</v>
      </c>
      <c r="EF32" s="2">
        <f t="shared" si="43"/>
        <v>39.44399336394352</v>
      </c>
      <c r="EG32" s="2">
        <f t="shared" si="43"/>
        <v>38.964037505403248</v>
      </c>
      <c r="EH32" s="2">
        <f t="shared" si="43"/>
        <v>39.99346845432072</v>
      </c>
      <c r="EI32" s="2">
        <f t="shared" si="43"/>
        <v>39.961688628586117</v>
      </c>
      <c r="EJ32" s="2">
        <f t="shared" si="43"/>
        <v>41.093721229134239</v>
      </c>
      <c r="EK32" s="2">
        <f t="shared" si="43"/>
        <v>41.792153966556711</v>
      </c>
      <c r="EL32" s="2">
        <f t="shared" si="43"/>
        <v>41.873219956186546</v>
      </c>
      <c r="EM32" s="2">
        <f t="shared" si="43"/>
        <v>41.536347366385975</v>
      </c>
      <c r="EN32" s="2">
        <f t="shared" si="43"/>
        <v>42.112647207551419</v>
      </c>
      <c r="EO32" s="2">
        <f t="shared" si="43"/>
        <v>39.544687128579589</v>
      </c>
      <c r="EQ32" s="2">
        <f t="shared" si="44"/>
        <v>40.008025613808996</v>
      </c>
      <c r="ER32" s="2">
        <f t="shared" si="44"/>
        <v>39.370266444811996</v>
      </c>
      <c r="ES32" s="2">
        <f t="shared" si="44"/>
        <v>39.248671862170511</v>
      </c>
      <c r="ET32" s="2">
        <f t="shared" si="44"/>
        <v>39.017919211751476</v>
      </c>
      <c r="EU32" s="2">
        <f t="shared" si="44"/>
        <v>39.951287712451325</v>
      </c>
      <c r="EV32" s="2">
        <f t="shared" si="44"/>
        <v>39.634752457650002</v>
      </c>
      <c r="EW32" s="2">
        <f t="shared" si="44"/>
        <v>39.000516658984509</v>
      </c>
      <c r="EX32" s="2">
        <f t="shared" si="44"/>
        <v>39.321494574092782</v>
      </c>
      <c r="EY32" s="2">
        <f t="shared" si="44"/>
        <v>39.768267642051505</v>
      </c>
      <c r="EZ32" s="2">
        <f t="shared" si="44"/>
        <v>40.732006550827563</v>
      </c>
      <c r="FA32" s="2">
        <f t="shared" si="44"/>
        <v>41.404212341110316</v>
      </c>
      <c r="FB32" s="2">
        <f t="shared" si="44"/>
        <v>41.443211354333329</v>
      </c>
      <c r="FC32" s="2">
        <f t="shared" si="44"/>
        <v>41.744151665787946</v>
      </c>
      <c r="FD32" s="2">
        <f t="shared" si="44"/>
        <v>42.112647207551419</v>
      </c>
      <c r="FE32" s="2">
        <f t="shared" si="44"/>
        <v>40.782088262152293</v>
      </c>
      <c r="FG32" s="2">
        <f t="shared" si="45"/>
        <v>5.7493439758024512E-2</v>
      </c>
      <c r="FH32" s="2">
        <f t="shared" si="45"/>
        <v>6.6555662996456127E-2</v>
      </c>
      <c r="FI32" s="2">
        <f t="shared" si="45"/>
        <v>6.6152006863662904E-2</v>
      </c>
      <c r="FJ32" s="2">
        <f t="shared" si="45"/>
        <v>6.9092218735246597E-2</v>
      </c>
      <c r="FK32" s="2">
        <f t="shared" si="45"/>
        <v>6.4295413522890241E-2</v>
      </c>
      <c r="FL32" s="2">
        <f t="shared" si="45"/>
        <v>5.7818019732764091E-2</v>
      </c>
      <c r="FM32" s="2">
        <f t="shared" si="45"/>
        <v>9.4052673882879037E-2</v>
      </c>
      <c r="FN32" s="2">
        <f t="shared" si="45"/>
        <v>0.11078369514393886</v>
      </c>
      <c r="FO32" s="2">
        <f t="shared" si="45"/>
        <v>7.9568614924686379E-2</v>
      </c>
      <c r="FP32" s="2">
        <f t="shared" si="45"/>
        <v>5.6536790074079975E-2</v>
      </c>
      <c r="FQ32" s="2">
        <f t="shared" si="45"/>
        <v>6.4279822029576619E-2</v>
      </c>
      <c r="FR32" s="2">
        <f t="shared" si="45"/>
        <v>5.7684767984999212E-2</v>
      </c>
      <c r="FS32" s="2">
        <f t="shared" si="45"/>
        <v>7.005451107896267E-2</v>
      </c>
      <c r="FT32" s="2">
        <f t="shared" si="45"/>
        <v>5.6726686524072208E-2</v>
      </c>
      <c r="FU32" s="2">
        <f t="shared" si="45"/>
        <v>4.3901199723344955E-2</v>
      </c>
      <c r="FW32" s="2">
        <f t="shared" si="54"/>
        <v>2.8683343122597375E-16</v>
      </c>
      <c r="FX32" s="2">
        <f t="shared" si="46"/>
        <v>2.1065848473019618E-6</v>
      </c>
      <c r="FY32" s="2">
        <f t="shared" si="46"/>
        <v>1.5359545768928369E-6</v>
      </c>
      <c r="FZ32" s="2">
        <f t="shared" si="46"/>
        <v>1.7851665277931829E-6</v>
      </c>
      <c r="GA32" s="2">
        <f t="shared" si="46"/>
        <v>2.1158454869919719E-6</v>
      </c>
      <c r="GB32" s="2">
        <f t="shared" si="46"/>
        <v>2.4575992040806948E-6</v>
      </c>
      <c r="GC32" s="2">
        <f t="shared" si="46"/>
        <v>3.3753676986192368E-6</v>
      </c>
      <c r="GD32" s="2">
        <f t="shared" si="46"/>
        <v>3.453384068824756E-6</v>
      </c>
      <c r="GE32" s="2">
        <f t="shared" si="46"/>
        <v>3.7269379767901627E-6</v>
      </c>
      <c r="GF32" s="2">
        <f t="shared" si="46"/>
        <v>2.8003603074313045E-6</v>
      </c>
      <c r="GG32" s="2">
        <f t="shared" si="46"/>
        <v>2.4602363493505152E-6</v>
      </c>
      <c r="GH32" s="2">
        <f t="shared" si="46"/>
        <v>1.7212920492919638E-6</v>
      </c>
      <c r="GI32" s="2">
        <f t="shared" si="46"/>
        <v>1.7953777845457352E-6</v>
      </c>
      <c r="GJ32" s="2">
        <f t="shared" si="46"/>
        <v>1.8476114441963678E-6</v>
      </c>
      <c r="GK32" s="2">
        <f t="shared" si="46"/>
        <v>1.0983410986976122E-6</v>
      </c>
      <c r="GM32" s="86">
        <f t="shared" si="55"/>
        <v>1.2745760487096688E-10</v>
      </c>
      <c r="GN32" s="86">
        <f t="shared" si="47"/>
        <v>9.9010222441812891E-9</v>
      </c>
      <c r="GO32" s="86">
        <f t="shared" si="47"/>
        <v>4.3386726885225223E-9</v>
      </c>
      <c r="GP32" s="86">
        <f t="shared" si="47"/>
        <v>8.0194584452800167E-9</v>
      </c>
      <c r="GQ32" s="86">
        <f t="shared" si="47"/>
        <v>2.093048322624007E-9</v>
      </c>
      <c r="GR32" s="86">
        <f t="shared" si="47"/>
        <v>4.8554761983295009E-11</v>
      </c>
      <c r="GS32" s="86">
        <f t="shared" si="47"/>
        <v>2.0204403786304347E-8</v>
      </c>
      <c r="GT32" s="86">
        <f t="shared" si="47"/>
        <v>5.2137233073738495E-7</v>
      </c>
      <c r="GU32" s="86">
        <f t="shared" si="47"/>
        <v>2.4044513632449569E-9</v>
      </c>
      <c r="GV32" s="86">
        <f t="shared" si="47"/>
        <v>3.1531783045065648E-11</v>
      </c>
      <c r="GW32" s="86">
        <f t="shared" si="47"/>
        <v>4.6114114479676044E-10</v>
      </c>
      <c r="GX32" s="86">
        <f t="shared" si="47"/>
        <v>9.5474730002029925E-11</v>
      </c>
      <c r="GY32" s="86">
        <f t="shared" si="47"/>
        <v>6.9679259501989323E-9</v>
      </c>
      <c r="GZ32" s="86">
        <f t="shared" si="47"/>
        <v>5.2796119540449126E-11</v>
      </c>
      <c r="HA32" s="86">
        <f t="shared" si="47"/>
        <v>4.3423953353645779E-16</v>
      </c>
      <c r="HC32" s="86">
        <f t="shared" si="59"/>
        <v>1.0549754160850641E-28</v>
      </c>
      <c r="HD32" s="86">
        <f t="shared" si="48"/>
        <v>5.168103897816315E-19</v>
      </c>
      <c r="HE32" s="86">
        <f t="shared" si="48"/>
        <v>6.9999278286850816E-25</v>
      </c>
      <c r="HF32" s="86">
        <f t="shared" si="48"/>
        <v>5.3419817186642655E-25</v>
      </c>
      <c r="HG32" s="86">
        <f t="shared" si="48"/>
        <v>4.1219494652345582E-25</v>
      </c>
      <c r="HH32" s="86">
        <f t="shared" si="48"/>
        <v>3.004849230130536E-28</v>
      </c>
      <c r="HI32" s="86">
        <f t="shared" si="48"/>
        <v>1.0712039301970016E-22</v>
      </c>
      <c r="HJ32" s="86">
        <f t="shared" si="48"/>
        <v>7.6280842050864404E-20</v>
      </c>
      <c r="HK32" s="86">
        <f t="shared" si="48"/>
        <v>1.1774639284331485E-24</v>
      </c>
      <c r="HL32" s="86">
        <f t="shared" si="48"/>
        <v>1.2723678235596677E-29</v>
      </c>
      <c r="HM32" s="86">
        <f t="shared" si="48"/>
        <v>1.142345838436041E-25</v>
      </c>
      <c r="HN32" s="86">
        <f t="shared" si="48"/>
        <v>1.0728001301690843E-26</v>
      </c>
      <c r="HO32" s="86">
        <f t="shared" si="48"/>
        <v>5.7829174434304624E-23</v>
      </c>
      <c r="HP32" s="86">
        <f t="shared" si="48"/>
        <v>1.0695004729492791E-26</v>
      </c>
      <c r="HQ32" s="86">
        <f t="shared" si="48"/>
        <v>3.3708715384579671E-35</v>
      </c>
      <c r="HS32" s="86">
        <f t="shared" si="56"/>
        <v>0</v>
      </c>
      <c r="HT32" s="86">
        <f t="shared" si="49"/>
        <v>4.730934777731816E-95</v>
      </c>
      <c r="HU32" s="86">
        <f t="shared" si="49"/>
        <v>8.4766544576949532E-133</v>
      </c>
      <c r="HV32" s="86">
        <f t="shared" si="49"/>
        <v>3.593358960374281E-132</v>
      </c>
      <c r="HW32" s="86">
        <f t="shared" si="49"/>
        <v>8.6517213924410242E-133</v>
      </c>
      <c r="HX32" s="86">
        <f t="shared" si="49"/>
        <v>9.2638128651933264E-152</v>
      </c>
      <c r="HY32" s="86">
        <f t="shared" si="49"/>
        <v>7.4949785671954368E-127</v>
      </c>
      <c r="HZ32" s="86">
        <f t="shared" si="49"/>
        <v>7.2629397887851752E-109</v>
      </c>
      <c r="IA32" s="86">
        <f t="shared" si="49"/>
        <v>1.0795564373414228E-133</v>
      </c>
      <c r="IB32" s="86">
        <f t="shared" si="49"/>
        <v>7.6616936538531921E-158</v>
      </c>
      <c r="IC32" s="86">
        <f t="shared" si="49"/>
        <v>3.2336028914012317E-139</v>
      </c>
      <c r="ID32" s="86">
        <f t="shared" si="49"/>
        <v>1.9430726579742204E-145</v>
      </c>
      <c r="IE32" s="86">
        <f t="shared" si="49"/>
        <v>5.0553090555346092E-122</v>
      </c>
      <c r="IF32" s="86">
        <f t="shared" si="49"/>
        <v>4.829577373865926E-107</v>
      </c>
      <c r="IG32" s="86">
        <f t="shared" si="49"/>
        <v>1.0630411528096362E-67</v>
      </c>
      <c r="II32" s="86">
        <f t="shared" si="57"/>
        <v>0</v>
      </c>
      <c r="IJ32" s="86">
        <f t="shared" si="50"/>
        <v>3.633180081418176E-274</v>
      </c>
      <c r="IK32" s="86">
        <f t="shared" si="50"/>
        <v>0</v>
      </c>
      <c r="IL32" s="86">
        <f t="shared" si="50"/>
        <v>0</v>
      </c>
      <c r="IM32" s="86">
        <f t="shared" si="50"/>
        <v>0</v>
      </c>
      <c r="IN32" s="86">
        <f t="shared" si="50"/>
        <v>0</v>
      </c>
      <c r="IO32" s="86">
        <f t="shared" si="50"/>
        <v>0</v>
      </c>
      <c r="IP32" s="86">
        <f t="shared" si="50"/>
        <v>0</v>
      </c>
      <c r="IQ32" s="86">
        <f t="shared" si="50"/>
        <v>0</v>
      </c>
      <c r="IR32" s="86">
        <f t="shared" si="50"/>
        <v>0</v>
      </c>
      <c r="IS32" s="86">
        <f t="shared" si="50"/>
        <v>0</v>
      </c>
      <c r="IT32" s="86">
        <f t="shared" si="50"/>
        <v>0</v>
      </c>
      <c r="IU32" s="86">
        <f t="shared" si="50"/>
        <v>0</v>
      </c>
      <c r="IV32" s="86">
        <f t="shared" si="50"/>
        <v>0</v>
      </c>
      <c r="IW32" s="86">
        <f t="shared" si="50"/>
        <v>4.7810970344395058E-138</v>
      </c>
      <c r="IY32" s="86">
        <f t="shared" si="58"/>
        <v>1.2745760487096688E-10</v>
      </c>
      <c r="IZ32" s="86">
        <f t="shared" si="51"/>
        <v>9.9010222446980999E-9</v>
      </c>
      <c r="JA32" s="86">
        <f t="shared" si="51"/>
        <v>4.3386726885225231E-9</v>
      </c>
      <c r="JB32" s="86">
        <f t="shared" si="51"/>
        <v>8.0194584452800167E-9</v>
      </c>
      <c r="JC32" s="86">
        <f t="shared" si="51"/>
        <v>2.0930483226240075E-9</v>
      </c>
      <c r="JD32" s="86">
        <f t="shared" si="51"/>
        <v>4.8554761983295009E-11</v>
      </c>
      <c r="JE32" s="86">
        <f t="shared" si="51"/>
        <v>2.0204403786304453E-8</v>
      </c>
      <c r="JF32" s="86">
        <f t="shared" si="51"/>
        <v>5.2137233073746119E-7</v>
      </c>
      <c r="JG32" s="86">
        <f t="shared" si="51"/>
        <v>2.4044513632449582E-9</v>
      </c>
      <c r="JH32" s="86">
        <f t="shared" si="51"/>
        <v>3.1531783045065648E-11</v>
      </c>
      <c r="JI32" s="86">
        <f t="shared" si="51"/>
        <v>4.6114114479676054E-10</v>
      </c>
      <c r="JJ32" s="86">
        <f t="shared" si="51"/>
        <v>9.5474730002029938E-11</v>
      </c>
      <c r="JK32" s="86">
        <f t="shared" si="51"/>
        <v>6.9679259501989902E-9</v>
      </c>
      <c r="JL32" s="86">
        <f t="shared" si="51"/>
        <v>5.2796119540449139E-11</v>
      </c>
      <c r="JM32" s="86">
        <f t="shared" si="51"/>
        <v>4.3423953353645779E-16</v>
      </c>
    </row>
    <row r="33" spans="2:273" x14ac:dyDescent="0.25">
      <c r="B33" s="2">
        <v>6</v>
      </c>
      <c r="C33" s="37">
        <v>40.293099999999995</v>
      </c>
      <c r="D33" s="37">
        <v>39.284300000000002</v>
      </c>
      <c r="E33" s="37">
        <v>39.0426</v>
      </c>
      <c r="F33" s="37">
        <v>39.628399999999999</v>
      </c>
      <c r="G33" s="37">
        <v>39.3506</v>
      </c>
      <c r="H33" s="37">
        <v>38.856200000000001</v>
      </c>
      <c r="I33" s="37">
        <v>39.492199999999997</v>
      </c>
      <c r="J33" s="37">
        <v>39.594499999999996</v>
      </c>
      <c r="K33" s="37">
        <v>40.694399999999995</v>
      </c>
      <c r="L33" s="37">
        <v>40.647100000000002</v>
      </c>
      <c r="M33" s="37">
        <v>41.596800000000002</v>
      </c>
      <c r="N33" s="37">
        <v>41.411200000000001</v>
      </c>
      <c r="O33" s="37">
        <v>41.115099999999998</v>
      </c>
      <c r="P33" s="37">
        <v>40.780200000000001</v>
      </c>
      <c r="Q33" s="37">
        <v>39.608199999999997</v>
      </c>
      <c r="S33" s="4">
        <f t="shared" si="8"/>
        <v>39.944229859331784</v>
      </c>
      <c r="T33" s="4">
        <f t="shared" si="8"/>
        <v>39.775359536389779</v>
      </c>
      <c r="U33" s="4">
        <f t="shared" si="8"/>
        <v>39.056149512587631</v>
      </c>
      <c r="V33" s="4">
        <f t="shared" si="8"/>
        <v>39.397877501852264</v>
      </c>
      <c r="W33" s="4">
        <f t="shared" si="8"/>
        <v>39.690605645559522</v>
      </c>
      <c r="X33" s="4">
        <f t="shared" si="8"/>
        <v>39.294497019486535</v>
      </c>
      <c r="Y33" s="4">
        <f t="shared" si="8"/>
        <v>39.475730593925853</v>
      </c>
      <c r="Z33" s="4">
        <f t="shared" si="8"/>
        <v>39.973874700310311</v>
      </c>
      <c r="AA33" s="4">
        <f t="shared" si="8"/>
        <v>40.437240136953129</v>
      </c>
      <c r="AB33" s="4">
        <f t="shared" si="8"/>
        <v>40.911258746704867</v>
      </c>
      <c r="AC33" s="4">
        <f t="shared" si="8"/>
        <v>41.548470936360026</v>
      </c>
      <c r="AD33" s="4">
        <f t="shared" si="8"/>
        <v>41.765406928583253</v>
      </c>
      <c r="AE33" s="4">
        <f t="shared" si="8"/>
        <v>41.116071692743134</v>
      </c>
      <c r="AF33" s="4">
        <f t="shared" si="8"/>
        <v>40.43742209957292</v>
      </c>
      <c r="AG33" s="4">
        <f t="shared" si="8"/>
        <v>39.066172516903627</v>
      </c>
      <c r="AI33" s="4">
        <f t="shared" si="9"/>
        <v>0.34887014066821109</v>
      </c>
      <c r="AJ33" s="4">
        <f t="shared" si="9"/>
        <v>-0.49105953638977695</v>
      </c>
      <c r="AK33" s="4">
        <f t="shared" si="9"/>
        <v>-1.3549512587630375E-2</v>
      </c>
      <c r="AL33" s="4">
        <f t="shared" si="9"/>
        <v>0.23052249814773518</v>
      </c>
      <c r="AM33" s="4">
        <f t="shared" si="9"/>
        <v>-0.34000564555952195</v>
      </c>
      <c r="AN33" s="4">
        <f t="shared" si="9"/>
        <v>-0.43829701948653366</v>
      </c>
      <c r="AO33" s="4">
        <f t="shared" si="9"/>
        <v>1.6469406074143933E-2</v>
      </c>
      <c r="AP33" s="4">
        <f t="shared" si="9"/>
        <v>-0.37937470031031495</v>
      </c>
      <c r="AQ33" s="4">
        <f t="shared" si="9"/>
        <v>0.25715986304686567</v>
      </c>
      <c r="AR33" s="4">
        <f t="shared" si="9"/>
        <v>-0.26415874670486517</v>
      </c>
      <c r="AS33" s="4">
        <f t="shared" si="9"/>
        <v>4.83290636399758E-2</v>
      </c>
      <c r="AT33" s="4">
        <f t="shared" si="9"/>
        <v>-0.35420692858325253</v>
      </c>
      <c r="AU33" s="4">
        <f t="shared" si="9"/>
        <v>-9.7169274313557708E-4</v>
      </c>
      <c r="AV33" s="4">
        <f t="shared" si="9"/>
        <v>0.34277790042708034</v>
      </c>
      <c r="AW33" s="4">
        <f t="shared" si="9"/>
        <v>0.54202748309636917</v>
      </c>
      <c r="AY33" s="2">
        <f t="shared" si="52"/>
        <v>39.94422975236126</v>
      </c>
      <c r="AZ33" s="2">
        <f t="shared" si="10"/>
        <v>39.775353748351776</v>
      </c>
      <c r="BA33" s="2">
        <f t="shared" si="10"/>
        <v>39.056146742527076</v>
      </c>
      <c r="BB33" s="2">
        <f t="shared" si="10"/>
        <v>39.397872872659363</v>
      </c>
      <c r="BC33" s="2">
        <f t="shared" si="10"/>
        <v>39.690604309764922</v>
      </c>
      <c r="BD33" s="2">
        <f t="shared" si="10"/>
        <v>39.294496975189887</v>
      </c>
      <c r="BE33" s="2">
        <f t="shared" si="10"/>
        <v>39.475717800819616</v>
      </c>
      <c r="BF33" s="2">
        <f t="shared" si="10"/>
        <v>39.973655757410128</v>
      </c>
      <c r="BG33" s="2">
        <f t="shared" si="10"/>
        <v>40.437238498613596</v>
      </c>
      <c r="BH33" s="2">
        <f t="shared" si="10"/>
        <v>40.911258719558155</v>
      </c>
      <c r="BI33" s="2">
        <f t="shared" si="10"/>
        <v>41.548470625222031</v>
      </c>
      <c r="BJ33" s="2">
        <f t="shared" si="10"/>
        <v>41.765406854762645</v>
      </c>
      <c r="BK33" s="2">
        <f t="shared" si="10"/>
        <v>41.116067779893477</v>
      </c>
      <c r="BL33" s="2">
        <f t="shared" si="10"/>
        <v>40.437422065005457</v>
      </c>
      <c r="BM33" s="2">
        <f t="shared" si="10"/>
        <v>39.066172516903144</v>
      </c>
      <c r="BO33" s="2">
        <f t="shared" si="11"/>
        <v>40.293099999999995</v>
      </c>
      <c r="BP33" s="2">
        <f t="shared" si="12"/>
        <v>39.284300000000002</v>
      </c>
      <c r="BQ33" s="2">
        <f t="shared" si="13"/>
        <v>39.0426</v>
      </c>
      <c r="BR33" s="2">
        <f t="shared" si="14"/>
        <v>39.628399999999999</v>
      </c>
      <c r="BS33" s="2">
        <f t="shared" si="15"/>
        <v>39.3506</v>
      </c>
      <c r="BT33" s="2">
        <f t="shared" si="16"/>
        <v>38.856200000000001</v>
      </c>
      <c r="BU33" s="2">
        <f t="shared" si="17"/>
        <v>39.492199999999997</v>
      </c>
      <c r="BV33" s="2">
        <f t="shared" si="18"/>
        <v>39.594499999999996</v>
      </c>
      <c r="BW33" s="2">
        <f t="shared" si="19"/>
        <v>40.694399999999995</v>
      </c>
      <c r="BX33" s="2">
        <f t="shared" si="20"/>
        <v>40.647100000000002</v>
      </c>
      <c r="BY33" s="2">
        <f t="shared" si="21"/>
        <v>41.596800000000002</v>
      </c>
      <c r="BZ33" s="2">
        <f t="shared" si="22"/>
        <v>41.411200000000001</v>
      </c>
      <c r="CA33" s="2">
        <f t="shared" si="23"/>
        <v>41.115099999999998</v>
      </c>
      <c r="CB33" s="2">
        <f t="shared" si="24"/>
        <v>40.780200000000001</v>
      </c>
      <c r="CC33" s="2">
        <f t="shared" si="25"/>
        <v>39.608199999999997</v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39.94191350140057</v>
      </c>
      <c r="DL33" s="2">
        <f t="shared" si="42"/>
        <v>39.804546925133693</v>
      </c>
      <c r="DM33" s="2">
        <f t="shared" si="42"/>
        <v>39.048131016042788</v>
      </c>
      <c r="DN33" s="2">
        <f t="shared" si="42"/>
        <v>39.391934380570405</v>
      </c>
      <c r="DO33" s="2">
        <f t="shared" si="42"/>
        <v>39.658953262032092</v>
      </c>
      <c r="DP33" s="2">
        <f t="shared" si="42"/>
        <v>39.28660764705883</v>
      </c>
      <c r="DQ33" s="2">
        <f t="shared" si="42"/>
        <v>39.537321970443365</v>
      </c>
      <c r="DR33" s="2">
        <f t="shared" si="42"/>
        <v>39.976401424501425</v>
      </c>
      <c r="DS33" s="2">
        <f t="shared" si="42"/>
        <v>40.485784494134904</v>
      </c>
      <c r="DT33" s="2">
        <f t="shared" si="42"/>
        <v>40.901997394957966</v>
      </c>
      <c r="DU33" s="2">
        <f t="shared" si="42"/>
        <v>41.533377754010694</v>
      </c>
      <c r="DV33" s="2">
        <f t="shared" si="42"/>
        <v>41.760968179271707</v>
      </c>
      <c r="DW33" s="2">
        <f t="shared" si="42"/>
        <v>41.08429153297682</v>
      </c>
      <c r="DX33" s="2">
        <f t="shared" si="42"/>
        <v>40.329474537815116</v>
      </c>
      <c r="DY33" s="2">
        <f t="shared" si="42"/>
        <v>39.042957575757576</v>
      </c>
      <c r="EA33" s="2">
        <f t="shared" si="43"/>
        <v>39.978859689365159</v>
      </c>
      <c r="EB33" s="2">
        <f t="shared" si="43"/>
        <v>39.40194671604938</v>
      </c>
      <c r="EC33" s="2">
        <f t="shared" si="43"/>
        <v>39.159344519668061</v>
      </c>
      <c r="ED33" s="2">
        <f t="shared" si="43"/>
        <v>39.470857024114181</v>
      </c>
      <c r="EE33" s="2">
        <f t="shared" si="43"/>
        <v>40.110705122963601</v>
      </c>
      <c r="EF33" s="2">
        <f t="shared" si="43"/>
        <v>39.411738568829598</v>
      </c>
      <c r="EG33" s="2">
        <f t="shared" si="43"/>
        <v>38.934536282561709</v>
      </c>
      <c r="EH33" s="2">
        <f t="shared" si="43"/>
        <v>39.953577463759984</v>
      </c>
      <c r="EI33" s="2">
        <f t="shared" si="43"/>
        <v>39.925090625273334</v>
      </c>
      <c r="EJ33" s="2">
        <f t="shared" si="43"/>
        <v>41.052227146681979</v>
      </c>
      <c r="EK33" s="2">
        <f t="shared" si="43"/>
        <v>41.748860251393474</v>
      </c>
      <c r="EL33" s="2">
        <f t="shared" si="43"/>
        <v>41.831548094535954</v>
      </c>
      <c r="EM33" s="2">
        <f t="shared" si="43"/>
        <v>41.500764068138849</v>
      </c>
      <c r="EN33" s="2">
        <f t="shared" si="43"/>
        <v>42.074475401730538</v>
      </c>
      <c r="EO33" s="2">
        <f t="shared" si="43"/>
        <v>39.527240541072828</v>
      </c>
      <c r="EQ33" s="2">
        <f t="shared" si="44"/>
        <v>39.978859689365159</v>
      </c>
      <c r="ER33" s="2">
        <f t="shared" si="44"/>
        <v>39.340520499402743</v>
      </c>
      <c r="ES33" s="2">
        <f t="shared" si="44"/>
        <v>39.217438262341553</v>
      </c>
      <c r="ET33" s="2">
        <f t="shared" si="44"/>
        <v>38.987220099429585</v>
      </c>
      <c r="EU33" s="2">
        <f t="shared" si="44"/>
        <v>39.915942628401822</v>
      </c>
      <c r="EV33" s="2">
        <f t="shared" si="44"/>
        <v>39.600509618048605</v>
      </c>
      <c r="EW33" s="2">
        <f t="shared" si="44"/>
        <v>38.970600872463173</v>
      </c>
      <c r="EX33" s="2">
        <f t="shared" si="44"/>
        <v>39.289004234454822</v>
      </c>
      <c r="EY33" s="2">
        <f t="shared" si="44"/>
        <v>39.733741138319282</v>
      </c>
      <c r="EZ33" s="2">
        <f t="shared" si="44"/>
        <v>40.694261702688244</v>
      </c>
      <c r="FA33" s="2">
        <f t="shared" si="44"/>
        <v>41.364995785587205</v>
      </c>
      <c r="FB33" s="2">
        <f t="shared" si="44"/>
        <v>41.405876551937446</v>
      </c>
      <c r="FC33" s="2">
        <f t="shared" si="44"/>
        <v>41.706447443572877</v>
      </c>
      <c r="FD33" s="2">
        <f t="shared" si="44"/>
        <v>42.074475401730538</v>
      </c>
      <c r="FE33" s="2">
        <f t="shared" si="44"/>
        <v>40.751311156379764</v>
      </c>
      <c r="FG33" s="2">
        <f t="shared" si="45"/>
        <v>6.269255607384519E-2</v>
      </c>
      <c r="FH33" s="2">
        <f t="shared" si="45"/>
        <v>7.2511226371620469E-2</v>
      </c>
      <c r="FI33" s="2">
        <f t="shared" si="45"/>
        <v>7.2074239053552147E-2</v>
      </c>
      <c r="FJ33" s="2">
        <f t="shared" si="45"/>
        <v>7.5256459884963198E-2</v>
      </c>
      <c r="FK33" s="2">
        <f t="shared" si="45"/>
        <v>7.0063905242707447E-2</v>
      </c>
      <c r="FL33" s="2">
        <f t="shared" si="45"/>
        <v>6.3044524386539277E-2</v>
      </c>
      <c r="FM33" s="2">
        <f t="shared" si="45"/>
        <v>0.1021993460326955</v>
      </c>
      <c r="FN33" s="2">
        <f t="shared" si="45"/>
        <v>0.12018731878247065</v>
      </c>
      <c r="FO33" s="2">
        <f t="shared" si="45"/>
        <v>8.6580603546263873E-2</v>
      </c>
      <c r="FP33" s="2">
        <f t="shared" si="45"/>
        <v>6.1655055930503022E-2</v>
      </c>
      <c r="FQ33" s="2">
        <f t="shared" si="45"/>
        <v>7.0047019621006068E-2</v>
      </c>
      <c r="FR33" s="2">
        <f t="shared" si="45"/>
        <v>6.2900031393960332E-2</v>
      </c>
      <c r="FS33" s="2">
        <f t="shared" si="45"/>
        <v>7.6297569052415984E-2</v>
      </c>
      <c r="FT33" s="2">
        <f t="shared" si="45"/>
        <v>6.1861016474299299E-2</v>
      </c>
      <c r="FU33" s="2">
        <f t="shared" si="45"/>
        <v>4.793368474921135E-2</v>
      </c>
      <c r="FW33" s="2">
        <f t="shared" si="54"/>
        <v>3.1450660326421815E-16</v>
      </c>
      <c r="FX33" s="2">
        <f t="shared" si="46"/>
        <v>2.30982388394476E-6</v>
      </c>
      <c r="FY33" s="2">
        <f t="shared" si="46"/>
        <v>1.684140454263075E-6</v>
      </c>
      <c r="FZ33" s="2">
        <f t="shared" si="46"/>
        <v>1.9573958370882686E-6</v>
      </c>
      <c r="GA33" s="2">
        <f t="shared" si="46"/>
        <v>2.3199779693106953E-6</v>
      </c>
      <c r="GB33" s="2">
        <f t="shared" si="46"/>
        <v>2.6947033032064059E-6</v>
      </c>
      <c r="GC33" s="2">
        <f t="shared" si="46"/>
        <v>3.7010158802684406E-6</v>
      </c>
      <c r="GD33" s="2">
        <f t="shared" si="46"/>
        <v>3.7865590727829685E-6</v>
      </c>
      <c r="GE33" s="2">
        <f t="shared" si="46"/>
        <v>4.0865047605510221E-6</v>
      </c>
      <c r="GF33" s="2">
        <f t="shared" si="46"/>
        <v>3.0705331888659042E-6</v>
      </c>
      <c r="GG33" s="2">
        <f t="shared" si="46"/>
        <v>2.6975948741228791E-6</v>
      </c>
      <c r="GH33" s="2">
        <f t="shared" si="46"/>
        <v>1.8873588878149462E-6</v>
      </c>
      <c r="GI33" s="2">
        <f t="shared" si="46"/>
        <v>1.9685922536049211E-6</v>
      </c>
      <c r="GJ33" s="2">
        <f t="shared" si="46"/>
        <v>2.0258653023868997E-6</v>
      </c>
      <c r="GK33" s="2">
        <f t="shared" si="46"/>
        <v>1.204306939034331E-6</v>
      </c>
      <c r="GM33" s="86">
        <f t="shared" si="55"/>
        <v>2.96208073776445E-10</v>
      </c>
      <c r="GN33" s="86">
        <f t="shared" si="47"/>
        <v>1.9131110359844686E-8</v>
      </c>
      <c r="GO33" s="86">
        <f t="shared" si="47"/>
        <v>8.7432636630229676E-9</v>
      </c>
      <c r="GP33" s="86">
        <f t="shared" si="47"/>
        <v>1.583037673864378E-8</v>
      </c>
      <c r="GQ33" s="86">
        <f t="shared" si="47"/>
        <v>4.348416240102759E-9</v>
      </c>
      <c r="GR33" s="86">
        <f t="shared" si="47"/>
        <v>1.1883693811537901E-10</v>
      </c>
      <c r="GS33" s="86">
        <f t="shared" si="47"/>
        <v>4.1634472386946778E-8</v>
      </c>
      <c r="GT33" s="86">
        <f t="shared" si="47"/>
        <v>9.2520878972505974E-7</v>
      </c>
      <c r="GU33" s="86">
        <f t="shared" si="47"/>
        <v>5.3034951258456704E-9</v>
      </c>
      <c r="GV33" s="86">
        <f t="shared" si="47"/>
        <v>7.8322767419589145E-11</v>
      </c>
      <c r="GW33" s="86">
        <f t="shared" si="47"/>
        <v>1.0380597073245041E-9</v>
      </c>
      <c r="GX33" s="86">
        <f t="shared" si="47"/>
        <v>2.2545436106450911E-10</v>
      </c>
      <c r="GY33" s="86">
        <f t="shared" si="47"/>
        <v>1.3913370288695183E-8</v>
      </c>
      <c r="GZ33" s="86">
        <f t="shared" si="47"/>
        <v>1.2784344340046458E-10</v>
      </c>
      <c r="HA33" s="86">
        <f t="shared" si="47"/>
        <v>1.7156115021097685E-15</v>
      </c>
      <c r="HC33" s="86">
        <f t="shared" si="59"/>
        <v>5.6975913758713063E-28</v>
      </c>
      <c r="HD33" s="86">
        <f t="shared" si="48"/>
        <v>1.4821465747122346E-18</v>
      </c>
      <c r="HE33" s="86">
        <f t="shared" si="48"/>
        <v>2.8942378439917481E-24</v>
      </c>
      <c r="HF33" s="86">
        <f t="shared" si="48"/>
        <v>2.2465944810285768E-24</v>
      </c>
      <c r="HG33" s="86">
        <f t="shared" si="48"/>
        <v>1.7723665240896295E-24</v>
      </c>
      <c r="HH33" s="86">
        <f t="shared" si="48"/>
        <v>1.614715594615961E-27</v>
      </c>
      <c r="HI33" s="86">
        <f t="shared" si="48"/>
        <v>4.4134168615268493E-22</v>
      </c>
      <c r="HJ33" s="86">
        <f t="shared" si="48"/>
        <v>2.5836568401561188E-19</v>
      </c>
      <c r="HK33" s="86">
        <f t="shared" si="48"/>
        <v>5.3870235693005329E-24</v>
      </c>
      <c r="HL33" s="86">
        <f t="shared" si="48"/>
        <v>7.5027741648947992E-29</v>
      </c>
      <c r="HM33" s="86">
        <f t="shared" si="48"/>
        <v>5.3093574731058253E-25</v>
      </c>
      <c r="HN33" s="86">
        <f t="shared" si="48"/>
        <v>5.1009563866629829E-26</v>
      </c>
      <c r="HO33" s="86">
        <f t="shared" si="48"/>
        <v>2.1594494016898443E-22</v>
      </c>
      <c r="HP33" s="86">
        <f t="shared" si="48"/>
        <v>5.0273151695009679E-26</v>
      </c>
      <c r="HQ33" s="86">
        <f t="shared" si="48"/>
        <v>2.7008897424239099E-34</v>
      </c>
      <c r="HS33" s="86">
        <f t="shared" si="56"/>
        <v>0</v>
      </c>
      <c r="HT33" s="86">
        <f t="shared" si="49"/>
        <v>2.0665341543367857E-93</v>
      </c>
      <c r="HU33" s="86">
        <f t="shared" si="49"/>
        <v>1.5839076747303418E-130</v>
      </c>
      <c r="HV33" s="86">
        <f t="shared" si="49"/>
        <v>6.9667507921647616E-130</v>
      </c>
      <c r="HW33" s="86">
        <f t="shared" si="49"/>
        <v>1.8196972179402453E-130</v>
      </c>
      <c r="HX33" s="86">
        <f t="shared" si="49"/>
        <v>4.5774591267838636E-149</v>
      </c>
      <c r="HY33" s="86">
        <f t="shared" si="49"/>
        <v>1.5819698490260674E-124</v>
      </c>
      <c r="HZ33" s="86">
        <f t="shared" si="49"/>
        <v>7.0960358572778473E-107</v>
      </c>
      <c r="IA33" s="86">
        <f t="shared" si="49"/>
        <v>3.0711046853160452E-131</v>
      </c>
      <c r="IB33" s="86">
        <f t="shared" si="49"/>
        <v>5.1632156867873439E-155</v>
      </c>
      <c r="IC33" s="86">
        <f t="shared" si="49"/>
        <v>9.7120741157356221E-137</v>
      </c>
      <c r="ID33" s="86">
        <f t="shared" si="49"/>
        <v>6.4054530390664573E-143</v>
      </c>
      <c r="IE33" s="86">
        <f t="shared" si="49"/>
        <v>6.4699087922215333E-120</v>
      </c>
      <c r="IF33" s="86">
        <f t="shared" si="49"/>
        <v>3.2541763049691766E-105</v>
      </c>
      <c r="IG33" s="86">
        <f t="shared" si="49"/>
        <v>1.3967198835788013E-66</v>
      </c>
      <c r="II33" s="86">
        <f t="shared" si="57"/>
        <v>0</v>
      </c>
      <c r="IJ33" s="86">
        <f t="shared" si="50"/>
        <v>2.4006871184944194E-270</v>
      </c>
      <c r="IK33" s="86">
        <f t="shared" si="50"/>
        <v>0</v>
      </c>
      <c r="IL33" s="86">
        <f t="shared" si="50"/>
        <v>0</v>
      </c>
      <c r="IM33" s="86">
        <f t="shared" si="50"/>
        <v>0</v>
      </c>
      <c r="IN33" s="86">
        <f t="shared" si="50"/>
        <v>0</v>
      </c>
      <c r="IO33" s="86">
        <f t="shared" si="50"/>
        <v>0</v>
      </c>
      <c r="IP33" s="86">
        <f t="shared" si="50"/>
        <v>0</v>
      </c>
      <c r="IQ33" s="86">
        <f t="shared" si="50"/>
        <v>0</v>
      </c>
      <c r="IR33" s="86">
        <f t="shared" si="50"/>
        <v>0</v>
      </c>
      <c r="IS33" s="86">
        <f t="shared" si="50"/>
        <v>0</v>
      </c>
      <c r="IT33" s="86">
        <f t="shared" si="50"/>
        <v>0</v>
      </c>
      <c r="IU33" s="86">
        <f t="shared" si="50"/>
        <v>0</v>
      </c>
      <c r="IV33" s="86">
        <f t="shared" si="50"/>
        <v>0</v>
      </c>
      <c r="IW33" s="86">
        <f t="shared" si="50"/>
        <v>3.1599856822781086E-136</v>
      </c>
      <c r="IY33" s="86">
        <f t="shared" si="58"/>
        <v>2.96208073776445E-10</v>
      </c>
      <c r="IZ33" s="86">
        <f t="shared" si="51"/>
        <v>1.9131110361326831E-8</v>
      </c>
      <c r="JA33" s="86">
        <f t="shared" si="51"/>
        <v>8.7432636630229709E-9</v>
      </c>
      <c r="JB33" s="86">
        <f t="shared" si="51"/>
        <v>1.5830376738643783E-8</v>
      </c>
      <c r="JC33" s="86">
        <f t="shared" si="51"/>
        <v>4.3484162401027606E-9</v>
      </c>
      <c r="JD33" s="86">
        <f t="shared" si="51"/>
        <v>1.1883693811537901E-10</v>
      </c>
      <c r="JE33" s="86">
        <f t="shared" si="51"/>
        <v>4.1634472386947221E-8</v>
      </c>
      <c r="JF33" s="86">
        <f t="shared" si="51"/>
        <v>9.2520878972531808E-7</v>
      </c>
      <c r="JG33" s="86">
        <f t="shared" si="51"/>
        <v>5.3034951258456762E-9</v>
      </c>
      <c r="JH33" s="86">
        <f t="shared" si="51"/>
        <v>7.8322767419589145E-11</v>
      </c>
      <c r="JI33" s="86">
        <f t="shared" si="51"/>
        <v>1.0380597073245048E-9</v>
      </c>
      <c r="JJ33" s="86">
        <f t="shared" si="51"/>
        <v>2.2545436106450916E-10</v>
      </c>
      <c r="JK33" s="86">
        <f t="shared" si="51"/>
        <v>1.39133702886954E-8</v>
      </c>
      <c r="JL33" s="86">
        <f t="shared" si="51"/>
        <v>1.2784344340046463E-10</v>
      </c>
      <c r="JM33" s="86">
        <f t="shared" si="51"/>
        <v>1.7156115021097685E-15</v>
      </c>
    </row>
    <row r="34" spans="2:273" x14ac:dyDescent="0.25">
      <c r="B34" s="2">
        <v>7</v>
      </c>
      <c r="C34" s="37">
        <v>40.618200000000002</v>
      </c>
      <c r="D34" s="37">
        <v>40.1629</v>
      </c>
      <c r="E34" s="37">
        <v>38.764199999999995</v>
      </c>
      <c r="F34" s="37">
        <v>39.466299999999997</v>
      </c>
      <c r="G34" s="37">
        <v>39.615699999999997</v>
      </c>
      <c r="H34" s="37">
        <v>39.159300000000002</v>
      </c>
      <c r="I34" s="37">
        <v>39.555900000000001</v>
      </c>
      <c r="J34" s="37">
        <v>40.011499999999998</v>
      </c>
      <c r="K34" s="37">
        <v>40.384300000000003</v>
      </c>
      <c r="L34" s="37">
        <v>41.474499999999999</v>
      </c>
      <c r="M34" s="37">
        <v>41.717799999999997</v>
      </c>
      <c r="N34" s="37">
        <v>41.5398</v>
      </c>
      <c r="O34" s="37">
        <v>41.477799999999995</v>
      </c>
      <c r="P34" s="37">
        <v>40.313800000000001</v>
      </c>
      <c r="Q34" s="37">
        <v>39.5</v>
      </c>
      <c r="R34" s="19"/>
      <c r="S34" s="4">
        <f t="shared" si="8"/>
        <v>39.971252237642467</v>
      </c>
      <c r="T34" s="4">
        <f t="shared" si="8"/>
        <v>39.794044446633883</v>
      </c>
      <c r="U34" s="4">
        <f t="shared" si="8"/>
        <v>39.10174340626584</v>
      </c>
      <c r="V34" s="4">
        <f t="shared" si="8"/>
        <v>39.420893548752098</v>
      </c>
      <c r="W34" s="4">
        <f t="shared" si="8"/>
        <v>39.707995863150543</v>
      </c>
      <c r="X34" s="4">
        <f t="shared" si="8"/>
        <v>39.315862316320967</v>
      </c>
      <c r="Y34" s="4">
        <f t="shared" si="8"/>
        <v>39.477654265605594</v>
      </c>
      <c r="Z34" s="4">
        <f t="shared" si="8"/>
        <v>39.992935513940814</v>
      </c>
      <c r="AA34" s="4">
        <f t="shared" si="8"/>
        <v>40.479971836809206</v>
      </c>
      <c r="AB34" s="4">
        <f t="shared" si="8"/>
        <v>40.924508989205279</v>
      </c>
      <c r="AC34" s="4">
        <f t="shared" si="8"/>
        <v>41.570782131001266</v>
      </c>
      <c r="AD34" s="4">
        <f t="shared" si="8"/>
        <v>41.764913009670082</v>
      </c>
      <c r="AE34" s="4">
        <f t="shared" si="8"/>
        <v>41.132290012496568</v>
      </c>
      <c r="AF34" s="4">
        <f t="shared" si="8"/>
        <v>40.507616675529107</v>
      </c>
      <c r="AG34" s="4">
        <f t="shared" si="8"/>
        <v>39.112675684599246</v>
      </c>
      <c r="AI34" s="4">
        <f t="shared" si="9"/>
        <v>0.64694776235753437</v>
      </c>
      <c r="AJ34" s="4">
        <f t="shared" si="9"/>
        <v>0.36885555336611731</v>
      </c>
      <c r="AK34" s="4">
        <f t="shared" si="9"/>
        <v>-0.33754340626584423</v>
      </c>
      <c r="AL34" s="4">
        <f t="shared" si="9"/>
        <v>4.5406451247899327E-2</v>
      </c>
      <c r="AM34" s="4">
        <f t="shared" si="9"/>
        <v>-9.2295863150546609E-2</v>
      </c>
      <c r="AN34" s="4">
        <f t="shared" si="9"/>
        <v>-0.15656231632096507</v>
      </c>
      <c r="AO34" s="4">
        <f t="shared" si="9"/>
        <v>7.8245734394407407E-2</v>
      </c>
      <c r="AP34" s="4">
        <f t="shared" si="9"/>
        <v>1.8564486059183594E-2</v>
      </c>
      <c r="AQ34" s="4">
        <f t="shared" si="9"/>
        <v>-9.5671836809202659E-2</v>
      </c>
      <c r="AR34" s="4">
        <f t="shared" si="9"/>
        <v>0.54999101079472013</v>
      </c>
      <c r="AS34" s="4">
        <f t="shared" si="9"/>
        <v>0.14701786899873071</v>
      </c>
      <c r="AT34" s="4">
        <f t="shared" si="9"/>
        <v>-0.22511300967008196</v>
      </c>
      <c r="AU34" s="4">
        <f t="shared" si="9"/>
        <v>0.34550998750342643</v>
      </c>
      <c r="AV34" s="4">
        <f t="shared" si="9"/>
        <v>-0.19381667552910642</v>
      </c>
      <c r="AW34" s="4">
        <f t="shared" si="9"/>
        <v>0.38732431540075396</v>
      </c>
      <c r="AY34" s="2">
        <f t="shared" si="52"/>
        <v>39.971251997880529</v>
      </c>
      <c r="AZ34" s="2">
        <f t="shared" si="10"/>
        <v>39.794033609530757</v>
      </c>
      <c r="BA34" s="2">
        <f t="shared" si="10"/>
        <v>39.101738004624721</v>
      </c>
      <c r="BB34" s="2">
        <f t="shared" si="10"/>
        <v>39.420884703642152</v>
      </c>
      <c r="BC34" s="2">
        <f t="shared" si="10"/>
        <v>39.707993179777922</v>
      </c>
      <c r="BD34" s="2">
        <f t="shared" si="10"/>
        <v>39.315862211935269</v>
      </c>
      <c r="BE34" s="2">
        <f t="shared" si="10"/>
        <v>39.477628873802722</v>
      </c>
      <c r="BF34" s="2">
        <f t="shared" si="10"/>
        <v>39.992559713949746</v>
      </c>
      <c r="BG34" s="2">
        <f t="shared" si="10"/>
        <v>40.479968357889774</v>
      </c>
      <c r="BH34" s="2">
        <f t="shared" si="10"/>
        <v>40.924508924295381</v>
      </c>
      <c r="BI34" s="2">
        <f t="shared" si="10"/>
        <v>41.570781455582903</v>
      </c>
      <c r="BJ34" s="2">
        <f t="shared" si="10"/>
        <v>41.764912841635422</v>
      </c>
      <c r="BK34" s="2">
        <f t="shared" si="10"/>
        <v>41.132282453867859</v>
      </c>
      <c r="BL34" s="2">
        <f t="shared" si="10"/>
        <v>40.507616594893264</v>
      </c>
      <c r="BM34" s="2">
        <f t="shared" si="10"/>
        <v>39.11267568459742</v>
      </c>
      <c r="BO34" s="2">
        <f t="shared" si="11"/>
        <v>40.618200000000002</v>
      </c>
      <c r="BP34" s="2">
        <f t="shared" si="12"/>
        <v>40.1629</v>
      </c>
      <c r="BQ34" s="2">
        <f t="shared" si="13"/>
        <v>38.764199999999995</v>
      </c>
      <c r="BR34" s="2">
        <f t="shared" si="14"/>
        <v>39.466299999999997</v>
      </c>
      <c r="BS34" s="2">
        <f t="shared" si="15"/>
        <v>39.615699999999997</v>
      </c>
      <c r="BT34" s="2">
        <f t="shared" si="16"/>
        <v>39.159300000000002</v>
      </c>
      <c r="BU34" s="2">
        <f t="shared" si="17"/>
        <v>39.555900000000001</v>
      </c>
      <c r="BV34" s="2">
        <f t="shared" si="18"/>
        <v>40.011499999999998</v>
      </c>
      <c r="BW34" s="2">
        <f t="shared" si="19"/>
        <v>40.384300000000003</v>
      </c>
      <c r="BX34" s="2">
        <f t="shared" si="20"/>
        <v>41.474499999999999</v>
      </c>
      <c r="BY34" s="2">
        <f t="shared" si="21"/>
        <v>41.717799999999997</v>
      </c>
      <c r="BZ34" s="2">
        <f t="shared" si="22"/>
        <v>41.5398</v>
      </c>
      <c r="CA34" s="2">
        <f t="shared" si="23"/>
        <v>41.477799999999995</v>
      </c>
      <c r="CB34" s="2">
        <f t="shared" si="24"/>
        <v>40.313800000000001</v>
      </c>
      <c r="CC34" s="2">
        <f t="shared" si="25"/>
        <v>39.5</v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39.972833053221301</v>
      </c>
      <c r="DL34" s="2">
        <f t="shared" si="42"/>
        <v>39.830248596256688</v>
      </c>
      <c r="DM34" s="2">
        <f t="shared" si="42"/>
        <v>39.099441787624151</v>
      </c>
      <c r="DN34" s="2">
        <f t="shared" si="42"/>
        <v>39.419607609180034</v>
      </c>
      <c r="DO34" s="2">
        <f t="shared" si="42"/>
        <v>39.677812055003827</v>
      </c>
      <c r="DP34" s="2">
        <f t="shared" si="42"/>
        <v>39.311167731092446</v>
      </c>
      <c r="DQ34" s="2">
        <f t="shared" si="42"/>
        <v>39.549097241379322</v>
      </c>
      <c r="DR34" s="2">
        <f t="shared" si="42"/>
        <v>40.004376882376889</v>
      </c>
      <c r="DS34" s="2">
        <f t="shared" si="42"/>
        <v>40.541442705278598</v>
      </c>
      <c r="DT34" s="2">
        <f t="shared" si="42"/>
        <v>40.918298151260494</v>
      </c>
      <c r="DU34" s="2">
        <f t="shared" si="42"/>
        <v>41.559650741023681</v>
      </c>
      <c r="DV34" s="2">
        <f t="shared" si="42"/>
        <v>41.763076526610639</v>
      </c>
      <c r="DW34" s="2">
        <f t="shared" si="42"/>
        <v>41.102131773618538</v>
      </c>
      <c r="DX34" s="2">
        <f t="shared" si="42"/>
        <v>40.397089579831921</v>
      </c>
      <c r="DY34" s="2">
        <f t="shared" si="42"/>
        <v>39.090751325757573</v>
      </c>
      <c r="EA34" s="2">
        <f t="shared" si="43"/>
        <v>39.949693764921314</v>
      </c>
      <c r="EB34" s="2">
        <f t="shared" si="43"/>
        <v>39.371569580246906</v>
      </c>
      <c r="EC34" s="2">
        <f t="shared" si="43"/>
        <v>39.128698278400307</v>
      </c>
      <c r="ED34" s="2">
        <f t="shared" si="43"/>
        <v>39.43520925165928</v>
      </c>
      <c r="EE34" s="2">
        <f t="shared" si="43"/>
        <v>40.073337048249165</v>
      </c>
      <c r="EF34" s="2">
        <f t="shared" si="43"/>
        <v>39.379483773715677</v>
      </c>
      <c r="EG34" s="2">
        <f t="shared" si="43"/>
        <v>38.905035059720163</v>
      </c>
      <c r="EH34" s="2">
        <f t="shared" si="43"/>
        <v>39.913686473199242</v>
      </c>
      <c r="EI34" s="2">
        <f t="shared" si="43"/>
        <v>39.888492621960559</v>
      </c>
      <c r="EJ34" s="2">
        <f t="shared" si="43"/>
        <v>41.010733064229719</v>
      </c>
      <c r="EK34" s="2">
        <f t="shared" si="43"/>
        <v>41.705566536230236</v>
      </c>
      <c r="EL34" s="2">
        <f t="shared" si="43"/>
        <v>41.789876232885369</v>
      </c>
      <c r="EM34" s="2">
        <f t="shared" si="43"/>
        <v>41.465180769891731</v>
      </c>
      <c r="EN34" s="2">
        <f t="shared" si="43"/>
        <v>42.036303595909665</v>
      </c>
      <c r="EO34" s="2">
        <f t="shared" si="43"/>
        <v>39.509793953566067</v>
      </c>
      <c r="EQ34" s="2">
        <f t="shared" si="44"/>
        <v>39.949693764921314</v>
      </c>
      <c r="ER34" s="2">
        <f t="shared" si="44"/>
        <v>39.31077455399349</v>
      </c>
      <c r="ES34" s="2">
        <f t="shared" si="44"/>
        <v>39.186204662512594</v>
      </c>
      <c r="ET34" s="2">
        <f t="shared" si="44"/>
        <v>38.956520987107687</v>
      </c>
      <c r="EU34" s="2">
        <f t="shared" si="44"/>
        <v>39.88059754435232</v>
      </c>
      <c r="EV34" s="2">
        <f t="shared" si="44"/>
        <v>39.566266778447208</v>
      </c>
      <c r="EW34" s="2">
        <f t="shared" si="44"/>
        <v>38.940685085941844</v>
      </c>
      <c r="EX34" s="2">
        <f t="shared" si="44"/>
        <v>39.256513894816869</v>
      </c>
      <c r="EY34" s="2">
        <f t="shared" si="44"/>
        <v>39.699214634587051</v>
      </c>
      <c r="EZ34" s="2">
        <f t="shared" si="44"/>
        <v>40.656516854548926</v>
      </c>
      <c r="FA34" s="2">
        <f t="shared" si="44"/>
        <v>41.3257792300641</v>
      </c>
      <c r="FB34" s="2">
        <f t="shared" si="44"/>
        <v>41.368541749541563</v>
      </c>
      <c r="FC34" s="2">
        <f t="shared" si="44"/>
        <v>41.668743221357801</v>
      </c>
      <c r="FD34" s="2">
        <f t="shared" si="44"/>
        <v>42.036303595909665</v>
      </c>
      <c r="FE34" s="2">
        <f t="shared" si="44"/>
        <v>40.720534050607228</v>
      </c>
      <c r="FG34" s="2">
        <f t="shared" si="45"/>
        <v>6.8327742853299844E-2</v>
      </c>
      <c r="FH34" s="2">
        <f t="shared" si="45"/>
        <v>7.8954631644545845E-2</v>
      </c>
      <c r="FI34" s="2">
        <f t="shared" si="45"/>
        <v>7.848209908458012E-2</v>
      </c>
      <c r="FJ34" s="2">
        <f t="shared" si="45"/>
        <v>8.1922261993120513E-2</v>
      </c>
      <c r="FK34" s="2">
        <f t="shared" si="45"/>
        <v>7.6307731701366732E-2</v>
      </c>
      <c r="FL34" s="2">
        <f t="shared" si="45"/>
        <v>6.8709029066783403E-2</v>
      </c>
      <c r="FM34" s="2">
        <f t="shared" si="45"/>
        <v>0.11096523640498776</v>
      </c>
      <c r="FN34" s="2">
        <f t="shared" si="45"/>
        <v>0.1302722088689991</v>
      </c>
      <c r="FO34" s="2">
        <f t="shared" si="45"/>
        <v>9.414731822516352E-2</v>
      </c>
      <c r="FP34" s="2">
        <f t="shared" si="45"/>
        <v>6.720367229708081E-2</v>
      </c>
      <c r="FQ34" s="2">
        <f t="shared" si="45"/>
        <v>7.6289464746103486E-2</v>
      </c>
      <c r="FR34" s="2">
        <f t="shared" si="45"/>
        <v>6.8552503357256267E-2</v>
      </c>
      <c r="FS34" s="2">
        <f t="shared" si="45"/>
        <v>8.3047305365376856E-2</v>
      </c>
      <c r="FT34" s="2">
        <f t="shared" si="45"/>
        <v>6.7426836262546225E-2</v>
      </c>
      <c r="FU34" s="2">
        <f t="shared" si="45"/>
        <v>5.2316300556021426E-2</v>
      </c>
      <c r="FW34" s="2">
        <f t="shared" si="54"/>
        <v>3.4484963302226762E-16</v>
      </c>
      <c r="FX34" s="2">
        <f t="shared" si="46"/>
        <v>2.5326709612764435E-6</v>
      </c>
      <c r="FY34" s="2">
        <f t="shared" si="46"/>
        <v>1.8466229872976053E-6</v>
      </c>
      <c r="FZ34" s="2">
        <f t="shared" si="46"/>
        <v>2.1462414512795725E-6</v>
      </c>
      <c r="GA34" s="2">
        <f t="shared" si="46"/>
        <v>2.5438046895088064E-6</v>
      </c>
      <c r="GB34" s="2">
        <f t="shared" si="46"/>
        <v>2.9546826488821141E-6</v>
      </c>
      <c r="GC34" s="2">
        <f t="shared" si="46"/>
        <v>4.0580817672855744E-6</v>
      </c>
      <c r="GD34" s="2">
        <f t="shared" si="46"/>
        <v>4.1518779449490128E-6</v>
      </c>
      <c r="GE34" s="2">
        <f t="shared" si="46"/>
        <v>4.4807616018006912E-6</v>
      </c>
      <c r="GF34" s="2">
        <f t="shared" si="46"/>
        <v>3.366771694754698E-6</v>
      </c>
      <c r="GG34" s="2">
        <f t="shared" si="46"/>
        <v>2.957853191695183E-6</v>
      </c>
      <c r="GH34" s="2">
        <f t="shared" si="46"/>
        <v>2.0694474919625543E-6</v>
      </c>
      <c r="GI34" s="2">
        <f t="shared" si="46"/>
        <v>2.1585180732149714E-6</v>
      </c>
      <c r="GJ34" s="2">
        <f t="shared" si="46"/>
        <v>2.2213166982298416E-6</v>
      </c>
      <c r="GK34" s="2">
        <f t="shared" si="46"/>
        <v>1.32049614668748E-6</v>
      </c>
      <c r="GM34" s="86">
        <f t="shared" si="55"/>
        <v>6.771947246107236E-10</v>
      </c>
      <c r="GN34" s="86">
        <f t="shared" si="47"/>
        <v>3.6511444068318208E-8</v>
      </c>
      <c r="GO34" s="86">
        <f t="shared" si="47"/>
        <v>1.7384883979171194E-8</v>
      </c>
      <c r="GP34" s="86">
        <f t="shared" si="47"/>
        <v>3.0844292617306457E-8</v>
      </c>
      <c r="GQ34" s="86">
        <f t="shared" si="47"/>
        <v>8.9079869093478194E-9</v>
      </c>
      <c r="GR34" s="86">
        <f t="shared" si="47"/>
        <v>2.8574729600226866E-10</v>
      </c>
      <c r="GS34" s="86">
        <f t="shared" si="47"/>
        <v>8.4471180043471604E-8</v>
      </c>
      <c r="GT34" s="86">
        <f t="shared" si="47"/>
        <v>1.6222853129708895E-6</v>
      </c>
      <c r="GU34" s="86">
        <f t="shared" si="47"/>
        <v>1.1505423380170441E-8</v>
      </c>
      <c r="GV34" s="86">
        <f t="shared" si="47"/>
        <v>1.9108471443254954E-10</v>
      </c>
      <c r="GW34" s="86">
        <f t="shared" si="47"/>
        <v>2.2994489318040792E-9</v>
      </c>
      <c r="GX34" s="86">
        <f t="shared" si="47"/>
        <v>5.2352174801201523E-10</v>
      </c>
      <c r="GY34" s="86">
        <f t="shared" si="47"/>
        <v>2.7412520372910938E-8</v>
      </c>
      <c r="GZ34" s="86">
        <f t="shared" si="47"/>
        <v>3.0424465513593502E-10</v>
      </c>
      <c r="HA34" s="86">
        <f t="shared" si="47"/>
        <v>6.591586425390521E-15</v>
      </c>
      <c r="HC34" s="86">
        <f t="shared" si="59"/>
        <v>3.0077750195869381E-27</v>
      </c>
      <c r="HD34" s="86">
        <f t="shared" si="48"/>
        <v>4.1929403017289409E-18</v>
      </c>
      <c r="HE34" s="86">
        <f t="shared" si="48"/>
        <v>1.1744835585369028E-23</v>
      </c>
      <c r="HF34" s="86">
        <f t="shared" si="48"/>
        <v>9.269646258610798E-24</v>
      </c>
      <c r="HG34" s="86">
        <f t="shared" si="48"/>
        <v>7.4731135878982214E-24</v>
      </c>
      <c r="HH34" s="86">
        <f t="shared" si="48"/>
        <v>8.4794396743150013E-27</v>
      </c>
      <c r="HI34" s="86">
        <f t="shared" si="48"/>
        <v>1.7814161474236865E-21</v>
      </c>
      <c r="HJ34" s="86">
        <f t="shared" si="48"/>
        <v>8.5988282844797111E-19</v>
      </c>
      <c r="HK34" s="86">
        <f t="shared" si="48"/>
        <v>2.4116960397072023E-23</v>
      </c>
      <c r="HL34" s="86">
        <f t="shared" si="48"/>
        <v>4.3174513892167668E-28</v>
      </c>
      <c r="HM34" s="86">
        <f t="shared" si="48"/>
        <v>2.4158030562290533E-24</v>
      </c>
      <c r="HN34" s="86">
        <f t="shared" si="48"/>
        <v>2.3750193334920185E-25</v>
      </c>
      <c r="HO34" s="86">
        <f t="shared" si="48"/>
        <v>7.9236346734127868E-22</v>
      </c>
      <c r="HP34" s="86">
        <f t="shared" si="48"/>
        <v>2.3147755965728007E-25</v>
      </c>
      <c r="HQ34" s="86">
        <f t="shared" si="48"/>
        <v>2.1041235773728123E-33</v>
      </c>
      <c r="HS34" s="86">
        <f t="shared" si="56"/>
        <v>0</v>
      </c>
      <c r="HT34" s="86">
        <f t="shared" si="49"/>
        <v>8.7303635323828941E-92</v>
      </c>
      <c r="HU34" s="86">
        <f t="shared" si="49"/>
        <v>2.8275161583773941E-128</v>
      </c>
      <c r="HV34" s="86">
        <f t="shared" si="49"/>
        <v>1.2892896651567201E-127</v>
      </c>
      <c r="HW34" s="86">
        <f t="shared" si="49"/>
        <v>3.6488216351072388E-128</v>
      </c>
      <c r="HX34" s="86">
        <f t="shared" si="49"/>
        <v>2.1383464861269213E-146</v>
      </c>
      <c r="HY34" s="86">
        <f t="shared" si="49"/>
        <v>3.1758764598269486E-122</v>
      </c>
      <c r="HZ34" s="86">
        <f t="shared" si="49"/>
        <v>6.6420585181472752E-105</v>
      </c>
      <c r="IA34" s="86">
        <f t="shared" si="49"/>
        <v>8.2859117118383748E-129</v>
      </c>
      <c r="IB34" s="86">
        <f t="shared" si="49"/>
        <v>3.2785146848504109E-152</v>
      </c>
      <c r="IC34" s="86">
        <f t="shared" si="49"/>
        <v>2.7697178942086394E-134</v>
      </c>
      <c r="ID34" s="86">
        <f t="shared" si="49"/>
        <v>2.0062156372000979E-140</v>
      </c>
      <c r="IE34" s="86">
        <f t="shared" si="49"/>
        <v>7.9333927794651353E-118</v>
      </c>
      <c r="IF34" s="86">
        <f t="shared" si="49"/>
        <v>2.1134517025169117E-103</v>
      </c>
      <c r="IG34" s="86">
        <f t="shared" si="49"/>
        <v>1.7953543534786706E-65</v>
      </c>
      <c r="II34" s="86">
        <f t="shared" si="57"/>
        <v>0</v>
      </c>
      <c r="IJ34" s="86">
        <f t="shared" si="50"/>
        <v>1.4907806751520579E-266</v>
      </c>
      <c r="IK34" s="86">
        <f t="shared" si="50"/>
        <v>0</v>
      </c>
      <c r="IL34" s="86">
        <f t="shared" si="50"/>
        <v>0</v>
      </c>
      <c r="IM34" s="86">
        <f t="shared" si="50"/>
        <v>0</v>
      </c>
      <c r="IN34" s="86">
        <f t="shared" si="50"/>
        <v>0</v>
      </c>
      <c r="IO34" s="86">
        <f t="shared" si="50"/>
        <v>0</v>
      </c>
      <c r="IP34" s="86">
        <f t="shared" si="50"/>
        <v>0</v>
      </c>
      <c r="IQ34" s="86">
        <f t="shared" si="50"/>
        <v>0</v>
      </c>
      <c r="IR34" s="86">
        <f t="shared" si="50"/>
        <v>0</v>
      </c>
      <c r="IS34" s="86">
        <f t="shared" si="50"/>
        <v>0</v>
      </c>
      <c r="IT34" s="86">
        <f t="shared" si="50"/>
        <v>0</v>
      </c>
      <c r="IU34" s="86">
        <f t="shared" si="50"/>
        <v>0</v>
      </c>
      <c r="IV34" s="86">
        <f t="shared" si="50"/>
        <v>0</v>
      </c>
      <c r="IW34" s="86">
        <f t="shared" si="50"/>
        <v>2.0305957566804425E-134</v>
      </c>
      <c r="IY34" s="86">
        <f t="shared" si="58"/>
        <v>6.771947246107236E-10</v>
      </c>
      <c r="IZ34" s="86">
        <f t="shared" si="51"/>
        <v>3.6511444072511147E-8</v>
      </c>
      <c r="JA34" s="86">
        <f t="shared" si="51"/>
        <v>1.7384883979171208E-8</v>
      </c>
      <c r="JB34" s="86">
        <f t="shared" si="51"/>
        <v>3.0844292617306463E-8</v>
      </c>
      <c r="JC34" s="86">
        <f t="shared" si="51"/>
        <v>8.9079869093478277E-9</v>
      </c>
      <c r="JD34" s="86">
        <f t="shared" si="51"/>
        <v>2.8574729600226866E-10</v>
      </c>
      <c r="JE34" s="86">
        <f t="shared" si="51"/>
        <v>8.4471180043473391E-8</v>
      </c>
      <c r="JF34" s="86">
        <f t="shared" si="51"/>
        <v>1.6222853129717494E-6</v>
      </c>
      <c r="JG34" s="86">
        <f t="shared" si="51"/>
        <v>1.1505423380170466E-8</v>
      </c>
      <c r="JH34" s="86">
        <f t="shared" si="51"/>
        <v>1.9108471443254954E-10</v>
      </c>
      <c r="JI34" s="86">
        <f t="shared" si="51"/>
        <v>2.2994489318040817E-9</v>
      </c>
      <c r="JJ34" s="86">
        <f t="shared" si="51"/>
        <v>5.2352174801201544E-10</v>
      </c>
      <c r="JK34" s="86">
        <f t="shared" si="51"/>
        <v>2.7412520372911729E-8</v>
      </c>
      <c r="JL34" s="86">
        <f t="shared" si="51"/>
        <v>3.0424465513593522E-10</v>
      </c>
      <c r="JM34" s="86">
        <f t="shared" si="51"/>
        <v>6.591586425390521E-15</v>
      </c>
    </row>
    <row r="35" spans="2:273" x14ac:dyDescent="0.25">
      <c r="B35" s="2">
        <v>8</v>
      </c>
      <c r="C35" s="37">
        <v>39.540999999999997</v>
      </c>
      <c r="D35" s="37">
        <v>40.264000000000003</v>
      </c>
      <c r="E35" s="37">
        <v>39.378800000000005</v>
      </c>
      <c r="F35" s="37">
        <v>39.210599999999999</v>
      </c>
      <c r="G35" s="37">
        <v>39.474900000000005</v>
      </c>
      <c r="H35" s="37">
        <v>39.701000000000001</v>
      </c>
      <c r="I35" s="37">
        <v>39.5321</v>
      </c>
      <c r="J35" s="37">
        <v>40.248800000000003</v>
      </c>
      <c r="K35" s="37">
        <v>40.971899999999998</v>
      </c>
      <c r="L35" s="37">
        <v>41.363900000000001</v>
      </c>
      <c r="M35" s="37">
        <v>41.312800000000003</v>
      </c>
      <c r="N35" s="37">
        <v>41.213300000000004</v>
      </c>
      <c r="O35" s="37">
        <v>40.835999999999999</v>
      </c>
      <c r="P35" s="37">
        <v>40.278700000000001</v>
      </c>
      <c r="Q35" s="37">
        <v>39.304299999999998</v>
      </c>
      <c r="S35" s="4">
        <f t="shared" si="8"/>
        <v>39.997558778161732</v>
      </c>
      <c r="T35" s="4">
        <f t="shared" si="8"/>
        <v>39.811743396674856</v>
      </c>
      <c r="U35" s="4">
        <f t="shared" si="8"/>
        <v>39.146262058590757</v>
      </c>
      <c r="V35" s="4">
        <f t="shared" si="8"/>
        <v>39.443043573862035</v>
      </c>
      <c r="W35" s="4">
        <f t="shared" si="8"/>
        <v>39.724857150133872</v>
      </c>
      <c r="X35" s="4">
        <f t="shared" si="8"/>
        <v>39.336589423530441</v>
      </c>
      <c r="Y35" s="4">
        <f t="shared" si="8"/>
        <v>39.478419700943675</v>
      </c>
      <c r="Z35" s="4">
        <f t="shared" si="8"/>
        <v>40.010619224785799</v>
      </c>
      <c r="AA35" s="4">
        <f t="shared" si="8"/>
        <v>40.52087171414383</v>
      </c>
      <c r="AB35" s="4">
        <f t="shared" si="8"/>
        <v>40.937133858597555</v>
      </c>
      <c r="AC35" s="4">
        <f t="shared" si="8"/>
        <v>41.59226386963968</v>
      </c>
      <c r="AD35" s="4">
        <f t="shared" si="8"/>
        <v>41.763916327895032</v>
      </c>
      <c r="AE35" s="4">
        <f t="shared" si="8"/>
        <v>41.147957146037577</v>
      </c>
      <c r="AF35" s="4">
        <f t="shared" si="8"/>
        <v>40.577341503169158</v>
      </c>
      <c r="AG35" s="4">
        <f t="shared" si="8"/>
        <v>39.158740287660152</v>
      </c>
      <c r="AI35" s="4">
        <f t="shared" si="9"/>
        <v>-0.45655877816173529</v>
      </c>
      <c r="AJ35" s="4">
        <f t="shared" si="9"/>
        <v>0.4522566033251465</v>
      </c>
      <c r="AK35" s="4">
        <f t="shared" si="9"/>
        <v>0.23253794140924811</v>
      </c>
      <c r="AL35" s="4">
        <f t="shared" si="9"/>
        <v>-0.23244357386203518</v>
      </c>
      <c r="AM35" s="4">
        <f t="shared" si="9"/>
        <v>-0.24995715013386643</v>
      </c>
      <c r="AN35" s="4">
        <f t="shared" si="9"/>
        <v>0.36441057646955954</v>
      </c>
      <c r="AO35" s="4">
        <f t="shared" si="9"/>
        <v>5.3680299056324543E-2</v>
      </c>
      <c r="AP35" s="4">
        <f t="shared" si="9"/>
        <v>0.23818077521420378</v>
      </c>
      <c r="AQ35" s="4">
        <f t="shared" si="9"/>
        <v>0.45102828585616805</v>
      </c>
      <c r="AR35" s="4">
        <f t="shared" si="9"/>
        <v>0.42676614140244595</v>
      </c>
      <c r="AS35" s="4">
        <f t="shared" si="9"/>
        <v>-0.2794638696396774</v>
      </c>
      <c r="AT35" s="4">
        <f t="shared" si="9"/>
        <v>-0.55061632789502823</v>
      </c>
      <c r="AU35" s="4">
        <f t="shared" si="9"/>
        <v>-0.31195714603757807</v>
      </c>
      <c r="AV35" s="4">
        <f t="shared" si="9"/>
        <v>-0.29864150316915783</v>
      </c>
      <c r="AW35" s="4">
        <f t="shared" si="9"/>
        <v>0.14555971233984621</v>
      </c>
      <c r="AY35" s="2">
        <f t="shared" si="52"/>
        <v>39.997558249690101</v>
      </c>
      <c r="AZ35" s="2">
        <f t="shared" si="10"/>
        <v>39.811723362314964</v>
      </c>
      <c r="BA35" s="2">
        <f t="shared" si="10"/>
        <v>39.1462516692104</v>
      </c>
      <c r="BB35" s="2">
        <f t="shared" si="10"/>
        <v>39.443026898171397</v>
      </c>
      <c r="BC35" s="2">
        <f t="shared" si="10"/>
        <v>39.72485183685118</v>
      </c>
      <c r="BD35" s="2">
        <f t="shared" si="10"/>
        <v>39.336589181953336</v>
      </c>
      <c r="BE35" s="2">
        <f t="shared" si="10"/>
        <v>39.47837010284838</v>
      </c>
      <c r="BF35" s="2">
        <f t="shared" si="10"/>
        <v>40.009982140783521</v>
      </c>
      <c r="BG35" s="2">
        <f t="shared" si="10"/>
        <v>40.520864451527686</v>
      </c>
      <c r="BH35" s="2">
        <f t="shared" si="10"/>
        <v>40.937133706214318</v>
      </c>
      <c r="BI35" s="2">
        <f t="shared" si="10"/>
        <v>41.592262427394623</v>
      </c>
      <c r="BJ35" s="2">
        <f t="shared" si="10"/>
        <v>41.763915951915941</v>
      </c>
      <c r="BK35" s="2">
        <f t="shared" si="10"/>
        <v>41.147942744032591</v>
      </c>
      <c r="BL35" s="2">
        <f t="shared" si="10"/>
        <v>40.577341318372888</v>
      </c>
      <c r="BM35" s="2">
        <f t="shared" si="10"/>
        <v>39.158740287653458</v>
      </c>
      <c r="BO35" s="2">
        <f t="shared" si="11"/>
        <v>39.540999999999997</v>
      </c>
      <c r="BP35" s="2">
        <f t="shared" si="12"/>
        <v>40.264000000000003</v>
      </c>
      <c r="BQ35" s="2">
        <f t="shared" si="13"/>
        <v>39.378800000000005</v>
      </c>
      <c r="BR35" s="2">
        <f t="shared" si="14"/>
        <v>39.210599999999999</v>
      </c>
      <c r="BS35" s="2">
        <f t="shared" si="15"/>
        <v>39.474900000000005</v>
      </c>
      <c r="BT35" s="2">
        <f t="shared" si="16"/>
        <v>39.701000000000001</v>
      </c>
      <c r="BU35" s="2">
        <f t="shared" si="17"/>
        <v>39.5321</v>
      </c>
      <c r="BV35" s="2">
        <f t="shared" si="18"/>
        <v>40.248800000000003</v>
      </c>
      <c r="BW35" s="2">
        <f t="shared" si="19"/>
        <v>40.971899999999998</v>
      </c>
      <c r="BX35" s="2">
        <f t="shared" si="20"/>
        <v>41.363900000000001</v>
      </c>
      <c r="BY35" s="2">
        <f t="shared" si="21"/>
        <v>41.312800000000003</v>
      </c>
      <c r="BZ35" s="2">
        <f t="shared" si="22"/>
        <v>41.213300000000004</v>
      </c>
      <c r="CA35" s="2">
        <f t="shared" si="23"/>
        <v>40.835999999999999</v>
      </c>
      <c r="CB35" s="2">
        <f t="shared" si="24"/>
        <v>40.278700000000001</v>
      </c>
      <c r="CC35" s="2">
        <f t="shared" si="25"/>
        <v>39.304299999999998</v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40.003752605042031</v>
      </c>
      <c r="DL35" s="2">
        <f t="shared" si="42"/>
        <v>39.855950267379676</v>
      </c>
      <c r="DM35" s="2">
        <f t="shared" si="42"/>
        <v>39.150752559205507</v>
      </c>
      <c r="DN35" s="2">
        <f t="shared" si="42"/>
        <v>39.447280837789656</v>
      </c>
      <c r="DO35" s="2">
        <f t="shared" si="42"/>
        <v>39.696670847975561</v>
      </c>
      <c r="DP35" s="2">
        <f t="shared" si="42"/>
        <v>39.335727815126056</v>
      </c>
      <c r="DQ35" s="2">
        <f t="shared" si="42"/>
        <v>39.560872512315285</v>
      </c>
      <c r="DR35" s="2">
        <f t="shared" si="42"/>
        <v>40.032352340252345</v>
      </c>
      <c r="DS35" s="2">
        <f t="shared" si="42"/>
        <v>40.597100916422292</v>
      </c>
      <c r="DT35" s="2">
        <f t="shared" si="42"/>
        <v>40.934598907563014</v>
      </c>
      <c r="DU35" s="2">
        <f t="shared" si="42"/>
        <v>41.585923728036668</v>
      </c>
      <c r="DV35" s="2">
        <f t="shared" si="42"/>
        <v>41.765184873949572</v>
      </c>
      <c r="DW35" s="2">
        <f t="shared" si="42"/>
        <v>41.119972014260249</v>
      </c>
      <c r="DX35" s="2">
        <f t="shared" si="42"/>
        <v>40.464704621848732</v>
      </c>
      <c r="DY35" s="2">
        <f t="shared" si="42"/>
        <v>39.138545075757577</v>
      </c>
      <c r="EA35" s="2">
        <f t="shared" si="43"/>
        <v>39.920527840477476</v>
      </c>
      <c r="EB35" s="2">
        <f t="shared" si="43"/>
        <v>39.341192444444438</v>
      </c>
      <c r="EC35" s="2">
        <f t="shared" si="43"/>
        <v>39.098052037132547</v>
      </c>
      <c r="ED35" s="2">
        <f t="shared" si="43"/>
        <v>39.39956147920438</v>
      </c>
      <c r="EE35" s="2">
        <f t="shared" si="43"/>
        <v>40.035968973534729</v>
      </c>
      <c r="EF35" s="2">
        <f t="shared" si="43"/>
        <v>39.347228978601748</v>
      </c>
      <c r="EG35" s="2">
        <f t="shared" si="43"/>
        <v>38.875533836878624</v>
      </c>
      <c r="EH35" s="2">
        <f t="shared" si="43"/>
        <v>39.873795482638506</v>
      </c>
      <c r="EI35" s="2">
        <f t="shared" si="43"/>
        <v>39.851894618647776</v>
      </c>
      <c r="EJ35" s="2">
        <f t="shared" si="43"/>
        <v>40.969238981777465</v>
      </c>
      <c r="EK35" s="2">
        <f t="shared" si="43"/>
        <v>41.662272821067006</v>
      </c>
      <c r="EL35" s="2">
        <f t="shared" si="43"/>
        <v>41.748204371234785</v>
      </c>
      <c r="EM35" s="2">
        <f t="shared" si="43"/>
        <v>41.429597471644612</v>
      </c>
      <c r="EN35" s="2">
        <f t="shared" si="43"/>
        <v>41.998131790088784</v>
      </c>
      <c r="EO35" s="2">
        <f t="shared" si="43"/>
        <v>39.492347366059306</v>
      </c>
      <c r="EQ35" s="2">
        <f t="shared" si="44"/>
        <v>39.920527840477476</v>
      </c>
      <c r="ER35" s="2">
        <f t="shared" si="44"/>
        <v>39.281028608584236</v>
      </c>
      <c r="ES35" s="2">
        <f t="shared" si="44"/>
        <v>39.154971062683636</v>
      </c>
      <c r="ET35" s="2">
        <f t="shared" si="44"/>
        <v>38.925821874785797</v>
      </c>
      <c r="EU35" s="2">
        <f t="shared" si="44"/>
        <v>39.845252460302824</v>
      </c>
      <c r="EV35" s="2">
        <f t="shared" si="44"/>
        <v>39.532023938845811</v>
      </c>
      <c r="EW35" s="2">
        <f t="shared" si="44"/>
        <v>38.910769299420508</v>
      </c>
      <c r="EX35" s="2">
        <f t="shared" si="44"/>
        <v>39.22402355517891</v>
      </c>
      <c r="EY35" s="2">
        <f t="shared" si="44"/>
        <v>39.664688130854827</v>
      </c>
      <c r="EZ35" s="2">
        <f t="shared" si="44"/>
        <v>40.618772006409607</v>
      </c>
      <c r="FA35" s="2">
        <f t="shared" si="44"/>
        <v>41.286562674540995</v>
      </c>
      <c r="FB35" s="2">
        <f t="shared" si="44"/>
        <v>41.331206947145674</v>
      </c>
      <c r="FC35" s="2">
        <f t="shared" si="44"/>
        <v>41.631038999142724</v>
      </c>
      <c r="FD35" s="2">
        <f t="shared" si="44"/>
        <v>41.998131790088784</v>
      </c>
      <c r="FE35" s="2">
        <f t="shared" si="44"/>
        <v>40.689756944834699</v>
      </c>
      <c r="FG35" s="2">
        <f t="shared" si="45"/>
        <v>7.4429232504783768E-2</v>
      </c>
      <c r="FH35" s="2">
        <f t="shared" si="45"/>
        <v>8.5917563596173377E-2</v>
      </c>
      <c r="FI35" s="2">
        <f t="shared" si="45"/>
        <v>8.5407223052974005E-2</v>
      </c>
      <c r="FJ35" s="2">
        <f t="shared" si="45"/>
        <v>8.9121582725894238E-2</v>
      </c>
      <c r="FK35" s="2">
        <f t="shared" si="45"/>
        <v>8.3058286221223965E-2</v>
      </c>
      <c r="FL35" s="2">
        <f t="shared" si="45"/>
        <v>7.4841831498012476E-2</v>
      </c>
      <c r="FM35" s="2">
        <f t="shared" si="45"/>
        <v>0.1203821835940093</v>
      </c>
      <c r="FN35" s="2">
        <f t="shared" si="45"/>
        <v>0.14106763817434606</v>
      </c>
      <c r="FO35" s="2">
        <f t="shared" si="45"/>
        <v>0.10230126257179313</v>
      </c>
      <c r="FP35" s="2">
        <f t="shared" si="45"/>
        <v>7.3212673165171147E-2</v>
      </c>
      <c r="FQ35" s="2">
        <f t="shared" si="45"/>
        <v>8.303854855645032E-2</v>
      </c>
      <c r="FR35" s="2">
        <f t="shared" si="45"/>
        <v>7.4672454907284386E-2</v>
      </c>
      <c r="FS35" s="2">
        <f t="shared" si="45"/>
        <v>9.0335766455920188E-2</v>
      </c>
      <c r="FT35" s="2">
        <f t="shared" si="45"/>
        <v>7.3454219970175358E-2</v>
      </c>
      <c r="FU35" s="2">
        <f t="shared" si="45"/>
        <v>5.7075600486520835E-2</v>
      </c>
      <c r="FW35" s="2">
        <f t="shared" si="54"/>
        <v>3.7812010355689513E-16</v>
      </c>
      <c r="FX35" s="2">
        <f t="shared" si="46"/>
        <v>2.7770178084871901E-6</v>
      </c>
      <c r="FY35" s="2">
        <f t="shared" si="46"/>
        <v>2.0247814813358711E-6</v>
      </c>
      <c r="FZ35" s="2">
        <f t="shared" si="46"/>
        <v>2.3533064676981672E-6</v>
      </c>
      <c r="GA35" s="2">
        <f t="shared" si="46"/>
        <v>2.7892256927567121E-6</v>
      </c>
      <c r="GB35" s="2">
        <f t="shared" si="46"/>
        <v>3.2397441774924079E-6</v>
      </c>
      <c r="GC35" s="2">
        <f t="shared" si="46"/>
        <v>4.4495964339048258E-6</v>
      </c>
      <c r="GD35" s="2">
        <f t="shared" si="46"/>
        <v>4.5524418161323471E-6</v>
      </c>
      <c r="GE35" s="2">
        <f t="shared" si="46"/>
        <v>4.9130552745969225E-6</v>
      </c>
      <c r="GF35" s="2">
        <f t="shared" si="46"/>
        <v>3.6915905555878981E-6</v>
      </c>
      <c r="GG35" s="2">
        <f t="shared" si="46"/>
        <v>3.2432206065738146E-6</v>
      </c>
      <c r="GH35" s="2">
        <f t="shared" si="46"/>
        <v>2.2691035999587172E-6</v>
      </c>
      <c r="GI35" s="2">
        <f t="shared" si="46"/>
        <v>2.366767510382042E-6</v>
      </c>
      <c r="GJ35" s="2">
        <f t="shared" si="46"/>
        <v>2.4356248043623804E-6</v>
      </c>
      <c r="GK35" s="2">
        <f t="shared" si="46"/>
        <v>1.4478950484734077E-6</v>
      </c>
      <c r="GM35" s="86">
        <f t="shared" si="55"/>
        <v>1.5230765089468463E-9</v>
      </c>
      <c r="GN35" s="86">
        <f t="shared" si="47"/>
        <v>6.8825876879129061E-8</v>
      </c>
      <c r="GO35" s="86">
        <f t="shared" si="47"/>
        <v>3.4108066298042953E-8</v>
      </c>
      <c r="GP35" s="86">
        <f t="shared" si="47"/>
        <v>5.9320021897170979E-8</v>
      </c>
      <c r="GQ35" s="86">
        <f t="shared" si="47"/>
        <v>1.7994107099049164E-8</v>
      </c>
      <c r="GR35" s="86">
        <f t="shared" si="47"/>
        <v>6.7504102530475112E-10</v>
      </c>
      <c r="GS35" s="86">
        <f t="shared" si="47"/>
        <v>1.6874090504031757E-7</v>
      </c>
      <c r="GT35" s="86">
        <f t="shared" si="47"/>
        <v>2.8107188717455008E-6</v>
      </c>
      <c r="GU35" s="86">
        <f t="shared" si="47"/>
        <v>2.4549614412865171E-8</v>
      </c>
      <c r="GV35" s="86">
        <f t="shared" si="47"/>
        <v>4.5789783231616195E-10</v>
      </c>
      <c r="GW35" s="86">
        <f t="shared" si="47"/>
        <v>5.0123854561470398E-9</v>
      </c>
      <c r="GX35" s="86">
        <f t="shared" si="47"/>
        <v>1.1954261896864099E-9</v>
      </c>
      <c r="GY35" s="86">
        <f t="shared" si="47"/>
        <v>5.3291645989676645E-8</v>
      </c>
      <c r="GZ35" s="86">
        <f t="shared" si="47"/>
        <v>7.1160934239996678E-10</v>
      </c>
      <c r="HA35" s="86">
        <f t="shared" si="47"/>
        <v>2.4629152597843553E-14</v>
      </c>
      <c r="HC35" s="86">
        <f t="shared" si="59"/>
        <v>1.5520532396234525E-26</v>
      </c>
      <c r="HD35" s="86">
        <f t="shared" si="48"/>
        <v>1.1700802340049253E-17</v>
      </c>
      <c r="HE35" s="86">
        <f t="shared" si="48"/>
        <v>4.6777143273590121E-23</v>
      </c>
      <c r="HF35" s="86">
        <f t="shared" si="48"/>
        <v>3.7524924206832122E-23</v>
      </c>
      <c r="HG35" s="86">
        <f t="shared" si="48"/>
        <v>3.0899316312103193E-23</v>
      </c>
      <c r="HH35" s="86">
        <f t="shared" si="48"/>
        <v>4.3514925923491932E-26</v>
      </c>
      <c r="HI35" s="86">
        <f t="shared" si="48"/>
        <v>7.04443334751318E-21</v>
      </c>
      <c r="HJ35" s="86">
        <f t="shared" si="48"/>
        <v>2.8121037006036058E-18</v>
      </c>
      <c r="HK35" s="86">
        <f t="shared" si="48"/>
        <v>1.0565041130048451E-22</v>
      </c>
      <c r="HL35" s="86">
        <f t="shared" si="48"/>
        <v>2.4245529766010961E-27</v>
      </c>
      <c r="HM35" s="86">
        <f t="shared" si="48"/>
        <v>1.0761146712119587E-23</v>
      </c>
      <c r="HN35" s="86">
        <f t="shared" si="48"/>
        <v>1.082848086620355E-24</v>
      </c>
      <c r="HO35" s="86">
        <f t="shared" si="48"/>
        <v>2.8568881348191306E-21</v>
      </c>
      <c r="HP35" s="86">
        <f t="shared" si="48"/>
        <v>1.0440021191497855E-24</v>
      </c>
      <c r="HQ35" s="86">
        <f t="shared" si="48"/>
        <v>1.5938135171776556E-32</v>
      </c>
      <c r="HS35" s="86">
        <f t="shared" si="56"/>
        <v>0</v>
      </c>
      <c r="HT35" s="86">
        <f t="shared" si="49"/>
        <v>3.5671123751645517E-90</v>
      </c>
      <c r="HU35" s="86">
        <f t="shared" si="49"/>
        <v>4.8222615752385338E-126</v>
      </c>
      <c r="HV35" s="86">
        <f t="shared" si="49"/>
        <v>2.2775183754477805E-125</v>
      </c>
      <c r="HW35" s="86">
        <f t="shared" si="49"/>
        <v>6.975312421825626E-126</v>
      </c>
      <c r="HX35" s="86">
        <f t="shared" si="49"/>
        <v>9.4438968775683301E-144</v>
      </c>
      <c r="HY35" s="86">
        <f t="shared" si="49"/>
        <v>6.0641134214179139E-120</v>
      </c>
      <c r="HZ35" s="86">
        <f t="shared" si="49"/>
        <v>5.9562628490816948E-103</v>
      </c>
      <c r="IA35" s="86">
        <f t="shared" si="49"/>
        <v>2.1202307203734372E-126</v>
      </c>
      <c r="IB35" s="86">
        <f t="shared" si="49"/>
        <v>1.9615349704038605E-149</v>
      </c>
      <c r="IC35" s="86">
        <f t="shared" si="49"/>
        <v>7.4999435311542595E-132</v>
      </c>
      <c r="ID35" s="86">
        <f t="shared" si="49"/>
        <v>5.9699807093865067E-138</v>
      </c>
      <c r="IE35" s="86">
        <f t="shared" si="49"/>
        <v>9.3203176018215915E-116</v>
      </c>
      <c r="IF35" s="86">
        <f t="shared" si="49"/>
        <v>1.323011025701171E-101</v>
      </c>
      <c r="IG35" s="86">
        <f t="shared" si="49"/>
        <v>2.2577362492656555E-64</v>
      </c>
      <c r="II35" s="86">
        <f t="shared" si="57"/>
        <v>0</v>
      </c>
      <c r="IJ35" s="86">
        <f t="shared" si="50"/>
        <v>8.7000512716651381E-263</v>
      </c>
      <c r="IK35" s="86">
        <f t="shared" si="50"/>
        <v>0</v>
      </c>
      <c r="IL35" s="86">
        <f t="shared" si="50"/>
        <v>0</v>
      </c>
      <c r="IM35" s="86">
        <f t="shared" si="50"/>
        <v>0</v>
      </c>
      <c r="IN35" s="86">
        <f t="shared" si="50"/>
        <v>0</v>
      </c>
      <c r="IO35" s="86">
        <f t="shared" si="50"/>
        <v>0</v>
      </c>
      <c r="IP35" s="86">
        <f t="shared" si="50"/>
        <v>0</v>
      </c>
      <c r="IQ35" s="86">
        <f t="shared" si="50"/>
        <v>0</v>
      </c>
      <c r="IR35" s="86">
        <f t="shared" si="50"/>
        <v>0</v>
      </c>
      <c r="IS35" s="86">
        <f t="shared" si="50"/>
        <v>0</v>
      </c>
      <c r="IT35" s="86">
        <f t="shared" si="50"/>
        <v>0</v>
      </c>
      <c r="IU35" s="86">
        <f t="shared" si="50"/>
        <v>0</v>
      </c>
      <c r="IV35" s="86">
        <f t="shared" si="50"/>
        <v>1.5919130754216394E-306</v>
      </c>
      <c r="IW35" s="86">
        <f t="shared" si="50"/>
        <v>1.2686531493777887E-132</v>
      </c>
      <c r="IY35" s="86">
        <f t="shared" si="58"/>
        <v>1.5230765089468463E-9</v>
      </c>
      <c r="IZ35" s="86">
        <f t="shared" si="51"/>
        <v>6.8825876890829868E-8</v>
      </c>
      <c r="JA35" s="86">
        <f t="shared" si="51"/>
        <v>3.4108066298043E-8</v>
      </c>
      <c r="JB35" s="86">
        <f t="shared" si="51"/>
        <v>5.9320021897171019E-8</v>
      </c>
      <c r="JC35" s="86">
        <f t="shared" si="51"/>
        <v>1.7994107099049194E-8</v>
      </c>
      <c r="JD35" s="86">
        <f t="shared" si="51"/>
        <v>6.7504102530475112E-10</v>
      </c>
      <c r="JE35" s="86">
        <f t="shared" si="51"/>
        <v>1.6874090504032461E-7</v>
      </c>
      <c r="JF35" s="86">
        <f t="shared" si="51"/>
        <v>2.8107188717483129E-6</v>
      </c>
      <c r="JG35" s="86">
        <f t="shared" si="51"/>
        <v>2.4549614412865277E-8</v>
      </c>
      <c r="JH35" s="86">
        <f t="shared" si="51"/>
        <v>4.5789783231616195E-10</v>
      </c>
      <c r="JI35" s="86">
        <f t="shared" si="51"/>
        <v>5.0123854561470505E-9</v>
      </c>
      <c r="JJ35" s="86">
        <f t="shared" si="51"/>
        <v>1.1954261896864109E-9</v>
      </c>
      <c r="JK35" s="86">
        <f t="shared" si="51"/>
        <v>5.3291645989679504E-8</v>
      </c>
      <c r="JL35" s="86">
        <f t="shared" si="51"/>
        <v>7.1160934239996781E-10</v>
      </c>
      <c r="JM35" s="86">
        <f t="shared" si="51"/>
        <v>2.4629152597843553E-14</v>
      </c>
    </row>
    <row r="36" spans="2:273" x14ac:dyDescent="0.25">
      <c r="B36" s="2">
        <v>9</v>
      </c>
      <c r="C36" s="37">
        <v>40.026499999999999</v>
      </c>
      <c r="D36" s="37">
        <v>39.892499999999998</v>
      </c>
      <c r="E36" s="37">
        <v>38.908000000000001</v>
      </c>
      <c r="F36" s="37">
        <v>39.330399999999997</v>
      </c>
      <c r="G36" s="37">
        <v>40.066899999999997</v>
      </c>
      <c r="H36" s="37">
        <v>39.068999999999996</v>
      </c>
      <c r="I36" s="37">
        <v>39.1798</v>
      </c>
      <c r="J36" s="37">
        <v>40.150500000000001</v>
      </c>
      <c r="K36" s="37">
        <v>40.677</v>
      </c>
      <c r="L36" s="37">
        <v>40.668199999999999</v>
      </c>
      <c r="M36" s="37">
        <v>41.613299999999995</v>
      </c>
      <c r="N36" s="37">
        <v>41.754999999999995</v>
      </c>
      <c r="O36" s="37">
        <v>41.122900000000001</v>
      </c>
      <c r="P36" s="37">
        <v>41.052900000000001</v>
      </c>
      <c r="Q36" s="37">
        <v>39.517499999999998</v>
      </c>
      <c r="R36" s="109"/>
      <c r="S36" s="4">
        <f t="shared" si="8"/>
        <v>40.023061133843669</v>
      </c>
      <c r="T36" s="4">
        <f t="shared" si="8"/>
        <v>39.828353770738616</v>
      </c>
      <c r="U36" s="4">
        <f t="shared" si="8"/>
        <v>39.189575928979231</v>
      </c>
      <c r="V36" s="4">
        <f t="shared" si="8"/>
        <v>39.464225530747363</v>
      </c>
      <c r="W36" s="4">
        <f t="shared" si="8"/>
        <v>39.741114247348342</v>
      </c>
      <c r="X36" s="4">
        <f t="shared" si="8"/>
        <v>39.356597201413678</v>
      </c>
      <c r="Y36" s="4">
        <f t="shared" si="8"/>
        <v>39.477933822742251</v>
      </c>
      <c r="Z36" s="4">
        <f t="shared" si="8"/>
        <v>40.026838956902473</v>
      </c>
      <c r="AA36" s="4">
        <f t="shared" si="8"/>
        <v>40.559752043852555</v>
      </c>
      <c r="AB36" s="4">
        <f t="shared" si="8"/>
        <v>40.949052874711697</v>
      </c>
      <c r="AC36" s="4">
        <f t="shared" si="8"/>
        <v>41.612811051228739</v>
      </c>
      <c r="AD36" s="4">
        <f t="shared" si="8"/>
        <v>41.762353717865345</v>
      </c>
      <c r="AE36" s="4">
        <f t="shared" si="8"/>
        <v>41.162997684250456</v>
      </c>
      <c r="AF36" s="4">
        <f t="shared" si="8"/>
        <v>40.646494465353626</v>
      </c>
      <c r="AG36" s="4">
        <f t="shared" si="8"/>
        <v>39.204300636171368</v>
      </c>
      <c r="AI36" s="4">
        <f t="shared" si="9"/>
        <v>3.4388661563298228E-3</v>
      </c>
      <c r="AJ36" s="4">
        <f t="shared" si="9"/>
        <v>6.4146229261382359E-2</v>
      </c>
      <c r="AK36" s="4">
        <f t="shared" si="9"/>
        <v>-0.28157592897922967</v>
      </c>
      <c r="AL36" s="4">
        <f t="shared" si="9"/>
        <v>-0.13382553074736592</v>
      </c>
      <c r="AM36" s="4">
        <f t="shared" si="9"/>
        <v>0.32578575265165455</v>
      </c>
      <c r="AN36" s="4">
        <f t="shared" si="9"/>
        <v>-0.28759720141368206</v>
      </c>
      <c r="AO36" s="4">
        <f t="shared" si="9"/>
        <v>-0.2981338227422512</v>
      </c>
      <c r="AP36" s="4">
        <f t="shared" si="9"/>
        <v>0.12366104309752757</v>
      </c>
      <c r="AQ36" s="4">
        <f t="shared" si="9"/>
        <v>0.11724795614744465</v>
      </c>
      <c r="AR36" s="4">
        <f t="shared" si="9"/>
        <v>-0.28085287471169806</v>
      </c>
      <c r="AS36" s="4">
        <f t="shared" si="9"/>
        <v>4.8894877125604808E-4</v>
      </c>
      <c r="AT36" s="4">
        <f t="shared" si="9"/>
        <v>-7.3537178653495516E-3</v>
      </c>
      <c r="AU36" s="4">
        <f t="shared" si="9"/>
        <v>-4.009768425045479E-2</v>
      </c>
      <c r="AV36" s="4">
        <f t="shared" si="9"/>
        <v>0.40640553464637463</v>
      </c>
      <c r="AW36" s="4">
        <f t="shared" si="9"/>
        <v>0.31319936382863034</v>
      </c>
      <c r="AY36" s="2">
        <f t="shared" si="52"/>
        <v>40.023059988361226</v>
      </c>
      <c r="AZ36" s="2">
        <f t="shared" si="10"/>
        <v>39.828317201310512</v>
      </c>
      <c r="BA36" s="2">
        <f t="shared" si="10"/>
        <v>39.189556219233545</v>
      </c>
      <c r="BB36" s="2">
        <f t="shared" si="10"/>
        <v>39.464194510371172</v>
      </c>
      <c r="BC36" s="2">
        <f t="shared" si="10"/>
        <v>39.741103877187321</v>
      </c>
      <c r="BD36" s="2">
        <f t="shared" si="10"/>
        <v>39.356596652359549</v>
      </c>
      <c r="BE36" s="2">
        <f t="shared" si="10"/>
        <v>39.477838479396304</v>
      </c>
      <c r="BF36" s="2">
        <f t="shared" si="10"/>
        <v>40.025772236333566</v>
      </c>
      <c r="BG36" s="2">
        <f t="shared" si="10"/>
        <v>40.559737138231768</v>
      </c>
      <c r="BH36" s="2">
        <f t="shared" si="10"/>
        <v>40.949052523478187</v>
      </c>
      <c r="BI36" s="2">
        <f t="shared" si="10"/>
        <v>41.612808021863472</v>
      </c>
      <c r="BJ36" s="2">
        <f t="shared" si="10"/>
        <v>41.762352890928966</v>
      </c>
      <c r="BK36" s="2">
        <f t="shared" si="10"/>
        <v>41.16297061769481</v>
      </c>
      <c r="BL36" s="2">
        <f t="shared" si="10"/>
        <v>40.646494049287092</v>
      </c>
      <c r="BM36" s="2">
        <f t="shared" si="10"/>
        <v>39.204300636147579</v>
      </c>
      <c r="BO36" s="2">
        <f t="shared" si="11"/>
        <v>40.026499999999999</v>
      </c>
      <c r="BP36" s="2">
        <f t="shared" si="12"/>
        <v>39.892499999999998</v>
      </c>
      <c r="BQ36" s="2">
        <f t="shared" si="13"/>
        <v>38.908000000000001</v>
      </c>
      <c r="BR36" s="2">
        <f t="shared" si="14"/>
        <v>39.330399999999997</v>
      </c>
      <c r="BS36" s="2">
        <f t="shared" si="15"/>
        <v>40.066899999999997</v>
      </c>
      <c r="BT36" s="2">
        <f t="shared" si="16"/>
        <v>39.068999999999996</v>
      </c>
      <c r="BU36" s="2">
        <f t="shared" si="17"/>
        <v>39.1798</v>
      </c>
      <c r="BV36" s="2">
        <f t="shared" si="18"/>
        <v>40.150500000000001</v>
      </c>
      <c r="BW36" s="2">
        <f t="shared" si="19"/>
        <v>40.677</v>
      </c>
      <c r="BX36" s="2">
        <f t="shared" si="20"/>
        <v>40.668199999999999</v>
      </c>
      <c r="BY36" s="2">
        <f t="shared" si="21"/>
        <v>41.613299999999995</v>
      </c>
      <c r="BZ36" s="2">
        <f t="shared" si="22"/>
        <v>41.754999999999995</v>
      </c>
      <c r="CA36" s="2">
        <f t="shared" si="23"/>
        <v>41.122900000000001</v>
      </c>
      <c r="CB36" s="2">
        <f t="shared" si="24"/>
        <v>41.052900000000001</v>
      </c>
      <c r="CC36" s="2">
        <f t="shared" si="25"/>
        <v>39.517499999999998</v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40.034672156862754</v>
      </c>
      <c r="DL36" s="2">
        <f t="shared" si="42"/>
        <v>39.881651938502671</v>
      </c>
      <c r="DM36" s="2">
        <f t="shared" si="42"/>
        <v>39.202063330786871</v>
      </c>
      <c r="DN36" s="2">
        <f t="shared" si="42"/>
        <v>39.474954066399285</v>
      </c>
      <c r="DO36" s="2">
        <f t="shared" si="42"/>
        <v>39.715529640947295</v>
      </c>
      <c r="DP36" s="2">
        <f t="shared" si="42"/>
        <v>39.360287899159673</v>
      </c>
      <c r="DQ36" s="2">
        <f t="shared" si="42"/>
        <v>39.572647783251242</v>
      </c>
      <c r="DR36" s="2">
        <f t="shared" si="42"/>
        <v>40.060327798127801</v>
      </c>
      <c r="DS36" s="2">
        <f t="shared" si="42"/>
        <v>40.652759127565986</v>
      </c>
      <c r="DT36" s="2">
        <f t="shared" si="42"/>
        <v>40.950899663865535</v>
      </c>
      <c r="DU36" s="2">
        <f t="shared" si="42"/>
        <v>41.612196715049656</v>
      </c>
      <c r="DV36" s="2">
        <f t="shared" si="42"/>
        <v>41.767293221288512</v>
      </c>
      <c r="DW36" s="2">
        <f t="shared" si="42"/>
        <v>41.137812254901959</v>
      </c>
      <c r="DX36" s="2">
        <f t="shared" si="42"/>
        <v>40.532319663865536</v>
      </c>
      <c r="DY36" s="2">
        <f t="shared" si="42"/>
        <v>39.186338825757574</v>
      </c>
      <c r="EA36" s="2">
        <f t="shared" si="43"/>
        <v>39.891361916033631</v>
      </c>
      <c r="EB36" s="2">
        <f t="shared" si="43"/>
        <v>39.31081530864197</v>
      </c>
      <c r="EC36" s="2">
        <f t="shared" si="43"/>
        <v>39.067405795864794</v>
      </c>
      <c r="ED36" s="2">
        <f t="shared" si="43"/>
        <v>39.363913706749472</v>
      </c>
      <c r="EE36" s="2">
        <f t="shared" si="43"/>
        <v>39.998600898820293</v>
      </c>
      <c r="EF36" s="2">
        <f t="shared" si="43"/>
        <v>39.314974183487827</v>
      </c>
      <c r="EG36" s="2">
        <f t="shared" si="43"/>
        <v>38.846032614037078</v>
      </c>
      <c r="EH36" s="2">
        <f t="shared" si="43"/>
        <v>39.833904492077771</v>
      </c>
      <c r="EI36" s="2">
        <f t="shared" si="43"/>
        <v>39.815296615335001</v>
      </c>
      <c r="EJ36" s="2">
        <f t="shared" si="43"/>
        <v>40.927744899325205</v>
      </c>
      <c r="EK36" s="2">
        <f t="shared" si="43"/>
        <v>41.618979105903769</v>
      </c>
      <c r="EL36" s="2">
        <f t="shared" si="43"/>
        <v>41.706532509584193</v>
      </c>
      <c r="EM36" s="2">
        <f t="shared" si="43"/>
        <v>41.394014173397487</v>
      </c>
      <c r="EN36" s="2">
        <f t="shared" si="43"/>
        <v>41.959959984267904</v>
      </c>
      <c r="EO36" s="2">
        <f t="shared" si="43"/>
        <v>39.474900778552545</v>
      </c>
      <c r="EQ36" s="2">
        <f t="shared" si="44"/>
        <v>39.891361916033631</v>
      </c>
      <c r="ER36" s="2">
        <f t="shared" si="44"/>
        <v>39.25128266317499</v>
      </c>
      <c r="ES36" s="2">
        <f t="shared" si="44"/>
        <v>39.123737462854677</v>
      </c>
      <c r="ET36" s="2">
        <f t="shared" si="44"/>
        <v>38.895122762463899</v>
      </c>
      <c r="EU36" s="2">
        <f t="shared" si="44"/>
        <v>39.809907376253321</v>
      </c>
      <c r="EV36" s="2">
        <f t="shared" si="44"/>
        <v>39.497781099244413</v>
      </c>
      <c r="EW36" s="2">
        <f t="shared" si="44"/>
        <v>38.880853512899179</v>
      </c>
      <c r="EX36" s="2">
        <f t="shared" si="44"/>
        <v>39.191533215540957</v>
      </c>
      <c r="EY36" s="2">
        <f t="shared" si="44"/>
        <v>39.630161627122597</v>
      </c>
      <c r="EZ36" s="2">
        <f t="shared" si="44"/>
        <v>40.581027158270288</v>
      </c>
      <c r="FA36" s="2">
        <f t="shared" si="44"/>
        <v>41.247346119017884</v>
      </c>
      <c r="FB36" s="2">
        <f t="shared" si="44"/>
        <v>41.293872144749791</v>
      </c>
      <c r="FC36" s="2">
        <f t="shared" si="44"/>
        <v>41.593334776927648</v>
      </c>
      <c r="FD36" s="2">
        <f t="shared" si="44"/>
        <v>41.959959984267904</v>
      </c>
      <c r="FE36" s="2">
        <f t="shared" si="44"/>
        <v>40.658979839062162</v>
      </c>
      <c r="FG36" s="2">
        <f t="shared" si="45"/>
        <v>8.1028183571150034E-2</v>
      </c>
      <c r="FH36" s="2">
        <f t="shared" si="45"/>
        <v>9.343225912450312E-2</v>
      </c>
      <c r="FI36" s="2">
        <f t="shared" si="45"/>
        <v>9.2881817746736386E-2</v>
      </c>
      <c r="FJ36" s="2">
        <f t="shared" si="45"/>
        <v>9.6886811407737389E-2</v>
      </c>
      <c r="FK36" s="2">
        <f t="shared" si="45"/>
        <v>9.0347616067378386E-2</v>
      </c>
      <c r="FL36" s="2">
        <f t="shared" si="45"/>
        <v>8.1474143795165363E-2</v>
      </c>
      <c r="FM36" s="2">
        <f t="shared" si="45"/>
        <v>0.13048099979055108</v>
      </c>
      <c r="FN36" s="2">
        <f t="shared" si="45"/>
        <v>0.15260070133142428</v>
      </c>
      <c r="FO36" s="2">
        <f t="shared" si="45"/>
        <v>0.11107481307308653</v>
      </c>
      <c r="FP36" s="2">
        <f t="shared" si="45"/>
        <v>7.9713052508182211E-2</v>
      </c>
      <c r="FQ36" s="2">
        <f t="shared" si="45"/>
        <v>9.0326316830056652E-2</v>
      </c>
      <c r="FR36" s="2">
        <f t="shared" si="45"/>
        <v>8.1291076304022575E-2</v>
      </c>
      <c r="FS36" s="2">
        <f t="shared" si="45"/>
        <v>9.8195383086933194E-2</v>
      </c>
      <c r="FT36" s="2">
        <f t="shared" si="45"/>
        <v>7.9974195033503157E-2</v>
      </c>
      <c r="FU36" s="2">
        <f t="shared" si="45"/>
        <v>6.2239426888202734E-2</v>
      </c>
      <c r="FW36" s="2">
        <f t="shared" si="54"/>
        <v>4.1460044907353852E-16</v>
      </c>
      <c r="FX36" s="2">
        <f t="shared" si="46"/>
        <v>3.0449386615024919E-6</v>
      </c>
      <c r="FY36" s="2">
        <f t="shared" si="46"/>
        <v>2.2201283125432877E-6</v>
      </c>
      <c r="FZ36" s="2">
        <f t="shared" si="46"/>
        <v>2.5803486448242905E-6</v>
      </c>
      <c r="GA36" s="2">
        <f t="shared" si="46"/>
        <v>3.0583243332366729E-6</v>
      </c>
      <c r="GB36" s="2">
        <f t="shared" si="46"/>
        <v>3.5523077413763493E-6</v>
      </c>
      <c r="GC36" s="2">
        <f t="shared" si="46"/>
        <v>4.8788833769619616E-6</v>
      </c>
      <c r="GD36" s="2">
        <f t="shared" si="46"/>
        <v>4.991650998209713E-6</v>
      </c>
      <c r="GE36" s="2">
        <f t="shared" si="46"/>
        <v>5.3870554315629163E-6</v>
      </c>
      <c r="GF36" s="2">
        <f t="shared" si="46"/>
        <v>4.0477471116527292E-6</v>
      </c>
      <c r="GG36" s="2">
        <f t="shared" si="46"/>
        <v>3.5561195676803911E-6</v>
      </c>
      <c r="GH36" s="2">
        <f t="shared" si="46"/>
        <v>2.4880220774693809E-6</v>
      </c>
      <c r="GI36" s="2">
        <f t="shared" si="46"/>
        <v>2.5951083779031651E-6</v>
      </c>
      <c r="GJ36" s="2">
        <f t="shared" si="46"/>
        <v>2.6706088644166748E-6</v>
      </c>
      <c r="GK36" s="2">
        <f t="shared" si="46"/>
        <v>1.587585129184527E-6</v>
      </c>
      <c r="GM36" s="86">
        <f t="shared" si="55"/>
        <v>3.3699822977271028E-9</v>
      </c>
      <c r="GN36" s="86">
        <f t="shared" si="47"/>
        <v>1.2814860726726663E-7</v>
      </c>
      <c r="GO36" s="86">
        <f t="shared" si="47"/>
        <v>6.6029090783272103E-8</v>
      </c>
      <c r="GP36" s="86">
        <f t="shared" si="47"/>
        <v>1.1260990061487167E-7</v>
      </c>
      <c r="GQ36" s="86">
        <f t="shared" si="47"/>
        <v>3.5841754753271408E-8</v>
      </c>
      <c r="GR36" s="86">
        <f t="shared" si="47"/>
        <v>1.5667591144772479E-9</v>
      </c>
      <c r="GS36" s="86">
        <f t="shared" si="47"/>
        <v>3.3189202057998846E-7</v>
      </c>
      <c r="GT36" s="86">
        <f t="shared" si="47"/>
        <v>4.8119114334432489E-6</v>
      </c>
      <c r="GU36" s="86">
        <f t="shared" si="47"/>
        <v>5.1522413761212342E-8</v>
      </c>
      <c r="GV36" s="86">
        <f t="shared" si="47"/>
        <v>1.0777612914644207E-9</v>
      </c>
      <c r="GW36" s="86">
        <f t="shared" si="47"/>
        <v>1.075204420343678E-8</v>
      </c>
      <c r="GX36" s="86">
        <f t="shared" si="47"/>
        <v>2.6842882708173636E-9</v>
      </c>
      <c r="GY36" s="86">
        <f t="shared" si="47"/>
        <v>1.0222776902754125E-7</v>
      </c>
      <c r="GZ36" s="86">
        <f t="shared" si="47"/>
        <v>1.6358406404671047E-9</v>
      </c>
      <c r="HA36" s="86">
        <f t="shared" si="47"/>
        <v>8.9496290306258001E-14</v>
      </c>
      <c r="HC36" s="86">
        <f t="shared" si="59"/>
        <v>7.8284775811204126E-26</v>
      </c>
      <c r="HD36" s="86">
        <f t="shared" si="48"/>
        <v>3.2209497486655156E-17</v>
      </c>
      <c r="HE36" s="86">
        <f t="shared" si="48"/>
        <v>1.8285065423672511E-22</v>
      </c>
      <c r="HF36" s="86">
        <f t="shared" si="48"/>
        <v>1.4903791265412839E-22</v>
      </c>
      <c r="HG36" s="86">
        <f t="shared" si="48"/>
        <v>1.2528456061429837E-22</v>
      </c>
      <c r="HH36" s="86">
        <f t="shared" si="48"/>
        <v>2.182285808312422E-25</v>
      </c>
      <c r="HI36" s="86">
        <f t="shared" si="48"/>
        <v>2.7291015941760824E-20</v>
      </c>
      <c r="HJ36" s="86">
        <f t="shared" si="48"/>
        <v>9.0367781064403651E-18</v>
      </c>
      <c r="HK36" s="86">
        <f t="shared" si="48"/>
        <v>4.528948101855196E-22</v>
      </c>
      <c r="HL36" s="86">
        <f t="shared" si="48"/>
        <v>1.3287304406266142E-26</v>
      </c>
      <c r="HM36" s="86">
        <f t="shared" si="48"/>
        <v>4.6928363339134973E-23</v>
      </c>
      <c r="HN36" s="86">
        <f t="shared" si="48"/>
        <v>4.8345376396208865E-24</v>
      </c>
      <c r="HO36" s="86">
        <f t="shared" si="48"/>
        <v>1.0121654181482178E-20</v>
      </c>
      <c r="HP36" s="86">
        <f t="shared" si="48"/>
        <v>4.6122803850275894E-24</v>
      </c>
      <c r="HQ36" s="86">
        <f t="shared" si="48"/>
        <v>1.1738372116866575E-31</v>
      </c>
      <c r="HS36" s="86">
        <f t="shared" si="56"/>
        <v>0</v>
      </c>
      <c r="HT36" s="86">
        <f t="shared" si="49"/>
        <v>1.4096023053521669E-88</v>
      </c>
      <c r="HU36" s="86">
        <f t="shared" si="49"/>
        <v>7.8571939305384327E-124</v>
      </c>
      <c r="HV36" s="86">
        <f t="shared" si="49"/>
        <v>3.8402992338118245E-123</v>
      </c>
      <c r="HW36" s="86">
        <f t="shared" si="49"/>
        <v>1.2712555652409095E-123</v>
      </c>
      <c r="HX36" s="86">
        <f t="shared" si="49"/>
        <v>3.9431620534102753E-141</v>
      </c>
      <c r="HY36" s="86">
        <f t="shared" si="49"/>
        <v>1.101311297830921E-117</v>
      </c>
      <c r="HZ36" s="86">
        <f t="shared" si="49"/>
        <v>5.1171720213153009E-101</v>
      </c>
      <c r="IA36" s="86">
        <f t="shared" si="49"/>
        <v>5.145455587070805E-124</v>
      </c>
      <c r="IB36" s="86">
        <f t="shared" si="49"/>
        <v>1.1058029061349078E-146</v>
      </c>
      <c r="IC36" s="86">
        <f t="shared" si="49"/>
        <v>1.9283241425737139E-129</v>
      </c>
      <c r="ID36" s="86">
        <f t="shared" si="49"/>
        <v>1.6878600204096907E-135</v>
      </c>
      <c r="IE36" s="86">
        <f t="shared" si="49"/>
        <v>1.0490931370384625E-113</v>
      </c>
      <c r="IF36" s="86">
        <f t="shared" si="49"/>
        <v>7.9827970800628812E-100</v>
      </c>
      <c r="IG36" s="86">
        <f t="shared" si="49"/>
        <v>2.7776591267038087E-63</v>
      </c>
      <c r="II36" s="86">
        <f t="shared" si="57"/>
        <v>0</v>
      </c>
      <c r="IJ36" s="86">
        <f t="shared" si="50"/>
        <v>4.7715563004100684E-259</v>
      </c>
      <c r="IK36" s="86">
        <f t="shared" si="50"/>
        <v>0</v>
      </c>
      <c r="IL36" s="86">
        <f t="shared" si="50"/>
        <v>0</v>
      </c>
      <c r="IM36" s="86">
        <f t="shared" si="50"/>
        <v>0</v>
      </c>
      <c r="IN36" s="86">
        <f t="shared" si="50"/>
        <v>0</v>
      </c>
      <c r="IO36" s="86">
        <f t="shared" si="50"/>
        <v>0</v>
      </c>
      <c r="IP36" s="86">
        <f t="shared" si="50"/>
        <v>1.3618771640416697E-306</v>
      </c>
      <c r="IQ36" s="86">
        <f t="shared" si="50"/>
        <v>0</v>
      </c>
      <c r="IR36" s="86">
        <f t="shared" si="50"/>
        <v>0</v>
      </c>
      <c r="IS36" s="86">
        <f t="shared" si="50"/>
        <v>0</v>
      </c>
      <c r="IT36" s="86">
        <f t="shared" si="50"/>
        <v>0</v>
      </c>
      <c r="IU36" s="86">
        <f t="shared" si="50"/>
        <v>0</v>
      </c>
      <c r="IV36" s="86">
        <f t="shared" si="50"/>
        <v>3.3087037173425579E-302</v>
      </c>
      <c r="IW36" s="86">
        <f t="shared" si="50"/>
        <v>7.7062601986486309E-131</v>
      </c>
      <c r="IY36" s="86">
        <f t="shared" si="58"/>
        <v>3.3699822977271028E-9</v>
      </c>
      <c r="IZ36" s="86">
        <f t="shared" si="51"/>
        <v>1.2814860729947612E-7</v>
      </c>
      <c r="JA36" s="86">
        <f t="shared" si="51"/>
        <v>6.6029090783272288E-8</v>
      </c>
      <c r="JB36" s="86">
        <f t="shared" si="51"/>
        <v>1.1260990061487181E-7</v>
      </c>
      <c r="JC36" s="86">
        <f t="shared" si="51"/>
        <v>3.5841754753271534E-8</v>
      </c>
      <c r="JD36" s="86">
        <f t="shared" si="51"/>
        <v>1.5667591144772481E-9</v>
      </c>
      <c r="JE36" s="86">
        <f t="shared" si="51"/>
        <v>3.3189202058001577E-7</v>
      </c>
      <c r="JF36" s="86">
        <f t="shared" si="51"/>
        <v>4.8119114334522859E-6</v>
      </c>
      <c r="JG36" s="86">
        <f t="shared" si="51"/>
        <v>5.1522413761212792E-8</v>
      </c>
      <c r="JH36" s="86">
        <f t="shared" si="51"/>
        <v>1.0777612914644207E-9</v>
      </c>
      <c r="JI36" s="86">
        <f t="shared" si="51"/>
        <v>1.0752044203436826E-8</v>
      </c>
      <c r="JJ36" s="86">
        <f t="shared" si="51"/>
        <v>2.6842882708173686E-9</v>
      </c>
      <c r="JK36" s="86">
        <f t="shared" si="51"/>
        <v>1.0222776902755138E-7</v>
      </c>
      <c r="JL36" s="86">
        <f t="shared" si="51"/>
        <v>1.6358406404671093E-9</v>
      </c>
      <c r="JM36" s="86">
        <f t="shared" si="51"/>
        <v>8.9496290306258001E-14</v>
      </c>
    </row>
    <row r="37" spans="2:273" x14ac:dyDescent="0.25">
      <c r="B37" s="2">
        <v>10</v>
      </c>
      <c r="C37" s="37">
        <v>40.576099999999997</v>
      </c>
      <c r="D37" s="37">
        <v>40.274100000000004</v>
      </c>
      <c r="E37" s="37">
        <v>39.645899999999997</v>
      </c>
      <c r="F37" s="37">
        <v>39.372900000000001</v>
      </c>
      <c r="G37" s="37">
        <v>39.061099999999996</v>
      </c>
      <c r="H37" s="37">
        <v>39.749400000000001</v>
      </c>
      <c r="I37" s="37">
        <v>39.680500000000002</v>
      </c>
      <c r="J37" s="37">
        <v>40.383800000000001</v>
      </c>
      <c r="K37" s="37">
        <v>40.7102</v>
      </c>
      <c r="L37" s="37">
        <v>41.364699999999999</v>
      </c>
      <c r="M37" s="37">
        <v>41.246500000000005</v>
      </c>
      <c r="N37" s="37">
        <v>41.889400000000002</v>
      </c>
      <c r="O37" s="37">
        <v>41.028300000000002</v>
      </c>
      <c r="P37" s="37">
        <v>40.667400000000001</v>
      </c>
      <c r="Q37" s="37">
        <v>39.481699999999996</v>
      </c>
      <c r="S37" s="4">
        <f t="shared" si="8"/>
        <v>40.047663500371634</v>
      </c>
      <c r="T37" s="4">
        <f t="shared" si="8"/>
        <v>39.843767835624305</v>
      </c>
      <c r="U37" s="4">
        <f t="shared" si="8"/>
        <v>39.231546398993913</v>
      </c>
      <c r="V37" s="4">
        <f t="shared" si="8"/>
        <v>39.484331307538504</v>
      </c>
      <c r="W37" s="4">
        <f t="shared" si="8"/>
        <v>39.756685726642239</v>
      </c>
      <c r="X37" s="4">
        <f t="shared" si="8"/>
        <v>39.375797450256123</v>
      </c>
      <c r="Y37" s="4">
        <f t="shared" si="8"/>
        <v>39.476107490637411</v>
      </c>
      <c r="Z37" s="4">
        <f t="shared" si="8"/>
        <v>40.04153676413717</v>
      </c>
      <c r="AA37" s="4">
        <f t="shared" si="8"/>
        <v>40.596415413399235</v>
      </c>
      <c r="AB37" s="4">
        <f t="shared" si="8"/>
        <v>40.960178401885706</v>
      </c>
      <c r="AC37" s="4">
        <f t="shared" si="8"/>
        <v>41.632310037801574</v>
      </c>
      <c r="AD37" s="4">
        <f t="shared" si="8"/>
        <v>41.760156615067501</v>
      </c>
      <c r="AE37" s="4">
        <f t="shared" si="8"/>
        <v>41.177331296842112</v>
      </c>
      <c r="AF37" s="4">
        <f t="shared" si="8"/>
        <v>40.71496139388222</v>
      </c>
      <c r="AG37" s="4">
        <f t="shared" si="8"/>
        <v>39.249284044602852</v>
      </c>
      <c r="AI37" s="4">
        <f t="shared" si="9"/>
        <v>0.52843649962836281</v>
      </c>
      <c r="AJ37" s="4">
        <f t="shared" si="9"/>
        <v>0.43033216437569877</v>
      </c>
      <c r="AK37" s="4">
        <f t="shared" si="9"/>
        <v>0.4143536010060842</v>
      </c>
      <c r="AL37" s="4">
        <f t="shared" si="9"/>
        <v>-0.11143130753850272</v>
      </c>
      <c r="AM37" s="4">
        <f t="shared" si="9"/>
        <v>-0.69558572664224272</v>
      </c>
      <c r="AN37" s="4">
        <f t="shared" si="9"/>
        <v>0.37360254974387885</v>
      </c>
      <c r="AO37" s="4">
        <f t="shared" si="9"/>
        <v>0.20439250936259157</v>
      </c>
      <c r="AP37" s="4">
        <f t="shared" si="9"/>
        <v>0.34226323586283058</v>
      </c>
      <c r="AQ37" s="4">
        <f t="shared" si="9"/>
        <v>0.11378458660076518</v>
      </c>
      <c r="AR37" s="4">
        <f t="shared" si="9"/>
        <v>0.40452159811429311</v>
      </c>
      <c r="AS37" s="4">
        <f t="shared" si="9"/>
        <v>-0.38581003780156919</v>
      </c>
      <c r="AT37" s="4">
        <f t="shared" si="9"/>
        <v>0.12924338493250076</v>
      </c>
      <c r="AU37" s="4">
        <f t="shared" si="9"/>
        <v>-0.14903129684211081</v>
      </c>
      <c r="AV37" s="4">
        <f t="shared" si="9"/>
        <v>-4.7561393882219249E-2</v>
      </c>
      <c r="AW37" s="4">
        <f t="shared" si="9"/>
        <v>0.2324159553971441</v>
      </c>
      <c r="AY37" s="2">
        <f t="shared" si="52"/>
        <v>40.047661058737944</v>
      </c>
      <c r="AZ37" s="2">
        <f t="shared" si="10"/>
        <v>39.843701927143861</v>
      </c>
      <c r="BA37" s="2">
        <f t="shared" si="10"/>
        <v>39.231509518234859</v>
      </c>
      <c r="BB37" s="2">
        <f t="shared" si="10"/>
        <v>39.484274370755166</v>
      </c>
      <c r="BC37" s="2">
        <f t="shared" si="10"/>
        <v>39.756665776375108</v>
      </c>
      <c r="BD37" s="2">
        <f t="shared" si="10"/>
        <v>39.375796224739609</v>
      </c>
      <c r="BE37" s="2">
        <f t="shared" si="10"/>
        <v>39.475927118393415</v>
      </c>
      <c r="BF37" s="2">
        <f t="shared" si="10"/>
        <v>40.039772682519491</v>
      </c>
      <c r="BG37" s="2">
        <f t="shared" si="10"/>
        <v>40.596385337729728</v>
      </c>
      <c r="BH37" s="2">
        <f t="shared" si="10"/>
        <v>40.960177607031987</v>
      </c>
      <c r="BI37" s="2">
        <f t="shared" si="10"/>
        <v>41.632303778720036</v>
      </c>
      <c r="BJ37" s="2">
        <f t="shared" si="10"/>
        <v>41.760154827246303</v>
      </c>
      <c r="BK37" s="2">
        <f t="shared" si="10"/>
        <v>41.177281123489536</v>
      </c>
      <c r="BL37" s="2">
        <f t="shared" si="10"/>
        <v>40.714960473566443</v>
      </c>
      <c r="BM37" s="2">
        <f t="shared" si="10"/>
        <v>39.249284044520607</v>
      </c>
      <c r="BO37" s="2">
        <f t="shared" si="11"/>
        <v>40.576099999999997</v>
      </c>
      <c r="BP37" s="2">
        <f t="shared" si="12"/>
        <v>40.274100000000004</v>
      </c>
      <c r="BQ37" s="2">
        <f t="shared" si="13"/>
        <v>39.645899999999997</v>
      </c>
      <c r="BR37" s="2">
        <f t="shared" si="14"/>
        <v>39.372900000000001</v>
      </c>
      <c r="BS37" s="2">
        <f t="shared" si="15"/>
        <v>39.061099999999996</v>
      </c>
      <c r="BT37" s="2">
        <f t="shared" si="16"/>
        <v>39.749400000000001</v>
      </c>
      <c r="BU37" s="2">
        <f t="shared" si="17"/>
        <v>39.680500000000002</v>
      </c>
      <c r="BV37" s="2">
        <f t="shared" si="18"/>
        <v>40.383800000000001</v>
      </c>
      <c r="BW37" s="2">
        <f t="shared" si="19"/>
        <v>40.7102</v>
      </c>
      <c r="BX37" s="2">
        <f t="shared" si="20"/>
        <v>41.364699999999999</v>
      </c>
      <c r="BY37" s="2">
        <f t="shared" si="21"/>
        <v>41.246500000000005</v>
      </c>
      <c r="BZ37" s="2">
        <f t="shared" si="22"/>
        <v>41.889400000000002</v>
      </c>
      <c r="CA37" s="2">
        <f t="shared" si="23"/>
        <v>41.028300000000002</v>
      </c>
      <c r="CB37" s="2">
        <f t="shared" si="24"/>
        <v>40.667400000000001</v>
      </c>
      <c r="CC37" s="2">
        <f t="shared" si="25"/>
        <v>39.481699999999996</v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40.065591708683485</v>
      </c>
      <c r="DL37" s="2">
        <f t="shared" si="42"/>
        <v>39.907353609625666</v>
      </c>
      <c r="DM37" s="2">
        <f t="shared" si="42"/>
        <v>39.253374102368227</v>
      </c>
      <c r="DN37" s="2">
        <f t="shared" si="42"/>
        <v>39.502627295008907</v>
      </c>
      <c r="DO37" s="2">
        <f t="shared" si="42"/>
        <v>39.73438843391903</v>
      </c>
      <c r="DP37" s="2">
        <f t="shared" si="42"/>
        <v>39.384847983193289</v>
      </c>
      <c r="DQ37" s="2">
        <f t="shared" si="42"/>
        <v>39.584423054187205</v>
      </c>
      <c r="DR37" s="2">
        <f t="shared" si="42"/>
        <v>40.088303256003258</v>
      </c>
      <c r="DS37" s="2">
        <f t="shared" si="42"/>
        <v>40.708417338709687</v>
      </c>
      <c r="DT37" s="2">
        <f t="shared" si="42"/>
        <v>40.967200420168055</v>
      </c>
      <c r="DU37" s="2">
        <f t="shared" si="42"/>
        <v>41.638469702062643</v>
      </c>
      <c r="DV37" s="2">
        <f t="shared" si="42"/>
        <v>41.769401568627444</v>
      </c>
      <c r="DW37" s="2">
        <f t="shared" si="42"/>
        <v>41.15565249554367</v>
      </c>
      <c r="DX37" s="2">
        <f t="shared" si="42"/>
        <v>40.599934705882347</v>
      </c>
      <c r="DY37" s="2">
        <f t="shared" si="42"/>
        <v>39.234132575757577</v>
      </c>
      <c r="EA37" s="2">
        <f t="shared" si="43"/>
        <v>39.862195991589793</v>
      </c>
      <c r="EB37" s="2">
        <f t="shared" si="43"/>
        <v>39.280438172839503</v>
      </c>
      <c r="EC37" s="2">
        <f t="shared" si="43"/>
        <v>39.036759554597033</v>
      </c>
      <c r="ED37" s="2">
        <f t="shared" si="43"/>
        <v>39.328265934294571</v>
      </c>
      <c r="EE37" s="2">
        <f t="shared" si="43"/>
        <v>39.961232824105856</v>
      </c>
      <c r="EF37" s="2">
        <f t="shared" si="43"/>
        <v>39.282719388373906</v>
      </c>
      <c r="EG37" s="2">
        <f t="shared" si="43"/>
        <v>38.816531391195539</v>
      </c>
      <c r="EH37" s="2">
        <f t="shared" si="43"/>
        <v>39.794013501517036</v>
      </c>
      <c r="EI37" s="2">
        <f t="shared" si="43"/>
        <v>39.778698612022218</v>
      </c>
      <c r="EJ37" s="2">
        <f t="shared" si="43"/>
        <v>40.886250816872945</v>
      </c>
      <c r="EK37" s="2">
        <f t="shared" si="43"/>
        <v>41.575685390740531</v>
      </c>
      <c r="EL37" s="2">
        <f t="shared" si="43"/>
        <v>41.664860647933608</v>
      </c>
      <c r="EM37" s="2">
        <f t="shared" si="43"/>
        <v>41.358430875150368</v>
      </c>
      <c r="EN37" s="2">
        <f t="shared" si="43"/>
        <v>41.921788178447024</v>
      </c>
      <c r="EO37" s="2">
        <f t="shared" si="43"/>
        <v>39.457454191045777</v>
      </c>
      <c r="EQ37" s="2">
        <f t="shared" si="44"/>
        <v>39.862195991589793</v>
      </c>
      <c r="ER37" s="2">
        <f t="shared" si="44"/>
        <v>39.221536717765737</v>
      </c>
      <c r="ES37" s="2">
        <f t="shared" si="44"/>
        <v>39.092503863025719</v>
      </c>
      <c r="ET37" s="2">
        <f t="shared" si="44"/>
        <v>38.864423650142001</v>
      </c>
      <c r="EU37" s="2">
        <f t="shared" si="44"/>
        <v>39.774562292203818</v>
      </c>
      <c r="EV37" s="2">
        <f t="shared" si="44"/>
        <v>39.463538259643016</v>
      </c>
      <c r="EW37" s="2">
        <f t="shared" si="44"/>
        <v>38.850937726377843</v>
      </c>
      <c r="EX37" s="2">
        <f t="shared" si="44"/>
        <v>39.159042875902998</v>
      </c>
      <c r="EY37" s="2">
        <f t="shared" si="44"/>
        <v>39.595635123390373</v>
      </c>
      <c r="EZ37" s="2">
        <f t="shared" si="44"/>
        <v>40.543282310130969</v>
      </c>
      <c r="FA37" s="2">
        <f t="shared" si="44"/>
        <v>41.208129563494779</v>
      </c>
      <c r="FB37" s="2">
        <f t="shared" si="44"/>
        <v>41.256537342353909</v>
      </c>
      <c r="FC37" s="2">
        <f t="shared" si="44"/>
        <v>41.555630554712579</v>
      </c>
      <c r="FD37" s="2">
        <f t="shared" si="44"/>
        <v>41.921788178447024</v>
      </c>
      <c r="FE37" s="2">
        <f t="shared" si="44"/>
        <v>40.628202733289633</v>
      </c>
      <c r="FG37" s="2">
        <f t="shared" si="45"/>
        <v>8.8156477440897663E-2</v>
      </c>
      <c r="FH37" s="2">
        <f t="shared" si="45"/>
        <v>0.10153121472546989</v>
      </c>
      <c r="FI37" s="2">
        <f t="shared" si="45"/>
        <v>0.10093837213575999</v>
      </c>
      <c r="FJ37" s="2">
        <f t="shared" si="45"/>
        <v>0.10525045131413743</v>
      </c>
      <c r="FK37" s="2">
        <f t="shared" si="45"/>
        <v>9.8208152363350801E-2</v>
      </c>
      <c r="FL37" s="2">
        <f t="shared" si="45"/>
        <v>8.8637886029997767E-2</v>
      </c>
      <c r="FM37" s="2">
        <f t="shared" si="45"/>
        <v>0.14129092042849453</v>
      </c>
      <c r="FN37" s="2">
        <f t="shared" si="45"/>
        <v>0.16489564247920052</v>
      </c>
      <c r="FO37" s="2">
        <f t="shared" si="45"/>
        <v>0.12049979896856308</v>
      </c>
      <c r="FP37" s="2">
        <f t="shared" si="45"/>
        <v>8.6736570226937634E-2</v>
      </c>
      <c r="FQ37" s="2">
        <f t="shared" si="45"/>
        <v>9.8185200041612825E-2</v>
      </c>
      <c r="FR37" s="2">
        <f t="shared" si="45"/>
        <v>8.8440271893163808E-2</v>
      </c>
      <c r="FS37" s="2">
        <f t="shared" si="45"/>
        <v>0.1066586430972333</v>
      </c>
      <c r="FT37" s="2">
        <f t="shared" si="45"/>
        <v>8.7018546360449353E-2</v>
      </c>
      <c r="FU37" s="2">
        <f t="shared" si="45"/>
        <v>6.7836831470015901E-2</v>
      </c>
      <c r="FW37" s="2">
        <f t="shared" si="54"/>
        <v>4.5460035252030781E-16</v>
      </c>
      <c r="FX37" s="2">
        <f t="shared" si="46"/>
        <v>3.3387078701180513E-6</v>
      </c>
      <c r="FY37" s="2">
        <f t="shared" si="46"/>
        <v>2.4343217659268215E-6</v>
      </c>
      <c r="FZ37" s="2">
        <f t="shared" si="46"/>
        <v>2.8292953231517826E-6</v>
      </c>
      <c r="GA37" s="2">
        <f t="shared" si="46"/>
        <v>3.3533849586729738E-6</v>
      </c>
      <c r="GB37" s="2">
        <f t="shared" si="46"/>
        <v>3.8950266495053292E-6</v>
      </c>
      <c r="GC37" s="2">
        <f t="shared" si="46"/>
        <v>5.34958672628236E-6</v>
      </c>
      <c r="GD37" s="2">
        <f t="shared" si="46"/>
        <v>5.473233846463331E-6</v>
      </c>
      <c r="GE37" s="2">
        <f t="shared" si="46"/>
        <v>5.9067857521696759E-6</v>
      </c>
      <c r="GF37" s="2">
        <f t="shared" si="46"/>
        <v>4.4382647182005626E-6</v>
      </c>
      <c r="GG37" s="2">
        <f t="shared" si="46"/>
        <v>3.8992062310688063E-6</v>
      </c>
      <c r="GH37" s="2">
        <f t="shared" si="46"/>
        <v>2.728061304624536E-6</v>
      </c>
      <c r="GI37" s="2">
        <f t="shared" si="46"/>
        <v>2.8454790405728292E-6</v>
      </c>
      <c r="GJ37" s="2">
        <f t="shared" si="46"/>
        <v>2.9282636357762874E-6</v>
      </c>
      <c r="GK37" s="2">
        <f t="shared" si="46"/>
        <v>1.7407522120455926E-6</v>
      </c>
      <c r="GM37" s="86">
        <f t="shared" si="55"/>
        <v>7.3356377701973673E-9</v>
      </c>
      <c r="GN37" s="86">
        <f t="shared" si="47"/>
        <v>2.3567916481489301E-7</v>
      </c>
      <c r="GO37" s="86">
        <f t="shared" si="47"/>
        <v>1.2612831654256186E-7</v>
      </c>
      <c r="GP37" s="86">
        <f t="shared" si="47"/>
        <v>2.1101182975681025E-7</v>
      </c>
      <c r="GQ37" s="86">
        <f t="shared" si="47"/>
        <v>7.039839224730928E-8</v>
      </c>
      <c r="GR37" s="86">
        <f t="shared" si="47"/>
        <v>3.5727724264785347E-9</v>
      </c>
      <c r="GS37" s="86">
        <f t="shared" si="47"/>
        <v>6.4275679062385413E-7</v>
      </c>
      <c r="GT37" s="86">
        <f t="shared" si="47"/>
        <v>8.140210777142371E-6</v>
      </c>
      <c r="GU37" s="86">
        <f t="shared" si="47"/>
        <v>1.0635684762752638E-7</v>
      </c>
      <c r="GV37" s="86">
        <f t="shared" si="47"/>
        <v>2.4916953530866982E-9</v>
      </c>
      <c r="GW37" s="86">
        <f t="shared" si="47"/>
        <v>2.2697107268167047E-8</v>
      </c>
      <c r="GX37" s="86">
        <f t="shared" si="47"/>
        <v>5.9273509760234595E-9</v>
      </c>
      <c r="GY37" s="86">
        <f t="shared" si="47"/>
        <v>1.9350160729914688E-7</v>
      </c>
      <c r="GZ37" s="86">
        <f t="shared" si="47"/>
        <v>3.6959650898500601E-9</v>
      </c>
      <c r="HA37" s="86">
        <f t="shared" si="47"/>
        <v>3.1627482696616715E-13</v>
      </c>
      <c r="HC37" s="86">
        <f t="shared" si="59"/>
        <v>3.8597550529541752E-25</v>
      </c>
      <c r="HD37" s="86">
        <f t="shared" si="48"/>
        <v>8.746324243565628E-17</v>
      </c>
      <c r="HE37" s="86">
        <f t="shared" si="48"/>
        <v>7.0151591791558614E-22</v>
      </c>
      <c r="HF37" s="86">
        <f t="shared" si="48"/>
        <v>5.807592497078396E-22</v>
      </c>
      <c r="HG37" s="86">
        <f t="shared" si="48"/>
        <v>4.9813823453320494E-22</v>
      </c>
      <c r="HH37" s="86">
        <f t="shared" si="48"/>
        <v>1.0695219380291138E-24</v>
      </c>
      <c r="HI37" s="86">
        <f t="shared" si="48"/>
        <v>1.0358315448852843E-19</v>
      </c>
      <c r="HJ37" s="86">
        <f t="shared" si="48"/>
        <v>2.8535722248423935E-17</v>
      </c>
      <c r="HK37" s="86">
        <f t="shared" si="48"/>
        <v>1.8997818762191106E-21</v>
      </c>
      <c r="HL37" s="86">
        <f t="shared" si="48"/>
        <v>7.1063324400344398E-26</v>
      </c>
      <c r="HM37" s="86">
        <f t="shared" si="48"/>
        <v>2.0035240263647403E-22</v>
      </c>
      <c r="HN37" s="86">
        <f t="shared" si="48"/>
        <v>2.1136431065446285E-23</v>
      </c>
      <c r="HO37" s="86">
        <f t="shared" si="48"/>
        <v>3.5237200159346739E-20</v>
      </c>
      <c r="HP37" s="86">
        <f t="shared" si="48"/>
        <v>1.9959703010086382E-23</v>
      </c>
      <c r="HQ37" s="86">
        <f t="shared" si="48"/>
        <v>8.4059086171132153E-31</v>
      </c>
      <c r="HS37" s="86">
        <f t="shared" si="56"/>
        <v>0</v>
      </c>
      <c r="HT37" s="86">
        <f t="shared" si="49"/>
        <v>5.3873153772936624E-87</v>
      </c>
      <c r="HU37" s="86">
        <f t="shared" si="49"/>
        <v>1.2230827455091899E-121</v>
      </c>
      <c r="HV37" s="86">
        <f t="shared" si="49"/>
        <v>6.1810274430225761E-121</v>
      </c>
      <c r="HW37" s="86">
        <f t="shared" si="49"/>
        <v>2.2088229545240043E-121</v>
      </c>
      <c r="HX37" s="86">
        <f t="shared" si="49"/>
        <v>1.5565351739055422E-138</v>
      </c>
      <c r="HY37" s="86">
        <f t="shared" si="49"/>
        <v>1.9023599954313508E-115</v>
      </c>
      <c r="HZ37" s="86">
        <f t="shared" si="49"/>
        <v>4.2118408032179695E-99</v>
      </c>
      <c r="IA37" s="86">
        <f t="shared" si="49"/>
        <v>1.1843040272861119E-121</v>
      </c>
      <c r="IB37" s="86">
        <f t="shared" si="49"/>
        <v>5.8738501368309229E-144</v>
      </c>
      <c r="IC37" s="86">
        <f t="shared" si="49"/>
        <v>4.7076305450700657E-127</v>
      </c>
      <c r="ID37" s="86">
        <f t="shared" si="49"/>
        <v>4.5338667135920735E-133</v>
      </c>
      <c r="IE37" s="86">
        <f t="shared" si="49"/>
        <v>1.1313828682287675E-111</v>
      </c>
      <c r="IF37" s="86">
        <f t="shared" si="49"/>
        <v>4.6426701170650757E-98</v>
      </c>
      <c r="IG37" s="86">
        <f t="shared" si="49"/>
        <v>3.3432432204907806E-62</v>
      </c>
      <c r="II37" s="86">
        <f t="shared" si="57"/>
        <v>0</v>
      </c>
      <c r="IJ37" s="86">
        <f t="shared" si="50"/>
        <v>2.4593979128847203E-255</v>
      </c>
      <c r="IK37" s="86">
        <f t="shared" si="50"/>
        <v>0</v>
      </c>
      <c r="IL37" s="86">
        <f t="shared" si="50"/>
        <v>0</v>
      </c>
      <c r="IM37" s="86">
        <f t="shared" si="50"/>
        <v>0</v>
      </c>
      <c r="IN37" s="86">
        <f t="shared" si="50"/>
        <v>0</v>
      </c>
      <c r="IO37" s="86">
        <f t="shared" si="50"/>
        <v>0</v>
      </c>
      <c r="IP37" s="86">
        <f t="shared" si="50"/>
        <v>5.1309778142973444E-302</v>
      </c>
      <c r="IQ37" s="86">
        <f t="shared" si="50"/>
        <v>0</v>
      </c>
      <c r="IR37" s="86">
        <f t="shared" si="50"/>
        <v>0</v>
      </c>
      <c r="IS37" s="86">
        <f t="shared" si="50"/>
        <v>0</v>
      </c>
      <c r="IT37" s="86">
        <f t="shared" si="50"/>
        <v>0</v>
      </c>
      <c r="IU37" s="86">
        <f t="shared" si="50"/>
        <v>0</v>
      </c>
      <c r="IV37" s="86">
        <f t="shared" si="50"/>
        <v>6.4056478995260573E-298</v>
      </c>
      <c r="IW37" s="86">
        <f t="shared" si="50"/>
        <v>4.5512013668021967E-129</v>
      </c>
      <c r="IY37" s="86">
        <f t="shared" si="58"/>
        <v>7.3356377701973673E-9</v>
      </c>
      <c r="IZ37" s="86">
        <f t="shared" si="51"/>
        <v>2.3567916490235626E-7</v>
      </c>
      <c r="JA37" s="86">
        <f t="shared" si="51"/>
        <v>1.2612831654256257E-7</v>
      </c>
      <c r="JB37" s="86">
        <f t="shared" si="51"/>
        <v>2.1101182975681083E-7</v>
      </c>
      <c r="JC37" s="86">
        <f t="shared" si="51"/>
        <v>7.0398392247309783E-8</v>
      </c>
      <c r="JD37" s="86">
        <f t="shared" si="51"/>
        <v>3.5727724264785359E-9</v>
      </c>
      <c r="JE37" s="86">
        <f t="shared" si="51"/>
        <v>6.4275679062395768E-7</v>
      </c>
      <c r="JF37" s="86">
        <f t="shared" si="51"/>
        <v>8.1402107771709076E-6</v>
      </c>
      <c r="JG37" s="86">
        <f t="shared" si="51"/>
        <v>1.0635684762752828E-7</v>
      </c>
      <c r="JH37" s="86">
        <f t="shared" si="51"/>
        <v>2.4916953530866982E-9</v>
      </c>
      <c r="JI37" s="86">
        <f t="shared" si="51"/>
        <v>2.2697107268167249E-8</v>
      </c>
      <c r="JJ37" s="86">
        <f t="shared" si="51"/>
        <v>5.927350976023481E-9</v>
      </c>
      <c r="JK37" s="86">
        <f t="shared" si="51"/>
        <v>1.9350160729918211E-7</v>
      </c>
      <c r="JL37" s="86">
        <f t="shared" si="51"/>
        <v>3.69596508985008E-9</v>
      </c>
      <c r="JM37" s="86">
        <f t="shared" si="51"/>
        <v>3.1627482696616715E-13</v>
      </c>
    </row>
    <row r="38" spans="2:273" x14ac:dyDescent="0.25">
      <c r="B38" s="2">
        <v>11</v>
      </c>
      <c r="C38" s="37">
        <v>40.317500000000003</v>
      </c>
      <c r="D38" s="37">
        <v>39.3294</v>
      </c>
      <c r="E38" s="37">
        <v>39.399699999999996</v>
      </c>
      <c r="F38" s="37">
        <v>39.271899999999995</v>
      </c>
      <c r="G38" s="37">
        <v>39.723599999999998</v>
      </c>
      <c r="H38" s="37">
        <v>38.886299999999999</v>
      </c>
      <c r="I38" s="37">
        <v>39.686300000000003</v>
      </c>
      <c r="J38" s="37">
        <v>40.109200000000001</v>
      </c>
      <c r="K38" s="37">
        <v>40.594900000000003</v>
      </c>
      <c r="L38" s="37">
        <v>41.008200000000002</v>
      </c>
      <c r="M38" s="37">
        <v>41.439</v>
      </c>
      <c r="N38" s="37">
        <v>41.4148</v>
      </c>
      <c r="O38" s="37">
        <v>41.316900000000004</v>
      </c>
      <c r="P38" s="37">
        <v>40.302799999999998</v>
      </c>
      <c r="Q38" s="37">
        <v>38.939</v>
      </c>
      <c r="S38" s="4">
        <f t="shared" si="8"/>
        <v>40.071262637727401</v>
      </c>
      <c r="T38" s="4">
        <f t="shared" si="8"/>
        <v>39.857874399411195</v>
      </c>
      <c r="U38" s="4">
        <f t="shared" si="8"/>
        <v>39.272026866876786</v>
      </c>
      <c r="V38" s="4">
        <f t="shared" si="8"/>
        <v>39.503248255002305</v>
      </c>
      <c r="W38" s="4">
        <f t="shared" si="8"/>
        <v>39.77148455703535</v>
      </c>
      <c r="X38" s="4">
        <f t="shared" si="8"/>
        <v>39.394094861379919</v>
      </c>
      <c r="Y38" s="4">
        <f t="shared" si="8"/>
        <v>39.472861897968066</v>
      </c>
      <c r="Z38" s="4">
        <f t="shared" si="8"/>
        <v>40.054702255277789</v>
      </c>
      <c r="AA38" s="4">
        <f t="shared" si="8"/>
        <v>40.630656940033717</v>
      </c>
      <c r="AB38" s="4">
        <f t="shared" si="8"/>
        <v>40.970415539198314</v>
      </c>
      <c r="AC38" s="4">
        <f t="shared" si="8"/>
        <v>41.650638926552304</v>
      </c>
      <c r="AD38" s="4">
        <f t="shared" si="8"/>
        <v>41.757251073820221</v>
      </c>
      <c r="AE38" s="4">
        <f t="shared" si="8"/>
        <v>41.190874054843334</v>
      </c>
      <c r="AF38" s="4">
        <f t="shared" si="8"/>
        <v>40.782615449349478</v>
      </c>
      <c r="AG38" s="4">
        <f t="shared" si="8"/>
        <v>39.293610419304208</v>
      </c>
      <c r="AI38" s="4">
        <f t="shared" si="9"/>
        <v>0.24623736227260196</v>
      </c>
      <c r="AJ38" s="4">
        <f t="shared" si="9"/>
        <v>-0.5284743994111949</v>
      </c>
      <c r="AK38" s="4">
        <f t="shared" si="9"/>
        <v>0.12767313312320994</v>
      </c>
      <c r="AL38" s="4">
        <f t="shared" si="9"/>
        <v>-0.2313482550023096</v>
      </c>
      <c r="AM38" s="4">
        <f t="shared" si="9"/>
        <v>-4.7884557035352771E-2</v>
      </c>
      <c r="AN38" s="4">
        <f t="shared" si="9"/>
        <v>-0.5077948613799208</v>
      </c>
      <c r="AO38" s="4">
        <f t="shared" si="9"/>
        <v>0.21343810203193669</v>
      </c>
      <c r="AP38" s="4">
        <f t="shared" si="9"/>
        <v>5.449774472221236E-2</v>
      </c>
      <c r="AQ38" s="4">
        <f t="shared" si="9"/>
        <v>-3.5756940033714102E-2</v>
      </c>
      <c r="AR38" s="4">
        <f t="shared" si="9"/>
        <v>3.7784460801688624E-2</v>
      </c>
      <c r="AS38" s="4">
        <f t="shared" si="9"/>
        <v>-0.21163892655230399</v>
      </c>
      <c r="AT38" s="4">
        <f t="shared" si="9"/>
        <v>-0.34245107382022155</v>
      </c>
      <c r="AU38" s="4">
        <f t="shared" si="9"/>
        <v>0.12602594515666965</v>
      </c>
      <c r="AV38" s="4">
        <f t="shared" si="9"/>
        <v>-0.47981544934948062</v>
      </c>
      <c r="AW38" s="4">
        <f t="shared" si="9"/>
        <v>-0.35461041930420834</v>
      </c>
      <c r="AY38" s="2">
        <f t="shared" si="52"/>
        <v>40.071257519755513</v>
      </c>
      <c r="AZ38" s="2">
        <f t="shared" si="10"/>
        <v>39.857757113765828</v>
      </c>
      <c r="BA38" s="2">
        <f t="shared" si="10"/>
        <v>39.271958798383672</v>
      </c>
      <c r="BB38" s="2">
        <f t="shared" si="10"/>
        <v>39.503145140100564</v>
      </c>
      <c r="BC38" s="2">
        <f t="shared" si="10"/>
        <v>39.771446725621843</v>
      </c>
      <c r="BD38" s="2">
        <f t="shared" si="10"/>
        <v>39.394092174997766</v>
      </c>
      <c r="BE38" s="2">
        <f t="shared" si="10"/>
        <v>39.472526080751869</v>
      </c>
      <c r="BF38" s="2">
        <f t="shared" si="10"/>
        <v>40.051820874099178</v>
      </c>
      <c r="BG38" s="2">
        <f t="shared" si="10"/>
        <v>40.630597279271484</v>
      </c>
      <c r="BH38" s="2">
        <f t="shared" si="10"/>
        <v>40.970413773115858</v>
      </c>
      <c r="BI38" s="2">
        <f t="shared" si="10"/>
        <v>41.650626205707248</v>
      </c>
      <c r="BJ38" s="2">
        <f t="shared" si="10"/>
        <v>41.757247274379736</v>
      </c>
      <c r="BK38" s="2">
        <f t="shared" si="10"/>
        <v>41.190782318095067</v>
      </c>
      <c r="BL38" s="2">
        <f t="shared" si="10"/>
        <v>40.782613449416473</v>
      </c>
      <c r="BM38" s="2">
        <f t="shared" si="10"/>
        <v>39.293610419027836</v>
      </c>
      <c r="BO38" s="2">
        <f t="shared" si="11"/>
        <v>40.317500000000003</v>
      </c>
      <c r="BP38" s="2">
        <f t="shared" si="12"/>
        <v>39.3294</v>
      </c>
      <c r="BQ38" s="2">
        <f t="shared" si="13"/>
        <v>39.399699999999996</v>
      </c>
      <c r="BR38" s="2">
        <f t="shared" si="14"/>
        <v>39.271899999999995</v>
      </c>
      <c r="BS38" s="2">
        <f t="shared" si="15"/>
        <v>39.723599999999998</v>
      </c>
      <c r="BT38" s="2">
        <f t="shared" si="16"/>
        <v>38.886299999999999</v>
      </c>
      <c r="BU38" s="2">
        <f t="shared" si="17"/>
        <v>39.686300000000003</v>
      </c>
      <c r="BV38" s="2">
        <f t="shared" si="18"/>
        <v>40.109200000000001</v>
      </c>
      <c r="BW38" s="2">
        <f t="shared" si="19"/>
        <v>40.594900000000003</v>
      </c>
      <c r="BX38" s="2">
        <f t="shared" si="20"/>
        <v>41.008200000000002</v>
      </c>
      <c r="BY38" s="2">
        <f t="shared" si="21"/>
        <v>41.439</v>
      </c>
      <c r="BZ38" s="2">
        <f t="shared" si="22"/>
        <v>41.4148</v>
      </c>
      <c r="CA38" s="2">
        <f t="shared" si="23"/>
        <v>41.316900000000004</v>
      </c>
      <c r="CB38" s="2">
        <f t="shared" si="24"/>
        <v>40.302799999999998</v>
      </c>
      <c r="CC38" s="2">
        <f t="shared" si="25"/>
        <v>38.939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40.096511260504215</v>
      </c>
      <c r="DL38" s="2">
        <f t="shared" si="42"/>
        <v>39.933055280748661</v>
      </c>
      <c r="DM38" s="2">
        <f t="shared" si="42"/>
        <v>39.30468487394959</v>
      </c>
      <c r="DN38" s="2">
        <f t="shared" si="42"/>
        <v>39.530300523618536</v>
      </c>
      <c r="DO38" s="2">
        <f t="shared" si="42"/>
        <v>39.753247226890764</v>
      </c>
      <c r="DP38" s="2">
        <f t="shared" si="42"/>
        <v>39.409408067226899</v>
      </c>
      <c r="DQ38" s="2">
        <f t="shared" si="42"/>
        <v>39.596198325123162</v>
      </c>
      <c r="DR38" s="2">
        <f t="shared" si="42"/>
        <v>40.116278713878714</v>
      </c>
      <c r="DS38" s="2">
        <f t="shared" si="42"/>
        <v>40.764075549853381</v>
      </c>
      <c r="DT38" s="2">
        <f t="shared" si="42"/>
        <v>40.983501176470575</v>
      </c>
      <c r="DU38" s="2">
        <f t="shared" si="42"/>
        <v>41.664742689075624</v>
      </c>
      <c r="DV38" s="2">
        <f t="shared" si="42"/>
        <v>41.771509915966384</v>
      </c>
      <c r="DW38" s="2">
        <f t="shared" si="42"/>
        <v>41.173492736185381</v>
      </c>
      <c r="DX38" s="2">
        <f t="shared" si="42"/>
        <v>40.667549747899152</v>
      </c>
      <c r="DY38" s="2">
        <f t="shared" si="42"/>
        <v>39.281926325757574</v>
      </c>
      <c r="EA38" s="2">
        <f t="shared" si="43"/>
        <v>39.833030067145948</v>
      </c>
      <c r="EB38" s="2">
        <f t="shared" si="43"/>
        <v>39.250061037037035</v>
      </c>
      <c r="EC38" s="2">
        <f t="shared" si="43"/>
        <v>39.006113313329273</v>
      </c>
      <c r="ED38" s="2">
        <f t="shared" si="43"/>
        <v>39.29261816183967</v>
      </c>
      <c r="EE38" s="2">
        <f t="shared" si="43"/>
        <v>39.923864749391413</v>
      </c>
      <c r="EF38" s="2">
        <f t="shared" si="43"/>
        <v>39.250464593259984</v>
      </c>
      <c r="EG38" s="2">
        <f t="shared" si="43"/>
        <v>38.787030168353994</v>
      </c>
      <c r="EH38" s="2">
        <f t="shared" si="43"/>
        <v>39.754122510956293</v>
      </c>
      <c r="EI38" s="2">
        <f t="shared" si="43"/>
        <v>39.742100608709443</v>
      </c>
      <c r="EJ38" s="2">
        <f t="shared" si="43"/>
        <v>40.844756734420685</v>
      </c>
      <c r="EK38" s="2">
        <f t="shared" si="43"/>
        <v>41.532391675577294</v>
      </c>
      <c r="EL38" s="2">
        <f t="shared" si="43"/>
        <v>41.623188786283016</v>
      </c>
      <c r="EM38" s="2">
        <f t="shared" si="43"/>
        <v>41.322847576903243</v>
      </c>
      <c r="EN38" s="2">
        <f t="shared" si="43"/>
        <v>41.88361637262615</v>
      </c>
      <c r="EO38" s="2">
        <f t="shared" si="43"/>
        <v>39.440007603539016</v>
      </c>
      <c r="EQ38" s="2">
        <f t="shared" si="44"/>
        <v>39.833030067145948</v>
      </c>
      <c r="ER38" s="2">
        <f t="shared" si="44"/>
        <v>39.191790772356484</v>
      </c>
      <c r="ES38" s="2">
        <f t="shared" si="44"/>
        <v>39.061270263196761</v>
      </c>
      <c r="ET38" s="2">
        <f t="shared" si="44"/>
        <v>38.83372453782011</v>
      </c>
      <c r="EU38" s="2">
        <f t="shared" si="44"/>
        <v>39.739217208154322</v>
      </c>
      <c r="EV38" s="2">
        <f t="shared" si="44"/>
        <v>39.429295420041619</v>
      </c>
      <c r="EW38" s="2">
        <f t="shared" si="44"/>
        <v>38.821021939856507</v>
      </c>
      <c r="EX38" s="2">
        <f t="shared" si="44"/>
        <v>39.126552536265038</v>
      </c>
      <c r="EY38" s="2">
        <f t="shared" si="44"/>
        <v>39.561108619658143</v>
      </c>
      <c r="EZ38" s="2">
        <f t="shared" si="44"/>
        <v>40.505537461991651</v>
      </c>
      <c r="FA38" s="2">
        <f t="shared" si="44"/>
        <v>41.168913007971668</v>
      </c>
      <c r="FB38" s="2">
        <f t="shared" si="44"/>
        <v>41.219202539958026</v>
      </c>
      <c r="FC38" s="2">
        <f t="shared" si="44"/>
        <v>41.517926332497503</v>
      </c>
      <c r="FD38" s="2">
        <f t="shared" si="44"/>
        <v>41.88361637262615</v>
      </c>
      <c r="FE38" s="2">
        <f t="shared" si="44"/>
        <v>40.597425627517097</v>
      </c>
      <c r="FG38" s="2">
        <f t="shared" si="45"/>
        <v>9.5846464132110482E-2</v>
      </c>
      <c r="FH38" s="2">
        <f t="shared" si="45"/>
        <v>0.11024683496120485</v>
      </c>
      <c r="FI38" s="2">
        <f t="shared" si="45"/>
        <v>0.10960931014918161</v>
      </c>
      <c r="FJ38" s="2">
        <f t="shared" si="45"/>
        <v>0.11424474120630727</v>
      </c>
      <c r="FK38" s="2">
        <f t="shared" si="45"/>
        <v>0.10667238274911862</v>
      </c>
      <c r="FL38" s="2">
        <f t="shared" si="45"/>
        <v>9.636542853492816E-2</v>
      </c>
      <c r="FM38" s="2">
        <f t="shared" si="45"/>
        <v>0.15283898992107561</v>
      </c>
      <c r="FN38" s="2">
        <f t="shared" si="45"/>
        <v>0.17797313158599615</v>
      </c>
      <c r="FO38" s="2">
        <f t="shared" si="45"/>
        <v>0.13060701685039031</v>
      </c>
      <c r="FP38" s="2">
        <f t="shared" si="45"/>
        <v>9.4315508173913126E-2</v>
      </c>
      <c r="FQ38" s="2">
        <f t="shared" si="45"/>
        <v>0.10664768618783824</v>
      </c>
      <c r="FR38" s="2">
        <f t="shared" si="45"/>
        <v>9.6152403838977163E-2</v>
      </c>
      <c r="FS38" s="2">
        <f t="shared" si="45"/>
        <v>0.11575770279639727</v>
      </c>
      <c r="FT38" s="2">
        <f t="shared" si="45"/>
        <v>9.4619570324243521E-2</v>
      </c>
      <c r="FU38" s="2">
        <f t="shared" si="45"/>
        <v>7.3897961064410517E-2</v>
      </c>
      <c r="FW38" s="2">
        <f t="shared" si="54"/>
        <v>4.984593744975265E-16</v>
      </c>
      <c r="FX38" s="2">
        <f t="shared" si="46"/>
        <v>3.660819203680422E-6</v>
      </c>
      <c r="FY38" s="2">
        <f t="shared" si="46"/>
        <v>2.6691801118546331E-6</v>
      </c>
      <c r="FZ38" s="2">
        <f t="shared" si="46"/>
        <v>3.1022597854765192E-6</v>
      </c>
      <c r="GA38" s="2">
        <f t="shared" si="46"/>
        <v>3.6769123008733914E-6</v>
      </c>
      <c r="GB38" s="2">
        <f t="shared" si="46"/>
        <v>4.2708101896722166E-6</v>
      </c>
      <c r="GC38" s="2">
        <f t="shared" si="46"/>
        <v>5.8657021763483286E-6</v>
      </c>
      <c r="GD38" s="2">
        <f t="shared" si="46"/>
        <v>6.0012784060785058E-6</v>
      </c>
      <c r="GE38" s="2">
        <f t="shared" si="46"/>
        <v>6.4766580956510392E-6</v>
      </c>
      <c r="GF38" s="2">
        <f t="shared" si="46"/>
        <v>4.8664584084215757E-6</v>
      </c>
      <c r="GG38" s="2">
        <f t="shared" si="46"/>
        <v>4.275393006279404E-6</v>
      </c>
      <c r="GH38" s="2">
        <f t="shared" si="46"/>
        <v>2.991258950968063E-6</v>
      </c>
      <c r="GI38" s="2">
        <f t="shared" si="46"/>
        <v>3.1200048690459409E-6</v>
      </c>
      <c r="GJ38" s="2">
        <f t="shared" si="46"/>
        <v>3.2107763220997103E-6</v>
      </c>
      <c r="GK38" s="2">
        <f t="shared" si="46"/>
        <v>1.9086965248406685E-6</v>
      </c>
      <c r="GM38" s="86">
        <f t="shared" si="55"/>
        <v>1.5709395668725708E-8</v>
      </c>
      <c r="GN38" s="86">
        <f t="shared" si="47"/>
        <v>4.2813400578966095E-7</v>
      </c>
      <c r="GO38" s="86">
        <f t="shared" si="47"/>
        <v>2.377362579803876E-7</v>
      </c>
      <c r="GP38" s="86">
        <f t="shared" si="47"/>
        <v>3.9029994564614384E-7</v>
      </c>
      <c r="GQ38" s="86">
        <f t="shared" si="47"/>
        <v>1.3635069519791706E-7</v>
      </c>
      <c r="GR38" s="86">
        <f t="shared" si="47"/>
        <v>8.0047354321447874E-9</v>
      </c>
      <c r="GS38" s="86">
        <f t="shared" si="47"/>
        <v>1.2256861956842501E-6</v>
      </c>
      <c r="GT38" s="86">
        <f t="shared" si="47"/>
        <v>1.3607542292619159E-5</v>
      </c>
      <c r="GU38" s="86">
        <f t="shared" si="47"/>
        <v>2.1595397966565866E-7</v>
      </c>
      <c r="GV38" s="86">
        <f t="shared" si="47"/>
        <v>5.658392705985423E-9</v>
      </c>
      <c r="GW38" s="86">
        <f t="shared" si="47"/>
        <v>4.715093050153928E-8</v>
      </c>
      <c r="GX38" s="86">
        <f t="shared" si="47"/>
        <v>1.2871358064547479E-8</v>
      </c>
      <c r="GY38" s="86">
        <f t="shared" si="47"/>
        <v>3.6142061842301935E-7</v>
      </c>
      <c r="GZ38" s="86">
        <f t="shared" si="47"/>
        <v>8.2074732726853801E-9</v>
      </c>
      <c r="HA38" s="86">
        <f t="shared" si="47"/>
        <v>1.0870179693254642E-12</v>
      </c>
      <c r="HC38" s="86">
        <f t="shared" si="59"/>
        <v>1.8601857374123338E-24</v>
      </c>
      <c r="HD38" s="86">
        <f t="shared" si="48"/>
        <v>2.3428396590890962E-16</v>
      </c>
      <c r="HE38" s="86">
        <f t="shared" si="48"/>
        <v>2.641550594892166E-21</v>
      </c>
      <c r="HF38" s="86">
        <f t="shared" si="48"/>
        <v>2.2203436981387843E-21</v>
      </c>
      <c r="HG38" s="86">
        <f t="shared" si="48"/>
        <v>1.9422636053680343E-21</v>
      </c>
      <c r="HH38" s="86">
        <f t="shared" si="48"/>
        <v>5.12241733539408E-24</v>
      </c>
      <c r="HI38" s="86">
        <f t="shared" si="48"/>
        <v>3.8517430647814622E-19</v>
      </c>
      <c r="HJ38" s="86">
        <f t="shared" si="48"/>
        <v>8.8544162535370164E-17</v>
      </c>
      <c r="HK38" s="86">
        <f t="shared" si="48"/>
        <v>7.798179232440368E-21</v>
      </c>
      <c r="HL38" s="86">
        <f t="shared" si="48"/>
        <v>3.7090281686753697E-25</v>
      </c>
      <c r="HM38" s="86">
        <f t="shared" si="48"/>
        <v>8.3741079958816158E-22</v>
      </c>
      <c r="HN38" s="86">
        <f t="shared" si="48"/>
        <v>9.0489884324186194E-23</v>
      </c>
      <c r="HO38" s="86">
        <f t="shared" si="48"/>
        <v>1.2054388608292796E-19</v>
      </c>
      <c r="HP38" s="86">
        <f t="shared" si="48"/>
        <v>8.4609438302370667E-23</v>
      </c>
      <c r="HQ38" s="86">
        <f t="shared" si="48"/>
        <v>5.8528891216572331E-30</v>
      </c>
      <c r="HS38" s="86">
        <f t="shared" si="56"/>
        <v>0</v>
      </c>
      <c r="HT38" s="86">
        <f t="shared" si="49"/>
        <v>1.9913373838242477E-85</v>
      </c>
      <c r="HU38" s="86">
        <f t="shared" si="49"/>
        <v>1.8189321577592384E-119</v>
      </c>
      <c r="HV38" s="86">
        <f t="shared" si="49"/>
        <v>9.4961894021484427E-119</v>
      </c>
      <c r="HW38" s="86">
        <f t="shared" si="49"/>
        <v>3.6588825251672198E-119</v>
      </c>
      <c r="HX38" s="86">
        <f t="shared" si="49"/>
        <v>5.8089132218408298E-136</v>
      </c>
      <c r="HY38" s="86">
        <f t="shared" si="49"/>
        <v>3.1254743300092028E-113</v>
      </c>
      <c r="HZ38" s="86">
        <f t="shared" si="49"/>
        <v>3.3212413364305739E-97</v>
      </c>
      <c r="IA38" s="86">
        <f t="shared" si="49"/>
        <v>2.5852469413181783E-119</v>
      </c>
      <c r="IB38" s="86">
        <f t="shared" si="49"/>
        <v>2.9398975313421058E-141</v>
      </c>
      <c r="IC38" s="86">
        <f t="shared" si="49"/>
        <v>1.0912536600474718E-124</v>
      </c>
      <c r="ID38" s="86">
        <f t="shared" si="49"/>
        <v>1.1570990951382567E-130</v>
      </c>
      <c r="IE38" s="86">
        <f t="shared" si="49"/>
        <v>1.1690094582742563E-109</v>
      </c>
      <c r="IF38" s="86">
        <f t="shared" si="49"/>
        <v>2.6025693393970568E-96</v>
      </c>
      <c r="IG38" s="86">
        <f t="shared" si="49"/>
        <v>3.9367774134741153E-61</v>
      </c>
      <c r="II38" s="86">
        <f t="shared" si="57"/>
        <v>0</v>
      </c>
      <c r="IJ38" s="86">
        <f t="shared" si="50"/>
        <v>1.1913198725528375E-251</v>
      </c>
      <c r="IK38" s="86">
        <f t="shared" si="50"/>
        <v>0</v>
      </c>
      <c r="IL38" s="86">
        <f t="shared" si="50"/>
        <v>0</v>
      </c>
      <c r="IM38" s="86">
        <f t="shared" si="50"/>
        <v>0</v>
      </c>
      <c r="IN38" s="86">
        <f t="shared" si="50"/>
        <v>0</v>
      </c>
      <c r="IO38" s="86">
        <f t="shared" si="50"/>
        <v>0</v>
      </c>
      <c r="IP38" s="86">
        <f t="shared" si="50"/>
        <v>1.7850754264842473E-297</v>
      </c>
      <c r="IQ38" s="86">
        <f t="shared" si="50"/>
        <v>0</v>
      </c>
      <c r="IR38" s="86">
        <f t="shared" si="50"/>
        <v>0</v>
      </c>
      <c r="IS38" s="86">
        <f t="shared" si="50"/>
        <v>0</v>
      </c>
      <c r="IT38" s="86">
        <f t="shared" si="50"/>
        <v>0</v>
      </c>
      <c r="IU38" s="86">
        <f t="shared" si="50"/>
        <v>0</v>
      </c>
      <c r="IV38" s="86">
        <f t="shared" si="50"/>
        <v>1.1551415955597548E-293</v>
      </c>
      <c r="IW38" s="86">
        <f t="shared" si="50"/>
        <v>2.613306397574741E-127</v>
      </c>
      <c r="IY38" s="86">
        <f t="shared" si="58"/>
        <v>1.5709395668725711E-8</v>
      </c>
      <c r="IZ38" s="86">
        <f t="shared" si="51"/>
        <v>4.2813400602394492E-7</v>
      </c>
      <c r="JA38" s="86">
        <f t="shared" si="51"/>
        <v>2.3773625798039025E-7</v>
      </c>
      <c r="JB38" s="86">
        <f t="shared" si="51"/>
        <v>3.9029994564614607E-7</v>
      </c>
      <c r="JC38" s="86">
        <f t="shared" si="51"/>
        <v>1.36350695197919E-7</v>
      </c>
      <c r="JD38" s="86">
        <f t="shared" si="51"/>
        <v>8.0047354321447924E-9</v>
      </c>
      <c r="JE38" s="86">
        <f t="shared" si="51"/>
        <v>1.2256861956846353E-6</v>
      </c>
      <c r="JF38" s="86">
        <f t="shared" si="51"/>
        <v>1.3607542292707703E-5</v>
      </c>
      <c r="JG38" s="86">
        <f t="shared" si="51"/>
        <v>2.1595397966566647E-7</v>
      </c>
      <c r="JH38" s="86">
        <f t="shared" si="51"/>
        <v>5.658392705985423E-9</v>
      </c>
      <c r="JI38" s="86">
        <f t="shared" si="51"/>
        <v>4.715093050154012E-8</v>
      </c>
      <c r="JJ38" s="86">
        <f t="shared" si="51"/>
        <v>1.287135806454757E-8</v>
      </c>
      <c r="JK38" s="86">
        <f t="shared" si="51"/>
        <v>3.614206184231399E-7</v>
      </c>
      <c r="JL38" s="86">
        <f t="shared" si="51"/>
        <v>8.2074732726854645E-9</v>
      </c>
      <c r="JM38" s="86">
        <f t="shared" si="51"/>
        <v>1.0870179693254642E-12</v>
      </c>
    </row>
    <row r="39" spans="2:273" x14ac:dyDescent="0.25">
      <c r="B39" s="2">
        <v>12</v>
      </c>
      <c r="C39" s="37">
        <v>39.292899999999996</v>
      </c>
      <c r="D39" s="37">
        <v>39.607900000000001</v>
      </c>
      <c r="E39" s="37">
        <v>39.081099999999999</v>
      </c>
      <c r="F39" s="37">
        <v>39.285599999999995</v>
      </c>
      <c r="G39" s="37">
        <v>39.306200000000004</v>
      </c>
      <c r="H39" s="37">
        <v>39.466000000000001</v>
      </c>
      <c r="I39" s="37">
        <v>39.3429</v>
      </c>
      <c r="J39" s="37">
        <v>40.469699999999996</v>
      </c>
      <c r="K39" s="37">
        <v>40.6661</v>
      </c>
      <c r="L39" s="37">
        <v>41.134799999999998</v>
      </c>
      <c r="M39" s="37">
        <v>41.648899999999998</v>
      </c>
      <c r="N39" s="37">
        <v>41.617399999999996</v>
      </c>
      <c r="O39" s="37">
        <v>40.866100000000003</v>
      </c>
      <c r="P39" s="37">
        <v>40.761900000000004</v>
      </c>
      <c r="Q39" s="37">
        <v>39.349499999999999</v>
      </c>
      <c r="S39" s="4">
        <f t="shared" si="8"/>
        <v>40.093748153707608</v>
      </c>
      <c r="T39" s="4">
        <f t="shared" si="8"/>
        <v>39.870561517074783</v>
      </c>
      <c r="U39" s="4">
        <f t="shared" si="8"/>
        <v>39.310864756897601</v>
      </c>
      <c r="V39" s="4">
        <f t="shared" si="8"/>
        <v>39.520861787000953</v>
      </c>
      <c r="W39" s="4">
        <f t="shared" si="8"/>
        <v>39.785419284040131</v>
      </c>
      <c r="X39" s="4">
        <f t="shared" si="8"/>
        <v>39.41138717628327</v>
      </c>
      <c r="Y39" s="4">
        <f t="shared" si="8"/>
        <v>39.468138702851356</v>
      </c>
      <c r="Z39" s="4">
        <f t="shared" si="8"/>
        <v>40.066398787934922</v>
      </c>
      <c r="AA39" s="4">
        <f t="shared" si="8"/>
        <v>40.662267943179543</v>
      </c>
      <c r="AB39" s="4">
        <f t="shared" si="8"/>
        <v>40.979662183905297</v>
      </c>
      <c r="AC39" s="4">
        <f t="shared" si="8"/>
        <v>41.667668268268791</v>
      </c>
      <c r="AD39" s="4">
        <f t="shared" si="8"/>
        <v>41.753557987608069</v>
      </c>
      <c r="AE39" s="4">
        <f t="shared" si="8"/>
        <v>41.203540752533051</v>
      </c>
      <c r="AF39" s="4">
        <f t="shared" si="8"/>
        <v>40.849316672111819</v>
      </c>
      <c r="AG39" s="4">
        <f t="shared" si="8"/>
        <v>39.337191887112333</v>
      </c>
      <c r="AI39" s="4">
        <f t="shared" si="9"/>
        <v>-0.8008481537076122</v>
      </c>
      <c r="AJ39" s="4">
        <f t="shared" si="9"/>
        <v>-0.26266151707478258</v>
      </c>
      <c r="AK39" s="4">
        <f t="shared" si="9"/>
        <v>-0.22976475689760179</v>
      </c>
      <c r="AL39" s="4">
        <f t="shared" si="9"/>
        <v>-0.23526178700095812</v>
      </c>
      <c r="AM39" s="4">
        <f t="shared" si="9"/>
        <v>-0.47921928404012704</v>
      </c>
      <c r="AN39" s="4">
        <f t="shared" si="9"/>
        <v>5.4612823716730929E-2</v>
      </c>
      <c r="AO39" s="4">
        <f t="shared" si="9"/>
        <v>-0.1252387028513553</v>
      </c>
      <c r="AP39" s="4">
        <f t="shared" si="9"/>
        <v>0.40330121206507386</v>
      </c>
      <c r="AQ39" s="4">
        <f t="shared" si="9"/>
        <v>3.8320568204568417E-3</v>
      </c>
      <c r="AR39" s="4">
        <f t="shared" si="9"/>
        <v>0.15513781609470101</v>
      </c>
      <c r="AS39" s="4">
        <f t="shared" si="9"/>
        <v>-1.876826826879352E-2</v>
      </c>
      <c r="AT39" s="4">
        <f t="shared" si="9"/>
        <v>-0.13615798760807252</v>
      </c>
      <c r="AU39" s="4">
        <f t="shared" si="9"/>
        <v>-0.33744075253304828</v>
      </c>
      <c r="AV39" s="4">
        <f t="shared" si="9"/>
        <v>-8.7416672111814364E-2</v>
      </c>
      <c r="AW39" s="4">
        <f t="shared" si="9"/>
        <v>1.2308112887666312E-2</v>
      </c>
      <c r="AY39" s="2">
        <f t="shared" si="52"/>
        <v>40.093737603995713</v>
      </c>
      <c r="AZ39" s="2">
        <f t="shared" si="10"/>
        <v>39.870355440390689</v>
      </c>
      <c r="BA39" s="2">
        <f t="shared" si="10"/>
        <v>39.310740843039987</v>
      </c>
      <c r="BB39" s="2">
        <f t="shared" si="10"/>
        <v>39.520677526361716</v>
      </c>
      <c r="BC39" s="2">
        <f t="shared" si="10"/>
        <v>39.785348571398856</v>
      </c>
      <c r="BD39" s="2">
        <f t="shared" si="10"/>
        <v>39.411381393178765</v>
      </c>
      <c r="BE39" s="2">
        <f t="shared" si="10"/>
        <v>39.467523398288996</v>
      </c>
      <c r="BF39" s="2">
        <f t="shared" si="10"/>
        <v>40.06175045966377</v>
      </c>
      <c r="BG39" s="2">
        <f t="shared" si="10"/>
        <v>40.662151592064525</v>
      </c>
      <c r="BH39" s="2">
        <f t="shared" si="10"/>
        <v>40.979658331187103</v>
      </c>
      <c r="BI39" s="2">
        <f t="shared" si="10"/>
        <v>41.667642837019116</v>
      </c>
      <c r="BJ39" s="2">
        <f t="shared" si="10"/>
        <v>41.753550050564016</v>
      </c>
      <c r="BK39" s="2">
        <f t="shared" si="10"/>
        <v>41.203375311339542</v>
      </c>
      <c r="BL39" s="2">
        <f t="shared" si="10"/>
        <v>40.849312402400358</v>
      </c>
      <c r="BM39" s="2">
        <f t="shared" si="10"/>
        <v>39.337191886209546</v>
      </c>
      <c r="BO39" s="2">
        <f t="shared" si="11"/>
        <v>39.292899999999996</v>
      </c>
      <c r="BP39" s="2">
        <f t="shared" si="12"/>
        <v>39.607900000000001</v>
      </c>
      <c r="BQ39" s="2">
        <f t="shared" si="13"/>
        <v>39.081099999999999</v>
      </c>
      <c r="BR39" s="2">
        <f t="shared" si="14"/>
        <v>39.285599999999995</v>
      </c>
      <c r="BS39" s="2">
        <f t="shared" si="15"/>
        <v>39.306200000000004</v>
      </c>
      <c r="BT39" s="2">
        <f t="shared" si="16"/>
        <v>39.466000000000001</v>
      </c>
      <c r="BU39" s="2">
        <f t="shared" si="17"/>
        <v>39.3429</v>
      </c>
      <c r="BV39" s="2">
        <f t="shared" si="18"/>
        <v>40.469699999999996</v>
      </c>
      <c r="BW39" s="2">
        <f t="shared" si="19"/>
        <v>40.6661</v>
      </c>
      <c r="BX39" s="2">
        <f t="shared" si="20"/>
        <v>41.134799999999998</v>
      </c>
      <c r="BY39" s="2">
        <f t="shared" si="21"/>
        <v>41.648899999999998</v>
      </c>
      <c r="BZ39" s="2">
        <f t="shared" si="22"/>
        <v>41.617399999999996</v>
      </c>
      <c r="CA39" s="2">
        <f t="shared" si="23"/>
        <v>40.866100000000003</v>
      </c>
      <c r="CB39" s="2">
        <f t="shared" si="24"/>
        <v>40.761900000000004</v>
      </c>
      <c r="CC39" s="2">
        <f t="shared" si="25"/>
        <v>39.349499999999999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40.127430812324945</v>
      </c>
      <c r="DL39" s="2">
        <f t="shared" si="42"/>
        <v>39.958756951871656</v>
      </c>
      <c r="DM39" s="2">
        <f t="shared" si="42"/>
        <v>39.355995645530946</v>
      </c>
      <c r="DN39" s="2">
        <f t="shared" si="42"/>
        <v>39.557973752228158</v>
      </c>
      <c r="DO39" s="2">
        <f t="shared" si="42"/>
        <v>39.772106019862498</v>
      </c>
      <c r="DP39" s="2">
        <f t="shared" si="42"/>
        <v>39.433968151260515</v>
      </c>
      <c r="DQ39" s="2">
        <f t="shared" si="42"/>
        <v>39.607973596059125</v>
      </c>
      <c r="DR39" s="2">
        <f t="shared" si="42"/>
        <v>40.144254171754177</v>
      </c>
      <c r="DS39" s="2">
        <f t="shared" si="42"/>
        <v>40.819733760997075</v>
      </c>
      <c r="DT39" s="2">
        <f t="shared" si="42"/>
        <v>40.999801932773096</v>
      </c>
      <c r="DU39" s="2">
        <f t="shared" si="42"/>
        <v>41.691015676088611</v>
      </c>
      <c r="DV39" s="2">
        <f t="shared" si="42"/>
        <v>41.773618263305316</v>
      </c>
      <c r="DW39" s="2">
        <f t="shared" si="42"/>
        <v>41.191332976827091</v>
      </c>
      <c r="DX39" s="2">
        <f t="shared" si="42"/>
        <v>40.735164789915956</v>
      </c>
      <c r="DY39" s="2">
        <f t="shared" si="42"/>
        <v>39.329720075757571</v>
      </c>
      <c r="EA39" s="2">
        <f t="shared" si="43"/>
        <v>39.80386414270211</v>
      </c>
      <c r="EB39" s="2">
        <f t="shared" si="43"/>
        <v>39.219683901234561</v>
      </c>
      <c r="EC39" s="2">
        <f t="shared" si="43"/>
        <v>38.97546707206152</v>
      </c>
      <c r="ED39" s="2">
        <f t="shared" si="43"/>
        <v>39.256970389384769</v>
      </c>
      <c r="EE39" s="2">
        <f t="shared" si="43"/>
        <v>39.886496674676977</v>
      </c>
      <c r="EF39" s="2">
        <f t="shared" si="43"/>
        <v>39.218209798146063</v>
      </c>
      <c r="EG39" s="2">
        <f t="shared" si="43"/>
        <v>38.757528945512455</v>
      </c>
      <c r="EH39" s="2">
        <f t="shared" si="43"/>
        <v>39.714231520395558</v>
      </c>
      <c r="EI39" s="2">
        <f t="shared" si="43"/>
        <v>39.70550260539666</v>
      </c>
      <c r="EJ39" s="2">
        <f t="shared" si="43"/>
        <v>40.803262651968431</v>
      </c>
      <c r="EK39" s="2">
        <f t="shared" si="43"/>
        <v>41.489097960414064</v>
      </c>
      <c r="EL39" s="2">
        <f t="shared" si="43"/>
        <v>41.581516924632432</v>
      </c>
      <c r="EM39" s="2">
        <f t="shared" si="43"/>
        <v>41.287264278656124</v>
      </c>
      <c r="EN39" s="2">
        <f t="shared" si="43"/>
        <v>41.84544456680527</v>
      </c>
      <c r="EO39" s="2">
        <f t="shared" si="43"/>
        <v>39.422561016032255</v>
      </c>
      <c r="EQ39" s="2">
        <f t="shared" si="44"/>
        <v>39.80386414270211</v>
      </c>
      <c r="ER39" s="2">
        <f t="shared" si="44"/>
        <v>39.162044826947231</v>
      </c>
      <c r="ES39" s="2">
        <f t="shared" si="44"/>
        <v>39.030036663367802</v>
      </c>
      <c r="ET39" s="2">
        <f t="shared" si="44"/>
        <v>38.803025425498213</v>
      </c>
      <c r="EU39" s="2">
        <f t="shared" si="44"/>
        <v>39.703872124104819</v>
      </c>
      <c r="EV39" s="2">
        <f t="shared" si="44"/>
        <v>39.395052580440215</v>
      </c>
      <c r="EW39" s="2">
        <f t="shared" si="44"/>
        <v>38.791106153335178</v>
      </c>
      <c r="EX39" s="2">
        <f t="shared" si="44"/>
        <v>39.094062196627085</v>
      </c>
      <c r="EY39" s="2">
        <f t="shared" si="44"/>
        <v>39.526582115925919</v>
      </c>
      <c r="EZ39" s="2">
        <f t="shared" si="44"/>
        <v>40.467792613852332</v>
      </c>
      <c r="FA39" s="2">
        <f t="shared" si="44"/>
        <v>41.129696452448563</v>
      </c>
      <c r="FB39" s="2">
        <f t="shared" si="44"/>
        <v>41.181867737562136</v>
      </c>
      <c r="FC39" s="2">
        <f t="shared" si="44"/>
        <v>41.480222110282426</v>
      </c>
      <c r="FD39" s="2">
        <f t="shared" si="44"/>
        <v>41.84544456680527</v>
      </c>
      <c r="FE39" s="2">
        <f t="shared" si="44"/>
        <v>40.566648521744568</v>
      </c>
      <c r="FG39" s="2">
        <f t="shared" si="45"/>
        <v>0.10413065217287795</v>
      </c>
      <c r="FH39" s="2">
        <f t="shared" si="45"/>
        <v>0.1196110182087092</v>
      </c>
      <c r="FI39" s="2">
        <f t="shared" si="45"/>
        <v>0.11892658095820505</v>
      </c>
      <c r="FJ39" s="2">
        <f t="shared" si="45"/>
        <v>0.12390121290830967</v>
      </c>
      <c r="FK39" s="2">
        <f t="shared" si="45"/>
        <v>0.11577246267719841</v>
      </c>
      <c r="FL39" s="2">
        <f t="shared" si="45"/>
        <v>0.10468927799841156</v>
      </c>
      <c r="FM39" s="2">
        <f t="shared" si="45"/>
        <v>0.16514938818814281</v>
      </c>
      <c r="FN39" s="2">
        <f t="shared" si="45"/>
        <v>0.19184950129942768</v>
      </c>
      <c r="FO39" s="2">
        <f t="shared" si="45"/>
        <v>0.14142567952337698</v>
      </c>
      <c r="FP39" s="2">
        <f t="shared" si="45"/>
        <v>0.10248237119727595</v>
      </c>
      <c r="FQ39" s="2">
        <f t="shared" si="45"/>
        <v>0.11574593226106071</v>
      </c>
      <c r="FR39" s="2">
        <f t="shared" si="45"/>
        <v>0.10445997977337727</v>
      </c>
      <c r="FS39" s="2">
        <f t="shared" si="45"/>
        <v>0.12552393401294556</v>
      </c>
      <c r="FT39" s="2">
        <f t="shared" si="45"/>
        <v>0.10280977359076898</v>
      </c>
      <c r="FU39" s="2">
        <f t="shared" si="45"/>
        <v>8.0453903563480172E-2</v>
      </c>
      <c r="FW39" s="2">
        <f t="shared" si="54"/>
        <v>5.465498357997041E-16</v>
      </c>
      <c r="FX39" s="2">
        <f t="shared" si="46"/>
        <v>4.0140070191537782E-6</v>
      </c>
      <c r="FY39" s="2">
        <f t="shared" si="46"/>
        <v>2.9266970405513978E-6</v>
      </c>
      <c r="FZ39" s="2">
        <f t="shared" si="46"/>
        <v>3.4015591954587129E-6</v>
      </c>
      <c r="GA39" s="2">
        <f t="shared" si="46"/>
        <v>4.0316527368423348E-6</v>
      </c>
      <c r="GB39" s="2">
        <f t="shared" si="46"/>
        <v>4.6828483233206049E-6</v>
      </c>
      <c r="GC39" s="2">
        <f t="shared" si="46"/>
        <v>6.4316109017074428E-6</v>
      </c>
      <c r="GD39" s="2">
        <f t="shared" si="46"/>
        <v>6.5802671113246018E-6</v>
      </c>
      <c r="GE39" s="2">
        <f t="shared" si="46"/>
        <v>7.1015099483324424E-6</v>
      </c>
      <c r="GF39" s="2">
        <f t="shared" si="46"/>
        <v>5.3359630319992393E-6</v>
      </c>
      <c r="GG39" s="2">
        <f t="shared" si="46"/>
        <v>4.6878732776641221E-6</v>
      </c>
      <c r="GH39" s="2">
        <f t="shared" si="46"/>
        <v>3.2798492722187576E-6</v>
      </c>
      <c r="GI39" s="2">
        <f t="shared" si="46"/>
        <v>3.4210162810009822E-6</v>
      </c>
      <c r="GJ39" s="2">
        <f t="shared" si="46"/>
        <v>3.5205451393161965E-6</v>
      </c>
      <c r="GK39" s="2">
        <f t="shared" si="46"/>
        <v>2.0928437371499145E-6</v>
      </c>
      <c r="GM39" s="86">
        <f t="shared" si="55"/>
        <v>3.3097851365973348E-8</v>
      </c>
      <c r="GN39" s="86">
        <f t="shared" si="47"/>
        <v>7.6823817997147851E-7</v>
      </c>
      <c r="GO39" s="86">
        <f t="shared" si="47"/>
        <v>4.4217137020305306E-7</v>
      </c>
      <c r="GP39" s="86">
        <f t="shared" si="47"/>
        <v>7.1262080229792175E-7</v>
      </c>
      <c r="GQ39" s="86">
        <f t="shared" si="47"/>
        <v>2.6042345824222977E-7</v>
      </c>
      <c r="GR39" s="86">
        <f t="shared" si="47"/>
        <v>1.7621180178817179E-8</v>
      </c>
      <c r="GS39" s="86">
        <f t="shared" si="47"/>
        <v>2.3014660971566067E-6</v>
      </c>
      <c r="GT39" s="86">
        <f t="shared" si="47"/>
        <v>2.2478039644416524E-5</v>
      </c>
      <c r="GU39" s="86">
        <f t="shared" si="47"/>
        <v>4.3131321986902149E-7</v>
      </c>
      <c r="GV39" s="86">
        <f t="shared" si="47"/>
        <v>1.2621903602104028E-8</v>
      </c>
      <c r="GW39" s="86">
        <f t="shared" si="47"/>
        <v>9.6395806467238484E-8</v>
      </c>
      <c r="GX39" s="86">
        <f t="shared" si="47"/>
        <v>2.7487034210748664E-8</v>
      </c>
      <c r="GY39" s="86">
        <f t="shared" si="47"/>
        <v>6.6613308808508173E-7</v>
      </c>
      <c r="GZ39" s="86">
        <f t="shared" si="47"/>
        <v>1.7914038239704659E-8</v>
      </c>
      <c r="HA39" s="86">
        <f t="shared" si="47"/>
        <v>3.6335432174620159E-12</v>
      </c>
      <c r="HC39" s="86">
        <f t="shared" si="59"/>
        <v>8.7633369098273799E-24</v>
      </c>
      <c r="HD39" s="86">
        <f t="shared" si="48"/>
        <v>6.1906615539433719E-16</v>
      </c>
      <c r="HE39" s="86">
        <f t="shared" si="48"/>
        <v>9.762544391410369E-21</v>
      </c>
      <c r="HF39" s="86">
        <f t="shared" si="48"/>
        <v>8.3285868318340045E-21</v>
      </c>
      <c r="HG39" s="86">
        <f t="shared" si="48"/>
        <v>7.4263406860706717E-21</v>
      </c>
      <c r="HH39" s="86">
        <f t="shared" si="48"/>
        <v>2.3975629680820773E-23</v>
      </c>
      <c r="HI39" s="86">
        <f t="shared" si="48"/>
        <v>1.4032250220918959E-18</v>
      </c>
      <c r="HJ39" s="86">
        <f t="shared" si="48"/>
        <v>2.6997887948434214E-16</v>
      </c>
      <c r="HK39" s="86">
        <f t="shared" si="48"/>
        <v>3.1323387154338693E-20</v>
      </c>
      <c r="HL39" s="86">
        <f t="shared" si="48"/>
        <v>1.88922365292543E-24</v>
      </c>
      <c r="HM39" s="86">
        <f t="shared" si="48"/>
        <v>3.4266527007621517E-21</v>
      </c>
      <c r="HN39" s="86">
        <f t="shared" si="48"/>
        <v>3.7936960710839327E-22</v>
      </c>
      <c r="HO39" s="86">
        <f t="shared" si="48"/>
        <v>4.0521473419881037E-19</v>
      </c>
      <c r="HP39" s="86">
        <f t="shared" si="48"/>
        <v>3.51327637555154E-22</v>
      </c>
      <c r="HQ39" s="86">
        <f t="shared" si="48"/>
        <v>3.9624818777733346E-29</v>
      </c>
      <c r="HS39" s="86">
        <f t="shared" si="56"/>
        <v>0</v>
      </c>
      <c r="HT39" s="86">
        <f t="shared" si="49"/>
        <v>7.1189283004204251E-84</v>
      </c>
      <c r="HU39" s="86">
        <f t="shared" si="49"/>
        <v>2.5843427449172454E-117</v>
      </c>
      <c r="HV39" s="86">
        <f t="shared" si="49"/>
        <v>1.3926174496756117E-116</v>
      </c>
      <c r="HW39" s="86">
        <f t="shared" si="49"/>
        <v>5.7782489044682189E-117</v>
      </c>
      <c r="HX39" s="86">
        <f t="shared" si="49"/>
        <v>2.0495249387737002E-133</v>
      </c>
      <c r="HY39" s="86">
        <f t="shared" si="49"/>
        <v>4.8840556420415151E-111</v>
      </c>
      <c r="HZ39" s="86">
        <f t="shared" si="49"/>
        <v>2.5090902767758245E-95</v>
      </c>
      <c r="IA39" s="86">
        <f t="shared" si="49"/>
        <v>5.3523084248937619E-117</v>
      </c>
      <c r="IB39" s="86">
        <f t="shared" si="49"/>
        <v>1.3864572291587529E-138</v>
      </c>
      <c r="IC39" s="86">
        <f t="shared" si="49"/>
        <v>2.401877216050929E-122</v>
      </c>
      <c r="ID39" s="86">
        <f t="shared" si="49"/>
        <v>2.805708320630884E-128</v>
      </c>
      <c r="IE39" s="86">
        <f t="shared" si="49"/>
        <v>1.157284138597056E-107</v>
      </c>
      <c r="IF39" s="86">
        <f t="shared" si="49"/>
        <v>1.4062391755684653E-94</v>
      </c>
      <c r="IG39" s="86">
        <f t="shared" si="49"/>
        <v>4.5352184214656954E-60</v>
      </c>
      <c r="II39" s="86">
        <f t="shared" si="57"/>
        <v>0</v>
      </c>
      <c r="IJ39" s="86">
        <f t="shared" si="50"/>
        <v>5.4232440677347003E-248</v>
      </c>
      <c r="IK39" s="86">
        <f t="shared" si="50"/>
        <v>0</v>
      </c>
      <c r="IL39" s="86">
        <f t="shared" si="50"/>
        <v>0</v>
      </c>
      <c r="IM39" s="86">
        <f t="shared" si="50"/>
        <v>0</v>
      </c>
      <c r="IN39" s="86">
        <f t="shared" si="50"/>
        <v>0</v>
      </c>
      <c r="IO39" s="86">
        <f t="shared" si="50"/>
        <v>0</v>
      </c>
      <c r="IP39" s="86">
        <f t="shared" si="50"/>
        <v>5.7346593406774418E-293</v>
      </c>
      <c r="IQ39" s="86">
        <f t="shared" si="50"/>
        <v>0</v>
      </c>
      <c r="IR39" s="86">
        <f t="shared" si="50"/>
        <v>0</v>
      </c>
      <c r="IS39" s="86">
        <f t="shared" si="50"/>
        <v>0</v>
      </c>
      <c r="IT39" s="86">
        <f t="shared" si="50"/>
        <v>0</v>
      </c>
      <c r="IU39" s="86">
        <f t="shared" si="50"/>
        <v>0</v>
      </c>
      <c r="IV39" s="86">
        <f t="shared" si="50"/>
        <v>1.9403259280473363E-289</v>
      </c>
      <c r="IW39" s="86">
        <f t="shared" si="50"/>
        <v>1.458937872277567E-125</v>
      </c>
      <c r="IY39" s="86">
        <f t="shared" si="58"/>
        <v>3.3097851365973355E-8</v>
      </c>
      <c r="IZ39" s="86">
        <f t="shared" si="51"/>
        <v>7.6823818059054472E-7</v>
      </c>
      <c r="JA39" s="86">
        <f t="shared" si="51"/>
        <v>4.421713702030628E-7</v>
      </c>
      <c r="JB39" s="86">
        <f t="shared" si="51"/>
        <v>7.1262080229793011E-7</v>
      </c>
      <c r="JC39" s="86">
        <f t="shared" si="51"/>
        <v>2.6042345824223718E-7</v>
      </c>
      <c r="JD39" s="86">
        <f t="shared" si="51"/>
        <v>1.7621180178817202E-8</v>
      </c>
      <c r="JE39" s="86">
        <f t="shared" si="51"/>
        <v>2.3014660971580098E-6</v>
      </c>
      <c r="JF39" s="86">
        <f t="shared" si="51"/>
        <v>2.2478039644686504E-5</v>
      </c>
      <c r="JG39" s="86">
        <f t="shared" si="51"/>
        <v>4.3131321986905283E-7</v>
      </c>
      <c r="JH39" s="86">
        <f t="shared" si="51"/>
        <v>1.2621903602104029E-8</v>
      </c>
      <c r="JI39" s="86">
        <f t="shared" si="51"/>
        <v>9.6395806467241912E-8</v>
      </c>
      <c r="JJ39" s="86">
        <f t="shared" si="51"/>
        <v>2.7487034210749044E-8</v>
      </c>
      <c r="JK39" s="86">
        <f t="shared" si="51"/>
        <v>6.6613308808548693E-7</v>
      </c>
      <c r="JL39" s="86">
        <f t="shared" si="51"/>
        <v>1.791403823970501E-8</v>
      </c>
      <c r="JM39" s="86">
        <f t="shared" si="51"/>
        <v>3.6335432174620159E-12</v>
      </c>
    </row>
    <row r="40" spans="2:273" x14ac:dyDescent="0.25">
      <c r="B40" s="2">
        <v>13</v>
      </c>
      <c r="C40" s="37">
        <v>40.125999999999998</v>
      </c>
      <c r="D40" s="37">
        <v>39.827800000000003</v>
      </c>
      <c r="E40" s="37">
        <v>38.933099999999996</v>
      </c>
      <c r="F40" s="37">
        <v>40.064999999999998</v>
      </c>
      <c r="G40" s="37">
        <v>39.660000000000004</v>
      </c>
      <c r="H40" s="37">
        <v>39.424799999999998</v>
      </c>
      <c r="I40" s="37">
        <v>39.545700000000004</v>
      </c>
      <c r="J40" s="37">
        <v>40.182499999999997</v>
      </c>
      <c r="K40" s="37">
        <v>41.012300000000003</v>
      </c>
      <c r="L40" s="37">
        <v>40.705200000000005</v>
      </c>
      <c r="M40" s="37">
        <v>41.860399999999998</v>
      </c>
      <c r="N40" s="37">
        <v>41.698800000000006</v>
      </c>
      <c r="O40" s="37">
        <v>41.142099999999999</v>
      </c>
      <c r="P40" s="37">
        <v>40.266100000000002</v>
      </c>
      <c r="Q40" s="37">
        <v>39.488500000000002</v>
      </c>
      <c r="S40" s="4">
        <f t="shared" si="8"/>
        <v>40.11500319713069</v>
      </c>
      <c r="T40" s="4">
        <f t="shared" si="8"/>
        <v>39.881720728804304</v>
      </c>
      <c r="U40" s="4">
        <f t="shared" si="8"/>
        <v>39.347904896280525</v>
      </c>
      <c r="V40" s="4">
        <f t="shared" si="8"/>
        <v>39.537059576120129</v>
      </c>
      <c r="W40" s="4">
        <f t="shared" si="8"/>
        <v>39.798396163809286</v>
      </c>
      <c r="X40" s="4">
        <f t="shared" si="8"/>
        <v>39.427565673198494</v>
      </c>
      <c r="Y40" s="4">
        <f t="shared" si="8"/>
        <v>39.461915821101989</v>
      </c>
      <c r="Z40" s="4">
        <f t="shared" si="8"/>
        <v>40.076799600609064</v>
      </c>
      <c r="AA40" s="4">
        <f t="shared" si="8"/>
        <v>40.691041857807043</v>
      </c>
      <c r="AB40" s="4">
        <f t="shared" si="8"/>
        <v>40.987809362577956</v>
      </c>
      <c r="AC40" s="4">
        <f t="shared" si="8"/>
        <v>41.683262482411379</v>
      </c>
      <c r="AD40" s="4">
        <f t="shared" si="8"/>
        <v>41.748993633107631</v>
      </c>
      <c r="AE40" s="4">
        <f t="shared" si="8"/>
        <v>41.21524874272184</v>
      </c>
      <c r="AF40" s="4">
        <f t="shared" si="8"/>
        <v>40.914911807197882</v>
      </c>
      <c r="AG40" s="4">
        <f t="shared" si="8"/>
        <v>39.379932483288293</v>
      </c>
      <c r="AI40" s="4">
        <f t="shared" si="9"/>
        <v>1.0996802869307487E-2</v>
      </c>
      <c r="AJ40" s="4">
        <f t="shared" si="9"/>
        <v>-5.3920728804300211E-2</v>
      </c>
      <c r="AK40" s="4">
        <f t="shared" si="9"/>
        <v>-0.41480489628052908</v>
      </c>
      <c r="AL40" s="4">
        <f t="shared" si="9"/>
        <v>0.52794042387986906</v>
      </c>
      <c r="AM40" s="4">
        <f t="shared" si="9"/>
        <v>-0.13839616380928277</v>
      </c>
      <c r="AN40" s="4">
        <f t="shared" si="9"/>
        <v>-2.765673198496188E-3</v>
      </c>
      <c r="AO40" s="4">
        <f t="shared" si="9"/>
        <v>8.3784178898014261E-2</v>
      </c>
      <c r="AP40" s="4">
        <f t="shared" si="9"/>
        <v>0.10570039939093334</v>
      </c>
      <c r="AQ40" s="4">
        <f t="shared" si="9"/>
        <v>0.32125814219295989</v>
      </c>
      <c r="AR40" s="4">
        <f t="shared" si="9"/>
        <v>-0.28260936257795066</v>
      </c>
      <c r="AS40" s="4">
        <f t="shared" si="9"/>
        <v>0.17713751758861918</v>
      </c>
      <c r="AT40" s="4">
        <f t="shared" si="9"/>
        <v>-5.0193633107625146E-2</v>
      </c>
      <c r="AU40" s="4">
        <f t="shared" si="9"/>
        <v>-7.3148742721841131E-2</v>
      </c>
      <c r="AV40" s="4">
        <f t="shared" si="9"/>
        <v>-0.64881180719788034</v>
      </c>
      <c r="AW40" s="4">
        <f t="shared" si="9"/>
        <v>0.10856751671170883</v>
      </c>
      <c r="AY40" s="2">
        <f t="shared" si="52"/>
        <v>40.114981812161972</v>
      </c>
      <c r="AZ40" s="2">
        <f t="shared" si="10"/>
        <v>39.881363214612449</v>
      </c>
      <c r="BA40" s="2">
        <f t="shared" si="10"/>
        <v>39.347682400861437</v>
      </c>
      <c r="BB40" s="2">
        <f t="shared" si="10"/>
        <v>39.536734693595371</v>
      </c>
      <c r="BC40" s="2">
        <f t="shared" si="10"/>
        <v>39.79826588247775</v>
      </c>
      <c r="BD40" s="2">
        <f t="shared" si="10"/>
        <v>39.427553446789844</v>
      </c>
      <c r="BE40" s="2">
        <f t="shared" si="10"/>
        <v>39.460806311046035</v>
      </c>
      <c r="BF40" s="2">
        <f t="shared" si="10"/>
        <v>40.069393205063278</v>
      </c>
      <c r="BG40" s="2">
        <f t="shared" si="10"/>
        <v>40.690818777846147</v>
      </c>
      <c r="BH40" s="2">
        <f t="shared" si="10"/>
        <v>40.987801110638848</v>
      </c>
      <c r="BI40" s="2">
        <f t="shared" si="10"/>
        <v>41.683212471378262</v>
      </c>
      <c r="BJ40" s="2">
        <f t="shared" si="10"/>
        <v>41.748977334837363</v>
      </c>
      <c r="BK40" s="2">
        <f t="shared" si="10"/>
        <v>41.214954453701587</v>
      </c>
      <c r="BL40" s="2">
        <f t="shared" si="10"/>
        <v>40.914902851774826</v>
      </c>
      <c r="BM40" s="2">
        <f t="shared" si="10"/>
        <v>39.379932480421637</v>
      </c>
      <c r="BO40" s="2">
        <f t="shared" si="11"/>
        <v>40.125999999999998</v>
      </c>
      <c r="BP40" s="2">
        <f t="shared" si="12"/>
        <v>39.827800000000003</v>
      </c>
      <c r="BQ40" s="2">
        <f t="shared" si="13"/>
        <v>38.933099999999996</v>
      </c>
      <c r="BR40" s="2">
        <f t="shared" si="14"/>
        <v>40.064999999999998</v>
      </c>
      <c r="BS40" s="2">
        <f t="shared" si="15"/>
        <v>39.660000000000004</v>
      </c>
      <c r="BT40" s="2">
        <f t="shared" si="16"/>
        <v>39.424799999999998</v>
      </c>
      <c r="BU40" s="2">
        <f t="shared" si="17"/>
        <v>39.545700000000004</v>
      </c>
      <c r="BV40" s="2">
        <f t="shared" si="18"/>
        <v>40.182499999999997</v>
      </c>
      <c r="BW40" s="2">
        <f t="shared" si="19"/>
        <v>41.012300000000003</v>
      </c>
      <c r="BX40" s="2">
        <f t="shared" si="20"/>
        <v>40.705200000000005</v>
      </c>
      <c r="BY40" s="2">
        <f t="shared" si="21"/>
        <v>41.860399999999998</v>
      </c>
      <c r="BZ40" s="2">
        <f t="shared" si="22"/>
        <v>41.698800000000006</v>
      </c>
      <c r="CA40" s="2">
        <f t="shared" si="23"/>
        <v>41.142099999999999</v>
      </c>
      <c r="CB40" s="2">
        <f t="shared" si="24"/>
        <v>40.266100000000002</v>
      </c>
      <c r="CC40" s="2">
        <f t="shared" si="25"/>
        <v>39.488500000000002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40.158350364145669</v>
      </c>
      <c r="DL40" s="2">
        <f t="shared" si="42"/>
        <v>39.984458622994651</v>
      </c>
      <c r="DM40" s="2">
        <f t="shared" si="42"/>
        <v>39.407306417112309</v>
      </c>
      <c r="DN40" s="2">
        <f t="shared" si="42"/>
        <v>39.585646980837787</v>
      </c>
      <c r="DO40" s="2">
        <f t="shared" si="42"/>
        <v>39.790964812834233</v>
      </c>
      <c r="DP40" s="2">
        <f t="shared" si="42"/>
        <v>39.458528235294125</v>
      </c>
      <c r="DQ40" s="2">
        <f t="shared" si="42"/>
        <v>39.619748866995089</v>
      </c>
      <c r="DR40" s="2">
        <f t="shared" si="42"/>
        <v>40.172229629629634</v>
      </c>
      <c r="DS40" s="2">
        <f t="shared" si="42"/>
        <v>40.875391972140768</v>
      </c>
      <c r="DT40" s="2">
        <f t="shared" si="42"/>
        <v>41.016102689075616</v>
      </c>
      <c r="DU40" s="2">
        <f t="shared" si="42"/>
        <v>41.717288663101598</v>
      </c>
      <c r="DV40" s="2">
        <f t="shared" si="42"/>
        <v>41.775726610644256</v>
      </c>
      <c r="DW40" s="2">
        <f t="shared" si="42"/>
        <v>41.209173217468802</v>
      </c>
      <c r="DX40" s="2">
        <f t="shared" si="42"/>
        <v>40.802779831932767</v>
      </c>
      <c r="DY40" s="2">
        <f t="shared" si="42"/>
        <v>39.377513825757575</v>
      </c>
      <c r="EA40" s="2">
        <f t="shared" si="43"/>
        <v>39.774698218258266</v>
      </c>
      <c r="EB40" s="2">
        <f t="shared" si="43"/>
        <v>39.189306765432093</v>
      </c>
      <c r="EC40" s="2">
        <f t="shared" si="43"/>
        <v>38.944820830793759</v>
      </c>
      <c r="ED40" s="2">
        <f t="shared" si="43"/>
        <v>39.221322616929861</v>
      </c>
      <c r="EE40" s="2">
        <f t="shared" si="43"/>
        <v>39.84912859996254</v>
      </c>
      <c r="EF40" s="2">
        <f t="shared" si="43"/>
        <v>39.185955003032142</v>
      </c>
      <c r="EG40" s="2">
        <f t="shared" si="43"/>
        <v>38.728027722670909</v>
      </c>
      <c r="EH40" s="2">
        <f t="shared" si="43"/>
        <v>39.674340529834822</v>
      </c>
      <c r="EI40" s="2">
        <f t="shared" si="43"/>
        <v>39.668904602083884</v>
      </c>
      <c r="EJ40" s="2">
        <f t="shared" si="43"/>
        <v>40.761768569516171</v>
      </c>
      <c r="EK40" s="2">
        <f t="shared" si="43"/>
        <v>41.445804245250827</v>
      </c>
      <c r="EL40" s="2">
        <f t="shared" si="43"/>
        <v>41.539845062981847</v>
      </c>
      <c r="EM40" s="2">
        <f t="shared" si="43"/>
        <v>41.251680980408999</v>
      </c>
      <c r="EN40" s="2">
        <f t="shared" si="43"/>
        <v>41.807272760984389</v>
      </c>
      <c r="EO40" s="2">
        <f t="shared" si="43"/>
        <v>39.405114428525494</v>
      </c>
      <c r="EQ40" s="2">
        <f t="shared" si="44"/>
        <v>39.774698218258266</v>
      </c>
      <c r="ER40" s="2">
        <f t="shared" si="44"/>
        <v>39.132298881537977</v>
      </c>
      <c r="ES40" s="2">
        <f t="shared" si="44"/>
        <v>38.998803063538844</v>
      </c>
      <c r="ET40" s="2">
        <f t="shared" si="44"/>
        <v>38.772326313176322</v>
      </c>
      <c r="EU40" s="2">
        <f t="shared" si="44"/>
        <v>39.668527040055316</v>
      </c>
      <c r="EV40" s="2">
        <f t="shared" si="44"/>
        <v>39.360809740838818</v>
      </c>
      <c r="EW40" s="2">
        <f t="shared" si="44"/>
        <v>38.761190366813842</v>
      </c>
      <c r="EX40" s="2">
        <f t="shared" si="44"/>
        <v>39.061571856989126</v>
      </c>
      <c r="EY40" s="2">
        <f t="shared" si="44"/>
        <v>39.492055612193688</v>
      </c>
      <c r="EZ40" s="2">
        <f t="shared" si="44"/>
        <v>40.43004776571302</v>
      </c>
      <c r="FA40" s="2">
        <f t="shared" si="44"/>
        <v>41.090479896925459</v>
      </c>
      <c r="FB40" s="2">
        <f t="shared" si="44"/>
        <v>41.144532935166254</v>
      </c>
      <c r="FC40" s="2">
        <f t="shared" si="44"/>
        <v>41.44251788806735</v>
      </c>
      <c r="FD40" s="2">
        <f t="shared" si="44"/>
        <v>41.807272760984389</v>
      </c>
      <c r="FE40" s="2">
        <f t="shared" si="44"/>
        <v>40.535871415972032</v>
      </c>
      <c r="FG40" s="2">
        <f t="shared" si="45"/>
        <v>0.11304133822419106</v>
      </c>
      <c r="FH40" s="2">
        <f t="shared" si="45"/>
        <v>0.12965467727279903</v>
      </c>
      <c r="FI40" s="2">
        <f t="shared" si="45"/>
        <v>0.12892118424195032</v>
      </c>
      <c r="FJ40" s="2">
        <f t="shared" si="45"/>
        <v>0.13425018321826718</v>
      </c>
      <c r="FK40" s="2">
        <f t="shared" si="45"/>
        <v>0.12553976235850539</v>
      </c>
      <c r="FL40" s="2">
        <f t="shared" si="45"/>
        <v>0.11364170305035924</v>
      </c>
      <c r="FM40" s="2">
        <f t="shared" si="45"/>
        <v>0.17824270606070708</v>
      </c>
      <c r="FN40" s="2">
        <f t="shared" si="45"/>
        <v>0.20653596034215357</v>
      </c>
      <c r="FO40" s="2">
        <f t="shared" si="45"/>
        <v>0.15298280099321204</v>
      </c>
      <c r="FP40" s="2">
        <f t="shared" si="45"/>
        <v>0.11126952870349412</v>
      </c>
      <c r="FQ40" s="2">
        <f t="shared" si="45"/>
        <v>0.12551131137900629</v>
      </c>
      <c r="FR40" s="2">
        <f t="shared" si="45"/>
        <v>0.11339528003799856</v>
      </c>
      <c r="FS40" s="2">
        <f t="shared" si="45"/>
        <v>0.13598740537351639</v>
      </c>
      <c r="FT40" s="2">
        <f t="shared" si="45"/>
        <v>0.11162151230663009</v>
      </c>
      <c r="FU40" s="2">
        <f t="shared" si="45"/>
        <v>8.7536488669931523E-2</v>
      </c>
      <c r="FW40" s="2">
        <f t="shared" si="54"/>
        <v>5.9927997806001734E-16</v>
      </c>
      <c r="FX40" s="2">
        <f t="shared" si="46"/>
        <v>4.4012694712139144E-6</v>
      </c>
      <c r="FY40" s="2">
        <f t="shared" si="46"/>
        <v>3.2090585855637452E-6</v>
      </c>
      <c r="FZ40" s="2">
        <f t="shared" si="46"/>
        <v>3.729734266700459E-6</v>
      </c>
      <c r="GA40" s="2">
        <f t="shared" si="46"/>
        <v>4.4206176008960905E-6</v>
      </c>
      <c r="GB40" s="2">
        <f t="shared" si="46"/>
        <v>5.1346387625741E-6</v>
      </c>
      <c r="GC40" s="2">
        <f t="shared" si="46"/>
        <v>7.052116743888519E-6</v>
      </c>
      <c r="GD40" s="2">
        <f t="shared" si="46"/>
        <v>7.2151148318332812E-6</v>
      </c>
      <c r="GE40" s="2">
        <f t="shared" si="46"/>
        <v>7.7866454830913915E-6</v>
      </c>
      <c r="GF40" s="2">
        <f t="shared" si="46"/>
        <v>5.850764108015963E-6</v>
      </c>
      <c r="GG40" s="2">
        <f t="shared" si="46"/>
        <v>5.1401485104671913E-6</v>
      </c>
      <c r="GH40" s="2">
        <f t="shared" si="46"/>
        <v>3.5962820756382551E-6</v>
      </c>
      <c r="GI40" s="2">
        <f t="shared" si="46"/>
        <v>3.7510685227152108E-6</v>
      </c>
      <c r="GJ40" s="2">
        <f t="shared" si="46"/>
        <v>3.8601996726587066E-6</v>
      </c>
      <c r="GK40" s="2">
        <f t="shared" si="46"/>
        <v>2.2947570623766107E-6</v>
      </c>
      <c r="GM40" s="86">
        <f t="shared" si="55"/>
        <v>6.8606719656070759E-8</v>
      </c>
      <c r="GN40" s="86">
        <f t="shared" si="47"/>
        <v>1.3616842648866041E-6</v>
      </c>
      <c r="GO40" s="86">
        <f t="shared" si="47"/>
        <v>8.1153153573773322E-7</v>
      </c>
      <c r="GP40" s="86">
        <f t="shared" si="47"/>
        <v>1.2843815455689692E-6</v>
      </c>
      <c r="GQ40" s="86">
        <f t="shared" si="47"/>
        <v>4.9049926331573479E-7</v>
      </c>
      <c r="GR40" s="86">
        <f t="shared" si="47"/>
        <v>3.8113402954078094E-8</v>
      </c>
      <c r="GS40" s="86">
        <f t="shared" si="47"/>
        <v>4.2553281775322177E-6</v>
      </c>
      <c r="GT40" s="86">
        <f t="shared" si="47"/>
        <v>3.6692817237758532E-5</v>
      </c>
      <c r="GU40" s="86">
        <f t="shared" si="47"/>
        <v>8.473639973069697E-7</v>
      </c>
      <c r="GV40" s="86">
        <f t="shared" si="47"/>
        <v>2.7656586576819396E-8</v>
      </c>
      <c r="GW40" s="86">
        <f t="shared" si="47"/>
        <v>1.9394670993883579E-7</v>
      </c>
      <c r="GX40" s="86">
        <f t="shared" si="47"/>
        <v>5.7727023050521487E-8</v>
      </c>
      <c r="GY40" s="86">
        <f t="shared" si="47"/>
        <v>1.2115359301020476E-6</v>
      </c>
      <c r="GZ40" s="86">
        <f t="shared" si="47"/>
        <v>3.8431560807579392E-8</v>
      </c>
      <c r="HA40" s="86">
        <f t="shared" si="47"/>
        <v>1.1812859230919344E-11</v>
      </c>
      <c r="HC40" s="86">
        <f t="shared" si="59"/>
        <v>4.0355426804168457E-23</v>
      </c>
      <c r="HD40" s="86">
        <f t="shared" si="48"/>
        <v>1.6136571725578138E-15</v>
      </c>
      <c r="HE40" s="86">
        <f t="shared" si="48"/>
        <v>3.5412140742547753E-20</v>
      </c>
      <c r="HF40" s="86">
        <f t="shared" si="48"/>
        <v>3.0651512772961491E-20</v>
      </c>
      <c r="HG40" s="86">
        <f t="shared" si="48"/>
        <v>2.7845338214220287E-20</v>
      </c>
      <c r="HH40" s="86">
        <f t="shared" si="48"/>
        <v>1.0966741569225813E-22</v>
      </c>
      <c r="HI40" s="86">
        <f t="shared" si="48"/>
        <v>5.0084390500937341E-18</v>
      </c>
      <c r="HJ40" s="86">
        <f t="shared" si="48"/>
        <v>8.0891249513564454E-16</v>
      </c>
      <c r="HK40" s="86">
        <f t="shared" si="48"/>
        <v>1.2312134346863668E-19</v>
      </c>
      <c r="HL40" s="86">
        <f t="shared" si="48"/>
        <v>9.3911335952244727E-24</v>
      </c>
      <c r="HM40" s="86">
        <f t="shared" si="48"/>
        <v>1.3727515473536387E-20</v>
      </c>
      <c r="HN40" s="86">
        <f t="shared" si="48"/>
        <v>1.5574773116762065E-21</v>
      </c>
      <c r="HO40" s="86">
        <f t="shared" si="48"/>
        <v>1.3385172139744493E-18</v>
      </c>
      <c r="HP40" s="86">
        <f t="shared" si="48"/>
        <v>1.4290159933521547E-21</v>
      </c>
      <c r="HQ40" s="86">
        <f t="shared" si="48"/>
        <v>2.6084244793675482E-28</v>
      </c>
      <c r="HS40" s="86">
        <f t="shared" si="56"/>
        <v>0</v>
      </c>
      <c r="HT40" s="86">
        <f t="shared" si="49"/>
        <v>2.4614012242964159E-82</v>
      </c>
      <c r="HU40" s="86">
        <f t="shared" si="49"/>
        <v>3.5079818690978738E-115</v>
      </c>
      <c r="HV40" s="86">
        <f t="shared" si="49"/>
        <v>1.9494350162261132E-114</v>
      </c>
      <c r="HW40" s="86">
        <f t="shared" si="49"/>
        <v>8.6997138346409954E-115</v>
      </c>
      <c r="HX40" s="86">
        <f t="shared" si="49"/>
        <v>6.8365130709705371E-131</v>
      </c>
      <c r="HY40" s="86">
        <f t="shared" si="49"/>
        <v>7.2591796158614057E-109</v>
      </c>
      <c r="HZ40" s="86">
        <f t="shared" si="49"/>
        <v>1.8160188005815516E-93</v>
      </c>
      <c r="IA40" s="86">
        <f t="shared" si="49"/>
        <v>1.0509482786957756E-114</v>
      </c>
      <c r="IB40" s="86">
        <f t="shared" si="49"/>
        <v>6.1609330221475086E-136</v>
      </c>
      <c r="IC40" s="86">
        <f t="shared" si="49"/>
        <v>5.019707379269145E-120</v>
      </c>
      <c r="ID40" s="86">
        <f t="shared" si="49"/>
        <v>6.4637618005148241E-126</v>
      </c>
      <c r="IE40" s="86">
        <f t="shared" si="49"/>
        <v>1.0976811825803113E-105</v>
      </c>
      <c r="IF40" s="86">
        <f t="shared" si="49"/>
        <v>7.3238450650265797E-93</v>
      </c>
      <c r="IG40" s="86">
        <f t="shared" si="49"/>
        <v>5.1114089385153016E-59</v>
      </c>
      <c r="II40" s="86">
        <f t="shared" si="57"/>
        <v>0</v>
      </c>
      <c r="IJ40" s="86">
        <f t="shared" si="50"/>
        <v>2.3201787073008058E-244</v>
      </c>
      <c r="IK40" s="86">
        <f t="shared" si="50"/>
        <v>0</v>
      </c>
      <c r="IL40" s="86">
        <f t="shared" si="50"/>
        <v>0</v>
      </c>
      <c r="IM40" s="86">
        <f t="shared" si="50"/>
        <v>0</v>
      </c>
      <c r="IN40" s="86">
        <f t="shared" si="50"/>
        <v>0</v>
      </c>
      <c r="IO40" s="86">
        <f t="shared" si="50"/>
        <v>0</v>
      </c>
      <c r="IP40" s="86">
        <f t="shared" si="50"/>
        <v>1.7011933912712628E-288</v>
      </c>
      <c r="IQ40" s="86">
        <f t="shared" si="50"/>
        <v>0</v>
      </c>
      <c r="IR40" s="86">
        <f t="shared" si="50"/>
        <v>0</v>
      </c>
      <c r="IS40" s="86">
        <f t="shared" si="50"/>
        <v>0</v>
      </c>
      <c r="IT40" s="86">
        <f t="shared" si="50"/>
        <v>0</v>
      </c>
      <c r="IU40" s="86">
        <f t="shared" si="50"/>
        <v>0</v>
      </c>
      <c r="IV40" s="86">
        <f t="shared" si="50"/>
        <v>3.0358603653321579E-285</v>
      </c>
      <c r="IW40" s="86">
        <f t="shared" si="50"/>
        <v>7.9189161600834351E-124</v>
      </c>
      <c r="IY40" s="86">
        <f t="shared" si="58"/>
        <v>6.8606719656070799E-8</v>
      </c>
      <c r="IZ40" s="86">
        <f t="shared" si="51"/>
        <v>1.3616842665002614E-6</v>
      </c>
      <c r="JA40" s="86">
        <f t="shared" si="51"/>
        <v>8.1153153573776858E-7</v>
      </c>
      <c r="JB40" s="86">
        <f t="shared" si="51"/>
        <v>1.2843815455689999E-6</v>
      </c>
      <c r="JC40" s="86">
        <f t="shared" si="51"/>
        <v>4.9049926331576264E-7</v>
      </c>
      <c r="JD40" s="86">
        <f t="shared" si="51"/>
        <v>3.8113402954078206E-8</v>
      </c>
      <c r="JE40" s="86">
        <f t="shared" si="51"/>
        <v>4.2553281775372262E-6</v>
      </c>
      <c r="JF40" s="86">
        <f t="shared" si="51"/>
        <v>3.6692817238567441E-5</v>
      </c>
      <c r="JG40" s="86">
        <f t="shared" si="51"/>
        <v>8.4736399730709283E-7</v>
      </c>
      <c r="JH40" s="86">
        <f t="shared" si="51"/>
        <v>2.7656586576819406E-8</v>
      </c>
      <c r="JI40" s="86">
        <f t="shared" si="51"/>
        <v>1.9394670993884953E-7</v>
      </c>
      <c r="JJ40" s="86">
        <f t="shared" si="51"/>
        <v>5.7727023050523042E-8</v>
      </c>
      <c r="JK40" s="86">
        <f t="shared" si="51"/>
        <v>1.2115359301033862E-6</v>
      </c>
      <c r="JL40" s="86">
        <f t="shared" si="51"/>
        <v>3.8431560807580821E-8</v>
      </c>
      <c r="JM40" s="86">
        <f t="shared" si="51"/>
        <v>1.1812859230919344E-11</v>
      </c>
    </row>
    <row r="41" spans="2:273" x14ac:dyDescent="0.25">
      <c r="B41" s="2">
        <v>14</v>
      </c>
      <c r="C41" s="37">
        <v>39.317</v>
      </c>
      <c r="D41" s="37">
        <v>39.497599999999998</v>
      </c>
      <c r="E41" s="37">
        <v>39.321300000000001</v>
      </c>
      <c r="F41" s="37">
        <v>39.464199999999998</v>
      </c>
      <c r="G41" s="37">
        <v>39.266400000000004</v>
      </c>
      <c r="H41" s="37">
        <v>39.009300000000003</v>
      </c>
      <c r="I41" s="37">
        <v>39.427</v>
      </c>
      <c r="J41" s="37">
        <v>40.017299999999999</v>
      </c>
      <c r="K41" s="37">
        <v>40.754600000000003</v>
      </c>
      <c r="L41" s="37">
        <v>40.810200000000002</v>
      </c>
      <c r="M41" s="37">
        <v>41.830800000000004</v>
      </c>
      <c r="N41" s="37">
        <v>41.693799999999996</v>
      </c>
      <c r="O41" s="37">
        <v>41.316399999999994</v>
      </c>
      <c r="P41" s="37">
        <v>40.482300000000002</v>
      </c>
      <c r="Q41" s="37">
        <v>39.715400000000002</v>
      </c>
      <c r="S41" s="4">
        <f t="shared" si="8"/>
        <v>40.134905797996403</v>
      </c>
      <c r="T41" s="4">
        <f t="shared" si="8"/>
        <v>39.891253517002859</v>
      </c>
      <c r="U41" s="4">
        <f t="shared" si="8"/>
        <v>39.382994917728738</v>
      </c>
      <c r="V41" s="4">
        <f t="shared" si="8"/>
        <v>39.551738092682342</v>
      </c>
      <c r="W41" s="4">
        <f t="shared" si="8"/>
        <v>39.810322765985838</v>
      </c>
      <c r="X41" s="4">
        <f t="shared" si="8"/>
        <v>39.44251617801573</v>
      </c>
      <c r="Y41" s="4">
        <f t="shared" si="8"/>
        <v>39.454231632508815</v>
      </c>
      <c r="Z41" s="4">
        <f t="shared" si="8"/>
        <v>40.086236682660662</v>
      </c>
      <c r="AA41" s="4">
        <f t="shared" si="8"/>
        <v>40.716783593741212</v>
      </c>
      <c r="AB41" s="4">
        <f t="shared" si="8"/>
        <v>40.994741984606421</v>
      </c>
      <c r="AC41" s="4">
        <f t="shared" si="8"/>
        <v>41.697282362519495</v>
      </c>
      <c r="AD41" s="4">
        <f t="shared" si="8"/>
        <v>41.743470736731219</v>
      </c>
      <c r="AE41" s="4">
        <f t="shared" si="8"/>
        <v>41.225924029349535</v>
      </c>
      <c r="AF41" s="4">
        <f t="shared" si="8"/>
        <v>40.979234562537677</v>
      </c>
      <c r="AG41" s="4">
        <f t="shared" si="8"/>
        <v>39.421727920110108</v>
      </c>
      <c r="AI41" s="4">
        <f t="shared" si="9"/>
        <v>-0.81790579799640284</v>
      </c>
      <c r="AJ41" s="4">
        <f t="shared" si="9"/>
        <v>-0.39365351700286055</v>
      </c>
      <c r="AK41" s="4">
        <f t="shared" si="9"/>
        <v>-6.1694917728736698E-2</v>
      </c>
      <c r="AL41" s="4">
        <f t="shared" si="9"/>
        <v>-8.7538092682343915E-2</v>
      </c>
      <c r="AM41" s="4">
        <f t="shared" si="9"/>
        <v>-0.54392276598583322</v>
      </c>
      <c r="AN41" s="4">
        <f t="shared" si="9"/>
        <v>-0.43321617801572643</v>
      </c>
      <c r="AO41" s="4">
        <f t="shared" si="9"/>
        <v>-2.7231632508815551E-2</v>
      </c>
      <c r="AP41" s="4">
        <f t="shared" si="9"/>
        <v>-6.8936682660662996E-2</v>
      </c>
      <c r="AQ41" s="4">
        <f t="shared" si="9"/>
        <v>3.7816406258791346E-2</v>
      </c>
      <c r="AR41" s="4">
        <f t="shared" si="9"/>
        <v>-0.18454198460641891</v>
      </c>
      <c r="AS41" s="4">
        <f t="shared" si="9"/>
        <v>0.13351763748050871</v>
      </c>
      <c r="AT41" s="4">
        <f t="shared" si="9"/>
        <v>-4.9670736731222576E-2</v>
      </c>
      <c r="AU41" s="4">
        <f t="shared" si="9"/>
        <v>9.0475970650459203E-2</v>
      </c>
      <c r="AV41" s="4">
        <f t="shared" si="9"/>
        <v>-0.49693456253767465</v>
      </c>
      <c r="AW41" s="4">
        <f t="shared" si="9"/>
        <v>0.29367207988989463</v>
      </c>
      <c r="AY41" s="2">
        <f t="shared" si="52"/>
        <v>40.134863169309519</v>
      </c>
      <c r="AZ41" s="2">
        <f t="shared" si="10"/>
        <v>39.890641112821164</v>
      </c>
      <c r="BA41" s="2">
        <f t="shared" si="10"/>
        <v>39.382600869186085</v>
      </c>
      <c r="BB41" s="2">
        <f t="shared" si="10"/>
        <v>39.551172891884278</v>
      </c>
      <c r="BC41" s="2">
        <f t="shared" si="10"/>
        <v>39.810086169681952</v>
      </c>
      <c r="BD41" s="2">
        <f t="shared" si="10"/>
        <v>39.442490792768666</v>
      </c>
      <c r="BE41" s="2">
        <f t="shared" si="10"/>
        <v>39.452262720628106</v>
      </c>
      <c r="BF41" s="2">
        <f t="shared" si="10"/>
        <v>40.074581178895528</v>
      </c>
      <c r="BG41" s="2">
        <f t="shared" si="10"/>
        <v>40.716363100685527</v>
      </c>
      <c r="BH41" s="2">
        <f t="shared" si="10"/>
        <v>40.994724631497689</v>
      </c>
      <c r="BI41" s="2">
        <f t="shared" si="10"/>
        <v>41.697185621572082</v>
      </c>
      <c r="BJ41" s="2">
        <f t="shared" si="10"/>
        <v>41.743437838858206</v>
      </c>
      <c r="BK41" s="2">
        <f t="shared" si="10"/>
        <v>41.225407690793482</v>
      </c>
      <c r="BL41" s="2">
        <f t="shared" si="10"/>
        <v>40.979216109061561</v>
      </c>
      <c r="BM41" s="2">
        <f t="shared" si="10"/>
        <v>39.421727911261577</v>
      </c>
      <c r="BO41" s="2">
        <f t="shared" si="11"/>
        <v>39.317</v>
      </c>
      <c r="BP41" s="2">
        <f t="shared" si="12"/>
        <v>39.497599999999998</v>
      </c>
      <c r="BQ41" s="2">
        <f t="shared" si="13"/>
        <v>39.321300000000001</v>
      </c>
      <c r="BR41" s="2">
        <f t="shared" si="14"/>
        <v>39.464199999999998</v>
      </c>
      <c r="BS41" s="2">
        <f t="shared" si="15"/>
        <v>39.266400000000004</v>
      </c>
      <c r="BT41" s="2">
        <f t="shared" si="16"/>
        <v>39.009300000000003</v>
      </c>
      <c r="BU41" s="2">
        <f t="shared" si="17"/>
        <v>39.427</v>
      </c>
      <c r="BV41" s="2">
        <f t="shared" si="18"/>
        <v>40.017299999999999</v>
      </c>
      <c r="BW41" s="2">
        <f t="shared" si="19"/>
        <v>40.754600000000003</v>
      </c>
      <c r="BX41" s="2">
        <f t="shared" si="20"/>
        <v>40.810200000000002</v>
      </c>
      <c r="BY41" s="2">
        <f t="shared" si="21"/>
        <v>41.830800000000004</v>
      </c>
      <c r="BZ41" s="2">
        <f t="shared" si="22"/>
        <v>41.693799999999996</v>
      </c>
      <c r="CA41" s="2">
        <f t="shared" si="23"/>
        <v>41.316399999999994</v>
      </c>
      <c r="CB41" s="2">
        <f t="shared" si="24"/>
        <v>40.482300000000002</v>
      </c>
      <c r="CC41" s="2">
        <f t="shared" si="25"/>
        <v>39.715400000000002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40.189269915966399</v>
      </c>
      <c r="DL41" s="2">
        <f t="shared" si="42"/>
        <v>40.010160294117647</v>
      </c>
      <c r="DM41" s="2">
        <f t="shared" si="42"/>
        <v>39.458617188693665</v>
      </c>
      <c r="DN41" s="2">
        <f t="shared" si="42"/>
        <v>39.613320209447409</v>
      </c>
      <c r="DO41" s="2">
        <f t="shared" si="42"/>
        <v>39.809823605805967</v>
      </c>
      <c r="DP41" s="2">
        <f t="shared" si="42"/>
        <v>39.483088319327742</v>
      </c>
      <c r="DQ41" s="2">
        <f t="shared" si="42"/>
        <v>39.631524137931045</v>
      </c>
      <c r="DR41" s="2">
        <f t="shared" si="42"/>
        <v>40.20020508750509</v>
      </c>
      <c r="DS41" s="2">
        <f t="shared" si="42"/>
        <v>40.931050183284462</v>
      </c>
      <c r="DT41" s="2">
        <f t="shared" si="42"/>
        <v>41.032403445378137</v>
      </c>
      <c r="DU41" s="2">
        <f t="shared" si="42"/>
        <v>41.743561650114586</v>
      </c>
      <c r="DV41" s="2">
        <f t="shared" si="42"/>
        <v>41.777834957983188</v>
      </c>
      <c r="DW41" s="2">
        <f t="shared" si="42"/>
        <v>41.227013458110513</v>
      </c>
      <c r="DX41" s="2">
        <f t="shared" si="42"/>
        <v>40.870394873949571</v>
      </c>
      <c r="DY41" s="2">
        <f t="shared" si="42"/>
        <v>39.425307575757571</v>
      </c>
      <c r="EA41" s="2">
        <f t="shared" si="43"/>
        <v>39.745532293814428</v>
      </c>
      <c r="EB41" s="2">
        <f t="shared" si="43"/>
        <v>39.158929629629625</v>
      </c>
      <c r="EC41" s="2">
        <f t="shared" si="43"/>
        <v>38.914174589526006</v>
      </c>
      <c r="ED41" s="2">
        <f t="shared" si="43"/>
        <v>39.18567484447496</v>
      </c>
      <c r="EE41" s="2">
        <f t="shared" si="43"/>
        <v>39.811760525248104</v>
      </c>
      <c r="EF41" s="2">
        <f t="shared" si="43"/>
        <v>39.15370020791822</v>
      </c>
      <c r="EG41" s="2">
        <f t="shared" si="43"/>
        <v>38.69852649982937</v>
      </c>
      <c r="EH41" s="2">
        <f t="shared" si="43"/>
        <v>39.634449539274087</v>
      </c>
      <c r="EI41" s="2">
        <f t="shared" si="43"/>
        <v>39.632306598771109</v>
      </c>
      <c r="EJ41" s="2">
        <f t="shared" si="43"/>
        <v>40.720274487063911</v>
      </c>
      <c r="EK41" s="2">
        <f t="shared" si="43"/>
        <v>41.402510530087589</v>
      </c>
      <c r="EL41" s="2">
        <f t="shared" si="43"/>
        <v>41.498173201331255</v>
      </c>
      <c r="EM41" s="2">
        <f t="shared" si="43"/>
        <v>41.21609768216188</v>
      </c>
      <c r="EN41" s="2">
        <f t="shared" si="43"/>
        <v>41.769100955163509</v>
      </c>
      <c r="EO41" s="2">
        <f t="shared" si="43"/>
        <v>39.387667841018732</v>
      </c>
      <c r="EQ41" s="2">
        <f t="shared" si="44"/>
        <v>39.745532293814428</v>
      </c>
      <c r="ER41" s="2">
        <f t="shared" si="44"/>
        <v>39.102552936128731</v>
      </c>
      <c r="ES41" s="2">
        <f t="shared" si="44"/>
        <v>38.967569463709886</v>
      </c>
      <c r="ET41" s="2">
        <f t="shared" si="44"/>
        <v>38.741627200854424</v>
      </c>
      <c r="EU41" s="2">
        <f t="shared" si="44"/>
        <v>39.633181956005821</v>
      </c>
      <c r="EV41" s="2">
        <f t="shared" si="44"/>
        <v>39.32656690123742</v>
      </c>
      <c r="EW41" s="2">
        <f t="shared" si="44"/>
        <v>38.731274580292506</v>
      </c>
      <c r="EX41" s="2">
        <f t="shared" si="44"/>
        <v>39.029081517351173</v>
      </c>
      <c r="EY41" s="2">
        <f t="shared" si="44"/>
        <v>39.457529108461465</v>
      </c>
      <c r="EZ41" s="2">
        <f t="shared" si="44"/>
        <v>40.392302917573701</v>
      </c>
      <c r="FA41" s="2">
        <f t="shared" si="44"/>
        <v>41.051263341402347</v>
      </c>
      <c r="FB41" s="2">
        <f t="shared" si="44"/>
        <v>41.107198132770371</v>
      </c>
      <c r="FC41" s="2">
        <f t="shared" si="44"/>
        <v>41.404813665852281</v>
      </c>
      <c r="FD41" s="2">
        <f t="shared" si="44"/>
        <v>41.769100955163509</v>
      </c>
      <c r="FE41" s="2">
        <f t="shared" si="44"/>
        <v>40.505094310199496</v>
      </c>
      <c r="FG41" s="2">
        <f t="shared" si="45"/>
        <v>0.12261017308612555</v>
      </c>
      <c r="FH41" s="2">
        <f t="shared" si="45"/>
        <v>0.1404071942126561</v>
      </c>
      <c r="FI41" s="2">
        <f t="shared" si="45"/>
        <v>0.1396226296441353</v>
      </c>
      <c r="FJ41" s="2">
        <f t="shared" si="45"/>
        <v>0.14532018043232192</v>
      </c>
      <c r="FK41" s="2">
        <f t="shared" si="45"/>
        <v>0.13600434793846383</v>
      </c>
      <c r="FL41" s="2">
        <f t="shared" si="45"/>
        <v>0.12325429605734184</v>
      </c>
      <c r="FM41" s="2">
        <f t="shared" si="45"/>
        <v>0.19213518149068889</v>
      </c>
      <c r="FN41" s="2">
        <f t="shared" si="45"/>
        <v>0.22203780379785201</v>
      </c>
      <c r="FO41" s="2">
        <f t="shared" si="45"/>
        <v>0.16530252232201625</v>
      </c>
      <c r="FP41" s="2">
        <f t="shared" si="45"/>
        <v>0.1207087931550641</v>
      </c>
      <c r="FQ41" s="2">
        <f t="shared" si="45"/>
        <v>0.13597389414617331</v>
      </c>
      <c r="FR41" s="2">
        <f t="shared" si="45"/>
        <v>0.1229899212064381</v>
      </c>
      <c r="FS41" s="2">
        <f t="shared" si="45"/>
        <v>0.14717629846155109</v>
      </c>
      <c r="FT41" s="2">
        <f t="shared" si="45"/>
        <v>0.12108656810801106</v>
      </c>
      <c r="FU41" s="2">
        <f t="shared" si="45"/>
        <v>9.517803815699559E-2</v>
      </c>
      <c r="FW41" s="2">
        <f t="shared" si="54"/>
        <v>6.5709742932797052E-16</v>
      </c>
      <c r="FX41" s="2">
        <f t="shared" si="46"/>
        <v>4.8258939613340489E-6</v>
      </c>
      <c r="FY41" s="2">
        <f t="shared" si="46"/>
        <v>3.5186616798243586E-6</v>
      </c>
      <c r="FZ41" s="2">
        <f t="shared" si="46"/>
        <v>4.0895708292620141E-6</v>
      </c>
      <c r="GA41" s="2">
        <f t="shared" si="46"/>
        <v>4.84710874561038E-6</v>
      </c>
      <c r="GB41" s="2">
        <f t="shared" si="46"/>
        <v>5.6300166592326205E-6</v>
      </c>
      <c r="GC41" s="2">
        <f t="shared" si="46"/>
        <v>7.7324869853353156E-6</v>
      </c>
      <c r="GD41" s="2">
        <f t="shared" si="46"/>
        <v>7.911210588770803E-6</v>
      </c>
      <c r="GE41" s="2">
        <f t="shared" si="46"/>
        <v>8.537880579296226E-6</v>
      </c>
      <c r="GF41" s="2">
        <f t="shared" si="46"/>
        <v>6.4152316540033439E-6</v>
      </c>
      <c r="GG41" s="2">
        <f t="shared" si="46"/>
        <v>5.6360579716749169E-6</v>
      </c>
      <c r="GH41" s="2">
        <f t="shared" si="46"/>
        <v>3.9432435149590614E-6</v>
      </c>
      <c r="GI41" s="2">
        <f t="shared" si="46"/>
        <v>4.1129633589299318E-6</v>
      </c>
      <c r="GJ41" s="2">
        <f t="shared" si="46"/>
        <v>4.2326231974942074E-6</v>
      </c>
      <c r="GK41" s="2">
        <f t="shared" si="46"/>
        <v>2.5161505272808549E-6</v>
      </c>
      <c r="GM41" s="86">
        <f t="shared" si="55"/>
        <v>1.399162975489365E-7</v>
      </c>
      <c r="GN41" s="86">
        <f t="shared" si="47"/>
        <v>2.3841217523776178E-6</v>
      </c>
      <c r="GO41" s="86">
        <f t="shared" si="47"/>
        <v>1.4697632524233045E-6</v>
      </c>
      <c r="GP41" s="86">
        <f t="shared" si="47"/>
        <v>2.2851400357988313E-6</v>
      </c>
      <c r="GQ41" s="86">
        <f t="shared" si="47"/>
        <v>9.110452191908259E-7</v>
      </c>
      <c r="GR41" s="86">
        <f t="shared" si="47"/>
        <v>8.0999816180061117E-8</v>
      </c>
      <c r="GS41" s="86">
        <f t="shared" si="47"/>
        <v>7.7477557348941173E-6</v>
      </c>
      <c r="GT41" s="86">
        <f t="shared" si="47"/>
        <v>5.91912210289994E-5</v>
      </c>
      <c r="GU41" s="86">
        <f t="shared" si="47"/>
        <v>1.6375833901764129E-6</v>
      </c>
      <c r="GV41" s="86">
        <f t="shared" si="47"/>
        <v>5.9528242013372916E-8</v>
      </c>
      <c r="GW41" s="86">
        <f t="shared" si="47"/>
        <v>3.8403594515652629E-7</v>
      </c>
      <c r="GX41" s="86">
        <f t="shared" si="47"/>
        <v>1.1923030819112435E-7</v>
      </c>
      <c r="GY41" s="86">
        <f t="shared" si="47"/>
        <v>2.1744363631719153E-6</v>
      </c>
      <c r="GZ41" s="86">
        <f t="shared" si="47"/>
        <v>8.1040412114835554E-8</v>
      </c>
      <c r="HA41" s="86">
        <f t="shared" si="47"/>
        <v>3.7352616148725132E-11</v>
      </c>
      <c r="HC41" s="86">
        <f t="shared" si="59"/>
        <v>1.8165875595017653E-22</v>
      </c>
      <c r="HD41" s="86">
        <f t="shared" si="48"/>
        <v>4.1492299542120264E-15</v>
      </c>
      <c r="HE41" s="86">
        <f t="shared" si="48"/>
        <v>1.2607497735551665E-19</v>
      </c>
      <c r="HF41" s="86">
        <f t="shared" si="48"/>
        <v>1.1067882454740575E-19</v>
      </c>
      <c r="HG41" s="86">
        <f t="shared" si="48"/>
        <v>1.0238673537257984E-19</v>
      </c>
      <c r="HH41" s="86">
        <f t="shared" si="48"/>
        <v>4.9023076368391044E-22</v>
      </c>
      <c r="HI41" s="86">
        <f t="shared" si="48"/>
        <v>1.7514022444105988E-17</v>
      </c>
      <c r="HJ41" s="86">
        <f t="shared" si="48"/>
        <v>2.3816527550557262E-15</v>
      </c>
      <c r="HK41" s="86">
        <f t="shared" si="48"/>
        <v>4.7357669612146319E-19</v>
      </c>
      <c r="HL41" s="86">
        <f t="shared" si="48"/>
        <v>4.5558242001206788E-23</v>
      </c>
      <c r="HM41" s="86">
        <f t="shared" si="48"/>
        <v>5.384024471468311E-20</v>
      </c>
      <c r="HN41" s="86">
        <f t="shared" si="48"/>
        <v>6.2615274757835586E-21</v>
      </c>
      <c r="HO41" s="86">
        <f t="shared" si="48"/>
        <v>4.3447414052296916E-18</v>
      </c>
      <c r="HP41" s="86">
        <f t="shared" si="48"/>
        <v>5.6937152514729225E-21</v>
      </c>
      <c r="HQ41" s="86">
        <f t="shared" si="48"/>
        <v>1.6695751495136585E-27</v>
      </c>
      <c r="HS41" s="86">
        <f t="shared" si="56"/>
        <v>0</v>
      </c>
      <c r="HT41" s="86">
        <f t="shared" si="49"/>
        <v>8.2309306566582072E-81</v>
      </c>
      <c r="HU41" s="86">
        <f t="shared" si="49"/>
        <v>4.5492403114241453E-113</v>
      </c>
      <c r="HV41" s="86">
        <f t="shared" si="49"/>
        <v>2.6048389370622434E-112</v>
      </c>
      <c r="HW41" s="86">
        <f t="shared" si="49"/>
        <v>1.2487496309175026E-112</v>
      </c>
      <c r="HX41" s="86">
        <f t="shared" si="49"/>
        <v>2.1559564708256998E-128</v>
      </c>
      <c r="HY41" s="86">
        <f t="shared" si="49"/>
        <v>1.0262132486120856E-106</v>
      </c>
      <c r="HZ41" s="86">
        <f t="shared" si="49"/>
        <v>1.2592543273913428E-91</v>
      </c>
      <c r="IA41" s="86">
        <f t="shared" si="49"/>
        <v>1.9571473973265436E-112</v>
      </c>
      <c r="IB41" s="86">
        <f t="shared" si="49"/>
        <v>2.5796039034673147E-133</v>
      </c>
      <c r="IC41" s="86">
        <f t="shared" si="49"/>
        <v>9.9611456929513303E-118</v>
      </c>
      <c r="ID41" s="86">
        <f t="shared" si="49"/>
        <v>1.4148152777435005E-123</v>
      </c>
      <c r="IE41" s="86">
        <f t="shared" si="49"/>
        <v>9.9753327840802227E-104</v>
      </c>
      <c r="IF41" s="86">
        <f t="shared" si="49"/>
        <v>3.6765702356800104E-91</v>
      </c>
      <c r="IG41" s="86">
        <f t="shared" si="49"/>
        <v>5.6359709948945529E-58</v>
      </c>
      <c r="II41" s="86">
        <f t="shared" si="57"/>
        <v>0</v>
      </c>
      <c r="IJ41" s="86">
        <f t="shared" si="50"/>
        <v>9.3285813107798562E-241</v>
      </c>
      <c r="IK41" s="86">
        <f t="shared" si="50"/>
        <v>0</v>
      </c>
      <c r="IL41" s="86">
        <f t="shared" si="50"/>
        <v>0</v>
      </c>
      <c r="IM41" s="86">
        <f t="shared" si="50"/>
        <v>0</v>
      </c>
      <c r="IN41" s="86">
        <f t="shared" si="50"/>
        <v>0</v>
      </c>
      <c r="IO41" s="86">
        <f t="shared" si="50"/>
        <v>0</v>
      </c>
      <c r="IP41" s="86">
        <f t="shared" si="50"/>
        <v>4.6600991800307443E-284</v>
      </c>
      <c r="IQ41" s="86">
        <f t="shared" si="50"/>
        <v>0</v>
      </c>
      <c r="IR41" s="86">
        <f t="shared" si="50"/>
        <v>0</v>
      </c>
      <c r="IS41" s="86">
        <f t="shared" si="50"/>
        <v>0</v>
      </c>
      <c r="IT41" s="86">
        <f t="shared" si="50"/>
        <v>0</v>
      </c>
      <c r="IU41" s="86">
        <f t="shared" si="50"/>
        <v>0</v>
      </c>
      <c r="IV41" s="86">
        <f t="shared" si="50"/>
        <v>4.4244254490382546E-281</v>
      </c>
      <c r="IW41" s="86">
        <f t="shared" si="50"/>
        <v>4.179049086636828E-122</v>
      </c>
      <c r="IY41" s="86">
        <f t="shared" si="58"/>
        <v>1.3991629754893668E-7</v>
      </c>
      <c r="IZ41" s="86">
        <f t="shared" si="51"/>
        <v>2.3841217565268476E-6</v>
      </c>
      <c r="JA41" s="86">
        <f t="shared" si="51"/>
        <v>1.4697632524234305E-6</v>
      </c>
      <c r="JB41" s="86">
        <f t="shared" si="51"/>
        <v>2.2851400357989418E-6</v>
      </c>
      <c r="JC41" s="86">
        <f t="shared" si="51"/>
        <v>9.1104521919092828E-7</v>
      </c>
      <c r="JD41" s="86">
        <f t="shared" si="51"/>
        <v>8.0999816180061607E-8</v>
      </c>
      <c r="JE41" s="86">
        <f t="shared" si="51"/>
        <v>7.7477557349116305E-6</v>
      </c>
      <c r="JF41" s="86">
        <f t="shared" si="51"/>
        <v>5.9191221031381054E-5</v>
      </c>
      <c r="JG41" s="86">
        <f t="shared" si="51"/>
        <v>1.6375833901768864E-6</v>
      </c>
      <c r="JH41" s="86">
        <f t="shared" si="51"/>
        <v>5.9528242013372963E-8</v>
      </c>
      <c r="JI41" s="86">
        <f t="shared" si="51"/>
        <v>3.8403594515658013E-7</v>
      </c>
      <c r="JJ41" s="86">
        <f t="shared" si="51"/>
        <v>1.1923030819113062E-7</v>
      </c>
      <c r="JK41" s="86">
        <f t="shared" si="51"/>
        <v>2.1744363631762601E-6</v>
      </c>
      <c r="JL41" s="86">
        <f t="shared" si="51"/>
        <v>8.1040412114841245E-8</v>
      </c>
      <c r="JM41" s="86">
        <f t="shared" si="51"/>
        <v>3.7352616148725132E-11</v>
      </c>
    </row>
    <row r="42" spans="2:273" x14ac:dyDescent="0.25">
      <c r="B42" s="2">
        <v>15</v>
      </c>
      <c r="C42" s="37">
        <v>39.2806</v>
      </c>
      <c r="D42" s="37">
        <v>39.628399999999999</v>
      </c>
      <c r="E42" s="37">
        <v>39.134700000000002</v>
      </c>
      <c r="F42" s="37">
        <v>39.994500000000002</v>
      </c>
      <c r="G42" s="37">
        <v>39.855200000000004</v>
      </c>
      <c r="H42" s="37">
        <v>39.138800000000003</v>
      </c>
      <c r="I42" s="37">
        <v>39.509599999999999</v>
      </c>
      <c r="J42" s="37">
        <v>40.4054</v>
      </c>
      <c r="K42" s="37">
        <v>40.554299999999998</v>
      </c>
      <c r="L42" s="37">
        <v>40.683199999999999</v>
      </c>
      <c r="M42" s="37">
        <v>41.9358</v>
      </c>
      <c r="N42" s="37">
        <v>42.358899999999998</v>
      </c>
      <c r="O42" s="37">
        <v>41.158899999999996</v>
      </c>
      <c r="P42" s="37">
        <v>40.366600000000005</v>
      </c>
      <c r="Q42" s="37">
        <v>40.091000000000001</v>
      </c>
      <c r="S42" s="4">
        <f t="shared" si="8"/>
        <v>40.153331234825821</v>
      </c>
      <c r="T42" s="4">
        <f t="shared" si="8"/>
        <v>39.899080932533494</v>
      </c>
      <c r="U42" s="4">
        <f t="shared" si="8"/>
        <v>39.415993628013716</v>
      </c>
      <c r="V42" s="4">
        <f t="shared" si="8"/>
        <v>39.564812537093019</v>
      </c>
      <c r="W42" s="4">
        <f t="shared" si="8"/>
        <v>39.821113804630613</v>
      </c>
      <c r="X42" s="4">
        <f t="shared" si="8"/>
        <v>39.456120925865733</v>
      </c>
      <c r="Y42" s="4">
        <f t="shared" si="8"/>
        <v>39.445221404422995</v>
      </c>
      <c r="Z42" s="4">
        <f t="shared" si="8"/>
        <v>40.095265534592762</v>
      </c>
      <c r="AA42" s="4">
        <f t="shared" si="8"/>
        <v>40.739324150338362</v>
      </c>
      <c r="AB42" s="4">
        <f t="shared" si="8"/>
        <v>41.000340274144683</v>
      </c>
      <c r="AC42" s="4">
        <f t="shared" si="8"/>
        <v>41.70958928493107</v>
      </c>
      <c r="AD42" s="4">
        <f t="shared" si="8"/>
        <v>41.736900388209882</v>
      </c>
      <c r="AE42" s="4">
        <f t="shared" si="8"/>
        <v>41.235510671902681</v>
      </c>
      <c r="AF42" s="4">
        <f t="shared" si="8"/>
        <v>41.042106551148301</v>
      </c>
      <c r="AG42" s="4">
        <f t="shared" si="8"/>
        <v>39.462465461014176</v>
      </c>
      <c r="AI42" s="4">
        <f t="shared" si="9"/>
        <v>-0.87273123482582093</v>
      </c>
      <c r="AJ42" s="4">
        <f t="shared" si="9"/>
        <v>-0.27068093253349446</v>
      </c>
      <c r="AK42" s="4">
        <f t="shared" si="9"/>
        <v>-0.28129362801371371</v>
      </c>
      <c r="AL42" s="4">
        <f t="shared" si="9"/>
        <v>0.42968746290698334</v>
      </c>
      <c r="AM42" s="4">
        <f t="shared" si="9"/>
        <v>3.4086195369390282E-2</v>
      </c>
      <c r="AN42" s="4">
        <f t="shared" si="9"/>
        <v>-0.31732092586572946</v>
      </c>
      <c r="AO42" s="4">
        <f t="shared" si="9"/>
        <v>6.4378595577004205E-2</v>
      </c>
      <c r="AP42" s="4">
        <f t="shared" si="9"/>
        <v>0.31013446540723777</v>
      </c>
      <c r="AQ42" s="4">
        <f t="shared" si="9"/>
        <v>-0.18502415033836428</v>
      </c>
      <c r="AR42" s="4">
        <f t="shared" si="9"/>
        <v>-0.31714027414468404</v>
      </c>
      <c r="AS42" s="4">
        <f t="shared" si="9"/>
        <v>0.22621071506893031</v>
      </c>
      <c r="AT42" s="4">
        <f t="shared" si="9"/>
        <v>0.62199961179011609</v>
      </c>
      <c r="AU42" s="4">
        <f t="shared" si="9"/>
        <v>-7.6610671902685112E-2</v>
      </c>
      <c r="AV42" s="4">
        <f t="shared" si="9"/>
        <v>-0.67550655114829539</v>
      </c>
      <c r="AW42" s="4">
        <f t="shared" si="9"/>
        <v>0.62853453898582501</v>
      </c>
      <c r="AY42" s="2">
        <f t="shared" si="52"/>
        <v>40.153247670559054</v>
      </c>
      <c r="AZ42" s="2">
        <f t="shared" si="10"/>
        <v>39.898045162262257</v>
      </c>
      <c r="BA42" s="2">
        <f t="shared" si="10"/>
        <v>39.41530528353551</v>
      </c>
      <c r="BB42" s="2">
        <f t="shared" si="10"/>
        <v>39.563842335869211</v>
      </c>
      <c r="BC42" s="2">
        <f t="shared" si="10"/>
        <v>39.820690284204439</v>
      </c>
      <c r="BD42" s="2">
        <f t="shared" si="10"/>
        <v>39.456069164169257</v>
      </c>
      <c r="BE42" s="2">
        <f t="shared" si="10"/>
        <v>39.441782855199655</v>
      </c>
      <c r="BF42" s="2">
        <f t="shared" si="10"/>
        <v>40.077149245967341</v>
      </c>
      <c r="BG42" s="2">
        <f t="shared" si="10"/>
        <v>40.738544920894519</v>
      </c>
      <c r="BH42" s="2">
        <f t="shared" si="10"/>
        <v>41.000304445443561</v>
      </c>
      <c r="BI42" s="2">
        <f t="shared" si="10"/>
        <v>41.709405207208818</v>
      </c>
      <c r="BJ42" s="2">
        <f t="shared" si="10"/>
        <v>41.736835114589027</v>
      </c>
      <c r="BK42" s="2">
        <f t="shared" si="10"/>
        <v>41.234617108969999</v>
      </c>
      <c r="BL42" s="2">
        <f t="shared" si="10"/>
        <v>41.042069193909597</v>
      </c>
      <c r="BM42" s="2">
        <f t="shared" si="10"/>
        <v>39.46246543446383</v>
      </c>
      <c r="BO42" s="2">
        <f t="shared" si="11"/>
        <v>39.2806</v>
      </c>
      <c r="BP42" s="2">
        <f t="shared" si="12"/>
        <v>39.628399999999999</v>
      </c>
      <c r="BQ42" s="2">
        <f t="shared" si="13"/>
        <v>39.134700000000002</v>
      </c>
      <c r="BR42" s="2">
        <f t="shared" si="14"/>
        <v>39.994500000000002</v>
      </c>
      <c r="BS42" s="2">
        <f t="shared" si="15"/>
        <v>39.855200000000004</v>
      </c>
      <c r="BT42" s="2">
        <f t="shared" si="16"/>
        <v>39.138800000000003</v>
      </c>
      <c r="BU42" s="2">
        <f t="shared" si="17"/>
        <v>39.509599999999999</v>
      </c>
      <c r="BV42" s="2">
        <f t="shared" si="18"/>
        <v>40.4054</v>
      </c>
      <c r="BW42" s="2">
        <f t="shared" si="19"/>
        <v>40.554299999999998</v>
      </c>
      <c r="BX42" s="2">
        <f t="shared" si="20"/>
        <v>40.683199999999999</v>
      </c>
      <c r="BY42" s="2">
        <f t="shared" si="21"/>
        <v>41.9358</v>
      </c>
      <c r="BZ42" s="2">
        <f t="shared" si="22"/>
        <v>42.358899999999998</v>
      </c>
      <c r="CA42" s="2">
        <f t="shared" si="23"/>
        <v>41.158899999999996</v>
      </c>
      <c r="CB42" s="2">
        <f t="shared" si="24"/>
        <v>40.366600000000005</v>
      </c>
      <c r="CC42" s="2">
        <f t="shared" si="25"/>
        <v>40.091000000000001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40.220189467787129</v>
      </c>
      <c r="DL42" s="2">
        <f t="shared" si="42"/>
        <v>40.035861965240642</v>
      </c>
      <c r="DM42" s="2">
        <f t="shared" si="42"/>
        <v>39.509927960275029</v>
      </c>
      <c r="DN42" s="2">
        <f t="shared" si="42"/>
        <v>39.640993438057038</v>
      </c>
      <c r="DO42" s="2">
        <f t="shared" si="42"/>
        <v>39.828682398777701</v>
      </c>
      <c r="DP42" s="2">
        <f t="shared" si="42"/>
        <v>39.507648403361351</v>
      </c>
      <c r="DQ42" s="2">
        <f t="shared" si="42"/>
        <v>39.643299408867009</v>
      </c>
      <c r="DR42" s="2">
        <f t="shared" si="42"/>
        <v>40.228180545380546</v>
      </c>
      <c r="DS42" s="2">
        <f t="shared" si="42"/>
        <v>40.986708394428163</v>
      </c>
      <c r="DT42" s="2">
        <f t="shared" si="42"/>
        <v>41.048704201680657</v>
      </c>
      <c r="DU42" s="2">
        <f t="shared" si="42"/>
        <v>41.769834637127573</v>
      </c>
      <c r="DV42" s="2">
        <f t="shared" si="42"/>
        <v>41.779943305322121</v>
      </c>
      <c r="DW42" s="2">
        <f t="shared" si="42"/>
        <v>41.244853698752223</v>
      </c>
      <c r="DX42" s="2">
        <f t="shared" si="42"/>
        <v>40.938009915966376</v>
      </c>
      <c r="DY42" s="2">
        <f t="shared" si="42"/>
        <v>39.473101325757575</v>
      </c>
      <c r="EA42" s="2">
        <f t="shared" si="43"/>
        <v>39.716366369370583</v>
      </c>
      <c r="EB42" s="2">
        <f t="shared" si="43"/>
        <v>39.128552493827158</v>
      </c>
      <c r="EC42" s="2">
        <f t="shared" si="43"/>
        <v>38.883528348258245</v>
      </c>
      <c r="ED42" s="2">
        <f t="shared" si="43"/>
        <v>39.150027072020059</v>
      </c>
      <c r="EE42" s="2">
        <f t="shared" si="43"/>
        <v>39.774392450533668</v>
      </c>
      <c r="EF42" s="2">
        <f t="shared" si="43"/>
        <v>39.121445412804299</v>
      </c>
      <c r="EG42" s="2">
        <f t="shared" si="43"/>
        <v>38.669025276987824</v>
      </c>
      <c r="EH42" s="2">
        <f t="shared" si="43"/>
        <v>39.594558548713344</v>
      </c>
      <c r="EI42" s="2">
        <f t="shared" si="43"/>
        <v>39.595708595458326</v>
      </c>
      <c r="EJ42" s="2">
        <f t="shared" si="43"/>
        <v>40.678780404611658</v>
      </c>
      <c r="EK42" s="2">
        <f t="shared" si="43"/>
        <v>41.359216814924359</v>
      </c>
      <c r="EL42" s="2">
        <f t="shared" si="43"/>
        <v>41.456501339680671</v>
      </c>
      <c r="EM42" s="2">
        <f t="shared" si="43"/>
        <v>41.180514383914762</v>
      </c>
      <c r="EN42" s="2">
        <f t="shared" si="43"/>
        <v>41.730929149342629</v>
      </c>
      <c r="EO42" s="2">
        <f t="shared" si="43"/>
        <v>39.370221253511971</v>
      </c>
      <c r="EQ42" s="2">
        <f t="shared" si="44"/>
        <v>39.716366369370583</v>
      </c>
      <c r="ER42" s="2">
        <f t="shared" si="44"/>
        <v>39.072806990719478</v>
      </c>
      <c r="ES42" s="2">
        <f t="shared" si="44"/>
        <v>38.936335863880927</v>
      </c>
      <c r="ET42" s="2">
        <f t="shared" si="44"/>
        <v>38.710928088532533</v>
      </c>
      <c r="EU42" s="2">
        <f t="shared" si="44"/>
        <v>39.597836871956318</v>
      </c>
      <c r="EV42" s="2">
        <f t="shared" si="44"/>
        <v>39.292324061636023</v>
      </c>
      <c r="EW42" s="2">
        <f t="shared" si="44"/>
        <v>38.701358793771178</v>
      </c>
      <c r="EX42" s="2">
        <f t="shared" si="44"/>
        <v>38.996591177713213</v>
      </c>
      <c r="EY42" s="2">
        <f t="shared" si="44"/>
        <v>39.423002604729234</v>
      </c>
      <c r="EZ42" s="2">
        <f t="shared" si="44"/>
        <v>40.354558069434383</v>
      </c>
      <c r="FA42" s="2">
        <f t="shared" si="44"/>
        <v>41.012046785879242</v>
      </c>
      <c r="FB42" s="2">
        <f t="shared" si="44"/>
        <v>41.069863330374481</v>
      </c>
      <c r="FC42" s="2">
        <f t="shared" si="44"/>
        <v>41.367109443637204</v>
      </c>
      <c r="FD42" s="2">
        <f t="shared" si="44"/>
        <v>41.730929149342629</v>
      </c>
      <c r="FE42" s="2">
        <f t="shared" si="44"/>
        <v>40.474317204426967</v>
      </c>
      <c r="FG42" s="2">
        <f t="shared" si="45"/>
        <v>0.13286766215853066</v>
      </c>
      <c r="FH42" s="2">
        <f t="shared" si="45"/>
        <v>0.15189581101494737</v>
      </c>
      <c r="FI42" s="2">
        <f t="shared" si="45"/>
        <v>0.15105833187438056</v>
      </c>
      <c r="FJ42" s="2">
        <f t="shared" si="45"/>
        <v>0.15713730827736383</v>
      </c>
      <c r="FK42" s="2">
        <f t="shared" si="45"/>
        <v>0.14719439755554389</v>
      </c>
      <c r="FL42" s="2">
        <f t="shared" si="45"/>
        <v>0.13355746930798013</v>
      </c>
      <c r="FM42" s="2">
        <f t="shared" si="45"/>
        <v>0.20683791267073751</v>
      </c>
      <c r="FN42" s="2">
        <f t="shared" si="45"/>
        <v>0.23835364485699514</v>
      </c>
      <c r="FO42" s="2">
        <f t="shared" si="45"/>
        <v>0.1784053864812753</v>
      </c>
      <c r="FP42" s="2">
        <f t="shared" si="45"/>
        <v>0.13083093326155407</v>
      </c>
      <c r="FQ42" s="2">
        <f t="shared" si="45"/>
        <v>0.14716186489239622</v>
      </c>
      <c r="FR42" s="2">
        <f t="shared" si="45"/>
        <v>0.13327435402206522</v>
      </c>
      <c r="FS42" s="2">
        <f t="shared" si="45"/>
        <v>0.15911626210844973</v>
      </c>
      <c r="FT42" s="2">
        <f t="shared" si="45"/>
        <v>0.1312356587696035</v>
      </c>
      <c r="FU42" s="2">
        <f t="shared" si="45"/>
        <v>0.1034110606236287</v>
      </c>
      <c r="FW42" s="2">
        <f t="shared" si="54"/>
        <v>7.2049300399986188E-16</v>
      </c>
      <c r="FX42" s="2">
        <f t="shared" si="46"/>
        <v>5.2914850418205711E-6</v>
      </c>
      <c r="FY42" s="2">
        <f t="shared" si="46"/>
        <v>3.8581345017950997E-6</v>
      </c>
      <c r="FZ42" s="2">
        <f t="shared" si="46"/>
        <v>4.4841234766382876E-6</v>
      </c>
      <c r="GA42" s="2">
        <f t="shared" si="46"/>
        <v>5.3147465685070005E-6</v>
      </c>
      <c r="GB42" s="2">
        <f t="shared" si="46"/>
        <v>6.1731871576576173E-6</v>
      </c>
      <c r="GC42" s="2">
        <f t="shared" si="46"/>
        <v>8.4784970562832967E-6</v>
      </c>
      <c r="GD42" s="2">
        <f t="shared" si="46"/>
        <v>8.6744632948192568E-6</v>
      </c>
      <c r="GE42" s="2">
        <f t="shared" si="46"/>
        <v>9.3615921851483326E-6</v>
      </c>
      <c r="GF42" s="2">
        <f t="shared" si="46"/>
        <v>7.0341572781714367E-6</v>
      </c>
      <c r="GG42" s="2">
        <f t="shared" si="46"/>
        <v>6.1798113178266804E-6</v>
      </c>
      <c r="GH42" s="2">
        <f t="shared" si="46"/>
        <v>4.3236788913481047E-6</v>
      </c>
      <c r="GI42" s="2">
        <f t="shared" si="46"/>
        <v>4.5097728550737409E-6</v>
      </c>
      <c r="GJ42" s="2">
        <f t="shared" si="46"/>
        <v>4.6409771533720716E-6</v>
      </c>
      <c r="GK42" s="2">
        <f t="shared" si="46"/>
        <v>2.7589035216436958E-6</v>
      </c>
      <c r="GM42" s="86">
        <f t="shared" si="55"/>
        <v>2.8074595683797479E-7</v>
      </c>
      <c r="GN42" s="86">
        <f t="shared" si="47"/>
        <v>4.1234375929634205E-6</v>
      </c>
      <c r="GO42" s="86">
        <f t="shared" si="47"/>
        <v>2.6267855809440104E-6</v>
      </c>
      <c r="GP42" s="86">
        <f t="shared" si="47"/>
        <v>4.0134962767079538E-6</v>
      </c>
      <c r="GQ42" s="86">
        <f t="shared" si="47"/>
        <v>1.6687569170307864E-6</v>
      </c>
      <c r="GR42" s="86">
        <f t="shared" si="47"/>
        <v>1.6914661151565729E-7</v>
      </c>
      <c r="GS42" s="86">
        <f t="shared" si="47"/>
        <v>1.38913700068392E-5</v>
      </c>
      <c r="GT42" s="86">
        <f t="shared" si="47"/>
        <v>9.4362072916988381E-5</v>
      </c>
      <c r="GU42" s="86">
        <f t="shared" si="47"/>
        <v>3.1131796930916905E-6</v>
      </c>
      <c r="GV42" s="86">
        <f t="shared" si="47"/>
        <v>1.2586577487362859E-7</v>
      </c>
      <c r="GW42" s="86">
        <f t="shared" si="47"/>
        <v>7.4840353554129367E-7</v>
      </c>
      <c r="GX42" s="86">
        <f t="shared" si="47"/>
        <v>2.4219176097591336E-7</v>
      </c>
      <c r="GY42" s="86">
        <f t="shared" si="47"/>
        <v>3.8512399273239522E-6</v>
      </c>
      <c r="GZ42" s="86">
        <f t="shared" si="47"/>
        <v>1.6797453946689328E-7</v>
      </c>
      <c r="HA42" s="86">
        <f t="shared" si="47"/>
        <v>1.148786177513095E-10</v>
      </c>
      <c r="HC42" s="86">
        <f t="shared" si="59"/>
        <v>7.9934730744753131E-22</v>
      </c>
      <c r="HD42" s="86">
        <f t="shared" si="48"/>
        <v>1.0524661923109269E-14</v>
      </c>
      <c r="HE42" s="86">
        <f t="shared" si="48"/>
        <v>4.4055056577853274E-19</v>
      </c>
      <c r="HF42" s="86">
        <f t="shared" si="48"/>
        <v>3.9211354493148634E-19</v>
      </c>
      <c r="HG42" s="86">
        <f t="shared" si="48"/>
        <v>3.6919109287487221E-19</v>
      </c>
      <c r="HH42" s="86">
        <f t="shared" si="48"/>
        <v>2.14161718568368E-21</v>
      </c>
      <c r="HI42" s="86">
        <f t="shared" si="48"/>
        <v>6.0004162471799262E-17</v>
      </c>
      <c r="HJ42" s="86">
        <f t="shared" si="48"/>
        <v>6.8907084969651974E-15</v>
      </c>
      <c r="HK42" s="86">
        <f t="shared" si="48"/>
        <v>1.7825553653498238E-18</v>
      </c>
      <c r="HL42" s="86">
        <f t="shared" si="48"/>
        <v>2.156915893526256E-22</v>
      </c>
      <c r="HM42" s="86">
        <f t="shared" si="48"/>
        <v>2.0673708126892182E-19</v>
      </c>
      <c r="HN42" s="86">
        <f t="shared" si="48"/>
        <v>2.4651367205996683E-20</v>
      </c>
      <c r="HO42" s="86">
        <f t="shared" si="48"/>
        <v>1.3858231118917438E-17</v>
      </c>
      <c r="HP42" s="86">
        <f t="shared" si="48"/>
        <v>2.2222402036092281E-20</v>
      </c>
      <c r="HQ42" s="86">
        <f t="shared" si="48"/>
        <v>1.0390902351648598E-26</v>
      </c>
      <c r="HS42" s="86">
        <f t="shared" si="56"/>
        <v>0</v>
      </c>
      <c r="HT42" s="86">
        <f t="shared" si="49"/>
        <v>2.6620422671433165E-79</v>
      </c>
      <c r="HU42" s="86">
        <f t="shared" si="49"/>
        <v>5.6363173342433945E-111</v>
      </c>
      <c r="HV42" s="86">
        <f t="shared" si="49"/>
        <v>3.3223769648103549E-110</v>
      </c>
      <c r="HW42" s="86">
        <f t="shared" si="49"/>
        <v>1.7088668517391676E-110</v>
      </c>
      <c r="HX42" s="86">
        <f t="shared" si="49"/>
        <v>6.4279135085142189E-126</v>
      </c>
      <c r="HY42" s="86">
        <f t="shared" si="49"/>
        <v>1.3798494864441826E-104</v>
      </c>
      <c r="HZ42" s="86">
        <f t="shared" si="49"/>
        <v>8.3655886797191587E-90</v>
      </c>
      <c r="IA42" s="86">
        <f t="shared" si="49"/>
        <v>3.4567549922409849E-110</v>
      </c>
      <c r="IB42" s="86">
        <f t="shared" si="49"/>
        <v>1.0177167291196414E-130</v>
      </c>
      <c r="IC42" s="86">
        <f t="shared" si="49"/>
        <v>1.8769136064855339E-115</v>
      </c>
      <c r="ID42" s="86">
        <f t="shared" si="49"/>
        <v>2.9422965895888579E-121</v>
      </c>
      <c r="IE42" s="86">
        <f t="shared" si="49"/>
        <v>8.6854886131196036E-102</v>
      </c>
      <c r="IF42" s="86">
        <f t="shared" si="49"/>
        <v>1.7789799709210202E-89</v>
      </c>
      <c r="IG42" s="86">
        <f t="shared" si="49"/>
        <v>6.0797149507119396E-57</v>
      </c>
      <c r="II42" s="86">
        <f t="shared" si="57"/>
        <v>0</v>
      </c>
      <c r="IJ42" s="86">
        <f t="shared" si="50"/>
        <v>3.5248610772498704E-237</v>
      </c>
      <c r="IK42" s="86">
        <f t="shared" si="50"/>
        <v>0</v>
      </c>
      <c r="IL42" s="86">
        <f t="shared" si="50"/>
        <v>0</v>
      </c>
      <c r="IM42" s="86">
        <f t="shared" si="50"/>
        <v>0</v>
      </c>
      <c r="IN42" s="86">
        <f t="shared" si="50"/>
        <v>0</v>
      </c>
      <c r="IO42" s="86">
        <f t="shared" si="50"/>
        <v>0</v>
      </c>
      <c r="IP42" s="86">
        <f t="shared" si="50"/>
        <v>1.1787791703333468E-279</v>
      </c>
      <c r="IQ42" s="86">
        <f t="shared" si="50"/>
        <v>0</v>
      </c>
      <c r="IR42" s="86">
        <f t="shared" si="50"/>
        <v>0</v>
      </c>
      <c r="IS42" s="86">
        <f t="shared" si="50"/>
        <v>0</v>
      </c>
      <c r="IT42" s="86">
        <f t="shared" si="50"/>
        <v>0</v>
      </c>
      <c r="IU42" s="86">
        <f t="shared" si="50"/>
        <v>0</v>
      </c>
      <c r="IV42" s="86">
        <f t="shared" si="50"/>
        <v>6.0062071474712349E-277</v>
      </c>
      <c r="IW42" s="86">
        <f t="shared" si="50"/>
        <v>2.1442345375736017E-120</v>
      </c>
      <c r="IY42" s="86">
        <f t="shared" si="58"/>
        <v>2.8074595683797559E-7</v>
      </c>
      <c r="IZ42" s="86">
        <f t="shared" si="51"/>
        <v>4.1234376034880827E-6</v>
      </c>
      <c r="JA42" s="86">
        <f t="shared" si="51"/>
        <v>2.6267855809444508E-6</v>
      </c>
      <c r="JB42" s="86">
        <f t="shared" si="51"/>
        <v>4.0134962767083459E-6</v>
      </c>
      <c r="JC42" s="86">
        <f t="shared" si="51"/>
        <v>1.6687569170311555E-6</v>
      </c>
      <c r="JD42" s="86">
        <f t="shared" si="51"/>
        <v>1.6914661151565943E-7</v>
      </c>
      <c r="JE42" s="86">
        <f t="shared" si="51"/>
        <v>1.3891370006899204E-5</v>
      </c>
      <c r="JF42" s="86">
        <f t="shared" si="51"/>
        <v>9.4362072923879096E-5</v>
      </c>
      <c r="JG42" s="86">
        <f t="shared" si="51"/>
        <v>3.1131796930934731E-6</v>
      </c>
      <c r="JH42" s="86">
        <f t="shared" si="51"/>
        <v>1.258657748736288E-7</v>
      </c>
      <c r="JI42" s="86">
        <f t="shared" si="51"/>
        <v>7.4840353554150045E-7</v>
      </c>
      <c r="JJ42" s="86">
        <f t="shared" si="51"/>
        <v>2.4219176097593803E-7</v>
      </c>
      <c r="JK42" s="86">
        <f t="shared" si="51"/>
        <v>3.8512399273378105E-6</v>
      </c>
      <c r="JL42" s="86">
        <f t="shared" si="51"/>
        <v>1.6797453946691552E-7</v>
      </c>
      <c r="JM42" s="86">
        <f t="shared" si="51"/>
        <v>1.1487861775130952E-10</v>
      </c>
    </row>
    <row r="43" spans="2:273" x14ac:dyDescent="0.25">
      <c r="B43" s="2">
        <v>16</v>
      </c>
      <c r="C43" s="37">
        <v>39.5107</v>
      </c>
      <c r="D43" s="37">
        <v>39.734700000000004</v>
      </c>
      <c r="E43" s="37">
        <v>39.473599999999998</v>
      </c>
      <c r="F43" s="37">
        <v>39.804299999999998</v>
      </c>
      <c r="G43" s="37">
        <v>40.321100000000001</v>
      </c>
      <c r="H43" s="37">
        <v>39.616</v>
      </c>
      <c r="I43" s="37">
        <v>39.624400000000001</v>
      </c>
      <c r="J43" s="37">
        <v>40.502700000000004</v>
      </c>
      <c r="K43" s="37">
        <v>41.230499999999999</v>
      </c>
      <c r="L43" s="37">
        <v>41.205300000000001</v>
      </c>
      <c r="M43" s="37">
        <v>41.564399999999999</v>
      </c>
      <c r="N43" s="37">
        <v>42.189</v>
      </c>
      <c r="O43" s="37">
        <v>40.939799999999998</v>
      </c>
      <c r="P43" s="37">
        <v>40.446199999999997</v>
      </c>
      <c r="Q43" s="37">
        <v>39.621200000000002</v>
      </c>
      <c r="S43" s="4">
        <f t="shared" si="8"/>
        <v>40.170156032381129</v>
      </c>
      <c r="T43" s="4">
        <f t="shared" si="8"/>
        <v>39.905157679192079</v>
      </c>
      <c r="U43" s="4">
        <f t="shared" si="8"/>
        <v>39.446783660010013</v>
      </c>
      <c r="V43" s="4">
        <f t="shared" si="8"/>
        <v>39.576231605881844</v>
      </c>
      <c r="W43" s="4">
        <f t="shared" si="8"/>
        <v>39.830700296397389</v>
      </c>
      <c r="X43" s="4">
        <f t="shared" si="8"/>
        <v>39.468261810207096</v>
      </c>
      <c r="Y43" s="4">
        <f t="shared" si="8"/>
        <v>39.43517100496225</v>
      </c>
      <c r="Z43" s="4">
        <f t="shared" si="8"/>
        <v>40.104749148806214</v>
      </c>
      <c r="AA43" s="4">
        <f t="shared" si="8"/>
        <v>40.758543134467459</v>
      </c>
      <c r="AB43" s="4">
        <f t="shared" si="8"/>
        <v>41.004482303969198</v>
      </c>
      <c r="AC43" s="4">
        <f t="shared" si="8"/>
        <v>41.720052059944685</v>
      </c>
      <c r="AD43" s="4">
        <f t="shared" si="8"/>
        <v>41.729195324591821</v>
      </c>
      <c r="AE43" s="4">
        <f t="shared" si="8"/>
        <v>41.243984961277057</v>
      </c>
      <c r="AF43" s="4">
        <f t="shared" si="8"/>
        <v>41.103339313196905</v>
      </c>
      <c r="AG43" s="4">
        <f t="shared" si="8"/>
        <v>39.502023929796998</v>
      </c>
      <c r="AI43" s="4">
        <f t="shared" si="9"/>
        <v>-0.65945603238112938</v>
      </c>
      <c r="AJ43" s="4">
        <f t="shared" si="9"/>
        <v>-0.17045767919207577</v>
      </c>
      <c r="AK43" s="4">
        <f t="shared" si="9"/>
        <v>2.6816339989984783E-2</v>
      </c>
      <c r="AL43" s="4">
        <f t="shared" si="9"/>
        <v>0.22806839411815361</v>
      </c>
      <c r="AM43" s="4">
        <f t="shared" si="9"/>
        <v>0.49039970360261265</v>
      </c>
      <c r="AN43" s="4">
        <f t="shared" si="9"/>
        <v>0.14773818979290354</v>
      </c>
      <c r="AO43" s="4">
        <f t="shared" si="9"/>
        <v>0.1892289950377517</v>
      </c>
      <c r="AP43" s="4">
        <f t="shared" si="9"/>
        <v>0.39795085119379081</v>
      </c>
      <c r="AQ43" s="4">
        <f t="shared" si="9"/>
        <v>0.47195686553254035</v>
      </c>
      <c r="AR43" s="4">
        <f t="shared" si="9"/>
        <v>0.20081769603080346</v>
      </c>
      <c r="AS43" s="4">
        <f t="shared" si="9"/>
        <v>-0.15565205994468556</v>
      </c>
      <c r="AT43" s="4">
        <f t="shared" si="9"/>
        <v>0.45980467540817926</v>
      </c>
      <c r="AU43" s="4">
        <f t="shared" si="9"/>
        <v>-0.30418496127705907</v>
      </c>
      <c r="AV43" s="4">
        <f t="shared" si="9"/>
        <v>-0.65713931319690744</v>
      </c>
      <c r="AW43" s="4">
        <f t="shared" si="9"/>
        <v>0.1191760702030038</v>
      </c>
      <c r="AY43" s="2">
        <f t="shared" si="52"/>
        <v>40.169994943867351</v>
      </c>
      <c r="AZ43" s="2">
        <f t="shared" si="52"/>
        <v>39.903427985630877</v>
      </c>
      <c r="BA43" s="2">
        <f t="shared" si="52"/>
        <v>39.44559764715688</v>
      </c>
      <c r="BB43" s="2">
        <f t="shared" si="52"/>
        <v>39.574588356390038</v>
      </c>
      <c r="BC43" s="2">
        <f t="shared" si="52"/>
        <v>39.82995301976112</v>
      </c>
      <c r="BD43" s="2">
        <f t="shared" si="52"/>
        <v>39.468158157600207</v>
      </c>
      <c r="BE43" s="2">
        <f t="shared" si="52"/>
        <v>39.42926113205823</v>
      </c>
      <c r="BF43" s="2">
        <f t="shared" si="52"/>
        <v>40.07693783862829</v>
      </c>
      <c r="BG43" s="2">
        <f t="shared" si="52"/>
        <v>40.757123488219612</v>
      </c>
      <c r="BH43" s="2">
        <f t="shared" si="52"/>
        <v>41.004409673751958</v>
      </c>
      <c r="BI43" s="2">
        <f t="shared" si="52"/>
        <v>41.719707520846292</v>
      </c>
      <c r="BJ43" s="2">
        <f t="shared" si="52"/>
        <v>41.729068017918614</v>
      </c>
      <c r="BK43" s="2">
        <f t="shared" si="52"/>
        <v>41.242459694446787</v>
      </c>
      <c r="BL43" s="2">
        <f t="shared" si="52"/>
        <v>41.103265015415076</v>
      </c>
      <c r="BM43" s="2">
        <f t="shared" si="52"/>
        <v>39.502023852355677</v>
      </c>
      <c r="BO43" s="2">
        <f t="shared" si="11"/>
        <v>39.5107</v>
      </c>
      <c r="BP43" s="2">
        <f t="shared" si="12"/>
        <v>39.734700000000004</v>
      </c>
      <c r="BQ43" s="2">
        <f t="shared" si="13"/>
        <v>39.473599999999998</v>
      </c>
      <c r="BR43" s="2">
        <f t="shared" si="14"/>
        <v>39.804299999999998</v>
      </c>
      <c r="BS43" s="2">
        <f t="shared" si="15"/>
        <v>40.321100000000001</v>
      </c>
      <c r="BT43" s="2">
        <f t="shared" si="16"/>
        <v>39.616</v>
      </c>
      <c r="BU43" s="2">
        <f t="shared" si="17"/>
        <v>39.624400000000001</v>
      </c>
      <c r="BV43" s="2">
        <f t="shared" si="18"/>
        <v>40.502700000000004</v>
      </c>
      <c r="BW43" s="2">
        <f t="shared" si="19"/>
        <v>41.230499999999999</v>
      </c>
      <c r="BX43" s="2">
        <f t="shared" si="20"/>
        <v>41.205300000000001</v>
      </c>
      <c r="BY43" s="2">
        <f t="shared" si="21"/>
        <v>41.564399999999999</v>
      </c>
      <c r="BZ43" s="2">
        <f t="shared" si="22"/>
        <v>42.189</v>
      </c>
      <c r="CA43" s="2">
        <f t="shared" si="23"/>
        <v>40.939799999999998</v>
      </c>
      <c r="CB43" s="2">
        <f t="shared" si="24"/>
        <v>40.446199999999997</v>
      </c>
      <c r="CC43" s="2">
        <f t="shared" si="25"/>
        <v>39.621200000000002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40.251109019607853</v>
      </c>
      <c r="DL43" s="2">
        <f t="shared" si="42"/>
        <v>40.061563636363637</v>
      </c>
      <c r="DM43" s="2">
        <f t="shared" si="42"/>
        <v>39.561238731856385</v>
      </c>
      <c r="DN43" s="2">
        <f t="shared" si="42"/>
        <v>39.66866666666666</v>
      </c>
      <c r="DO43" s="2">
        <f t="shared" si="42"/>
        <v>39.847541191749436</v>
      </c>
      <c r="DP43" s="2">
        <f t="shared" si="42"/>
        <v>39.532208487394968</v>
      </c>
      <c r="DQ43" s="2">
        <f t="shared" si="42"/>
        <v>39.655074679802965</v>
      </c>
      <c r="DR43" s="2">
        <f t="shared" si="42"/>
        <v>40.256156003256002</v>
      </c>
      <c r="DS43" s="2">
        <f t="shared" si="42"/>
        <v>41.042366605571857</v>
      </c>
      <c r="DT43" s="2">
        <f t="shared" si="42"/>
        <v>41.065004957983177</v>
      </c>
      <c r="DU43" s="2">
        <f t="shared" si="42"/>
        <v>41.796107624140561</v>
      </c>
      <c r="DV43" s="2">
        <f t="shared" si="42"/>
        <v>41.78205165266106</v>
      </c>
      <c r="DW43" s="2">
        <f t="shared" si="42"/>
        <v>41.262693939393934</v>
      </c>
      <c r="DX43" s="2">
        <f t="shared" si="42"/>
        <v>41.005624957983187</v>
      </c>
      <c r="DY43" s="2">
        <f t="shared" si="42"/>
        <v>39.520895075757572</v>
      </c>
      <c r="EA43" s="2">
        <f t="shared" si="43"/>
        <v>39.687200444926745</v>
      </c>
      <c r="EB43" s="2">
        <f t="shared" si="43"/>
        <v>39.098175358024683</v>
      </c>
      <c r="EC43" s="2">
        <f t="shared" si="43"/>
        <v>38.852882106990485</v>
      </c>
      <c r="ED43" s="2">
        <f t="shared" si="43"/>
        <v>39.114379299565151</v>
      </c>
      <c r="EE43" s="2">
        <f t="shared" si="43"/>
        <v>39.737024375819232</v>
      </c>
      <c r="EF43" s="2">
        <f t="shared" si="43"/>
        <v>39.089190617690377</v>
      </c>
      <c r="EG43" s="2">
        <f t="shared" si="43"/>
        <v>38.639524054146285</v>
      </c>
      <c r="EH43" s="2">
        <f t="shared" si="43"/>
        <v>39.554667558152609</v>
      </c>
      <c r="EI43" s="2">
        <f t="shared" si="43"/>
        <v>39.559110592145551</v>
      </c>
      <c r="EJ43" s="2">
        <f t="shared" si="43"/>
        <v>40.637286322159397</v>
      </c>
      <c r="EK43" s="2">
        <f t="shared" si="43"/>
        <v>41.315923099761122</v>
      </c>
      <c r="EL43" s="2">
        <f t="shared" si="43"/>
        <v>41.414829478030079</v>
      </c>
      <c r="EM43" s="2">
        <f t="shared" si="43"/>
        <v>41.144931085667636</v>
      </c>
      <c r="EN43" s="2">
        <f t="shared" si="43"/>
        <v>41.692757343521755</v>
      </c>
      <c r="EO43" s="2">
        <f t="shared" si="43"/>
        <v>39.35277466600521</v>
      </c>
      <c r="EQ43" s="2">
        <f t="shared" si="44"/>
        <v>39.687200444926745</v>
      </c>
      <c r="ER43" s="2">
        <f t="shared" si="44"/>
        <v>39.043061045310225</v>
      </c>
      <c r="ES43" s="2">
        <f t="shared" si="44"/>
        <v>38.905102264051969</v>
      </c>
      <c r="ET43" s="2">
        <f t="shared" si="44"/>
        <v>38.680228976210635</v>
      </c>
      <c r="EU43" s="2">
        <f t="shared" si="44"/>
        <v>39.562491787906815</v>
      </c>
      <c r="EV43" s="2">
        <f t="shared" si="44"/>
        <v>39.258081222034626</v>
      </c>
      <c r="EW43" s="2">
        <f t="shared" si="44"/>
        <v>38.671443007249842</v>
      </c>
      <c r="EX43" s="2">
        <f t="shared" si="44"/>
        <v>38.964100838075254</v>
      </c>
      <c r="EY43" s="2">
        <f t="shared" si="44"/>
        <v>39.388476100997011</v>
      </c>
      <c r="EZ43" s="2">
        <f t="shared" si="44"/>
        <v>40.316813221295064</v>
      </c>
      <c r="FA43" s="2">
        <f t="shared" si="44"/>
        <v>40.972830230356131</v>
      </c>
      <c r="FB43" s="2">
        <f t="shared" si="44"/>
        <v>41.032528527978599</v>
      </c>
      <c r="FC43" s="2">
        <f t="shared" si="44"/>
        <v>41.329405221422128</v>
      </c>
      <c r="FD43" s="2">
        <f t="shared" si="44"/>
        <v>41.692757343521755</v>
      </c>
      <c r="FE43" s="2">
        <f t="shared" si="44"/>
        <v>40.443540098654431</v>
      </c>
      <c r="FG43" s="2">
        <f t="shared" si="45"/>
        <v>0.14384260034770813</v>
      </c>
      <c r="FH43" s="2">
        <f t="shared" si="45"/>
        <v>0.1641449605681842</v>
      </c>
      <c r="FI43" s="2">
        <f t="shared" si="45"/>
        <v>0.16325294569157525</v>
      </c>
      <c r="FJ43" s="2">
        <f t="shared" si="45"/>
        <v>0.16972455310258544</v>
      </c>
      <c r="FK43" s="2">
        <f t="shared" si="45"/>
        <v>0.15913555553968625</v>
      </c>
      <c r="FL43" s="2">
        <f t="shared" si="45"/>
        <v>0.14457988572249386</v>
      </c>
      <c r="FM43" s="2">
        <f t="shared" si="45"/>
        <v>0.22235606849496498</v>
      </c>
      <c r="FN43" s="2">
        <f t="shared" si="45"/>
        <v>0.25547469639845488</v>
      </c>
      <c r="FO43" s="2">
        <f t="shared" si="45"/>
        <v>0.19230757417872166</v>
      </c>
      <c r="FP43" s="2">
        <f t="shared" si="45"/>
        <v>0.14166512144422233</v>
      </c>
      <c r="FQ43" s="2">
        <f t="shared" si="45"/>
        <v>0.15910087603796996</v>
      </c>
      <c r="FR43" s="2">
        <f t="shared" si="45"/>
        <v>0.14427729582669449</v>
      </c>
      <c r="FS43" s="2">
        <f t="shared" si="45"/>
        <v>0.17182971120892745</v>
      </c>
      <c r="FT43" s="2">
        <f t="shared" si="45"/>
        <v>0.14209788315443883</v>
      </c>
      <c r="FU43" s="2">
        <f t="shared" si="45"/>
        <v>0.11226788632529361</v>
      </c>
      <c r="FW43" s="2">
        <f t="shared" si="54"/>
        <v>7.9000486935955265E-16</v>
      </c>
      <c r="FX43" s="2">
        <f t="shared" si="54"/>
        <v>5.8019950115805796E-6</v>
      </c>
      <c r="FY43" s="2">
        <f t="shared" si="54"/>
        <v>4.230358784357158E-6</v>
      </c>
      <c r="FZ43" s="2">
        <f t="shared" si="54"/>
        <v>4.9167414938662398E-6</v>
      </c>
      <c r="GA43" s="2">
        <f t="shared" si="54"/>
        <v>5.8275007423020046E-6</v>
      </c>
      <c r="GB43" s="2">
        <f t="shared" si="54"/>
        <v>6.768761087757767E-6</v>
      </c>
      <c r="GC43" s="2">
        <f t="shared" si="54"/>
        <v>9.2964795538505707E-6</v>
      </c>
      <c r="GD43" s="2">
        <f t="shared" si="54"/>
        <v>9.5113519059958876E-6</v>
      </c>
      <c r="GE43" s="2">
        <f t="shared" si="54"/>
        <v>1.0264772441164611E-5</v>
      </c>
      <c r="GF43" s="2">
        <f t="shared" si="54"/>
        <v>7.7127948495241342E-6</v>
      </c>
      <c r="GG43" s="2">
        <f t="shared" si="54"/>
        <v>6.776024326294623E-6</v>
      </c>
      <c r="GH43" s="2">
        <f t="shared" si="54"/>
        <v>4.7408176538995481E-6</v>
      </c>
      <c r="GI43" s="2">
        <f t="shared" si="54"/>
        <v>4.9448654536617638E-6</v>
      </c>
      <c r="GJ43" s="2">
        <f t="shared" si="54"/>
        <v>5.0887279789773919E-6</v>
      </c>
      <c r="GK43" s="2">
        <f t="shared" si="54"/>
        <v>3.0250767515480732E-6</v>
      </c>
      <c r="GM43" s="86">
        <f t="shared" si="55"/>
        <v>5.5425748174465044E-7</v>
      </c>
      <c r="GN43" s="86">
        <f t="shared" si="55"/>
        <v>7.044940591350966E-6</v>
      </c>
      <c r="GO43" s="86">
        <f t="shared" si="55"/>
        <v>4.6328222502264585E-6</v>
      </c>
      <c r="GP43" s="86">
        <f t="shared" si="55"/>
        <v>6.9587741520992109E-6</v>
      </c>
      <c r="GQ43" s="86">
        <f t="shared" si="55"/>
        <v>3.0144392474127203E-6</v>
      </c>
      <c r="GR43" s="86">
        <f t="shared" si="55"/>
        <v>3.4707673859214557E-7</v>
      </c>
      <c r="GS43" s="86">
        <f t="shared" si="55"/>
        <v>2.452749702668495E-5</v>
      </c>
      <c r="GT43" s="86">
        <f t="shared" si="55"/>
        <v>1.486662971580046E-4</v>
      </c>
      <c r="GU43" s="86">
        <f t="shared" si="55"/>
        <v>5.8221607823716494E-6</v>
      </c>
      <c r="GV43" s="86">
        <f t="shared" si="55"/>
        <v>2.6143414444855633E-7</v>
      </c>
      <c r="GW43" s="86">
        <f t="shared" si="55"/>
        <v>1.4354371047669508E-6</v>
      </c>
      <c r="GX43" s="86">
        <f t="shared" si="55"/>
        <v>4.8384557519860622E-7</v>
      </c>
      <c r="GY43" s="86">
        <f t="shared" si="55"/>
        <v>6.7314211914149817E-6</v>
      </c>
      <c r="GZ43" s="86">
        <f t="shared" si="55"/>
        <v>3.4223399469767165E-7</v>
      </c>
      <c r="HA43" s="86">
        <f t="shared" si="55"/>
        <v>3.4365382098049885E-10</v>
      </c>
      <c r="HC43" s="86">
        <f t="shared" si="59"/>
        <v>3.4382895491466225E-21</v>
      </c>
      <c r="HD43" s="86">
        <f t="shared" si="59"/>
        <v>2.633514518647429E-14</v>
      </c>
      <c r="HE43" s="86">
        <f t="shared" si="59"/>
        <v>1.5109687255639167E-18</v>
      </c>
      <c r="HF43" s="86">
        <f t="shared" si="59"/>
        <v>1.3630023339554502E-18</v>
      </c>
      <c r="HG43" s="86">
        <f t="shared" si="59"/>
        <v>1.3055031519411115E-18</v>
      </c>
      <c r="HH43" s="86">
        <f t="shared" si="59"/>
        <v>9.1433333570149149E-21</v>
      </c>
      <c r="HI43" s="86">
        <f t="shared" si="59"/>
        <v>2.0141532881022216E-16</v>
      </c>
      <c r="HJ43" s="86">
        <f t="shared" si="59"/>
        <v>1.9591216502493852E-14</v>
      </c>
      <c r="HK43" s="86">
        <f t="shared" si="59"/>
        <v>6.5659110121502905E-18</v>
      </c>
      <c r="HL43" s="86">
        <f t="shared" si="59"/>
        <v>9.9659782773454718E-22</v>
      </c>
      <c r="HM43" s="86">
        <f t="shared" si="59"/>
        <v>7.7719354656705983E-19</v>
      </c>
      <c r="HN43" s="86">
        <f t="shared" si="59"/>
        <v>9.5040082130131961E-20</v>
      </c>
      <c r="HO43" s="86">
        <f t="shared" si="59"/>
        <v>4.3436850821989677E-17</v>
      </c>
      <c r="HP43" s="86">
        <f t="shared" si="59"/>
        <v>8.4962190055415031E-20</v>
      </c>
      <c r="HQ43" s="86">
        <f t="shared" si="59"/>
        <v>6.2881534362894028E-26</v>
      </c>
      <c r="HS43" s="86">
        <f t="shared" si="56"/>
        <v>0</v>
      </c>
      <c r="HT43" s="86">
        <f t="shared" si="56"/>
        <v>8.326858432326473E-78</v>
      </c>
      <c r="HU43" s="86">
        <f t="shared" si="56"/>
        <v>6.6715653294090323E-109</v>
      </c>
      <c r="HV43" s="86">
        <f t="shared" si="56"/>
        <v>4.0449542772129735E-108</v>
      </c>
      <c r="HW43" s="86">
        <f t="shared" si="56"/>
        <v>2.2294837466597069E-108</v>
      </c>
      <c r="HX43" s="86">
        <f t="shared" si="56"/>
        <v>1.8118639302313429E-123</v>
      </c>
      <c r="HY43" s="86">
        <f t="shared" si="56"/>
        <v>1.7646994721632391E-102</v>
      </c>
      <c r="HZ43" s="86">
        <f t="shared" si="56"/>
        <v>5.3243968546250581E-88</v>
      </c>
      <c r="IA43" s="86">
        <f t="shared" si="56"/>
        <v>5.790518531948073E-108</v>
      </c>
      <c r="IB43" s="86">
        <f t="shared" si="56"/>
        <v>3.7832844811296806E-128</v>
      </c>
      <c r="IC43" s="86">
        <f t="shared" si="56"/>
        <v>3.3580271478531915E-113</v>
      </c>
      <c r="ID43" s="86">
        <f t="shared" si="56"/>
        <v>5.8136144153033843E-119</v>
      </c>
      <c r="IE43" s="86">
        <f t="shared" si="56"/>
        <v>7.2456534790726893E-100</v>
      </c>
      <c r="IF43" s="86">
        <f t="shared" si="56"/>
        <v>8.2970642453340413E-88</v>
      </c>
      <c r="IG43" s="86">
        <f t="shared" si="56"/>
        <v>6.4163005167943193E-56</v>
      </c>
      <c r="II43" s="86">
        <f t="shared" si="57"/>
        <v>0</v>
      </c>
      <c r="IJ43" s="86">
        <f t="shared" si="57"/>
        <v>1.2517022082253055E-233</v>
      </c>
      <c r="IK43" s="86">
        <f t="shared" si="57"/>
        <v>0</v>
      </c>
      <c r="IL43" s="86">
        <f t="shared" si="57"/>
        <v>0</v>
      </c>
      <c r="IM43" s="86">
        <f t="shared" si="57"/>
        <v>0</v>
      </c>
      <c r="IN43" s="86">
        <f t="shared" si="57"/>
        <v>0</v>
      </c>
      <c r="IO43" s="86">
        <f t="shared" si="57"/>
        <v>0</v>
      </c>
      <c r="IP43" s="86">
        <f t="shared" si="57"/>
        <v>2.753378940385957E-275</v>
      </c>
      <c r="IQ43" s="86">
        <f t="shared" si="57"/>
        <v>0</v>
      </c>
      <c r="IR43" s="86">
        <f t="shared" si="57"/>
        <v>0</v>
      </c>
      <c r="IS43" s="86">
        <f t="shared" si="57"/>
        <v>0</v>
      </c>
      <c r="IT43" s="86">
        <f t="shared" si="57"/>
        <v>0</v>
      </c>
      <c r="IU43" s="86">
        <f t="shared" si="57"/>
        <v>1.4850791931866474E-306</v>
      </c>
      <c r="IV43" s="86">
        <f t="shared" si="57"/>
        <v>7.5947315153076857E-273</v>
      </c>
      <c r="IW43" s="86">
        <f t="shared" si="57"/>
        <v>1.0696716907074816E-118</v>
      </c>
      <c r="IY43" s="86">
        <f t="shared" si="58"/>
        <v>5.5425748174465383E-7</v>
      </c>
      <c r="IZ43" s="86">
        <f t="shared" si="58"/>
        <v>7.0449406176861115E-6</v>
      </c>
      <c r="JA43" s="86">
        <f t="shared" si="58"/>
        <v>4.6328222502279696E-6</v>
      </c>
      <c r="JB43" s="86">
        <f t="shared" si="58"/>
        <v>6.9587741521005737E-6</v>
      </c>
      <c r="JC43" s="86">
        <f t="shared" si="58"/>
        <v>3.014439247414026E-6</v>
      </c>
      <c r="JD43" s="86">
        <f t="shared" si="58"/>
        <v>3.4707673859215473E-7</v>
      </c>
      <c r="JE43" s="86">
        <f t="shared" si="58"/>
        <v>2.4527497026886364E-5</v>
      </c>
      <c r="JF43" s="86">
        <f t="shared" si="58"/>
        <v>1.4866629717759581E-4</v>
      </c>
      <c r="JG43" s="86">
        <f t="shared" si="58"/>
        <v>5.8221607823782156E-6</v>
      </c>
      <c r="JH43" s="86">
        <f t="shared" si="58"/>
        <v>2.6143414444855734E-7</v>
      </c>
      <c r="JI43" s="86">
        <f t="shared" si="58"/>
        <v>1.435437104767728E-6</v>
      </c>
      <c r="JJ43" s="86">
        <f t="shared" si="58"/>
        <v>4.838455751987013E-7</v>
      </c>
      <c r="JK43" s="86">
        <f t="shared" si="58"/>
        <v>6.7314211914584184E-6</v>
      </c>
      <c r="JL43" s="86">
        <f t="shared" si="58"/>
        <v>3.4223399469775662E-7</v>
      </c>
      <c r="JM43" s="86">
        <f t="shared" si="58"/>
        <v>3.4365382098049891E-10</v>
      </c>
    </row>
    <row r="44" spans="2:273" x14ac:dyDescent="0.25">
      <c r="B44" s="2">
        <v>17</v>
      </c>
      <c r="C44" s="37">
        <v>39.592700000000001</v>
      </c>
      <c r="D44" s="37">
        <v>39.938200000000002</v>
      </c>
      <c r="E44" s="37">
        <v>39.509</v>
      </c>
      <c r="F44" s="37">
        <v>39.251599999999996</v>
      </c>
      <c r="G44" s="37">
        <v>40.040300000000002</v>
      </c>
      <c r="H44" s="37">
        <v>39.5779</v>
      </c>
      <c r="I44" s="37">
        <v>39.793099999999995</v>
      </c>
      <c r="J44" s="37">
        <v>40.281099999999995</v>
      </c>
      <c r="K44" s="37">
        <v>40.563800000000001</v>
      </c>
      <c r="L44" s="37">
        <v>40.846400000000003</v>
      </c>
      <c r="M44" s="37">
        <v>41.814099999999996</v>
      </c>
      <c r="N44" s="37">
        <v>42.024899999999995</v>
      </c>
      <c r="O44" s="37">
        <v>41.325600000000001</v>
      </c>
      <c r="P44" s="37">
        <v>40.892899999999997</v>
      </c>
      <c r="Q44" s="37">
        <v>38.948700000000002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40.185264531170866</v>
      </c>
      <c r="T44" s="4">
        <f t="shared" si="60"/>
        <v>39.909492361822721</v>
      </c>
      <c r="U44" s="4">
        <f t="shared" si="60"/>
        <v>39.475290210862255</v>
      </c>
      <c r="V44" s="4">
        <f t="shared" si="60"/>
        <v>39.585999017190872</v>
      </c>
      <c r="W44" s="4">
        <f t="shared" si="60"/>
        <v>39.839043599863494</v>
      </c>
      <c r="X44" s="4">
        <f t="shared" si="60"/>
        <v>39.478825889510588</v>
      </c>
      <c r="Y44" s="4">
        <f t="shared" si="60"/>
        <v>39.424594393176079</v>
      </c>
      <c r="Z44" s="4">
        <f t="shared" si="60"/>
        <v>40.115964414361734</v>
      </c>
      <c r="AA44" s="4">
        <f t="shared" si="60"/>
        <v>40.774402941245114</v>
      </c>
      <c r="AB44" s="4">
        <f t="shared" si="60"/>
        <v>41.007048323815667</v>
      </c>
      <c r="AC44" s="4">
        <f t="shared" si="60"/>
        <v>41.728557834231182</v>
      </c>
      <c r="AD44" s="4">
        <f t="shared" si="60"/>
        <v>41.72027541377642</v>
      </c>
      <c r="AE44" s="4">
        <f t="shared" si="60"/>
        <v>41.251376334298101</v>
      </c>
      <c r="AF44" s="4">
        <f t="shared" si="60"/>
        <v>41.162738040248279</v>
      </c>
      <c r="AG44" s="4">
        <f t="shared" si="60"/>
        <v>39.540273891620359</v>
      </c>
      <c r="AI44" s="4">
        <f t="shared" ref="AI44:AW60" si="61">IF(OR($B44 &lt; C$230, $B44 &gt; C$233), 0, C44-S44)</f>
        <v>-0.59256453117086494</v>
      </c>
      <c r="AJ44" s="4">
        <f t="shared" si="61"/>
        <v>2.8707638177280614E-2</v>
      </c>
      <c r="AK44" s="4">
        <f t="shared" si="61"/>
        <v>3.3709789137745361E-2</v>
      </c>
      <c r="AL44" s="4">
        <f t="shared" si="61"/>
        <v>-0.33439901719087572</v>
      </c>
      <c r="AM44" s="4">
        <f t="shared" si="61"/>
        <v>0.20125640013650781</v>
      </c>
      <c r="AN44" s="4">
        <f t="shared" si="61"/>
        <v>9.9074110489411282E-2</v>
      </c>
      <c r="AO44" s="4">
        <f t="shared" si="61"/>
        <v>0.36850560682391631</v>
      </c>
      <c r="AP44" s="4">
        <f t="shared" si="61"/>
        <v>0.16513558563826081</v>
      </c>
      <c r="AQ44" s="4">
        <f t="shared" si="61"/>
        <v>-0.21060294124511358</v>
      </c>
      <c r="AR44" s="4">
        <f t="shared" si="61"/>
        <v>-0.16064832381566418</v>
      </c>
      <c r="AS44" s="4">
        <f t="shared" si="61"/>
        <v>8.5542165768814016E-2</v>
      </c>
      <c r="AT44" s="4">
        <f t="shared" si="61"/>
        <v>0.30462458622357502</v>
      </c>
      <c r="AU44" s="4">
        <f t="shared" si="61"/>
        <v>7.4223665701900643E-2</v>
      </c>
      <c r="AV44" s="4">
        <f t="shared" si="61"/>
        <v>-0.26983804024828117</v>
      </c>
      <c r="AW44" s="4">
        <f t="shared" si="61"/>
        <v>-0.59157389162035656</v>
      </c>
      <c r="AY44" s="2">
        <f t="shared" si="52"/>
        <v>40.184959155904629</v>
      </c>
      <c r="AZ44" s="2">
        <f t="shared" si="52"/>
        <v>39.906640323684186</v>
      </c>
      <c r="BA44" s="2">
        <f t="shared" si="52"/>
        <v>39.47327462912925</v>
      </c>
      <c r="BB44" s="2">
        <f t="shared" si="52"/>
        <v>39.583252844575988</v>
      </c>
      <c r="BC44" s="2">
        <f t="shared" si="52"/>
        <v>39.837743941860587</v>
      </c>
      <c r="BD44" s="2">
        <f t="shared" si="52"/>
        <v>39.478622046147102</v>
      </c>
      <c r="BE44" s="2">
        <f t="shared" si="52"/>
        <v>39.414598192503306</v>
      </c>
      <c r="BF44" s="2">
        <f t="shared" si="52"/>
        <v>40.07379595814897</v>
      </c>
      <c r="BG44" s="2">
        <f t="shared" si="52"/>
        <v>40.771860194063322</v>
      </c>
      <c r="BH44" s="2">
        <f t="shared" si="52"/>
        <v>41.00690376781484</v>
      </c>
      <c r="BI44" s="2">
        <f t="shared" si="52"/>
        <v>41.727923494111892</v>
      </c>
      <c r="BJ44" s="2">
        <f t="shared" si="52"/>
        <v>41.720031347253503</v>
      </c>
      <c r="BK44" s="2">
        <f t="shared" si="52"/>
        <v>41.24880832495802</v>
      </c>
      <c r="BL44" s="2">
        <f t="shared" si="52"/>
        <v>41.162592868726705</v>
      </c>
      <c r="BM44" s="2">
        <f t="shared" si="52"/>
        <v>39.540273672047334</v>
      </c>
      <c r="BO44" s="2">
        <f t="shared" si="11"/>
        <v>39.592700000000001</v>
      </c>
      <c r="BP44" s="2">
        <f t="shared" si="12"/>
        <v>39.938200000000002</v>
      </c>
      <c r="BQ44" s="2">
        <f t="shared" si="13"/>
        <v>39.509</v>
      </c>
      <c r="BR44" s="2">
        <f t="shared" si="14"/>
        <v>39.251599999999996</v>
      </c>
      <c r="BS44" s="2">
        <f t="shared" si="15"/>
        <v>40.040300000000002</v>
      </c>
      <c r="BT44" s="2">
        <f t="shared" si="16"/>
        <v>39.5779</v>
      </c>
      <c r="BU44" s="2">
        <f t="shared" si="17"/>
        <v>39.793099999999995</v>
      </c>
      <c r="BV44" s="2">
        <f t="shared" si="18"/>
        <v>40.281099999999995</v>
      </c>
      <c r="BW44" s="2">
        <f t="shared" si="19"/>
        <v>40.563800000000001</v>
      </c>
      <c r="BX44" s="2">
        <f t="shared" si="20"/>
        <v>40.846400000000003</v>
      </c>
      <c r="BY44" s="2">
        <f t="shared" si="21"/>
        <v>41.814099999999996</v>
      </c>
      <c r="BZ44" s="2">
        <f t="shared" si="22"/>
        <v>42.024899999999995</v>
      </c>
      <c r="CA44" s="2">
        <f t="shared" si="23"/>
        <v>41.325600000000001</v>
      </c>
      <c r="CB44" s="2">
        <f t="shared" si="24"/>
        <v>40.892899999999997</v>
      </c>
      <c r="CC44" s="2">
        <f t="shared" si="25"/>
        <v>38.948700000000002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40.282028571428583</v>
      </c>
      <c r="DL44" s="2">
        <f t="shared" si="62"/>
        <v>40.087265307486632</v>
      </c>
      <c r="DM44" s="2">
        <f t="shared" si="62"/>
        <v>39.612549503437748</v>
      </c>
      <c r="DN44" s="2">
        <f t="shared" si="62"/>
        <v>39.696339895276289</v>
      </c>
      <c r="DO44" s="2">
        <f t="shared" si="62"/>
        <v>39.86639998472117</v>
      </c>
      <c r="DP44" s="2">
        <f t="shared" si="62"/>
        <v>39.556768571428577</v>
      </c>
      <c r="DQ44" s="2">
        <f t="shared" si="62"/>
        <v>39.666849950738928</v>
      </c>
      <c r="DR44" s="2">
        <f t="shared" si="62"/>
        <v>40.284131461131466</v>
      </c>
      <c r="DS44" s="2">
        <f t="shared" si="62"/>
        <v>41.098024816715551</v>
      </c>
      <c r="DT44" s="2">
        <f t="shared" si="62"/>
        <v>41.081305714285698</v>
      </c>
      <c r="DU44" s="2">
        <f t="shared" si="62"/>
        <v>41.822380611153548</v>
      </c>
      <c r="DV44" s="2">
        <f t="shared" si="62"/>
        <v>41.784159999999993</v>
      </c>
      <c r="DW44" s="2">
        <f t="shared" si="62"/>
        <v>41.280534180035644</v>
      </c>
      <c r="DX44" s="2">
        <f t="shared" si="62"/>
        <v>41.073239999999991</v>
      </c>
      <c r="DY44" s="2">
        <f t="shared" si="62"/>
        <v>39.568688825757576</v>
      </c>
      <c r="EA44" s="2">
        <f t="shared" ref="EA44:EO60" si="63">CE$228*$B44+CE$229</f>
        <v>39.6580345204829</v>
      </c>
      <c r="EB44" s="2">
        <f t="shared" si="63"/>
        <v>39.067798222222216</v>
      </c>
      <c r="EC44" s="2">
        <f t="shared" si="63"/>
        <v>38.822235865722732</v>
      </c>
      <c r="ED44" s="2">
        <f t="shared" si="63"/>
        <v>39.07873152711025</v>
      </c>
      <c r="EE44" s="2">
        <f t="shared" si="63"/>
        <v>39.699656301104795</v>
      </c>
      <c r="EF44" s="2">
        <f t="shared" si="63"/>
        <v>39.056935822576456</v>
      </c>
      <c r="EG44" s="2">
        <f t="shared" si="63"/>
        <v>38.61002283130474</v>
      </c>
      <c r="EH44" s="2">
        <f t="shared" si="63"/>
        <v>39.514776567591873</v>
      </c>
      <c r="EI44" s="2">
        <f t="shared" si="63"/>
        <v>39.522512588832768</v>
      </c>
      <c r="EJ44" s="2">
        <f t="shared" si="63"/>
        <v>40.595792239707137</v>
      </c>
      <c r="EK44" s="2">
        <f t="shared" si="63"/>
        <v>41.272629384597884</v>
      </c>
      <c r="EL44" s="2">
        <f t="shared" si="63"/>
        <v>41.373157616379494</v>
      </c>
      <c r="EM44" s="2">
        <f t="shared" si="63"/>
        <v>41.109347787420518</v>
      </c>
      <c r="EN44" s="2">
        <f t="shared" si="63"/>
        <v>41.654585537700875</v>
      </c>
      <c r="EO44" s="2">
        <f t="shared" si="63"/>
        <v>39.335328078498442</v>
      </c>
      <c r="EQ44" s="2">
        <f t="shared" ref="EQ44:FE60" si="64">CU$228*$B44+CU$229</f>
        <v>39.6580345204829</v>
      </c>
      <c r="ER44" s="2">
        <f t="shared" si="64"/>
        <v>39.013315099900971</v>
      </c>
      <c r="ES44" s="2">
        <f t="shared" si="64"/>
        <v>38.873868664223011</v>
      </c>
      <c r="ET44" s="2">
        <f t="shared" si="64"/>
        <v>38.649529863888738</v>
      </c>
      <c r="EU44" s="2">
        <f t="shared" si="64"/>
        <v>39.527146703857319</v>
      </c>
      <c r="EV44" s="2">
        <f t="shared" si="64"/>
        <v>39.223838382433229</v>
      </c>
      <c r="EW44" s="2">
        <f t="shared" si="64"/>
        <v>38.641527220728513</v>
      </c>
      <c r="EX44" s="2">
        <f t="shared" si="64"/>
        <v>38.931610498437301</v>
      </c>
      <c r="EY44" s="2">
        <f t="shared" si="64"/>
        <v>39.35394959726478</v>
      </c>
      <c r="EZ44" s="2">
        <f t="shared" si="64"/>
        <v>40.279068373155745</v>
      </c>
      <c r="FA44" s="2">
        <f t="shared" si="64"/>
        <v>40.933613674833026</v>
      </c>
      <c r="FB44" s="2">
        <f t="shared" si="64"/>
        <v>40.995193725582716</v>
      </c>
      <c r="FC44" s="2">
        <f t="shared" si="64"/>
        <v>41.291700999207052</v>
      </c>
      <c r="FD44" s="2">
        <f t="shared" si="64"/>
        <v>41.654585537700875</v>
      </c>
      <c r="FE44" s="2">
        <f t="shared" si="64"/>
        <v>40.412762992881902</v>
      </c>
      <c r="FG44" s="2">
        <f t="shared" ref="FG44:FU60" si="65">POWER(10,($B44-C$231)/C$229)/(1+POWER(10,($B44-C$231)/C$229))</f>
        <v>0.15556144385806181</v>
      </c>
      <c r="FH44" s="2">
        <f t="shared" si="65"/>
        <v>0.1771755457383771</v>
      </c>
      <c r="FI44" s="2">
        <f t="shared" si="65"/>
        <v>0.17622764831645582</v>
      </c>
      <c r="FJ44" s="2">
        <f t="shared" si="65"/>
        <v>0.18310104373775468</v>
      </c>
      <c r="FK44" s="2">
        <f t="shared" si="65"/>
        <v>0.17185023114766157</v>
      </c>
      <c r="FL44" s="2">
        <f t="shared" si="65"/>
        <v>0.1563478267027871</v>
      </c>
      <c r="FM44" s="2">
        <f t="shared" si="65"/>
        <v>0.2386881210115315</v>
      </c>
      <c r="FN44" s="2">
        <f t="shared" si="65"/>
        <v>0.2733841337998319</v>
      </c>
      <c r="FO44" s="2">
        <f t="shared" si="65"/>
        <v>0.2070201168157427</v>
      </c>
      <c r="FP44" s="2">
        <f t="shared" si="65"/>
        <v>0.1532383174983073</v>
      </c>
      <c r="FQ44" s="2">
        <f t="shared" si="65"/>
        <v>0.1718133469728251</v>
      </c>
      <c r="FR44" s="2">
        <f t="shared" si="65"/>
        <v>0.15602510002350986</v>
      </c>
      <c r="FS44" s="2">
        <f t="shared" si="65"/>
        <v>0.18533508008510818</v>
      </c>
      <c r="FT44" s="2">
        <f t="shared" si="65"/>
        <v>0.1537001024899606</v>
      </c>
      <c r="FU44" s="2">
        <f t="shared" si="65"/>
        <v>0.12178023862164185</v>
      </c>
      <c r="FW44" s="2">
        <f t="shared" si="54"/>
        <v>8.6622311409969448E-16</v>
      </c>
      <c r="FX44" s="2">
        <f t="shared" si="54"/>
        <v>6.3617574632340329E-6</v>
      </c>
      <c r="FY44" s="2">
        <f t="shared" si="54"/>
        <v>4.63849427576749E-6</v>
      </c>
      <c r="FZ44" s="2">
        <f t="shared" si="54"/>
        <v>5.3910972867847858E-6</v>
      </c>
      <c r="GA44" s="2">
        <f t="shared" si="54"/>
        <v>6.3897239094686034E-6</v>
      </c>
      <c r="GB44" s="2">
        <f t="shared" si="54"/>
        <v>7.421794100916266E-6</v>
      </c>
      <c r="GC44" s="2">
        <f t="shared" si="54"/>
        <v>1.0193377989170089E-5</v>
      </c>
      <c r="GD44" s="2">
        <f t="shared" si="54"/>
        <v>1.0428980410739922E-5</v>
      </c>
      <c r="GE44" s="2">
        <f t="shared" si="54"/>
        <v>1.125508802389396E-5</v>
      </c>
      <c r="GF44" s="2">
        <f t="shared" si="54"/>
        <v>8.4569050909057602E-6</v>
      </c>
      <c r="GG44" s="2">
        <f t="shared" si="54"/>
        <v>7.4297580731981967E-6</v>
      </c>
      <c r="GH44" s="2">
        <f t="shared" si="54"/>
        <v>5.1982008118096874E-6</v>
      </c>
      <c r="GI44" s="2">
        <f t="shared" si="54"/>
        <v>5.4219345661502661E-6</v>
      </c>
      <c r="GJ44" s="2">
        <f t="shared" si="54"/>
        <v>5.5796765357030681E-6</v>
      </c>
      <c r="GK44" s="2">
        <f t="shared" si="54"/>
        <v>3.3169297316730841E-6</v>
      </c>
      <c r="GM44" s="86">
        <f t="shared" si="55"/>
        <v>1.0766445090701335E-6</v>
      </c>
      <c r="GN44" s="86">
        <f t="shared" si="55"/>
        <v>1.1890237787675843E-5</v>
      </c>
      <c r="GO44" s="86">
        <f t="shared" si="55"/>
        <v>8.0634231063712049E-6</v>
      </c>
      <c r="GP44" s="86">
        <f t="shared" si="55"/>
        <v>1.191108989893276E-5</v>
      </c>
      <c r="GQ44" s="86">
        <f t="shared" si="55"/>
        <v>5.3701889254981801E-6</v>
      </c>
      <c r="GR44" s="86">
        <f t="shared" si="55"/>
        <v>6.998117949829854E-7</v>
      </c>
      <c r="GS44" s="86">
        <f t="shared" si="55"/>
        <v>4.26494975245637E-5</v>
      </c>
      <c r="GT44" s="86">
        <f t="shared" si="55"/>
        <v>2.3148032136321685E-4</v>
      </c>
      <c r="GU44" s="86">
        <f t="shared" si="55"/>
        <v>1.0711643763226645E-5</v>
      </c>
      <c r="GV44" s="86">
        <f t="shared" si="55"/>
        <v>5.3345475350577718E-7</v>
      </c>
      <c r="GW44" s="86">
        <f t="shared" si="55"/>
        <v>2.7097385764670597E-6</v>
      </c>
      <c r="GX44" s="86">
        <f t="shared" si="55"/>
        <v>9.5069016668289571E-7</v>
      </c>
      <c r="GY44" s="86">
        <f t="shared" si="55"/>
        <v>1.1611134244759062E-5</v>
      </c>
      <c r="GZ44" s="86">
        <f t="shared" si="55"/>
        <v>6.8541085663302227E-7</v>
      </c>
      <c r="HA44" s="86">
        <f t="shared" si="55"/>
        <v>9.9995250346429674E-10</v>
      </c>
      <c r="HC44" s="86">
        <f t="shared" si="59"/>
        <v>1.4457067897026284E-20</v>
      </c>
      <c r="HD44" s="86">
        <f t="shared" si="59"/>
        <v>6.5005902405805207E-14</v>
      </c>
      <c r="HE44" s="86">
        <f t="shared" si="59"/>
        <v>5.0864039901934379E-18</v>
      </c>
      <c r="HF44" s="86">
        <f t="shared" si="59"/>
        <v>4.6485947758761237E-18</v>
      </c>
      <c r="HG44" s="86">
        <f t="shared" si="59"/>
        <v>4.5271702016979878E-18</v>
      </c>
      <c r="HH44" s="86">
        <f t="shared" si="59"/>
        <v>3.8149770773526514E-20</v>
      </c>
      <c r="HI44" s="86">
        <f t="shared" si="59"/>
        <v>6.6240438684540527E-16</v>
      </c>
      <c r="HJ44" s="86">
        <f t="shared" si="59"/>
        <v>5.4736211729139682E-14</v>
      </c>
      <c r="HK44" s="86">
        <f t="shared" si="59"/>
        <v>2.3667365510208999E-17</v>
      </c>
      <c r="HL44" s="86">
        <f t="shared" si="59"/>
        <v>4.4939727610214924E-21</v>
      </c>
      <c r="HM44" s="86">
        <f t="shared" si="59"/>
        <v>2.8605053433146608E-18</v>
      </c>
      <c r="HN44" s="86">
        <f t="shared" si="59"/>
        <v>3.5882336009076729E-19</v>
      </c>
      <c r="HO44" s="86">
        <f t="shared" si="59"/>
        <v>1.337883863758148E-16</v>
      </c>
      <c r="HP44" s="86">
        <f t="shared" si="59"/>
        <v>3.1820192537694222E-19</v>
      </c>
      <c r="HQ44" s="86">
        <f t="shared" si="59"/>
        <v>3.7001445904529457E-25</v>
      </c>
      <c r="HS44" s="86">
        <f t="shared" si="56"/>
        <v>0</v>
      </c>
      <c r="HT44" s="86">
        <f t="shared" si="56"/>
        <v>2.5191175001464516E-76</v>
      </c>
      <c r="HU44" s="86">
        <f t="shared" si="56"/>
        <v>7.5446057217722737E-107</v>
      </c>
      <c r="HV44" s="86">
        <f t="shared" si="56"/>
        <v>4.7008434146514611E-106</v>
      </c>
      <c r="HW44" s="86">
        <f t="shared" si="56"/>
        <v>2.7730930133606761E-106</v>
      </c>
      <c r="HX44" s="86">
        <f t="shared" si="56"/>
        <v>4.8284473398582463E-121</v>
      </c>
      <c r="HY44" s="86">
        <f t="shared" si="56"/>
        <v>2.146622514802389E-100</v>
      </c>
      <c r="HZ44" s="86">
        <f t="shared" si="56"/>
        <v>3.2466548729916345E-86</v>
      </c>
      <c r="IA44" s="86">
        <f t="shared" si="56"/>
        <v>9.1996447026266901E-106</v>
      </c>
      <c r="IB44" s="86">
        <f t="shared" si="56"/>
        <v>1.325196117787254E-125</v>
      </c>
      <c r="IC44" s="86">
        <f t="shared" si="56"/>
        <v>5.7046618716580737E-111</v>
      </c>
      <c r="ID44" s="86">
        <f t="shared" si="56"/>
        <v>1.0913896921411737E-116</v>
      </c>
      <c r="IE44" s="86">
        <f t="shared" si="56"/>
        <v>5.7913269501901956E-98</v>
      </c>
      <c r="IF44" s="86">
        <f t="shared" si="56"/>
        <v>3.7299567930738227E-86</v>
      </c>
      <c r="IG44" s="86">
        <f t="shared" si="56"/>
        <v>6.6248167182904623E-55</v>
      </c>
      <c r="II44" s="86">
        <f t="shared" si="57"/>
        <v>0</v>
      </c>
      <c r="IJ44" s="86">
        <f t="shared" si="57"/>
        <v>4.17727454643691E-230</v>
      </c>
      <c r="IK44" s="86">
        <f t="shared" si="57"/>
        <v>0</v>
      </c>
      <c r="IL44" s="86">
        <f t="shared" si="57"/>
        <v>0</v>
      </c>
      <c r="IM44" s="86">
        <f t="shared" si="57"/>
        <v>0</v>
      </c>
      <c r="IN44" s="86">
        <f t="shared" si="57"/>
        <v>0</v>
      </c>
      <c r="IO44" s="86">
        <f t="shared" si="57"/>
        <v>0</v>
      </c>
      <c r="IP44" s="86">
        <f t="shared" si="57"/>
        <v>5.9387656710143141E-271</v>
      </c>
      <c r="IQ44" s="86">
        <f t="shared" si="57"/>
        <v>0</v>
      </c>
      <c r="IR44" s="86">
        <f t="shared" si="57"/>
        <v>0</v>
      </c>
      <c r="IS44" s="86">
        <f t="shared" si="57"/>
        <v>0</v>
      </c>
      <c r="IT44" s="86">
        <f t="shared" si="57"/>
        <v>0</v>
      </c>
      <c r="IU44" s="86">
        <f t="shared" si="57"/>
        <v>5.5428527741528519E-302</v>
      </c>
      <c r="IV44" s="86">
        <f t="shared" si="57"/>
        <v>8.9452731383868448E-269</v>
      </c>
      <c r="IW44" s="86">
        <f t="shared" si="57"/>
        <v>5.1881489722058827E-117</v>
      </c>
      <c r="IY44" s="86">
        <f t="shared" si="58"/>
        <v>1.0766445090701479E-6</v>
      </c>
      <c r="IZ44" s="86">
        <f t="shared" si="58"/>
        <v>1.1890237852681745E-5</v>
      </c>
      <c r="JA44" s="86">
        <f t="shared" si="58"/>
        <v>8.0634231063762905E-6</v>
      </c>
      <c r="JB44" s="86">
        <f t="shared" si="58"/>
        <v>1.1911089898937409E-5</v>
      </c>
      <c r="JC44" s="86">
        <f t="shared" si="58"/>
        <v>5.3701889255027075E-6</v>
      </c>
      <c r="JD44" s="86">
        <f t="shared" si="58"/>
        <v>6.9981179498302352E-7</v>
      </c>
      <c r="JE44" s="86">
        <f t="shared" si="58"/>
        <v>4.2649497525226107E-5</v>
      </c>
      <c r="JF44" s="86">
        <f t="shared" si="58"/>
        <v>2.3148032141795307E-4</v>
      </c>
      <c r="JG44" s="86">
        <f t="shared" si="58"/>
        <v>1.0711643763250313E-5</v>
      </c>
      <c r="JH44" s="86">
        <f t="shared" si="58"/>
        <v>5.3345475350578162E-7</v>
      </c>
      <c r="JI44" s="86">
        <f t="shared" si="58"/>
        <v>2.7097385764699202E-6</v>
      </c>
      <c r="JJ44" s="86">
        <f t="shared" si="58"/>
        <v>9.5069016668325454E-7</v>
      </c>
      <c r="JK44" s="86">
        <f t="shared" si="58"/>
        <v>1.161113424489285E-5</v>
      </c>
      <c r="JL44" s="86">
        <f t="shared" si="58"/>
        <v>6.8541085663334043E-7</v>
      </c>
      <c r="JM44" s="86">
        <f t="shared" si="58"/>
        <v>9.9995250346429715E-10</v>
      </c>
    </row>
    <row r="45" spans="2:273" x14ac:dyDescent="0.25">
      <c r="B45" s="2">
        <v>18</v>
      </c>
      <c r="C45" s="37">
        <v>39.805700000000002</v>
      </c>
      <c r="D45" s="37">
        <v>39.845399999999998</v>
      </c>
      <c r="E45" s="37">
        <v>39.637899999999995</v>
      </c>
      <c r="F45" s="37">
        <v>39.683300000000003</v>
      </c>
      <c r="G45" s="37">
        <v>39.8949</v>
      </c>
      <c r="H45" s="37">
        <v>39.457799999999999</v>
      </c>
      <c r="I45" s="37">
        <v>39.441099999999999</v>
      </c>
      <c r="J45" s="37">
        <v>40.059100000000001</v>
      </c>
      <c r="K45" s="37">
        <v>40.182000000000002</v>
      </c>
      <c r="L45" s="37">
        <v>41.298899999999996</v>
      </c>
      <c r="M45" s="37">
        <v>41.389600000000002</v>
      </c>
      <c r="N45" s="37">
        <v>41.639099999999999</v>
      </c>
      <c r="O45" s="37">
        <v>41.027299999999997</v>
      </c>
      <c r="P45" s="37">
        <v>40.497499999999995</v>
      </c>
      <c r="Q45" s="37">
        <v>39.526800000000001</v>
      </c>
      <c r="S45" s="4">
        <f t="shared" si="60"/>
        <v>40.19855946719337</v>
      </c>
      <c r="T45" s="4">
        <f t="shared" si="60"/>
        <v>39.91217609220228</v>
      </c>
      <c r="U45" s="4">
        <f t="shared" si="60"/>
        <v>39.501508267725278</v>
      </c>
      <c r="V45" s="4">
        <f t="shared" si="60"/>
        <v>39.594204296111151</v>
      </c>
      <c r="W45" s="4">
        <f t="shared" si="60"/>
        <v>39.846156475162651</v>
      </c>
      <c r="X45" s="4">
        <f t="shared" si="60"/>
        <v>39.487714532506928</v>
      </c>
      <c r="Y45" s="4">
        <f t="shared" si="60"/>
        <v>39.414342780146271</v>
      </c>
      <c r="Z45" s="4">
        <f t="shared" si="60"/>
        <v>40.130733559686625</v>
      </c>
      <c r="AA45" s="4">
        <f t="shared" si="60"/>
        <v>40.786999751878156</v>
      </c>
      <c r="AB45" s="4">
        <f t="shared" si="60"/>
        <v>41.007927995249027</v>
      </c>
      <c r="AC45" s="4">
        <f t="shared" si="60"/>
        <v>41.735029105273888</v>
      </c>
      <c r="AD45" s="4">
        <f t="shared" si="60"/>
        <v>41.710076621961882</v>
      </c>
      <c r="AE45" s="4">
        <f t="shared" si="60"/>
        <v>41.257797599560632</v>
      </c>
      <c r="AF45" s="4">
        <f t="shared" si="60"/>
        <v>41.220107967260418</v>
      </c>
      <c r="AG45" s="4">
        <f t="shared" si="60"/>
        <v>39.577078056105044</v>
      </c>
      <c r="AI45" s="4">
        <f t="shared" si="61"/>
        <v>-0.39285946719336806</v>
      </c>
      <c r="AJ45" s="4">
        <f t="shared" si="61"/>
        <v>-6.67760922022822E-2</v>
      </c>
      <c r="AK45" s="4">
        <f t="shared" si="61"/>
        <v>0.13639173227471701</v>
      </c>
      <c r="AL45" s="4">
        <f t="shared" si="61"/>
        <v>8.9095703888851574E-2</v>
      </c>
      <c r="AM45" s="4">
        <f t="shared" si="61"/>
        <v>4.8743524837348673E-2</v>
      </c>
      <c r="AN45" s="4">
        <f t="shared" si="61"/>
        <v>-2.9914532506928992E-2</v>
      </c>
      <c r="AO45" s="4">
        <f t="shared" si="61"/>
        <v>2.6757219853728031E-2</v>
      </c>
      <c r="AP45" s="4">
        <f t="shared" si="61"/>
        <v>-7.1633559686624437E-2</v>
      </c>
      <c r="AQ45" s="4">
        <f t="shared" si="61"/>
        <v>-0.6049997518781538</v>
      </c>
      <c r="AR45" s="4">
        <f t="shared" si="61"/>
        <v>0.2909720047509694</v>
      </c>
      <c r="AS45" s="4">
        <f t="shared" si="61"/>
        <v>-0.34542910527388671</v>
      </c>
      <c r="AT45" s="4">
        <f t="shared" si="61"/>
        <v>-7.0976621961882813E-2</v>
      </c>
      <c r="AU45" s="4">
        <f t="shared" si="61"/>
        <v>-0.23049759956063554</v>
      </c>
      <c r="AV45" s="4">
        <f t="shared" si="61"/>
        <v>-0.72260796726042287</v>
      </c>
      <c r="AW45" s="4">
        <f t="shared" si="61"/>
        <v>-5.0278056105042879E-2</v>
      </c>
      <c r="AY45" s="2">
        <f t="shared" si="52"/>
        <v>40.197990183874118</v>
      </c>
      <c r="AZ45" s="2">
        <f t="shared" si="52"/>
        <v>39.907532843758396</v>
      </c>
      <c r="BA45" s="2">
        <f t="shared" si="52"/>
        <v>39.49812965131386</v>
      </c>
      <c r="BB45" s="2">
        <f t="shared" si="52"/>
        <v>39.589676000250165</v>
      </c>
      <c r="BC45" s="2">
        <f t="shared" si="52"/>
        <v>39.843928463783335</v>
      </c>
      <c r="BD45" s="2">
        <f t="shared" si="52"/>
        <v>39.487320839641612</v>
      </c>
      <c r="BE45" s="2">
        <f t="shared" si="52"/>
        <v>39.397703071409559</v>
      </c>
      <c r="BF45" s="2">
        <f t="shared" si="52"/>
        <v>40.067584339742524</v>
      </c>
      <c r="BG45" s="2">
        <f t="shared" si="52"/>
        <v>40.782522263342784</v>
      </c>
      <c r="BH45" s="2">
        <f t="shared" si="52"/>
        <v>41.007645515441084</v>
      </c>
      <c r="BI45" s="2">
        <f t="shared" si="52"/>
        <v>41.733880284628391</v>
      </c>
      <c r="BJ45" s="2">
        <f t="shared" si="52"/>
        <v>41.709616673851599</v>
      </c>
      <c r="BK45" s="2">
        <f t="shared" si="52"/>
        <v>41.253533007792903</v>
      </c>
      <c r="BL45" s="2">
        <f t="shared" si="52"/>
        <v>41.219829296431307</v>
      </c>
      <c r="BM45" s="2">
        <f t="shared" si="52"/>
        <v>39.57707745091912</v>
      </c>
      <c r="BO45" s="2">
        <f t="shared" si="11"/>
        <v>39.805700000000002</v>
      </c>
      <c r="BP45" s="2">
        <f t="shared" si="12"/>
        <v>39.845399999999998</v>
      </c>
      <c r="BQ45" s="2">
        <f t="shared" si="13"/>
        <v>39.637899999999995</v>
      </c>
      <c r="BR45" s="2">
        <f t="shared" si="14"/>
        <v>39.683300000000003</v>
      </c>
      <c r="BS45" s="2">
        <f t="shared" si="15"/>
        <v>39.8949</v>
      </c>
      <c r="BT45" s="2">
        <f t="shared" si="16"/>
        <v>39.457799999999999</v>
      </c>
      <c r="BU45" s="2">
        <f t="shared" si="17"/>
        <v>39.441099999999999</v>
      </c>
      <c r="BV45" s="2">
        <f t="shared" si="18"/>
        <v>40.059100000000001</v>
      </c>
      <c r="BW45" s="2">
        <f t="shared" si="19"/>
        <v>40.182000000000002</v>
      </c>
      <c r="BX45" s="2">
        <f t="shared" si="20"/>
        <v>41.298899999999996</v>
      </c>
      <c r="BY45" s="2">
        <f t="shared" si="21"/>
        <v>41.389600000000002</v>
      </c>
      <c r="BZ45" s="2">
        <f t="shared" si="22"/>
        <v>41.639099999999999</v>
      </c>
      <c r="CA45" s="2">
        <f t="shared" si="23"/>
        <v>41.027299999999997</v>
      </c>
      <c r="CB45" s="2">
        <f t="shared" si="24"/>
        <v>40.497499999999995</v>
      </c>
      <c r="CC45" s="2">
        <f t="shared" si="25"/>
        <v>39.526800000000001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40.312948123249313</v>
      </c>
      <c r="DL45" s="2">
        <f t="shared" si="62"/>
        <v>40.112966978609627</v>
      </c>
      <c r="DM45" s="2">
        <f t="shared" si="62"/>
        <v>39.663860275019104</v>
      </c>
      <c r="DN45" s="2">
        <f t="shared" si="62"/>
        <v>39.724013123885911</v>
      </c>
      <c r="DO45" s="2">
        <f t="shared" si="62"/>
        <v>39.885258777692904</v>
      </c>
      <c r="DP45" s="2">
        <f t="shared" si="62"/>
        <v>39.581328655462194</v>
      </c>
      <c r="DQ45" s="2">
        <f t="shared" si="62"/>
        <v>39.678625221674892</v>
      </c>
      <c r="DR45" s="2">
        <f t="shared" si="62"/>
        <v>40.312106919006922</v>
      </c>
      <c r="DS45" s="2">
        <f t="shared" si="62"/>
        <v>41.153683027859245</v>
      </c>
      <c r="DT45" s="2">
        <f t="shared" si="62"/>
        <v>41.097606470588218</v>
      </c>
      <c r="DU45" s="2">
        <f t="shared" si="62"/>
        <v>41.848653598166536</v>
      </c>
      <c r="DV45" s="2">
        <f t="shared" si="62"/>
        <v>41.786268347338932</v>
      </c>
      <c r="DW45" s="2">
        <f t="shared" si="62"/>
        <v>41.298374420677355</v>
      </c>
      <c r="DX45" s="2">
        <f t="shared" si="62"/>
        <v>41.140855042016796</v>
      </c>
      <c r="DY45" s="2">
        <f t="shared" si="62"/>
        <v>39.616482575757573</v>
      </c>
      <c r="EA45" s="2">
        <f t="shared" si="63"/>
        <v>39.628868596039055</v>
      </c>
      <c r="EB45" s="2">
        <f t="shared" si="63"/>
        <v>39.037421086419748</v>
      </c>
      <c r="EC45" s="2">
        <f t="shared" si="63"/>
        <v>38.791589624454971</v>
      </c>
      <c r="ED45" s="2">
        <f t="shared" si="63"/>
        <v>39.043083754655349</v>
      </c>
      <c r="EE45" s="2">
        <f t="shared" si="63"/>
        <v>39.662288226390352</v>
      </c>
      <c r="EF45" s="2">
        <f t="shared" si="63"/>
        <v>39.024681027462535</v>
      </c>
      <c r="EG45" s="2">
        <f t="shared" si="63"/>
        <v>38.580521608463201</v>
      </c>
      <c r="EH45" s="2">
        <f t="shared" si="63"/>
        <v>39.474885577031138</v>
      </c>
      <c r="EI45" s="2">
        <f t="shared" si="63"/>
        <v>39.485914585519993</v>
      </c>
      <c r="EJ45" s="2">
        <f t="shared" si="63"/>
        <v>40.554298157254884</v>
      </c>
      <c r="EK45" s="2">
        <f t="shared" si="63"/>
        <v>41.229335669434654</v>
      </c>
      <c r="EL45" s="2">
        <f t="shared" si="63"/>
        <v>41.331485754728902</v>
      </c>
      <c r="EM45" s="2">
        <f t="shared" si="63"/>
        <v>41.073764489173392</v>
      </c>
      <c r="EN45" s="2">
        <f t="shared" si="63"/>
        <v>41.616413731879994</v>
      </c>
      <c r="EO45" s="2">
        <f t="shared" si="63"/>
        <v>39.317881490991681</v>
      </c>
      <c r="EQ45" s="2">
        <f t="shared" si="64"/>
        <v>39.628868596039055</v>
      </c>
      <c r="ER45" s="2">
        <f t="shared" si="64"/>
        <v>38.983569154491718</v>
      </c>
      <c r="ES45" s="2">
        <f t="shared" si="64"/>
        <v>38.842635064394052</v>
      </c>
      <c r="ET45" s="2">
        <f t="shared" si="64"/>
        <v>38.618830751566847</v>
      </c>
      <c r="EU45" s="2">
        <f t="shared" si="64"/>
        <v>39.491801619807816</v>
      </c>
      <c r="EV45" s="2">
        <f t="shared" si="64"/>
        <v>39.189595542831832</v>
      </c>
      <c r="EW45" s="2">
        <f t="shared" si="64"/>
        <v>38.611611434207177</v>
      </c>
      <c r="EX45" s="2">
        <f t="shared" si="64"/>
        <v>38.899120158799342</v>
      </c>
      <c r="EY45" s="2">
        <f t="shared" si="64"/>
        <v>39.319423093532556</v>
      </c>
      <c r="EZ45" s="2">
        <f t="shared" si="64"/>
        <v>40.241323525016426</v>
      </c>
      <c r="FA45" s="2">
        <f t="shared" si="64"/>
        <v>40.894397119309915</v>
      </c>
      <c r="FB45" s="2">
        <f t="shared" si="64"/>
        <v>40.957858923186826</v>
      </c>
      <c r="FC45" s="2">
        <f t="shared" si="64"/>
        <v>41.253996776991983</v>
      </c>
      <c r="FD45" s="2">
        <f t="shared" si="64"/>
        <v>41.616413731879994</v>
      </c>
      <c r="FE45" s="2">
        <f t="shared" si="64"/>
        <v>40.381985887109366</v>
      </c>
      <c r="FG45" s="2">
        <f t="shared" si="65"/>
        <v>0.16804762429303577</v>
      </c>
      <c r="FH45" s="2">
        <f t="shared" si="65"/>
        <v>0.19100417815506168</v>
      </c>
      <c r="FI45" s="2">
        <f t="shared" si="65"/>
        <v>0.18999938059987756</v>
      </c>
      <c r="FJ45" s="2">
        <f t="shared" si="65"/>
        <v>0.19728127740435891</v>
      </c>
      <c r="FK45" s="2">
        <f t="shared" si="65"/>
        <v>0.18535685186593623</v>
      </c>
      <c r="FL45" s="2">
        <f t="shared" si="65"/>
        <v>0.16888450275919925</v>
      </c>
      <c r="FM45" s="2">
        <f t="shared" si="65"/>
        <v>0.25582512831247667</v>
      </c>
      <c r="FN45" s="2">
        <f t="shared" si="65"/>
        <v>0.29205657219663289</v>
      </c>
      <c r="FO45" s="2">
        <f t="shared" si="65"/>
        <v>0.22254810705824271</v>
      </c>
      <c r="FP45" s="2">
        <f t="shared" si="65"/>
        <v>0.16557459325929696</v>
      </c>
      <c r="FQ45" s="2">
        <f t="shared" si="65"/>
        <v>0.18531771746947834</v>
      </c>
      <c r="FR45" s="2">
        <f t="shared" si="65"/>
        <v>0.1685410681232877</v>
      </c>
      <c r="FS45" s="2">
        <f t="shared" si="65"/>
        <v>0.19964604445824063</v>
      </c>
      <c r="FT45" s="2">
        <f t="shared" si="65"/>
        <v>0.16606626289854665</v>
      </c>
      <c r="FU45" s="2">
        <f t="shared" si="65"/>
        <v>0.13197873997396931</v>
      </c>
      <c r="FW45" s="2">
        <f t="shared" si="54"/>
        <v>9.497947576055649E-16</v>
      </c>
      <c r="FX45" s="2">
        <f t="shared" si="54"/>
        <v>6.9755240662137177E-6</v>
      </c>
      <c r="FY45" s="2">
        <f t="shared" si="54"/>
        <v>5.0860055602575683E-6</v>
      </c>
      <c r="FZ45" s="2">
        <f t="shared" si="54"/>
        <v>5.9112175536839832E-6</v>
      </c>
      <c r="GA45" s="2">
        <f t="shared" si="54"/>
        <v>7.0061886270087569E-6</v>
      </c>
      <c r="GB45" s="2">
        <f t="shared" si="54"/>
        <v>8.1378295808966669E-6</v>
      </c>
      <c r="GC45" s="2">
        <f t="shared" si="54"/>
        <v>1.1176805718467344E-5</v>
      </c>
      <c r="GD45" s="2">
        <f t="shared" si="54"/>
        <v>1.1435138122696743E-5</v>
      </c>
      <c r="GE45" s="2">
        <f t="shared" si="54"/>
        <v>1.234094521320255E-5</v>
      </c>
      <c r="GF45" s="2">
        <f t="shared" si="54"/>
        <v>9.2728044732848479E-6</v>
      </c>
      <c r="GG45" s="2">
        <f t="shared" si="54"/>
        <v>8.1465618903463879E-6</v>
      </c>
      <c r="GH45" s="2">
        <f t="shared" si="54"/>
        <v>5.6997109908437533E-6</v>
      </c>
      <c r="GI45" s="2">
        <f t="shared" si="54"/>
        <v>5.9450299228627858E-6</v>
      </c>
      <c r="GJ45" s="2">
        <f t="shared" si="54"/>
        <v>6.1179903695111529E-6</v>
      </c>
      <c r="GK45" s="2">
        <f t="shared" si="54"/>
        <v>3.6369399650563606E-6</v>
      </c>
      <c r="GM45" s="86">
        <f t="shared" si="55"/>
        <v>2.0578148162074422E-6</v>
      </c>
      <c r="GN45" s="86">
        <f t="shared" si="55"/>
        <v>1.9824758688650565E-5</v>
      </c>
      <c r="GO45" s="86">
        <f t="shared" si="55"/>
        <v>1.3850186397305815E-5</v>
      </c>
      <c r="GP45" s="86">
        <f t="shared" si="55"/>
        <v>2.0127449161533124E-5</v>
      </c>
      <c r="GQ45" s="86">
        <f t="shared" si="55"/>
        <v>9.4352190622593232E-6</v>
      </c>
      <c r="GR45" s="86">
        <f t="shared" si="55"/>
        <v>1.3865701424107279E-6</v>
      </c>
      <c r="GS45" s="86">
        <f t="shared" si="55"/>
        <v>7.3036776769009056E-5</v>
      </c>
      <c r="GT45" s="86">
        <f t="shared" si="55"/>
        <v>3.5621686773646105E-4</v>
      </c>
      <c r="GU45" s="86">
        <f t="shared" si="55"/>
        <v>1.9388021774284034E-5</v>
      </c>
      <c r="GV45" s="86">
        <f t="shared" si="55"/>
        <v>1.0693620100760137E-6</v>
      </c>
      <c r="GW45" s="86">
        <f t="shared" si="55"/>
        <v>5.0347357605370582E-6</v>
      </c>
      <c r="GX45" s="86">
        <f t="shared" si="55"/>
        <v>1.8372438317450345E-6</v>
      </c>
      <c r="GY45" s="86">
        <f t="shared" si="55"/>
        <v>1.9765789094228722E-5</v>
      </c>
      <c r="GZ45" s="86">
        <f t="shared" si="55"/>
        <v>1.3493912451432102E-6</v>
      </c>
      <c r="HA45" s="86">
        <f t="shared" si="55"/>
        <v>2.8302648653142854E-9</v>
      </c>
      <c r="HC45" s="86">
        <f t="shared" si="59"/>
        <v>5.9422657401811382E-20</v>
      </c>
      <c r="HD45" s="86">
        <f t="shared" si="59"/>
        <v>1.5829313677152153E-13</v>
      </c>
      <c r="HE45" s="86">
        <f t="shared" si="59"/>
        <v>1.6806018249055552E-17</v>
      </c>
      <c r="HF45" s="86">
        <f t="shared" si="59"/>
        <v>1.555572043589118E-17</v>
      </c>
      <c r="HG45" s="86">
        <f t="shared" si="59"/>
        <v>1.5395756653859992E-17</v>
      </c>
      <c r="HH45" s="86">
        <f t="shared" si="59"/>
        <v>1.5556337902556647E-19</v>
      </c>
      <c r="HI45" s="86">
        <f t="shared" si="59"/>
        <v>2.1344082003548531E-15</v>
      </c>
      <c r="HJ45" s="86">
        <f t="shared" si="59"/>
        <v>1.5028227799818516E-13</v>
      </c>
      <c r="HK45" s="86">
        <f t="shared" si="59"/>
        <v>8.348562095599201E-17</v>
      </c>
      <c r="HL45" s="86">
        <f t="shared" si="59"/>
        <v>1.9777352954453251E-20</v>
      </c>
      <c r="HM45" s="86">
        <f t="shared" si="59"/>
        <v>1.0307719447229409E-17</v>
      </c>
      <c r="HN45" s="86">
        <f t="shared" si="59"/>
        <v>1.3266791603384743E-18</v>
      </c>
      <c r="HO45" s="86">
        <f t="shared" si="59"/>
        <v>4.0494036397057045E-16</v>
      </c>
      <c r="HP45" s="86">
        <f t="shared" si="59"/>
        <v>1.1674153801068321E-18</v>
      </c>
      <c r="HQ45" s="86">
        <f t="shared" si="59"/>
        <v>2.1171090314783844E-24</v>
      </c>
      <c r="HS45" s="86">
        <f t="shared" si="56"/>
        <v>0</v>
      </c>
      <c r="HT45" s="86">
        <f t="shared" si="56"/>
        <v>7.3708484167370394E-75</v>
      </c>
      <c r="HU45" s="86">
        <f t="shared" si="56"/>
        <v>8.1512201995685256E-105</v>
      </c>
      <c r="HV45" s="86">
        <f t="shared" si="56"/>
        <v>5.2147826849304022E-104</v>
      </c>
      <c r="HW45" s="86">
        <f t="shared" si="56"/>
        <v>3.2884363185509936E-104</v>
      </c>
      <c r="HX45" s="86">
        <f t="shared" si="56"/>
        <v>1.2165127249508152E-118</v>
      </c>
      <c r="HY45" s="86">
        <f t="shared" si="56"/>
        <v>2.4836332375919603E-98</v>
      </c>
      <c r="HZ45" s="86">
        <f t="shared" si="56"/>
        <v>1.8966823185655277E-84</v>
      </c>
      <c r="IA45" s="86">
        <f t="shared" si="56"/>
        <v>1.3862142988549961E-103</v>
      </c>
      <c r="IB45" s="86">
        <f t="shared" si="56"/>
        <v>4.3738237750960211E-123</v>
      </c>
      <c r="IC45" s="86">
        <f t="shared" si="56"/>
        <v>9.2020010581360738E-109</v>
      </c>
      <c r="ID45" s="86">
        <f t="shared" si="56"/>
        <v>1.946651110796026E-114</v>
      </c>
      <c r="IE45" s="86">
        <f t="shared" si="56"/>
        <v>4.435030640281731E-96</v>
      </c>
      <c r="IF45" s="86">
        <f t="shared" si="56"/>
        <v>1.6162549781705362E-84</v>
      </c>
      <c r="IG45" s="86">
        <f t="shared" si="56"/>
        <v>6.6919306477384925E-54</v>
      </c>
      <c r="II45" s="86">
        <f t="shared" si="57"/>
        <v>0</v>
      </c>
      <c r="IJ45" s="86">
        <f t="shared" si="57"/>
        <v>1.3101420813805672E-226</v>
      </c>
      <c r="IK45" s="86">
        <f t="shared" si="57"/>
        <v>0</v>
      </c>
      <c r="IL45" s="86">
        <f t="shared" si="57"/>
        <v>0</v>
      </c>
      <c r="IM45" s="86">
        <f t="shared" si="57"/>
        <v>0</v>
      </c>
      <c r="IN45" s="86">
        <f t="shared" si="57"/>
        <v>0</v>
      </c>
      <c r="IO45" s="86">
        <f t="shared" si="57"/>
        <v>0</v>
      </c>
      <c r="IP45" s="86">
        <f t="shared" si="57"/>
        <v>1.1828331904795605E-266</v>
      </c>
      <c r="IQ45" s="86">
        <f t="shared" si="57"/>
        <v>0</v>
      </c>
      <c r="IR45" s="86">
        <f t="shared" si="57"/>
        <v>0</v>
      </c>
      <c r="IS45" s="86">
        <f t="shared" si="57"/>
        <v>0</v>
      </c>
      <c r="IT45" s="86">
        <f t="shared" si="57"/>
        <v>0</v>
      </c>
      <c r="IU45" s="86">
        <f t="shared" si="57"/>
        <v>1.9105961946513901E-297</v>
      </c>
      <c r="IV45" s="86">
        <f t="shared" si="57"/>
        <v>9.8139586403834283E-265</v>
      </c>
      <c r="IW45" s="86">
        <f t="shared" si="57"/>
        <v>2.4465743658720154E-115</v>
      </c>
      <c r="IY45" s="86">
        <f t="shared" si="58"/>
        <v>2.0578148162075014E-6</v>
      </c>
      <c r="IZ45" s="86">
        <f t="shared" si="58"/>
        <v>1.9824758846943703E-5</v>
      </c>
      <c r="JA45" s="86">
        <f t="shared" si="58"/>
        <v>1.3850186397322622E-5</v>
      </c>
      <c r="JB45" s="86">
        <f t="shared" si="58"/>
        <v>2.0127449161548679E-5</v>
      </c>
      <c r="JC45" s="86">
        <f t="shared" si="58"/>
        <v>9.4352190622747188E-6</v>
      </c>
      <c r="JD45" s="86">
        <f t="shared" si="58"/>
        <v>1.3865701424108835E-6</v>
      </c>
      <c r="JE45" s="86">
        <f t="shared" si="58"/>
        <v>7.303677677114347E-5</v>
      </c>
      <c r="JF45" s="86">
        <f t="shared" si="58"/>
        <v>3.5621686788674334E-4</v>
      </c>
      <c r="JG45" s="86">
        <f t="shared" si="58"/>
        <v>1.9388021774367521E-5</v>
      </c>
      <c r="JH45" s="86">
        <f t="shared" si="58"/>
        <v>1.0693620100760334E-6</v>
      </c>
      <c r="JI45" s="86">
        <f t="shared" si="58"/>
        <v>5.0347357605473658E-6</v>
      </c>
      <c r="JJ45" s="86">
        <f t="shared" si="58"/>
        <v>1.8372438317463612E-6</v>
      </c>
      <c r="JK45" s="86">
        <f t="shared" si="58"/>
        <v>1.9765789094633661E-5</v>
      </c>
      <c r="JL45" s="86">
        <f t="shared" si="58"/>
        <v>1.3493912451443777E-6</v>
      </c>
      <c r="JM45" s="86">
        <f t="shared" si="58"/>
        <v>2.8302648653142874E-9</v>
      </c>
    </row>
    <row r="46" spans="2:273" x14ac:dyDescent="0.25">
      <c r="B46" s="2">
        <v>19</v>
      </c>
      <c r="C46" s="37">
        <v>39.989899999999999</v>
      </c>
      <c r="D46" s="37">
        <v>39.816099999999999</v>
      </c>
      <c r="E46" s="37">
        <v>39.056600000000003</v>
      </c>
      <c r="F46" s="37">
        <v>39.706899999999997</v>
      </c>
      <c r="G46" s="37">
        <v>39.860500000000002</v>
      </c>
      <c r="H46" s="37">
        <v>39.862199999999994</v>
      </c>
      <c r="I46" s="37">
        <v>39.987400000000001</v>
      </c>
      <c r="J46" s="37">
        <v>40.531099999999995</v>
      </c>
      <c r="K46" s="37">
        <v>40.948299999999996</v>
      </c>
      <c r="L46" s="37">
        <v>41.189700000000002</v>
      </c>
      <c r="M46" s="37">
        <v>41.2928</v>
      </c>
      <c r="N46" s="37">
        <v>41.477799999999995</v>
      </c>
      <c r="O46" s="37">
        <v>41.073900000000002</v>
      </c>
      <c r="P46" s="37">
        <v>40.945100000000004</v>
      </c>
      <c r="Q46" s="37">
        <v>39.555199999999999</v>
      </c>
      <c r="S46" s="4">
        <f t="shared" si="60"/>
        <v>40.209978705273635</v>
      </c>
      <c r="T46" s="4">
        <f t="shared" si="60"/>
        <v>39.913422186062284</v>
      </c>
      <c r="U46" s="4">
        <f t="shared" si="60"/>
        <v>39.525541423023775</v>
      </c>
      <c r="V46" s="4">
        <f t="shared" si="60"/>
        <v>39.601065958642458</v>
      </c>
      <c r="W46" s="4">
        <f t="shared" si="60"/>
        <v>39.852134021818777</v>
      </c>
      <c r="X46" s="4">
        <f t="shared" si="60"/>
        <v>39.494858338609994</v>
      </c>
      <c r="Y46" s="4">
        <f t="shared" si="60"/>
        <v>39.405754481479569</v>
      </c>
      <c r="Z46" s="4">
        <f t="shared" si="60"/>
        <v>40.151582016750936</v>
      </c>
      <c r="AA46" s="4">
        <f t="shared" si="60"/>
        <v>40.796638135054664</v>
      </c>
      <c r="AB46" s="4">
        <f t="shared" si="60"/>
        <v>41.007032276814904</v>
      </c>
      <c r="AC46" s="4">
        <f t="shared" si="60"/>
        <v>41.739449775939008</v>
      </c>
      <c r="AD46" s="4">
        <f t="shared" si="60"/>
        <v>41.698565403359851</v>
      </c>
      <c r="AE46" s="4">
        <f t="shared" si="60"/>
        <v>41.26348772487777</v>
      </c>
      <c r="AF46" s="4">
        <f t="shared" si="60"/>
        <v>41.275264901688502</v>
      </c>
      <c r="AG46" s="4">
        <f t="shared" si="60"/>
        <v>39.61229198081034</v>
      </c>
      <c r="AI46" s="4">
        <f t="shared" si="61"/>
        <v>-0.22007870527363593</v>
      </c>
      <c r="AJ46" s="4">
        <f t="shared" si="61"/>
        <v>-9.7322186062285709E-2</v>
      </c>
      <c r="AK46" s="4">
        <f t="shared" si="61"/>
        <v>-0.46894142302377162</v>
      </c>
      <c r="AL46" s="4">
        <f t="shared" si="61"/>
        <v>0.10583404135753938</v>
      </c>
      <c r="AM46" s="4">
        <f t="shared" si="61"/>
        <v>8.3659781812244205E-3</v>
      </c>
      <c r="AN46" s="4">
        <f t="shared" si="61"/>
        <v>0.36734166139000024</v>
      </c>
      <c r="AO46" s="4">
        <f t="shared" si="61"/>
        <v>0.58164551852043189</v>
      </c>
      <c r="AP46" s="4">
        <f t="shared" si="61"/>
        <v>0.37951798324905894</v>
      </c>
      <c r="AQ46" s="4">
        <f t="shared" si="61"/>
        <v>0.15166186494533207</v>
      </c>
      <c r="AR46" s="4">
        <f t="shared" si="61"/>
        <v>0.18266772318509794</v>
      </c>
      <c r="AS46" s="4">
        <f t="shared" si="61"/>
        <v>-0.44664977593900801</v>
      </c>
      <c r="AT46" s="4">
        <f t="shared" si="61"/>
        <v>-0.22076540335985584</v>
      </c>
      <c r="AU46" s="4">
        <f t="shared" si="61"/>
        <v>-0.18958772487776798</v>
      </c>
      <c r="AV46" s="4">
        <f t="shared" si="61"/>
        <v>-0.33016490168849799</v>
      </c>
      <c r="AW46" s="4">
        <f t="shared" si="61"/>
        <v>-5.709198081034117E-2</v>
      </c>
      <c r="AY46" s="2">
        <f t="shared" si="52"/>
        <v>40.208935070900338</v>
      </c>
      <c r="AZ46" s="2">
        <f t="shared" si="52"/>
        <v>39.90595823216583</v>
      </c>
      <c r="BA46" s="2">
        <f t="shared" si="52"/>
        <v>39.519955373055062</v>
      </c>
      <c r="BB46" s="2">
        <f t="shared" si="52"/>
        <v>39.593698386566004</v>
      </c>
      <c r="BC46" s="2">
        <f t="shared" si="52"/>
        <v>39.848369183225017</v>
      </c>
      <c r="BD46" s="2">
        <f t="shared" si="52"/>
        <v>39.494111609413601</v>
      </c>
      <c r="BE46" s="2">
        <f t="shared" si="52"/>
        <v>39.378495451107163</v>
      </c>
      <c r="BF46" s="2">
        <f t="shared" si="52"/>
        <v>40.058178696571609</v>
      </c>
      <c r="BG46" s="2">
        <f t="shared" si="52"/>
        <v>40.788886844054772</v>
      </c>
      <c r="BH46" s="2">
        <f t="shared" si="52"/>
        <v>41.006490311870294</v>
      </c>
      <c r="BI46" s="2">
        <f t="shared" si="52"/>
        <v>41.737403196204475</v>
      </c>
      <c r="BJ46" s="2">
        <f t="shared" si="52"/>
        <v>41.697713376975116</v>
      </c>
      <c r="BK46" s="2">
        <f t="shared" si="52"/>
        <v>41.256502370851194</v>
      </c>
      <c r="BL46" s="2">
        <f t="shared" si="52"/>
        <v>41.274739361308356</v>
      </c>
      <c r="BM46" s="2">
        <f t="shared" si="52"/>
        <v>39.61229035936514</v>
      </c>
      <c r="BO46" s="2">
        <f t="shared" si="11"/>
        <v>39.989899999999999</v>
      </c>
      <c r="BP46" s="2">
        <f t="shared" si="12"/>
        <v>39.816099999999999</v>
      </c>
      <c r="BQ46" s="2">
        <f t="shared" si="13"/>
        <v>39.056600000000003</v>
      </c>
      <c r="BR46" s="2">
        <f t="shared" si="14"/>
        <v>39.706899999999997</v>
      </c>
      <c r="BS46" s="2">
        <f t="shared" si="15"/>
        <v>39.860500000000002</v>
      </c>
      <c r="BT46" s="2">
        <f t="shared" si="16"/>
        <v>39.862199999999994</v>
      </c>
      <c r="BU46" s="2">
        <f t="shared" si="17"/>
        <v>39.987400000000001</v>
      </c>
      <c r="BV46" s="2">
        <f t="shared" si="18"/>
        <v>40.531099999999995</v>
      </c>
      <c r="BW46" s="2">
        <f t="shared" si="19"/>
        <v>40.948299999999996</v>
      </c>
      <c r="BX46" s="2">
        <f t="shared" si="20"/>
        <v>41.189700000000002</v>
      </c>
      <c r="BY46" s="2">
        <f t="shared" si="21"/>
        <v>41.2928</v>
      </c>
      <c r="BZ46" s="2">
        <f t="shared" si="22"/>
        <v>41.477799999999995</v>
      </c>
      <c r="CA46" s="2">
        <f t="shared" si="23"/>
        <v>41.073900000000002</v>
      </c>
      <c r="CB46" s="2">
        <f t="shared" si="24"/>
        <v>40.945100000000004</v>
      </c>
      <c r="CC46" s="2">
        <f t="shared" si="25"/>
        <v>39.555199999999999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40.343867675070037</v>
      </c>
      <c r="DL46" s="2">
        <f t="shared" si="62"/>
        <v>40.138668649732622</v>
      </c>
      <c r="DM46" s="2">
        <f t="shared" si="62"/>
        <v>39.715171046600467</v>
      </c>
      <c r="DN46" s="2">
        <f t="shared" si="62"/>
        <v>39.75168635249554</v>
      </c>
      <c r="DO46" s="2">
        <f t="shared" si="62"/>
        <v>39.904117570664638</v>
      </c>
      <c r="DP46" s="2">
        <f t="shared" si="62"/>
        <v>39.605888739495811</v>
      </c>
      <c r="DQ46" s="2">
        <f t="shared" si="62"/>
        <v>39.690400492610848</v>
      </c>
      <c r="DR46" s="2">
        <f t="shared" si="62"/>
        <v>40.340082376882378</v>
      </c>
      <c r="DS46" s="2">
        <f t="shared" si="62"/>
        <v>41.209341239002939</v>
      </c>
      <c r="DT46" s="2">
        <f t="shared" si="62"/>
        <v>41.113907226890738</v>
      </c>
      <c r="DU46" s="2">
        <f t="shared" si="62"/>
        <v>41.874926585179523</v>
      </c>
      <c r="DV46" s="2">
        <f t="shared" si="62"/>
        <v>41.788376694677865</v>
      </c>
      <c r="DW46" s="2">
        <f t="shared" si="62"/>
        <v>41.316214661319073</v>
      </c>
      <c r="DX46" s="2">
        <f t="shared" si="62"/>
        <v>41.208470084033607</v>
      </c>
      <c r="DY46" s="2">
        <f t="shared" si="62"/>
        <v>39.664276325757577</v>
      </c>
      <c r="EA46" s="2">
        <f t="shared" si="63"/>
        <v>39.599702671595217</v>
      </c>
      <c r="EB46" s="2">
        <f t="shared" si="63"/>
        <v>39.00704395061728</v>
      </c>
      <c r="EC46" s="2">
        <f t="shared" si="63"/>
        <v>38.760943383187218</v>
      </c>
      <c r="ED46" s="2">
        <f t="shared" si="63"/>
        <v>39.007435982200448</v>
      </c>
      <c r="EE46" s="2">
        <f t="shared" si="63"/>
        <v>39.624920151675916</v>
      </c>
      <c r="EF46" s="2">
        <f t="shared" si="63"/>
        <v>38.992426232348613</v>
      </c>
      <c r="EG46" s="2">
        <f t="shared" si="63"/>
        <v>38.551020385621655</v>
      </c>
      <c r="EH46" s="2">
        <f t="shared" si="63"/>
        <v>39.434994586470395</v>
      </c>
      <c r="EI46" s="2">
        <f t="shared" si="63"/>
        <v>39.44931658220721</v>
      </c>
      <c r="EJ46" s="2">
        <f t="shared" si="63"/>
        <v>40.512804074802624</v>
      </c>
      <c r="EK46" s="2">
        <f t="shared" si="63"/>
        <v>41.186041954271417</v>
      </c>
      <c r="EL46" s="2">
        <f t="shared" si="63"/>
        <v>41.289813893078318</v>
      </c>
      <c r="EM46" s="2">
        <f t="shared" si="63"/>
        <v>41.038181190926274</v>
      </c>
      <c r="EN46" s="2">
        <f t="shared" si="63"/>
        <v>41.578241926059114</v>
      </c>
      <c r="EO46" s="2">
        <f t="shared" si="63"/>
        <v>39.30043490348492</v>
      </c>
      <c r="EQ46" s="2">
        <f t="shared" si="64"/>
        <v>39.599702671595217</v>
      </c>
      <c r="ER46" s="2">
        <f t="shared" si="64"/>
        <v>38.953823209082465</v>
      </c>
      <c r="ES46" s="2">
        <f t="shared" si="64"/>
        <v>38.811401464565094</v>
      </c>
      <c r="ET46" s="2">
        <f t="shared" si="64"/>
        <v>38.588131639244949</v>
      </c>
      <c r="EU46" s="2">
        <f t="shared" si="64"/>
        <v>39.456456535758313</v>
      </c>
      <c r="EV46" s="2">
        <f t="shared" si="64"/>
        <v>39.155352703230434</v>
      </c>
      <c r="EW46" s="2">
        <f t="shared" si="64"/>
        <v>38.581695647685841</v>
      </c>
      <c r="EX46" s="2">
        <f t="shared" si="64"/>
        <v>38.866629819161389</v>
      </c>
      <c r="EY46" s="2">
        <f t="shared" si="64"/>
        <v>39.284896589800326</v>
      </c>
      <c r="EZ46" s="2">
        <f t="shared" si="64"/>
        <v>40.203578676877108</v>
      </c>
      <c r="FA46" s="2">
        <f t="shared" si="64"/>
        <v>40.85518056378681</v>
      </c>
      <c r="FB46" s="2">
        <f t="shared" si="64"/>
        <v>40.920524120790944</v>
      </c>
      <c r="FC46" s="2">
        <f t="shared" si="64"/>
        <v>41.216292554776906</v>
      </c>
      <c r="FD46" s="2">
        <f t="shared" si="64"/>
        <v>41.578241926059114</v>
      </c>
      <c r="FE46" s="2">
        <f t="shared" si="64"/>
        <v>40.351208781336837</v>
      </c>
      <c r="FG46" s="2">
        <f t="shared" si="65"/>
        <v>0.18132081398566396</v>
      </c>
      <c r="FH46" s="2">
        <f t="shared" si="65"/>
        <v>0.20564239247306099</v>
      </c>
      <c r="FI46" s="2">
        <f t="shared" si="65"/>
        <v>0.20458006241013951</v>
      </c>
      <c r="FJ46" s="2">
        <f t="shared" si="65"/>
        <v>0.21227432932075271</v>
      </c>
      <c r="FK46" s="2">
        <f t="shared" si="65"/>
        <v>0.19966908534648725</v>
      </c>
      <c r="FL46" s="2">
        <f t="shared" si="65"/>
        <v>0.18220931607714219</v>
      </c>
      <c r="FM46" s="2">
        <f t="shared" si="65"/>
        <v>0.2737500993032268</v>
      </c>
      <c r="FN46" s="2">
        <f t="shared" si="65"/>
        <v>0.31145769165342163</v>
      </c>
      <c r="FO46" s="2">
        <f t="shared" si="65"/>
        <v>0.23888993172086775</v>
      </c>
      <c r="FP46" s="2">
        <f t="shared" si="65"/>
        <v>0.17869440648110396</v>
      </c>
      <c r="FQ46" s="2">
        <f t="shared" si="65"/>
        <v>0.19962766968341336</v>
      </c>
      <c r="FR46" s="2">
        <f t="shared" si="65"/>
        <v>0.18184471343735481</v>
      </c>
      <c r="FS46" s="2">
        <f t="shared" si="65"/>
        <v>0.21477073036862263</v>
      </c>
      <c r="FT46" s="2">
        <f t="shared" si="65"/>
        <v>0.17921666753136947</v>
      </c>
      <c r="FU46" s="2">
        <f t="shared" si="65"/>
        <v>0.14289235230269814</v>
      </c>
      <c r="FW46" s="2">
        <f t="shared" si="54"/>
        <v>1.0414292425256029E-15</v>
      </c>
      <c r="FX46" s="2">
        <f t="shared" si="54"/>
        <v>7.6485048979388335E-6</v>
      </c>
      <c r="FY46" s="2">
        <f t="shared" si="54"/>
        <v>5.5766914658662735E-6</v>
      </c>
      <c r="FZ46" s="2">
        <f t="shared" si="54"/>
        <v>6.4815174638405566E-6</v>
      </c>
      <c r="GA46" s="2">
        <f t="shared" si="54"/>
        <v>7.6821278748898291E-6</v>
      </c>
      <c r="GB46" s="2">
        <f t="shared" si="54"/>
        <v>8.9229456937712923E-6</v>
      </c>
      <c r="GC46" s="2">
        <f t="shared" si="54"/>
        <v>1.2255110557920927E-5</v>
      </c>
      <c r="GD46" s="2">
        <f t="shared" si="54"/>
        <v>1.2538365788577221E-5</v>
      </c>
      <c r="GE46" s="2">
        <f t="shared" si="54"/>
        <v>1.3531561234962583E-5</v>
      </c>
      <c r="GF46" s="2">
        <f t="shared" si="54"/>
        <v>1.0167418826044546E-5</v>
      </c>
      <c r="GG46" s="2">
        <f t="shared" si="54"/>
        <v>8.9325204656420472E-6</v>
      </c>
      <c r="GH46" s="2">
        <f t="shared" si="54"/>
        <v>6.249605389133369E-6</v>
      </c>
      <c r="GI46" s="2">
        <f t="shared" si="54"/>
        <v>6.5185919469966807E-6</v>
      </c>
      <c r="GJ46" s="2">
        <f t="shared" si="54"/>
        <v>6.708239084826901E-6</v>
      </c>
      <c r="GK46" s="2">
        <f t="shared" si="54"/>
        <v>3.9878239730968157E-6</v>
      </c>
      <c r="GM46" s="86">
        <f t="shared" si="55"/>
        <v>3.8701214558650536E-6</v>
      </c>
      <c r="GN46" s="86">
        <f t="shared" si="55"/>
        <v>3.2654184029403176E-5</v>
      </c>
      <c r="GO46" s="86">
        <f t="shared" si="55"/>
        <v>2.3478172409538561E-5</v>
      </c>
      <c r="GP46" s="86">
        <f t="shared" si="55"/>
        <v>3.3577984261788203E-5</v>
      </c>
      <c r="GQ46" s="86">
        <f t="shared" si="55"/>
        <v>1.6349490792978465E-5</v>
      </c>
      <c r="GR46" s="86">
        <f t="shared" si="55"/>
        <v>2.6997235698562063E-6</v>
      </c>
      <c r="GS46" s="86">
        <f t="shared" si="55"/>
        <v>1.2318326897817306E-4</v>
      </c>
      <c r="GT46" s="86">
        <f t="shared" si="55"/>
        <v>5.4178487162425868E-4</v>
      </c>
      <c r="GU46" s="86">
        <f t="shared" si="55"/>
        <v>3.4524769121435387E-5</v>
      </c>
      <c r="GV46" s="86">
        <f t="shared" si="55"/>
        <v>2.1059874789656645E-6</v>
      </c>
      <c r="GW46" s="86">
        <f t="shared" si="55"/>
        <v>9.2075466858666504E-6</v>
      </c>
      <c r="GX46" s="86">
        <f t="shared" si="55"/>
        <v>3.492220056351116E-6</v>
      </c>
      <c r="GY46" s="86">
        <f t="shared" si="55"/>
        <v>3.3207474418014485E-5</v>
      </c>
      <c r="GZ46" s="86">
        <f t="shared" si="55"/>
        <v>2.6115329729832927E-6</v>
      </c>
      <c r="HA46" s="86">
        <f t="shared" si="55"/>
        <v>7.7925311873369866E-9</v>
      </c>
      <c r="HC46" s="86">
        <f t="shared" si="59"/>
        <v>2.3875989311652862E-19</v>
      </c>
      <c r="HD46" s="86">
        <f t="shared" si="59"/>
        <v>3.8024754664832138E-13</v>
      </c>
      <c r="HE46" s="86">
        <f t="shared" si="59"/>
        <v>5.4503009505746397E-17</v>
      </c>
      <c r="HF46" s="86">
        <f t="shared" si="59"/>
        <v>5.1074610944161381E-17</v>
      </c>
      <c r="HG46" s="86">
        <f t="shared" si="59"/>
        <v>5.1345672155051484E-17</v>
      </c>
      <c r="HH46" s="86">
        <f t="shared" si="59"/>
        <v>6.19946776460486E-19</v>
      </c>
      <c r="HI46" s="86">
        <f t="shared" si="59"/>
        <v>6.7384439992034082E-15</v>
      </c>
      <c r="HJ46" s="86">
        <f t="shared" si="59"/>
        <v>4.054754672296003E-13</v>
      </c>
      <c r="HK46" s="86">
        <f t="shared" si="59"/>
        <v>2.8819361181550351E-16</v>
      </c>
      <c r="HL46" s="86">
        <f t="shared" si="59"/>
        <v>8.4944788495343732E-20</v>
      </c>
      <c r="HM46" s="86">
        <f t="shared" si="59"/>
        <v>3.6365729468360251E-17</v>
      </c>
      <c r="HN46" s="86">
        <f t="shared" si="59"/>
        <v>4.8035876815438923E-18</v>
      </c>
      <c r="HO46" s="86">
        <f t="shared" si="59"/>
        <v>1.2044241097706553E-15</v>
      </c>
      <c r="HP46" s="86">
        <f t="shared" si="59"/>
        <v>4.1956258992230131E-18</v>
      </c>
      <c r="HQ46" s="86">
        <f t="shared" si="59"/>
        <v>1.1778775302007815E-23</v>
      </c>
      <c r="HS46" s="86">
        <f t="shared" si="56"/>
        <v>0</v>
      </c>
      <c r="HT46" s="86">
        <f t="shared" si="56"/>
        <v>2.0858792866134809E-73</v>
      </c>
      <c r="HU46" s="86">
        <f t="shared" si="56"/>
        <v>8.4136950701890368E-103</v>
      </c>
      <c r="HV46" s="86">
        <f t="shared" si="56"/>
        <v>5.5219914921342071E-102</v>
      </c>
      <c r="HW46" s="86">
        <f t="shared" si="56"/>
        <v>3.717749861344176E-102</v>
      </c>
      <c r="HX46" s="86">
        <f t="shared" si="56"/>
        <v>2.8977035197363893E-116</v>
      </c>
      <c r="HY46" s="86">
        <f t="shared" si="56"/>
        <v>2.7331729234981865E-96</v>
      </c>
      <c r="HZ46" s="86">
        <f t="shared" si="56"/>
        <v>1.0615655858788393E-82</v>
      </c>
      <c r="IA46" s="86">
        <f t="shared" si="56"/>
        <v>1.981054500790479E-101</v>
      </c>
      <c r="IB46" s="86">
        <f t="shared" si="56"/>
        <v>1.3602329921904113E-120</v>
      </c>
      <c r="IC46" s="86">
        <f t="shared" si="56"/>
        <v>1.4094258214222467E-106</v>
      </c>
      <c r="ID46" s="86">
        <f t="shared" si="56"/>
        <v>3.298920678200351E-112</v>
      </c>
      <c r="IE46" s="86">
        <f t="shared" si="56"/>
        <v>3.2541233020827867E-94</v>
      </c>
      <c r="IF46" s="86">
        <f t="shared" si="56"/>
        <v>6.7506170405526894E-83</v>
      </c>
      <c r="IG46" s="86">
        <f t="shared" si="56"/>
        <v>6.613298237726332E-53</v>
      </c>
      <c r="II46" s="86">
        <f t="shared" si="57"/>
        <v>0</v>
      </c>
      <c r="IJ46" s="86">
        <f t="shared" si="57"/>
        <v>3.8616912169827688E-223</v>
      </c>
      <c r="IK46" s="86">
        <f t="shared" si="57"/>
        <v>0</v>
      </c>
      <c r="IL46" s="86">
        <f t="shared" si="57"/>
        <v>0</v>
      </c>
      <c r="IM46" s="86">
        <f t="shared" si="57"/>
        <v>0</v>
      </c>
      <c r="IN46" s="86">
        <f t="shared" si="57"/>
        <v>0</v>
      </c>
      <c r="IO46" s="86">
        <f t="shared" si="57"/>
        <v>1.6564856454978677E-307</v>
      </c>
      <c r="IP46" s="86">
        <f t="shared" si="57"/>
        <v>2.1754463428669611E-262</v>
      </c>
      <c r="IQ46" s="86">
        <f t="shared" si="57"/>
        <v>0</v>
      </c>
      <c r="IR46" s="86">
        <f t="shared" si="57"/>
        <v>0</v>
      </c>
      <c r="IS46" s="86">
        <f t="shared" si="57"/>
        <v>0</v>
      </c>
      <c r="IT46" s="86">
        <f t="shared" si="57"/>
        <v>0</v>
      </c>
      <c r="IU46" s="86">
        <f t="shared" si="57"/>
        <v>6.082143893237738E-293</v>
      </c>
      <c r="IV46" s="86">
        <f t="shared" si="57"/>
        <v>1.002916235081091E-260</v>
      </c>
      <c r="IW46" s="86">
        <f t="shared" si="57"/>
        <v>1.1217311643418575E-113</v>
      </c>
      <c r="IY46" s="86">
        <f t="shared" si="58"/>
        <v>3.8701214558652925E-6</v>
      </c>
      <c r="IZ46" s="86">
        <f t="shared" si="58"/>
        <v>3.265418440965072E-5</v>
      </c>
      <c r="JA46" s="86">
        <f t="shared" si="58"/>
        <v>2.3478172409593063E-5</v>
      </c>
      <c r="JB46" s="86">
        <f t="shared" si="58"/>
        <v>3.3577984261839276E-5</v>
      </c>
      <c r="JC46" s="86">
        <f t="shared" si="58"/>
        <v>1.6349490793029812E-5</v>
      </c>
      <c r="JD46" s="86">
        <f t="shared" si="58"/>
        <v>2.6997235698568264E-6</v>
      </c>
      <c r="JE46" s="86">
        <f t="shared" si="58"/>
        <v>1.2318326898491151E-4</v>
      </c>
      <c r="JF46" s="86">
        <f t="shared" si="58"/>
        <v>5.4178487202973414E-4</v>
      </c>
      <c r="JG46" s="86">
        <f t="shared" si="58"/>
        <v>3.4524769121723582E-5</v>
      </c>
      <c r="JH46" s="86">
        <f t="shared" si="58"/>
        <v>2.1059874789657496E-6</v>
      </c>
      <c r="JI46" s="86">
        <f t="shared" si="58"/>
        <v>9.2075466859030169E-6</v>
      </c>
      <c r="JJ46" s="86">
        <f t="shared" si="58"/>
        <v>3.4922200563559195E-6</v>
      </c>
      <c r="JK46" s="86">
        <f t="shared" si="58"/>
        <v>3.3207474419218912E-5</v>
      </c>
      <c r="JL46" s="86">
        <f t="shared" si="58"/>
        <v>2.6115329729874884E-6</v>
      </c>
      <c r="JM46" s="86">
        <f t="shared" si="58"/>
        <v>7.7925311873369982E-9</v>
      </c>
    </row>
    <row r="47" spans="2:273" x14ac:dyDescent="0.25">
      <c r="B47" s="2">
        <v>20</v>
      </c>
      <c r="C47" s="37">
        <v>39.6</v>
      </c>
      <c r="D47" s="37">
        <v>40.228900000000003</v>
      </c>
      <c r="E47" s="37">
        <v>39.0779</v>
      </c>
      <c r="F47" s="37">
        <v>39.399900000000002</v>
      </c>
      <c r="G47" s="37">
        <v>39.686900000000001</v>
      </c>
      <c r="H47" s="37">
        <v>39.470300000000002</v>
      </c>
      <c r="I47" s="37">
        <v>39.808799999999998</v>
      </c>
      <c r="J47" s="37">
        <v>39.982399999999998</v>
      </c>
      <c r="K47" s="37">
        <v>40.716799999999999</v>
      </c>
      <c r="L47" s="37">
        <v>40.589500000000001</v>
      </c>
      <c r="M47" s="37">
        <v>41.841899999999995</v>
      </c>
      <c r="N47" s="37">
        <v>41.232799999999997</v>
      </c>
      <c r="O47" s="37">
        <v>41.068399999999997</v>
      </c>
      <c r="P47" s="37">
        <v>41.1357</v>
      </c>
      <c r="Q47" s="37">
        <v>39.197700000000005</v>
      </c>
      <c r="S47" s="4">
        <f t="shared" si="60"/>
        <v>40.219521229172607</v>
      </c>
      <c r="T47" s="4">
        <f t="shared" si="60"/>
        <v>39.913620229433342</v>
      </c>
      <c r="U47" s="4">
        <f t="shared" si="60"/>
        <v>39.547656144705115</v>
      </c>
      <c r="V47" s="4">
        <f t="shared" si="60"/>
        <v>39.606990880379684</v>
      </c>
      <c r="W47" s="4">
        <f t="shared" si="60"/>
        <v>39.857198184830224</v>
      </c>
      <c r="X47" s="4">
        <f t="shared" si="60"/>
        <v>39.500241043680717</v>
      </c>
      <c r="Y47" s="4">
        <f t="shared" si="60"/>
        <v>39.400854914665445</v>
      </c>
      <c r="Z47" s="4">
        <f t="shared" si="60"/>
        <v>40.181922041018829</v>
      </c>
      <c r="AA47" s="4">
        <f t="shared" si="60"/>
        <v>40.803937768071101</v>
      </c>
      <c r="AB47" s="4">
        <f t="shared" si="60"/>
        <v>41.00431261816545</v>
      </c>
      <c r="AC47" s="4">
        <f t="shared" si="60"/>
        <v>41.74190427394926</v>
      </c>
      <c r="AD47" s="4">
        <f t="shared" si="60"/>
        <v>41.685761352504379</v>
      </c>
      <c r="AE47" s="4">
        <f t="shared" si="60"/>
        <v>41.26887112928754</v>
      </c>
      <c r="AF47" s="4">
        <f t="shared" si="60"/>
        <v>41.328052071003071</v>
      </c>
      <c r="AG47" s="4">
        <f t="shared" si="60"/>
        <v>39.645765212803596</v>
      </c>
      <c r="AI47" s="4">
        <f t="shared" si="61"/>
        <v>-0.6195212291726051</v>
      </c>
      <c r="AJ47" s="4">
        <f t="shared" si="61"/>
        <v>0.31527977056666145</v>
      </c>
      <c r="AK47" s="4">
        <f t="shared" si="61"/>
        <v>-0.46975614470511573</v>
      </c>
      <c r="AL47" s="4">
        <f t="shared" si="61"/>
        <v>-0.20709088037968115</v>
      </c>
      <c r="AM47" s="4">
        <f t="shared" si="61"/>
        <v>-0.17029818483022297</v>
      </c>
      <c r="AN47" s="4">
        <f t="shared" si="61"/>
        <v>-2.994104368071504E-2</v>
      </c>
      <c r="AO47" s="4">
        <f t="shared" si="61"/>
        <v>0.40794508533455343</v>
      </c>
      <c r="AP47" s="4">
        <f t="shared" si="61"/>
        <v>-0.19952204101883098</v>
      </c>
      <c r="AQ47" s="4">
        <f t="shared" si="61"/>
        <v>-8.7137768071102073E-2</v>
      </c>
      <c r="AR47" s="4">
        <f t="shared" si="61"/>
        <v>-0.41481261816544901</v>
      </c>
      <c r="AS47" s="4">
        <f t="shared" si="61"/>
        <v>9.9995726050735811E-2</v>
      </c>
      <c r="AT47" s="4">
        <f t="shared" si="61"/>
        <v>-0.45296135250438141</v>
      </c>
      <c r="AU47" s="4">
        <f t="shared" si="61"/>
        <v>-0.20047112928754274</v>
      </c>
      <c r="AV47" s="4">
        <f t="shared" si="61"/>
        <v>-0.1923520710030715</v>
      </c>
      <c r="AW47" s="4">
        <f t="shared" si="61"/>
        <v>-0.44806521280359135</v>
      </c>
      <c r="AY47" s="2">
        <f t="shared" si="52"/>
        <v>40.217639775163413</v>
      </c>
      <c r="AZ47" s="2">
        <f t="shared" si="52"/>
        <v>39.901773556240592</v>
      </c>
      <c r="BA47" s="2">
        <f t="shared" si="52"/>
        <v>39.538546567924612</v>
      </c>
      <c r="BB47" s="2">
        <f t="shared" si="52"/>
        <v>39.59516328036726</v>
      </c>
      <c r="BC47" s="2">
        <f t="shared" si="52"/>
        <v>39.850927485795445</v>
      </c>
      <c r="BD47" s="2">
        <f t="shared" si="52"/>
        <v>39.498850087847714</v>
      </c>
      <c r="BE47" s="2">
        <f t="shared" si="52"/>
        <v>39.356907936663546</v>
      </c>
      <c r="BF47" s="2">
        <f t="shared" si="52"/>
        <v>40.045472941555616</v>
      </c>
      <c r="BG47" s="2">
        <f t="shared" si="52"/>
        <v>40.790745427370744</v>
      </c>
      <c r="BH47" s="2">
        <f t="shared" si="52"/>
        <v>41.003291708098658</v>
      </c>
      <c r="BI47" s="2">
        <f t="shared" si="52"/>
        <v>41.738317933680939</v>
      </c>
      <c r="BJ47" s="2">
        <f t="shared" si="52"/>
        <v>41.684209891626445</v>
      </c>
      <c r="BK47" s="2">
        <f t="shared" si="52"/>
        <v>41.257585404092069</v>
      </c>
      <c r="BL47" s="2">
        <f t="shared" si="52"/>
        <v>41.327078370998137</v>
      </c>
      <c r="BM47" s="2">
        <f t="shared" si="52"/>
        <v>39.645760989820403</v>
      </c>
      <c r="BO47" s="2">
        <f t="shared" si="11"/>
        <v>39.6</v>
      </c>
      <c r="BP47" s="2">
        <f t="shared" si="12"/>
        <v>40.228900000000003</v>
      </c>
      <c r="BQ47" s="2">
        <f t="shared" si="13"/>
        <v>39.0779</v>
      </c>
      <c r="BR47" s="2">
        <f t="shared" si="14"/>
        <v>39.399900000000002</v>
      </c>
      <c r="BS47" s="2">
        <f t="shared" si="15"/>
        <v>39.686900000000001</v>
      </c>
      <c r="BT47" s="2">
        <f t="shared" si="16"/>
        <v>39.470300000000002</v>
      </c>
      <c r="BU47" s="2">
        <f t="shared" si="17"/>
        <v>39.808799999999998</v>
      </c>
      <c r="BV47" s="2">
        <f t="shared" si="18"/>
        <v>39.982399999999998</v>
      </c>
      <c r="BW47" s="2">
        <f t="shared" si="19"/>
        <v>40.716799999999999</v>
      </c>
      <c r="BX47" s="2">
        <f t="shared" si="20"/>
        <v>40.589500000000001</v>
      </c>
      <c r="BY47" s="2">
        <f t="shared" si="21"/>
        <v>41.841899999999995</v>
      </c>
      <c r="BZ47" s="2">
        <f t="shared" si="22"/>
        <v>41.232799999999997</v>
      </c>
      <c r="CA47" s="2">
        <f t="shared" si="23"/>
        <v>41.068399999999997</v>
      </c>
      <c r="CB47" s="2">
        <f t="shared" si="24"/>
        <v>41.1357</v>
      </c>
      <c r="CC47" s="2">
        <f t="shared" si="25"/>
        <v>39.197700000000005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40.374787226890767</v>
      </c>
      <c r="DL47" s="2">
        <f t="shared" si="62"/>
        <v>40.164370320855618</v>
      </c>
      <c r="DM47" s="2">
        <f t="shared" si="62"/>
        <v>39.76648181818183</v>
      </c>
      <c r="DN47" s="2">
        <f t="shared" si="62"/>
        <v>39.779359581105169</v>
      </c>
      <c r="DO47" s="2">
        <f t="shared" si="62"/>
        <v>39.922976363636366</v>
      </c>
      <c r="DP47" s="2">
        <f t="shared" si="62"/>
        <v>39.63044882352942</v>
      </c>
      <c r="DQ47" s="2">
        <f t="shared" si="62"/>
        <v>39.702175763546812</v>
      </c>
      <c r="DR47" s="2">
        <f t="shared" si="62"/>
        <v>40.368057834757835</v>
      </c>
      <c r="DS47" s="2">
        <f t="shared" si="62"/>
        <v>41.264999450146632</v>
      </c>
      <c r="DT47" s="2">
        <f t="shared" si="62"/>
        <v>41.130207983193266</v>
      </c>
      <c r="DU47" s="2">
        <f t="shared" si="62"/>
        <v>41.90119957219251</v>
      </c>
      <c r="DV47" s="2">
        <f t="shared" si="62"/>
        <v>41.790485042016805</v>
      </c>
      <c r="DW47" s="2">
        <f t="shared" si="62"/>
        <v>41.334054901960783</v>
      </c>
      <c r="DX47" s="2">
        <f t="shared" si="62"/>
        <v>41.276085126050411</v>
      </c>
      <c r="DY47" s="2">
        <f t="shared" si="62"/>
        <v>39.712070075757573</v>
      </c>
      <c r="EA47" s="2">
        <f t="shared" si="63"/>
        <v>39.570536747151372</v>
      </c>
      <c r="EB47" s="2">
        <f t="shared" si="63"/>
        <v>38.976666814814813</v>
      </c>
      <c r="EC47" s="2">
        <f t="shared" si="63"/>
        <v>38.730297141919458</v>
      </c>
      <c r="ED47" s="2">
        <f t="shared" si="63"/>
        <v>38.97178820974554</v>
      </c>
      <c r="EE47" s="2">
        <f t="shared" si="63"/>
        <v>39.587552076961479</v>
      </c>
      <c r="EF47" s="2">
        <f t="shared" si="63"/>
        <v>38.960171437234692</v>
      </c>
      <c r="EG47" s="2">
        <f t="shared" si="63"/>
        <v>38.521519162780116</v>
      </c>
      <c r="EH47" s="2">
        <f t="shared" si="63"/>
        <v>39.39510359590966</v>
      </c>
      <c r="EI47" s="2">
        <f t="shared" si="63"/>
        <v>39.412718578894435</v>
      </c>
      <c r="EJ47" s="2">
        <f t="shared" si="63"/>
        <v>40.471309992350363</v>
      </c>
      <c r="EK47" s="2">
        <f t="shared" si="63"/>
        <v>41.14274823910818</v>
      </c>
      <c r="EL47" s="2">
        <f t="shared" si="63"/>
        <v>41.248142031427733</v>
      </c>
      <c r="EM47" s="2">
        <f t="shared" si="63"/>
        <v>41.002597892679155</v>
      </c>
      <c r="EN47" s="2">
        <f t="shared" si="63"/>
        <v>41.540070120238241</v>
      </c>
      <c r="EO47" s="2">
        <f t="shared" si="63"/>
        <v>39.282988315978159</v>
      </c>
      <c r="EQ47" s="2">
        <f t="shared" si="64"/>
        <v>39.570536747151372</v>
      </c>
      <c r="ER47" s="2">
        <f t="shared" si="64"/>
        <v>38.924077263673219</v>
      </c>
      <c r="ES47" s="2">
        <f t="shared" si="64"/>
        <v>38.780167864736136</v>
      </c>
      <c r="ET47" s="2">
        <f t="shared" si="64"/>
        <v>38.557432526923058</v>
      </c>
      <c r="EU47" s="2">
        <f t="shared" si="64"/>
        <v>39.421111451708811</v>
      </c>
      <c r="EV47" s="2">
        <f t="shared" si="64"/>
        <v>39.12110986362903</v>
      </c>
      <c r="EW47" s="2">
        <f t="shared" si="64"/>
        <v>38.551779861164512</v>
      </c>
      <c r="EX47" s="2">
        <f t="shared" si="64"/>
        <v>38.834139479523429</v>
      </c>
      <c r="EY47" s="2">
        <f t="shared" si="64"/>
        <v>39.250370086068102</v>
      </c>
      <c r="EZ47" s="2">
        <f t="shared" si="64"/>
        <v>40.165833828737789</v>
      </c>
      <c r="FA47" s="2">
        <f t="shared" si="64"/>
        <v>40.815964008263705</v>
      </c>
      <c r="FB47" s="2">
        <f t="shared" si="64"/>
        <v>40.883189318395061</v>
      </c>
      <c r="FC47" s="2">
        <f t="shared" si="64"/>
        <v>41.17858833256183</v>
      </c>
      <c r="FD47" s="2">
        <f t="shared" si="64"/>
        <v>41.540070120238241</v>
      </c>
      <c r="FE47" s="2">
        <f t="shared" si="64"/>
        <v>40.320431675564301</v>
      </c>
      <c r="FG47" s="2">
        <f t="shared" si="65"/>
        <v>0.19539615540952768</v>
      </c>
      <c r="FH47" s="2">
        <f t="shared" si="65"/>
        <v>0.22109585619790828</v>
      </c>
      <c r="FI47" s="2">
        <f t="shared" si="65"/>
        <v>0.21997580202091266</v>
      </c>
      <c r="FJ47" s="2">
        <f t="shared" si="65"/>
        <v>0.22808306796343472</v>
      </c>
      <c r="FK47" s="2">
        <f t="shared" si="65"/>
        <v>0.21479504832294397</v>
      </c>
      <c r="FL47" s="2">
        <f t="shared" si="65"/>
        <v>0.19633708814150241</v>
      </c>
      <c r="FM47" s="2">
        <f t="shared" si="65"/>
        <v>0.29243747359354744</v>
      </c>
      <c r="FN47" s="2">
        <f t="shared" si="65"/>
        <v>0.33154404202368354</v>
      </c>
      <c r="FO47" s="2">
        <f t="shared" si="65"/>
        <v>0.25603655545165599</v>
      </c>
      <c r="FP47" s="2">
        <f t="shared" si="65"/>
        <v>0.19261383598919851</v>
      </c>
      <c r="FQ47" s="2">
        <f t="shared" si="65"/>
        <v>0.21475133707606275</v>
      </c>
      <c r="FR47" s="2">
        <f t="shared" si="65"/>
        <v>0.19595098942553119</v>
      </c>
      <c r="FS47" s="2">
        <f t="shared" si="65"/>
        <v>0.2307109326915712</v>
      </c>
      <c r="FT47" s="2">
        <f t="shared" si="65"/>
        <v>0.1931672105250431</v>
      </c>
      <c r="FU47" s="2">
        <f t="shared" si="65"/>
        <v>0.15454775391749381</v>
      </c>
      <c r="FW47" s="2">
        <f t="shared" si="54"/>
        <v>1.1419044572552362E-15</v>
      </c>
      <c r="FX47" s="2">
        <f t="shared" si="54"/>
        <v>8.3864126652333368E-6</v>
      </c>
      <c r="FY47" s="2">
        <f t="shared" si="54"/>
        <v>6.1147173090440898E-6</v>
      </c>
      <c r="FZ47" s="2">
        <f t="shared" si="54"/>
        <v>7.1068381329380832E-6</v>
      </c>
      <c r="GA47" s="2">
        <f t="shared" si="54"/>
        <v>8.4232794718208724E-6</v>
      </c>
      <c r="GB47" s="2">
        <f t="shared" si="54"/>
        <v>9.7838069760069212E-6</v>
      </c>
      <c r="GC47" s="2">
        <f t="shared" si="54"/>
        <v>1.3437445630307715E-5</v>
      </c>
      <c r="GD47" s="2">
        <f t="shared" si="54"/>
        <v>1.3748028071742906E-5</v>
      </c>
      <c r="GE47" s="2">
        <f t="shared" si="54"/>
        <v>1.4837042484144675E-5</v>
      </c>
      <c r="GF47" s="2">
        <f t="shared" si="54"/>
        <v>1.1148342118023214E-5</v>
      </c>
      <c r="GG47" s="2">
        <f t="shared" si="54"/>
        <v>9.7943054865108602E-6</v>
      </c>
      <c r="GH47" s="2">
        <f t="shared" si="54"/>
        <v>6.8525519119330195E-6</v>
      </c>
      <c r="GI47" s="2">
        <f t="shared" si="54"/>
        <v>7.1474894443660699E-6</v>
      </c>
      <c r="GJ47" s="2">
        <f t="shared" si="54"/>
        <v>7.3554331306006798E-6</v>
      </c>
      <c r="GK47" s="2">
        <f t="shared" si="54"/>
        <v>4.3725603542673408E-6</v>
      </c>
      <c r="GM47" s="86">
        <f t="shared" si="55"/>
        <v>7.1620791681697999E-6</v>
      </c>
      <c r="GN47" s="86">
        <f t="shared" si="55"/>
        <v>5.3136540012381519E-5</v>
      </c>
      <c r="GO47" s="86">
        <f t="shared" si="55"/>
        <v>3.927862018983809E-5</v>
      </c>
      <c r="GP47" s="86">
        <f t="shared" si="55"/>
        <v>5.5304433492752719E-5</v>
      </c>
      <c r="GQ47" s="86">
        <f t="shared" si="55"/>
        <v>2.7941992460029251E-5</v>
      </c>
      <c r="GR47" s="86">
        <f t="shared" si="55"/>
        <v>5.1656675785172011E-6</v>
      </c>
      <c r="GS47" s="86">
        <f t="shared" si="55"/>
        <v>2.0462600820653546E-4</v>
      </c>
      <c r="GT47" s="86">
        <f t="shared" si="55"/>
        <v>8.1445152885790408E-4</v>
      </c>
      <c r="GU47" s="86">
        <f t="shared" si="55"/>
        <v>6.0487193195256673E-5</v>
      </c>
      <c r="GV47" s="86">
        <f t="shared" si="55"/>
        <v>4.0747735774728956E-6</v>
      </c>
      <c r="GW47" s="86">
        <f t="shared" si="55"/>
        <v>1.6574552635287058E-5</v>
      </c>
      <c r="GX47" s="86">
        <f t="shared" si="55"/>
        <v>6.529134320756208E-6</v>
      </c>
      <c r="GY47" s="86">
        <f t="shared" si="55"/>
        <v>5.5061865453816441E-5</v>
      </c>
      <c r="GZ47" s="86">
        <f t="shared" si="55"/>
        <v>4.9686254975839824E-6</v>
      </c>
      <c r="HA47" s="86">
        <f t="shared" si="55"/>
        <v>2.0871279312366714E-8</v>
      </c>
      <c r="HC47" s="86">
        <f t="shared" si="59"/>
        <v>9.3780313069828219E-19</v>
      </c>
      <c r="HD47" s="86">
        <f t="shared" si="59"/>
        <v>9.0109118567169046E-13</v>
      </c>
      <c r="HE47" s="86">
        <f t="shared" si="59"/>
        <v>1.7349262441957624E-16</v>
      </c>
      <c r="HF47" s="86">
        <f t="shared" si="59"/>
        <v>1.6453935621074673E-16</v>
      </c>
      <c r="HG47" s="86">
        <f t="shared" si="59"/>
        <v>1.6793401092195859E-16</v>
      </c>
      <c r="HH47" s="86">
        <f t="shared" si="59"/>
        <v>2.414553106532496E-18</v>
      </c>
      <c r="HI47" s="86">
        <f t="shared" si="59"/>
        <v>2.0843665826245357E-14</v>
      </c>
      <c r="HJ47" s="86">
        <f t="shared" si="59"/>
        <v>1.0751014722890615E-12</v>
      </c>
      <c r="HK47" s="86">
        <f t="shared" si="59"/>
        <v>9.7358122193164969E-16</v>
      </c>
      <c r="HL47" s="86">
        <f t="shared" si="59"/>
        <v>3.5607374456585272E-19</v>
      </c>
      <c r="HM47" s="86">
        <f t="shared" si="59"/>
        <v>1.2561332686568932E-16</v>
      </c>
      <c r="HN47" s="86">
        <f t="shared" si="59"/>
        <v>1.7032705281924407E-17</v>
      </c>
      <c r="HO47" s="86">
        <f t="shared" si="59"/>
        <v>3.5203579297165846E-15</v>
      </c>
      <c r="HP47" s="86">
        <f t="shared" si="59"/>
        <v>1.4771351370706834E-17</v>
      </c>
      <c r="HQ47" s="86">
        <f t="shared" si="59"/>
        <v>6.372253013225335E-23</v>
      </c>
      <c r="HS47" s="86">
        <f t="shared" si="56"/>
        <v>0</v>
      </c>
      <c r="HT47" s="86">
        <f t="shared" si="56"/>
        <v>5.7090566101373029E-72</v>
      </c>
      <c r="HU47" s="86">
        <f t="shared" si="56"/>
        <v>8.2971663057053744E-101</v>
      </c>
      <c r="HV47" s="86">
        <f t="shared" si="56"/>
        <v>5.5815547837165086E-100</v>
      </c>
      <c r="HW47" s="86">
        <f t="shared" si="56"/>
        <v>4.0071676261448973E-100</v>
      </c>
      <c r="HX47" s="86">
        <f t="shared" si="56"/>
        <v>6.5255977862765037E-114</v>
      </c>
      <c r="HY47" s="86">
        <f t="shared" si="56"/>
        <v>2.8608537461082066E-94</v>
      </c>
      <c r="HZ47" s="86">
        <f t="shared" si="56"/>
        <v>5.6923797135929461E-81</v>
      </c>
      <c r="IA47" s="86">
        <f t="shared" si="56"/>
        <v>2.6851604662931867E-99</v>
      </c>
      <c r="IB47" s="86">
        <f t="shared" si="56"/>
        <v>3.9859989611967946E-118</v>
      </c>
      <c r="IC47" s="86">
        <f t="shared" si="56"/>
        <v>2.049796175242696E-104</v>
      </c>
      <c r="ID47" s="86">
        <f t="shared" si="56"/>
        <v>5.3116806019908385E-110</v>
      </c>
      <c r="IE47" s="86">
        <f t="shared" si="56"/>
        <v>2.28765785310405E-92</v>
      </c>
      <c r="IF47" s="86">
        <f t="shared" si="56"/>
        <v>2.7177243586127957E-81</v>
      </c>
      <c r="IG47" s="86">
        <f t="shared" si="56"/>
        <v>6.3940295483475062E-52</v>
      </c>
      <c r="II47" s="86">
        <f t="shared" si="57"/>
        <v>0</v>
      </c>
      <c r="IJ47" s="86">
        <f t="shared" si="57"/>
        <v>1.0697218569716021E-219</v>
      </c>
      <c r="IK47" s="86">
        <f t="shared" si="57"/>
        <v>0</v>
      </c>
      <c r="IL47" s="86">
        <f t="shared" si="57"/>
        <v>0</v>
      </c>
      <c r="IM47" s="86">
        <f t="shared" si="57"/>
        <v>0</v>
      </c>
      <c r="IN47" s="86">
        <f t="shared" si="57"/>
        <v>0</v>
      </c>
      <c r="IO47" s="86">
        <f t="shared" si="57"/>
        <v>1.4860042282965362E-302</v>
      </c>
      <c r="IP47" s="86">
        <f t="shared" si="57"/>
        <v>3.6946327176026198E-258</v>
      </c>
      <c r="IQ47" s="86">
        <f t="shared" si="57"/>
        <v>0</v>
      </c>
      <c r="IR47" s="86">
        <f t="shared" si="57"/>
        <v>0</v>
      </c>
      <c r="IS47" s="86">
        <f t="shared" si="57"/>
        <v>0</v>
      </c>
      <c r="IT47" s="86">
        <f t="shared" si="57"/>
        <v>0</v>
      </c>
      <c r="IU47" s="86">
        <f t="shared" si="57"/>
        <v>1.7881217277882484E-288</v>
      </c>
      <c r="IV47" s="86">
        <f t="shared" si="57"/>
        <v>9.546744812333947E-257</v>
      </c>
      <c r="IW47" s="86">
        <f t="shared" si="57"/>
        <v>5.0003899468663277E-112</v>
      </c>
      <c r="IY47" s="86">
        <f t="shared" si="58"/>
        <v>7.1620791681707375E-6</v>
      </c>
      <c r="IZ47" s="86">
        <f t="shared" si="58"/>
        <v>5.3136540913472705E-5</v>
      </c>
      <c r="JA47" s="86">
        <f t="shared" si="58"/>
        <v>3.9278620190011582E-5</v>
      </c>
      <c r="JB47" s="86">
        <f t="shared" si="58"/>
        <v>5.530443349291726E-5</v>
      </c>
      <c r="JC47" s="86">
        <f t="shared" si="58"/>
        <v>2.7941992460197184E-5</v>
      </c>
      <c r="JD47" s="86">
        <f t="shared" si="58"/>
        <v>5.165667578519616E-6</v>
      </c>
      <c r="JE47" s="86">
        <f t="shared" si="58"/>
        <v>2.0462600822737913E-4</v>
      </c>
      <c r="JF47" s="86">
        <f t="shared" si="58"/>
        <v>8.1445152993300557E-4</v>
      </c>
      <c r="JG47" s="86">
        <f t="shared" si="58"/>
        <v>6.0487193196230253E-5</v>
      </c>
      <c r="JH47" s="86">
        <f t="shared" si="58"/>
        <v>4.0747735774732514E-6</v>
      </c>
      <c r="JI47" s="86">
        <f t="shared" si="58"/>
        <v>1.6574552635412673E-5</v>
      </c>
      <c r="JJ47" s="86">
        <f t="shared" si="58"/>
        <v>6.529134320773241E-6</v>
      </c>
      <c r="JK47" s="86">
        <f t="shared" si="58"/>
        <v>5.5061865457336798E-5</v>
      </c>
      <c r="JL47" s="86">
        <f t="shared" si="58"/>
        <v>4.9686254975987538E-6</v>
      </c>
      <c r="JM47" s="86">
        <f t="shared" si="58"/>
        <v>2.0871279312366777E-8</v>
      </c>
    </row>
    <row r="48" spans="2:273" x14ac:dyDescent="0.25">
      <c r="B48" s="2">
        <v>21</v>
      </c>
      <c r="C48" s="37">
        <v>40.290300000000002</v>
      </c>
      <c r="D48" s="37">
        <v>40.131</v>
      </c>
      <c r="E48" s="37">
        <v>39.9375</v>
      </c>
      <c r="F48" s="37">
        <v>40.059600000000003</v>
      </c>
      <c r="G48" s="37">
        <v>40.361000000000004</v>
      </c>
      <c r="H48" s="37">
        <v>39.788699999999999</v>
      </c>
      <c r="I48" s="37">
        <v>39.654800000000002</v>
      </c>
      <c r="J48" s="37">
        <v>40.353499999999997</v>
      </c>
      <c r="K48" s="37">
        <v>41.089599999999997</v>
      </c>
      <c r="L48" s="37">
        <v>40.875900000000001</v>
      </c>
      <c r="M48" s="37">
        <v>41.705300000000001</v>
      </c>
      <c r="N48" s="37">
        <v>42.0398</v>
      </c>
      <c r="O48" s="37">
        <v>41.225200000000001</v>
      </c>
      <c r="P48" s="37">
        <v>40.585300000000004</v>
      </c>
      <c r="Q48" s="37">
        <v>39.542500000000004</v>
      </c>
      <c r="S48" s="4">
        <f t="shared" si="60"/>
        <v>40.227286737777646</v>
      </c>
      <c r="T48" s="4">
        <f t="shared" si="60"/>
        <v>39.913408267127252</v>
      </c>
      <c r="U48" s="4">
        <f t="shared" si="60"/>
        <v>39.568356115721805</v>
      </c>
      <c r="V48" s="4">
        <f t="shared" si="60"/>
        <v>39.612654198340621</v>
      </c>
      <c r="W48" s="4">
        <f t="shared" si="60"/>
        <v>39.861760407818004</v>
      </c>
      <c r="X48" s="4">
        <f t="shared" si="60"/>
        <v>39.503937077489681</v>
      </c>
      <c r="Y48" s="4">
        <f t="shared" si="60"/>
        <v>39.402615371289286</v>
      </c>
      <c r="Z48" s="4">
        <f t="shared" si="60"/>
        <v>40.226258404868055</v>
      </c>
      <c r="AA48" s="4">
        <f t="shared" si="60"/>
        <v>40.809982346480865</v>
      </c>
      <c r="AB48" s="4">
        <f t="shared" si="60"/>
        <v>40.999791389607488</v>
      </c>
      <c r="AC48" s="4">
        <f t="shared" si="60"/>
        <v>41.742635061914974</v>
      </c>
      <c r="AD48" s="4">
        <f t="shared" si="60"/>
        <v>41.671772146021816</v>
      </c>
      <c r="AE48" s="4">
        <f t="shared" si="60"/>
        <v>41.274638030463414</v>
      </c>
      <c r="AF48" s="4">
        <f t="shared" si="60"/>
        <v>41.37836643244809</v>
      </c>
      <c r="AG48" s="4">
        <f t="shared" si="60"/>
        <v>39.677343130025058</v>
      </c>
      <c r="AI48" s="4">
        <f t="shared" si="61"/>
        <v>6.3013262222355593E-2</v>
      </c>
      <c r="AJ48" s="4">
        <f t="shared" si="61"/>
        <v>0.21759173287274791</v>
      </c>
      <c r="AK48" s="4">
        <f t="shared" si="61"/>
        <v>0.36914388427819489</v>
      </c>
      <c r="AL48" s="4">
        <f t="shared" si="61"/>
        <v>0.44694580165938191</v>
      </c>
      <c r="AM48" s="4">
        <f t="shared" si="61"/>
        <v>0.49923959218200054</v>
      </c>
      <c r="AN48" s="4">
        <f t="shared" si="61"/>
        <v>0.28476292251031765</v>
      </c>
      <c r="AO48" s="4">
        <f t="shared" si="61"/>
        <v>0.25218462871071523</v>
      </c>
      <c r="AP48" s="4">
        <f t="shared" si="61"/>
        <v>0.12724159513194166</v>
      </c>
      <c r="AQ48" s="4">
        <f t="shared" si="61"/>
        <v>0.27961765351913215</v>
      </c>
      <c r="AR48" s="4">
        <f t="shared" si="61"/>
        <v>-0.12389138960748625</v>
      </c>
      <c r="AS48" s="4">
        <f t="shared" si="61"/>
        <v>-3.7335061914973267E-2</v>
      </c>
      <c r="AT48" s="4">
        <f t="shared" si="61"/>
        <v>0.36802785397818383</v>
      </c>
      <c r="AU48" s="4">
        <f t="shared" si="61"/>
        <v>-4.943803046341344E-2</v>
      </c>
      <c r="AV48" s="4">
        <f t="shared" si="61"/>
        <v>-0.79306643244808583</v>
      </c>
      <c r="AW48" s="4">
        <f t="shared" si="61"/>
        <v>-0.13484313002505388</v>
      </c>
      <c r="AY48" s="2">
        <f t="shared" si="52"/>
        <v>40.223951213124259</v>
      </c>
      <c r="AZ48" s="2">
        <f t="shared" si="52"/>
        <v>39.894842867516438</v>
      </c>
      <c r="BA48" s="2">
        <f t="shared" si="52"/>
        <v>39.553703369075443</v>
      </c>
      <c r="BB48" s="2">
        <f t="shared" si="52"/>
        <v>39.593919293059876</v>
      </c>
      <c r="BC48" s="2">
        <f t="shared" si="52"/>
        <v>39.851465411624787</v>
      </c>
      <c r="BD48" s="2">
        <f t="shared" si="52"/>
        <v>39.501392544018032</v>
      </c>
      <c r="BE48" s="2">
        <f t="shared" si="52"/>
        <v>39.332888278431305</v>
      </c>
      <c r="BF48" s="2">
        <f t="shared" si="52"/>
        <v>40.029382272559324</v>
      </c>
      <c r="BG48" s="2">
        <f t="shared" si="52"/>
        <v>40.787908504257231</v>
      </c>
      <c r="BH48" s="2">
        <f t="shared" si="52"/>
        <v>40.997903240538392</v>
      </c>
      <c r="BI48" s="2">
        <f t="shared" si="52"/>
        <v>41.736453180051981</v>
      </c>
      <c r="BJ48" s="2">
        <f t="shared" si="52"/>
        <v>41.668995169590637</v>
      </c>
      <c r="BK48" s="2">
        <f t="shared" si="52"/>
        <v>41.256653437514721</v>
      </c>
      <c r="BL48" s="2">
        <f t="shared" si="52"/>
        <v>41.376594085451103</v>
      </c>
      <c r="BM48" s="2">
        <f t="shared" si="52"/>
        <v>39.677332438490367</v>
      </c>
      <c r="BO48" s="2">
        <f t="shared" si="11"/>
        <v>40.290300000000002</v>
      </c>
      <c r="BP48" s="2">
        <f t="shared" si="12"/>
        <v>40.131</v>
      </c>
      <c r="BQ48" s="2">
        <f t="shared" si="13"/>
        <v>39.9375</v>
      </c>
      <c r="BR48" s="2">
        <f t="shared" si="14"/>
        <v>40.059600000000003</v>
      </c>
      <c r="BS48" s="2">
        <f t="shared" si="15"/>
        <v>40.361000000000004</v>
      </c>
      <c r="BT48" s="2">
        <f t="shared" si="16"/>
        <v>39.788699999999999</v>
      </c>
      <c r="BU48" s="2">
        <f t="shared" si="17"/>
        <v>39.654800000000002</v>
      </c>
      <c r="BV48" s="2">
        <f t="shared" si="18"/>
        <v>40.353499999999997</v>
      </c>
      <c r="BW48" s="2">
        <f t="shared" si="19"/>
        <v>41.089599999999997</v>
      </c>
      <c r="BX48" s="2">
        <f t="shared" si="20"/>
        <v>40.875900000000001</v>
      </c>
      <c r="BY48" s="2">
        <f t="shared" si="21"/>
        <v>41.705300000000001</v>
      </c>
      <c r="BZ48" s="2">
        <f t="shared" si="22"/>
        <v>42.0398</v>
      </c>
      <c r="CA48" s="2">
        <f t="shared" si="23"/>
        <v>41.225200000000001</v>
      </c>
      <c r="CB48" s="2">
        <f t="shared" si="24"/>
        <v>40.585300000000004</v>
      </c>
      <c r="CC48" s="2">
        <f t="shared" si="25"/>
        <v>39.542500000000004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40.405706778711497</v>
      </c>
      <c r="DL48" s="2">
        <f t="shared" si="62"/>
        <v>40.190071991978613</v>
      </c>
      <c r="DM48" s="2">
        <f t="shared" si="62"/>
        <v>39.817792589763187</v>
      </c>
      <c r="DN48" s="2">
        <f t="shared" si="62"/>
        <v>39.807032809714791</v>
      </c>
      <c r="DO48" s="2">
        <f t="shared" si="62"/>
        <v>39.9418351566081</v>
      </c>
      <c r="DP48" s="2">
        <f t="shared" si="62"/>
        <v>39.655008907563037</v>
      </c>
      <c r="DQ48" s="2">
        <f t="shared" si="62"/>
        <v>39.713951034482768</v>
      </c>
      <c r="DR48" s="2">
        <f t="shared" si="62"/>
        <v>40.396033292633298</v>
      </c>
      <c r="DS48" s="2">
        <f t="shared" si="62"/>
        <v>41.320657661290326</v>
      </c>
      <c r="DT48" s="2">
        <f t="shared" si="62"/>
        <v>41.146508739495786</v>
      </c>
      <c r="DU48" s="2">
        <f t="shared" si="62"/>
        <v>41.927472559205498</v>
      </c>
      <c r="DV48" s="2">
        <f t="shared" si="62"/>
        <v>41.792593389355737</v>
      </c>
      <c r="DW48" s="2">
        <f t="shared" si="62"/>
        <v>41.351895142602494</v>
      </c>
      <c r="DX48" s="2">
        <f t="shared" si="62"/>
        <v>41.343700168067215</v>
      </c>
      <c r="DY48" s="2">
        <f t="shared" si="62"/>
        <v>39.759863825757577</v>
      </c>
      <c r="EA48" s="2">
        <f t="shared" si="63"/>
        <v>39.541370822707535</v>
      </c>
      <c r="EB48" s="2">
        <f t="shared" si="63"/>
        <v>38.946289679012338</v>
      </c>
      <c r="EC48" s="2">
        <f t="shared" si="63"/>
        <v>38.699650900651697</v>
      </c>
      <c r="ED48" s="2">
        <f t="shared" si="63"/>
        <v>38.936140437290639</v>
      </c>
      <c r="EE48" s="2">
        <f t="shared" si="63"/>
        <v>39.550184002247043</v>
      </c>
      <c r="EF48" s="2">
        <f t="shared" si="63"/>
        <v>38.927916642120771</v>
      </c>
      <c r="EG48" s="2">
        <f t="shared" si="63"/>
        <v>38.49201793993857</v>
      </c>
      <c r="EH48" s="2">
        <f t="shared" si="63"/>
        <v>39.355212605348925</v>
      </c>
      <c r="EI48" s="2">
        <f t="shared" si="63"/>
        <v>39.376120575581652</v>
      </c>
      <c r="EJ48" s="2">
        <f t="shared" si="63"/>
        <v>40.42981590989811</v>
      </c>
      <c r="EK48" s="2">
        <f t="shared" si="63"/>
        <v>41.099454523944949</v>
      </c>
      <c r="EL48" s="2">
        <f t="shared" si="63"/>
        <v>41.206470169777141</v>
      </c>
      <c r="EM48" s="2">
        <f t="shared" si="63"/>
        <v>40.96701459443203</v>
      </c>
      <c r="EN48" s="2">
        <f t="shared" si="63"/>
        <v>41.50189831441736</v>
      </c>
      <c r="EO48" s="2">
        <f t="shared" si="63"/>
        <v>39.265541728471398</v>
      </c>
      <c r="EQ48" s="2">
        <f t="shared" si="64"/>
        <v>39.541370822707535</v>
      </c>
      <c r="ER48" s="2">
        <f t="shared" si="64"/>
        <v>38.894331318263966</v>
      </c>
      <c r="ES48" s="2">
        <f t="shared" si="64"/>
        <v>38.748934264907177</v>
      </c>
      <c r="ET48" s="2">
        <f t="shared" si="64"/>
        <v>38.526733414601161</v>
      </c>
      <c r="EU48" s="2">
        <f t="shared" si="64"/>
        <v>39.385766367659315</v>
      </c>
      <c r="EV48" s="2">
        <f t="shared" si="64"/>
        <v>39.086867024027633</v>
      </c>
      <c r="EW48" s="2">
        <f t="shared" si="64"/>
        <v>38.521864074643176</v>
      </c>
      <c r="EX48" s="2">
        <f t="shared" si="64"/>
        <v>38.80164913988547</v>
      </c>
      <c r="EY48" s="2">
        <f t="shared" si="64"/>
        <v>39.215843582335872</v>
      </c>
      <c r="EZ48" s="2">
        <f t="shared" si="64"/>
        <v>40.128088980598477</v>
      </c>
      <c r="FA48" s="2">
        <f t="shared" si="64"/>
        <v>40.776747452740594</v>
      </c>
      <c r="FB48" s="2">
        <f t="shared" si="64"/>
        <v>40.845854515999171</v>
      </c>
      <c r="FC48" s="2">
        <f t="shared" si="64"/>
        <v>41.140884110346754</v>
      </c>
      <c r="FD48" s="2">
        <f t="shared" si="64"/>
        <v>41.50189831441736</v>
      </c>
      <c r="FE48" s="2">
        <f t="shared" si="64"/>
        <v>40.289654569791772</v>
      </c>
      <c r="FG48" s="2">
        <f t="shared" si="65"/>
        <v>0.21028347175043083</v>
      </c>
      <c r="FH48" s="2">
        <f t="shared" si="65"/>
        <v>0.23736359940221632</v>
      </c>
      <c r="FI48" s="2">
        <f t="shared" si="65"/>
        <v>0.23618612353619917</v>
      </c>
      <c r="FJ48" s="2">
        <f t="shared" si="65"/>
        <v>0.24470340205474067</v>
      </c>
      <c r="FK48" s="2">
        <f t="shared" si="65"/>
        <v>0.230736525161511</v>
      </c>
      <c r="FL48" s="2">
        <f t="shared" si="65"/>
        <v>0.21127726977937022</v>
      </c>
      <c r="FM48" s="2">
        <f t="shared" si="65"/>
        <v>0.31185274995926676</v>
      </c>
      <c r="FN48" s="2">
        <f t="shared" si="65"/>
        <v>0.35226305541383962</v>
      </c>
      <c r="FO48" s="2">
        <f t="shared" si="65"/>
        <v>0.27397088668917635</v>
      </c>
      <c r="FP48" s="2">
        <f t="shared" si="65"/>
        <v>0.2073437943571001</v>
      </c>
      <c r="FQ48" s="2">
        <f t="shared" si="65"/>
        <v>0.23069052290294723</v>
      </c>
      <c r="FR48" s="2">
        <f t="shared" si="65"/>
        <v>0.21086949994469797</v>
      </c>
      <c r="FS48" s="2">
        <f t="shared" si="65"/>
        <v>0.24746136994061788</v>
      </c>
      <c r="FT48" s="2">
        <f t="shared" si="65"/>
        <v>0.20792858919525031</v>
      </c>
      <c r="FU48" s="2">
        <f t="shared" si="65"/>
        <v>0.16696865817322068</v>
      </c>
      <c r="FW48" s="2">
        <f t="shared" si="54"/>
        <v>1.2520733394590832E-15</v>
      </c>
      <c r="FX48" s="2">
        <f t="shared" si="54"/>
        <v>9.1955111911444605E-6</v>
      </c>
      <c r="FY48" s="2">
        <f t="shared" si="54"/>
        <v>6.7046502496256141E-6</v>
      </c>
      <c r="FZ48" s="2">
        <f t="shared" si="54"/>
        <v>7.7924877133279815E-6</v>
      </c>
      <c r="GA48" s="2">
        <f t="shared" si="54"/>
        <v>9.235934775171367E-6</v>
      </c>
      <c r="GB48" s="2">
        <f t="shared" si="54"/>
        <v>1.0727720898311431E-5</v>
      </c>
      <c r="GC48" s="2">
        <f t="shared" si="54"/>
        <v>1.4733847044230346E-5</v>
      </c>
      <c r="GD48" s="2">
        <f t="shared" si="54"/>
        <v>1.5074393026182525E-5</v>
      </c>
      <c r="GE48" s="2">
        <f t="shared" si="54"/>
        <v>1.6268470291595161E-5</v>
      </c>
      <c r="GF48" s="2">
        <f t="shared" si="54"/>
        <v>1.2223900907872396E-5</v>
      </c>
      <c r="GG48" s="2">
        <f t="shared" si="54"/>
        <v>1.0739232264427604E-5</v>
      </c>
      <c r="GH48" s="2">
        <f t="shared" si="54"/>
        <v>7.5136687919232682E-6</v>
      </c>
      <c r="GI48" s="2">
        <f t="shared" si="54"/>
        <v>7.8370609286548721E-6</v>
      </c>
      <c r="GJ48" s="2">
        <f t="shared" si="54"/>
        <v>8.0650663276078889E-6</v>
      </c>
      <c r="GK48" s="2">
        <f t="shared" si="54"/>
        <v>4.7944150672179779E-6</v>
      </c>
      <c r="GM48" s="86">
        <f t="shared" si="55"/>
        <v>1.3042550068738813E-5</v>
      </c>
      <c r="GN48" s="86">
        <f t="shared" si="55"/>
        <v>8.5424367957019157E-5</v>
      </c>
      <c r="GO48" s="86">
        <f t="shared" si="55"/>
        <v>6.4854910635432891E-5</v>
      </c>
      <c r="GP48" s="86">
        <f t="shared" si="55"/>
        <v>8.9932401173887938E-5</v>
      </c>
      <c r="GQ48" s="86">
        <f t="shared" si="55"/>
        <v>4.7100247318053217E-5</v>
      </c>
      <c r="GR48" s="86">
        <f t="shared" si="55"/>
        <v>9.7135285452777387E-6</v>
      </c>
      <c r="GS48" s="86">
        <f t="shared" si="55"/>
        <v>3.3480091131056006E-4</v>
      </c>
      <c r="GT48" s="86">
        <f t="shared" si="55"/>
        <v>1.2101647232387839E-3</v>
      </c>
      <c r="GU48" s="86">
        <f t="shared" si="55"/>
        <v>1.0426726875325995E-4</v>
      </c>
      <c r="GV48" s="86">
        <f t="shared" si="55"/>
        <v>7.7460715093460487E-6</v>
      </c>
      <c r="GW48" s="86">
        <f t="shared" si="55"/>
        <v>2.9368642049350332E-5</v>
      </c>
      <c r="GX48" s="86">
        <f t="shared" si="55"/>
        <v>1.200720154577188E-5</v>
      </c>
      <c r="GY48" s="86">
        <f t="shared" si="55"/>
        <v>9.0109647926117517E-5</v>
      </c>
      <c r="GZ48" s="86">
        <f t="shared" si="55"/>
        <v>9.2933732352353246E-6</v>
      </c>
      <c r="HA48" s="86">
        <f t="shared" si="55"/>
        <v>5.4381987683839923E-8</v>
      </c>
      <c r="HC48" s="86">
        <f t="shared" si="59"/>
        <v>3.6008637076985483E-18</v>
      </c>
      <c r="HD48" s="86">
        <f t="shared" si="59"/>
        <v>2.1065516875110889E-12</v>
      </c>
      <c r="HE48" s="86">
        <f t="shared" si="59"/>
        <v>5.4206302380403414E-16</v>
      </c>
      <c r="HF48" s="86">
        <f t="shared" si="59"/>
        <v>5.201010748715915E-16</v>
      </c>
      <c r="HG48" s="86">
        <f t="shared" si="59"/>
        <v>5.3865298496607853E-16</v>
      </c>
      <c r="HH48" s="86">
        <f t="shared" si="59"/>
        <v>9.1909060828918687E-18</v>
      </c>
      <c r="HI48" s="86">
        <f t="shared" si="59"/>
        <v>6.3172143921740066E-14</v>
      </c>
      <c r="HJ48" s="86">
        <f t="shared" si="59"/>
        <v>2.8013468345609648E-12</v>
      </c>
      <c r="HK48" s="86">
        <f t="shared" si="59"/>
        <v>3.2186939112199177E-15</v>
      </c>
      <c r="HL48" s="86">
        <f t="shared" si="59"/>
        <v>1.4567390955723685E-18</v>
      </c>
      <c r="HM48" s="86">
        <f t="shared" si="59"/>
        <v>4.2481205208211126E-16</v>
      </c>
      <c r="HN48" s="86">
        <f t="shared" si="59"/>
        <v>5.9145713615129614E-17</v>
      </c>
      <c r="HO48" s="86">
        <f t="shared" si="59"/>
        <v>1.0111524915935071E-14</v>
      </c>
      <c r="HP48" s="86">
        <f t="shared" si="59"/>
        <v>5.0944741954044841E-17</v>
      </c>
      <c r="HQ48" s="86">
        <f t="shared" si="59"/>
        <v>3.3521666304786552E-22</v>
      </c>
      <c r="HS48" s="86">
        <f t="shared" si="56"/>
        <v>0</v>
      </c>
      <c r="HT48" s="86">
        <f t="shared" si="56"/>
        <v>1.5112763608554461E-70</v>
      </c>
      <c r="HU48" s="86">
        <f t="shared" si="56"/>
        <v>7.8172238485945101E-99</v>
      </c>
      <c r="HV48" s="86">
        <f t="shared" si="56"/>
        <v>5.3853690230072906E-98</v>
      </c>
      <c r="HW48" s="86">
        <f t="shared" si="56"/>
        <v>4.1177727762196749E-98</v>
      </c>
      <c r="HX48" s="86">
        <f t="shared" si="56"/>
        <v>1.3893660163310468E-111</v>
      </c>
      <c r="HY48" s="86">
        <f t="shared" si="56"/>
        <v>2.8482242040947105E-92</v>
      </c>
      <c r="HZ48" s="86">
        <f t="shared" si="56"/>
        <v>2.9243998564010459E-79</v>
      </c>
      <c r="IA48" s="86">
        <f t="shared" si="56"/>
        <v>3.4518579241753093E-97</v>
      </c>
      <c r="IB48" s="86">
        <f t="shared" si="56"/>
        <v>1.1006111228870814E-115</v>
      </c>
      <c r="IC48" s="86">
        <f t="shared" si="56"/>
        <v>2.8306658667729825E-102</v>
      </c>
      <c r="ID48" s="86">
        <f t="shared" si="56"/>
        <v>8.1258581474631237E-108</v>
      </c>
      <c r="IE48" s="86">
        <f t="shared" si="56"/>
        <v>1.5408795638182949E-90</v>
      </c>
      <c r="IF48" s="86">
        <f t="shared" si="56"/>
        <v>1.0546212671642788E-79</v>
      </c>
      <c r="IG48" s="86">
        <f t="shared" si="56"/>
        <v>6.0481392940688686E-51</v>
      </c>
      <c r="II48" s="86">
        <f t="shared" si="57"/>
        <v>0</v>
      </c>
      <c r="IJ48" s="86">
        <f t="shared" si="57"/>
        <v>2.7848306286328572E-216</v>
      </c>
      <c r="IK48" s="86">
        <f t="shared" si="57"/>
        <v>0</v>
      </c>
      <c r="IL48" s="86">
        <f t="shared" si="57"/>
        <v>0</v>
      </c>
      <c r="IM48" s="86">
        <f t="shared" si="57"/>
        <v>6.3965314368886149E-308</v>
      </c>
      <c r="IN48" s="86">
        <f t="shared" si="57"/>
        <v>0</v>
      </c>
      <c r="IO48" s="86">
        <f t="shared" si="57"/>
        <v>1.2145362774936453E-297</v>
      </c>
      <c r="IP48" s="86">
        <f t="shared" si="57"/>
        <v>5.7941890763951231E-254</v>
      </c>
      <c r="IQ48" s="86">
        <f t="shared" si="57"/>
        <v>0</v>
      </c>
      <c r="IR48" s="86">
        <f t="shared" si="57"/>
        <v>0</v>
      </c>
      <c r="IS48" s="86">
        <f t="shared" si="57"/>
        <v>0</v>
      </c>
      <c r="IT48" s="86">
        <f t="shared" si="57"/>
        <v>0</v>
      </c>
      <c r="IU48" s="86">
        <f t="shared" si="57"/>
        <v>4.8550138984113989E-284</v>
      </c>
      <c r="IV48" s="86">
        <f t="shared" si="57"/>
        <v>8.4647976756869367E-253</v>
      </c>
      <c r="IW48" s="86">
        <f t="shared" si="57"/>
        <v>2.1672251545825462E-110</v>
      </c>
      <c r="IY48" s="86">
        <f t="shared" si="58"/>
        <v>1.3042550068742415E-5</v>
      </c>
      <c r="IZ48" s="86">
        <f t="shared" si="58"/>
        <v>8.5424370063570839E-5</v>
      </c>
      <c r="JA48" s="86">
        <f t="shared" si="58"/>
        <v>6.4854910635974951E-5</v>
      </c>
      <c r="JB48" s="86">
        <f t="shared" si="58"/>
        <v>8.9932401174408044E-5</v>
      </c>
      <c r="JC48" s="86">
        <f t="shared" si="58"/>
        <v>4.7100247318591869E-5</v>
      </c>
      <c r="JD48" s="86">
        <f t="shared" si="58"/>
        <v>9.713528545286929E-6</v>
      </c>
      <c r="JE48" s="86">
        <f t="shared" si="58"/>
        <v>3.3480091137373219E-4</v>
      </c>
      <c r="JF48" s="86">
        <f t="shared" si="58"/>
        <v>1.2101647260401307E-3</v>
      </c>
      <c r="JG48" s="86">
        <f t="shared" si="58"/>
        <v>1.0426726875647864E-4</v>
      </c>
      <c r="JH48" s="86">
        <f t="shared" si="58"/>
        <v>7.7460715093475056E-6</v>
      </c>
      <c r="JI48" s="86">
        <f t="shared" si="58"/>
        <v>2.9368642049775143E-5</v>
      </c>
      <c r="JJ48" s="86">
        <f t="shared" si="58"/>
        <v>1.2007201545831025E-5</v>
      </c>
      <c r="JK48" s="86">
        <f t="shared" si="58"/>
        <v>9.0109647936229044E-5</v>
      </c>
      <c r="JL48" s="86">
        <f t="shared" si="58"/>
        <v>9.2933732352862686E-6</v>
      </c>
      <c r="JM48" s="86">
        <f t="shared" si="58"/>
        <v>5.438198768384026E-8</v>
      </c>
    </row>
    <row r="49" spans="2:273" x14ac:dyDescent="0.25">
      <c r="B49" s="2">
        <v>22</v>
      </c>
      <c r="C49" s="37">
        <v>40.648000000000003</v>
      </c>
      <c r="D49" s="37">
        <v>40.1569</v>
      </c>
      <c r="E49" s="37">
        <v>39.777900000000002</v>
      </c>
      <c r="F49" s="37">
        <v>39.877800000000001</v>
      </c>
      <c r="G49" s="37">
        <v>39.594099999999997</v>
      </c>
      <c r="H49" s="37">
        <v>39.363999999999997</v>
      </c>
      <c r="I49" s="37">
        <v>39.961100000000002</v>
      </c>
      <c r="J49" s="37">
        <v>39.886899999999997</v>
      </c>
      <c r="K49" s="37">
        <v>41.118000000000002</v>
      </c>
      <c r="L49" s="37">
        <v>41.2483</v>
      </c>
      <c r="M49" s="37">
        <v>41.609000000000002</v>
      </c>
      <c r="N49" s="37">
        <v>42.068399999999997</v>
      </c>
      <c r="O49" s="37">
        <v>41.2804</v>
      </c>
      <c r="P49" s="37">
        <v>41.033500000000004</v>
      </c>
      <c r="Q49" s="37">
        <v>39.288499999999999</v>
      </c>
      <c r="S49" s="4">
        <f t="shared" si="60"/>
        <v>40.233534722890219</v>
      </c>
      <c r="T49" s="4">
        <f t="shared" si="60"/>
        <v>39.913767157403079</v>
      </c>
      <c r="U49" s="4">
        <f t="shared" si="60"/>
        <v>39.588481861842702</v>
      </c>
      <c r="V49" s="4">
        <f t="shared" si="60"/>
        <v>39.619104429714923</v>
      </c>
      <c r="W49" s="4">
        <f t="shared" si="60"/>
        <v>39.86650784852737</v>
      </c>
      <c r="X49" s="4">
        <f t="shared" si="60"/>
        <v>39.506169308471733</v>
      </c>
      <c r="Y49" s="4">
        <f t="shared" si="60"/>
        <v>39.415276424262629</v>
      </c>
      <c r="Z49" s="4">
        <f t="shared" si="60"/>
        <v>40.290408418849253</v>
      </c>
      <c r="AA49" s="4">
        <f t="shared" si="60"/>
        <v>40.816521677048335</v>
      </c>
      <c r="AB49" s="4">
        <f t="shared" si="60"/>
        <v>40.993609141115705</v>
      </c>
      <c r="AC49" s="4">
        <f t="shared" si="60"/>
        <v>41.742125277552184</v>
      </c>
      <c r="AD49" s="4">
        <f t="shared" si="60"/>
        <v>41.65684627459968</v>
      </c>
      <c r="AE49" s="4">
        <f t="shared" si="60"/>
        <v>41.281850769157565</v>
      </c>
      <c r="AF49" s="4">
        <f t="shared" si="60"/>
        <v>41.426198822769003</v>
      </c>
      <c r="AG49" s="4">
        <f t="shared" si="60"/>
        <v>39.706869994215005</v>
      </c>
      <c r="AI49" s="4">
        <f t="shared" si="61"/>
        <v>0.41446527710978387</v>
      </c>
      <c r="AJ49" s="4">
        <f t="shared" si="61"/>
        <v>0.24313284259692125</v>
      </c>
      <c r="AK49" s="4">
        <f t="shared" si="61"/>
        <v>0.18941813815730058</v>
      </c>
      <c r="AL49" s="4">
        <f t="shared" si="61"/>
        <v>0.25869557028507728</v>
      </c>
      <c r="AM49" s="4">
        <f t="shared" si="61"/>
        <v>-0.27240784852737221</v>
      </c>
      <c r="AN49" s="4">
        <f t="shared" si="61"/>
        <v>-0.14216930847173614</v>
      </c>
      <c r="AO49" s="4">
        <f t="shared" si="61"/>
        <v>0.54582357573737283</v>
      </c>
      <c r="AP49" s="4">
        <f t="shared" si="61"/>
        <v>-0.40350841884925615</v>
      </c>
      <c r="AQ49" s="4">
        <f t="shared" si="61"/>
        <v>0.30147832295166666</v>
      </c>
      <c r="AR49" s="4">
        <f t="shared" si="61"/>
        <v>0.25469085888429532</v>
      </c>
      <c r="AS49" s="4">
        <f t="shared" si="61"/>
        <v>-0.13312527755218184</v>
      </c>
      <c r="AT49" s="4">
        <f t="shared" si="61"/>
        <v>0.41155372540031721</v>
      </c>
      <c r="AU49" s="4">
        <f t="shared" si="61"/>
        <v>-1.4507691575644799E-3</v>
      </c>
      <c r="AV49" s="4">
        <f t="shared" si="61"/>
        <v>-0.39269882276899892</v>
      </c>
      <c r="AW49" s="4">
        <f t="shared" si="61"/>
        <v>-0.41836999421500565</v>
      </c>
      <c r="AY49" s="2">
        <f t="shared" si="52"/>
        <v>40.227719584974913</v>
      </c>
      <c r="AZ49" s="2">
        <f t="shared" si="52"/>
        <v>39.88504000161354</v>
      </c>
      <c r="BA49" s="2">
        <f t="shared" si="52"/>
        <v>39.565234839353245</v>
      </c>
      <c r="BB49" s="2">
        <f t="shared" si="52"/>
        <v>39.589823220256974</v>
      </c>
      <c r="BC49" s="2">
        <f t="shared" si="52"/>
        <v>39.849847769328086</v>
      </c>
      <c r="BD49" s="2">
        <f t="shared" si="52"/>
        <v>39.501597925394293</v>
      </c>
      <c r="BE49" s="2">
        <f t="shared" si="52"/>
        <v>39.306401458864222</v>
      </c>
      <c r="BF49" s="2">
        <f t="shared" si="52"/>
        <v>40.00984599818635</v>
      </c>
      <c r="BG49" s="2">
        <f t="shared" si="52"/>
        <v>40.780210337757602</v>
      </c>
      <c r="BH49" s="2">
        <f t="shared" si="52"/>
        <v>40.990180535168875</v>
      </c>
      <c r="BI49" s="2">
        <f t="shared" si="52"/>
        <v>41.731643467250514</v>
      </c>
      <c r="BJ49" s="2">
        <f t="shared" si="52"/>
        <v>41.651960345743696</v>
      </c>
      <c r="BK49" s="2">
        <f t="shared" si="52"/>
        <v>41.253582328898098</v>
      </c>
      <c r="BL49" s="2">
        <f t="shared" si="52"/>
        <v>41.423029424360841</v>
      </c>
      <c r="BM49" s="2">
        <f t="shared" si="52"/>
        <v>39.706843681578604</v>
      </c>
      <c r="BO49" s="2">
        <f t="shared" si="11"/>
        <v>40.648000000000003</v>
      </c>
      <c r="BP49" s="2">
        <f t="shared" si="12"/>
        <v>40.1569</v>
      </c>
      <c r="BQ49" s="2">
        <f t="shared" si="13"/>
        <v>39.777900000000002</v>
      </c>
      <c r="BR49" s="2">
        <f t="shared" si="14"/>
        <v>39.877800000000001</v>
      </c>
      <c r="BS49" s="2">
        <f t="shared" si="15"/>
        <v>39.594099999999997</v>
      </c>
      <c r="BT49" s="2">
        <f t="shared" si="16"/>
        <v>39.363999999999997</v>
      </c>
      <c r="BU49" s="2">
        <f t="shared" si="17"/>
        <v>39.961100000000002</v>
      </c>
      <c r="BV49" s="2">
        <f t="shared" si="18"/>
        <v>39.886899999999997</v>
      </c>
      <c r="BW49" s="2">
        <f t="shared" si="19"/>
        <v>41.118000000000002</v>
      </c>
      <c r="BX49" s="2">
        <f t="shared" si="20"/>
        <v>41.2483</v>
      </c>
      <c r="BY49" s="2">
        <f t="shared" si="21"/>
        <v>41.609000000000002</v>
      </c>
      <c r="BZ49" s="2">
        <f t="shared" si="22"/>
        <v>42.068399999999997</v>
      </c>
      <c r="CA49" s="2">
        <f t="shared" si="23"/>
        <v>41.2804</v>
      </c>
      <c r="CB49" s="2">
        <f t="shared" si="24"/>
        <v>41.033500000000004</v>
      </c>
      <c r="CC49" s="2">
        <f t="shared" si="25"/>
        <v>39.288499999999999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40.436626330532228</v>
      </c>
      <c r="DL49" s="2">
        <f t="shared" si="62"/>
        <v>40.215773663101601</v>
      </c>
      <c r="DM49" s="2">
        <f t="shared" si="62"/>
        <v>39.86910336134455</v>
      </c>
      <c r="DN49" s="2">
        <f t="shared" si="62"/>
        <v>39.83470603832442</v>
      </c>
      <c r="DO49" s="2">
        <f t="shared" si="62"/>
        <v>39.960693949579834</v>
      </c>
      <c r="DP49" s="2">
        <f t="shared" si="62"/>
        <v>39.679568991596646</v>
      </c>
      <c r="DQ49" s="2">
        <f t="shared" si="62"/>
        <v>39.725726305418732</v>
      </c>
      <c r="DR49" s="2">
        <f t="shared" si="62"/>
        <v>40.424008750508754</v>
      </c>
      <c r="DS49" s="2">
        <f t="shared" si="62"/>
        <v>41.376315872434027</v>
      </c>
      <c r="DT49" s="2">
        <f t="shared" si="62"/>
        <v>41.162809495798307</v>
      </c>
      <c r="DU49" s="2">
        <f t="shared" si="62"/>
        <v>41.953745546218485</v>
      </c>
      <c r="DV49" s="2">
        <f t="shared" si="62"/>
        <v>41.794701736694677</v>
      </c>
      <c r="DW49" s="2">
        <f t="shared" si="62"/>
        <v>41.369735383244205</v>
      </c>
      <c r="DX49" s="2">
        <f t="shared" si="62"/>
        <v>41.411315210084027</v>
      </c>
      <c r="DY49" s="2">
        <f t="shared" si="62"/>
        <v>39.807657575757574</v>
      </c>
      <c r="EA49" s="2">
        <f t="shared" si="63"/>
        <v>39.51220489826369</v>
      </c>
      <c r="EB49" s="2">
        <f t="shared" si="63"/>
        <v>38.91591254320987</v>
      </c>
      <c r="EC49" s="2">
        <f t="shared" si="63"/>
        <v>38.669004659383944</v>
      </c>
      <c r="ED49" s="2">
        <f t="shared" si="63"/>
        <v>38.900492664835738</v>
      </c>
      <c r="EE49" s="2">
        <f t="shared" si="63"/>
        <v>39.512815927532607</v>
      </c>
      <c r="EF49" s="2">
        <f t="shared" si="63"/>
        <v>38.895661847006849</v>
      </c>
      <c r="EG49" s="2">
        <f t="shared" si="63"/>
        <v>38.462516717097031</v>
      </c>
      <c r="EH49" s="2">
        <f t="shared" si="63"/>
        <v>39.315321614788189</v>
      </c>
      <c r="EI49" s="2">
        <f t="shared" si="63"/>
        <v>39.339522572268876</v>
      </c>
      <c r="EJ49" s="2">
        <f t="shared" si="63"/>
        <v>40.38832182744585</v>
      </c>
      <c r="EK49" s="2">
        <f t="shared" si="63"/>
        <v>41.056160808781712</v>
      </c>
      <c r="EL49" s="2">
        <f t="shared" si="63"/>
        <v>41.164798308126556</v>
      </c>
      <c r="EM49" s="2">
        <f t="shared" si="63"/>
        <v>40.931431296184911</v>
      </c>
      <c r="EN49" s="2">
        <f t="shared" si="63"/>
        <v>41.46372650859648</v>
      </c>
      <c r="EO49" s="2">
        <f t="shared" si="63"/>
        <v>39.248095140964637</v>
      </c>
      <c r="EQ49" s="2">
        <f t="shared" si="64"/>
        <v>39.51220489826369</v>
      </c>
      <c r="ER49" s="2">
        <f t="shared" si="64"/>
        <v>38.864585372854712</v>
      </c>
      <c r="ES49" s="2">
        <f t="shared" si="64"/>
        <v>38.717700665078219</v>
      </c>
      <c r="ET49" s="2">
        <f t="shared" si="64"/>
        <v>38.49603430227927</v>
      </c>
      <c r="EU49" s="2">
        <f t="shared" si="64"/>
        <v>39.350421283609812</v>
      </c>
      <c r="EV49" s="2">
        <f t="shared" si="64"/>
        <v>39.052624184426236</v>
      </c>
      <c r="EW49" s="2">
        <f t="shared" si="64"/>
        <v>38.491948288121847</v>
      </c>
      <c r="EX49" s="2">
        <f t="shared" si="64"/>
        <v>38.769158800247517</v>
      </c>
      <c r="EY49" s="2">
        <f t="shared" si="64"/>
        <v>39.181317078603648</v>
      </c>
      <c r="EZ49" s="2">
        <f t="shared" si="64"/>
        <v>40.090344132459158</v>
      </c>
      <c r="FA49" s="2">
        <f t="shared" si="64"/>
        <v>40.737530897217489</v>
      </c>
      <c r="FB49" s="2">
        <f t="shared" si="64"/>
        <v>40.808519713603289</v>
      </c>
      <c r="FC49" s="2">
        <f t="shared" si="64"/>
        <v>41.103179888131685</v>
      </c>
      <c r="FD49" s="2">
        <f t="shared" si="64"/>
        <v>41.46372650859648</v>
      </c>
      <c r="FE49" s="2">
        <f t="shared" si="64"/>
        <v>40.258877464019236</v>
      </c>
      <c r="FG49" s="2">
        <f t="shared" si="65"/>
        <v>0.22598648004585437</v>
      </c>
      <c r="FH49" s="2">
        <f t="shared" si="65"/>
        <v>0.25443729250149416</v>
      </c>
      <c r="FI49" s="2">
        <f t="shared" si="65"/>
        <v>0.25320324026971408</v>
      </c>
      <c r="FJ49" s="2">
        <f t="shared" si="65"/>
        <v>0.26212358890226184</v>
      </c>
      <c r="FK49" s="2">
        <f t="shared" si="65"/>
        <v>0.24748822274380292</v>
      </c>
      <c r="FL49" s="2">
        <f t="shared" si="65"/>
        <v>0.22703315530610757</v>
      </c>
      <c r="FM49" s="2">
        <f t="shared" si="65"/>
        <v>0.33195229509621271</v>
      </c>
      <c r="FN49" s="2">
        <f t="shared" si="65"/>
        <v>0.37355328803506022</v>
      </c>
      <c r="FO49" s="2">
        <f t="shared" si="65"/>
        <v>0.29266725914666675</v>
      </c>
      <c r="FP49" s="2">
        <f t="shared" si="65"/>
        <v>0.22288923868155217</v>
      </c>
      <c r="FQ49" s="2">
        <f t="shared" si="65"/>
        <v>0.24743995495340831</v>
      </c>
      <c r="FR49" s="2">
        <f t="shared" si="65"/>
        <v>0.22660371296916104</v>
      </c>
      <c r="FS49" s="2">
        <f t="shared" si="65"/>
        <v>0.26500900547959455</v>
      </c>
      <c r="FT49" s="2">
        <f t="shared" si="65"/>
        <v>0.22350551520921946</v>
      </c>
      <c r="FU49" s="2">
        <f t="shared" si="65"/>
        <v>0.18017508246022604</v>
      </c>
      <c r="FW49" s="2">
        <f t="shared" si="54"/>
        <v>1.3728711166890689E-15</v>
      </c>
      <c r="FX49" s="2">
        <f t="shared" si="54"/>
        <v>1.0082668578476423E-5</v>
      </c>
      <c r="FY49" s="2">
        <f t="shared" si="54"/>
        <v>7.3514980561450946E-6</v>
      </c>
      <c r="FZ49" s="2">
        <f t="shared" si="54"/>
        <v>8.5442864477391838E-6</v>
      </c>
      <c r="GA49" s="2">
        <f t="shared" si="54"/>
        <v>1.0126992078154379E-5</v>
      </c>
      <c r="GB49" s="2">
        <f t="shared" si="54"/>
        <v>1.1762699885017653E-5</v>
      </c>
      <c r="GC49" s="2">
        <f t="shared" si="54"/>
        <v>1.6155319064602254E-5</v>
      </c>
      <c r="GD49" s="2">
        <f t="shared" si="54"/>
        <v>1.6528719234755112E-5</v>
      </c>
      <c r="GE49" s="2">
        <f t="shared" si="54"/>
        <v>1.7837994961664668E-5</v>
      </c>
      <c r="GF49" s="2">
        <f t="shared" si="54"/>
        <v>1.3403225010338817E-5</v>
      </c>
      <c r="GG49" s="2">
        <f t="shared" si="54"/>
        <v>1.1775321820830638E-5</v>
      </c>
      <c r="GH49" s="2">
        <f t="shared" si="54"/>
        <v>8.2385680312044669E-6</v>
      </c>
      <c r="GI49" s="2">
        <f t="shared" si="54"/>
        <v>8.5931599327802225E-6</v>
      </c>
      <c r="GJ49" s="2">
        <f t="shared" si="54"/>
        <v>8.8431624977789011E-6</v>
      </c>
      <c r="GK49" s="2">
        <f t="shared" si="54"/>
        <v>5.2569691528195304E-6</v>
      </c>
      <c r="GM49" s="86">
        <f t="shared" si="55"/>
        <v>2.3372667620312453E-5</v>
      </c>
      <c r="GN49" s="86">
        <f t="shared" si="55"/>
        <v>1.3567991078068464E-4</v>
      </c>
      <c r="GO49" s="86">
        <f t="shared" si="55"/>
        <v>1.0569060416975025E-4</v>
      </c>
      <c r="GP49" s="86">
        <f t="shared" si="55"/>
        <v>1.4438947625862277E-4</v>
      </c>
      <c r="GQ49" s="86">
        <f t="shared" si="55"/>
        <v>7.8309458104207575E-5</v>
      </c>
      <c r="GR49" s="86">
        <f t="shared" si="55"/>
        <v>1.7950876060352892E-5</v>
      </c>
      <c r="GS49" s="86">
        <f t="shared" si="55"/>
        <v>5.39570396567757E-4</v>
      </c>
      <c r="GT49" s="86">
        <f t="shared" si="55"/>
        <v>1.7773808773154647E-3</v>
      </c>
      <c r="GU49" s="86">
        <f t="shared" si="55"/>
        <v>1.768488412454356E-4</v>
      </c>
      <c r="GV49" s="86">
        <f t="shared" si="55"/>
        <v>1.4467865138632233E-5</v>
      </c>
      <c r="GW49" s="86">
        <f t="shared" si="55"/>
        <v>5.1225302146212596E-5</v>
      </c>
      <c r="GX49" s="86">
        <f t="shared" si="55"/>
        <v>2.1720712798435184E-5</v>
      </c>
      <c r="GY49" s="86">
        <f t="shared" si="55"/>
        <v>1.4554913887981314E-4</v>
      </c>
      <c r="GZ49" s="86">
        <f t="shared" si="55"/>
        <v>1.7089171389728641E-5</v>
      </c>
      <c r="HA49" s="86">
        <f t="shared" si="55"/>
        <v>1.3785237674133946E-7</v>
      </c>
      <c r="HC49" s="86">
        <f t="shared" si="59"/>
        <v>1.3516065161417803E-17</v>
      </c>
      <c r="HD49" s="86">
        <f t="shared" si="59"/>
        <v>4.8582489171620093E-12</v>
      </c>
      <c r="HE49" s="86">
        <f t="shared" si="59"/>
        <v>1.6623799472641357E-15</v>
      </c>
      <c r="HF49" s="86">
        <f t="shared" si="59"/>
        <v>1.6131046460646138E-15</v>
      </c>
      <c r="HG49" s="86">
        <f t="shared" si="59"/>
        <v>1.6944112398304178E-15</v>
      </c>
      <c r="HH49" s="86">
        <f t="shared" si="59"/>
        <v>3.419189636336829E-17</v>
      </c>
      <c r="HI49" s="86">
        <f t="shared" si="59"/>
        <v>1.8759407116527097E-13</v>
      </c>
      <c r="HJ49" s="86">
        <f t="shared" si="59"/>
        <v>7.1733426544653755E-12</v>
      </c>
      <c r="HK49" s="86">
        <f t="shared" si="59"/>
        <v>1.0413855003277354E-14</v>
      </c>
      <c r="HL49" s="86">
        <f t="shared" si="59"/>
        <v>5.8165622687947442E-18</v>
      </c>
      <c r="HM49" s="86">
        <f t="shared" si="59"/>
        <v>1.4066298517155857E-15</v>
      </c>
      <c r="HN49" s="86">
        <f t="shared" si="59"/>
        <v>2.0113537932270221E-16</v>
      </c>
      <c r="HO49" s="86">
        <f t="shared" si="59"/>
        <v>2.8541220724601304E-14</v>
      </c>
      <c r="HP49" s="86">
        <f t="shared" si="59"/>
        <v>1.7212259303031882E-16</v>
      </c>
      <c r="HQ49" s="86">
        <f t="shared" si="59"/>
        <v>1.7147540281338111E-21</v>
      </c>
      <c r="HS49" s="86">
        <f t="shared" si="56"/>
        <v>0</v>
      </c>
      <c r="HT49" s="86">
        <f t="shared" si="56"/>
        <v>3.8692669416533654E-69</v>
      </c>
      <c r="HU49" s="86">
        <f t="shared" si="56"/>
        <v>7.0364870982948389E-97</v>
      </c>
      <c r="HV49" s="86">
        <f t="shared" si="56"/>
        <v>4.9599519099591265E-96</v>
      </c>
      <c r="HW49" s="86">
        <f t="shared" si="56"/>
        <v>4.0341840534376893E-96</v>
      </c>
      <c r="HX49" s="86">
        <f t="shared" si="56"/>
        <v>2.7966881539337247E-109</v>
      </c>
      <c r="HY49" s="86">
        <f t="shared" si="56"/>
        <v>2.6971417040011E-90</v>
      </c>
      <c r="HZ49" s="86">
        <f t="shared" si="56"/>
        <v>1.4393837821861117E-77</v>
      </c>
      <c r="IA49" s="86">
        <f t="shared" si="56"/>
        <v>4.2086764252709662E-95</v>
      </c>
      <c r="IB49" s="86">
        <f t="shared" si="56"/>
        <v>2.8635480226258512E-113</v>
      </c>
      <c r="IC49" s="86">
        <f t="shared" si="56"/>
        <v>3.7117353923327498E-100</v>
      </c>
      <c r="ID49" s="86">
        <f t="shared" si="56"/>
        <v>1.1810944507139604E-105</v>
      </c>
      <c r="IE49" s="86">
        <f t="shared" si="56"/>
        <v>9.9441525091490023E-89</v>
      </c>
      <c r="IF49" s="86">
        <f t="shared" si="56"/>
        <v>3.9447337276488193E-78</v>
      </c>
      <c r="IG49" s="86">
        <f t="shared" si="56"/>
        <v>5.5970647313688262E-50</v>
      </c>
      <c r="II49" s="86">
        <f t="shared" si="57"/>
        <v>0</v>
      </c>
      <c r="IJ49" s="86">
        <f t="shared" si="57"/>
        <v>6.8133660336625064E-213</v>
      </c>
      <c r="IK49" s="86">
        <f t="shared" si="57"/>
        <v>4.3838869185547623E-306</v>
      </c>
      <c r="IL49" s="86">
        <f t="shared" si="57"/>
        <v>4.525678922002005E-304</v>
      </c>
      <c r="IM49" s="86">
        <f t="shared" si="57"/>
        <v>4.4151898578237902E-303</v>
      </c>
      <c r="IN49" s="86">
        <f t="shared" si="57"/>
        <v>0</v>
      </c>
      <c r="IO49" s="86">
        <f t="shared" si="57"/>
        <v>9.0439780211202141E-293</v>
      </c>
      <c r="IP49" s="86">
        <f t="shared" si="57"/>
        <v>8.3909867344274771E-250</v>
      </c>
      <c r="IQ49" s="86">
        <f t="shared" si="57"/>
        <v>7.9857637205555766E-304</v>
      </c>
      <c r="IR49" s="86">
        <f t="shared" si="57"/>
        <v>0</v>
      </c>
      <c r="IS49" s="86">
        <f t="shared" si="57"/>
        <v>0</v>
      </c>
      <c r="IT49" s="86">
        <f t="shared" si="57"/>
        <v>0</v>
      </c>
      <c r="IU49" s="86">
        <f t="shared" si="57"/>
        <v>1.2174111945311201E-279</v>
      </c>
      <c r="IV49" s="86">
        <f t="shared" si="57"/>
        <v>6.9911541476505418E-249</v>
      </c>
      <c r="IW49" s="86">
        <f t="shared" si="57"/>
        <v>9.1324987381842503E-109</v>
      </c>
      <c r="IY49" s="86">
        <f t="shared" si="58"/>
        <v>2.3372667620325968E-5</v>
      </c>
      <c r="IZ49" s="86">
        <f t="shared" si="58"/>
        <v>1.3567991563893356E-4</v>
      </c>
      <c r="JA49" s="86">
        <f t="shared" si="58"/>
        <v>1.0569060417141263E-4</v>
      </c>
      <c r="JB49" s="86">
        <f t="shared" si="58"/>
        <v>1.4438947626023587E-4</v>
      </c>
      <c r="JC49" s="86">
        <f t="shared" si="58"/>
        <v>7.830945810590198E-5</v>
      </c>
      <c r="JD49" s="86">
        <f t="shared" si="58"/>
        <v>1.7950876060387085E-5</v>
      </c>
      <c r="JE49" s="86">
        <f t="shared" si="58"/>
        <v>5.3957039675535108E-4</v>
      </c>
      <c r="JF49" s="86">
        <f t="shared" si="58"/>
        <v>1.7773808844888073E-3</v>
      </c>
      <c r="JG49" s="86">
        <f t="shared" si="58"/>
        <v>1.7684884125584944E-4</v>
      </c>
      <c r="JH49" s="86">
        <f t="shared" si="58"/>
        <v>1.4467865138638048E-5</v>
      </c>
      <c r="JI49" s="86">
        <f t="shared" si="58"/>
        <v>5.1225302147619226E-5</v>
      </c>
      <c r="JJ49" s="86">
        <f t="shared" si="58"/>
        <v>2.172071279863632E-5</v>
      </c>
      <c r="JK49" s="86">
        <f t="shared" si="58"/>
        <v>1.4554913890835435E-4</v>
      </c>
      <c r="JL49" s="86">
        <f t="shared" si="58"/>
        <v>1.7089171389900765E-5</v>
      </c>
      <c r="JM49" s="86">
        <f t="shared" si="58"/>
        <v>1.3785237674134118E-7</v>
      </c>
    </row>
    <row r="50" spans="2:273" x14ac:dyDescent="0.25">
      <c r="B50" s="2">
        <v>23</v>
      </c>
      <c r="C50" s="37">
        <v>40.028200000000005</v>
      </c>
      <c r="D50" s="37">
        <v>40.467399999999998</v>
      </c>
      <c r="E50" s="37">
        <v>39.9619</v>
      </c>
      <c r="F50" s="37">
        <v>39.5092</v>
      </c>
      <c r="G50" s="37">
        <v>39.861699999999999</v>
      </c>
      <c r="H50" s="37">
        <v>39.971200000000003</v>
      </c>
      <c r="I50" s="37">
        <v>39.801099999999998</v>
      </c>
      <c r="J50" s="37">
        <v>40.4925</v>
      </c>
      <c r="K50" s="37">
        <v>41.198</v>
      </c>
      <c r="L50" s="37">
        <v>41.084299999999999</v>
      </c>
      <c r="M50" s="37">
        <v>41.778500000000001</v>
      </c>
      <c r="N50" s="37">
        <v>41.946600000000004</v>
      </c>
      <c r="O50" s="37">
        <v>41.389399999999995</v>
      </c>
      <c r="P50" s="37">
        <v>40.889199999999995</v>
      </c>
      <c r="Q50" s="37">
        <v>39.723199999999999</v>
      </c>
      <c r="S50" s="4">
        <f t="shared" si="60"/>
        <v>40.23877063562486</v>
      </c>
      <c r="T50" s="4">
        <f t="shared" si="60"/>
        <v>39.916141090347601</v>
      </c>
      <c r="U50" s="4">
        <f t="shared" si="60"/>
        <v>39.609341157471555</v>
      </c>
      <c r="V50" s="4">
        <f t="shared" si="60"/>
        <v>39.627898405095017</v>
      </c>
      <c r="W50" s="4">
        <f t="shared" si="60"/>
        <v>39.872519180105634</v>
      </c>
      <c r="X50" s="4">
        <f t="shared" si="60"/>
        <v>39.507395749507943</v>
      </c>
      <c r="Y50" s="4">
        <f t="shared" si="60"/>
        <v>39.444736366701896</v>
      </c>
      <c r="Z50" s="4">
        <f t="shared" si="60"/>
        <v>40.381723462822443</v>
      </c>
      <c r="AA50" s="4">
        <f t="shared" si="60"/>
        <v>40.826237600905436</v>
      </c>
      <c r="AB50" s="4">
        <f t="shared" si="60"/>
        <v>40.986096342252438</v>
      </c>
      <c r="AC50" s="4">
        <f t="shared" si="60"/>
        <v>41.741214582017363</v>
      </c>
      <c r="AD50" s="4">
        <f t="shared" si="60"/>
        <v>41.641450765481245</v>
      </c>
      <c r="AE50" s="4">
        <f t="shared" si="60"/>
        <v>41.292080955484622</v>
      </c>
      <c r="AF50" s="4">
        <f t="shared" si="60"/>
        <v>41.471693804661236</v>
      </c>
      <c r="AG50" s="4">
        <f t="shared" si="60"/>
        <v>39.734194210381851</v>
      </c>
      <c r="AI50" s="4">
        <f t="shared" si="61"/>
        <v>-0.21057063562485467</v>
      </c>
      <c r="AJ50" s="4">
        <f t="shared" si="61"/>
        <v>0.55125890965239677</v>
      </c>
      <c r="AK50" s="4">
        <f t="shared" si="61"/>
        <v>0.35255884252844538</v>
      </c>
      <c r="AL50" s="4">
        <f t="shared" si="61"/>
        <v>-0.11869840509501728</v>
      </c>
      <c r="AM50" s="4">
        <f t="shared" si="61"/>
        <v>-1.0819180105634985E-2</v>
      </c>
      <c r="AN50" s="4">
        <f t="shared" si="61"/>
        <v>0.46380425049206053</v>
      </c>
      <c r="AO50" s="4">
        <f t="shared" si="61"/>
        <v>0.35636363329810195</v>
      </c>
      <c r="AP50" s="4">
        <f t="shared" si="61"/>
        <v>0.11077653717755709</v>
      </c>
      <c r="AQ50" s="4">
        <f t="shared" si="61"/>
        <v>0.37176239909456399</v>
      </c>
      <c r="AR50" s="4">
        <f t="shared" si="61"/>
        <v>9.8203657747561124E-2</v>
      </c>
      <c r="AS50" s="4">
        <f t="shared" si="61"/>
        <v>3.7285417982637625E-2</v>
      </c>
      <c r="AT50" s="4">
        <f t="shared" si="61"/>
        <v>0.30514923451875831</v>
      </c>
      <c r="AU50" s="4">
        <f t="shared" si="61"/>
        <v>9.7319044515373321E-2</v>
      </c>
      <c r="AV50" s="4">
        <f t="shared" si="61"/>
        <v>-0.58249380466124023</v>
      </c>
      <c r="AW50" s="4">
        <f t="shared" si="61"/>
        <v>-1.0994210381852554E-2</v>
      </c>
      <c r="AY50" s="2">
        <f t="shared" si="52"/>
        <v>40.22880095606962</v>
      </c>
      <c r="AZ50" s="2">
        <f t="shared" si="52"/>
        <v>39.87225151360439</v>
      </c>
      <c r="BA50" s="2">
        <f t="shared" si="52"/>
        <v>39.572962799982072</v>
      </c>
      <c r="BB50" s="2">
        <f t="shared" si="52"/>
        <v>39.582743060840151</v>
      </c>
      <c r="BC50" s="2">
        <f t="shared" si="52"/>
        <v>39.8459444678412</v>
      </c>
      <c r="BD50" s="2">
        <f t="shared" si="52"/>
        <v>39.499330242283094</v>
      </c>
      <c r="BE50" s="2">
        <f t="shared" si="52"/>
        <v>39.277431555223806</v>
      </c>
      <c r="BF50" s="2">
        <f t="shared" si="52"/>
        <v>39.986829979344648</v>
      </c>
      <c r="BG50" s="2">
        <f t="shared" si="52"/>
        <v>40.767513705131982</v>
      </c>
      <c r="BH50" s="2">
        <f t="shared" si="52"/>
        <v>40.97998366631893</v>
      </c>
      <c r="BI50" s="2">
        <f t="shared" si="52"/>
        <v>41.723732293815587</v>
      </c>
      <c r="BJ50" s="2">
        <f t="shared" si="52"/>
        <v>41.633000591240553</v>
      </c>
      <c r="BK50" s="2">
        <f t="shared" si="52"/>
        <v>41.248254820459969</v>
      </c>
      <c r="BL50" s="2">
        <f t="shared" si="52"/>
        <v>41.466125674005774</v>
      </c>
      <c r="BM50" s="2">
        <f t="shared" si="52"/>
        <v>39.734131260879884</v>
      </c>
      <c r="BO50" s="2">
        <f t="shared" si="11"/>
        <v>40.028200000000005</v>
      </c>
      <c r="BP50" s="2">
        <f t="shared" si="12"/>
        <v>40.467399999999998</v>
      </c>
      <c r="BQ50" s="2">
        <f t="shared" si="13"/>
        <v>39.9619</v>
      </c>
      <c r="BR50" s="2">
        <f t="shared" si="14"/>
        <v>39.5092</v>
      </c>
      <c r="BS50" s="2">
        <f t="shared" si="15"/>
        <v>39.861699999999999</v>
      </c>
      <c r="BT50" s="2">
        <f t="shared" si="16"/>
        <v>39.971200000000003</v>
      </c>
      <c r="BU50" s="2">
        <f t="shared" si="17"/>
        <v>39.801099999999998</v>
      </c>
      <c r="BV50" s="2">
        <f t="shared" si="18"/>
        <v>40.4925</v>
      </c>
      <c r="BW50" s="2">
        <f t="shared" si="19"/>
        <v>41.198</v>
      </c>
      <c r="BX50" s="2">
        <f t="shared" si="20"/>
        <v>41.084299999999999</v>
      </c>
      <c r="BY50" s="2">
        <f t="shared" si="21"/>
        <v>41.778500000000001</v>
      </c>
      <c r="BZ50" s="2">
        <f t="shared" si="22"/>
        <v>41.946600000000004</v>
      </c>
      <c r="CA50" s="2">
        <f t="shared" si="23"/>
        <v>41.389399999999995</v>
      </c>
      <c r="CB50" s="2">
        <f t="shared" si="24"/>
        <v>40.889199999999995</v>
      </c>
      <c r="CC50" s="2">
        <f t="shared" si="25"/>
        <v>39.723199999999999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40.467545882352951</v>
      </c>
      <c r="DL50" s="2">
        <f t="shared" si="62"/>
        <v>40.241475334224596</v>
      </c>
      <c r="DM50" s="2">
        <f t="shared" si="62"/>
        <v>39.920414132925906</v>
      </c>
      <c r="DN50" s="2">
        <f t="shared" si="62"/>
        <v>39.862379266934042</v>
      </c>
      <c r="DO50" s="2">
        <f t="shared" si="62"/>
        <v>39.979552742551569</v>
      </c>
      <c r="DP50" s="2">
        <f t="shared" si="62"/>
        <v>39.704129075630263</v>
      </c>
      <c r="DQ50" s="2">
        <f t="shared" si="62"/>
        <v>39.737501576354688</v>
      </c>
      <c r="DR50" s="2">
        <f t="shared" si="62"/>
        <v>40.451984208384211</v>
      </c>
      <c r="DS50" s="2">
        <f t="shared" si="62"/>
        <v>41.431974083577721</v>
      </c>
      <c r="DT50" s="2">
        <f t="shared" si="62"/>
        <v>41.179110252100827</v>
      </c>
      <c r="DU50" s="2">
        <f t="shared" si="62"/>
        <v>41.980018533231473</v>
      </c>
      <c r="DV50" s="2">
        <f t="shared" si="62"/>
        <v>41.796810084033609</v>
      </c>
      <c r="DW50" s="2">
        <f t="shared" si="62"/>
        <v>41.387575623885915</v>
      </c>
      <c r="DX50" s="2">
        <f t="shared" si="62"/>
        <v>41.478930252100831</v>
      </c>
      <c r="DY50" s="2">
        <f t="shared" si="62"/>
        <v>39.855451325757571</v>
      </c>
      <c r="EA50" s="2">
        <f t="shared" si="63"/>
        <v>39.483038973819852</v>
      </c>
      <c r="EB50" s="2">
        <f t="shared" si="63"/>
        <v>38.885535407407403</v>
      </c>
      <c r="EC50" s="2">
        <f t="shared" si="63"/>
        <v>38.638358418116184</v>
      </c>
      <c r="ED50" s="2">
        <f t="shared" si="63"/>
        <v>38.86484489238083</v>
      </c>
      <c r="EE50" s="2">
        <f t="shared" si="63"/>
        <v>39.475447852818171</v>
      </c>
      <c r="EF50" s="2">
        <f t="shared" si="63"/>
        <v>38.863407051892921</v>
      </c>
      <c r="EG50" s="2">
        <f t="shared" si="63"/>
        <v>38.433015494255486</v>
      </c>
      <c r="EH50" s="2">
        <f t="shared" si="63"/>
        <v>39.275430624227447</v>
      </c>
      <c r="EI50" s="2">
        <f t="shared" si="63"/>
        <v>39.302924568956094</v>
      </c>
      <c r="EJ50" s="2">
        <f t="shared" si="63"/>
        <v>40.34682774499359</v>
      </c>
      <c r="EK50" s="2">
        <f t="shared" si="63"/>
        <v>41.012867093618475</v>
      </c>
      <c r="EL50" s="2">
        <f t="shared" si="63"/>
        <v>41.123126446475965</v>
      </c>
      <c r="EM50" s="2">
        <f t="shared" si="63"/>
        <v>40.895847997937786</v>
      </c>
      <c r="EN50" s="2">
        <f t="shared" si="63"/>
        <v>41.425554702775599</v>
      </c>
      <c r="EO50" s="2">
        <f t="shared" si="63"/>
        <v>39.230648553457875</v>
      </c>
      <c r="EQ50" s="2">
        <f t="shared" si="64"/>
        <v>39.483038973819852</v>
      </c>
      <c r="ER50" s="2">
        <f t="shared" si="64"/>
        <v>38.834839427445459</v>
      </c>
      <c r="ES50" s="2">
        <f t="shared" si="64"/>
        <v>38.686467065249261</v>
      </c>
      <c r="ET50" s="2">
        <f t="shared" si="64"/>
        <v>38.465335189957372</v>
      </c>
      <c r="EU50" s="2">
        <f t="shared" si="64"/>
        <v>39.315076199560309</v>
      </c>
      <c r="EV50" s="2">
        <f t="shared" si="64"/>
        <v>39.018381344824839</v>
      </c>
      <c r="EW50" s="2">
        <f t="shared" si="64"/>
        <v>38.462032501600511</v>
      </c>
      <c r="EX50" s="2">
        <f t="shared" si="64"/>
        <v>38.736668460609557</v>
      </c>
      <c r="EY50" s="2">
        <f t="shared" si="64"/>
        <v>39.146790574871417</v>
      </c>
      <c r="EZ50" s="2">
        <f t="shared" si="64"/>
        <v>40.05259928431984</v>
      </c>
      <c r="FA50" s="2">
        <f t="shared" si="64"/>
        <v>40.698314341694378</v>
      </c>
      <c r="FB50" s="2">
        <f t="shared" si="64"/>
        <v>40.771184911207406</v>
      </c>
      <c r="FC50" s="2">
        <f t="shared" si="64"/>
        <v>41.065475665916608</v>
      </c>
      <c r="FD50" s="2">
        <f t="shared" si="64"/>
        <v>41.425554702775599</v>
      </c>
      <c r="FE50" s="2">
        <f t="shared" si="64"/>
        <v>40.228100358246706</v>
      </c>
      <c r="FG50" s="2">
        <f t="shared" si="65"/>
        <v>0.24250203245303814</v>
      </c>
      <c r="FH50" s="2">
        <f t="shared" si="65"/>
        <v>0.27230060333260131</v>
      </c>
      <c r="FI50" s="2">
        <f t="shared" si="65"/>
        <v>0.27101140513792255</v>
      </c>
      <c r="FJ50" s="2">
        <f t="shared" si="65"/>
        <v>0.28032363633195306</v>
      </c>
      <c r="FK50" s="2">
        <f t="shared" si="65"/>
        <v>0.26503709180794333</v>
      </c>
      <c r="FL50" s="2">
        <f t="shared" si="65"/>
        <v>0.24360112659144975</v>
      </c>
      <c r="FM50" s="2">
        <f t="shared" si="65"/>
        <v>0.35268336048146193</v>
      </c>
      <c r="FN50" s="2">
        <f t="shared" si="65"/>
        <v>0.39534490492156427</v>
      </c>
      <c r="FO50" s="2">
        <f t="shared" si="65"/>
        <v>0.3120910622638019</v>
      </c>
      <c r="FP50" s="2">
        <f t="shared" si="65"/>
        <v>0.23924840424306809</v>
      </c>
      <c r="FQ50" s="2">
        <f t="shared" si="65"/>
        <v>0.26498660665985829</v>
      </c>
      <c r="FR50" s="2">
        <f t="shared" si="65"/>
        <v>0.24315020349489683</v>
      </c>
      <c r="FS50" s="2">
        <f t="shared" si="65"/>
        <v>0.28333246769270559</v>
      </c>
      <c r="FT50" s="2">
        <f t="shared" si="65"/>
        <v>0.23989594967975805</v>
      </c>
      <c r="FU50" s="2">
        <f t="shared" si="65"/>
        <v>0.19418258003574385</v>
      </c>
      <c r="FW50" s="2">
        <f t="shared" si="54"/>
        <v>1.5053232455643095E-15</v>
      </c>
      <c r="FX50" s="2">
        <f t="shared" si="54"/>
        <v>1.1055415500997097E-5</v>
      </c>
      <c r="FY50" s="2">
        <f t="shared" si="54"/>
        <v>8.0607516103892739E-6</v>
      </c>
      <c r="FZ50" s="2">
        <f t="shared" si="54"/>
        <v>9.3686160686476353E-6</v>
      </c>
      <c r="GA50" s="2">
        <f t="shared" si="54"/>
        <v>1.1104015157211485E-5</v>
      </c>
      <c r="GB50" s="2">
        <f t="shared" si="54"/>
        <v>1.2897529315013206E-5</v>
      </c>
      <c r="GC50" s="2">
        <f t="shared" si="54"/>
        <v>1.7713927496506841E-5</v>
      </c>
      <c r="GD50" s="2">
        <f t="shared" si="54"/>
        <v>1.8123351350479563E-5</v>
      </c>
      <c r="GE50" s="2">
        <f t="shared" si="54"/>
        <v>1.9558938877882061E-5</v>
      </c>
      <c r="GF50" s="2">
        <f t="shared" si="54"/>
        <v>1.4696324977740886E-5</v>
      </c>
      <c r="GG50" s="2">
        <f t="shared" si="54"/>
        <v>1.2911368960996692E-5</v>
      </c>
      <c r="GH50" s="2">
        <f t="shared" si="54"/>
        <v>9.0334030335281988E-6</v>
      </c>
      <c r="GI50" s="2">
        <f t="shared" si="54"/>
        <v>9.4222046907617419E-6</v>
      </c>
      <c r="GJ50" s="2">
        <f t="shared" si="54"/>
        <v>9.6963265911277684E-6</v>
      </c>
      <c r="GK50" s="2">
        <f t="shared" si="54"/>
        <v>5.764149130386046E-6</v>
      </c>
      <c r="GM50" s="86">
        <f t="shared" si="55"/>
        <v>4.1218373552064414E-5</v>
      </c>
      <c r="GN50" s="86">
        <f t="shared" si="55"/>
        <v>2.1291511995862606E-4</v>
      </c>
      <c r="GO50" s="86">
        <f t="shared" si="55"/>
        <v>1.7000031270612774E-4</v>
      </c>
      <c r="GP50" s="86">
        <f t="shared" si="55"/>
        <v>2.2889219517448087E-4</v>
      </c>
      <c r="GQ50" s="86">
        <f t="shared" si="55"/>
        <v>1.2842329932495031E-4</v>
      </c>
      <c r="GR50" s="86">
        <f t="shared" si="55"/>
        <v>3.2603784993179345E-5</v>
      </c>
      <c r="GS50" s="86">
        <f t="shared" si="55"/>
        <v>8.565755374859372E-4</v>
      </c>
      <c r="GT50" s="86">
        <f t="shared" si="55"/>
        <v>2.580419096158906E-3</v>
      </c>
      <c r="GU50" s="86">
        <f t="shared" si="55"/>
        <v>2.9515159315192765E-4</v>
      </c>
      <c r="GV50" s="86">
        <f t="shared" si="55"/>
        <v>2.6551432921427619E-5</v>
      </c>
      <c r="GW50" s="86">
        <f t="shared" si="55"/>
        <v>8.7954739841507209E-5</v>
      </c>
      <c r="GX50" s="86">
        <f t="shared" si="55"/>
        <v>3.8651580344369871E-5</v>
      </c>
      <c r="GY50" s="86">
        <f t="shared" si="55"/>
        <v>2.3204887478294104E-4</v>
      </c>
      <c r="GZ50" s="86">
        <f t="shared" si="55"/>
        <v>3.0895431767001385E-5</v>
      </c>
      <c r="HA50" s="86">
        <f t="shared" si="55"/>
        <v>3.3997398002736301E-7</v>
      </c>
      <c r="HC50" s="86">
        <f t="shared" si="59"/>
        <v>4.9595986336951549E-17</v>
      </c>
      <c r="HD50" s="86">
        <f t="shared" si="59"/>
        <v>1.1053377963948244E-11</v>
      </c>
      <c r="HE50" s="86">
        <f t="shared" si="59"/>
        <v>5.004102681771917E-15</v>
      </c>
      <c r="HF50" s="86">
        <f t="shared" si="59"/>
        <v>4.9090554540071209E-15</v>
      </c>
      <c r="HG50" s="86">
        <f t="shared" si="59"/>
        <v>5.2272328744677159E-15</v>
      </c>
      <c r="HH50" s="86">
        <f t="shared" si="59"/>
        <v>1.243184616916385E-16</v>
      </c>
      <c r="HI50" s="86">
        <f t="shared" si="59"/>
        <v>5.45832987874098E-13</v>
      </c>
      <c r="HJ50" s="86">
        <f t="shared" si="59"/>
        <v>1.8051716219088305E-11</v>
      </c>
      <c r="HK50" s="86">
        <f t="shared" si="59"/>
        <v>3.2974079710180437E-14</v>
      </c>
      <c r="HL50" s="86">
        <f t="shared" si="59"/>
        <v>2.2667214162664183E-17</v>
      </c>
      <c r="HM50" s="86">
        <f t="shared" si="59"/>
        <v>4.5602549167780442E-15</v>
      </c>
      <c r="HN50" s="86">
        <f t="shared" si="59"/>
        <v>6.698587088074934E-16</v>
      </c>
      <c r="HO50" s="86">
        <f t="shared" si="59"/>
        <v>7.9169564603555353E-14</v>
      </c>
      <c r="HP50" s="86">
        <f t="shared" si="59"/>
        <v>5.6969138927404645E-16</v>
      </c>
      <c r="HQ50" s="86">
        <f t="shared" si="59"/>
        <v>8.5295444761530193E-21</v>
      </c>
      <c r="HS50" s="86">
        <f t="shared" si="56"/>
        <v>0</v>
      </c>
      <c r="HT50" s="86">
        <f t="shared" si="56"/>
        <v>9.5811952341317944E-68</v>
      </c>
      <c r="HU50" s="86">
        <f t="shared" si="56"/>
        <v>6.0511891897193832E-95</v>
      </c>
      <c r="HV50" s="86">
        <f t="shared" si="56"/>
        <v>4.3605584981672652E-94</v>
      </c>
      <c r="HW50" s="86">
        <f t="shared" si="56"/>
        <v>3.7680657162665704E-94</v>
      </c>
      <c r="HX50" s="86">
        <f t="shared" si="56"/>
        <v>5.3223500035417116E-107</v>
      </c>
      <c r="HY50" s="86">
        <f t="shared" si="56"/>
        <v>2.4293247344941452E-88</v>
      </c>
      <c r="HZ50" s="86">
        <f t="shared" si="56"/>
        <v>6.7875735871407229E-76</v>
      </c>
      <c r="IA50" s="86">
        <f t="shared" si="56"/>
        <v>4.8668646304907919E-93</v>
      </c>
      <c r="IB50" s="86">
        <f t="shared" si="56"/>
        <v>7.0202075312367033E-111</v>
      </c>
      <c r="IC50" s="86">
        <f t="shared" si="56"/>
        <v>4.6214355995339989E-98</v>
      </c>
      <c r="ID50" s="86">
        <f t="shared" si="56"/>
        <v>1.6310942658161953E-103</v>
      </c>
      <c r="IE50" s="86">
        <f t="shared" si="56"/>
        <v>6.1487840424681717E-87</v>
      </c>
      <c r="IF50" s="86">
        <f t="shared" si="56"/>
        <v>1.4222299054972751E-76</v>
      </c>
      <c r="IG50" s="86">
        <f t="shared" si="56"/>
        <v>5.0674687582882061E-49</v>
      </c>
      <c r="II50" s="86">
        <f t="shared" si="57"/>
        <v>0</v>
      </c>
      <c r="IJ50" s="86">
        <f t="shared" si="57"/>
        <v>1.5666071613186149E-209</v>
      </c>
      <c r="IK50" s="86">
        <f t="shared" si="57"/>
        <v>2.2873494609978791E-301</v>
      </c>
      <c r="IL50" s="86">
        <f t="shared" si="57"/>
        <v>2.5238168480234676E-299</v>
      </c>
      <c r="IM50" s="86">
        <f t="shared" si="57"/>
        <v>2.7887499655102613E-298</v>
      </c>
      <c r="IN50" s="86">
        <f t="shared" si="57"/>
        <v>0</v>
      </c>
      <c r="IO50" s="86">
        <f t="shared" si="57"/>
        <v>6.135748645490644E-288</v>
      </c>
      <c r="IP50" s="86">
        <f t="shared" si="57"/>
        <v>1.1221034126167849E-245</v>
      </c>
      <c r="IQ50" s="86">
        <f t="shared" si="57"/>
        <v>9.1775810210071423E-299</v>
      </c>
      <c r="IR50" s="86">
        <f t="shared" si="57"/>
        <v>0</v>
      </c>
      <c r="IS50" s="86">
        <f t="shared" si="57"/>
        <v>0</v>
      </c>
      <c r="IT50" s="86">
        <f t="shared" si="57"/>
        <v>0</v>
      </c>
      <c r="IU50" s="86">
        <f t="shared" si="57"/>
        <v>2.819278240410577E-275</v>
      </c>
      <c r="IV50" s="86">
        <f t="shared" si="57"/>
        <v>5.3783941111873242E-245</v>
      </c>
      <c r="IW50" s="86">
        <f t="shared" si="57"/>
        <v>3.7416314061367509E-107</v>
      </c>
      <c r="IY50" s="86">
        <f t="shared" si="58"/>
        <v>4.121837355211401E-5</v>
      </c>
      <c r="IZ50" s="86">
        <f t="shared" si="58"/>
        <v>2.1291513101200402E-4</v>
      </c>
      <c r="JA50" s="86">
        <f t="shared" si="58"/>
        <v>1.7000031271113185E-4</v>
      </c>
      <c r="JB50" s="86">
        <f t="shared" si="58"/>
        <v>2.2889219517938992E-4</v>
      </c>
      <c r="JC50" s="86">
        <f t="shared" si="58"/>
        <v>1.2842329933017755E-4</v>
      </c>
      <c r="JD50" s="86">
        <f t="shared" si="58"/>
        <v>3.2603784993303663E-5</v>
      </c>
      <c r="JE50" s="86">
        <f t="shared" si="58"/>
        <v>8.5657553803177022E-4</v>
      </c>
      <c r="JF50" s="86">
        <f t="shared" si="58"/>
        <v>2.5804191142106223E-3</v>
      </c>
      <c r="JG50" s="86">
        <f t="shared" si="58"/>
        <v>2.951515931849017E-4</v>
      </c>
      <c r="JH50" s="86">
        <f t="shared" si="58"/>
        <v>2.6551432921450286E-5</v>
      </c>
      <c r="JI50" s="86">
        <f t="shared" si="58"/>
        <v>8.7954739846067458E-5</v>
      </c>
      <c r="JJ50" s="86">
        <f t="shared" si="58"/>
        <v>3.8651580345039731E-5</v>
      </c>
      <c r="JK50" s="86">
        <f t="shared" si="58"/>
        <v>2.320488748621106E-4</v>
      </c>
      <c r="JL50" s="86">
        <f t="shared" si="58"/>
        <v>3.0895431767571079E-5</v>
      </c>
      <c r="JM50" s="86">
        <f t="shared" si="58"/>
        <v>3.3997398002737153E-7</v>
      </c>
    </row>
    <row r="51" spans="2:273" x14ac:dyDescent="0.25">
      <c r="B51" s="2">
        <v>24</v>
      </c>
      <c r="C51" s="37">
        <v>40.4178</v>
      </c>
      <c r="D51" s="37">
        <v>39.862700000000004</v>
      </c>
      <c r="E51" s="37">
        <v>39.710900000000002</v>
      </c>
      <c r="F51" s="37">
        <v>39.679400000000001</v>
      </c>
      <c r="G51" s="37">
        <v>39.561500000000002</v>
      </c>
      <c r="H51" s="37">
        <v>39.726199999999999</v>
      </c>
      <c r="I51" s="37">
        <v>39.572400000000002</v>
      </c>
      <c r="J51" s="37">
        <v>40.822499999999998</v>
      </c>
      <c r="K51" s="37">
        <v>41.2836</v>
      </c>
      <c r="L51" s="37">
        <v>40.564299999999996</v>
      </c>
      <c r="M51" s="37">
        <v>41.945399999999999</v>
      </c>
      <c r="N51" s="37">
        <v>41.856300000000005</v>
      </c>
      <c r="O51" s="37">
        <v>41.417200000000001</v>
      </c>
      <c r="P51" s="37">
        <v>41.300399999999996</v>
      </c>
      <c r="Q51" s="37">
        <v>39.368400000000001</v>
      </c>
      <c r="S51" s="4">
        <f t="shared" si="60"/>
        <v>40.243868503125867</v>
      </c>
      <c r="T51" s="4">
        <f t="shared" si="60"/>
        <v>39.922587689653675</v>
      </c>
      <c r="U51" s="4">
        <f t="shared" si="60"/>
        <v>39.632875380161579</v>
      </c>
      <c r="V51" s="4">
        <f t="shared" si="60"/>
        <v>39.641269861492624</v>
      </c>
      <c r="W51" s="4">
        <f t="shared" si="60"/>
        <v>39.881416127497509</v>
      </c>
      <c r="X51" s="4">
        <f t="shared" si="60"/>
        <v>39.508436432036753</v>
      </c>
      <c r="Y51" s="4">
        <f t="shared" si="60"/>
        <v>39.498996245330474</v>
      </c>
      <c r="Z51" s="4">
        <f t="shared" si="60"/>
        <v>40.509293332698157</v>
      </c>
      <c r="AA51" s="4">
        <f t="shared" si="60"/>
        <v>40.843081938683198</v>
      </c>
      <c r="AB51" s="4">
        <f t="shared" si="60"/>
        <v>40.977879584990696</v>
      </c>
      <c r="AC51" s="4">
        <f t="shared" si="60"/>
        <v>41.741257239078806</v>
      </c>
      <c r="AD51" s="4">
        <f t="shared" si="60"/>
        <v>41.626382855896559</v>
      </c>
      <c r="AE51" s="4">
        <f t="shared" si="60"/>
        <v>41.307581491726431</v>
      </c>
      <c r="AF51" s="4">
        <f t="shared" si="60"/>
        <v>41.515236682647384</v>
      </c>
      <c r="AG51" s="4">
        <f t="shared" si="60"/>
        <v>39.759177678365674</v>
      </c>
      <c r="AI51" s="4">
        <f t="shared" si="61"/>
        <v>0.17393149687413256</v>
      </c>
      <c r="AJ51" s="4">
        <f t="shared" si="61"/>
        <v>-5.9887689653670861E-2</v>
      </c>
      <c r="AK51" s="4">
        <f t="shared" si="61"/>
        <v>7.8024619838423348E-2</v>
      </c>
      <c r="AL51" s="4">
        <f t="shared" si="61"/>
        <v>3.8130138507376898E-2</v>
      </c>
      <c r="AM51" s="4">
        <f t="shared" si="61"/>
        <v>-0.31991612749750686</v>
      </c>
      <c r="AN51" s="4">
        <f t="shared" si="61"/>
        <v>0.21776356796324592</v>
      </c>
      <c r="AO51" s="4">
        <f t="shared" si="61"/>
        <v>7.3403754669527643E-2</v>
      </c>
      <c r="AP51" s="4">
        <f t="shared" si="61"/>
        <v>0.31320666730184143</v>
      </c>
      <c r="AQ51" s="4">
        <f t="shared" si="61"/>
        <v>0.44051806131680138</v>
      </c>
      <c r="AR51" s="4">
        <f t="shared" si="61"/>
        <v>-0.4135795849906998</v>
      </c>
      <c r="AS51" s="4">
        <f t="shared" si="61"/>
        <v>0.20414276092119366</v>
      </c>
      <c r="AT51" s="4">
        <f t="shared" si="61"/>
        <v>0.22991714410344599</v>
      </c>
      <c r="AU51" s="4">
        <f t="shared" si="61"/>
        <v>0.10961850827357011</v>
      </c>
      <c r="AV51" s="4">
        <f t="shared" si="61"/>
        <v>-0.21483668264738753</v>
      </c>
      <c r="AW51" s="4">
        <f t="shared" si="61"/>
        <v>-0.3907776783656729</v>
      </c>
      <c r="AY51" s="2">
        <f t="shared" si="52"/>
        <v>40.227060051994258</v>
      </c>
      <c r="AZ51" s="2">
        <f t="shared" si="52"/>
        <v>39.856379670916859</v>
      </c>
      <c r="BA51" s="2">
        <f t="shared" si="52"/>
        <v>39.57672582854206</v>
      </c>
      <c r="BB51" s="2">
        <f t="shared" si="52"/>
        <v>39.572561128395023</v>
      </c>
      <c r="BC51" s="2">
        <f t="shared" si="52"/>
        <v>39.839633021731245</v>
      </c>
      <c r="BD51" s="2">
        <f t="shared" si="52"/>
        <v>39.494461156700048</v>
      </c>
      <c r="BE51" s="2">
        <f t="shared" si="52"/>
        <v>39.245983288927327</v>
      </c>
      <c r="BF51" s="2">
        <f t="shared" si="52"/>
        <v>39.960328567078399</v>
      </c>
      <c r="BG51" s="2">
        <f t="shared" si="52"/>
        <v>40.749714443265056</v>
      </c>
      <c r="BH51" s="2">
        <f t="shared" si="52"/>
        <v>40.967179735400379</v>
      </c>
      <c r="BI51" s="2">
        <f t="shared" si="52"/>
        <v>41.71257542338013</v>
      </c>
      <c r="BJ51" s="2">
        <f t="shared" si="52"/>
        <v>41.612017123593837</v>
      </c>
      <c r="BK51" s="2">
        <f t="shared" si="52"/>
        <v>41.240563009127015</v>
      </c>
      <c r="BL51" s="2">
        <f t="shared" si="52"/>
        <v>41.505626171218665</v>
      </c>
      <c r="BM51" s="2">
        <f t="shared" si="52"/>
        <v>39.759031284172238</v>
      </c>
      <c r="BO51" s="2">
        <f t="shared" si="11"/>
        <v>40.4178</v>
      </c>
      <c r="BP51" s="2">
        <f t="shared" si="12"/>
        <v>39.862700000000004</v>
      </c>
      <c r="BQ51" s="2">
        <f t="shared" si="13"/>
        <v>39.710900000000002</v>
      </c>
      <c r="BR51" s="2">
        <f t="shared" si="14"/>
        <v>39.679400000000001</v>
      </c>
      <c r="BS51" s="2">
        <f t="shared" si="15"/>
        <v>39.561500000000002</v>
      </c>
      <c r="BT51" s="2">
        <f t="shared" si="16"/>
        <v>39.726199999999999</v>
      </c>
      <c r="BU51" s="2">
        <f t="shared" si="17"/>
        <v>39.572400000000002</v>
      </c>
      <c r="BV51" s="2">
        <f t="shared" si="18"/>
        <v>40.822499999999998</v>
      </c>
      <c r="BW51" s="2">
        <f t="shared" si="19"/>
        <v>41.2836</v>
      </c>
      <c r="BX51" s="2">
        <f t="shared" si="20"/>
        <v>40.564299999999996</v>
      </c>
      <c r="BY51" s="2">
        <f t="shared" si="21"/>
        <v>41.945399999999999</v>
      </c>
      <c r="BZ51" s="2">
        <f t="shared" si="22"/>
        <v>41.856300000000005</v>
      </c>
      <c r="CA51" s="2">
        <f t="shared" si="23"/>
        <v>41.417200000000001</v>
      </c>
      <c r="CB51" s="2">
        <f t="shared" si="24"/>
        <v>41.300399999999996</v>
      </c>
      <c r="CC51" s="2">
        <f t="shared" si="25"/>
        <v>39.368400000000001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40.498465434173681</v>
      </c>
      <c r="DL51" s="2">
        <f t="shared" si="62"/>
        <v>40.267177005347591</v>
      </c>
      <c r="DM51" s="2">
        <f t="shared" si="62"/>
        <v>39.971724904507269</v>
      </c>
      <c r="DN51" s="2">
        <f t="shared" si="62"/>
        <v>39.890052495543671</v>
      </c>
      <c r="DO51" s="2">
        <f t="shared" si="62"/>
        <v>39.998411535523303</v>
      </c>
      <c r="DP51" s="2">
        <f t="shared" si="62"/>
        <v>39.728689159663872</v>
      </c>
      <c r="DQ51" s="2">
        <f t="shared" si="62"/>
        <v>39.749276847290652</v>
      </c>
      <c r="DR51" s="2">
        <f t="shared" si="62"/>
        <v>40.479959666259667</v>
      </c>
      <c r="DS51" s="2">
        <f t="shared" si="62"/>
        <v>41.487632294721415</v>
      </c>
      <c r="DT51" s="2">
        <f t="shared" si="62"/>
        <v>41.195411008403347</v>
      </c>
      <c r="DU51" s="2">
        <f t="shared" si="62"/>
        <v>42.00629152024446</v>
      </c>
      <c r="DV51" s="2">
        <f t="shared" si="62"/>
        <v>41.798918431372542</v>
      </c>
      <c r="DW51" s="2">
        <f t="shared" si="62"/>
        <v>41.405415864527626</v>
      </c>
      <c r="DX51" s="2">
        <f t="shared" si="62"/>
        <v>41.546545294117635</v>
      </c>
      <c r="DY51" s="2">
        <f t="shared" si="62"/>
        <v>39.903245075757575</v>
      </c>
      <c r="EA51" s="2">
        <f t="shared" si="63"/>
        <v>39.453873049376007</v>
      </c>
      <c r="EB51" s="2">
        <f t="shared" si="63"/>
        <v>38.855158271604935</v>
      </c>
      <c r="EC51" s="2">
        <f t="shared" si="63"/>
        <v>38.60771217684843</v>
      </c>
      <c r="ED51" s="2">
        <f t="shared" si="63"/>
        <v>38.829197119925929</v>
      </c>
      <c r="EE51" s="2">
        <f t="shared" si="63"/>
        <v>39.438079778103734</v>
      </c>
      <c r="EF51" s="2">
        <f t="shared" si="63"/>
        <v>38.831152256778999</v>
      </c>
      <c r="EG51" s="2">
        <f t="shared" si="63"/>
        <v>38.403514271413947</v>
      </c>
      <c r="EH51" s="2">
        <f t="shared" si="63"/>
        <v>39.235539633666711</v>
      </c>
      <c r="EI51" s="2">
        <f t="shared" si="63"/>
        <v>39.266326565643318</v>
      </c>
      <c r="EJ51" s="2">
        <f t="shared" si="63"/>
        <v>40.305333662541337</v>
      </c>
      <c r="EK51" s="2">
        <f t="shared" si="63"/>
        <v>40.969573378455244</v>
      </c>
      <c r="EL51" s="2">
        <f t="shared" si="63"/>
        <v>41.08145458482538</v>
      </c>
      <c r="EM51" s="2">
        <f t="shared" si="63"/>
        <v>40.860264699690667</v>
      </c>
      <c r="EN51" s="2">
        <f t="shared" si="63"/>
        <v>41.387382896954726</v>
      </c>
      <c r="EO51" s="2">
        <f t="shared" si="63"/>
        <v>39.213201965951107</v>
      </c>
      <c r="EQ51" s="2">
        <f t="shared" si="64"/>
        <v>39.453873049376007</v>
      </c>
      <c r="ER51" s="2">
        <f t="shared" si="64"/>
        <v>38.805093482036206</v>
      </c>
      <c r="ES51" s="2">
        <f t="shared" si="64"/>
        <v>38.655233465420302</v>
      </c>
      <c r="ET51" s="2">
        <f t="shared" si="64"/>
        <v>38.434636077635481</v>
      </c>
      <c r="EU51" s="2">
        <f t="shared" si="64"/>
        <v>39.279731115510813</v>
      </c>
      <c r="EV51" s="2">
        <f t="shared" si="64"/>
        <v>38.984138505223441</v>
      </c>
      <c r="EW51" s="2">
        <f t="shared" si="64"/>
        <v>38.432116715079175</v>
      </c>
      <c r="EX51" s="2">
        <f t="shared" si="64"/>
        <v>38.704178120971605</v>
      </c>
      <c r="EY51" s="2">
        <f t="shared" si="64"/>
        <v>39.112264071139194</v>
      </c>
      <c r="EZ51" s="2">
        <f t="shared" si="64"/>
        <v>40.014854436180521</v>
      </c>
      <c r="FA51" s="2">
        <f t="shared" si="64"/>
        <v>40.659097786171273</v>
      </c>
      <c r="FB51" s="2">
        <f t="shared" si="64"/>
        <v>40.733850108811517</v>
      </c>
      <c r="FC51" s="2">
        <f t="shared" si="64"/>
        <v>41.027771443701532</v>
      </c>
      <c r="FD51" s="2">
        <f t="shared" si="64"/>
        <v>41.387382896954726</v>
      </c>
      <c r="FE51" s="2">
        <f t="shared" si="64"/>
        <v>40.19732325247417</v>
      </c>
      <c r="FG51" s="2">
        <f t="shared" si="65"/>
        <v>0.25981941485432913</v>
      </c>
      <c r="FH51" s="2">
        <f t="shared" si="65"/>
        <v>0.29092866668705691</v>
      </c>
      <c r="FI51" s="2">
        <f t="shared" si="65"/>
        <v>0.28958637113073848</v>
      </c>
      <c r="FJ51" s="2">
        <f t="shared" si="65"/>
        <v>0.2992748317325965</v>
      </c>
      <c r="FK51" s="2">
        <f t="shared" si="65"/>
        <v>0.283361747299825</v>
      </c>
      <c r="FL51" s="2">
        <f t="shared" si="65"/>
        <v>0.26096995646454785</v>
      </c>
      <c r="FM51" s="2">
        <f t="shared" si="65"/>
        <v>0.37398432898010603</v>
      </c>
      <c r="FN51" s="2">
        <f t="shared" si="65"/>
        <v>0.41756041083302448</v>
      </c>
      <c r="FO51" s="2">
        <f t="shared" si="65"/>
        <v>0.33219855231377282</v>
      </c>
      <c r="FP51" s="2">
        <f t="shared" si="65"/>
        <v>0.2564120896125669</v>
      </c>
      <c r="FQ51" s="2">
        <f t="shared" si="65"/>
        <v>0.28330911712340379</v>
      </c>
      <c r="FR51" s="2">
        <f t="shared" si="65"/>
        <v>0.26049795496085643</v>
      </c>
      <c r="FS51" s="2">
        <f t="shared" si="65"/>
        <v>0.30240160268400107</v>
      </c>
      <c r="FT51" s="2">
        <f t="shared" si="65"/>
        <v>0.25709039087349272</v>
      </c>
      <c r="FU51" s="2">
        <f t="shared" si="65"/>
        <v>0.20900145141441145</v>
      </c>
      <c r="FW51" s="2">
        <f t="shared" si="54"/>
        <v>1.6505541169087582E-15</v>
      </c>
      <c r="FX51" s="2">
        <f t="shared" si="54"/>
        <v>1.2122009116732433E-5</v>
      </c>
      <c r="FY51" s="2">
        <f t="shared" si="54"/>
        <v>8.8384315117866188E-6</v>
      </c>
      <c r="FZ51" s="2">
        <f t="shared" si="54"/>
        <v>1.0272473962356756E-5</v>
      </c>
      <c r="GA51" s="2">
        <f t="shared" si="54"/>
        <v>1.2175297466186263E-5</v>
      </c>
      <c r="GB51" s="2">
        <f t="shared" si="54"/>
        <v>1.4141842080906033E-5</v>
      </c>
      <c r="GC51" s="2">
        <f t="shared" si="54"/>
        <v>1.9422902074090431E-5</v>
      </c>
      <c r="GD51" s="2">
        <f t="shared" si="54"/>
        <v>1.9871824850793358E-5</v>
      </c>
      <c r="GE51" s="2">
        <f t="shared" si="54"/>
        <v>2.1445909550624666E-5</v>
      </c>
      <c r="GF51" s="2">
        <f t="shared" si="54"/>
        <v>1.6114177053639791E-5</v>
      </c>
      <c r="GG51" s="2">
        <f t="shared" si="54"/>
        <v>1.4157016913183997E-5</v>
      </c>
      <c r="GH51" s="2">
        <f t="shared" si="54"/>
        <v>9.9049208308370831E-6</v>
      </c>
      <c r="GI51" s="2">
        <f t="shared" si="54"/>
        <v>1.033123261154238E-5</v>
      </c>
      <c r="GJ51" s="2">
        <f t="shared" si="54"/>
        <v>1.0631800743974432E-5</v>
      </c>
      <c r="GK51" s="2">
        <f t="shared" si="54"/>
        <v>6.3202603259962567E-6</v>
      </c>
      <c r="GM51" s="86">
        <f t="shared" si="55"/>
        <v>7.1536162140172071E-5</v>
      </c>
      <c r="GN51" s="86">
        <f t="shared" si="55"/>
        <v>3.3011654975498024E-4</v>
      </c>
      <c r="GO51" s="86">
        <f t="shared" si="55"/>
        <v>2.6989614639839703E-4</v>
      </c>
      <c r="GP51" s="86">
        <f t="shared" si="55"/>
        <v>3.5827486877962426E-4</v>
      </c>
      <c r="GQ51" s="86">
        <f t="shared" si="55"/>
        <v>2.0774292754839697E-4</v>
      </c>
      <c r="GR51" s="86">
        <f t="shared" si="55"/>
        <v>5.8202406439436688E-5</v>
      </c>
      <c r="GS51" s="86">
        <f t="shared" si="55"/>
        <v>1.3395570081685434E-3</v>
      </c>
      <c r="GT51" s="86">
        <f t="shared" si="55"/>
        <v>3.7033251061496446E-3</v>
      </c>
      <c r="GU51" s="86">
        <f t="shared" si="55"/>
        <v>4.8472697418403075E-4</v>
      </c>
      <c r="GV51" s="86">
        <f t="shared" si="55"/>
        <v>4.7879410030742534E-5</v>
      </c>
      <c r="GW51" s="86">
        <f t="shared" si="55"/>
        <v>1.4867041565335564E-4</v>
      </c>
      <c r="GX51" s="86">
        <f t="shared" si="55"/>
        <v>6.7660814325024065E-5</v>
      </c>
      <c r="GY51" s="86">
        <f t="shared" si="55"/>
        <v>3.6517006487829615E-4</v>
      </c>
      <c r="GZ51" s="86">
        <f t="shared" si="55"/>
        <v>5.4917323886030534E-5</v>
      </c>
      <c r="HA51" s="86">
        <f t="shared" si="55"/>
        <v>8.1577412157809302E-7</v>
      </c>
      <c r="HC51" s="86">
        <f t="shared" si="59"/>
        <v>1.7790973941898029E-16</v>
      </c>
      <c r="HD51" s="86">
        <f t="shared" si="59"/>
        <v>2.4809693356215262E-11</v>
      </c>
      <c r="HE51" s="86">
        <f t="shared" si="59"/>
        <v>1.4785683059323167E-14</v>
      </c>
      <c r="HF51" s="86">
        <f t="shared" si="59"/>
        <v>1.4658782190575251E-14</v>
      </c>
      <c r="HG51" s="86">
        <f t="shared" si="59"/>
        <v>1.5815111757248774E-14</v>
      </c>
      <c r="HH51" s="86">
        <f t="shared" si="59"/>
        <v>4.4177399357207789E-16</v>
      </c>
      <c r="HI51" s="86">
        <f t="shared" si="59"/>
        <v>1.5561558991272125E-12</v>
      </c>
      <c r="HJ51" s="86">
        <f t="shared" si="59"/>
        <v>4.4643975297721968E-11</v>
      </c>
      <c r="HK51" s="86">
        <f t="shared" si="59"/>
        <v>1.0218057898703855E-13</v>
      </c>
      <c r="HL51" s="86">
        <f t="shared" si="59"/>
        <v>8.6214770198631248E-17</v>
      </c>
      <c r="HM51" s="86">
        <f t="shared" si="59"/>
        <v>1.4475358337764139E-14</v>
      </c>
      <c r="HN51" s="86">
        <f t="shared" si="59"/>
        <v>2.1847999991607253E-15</v>
      </c>
      <c r="HO51" s="86">
        <f t="shared" si="59"/>
        <v>2.158130704112489E-13</v>
      </c>
      <c r="HP51" s="86">
        <f t="shared" si="59"/>
        <v>1.8471780833394759E-15</v>
      </c>
      <c r="HQ51" s="86">
        <f t="shared" si="59"/>
        <v>4.1257409112832966E-20</v>
      </c>
      <c r="HS51" s="86">
        <f t="shared" si="56"/>
        <v>0</v>
      </c>
      <c r="HT51" s="86">
        <f t="shared" si="56"/>
        <v>2.2946573224225175E-66</v>
      </c>
      <c r="HU51" s="86">
        <f t="shared" si="56"/>
        <v>4.9717350503711626E-93</v>
      </c>
      <c r="HV51" s="86">
        <f t="shared" si="56"/>
        <v>3.6594042041330142E-92</v>
      </c>
      <c r="HW51" s="86">
        <f t="shared" si="56"/>
        <v>3.3554568334025201E-92</v>
      </c>
      <c r="HX51" s="86">
        <f t="shared" si="56"/>
        <v>9.5762590186712089E-105</v>
      </c>
      <c r="HY51" s="86">
        <f t="shared" si="56"/>
        <v>2.0812333438561595E-86</v>
      </c>
      <c r="HZ51" s="86">
        <f t="shared" si="56"/>
        <v>3.0665621039116383E-74</v>
      </c>
      <c r="IA51" s="86">
        <f t="shared" si="56"/>
        <v>5.3378367308031893E-91</v>
      </c>
      <c r="IB51" s="86">
        <f t="shared" si="56"/>
        <v>1.6217033804663175E-108</v>
      </c>
      <c r="IC51" s="86">
        <f t="shared" si="56"/>
        <v>5.4637316436149685E-96</v>
      </c>
      <c r="ID51" s="86">
        <f t="shared" si="56"/>
        <v>2.1401957268064087E-101</v>
      </c>
      <c r="IE51" s="86">
        <f t="shared" si="56"/>
        <v>3.642789208745774E-85</v>
      </c>
      <c r="IF51" s="86">
        <f t="shared" si="56"/>
        <v>4.9425808894167785E-75</v>
      </c>
      <c r="IG51" s="86">
        <f t="shared" si="56"/>
        <v>4.4886409325344733E-48</v>
      </c>
      <c r="II51" s="86">
        <f t="shared" si="57"/>
        <v>0</v>
      </c>
      <c r="IJ51" s="86">
        <f t="shared" si="57"/>
        <v>3.3852784098656663E-206</v>
      </c>
      <c r="IK51" s="86">
        <f t="shared" si="57"/>
        <v>1.0963713222476057E-296</v>
      </c>
      <c r="IL51" s="86">
        <f t="shared" si="57"/>
        <v>1.2908594873868616E-294</v>
      </c>
      <c r="IM51" s="86">
        <f t="shared" si="57"/>
        <v>1.6118535119317041E-293</v>
      </c>
      <c r="IN51" s="86">
        <f t="shared" si="57"/>
        <v>0</v>
      </c>
      <c r="IO51" s="86">
        <f t="shared" si="57"/>
        <v>3.7925837892297532E-283</v>
      </c>
      <c r="IP51" s="86">
        <f t="shared" si="57"/>
        <v>1.3856473596678208E-241</v>
      </c>
      <c r="IQ51" s="86">
        <f t="shared" si="57"/>
        <v>9.5586333485429671E-294</v>
      </c>
      <c r="IR51" s="86">
        <f t="shared" si="57"/>
        <v>0</v>
      </c>
      <c r="IS51" s="86">
        <f t="shared" si="57"/>
        <v>0</v>
      </c>
      <c r="IT51" s="86">
        <f t="shared" si="57"/>
        <v>0</v>
      </c>
      <c r="IU51" s="86">
        <f t="shared" si="57"/>
        <v>6.0296603854043226E-271</v>
      </c>
      <c r="IV51" s="86">
        <f t="shared" si="57"/>
        <v>3.8541467589429028E-241</v>
      </c>
      <c r="IW51" s="86">
        <f t="shared" si="57"/>
        <v>1.4904539074660405E-105</v>
      </c>
      <c r="IY51" s="86">
        <f t="shared" si="58"/>
        <v>7.1536162140349975E-5</v>
      </c>
      <c r="IZ51" s="86">
        <f t="shared" si="58"/>
        <v>3.301165745646736E-4</v>
      </c>
      <c r="JA51" s="86">
        <f t="shared" si="58"/>
        <v>2.6989614641318273E-4</v>
      </c>
      <c r="JB51" s="86">
        <f t="shared" si="58"/>
        <v>3.5827486879428305E-4</v>
      </c>
      <c r="JC51" s="86">
        <f t="shared" si="58"/>
        <v>2.0774292756421209E-4</v>
      </c>
      <c r="JD51" s="86">
        <f t="shared" si="58"/>
        <v>5.820240643987846E-5</v>
      </c>
      <c r="JE51" s="86">
        <f t="shared" si="58"/>
        <v>1.3395570097246992E-3</v>
      </c>
      <c r="JF51" s="86">
        <f t="shared" si="58"/>
        <v>3.7033251507936197E-3</v>
      </c>
      <c r="JG51" s="86">
        <f t="shared" si="58"/>
        <v>4.8472697428621133E-4</v>
      </c>
      <c r="JH51" s="86">
        <f t="shared" si="58"/>
        <v>4.7879410030828748E-5</v>
      </c>
      <c r="JI51" s="86">
        <f t="shared" si="58"/>
        <v>1.4867041566783099E-4</v>
      </c>
      <c r="JJ51" s="86">
        <f t="shared" si="58"/>
        <v>6.7660814327208868E-5</v>
      </c>
      <c r="JK51" s="86">
        <f t="shared" si="58"/>
        <v>3.651700650941092E-4</v>
      </c>
      <c r="JL51" s="86">
        <f t="shared" si="58"/>
        <v>5.4917323887877709E-5</v>
      </c>
      <c r="JM51" s="86">
        <f t="shared" si="58"/>
        <v>8.1577412157813432E-7</v>
      </c>
    </row>
    <row r="52" spans="2:273" x14ac:dyDescent="0.25">
      <c r="B52" s="2">
        <v>25</v>
      </c>
      <c r="C52" s="37">
        <v>41.175899999999999</v>
      </c>
      <c r="D52" s="37">
        <v>40.402100000000004</v>
      </c>
      <c r="E52" s="37">
        <v>39.467600000000004</v>
      </c>
      <c r="F52" s="37">
        <v>40.089399999999998</v>
      </c>
      <c r="G52" s="37">
        <v>39.862900000000003</v>
      </c>
      <c r="H52" s="37">
        <v>39.280200000000001</v>
      </c>
      <c r="I52" s="37">
        <v>39.714500000000001</v>
      </c>
      <c r="J52" s="37">
        <v>40.365400000000001</v>
      </c>
      <c r="K52" s="37">
        <v>41.434399999999997</v>
      </c>
      <c r="L52" s="37">
        <v>41.095999999999997</v>
      </c>
      <c r="M52" s="37">
        <v>42.004799999999996</v>
      </c>
      <c r="N52" s="37">
        <v>41.675200000000004</v>
      </c>
      <c r="O52" s="37">
        <v>41.671399999999998</v>
      </c>
      <c r="P52" s="37">
        <v>41.081600000000002</v>
      </c>
      <c r="Q52" s="37">
        <v>39.345700000000001</v>
      </c>
      <c r="S52" s="4">
        <f t="shared" si="60"/>
        <v>40.250240803994032</v>
      </c>
      <c r="T52" s="4">
        <f t="shared" si="60"/>
        <v>39.935959785960065</v>
      </c>
      <c r="U52" s="4">
        <f t="shared" si="60"/>
        <v>39.661865763260806</v>
      </c>
      <c r="V52" s="4">
        <f t="shared" si="60"/>
        <v>39.662333842559029</v>
      </c>
      <c r="W52" s="4">
        <f t="shared" si="60"/>
        <v>39.89555619951868</v>
      </c>
      <c r="X52" s="4">
        <f t="shared" si="60"/>
        <v>39.510653916841463</v>
      </c>
      <c r="Y52" s="4">
        <f t="shared" si="60"/>
        <v>39.588640433313849</v>
      </c>
      <c r="Z52" s="4">
        <f t="shared" si="60"/>
        <v>40.684108445086153</v>
      </c>
      <c r="AA52" s="4">
        <f t="shared" si="60"/>
        <v>40.872689136566073</v>
      </c>
      <c r="AB52" s="4">
        <f t="shared" si="60"/>
        <v>40.970034549601671</v>
      </c>
      <c r="AC52" s="4">
        <f t="shared" si="60"/>
        <v>41.74433152998418</v>
      </c>
      <c r="AD52" s="4">
        <f t="shared" si="60"/>
        <v>41.612926085997636</v>
      </c>
      <c r="AE52" s="4">
        <f t="shared" si="60"/>
        <v>41.331495718163922</v>
      </c>
      <c r="AF52" s="4">
        <f t="shared" si="60"/>
        <v>41.557576682278551</v>
      </c>
      <c r="AG52" s="4">
        <f t="shared" si="60"/>
        <v>39.78171268128488</v>
      </c>
      <c r="AI52" s="4">
        <f t="shared" si="61"/>
        <v>0.92565919600596658</v>
      </c>
      <c r="AJ52" s="4">
        <f t="shared" si="61"/>
        <v>0.46614021403993888</v>
      </c>
      <c r="AK52" s="4">
        <f t="shared" si="61"/>
        <v>-0.1942657632608018</v>
      </c>
      <c r="AL52" s="4">
        <f t="shared" si="61"/>
        <v>0.42706615744096865</v>
      </c>
      <c r="AM52" s="4">
        <f t="shared" si="61"/>
        <v>-3.2656199518676488E-2</v>
      </c>
      <c r="AN52" s="4">
        <f t="shared" si="61"/>
        <v>-0.2304539168414621</v>
      </c>
      <c r="AO52" s="4">
        <f t="shared" si="61"/>
        <v>0.12585956668615239</v>
      </c>
      <c r="AP52" s="4">
        <f t="shared" si="61"/>
        <v>-0.31870844508615193</v>
      </c>
      <c r="AQ52" s="4">
        <f t="shared" si="61"/>
        <v>0.56171086343392318</v>
      </c>
      <c r="AR52" s="4">
        <f t="shared" si="61"/>
        <v>0.12596545039832563</v>
      </c>
      <c r="AS52" s="4">
        <f t="shared" si="61"/>
        <v>0.26046847001581597</v>
      </c>
      <c r="AT52" s="4">
        <f t="shared" si="61"/>
        <v>6.2273914002368258E-2</v>
      </c>
      <c r="AU52" s="4">
        <f t="shared" si="61"/>
        <v>0.3399042818360769</v>
      </c>
      <c r="AV52" s="4">
        <f t="shared" si="61"/>
        <v>-0.47597668227854939</v>
      </c>
      <c r="AW52" s="4">
        <f t="shared" si="61"/>
        <v>-0.43601268128487902</v>
      </c>
      <c r="AY52" s="2">
        <f t="shared" si="52"/>
        <v>40.222373207842253</v>
      </c>
      <c r="AZ52" s="2">
        <f t="shared" si="52"/>
        <v>39.8373454104497</v>
      </c>
      <c r="BA52" s="2">
        <f t="shared" si="52"/>
        <v>39.576383314597862</v>
      </c>
      <c r="BB52" s="2">
        <f t="shared" si="52"/>
        <v>39.55917716150136</v>
      </c>
      <c r="BC52" s="2">
        <f t="shared" si="52"/>
        <v>39.830801170313336</v>
      </c>
      <c r="BD52" s="2">
        <f t="shared" si="52"/>
        <v>39.486872721430892</v>
      </c>
      <c r="BE52" s="2">
        <f t="shared" si="52"/>
        <v>39.212083176718366</v>
      </c>
      <c r="BF52" s="2">
        <f t="shared" si="52"/>
        <v>39.930365930420358</v>
      </c>
      <c r="BG52" s="2">
        <f t="shared" si="52"/>
        <v>40.726745616464605</v>
      </c>
      <c r="BH52" s="2">
        <f t="shared" si="52"/>
        <v>40.951645618898986</v>
      </c>
      <c r="BI52" s="2">
        <f t="shared" si="52"/>
        <v>41.69804427867075</v>
      </c>
      <c r="BJ52" s="2">
        <f t="shared" si="52"/>
        <v>41.588919331310308</v>
      </c>
      <c r="BK52" s="2">
        <f t="shared" si="52"/>
        <v>41.230410861212604</v>
      </c>
      <c r="BL52" s="2">
        <f t="shared" si="52"/>
        <v>41.541280417145565</v>
      </c>
      <c r="BM52" s="2">
        <f t="shared" si="52"/>
        <v>39.781381733847269</v>
      </c>
      <c r="BO52" s="2">
        <f t="shared" si="11"/>
        <v>41.175899999999999</v>
      </c>
      <c r="BP52" s="2">
        <f t="shared" si="12"/>
        <v>40.402100000000004</v>
      </c>
      <c r="BQ52" s="2">
        <f t="shared" si="13"/>
        <v>39.467600000000004</v>
      </c>
      <c r="BR52" s="2">
        <f t="shared" si="14"/>
        <v>40.089399999999998</v>
      </c>
      <c r="BS52" s="2">
        <f t="shared" si="15"/>
        <v>39.862900000000003</v>
      </c>
      <c r="BT52" s="2">
        <f t="shared" si="16"/>
        <v>39.280200000000001</v>
      </c>
      <c r="BU52" s="2">
        <f t="shared" si="17"/>
        <v>39.714500000000001</v>
      </c>
      <c r="BV52" s="2">
        <f t="shared" si="18"/>
        <v>40.365400000000001</v>
      </c>
      <c r="BW52" s="2">
        <f t="shared" si="19"/>
        <v>41.434399999999997</v>
      </c>
      <c r="BX52" s="2">
        <f t="shared" si="20"/>
        <v>41.095999999999997</v>
      </c>
      <c r="BY52" s="2">
        <f t="shared" si="21"/>
        <v>42.004799999999996</v>
      </c>
      <c r="BZ52" s="2">
        <f t="shared" si="22"/>
        <v>41.675200000000004</v>
      </c>
      <c r="CA52" s="2">
        <f t="shared" si="23"/>
        <v>41.671399999999998</v>
      </c>
      <c r="CB52" s="2">
        <f t="shared" si="24"/>
        <v>41.081600000000002</v>
      </c>
      <c r="CC52" s="2">
        <f t="shared" si="25"/>
        <v>39.345700000000001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40.529384985994412</v>
      </c>
      <c r="DL52" s="2">
        <f t="shared" si="62"/>
        <v>40.292878676470586</v>
      </c>
      <c r="DM52" s="2">
        <f t="shared" si="62"/>
        <v>40.023035676088625</v>
      </c>
      <c r="DN52" s="2">
        <f t="shared" si="62"/>
        <v>39.917725724153293</v>
      </c>
      <c r="DO52" s="2">
        <f t="shared" si="62"/>
        <v>40.017270328495037</v>
      </c>
      <c r="DP52" s="2">
        <f t="shared" si="62"/>
        <v>39.753249243697489</v>
      </c>
      <c r="DQ52" s="2">
        <f t="shared" si="62"/>
        <v>39.761052118226615</v>
      </c>
      <c r="DR52" s="2">
        <f t="shared" si="62"/>
        <v>40.507935124135123</v>
      </c>
      <c r="DS52" s="2">
        <f t="shared" si="62"/>
        <v>41.543290505865109</v>
      </c>
      <c r="DT52" s="2">
        <f t="shared" si="62"/>
        <v>41.211711764705868</v>
      </c>
      <c r="DU52" s="2">
        <f t="shared" si="62"/>
        <v>42.032564507257447</v>
      </c>
      <c r="DV52" s="2">
        <f t="shared" si="62"/>
        <v>41.801026778711481</v>
      </c>
      <c r="DW52" s="2">
        <f t="shared" si="62"/>
        <v>41.423256105169337</v>
      </c>
      <c r="DX52" s="2">
        <f t="shared" si="62"/>
        <v>41.614160336134447</v>
      </c>
      <c r="DY52" s="2">
        <f t="shared" si="62"/>
        <v>39.951038825757571</v>
      </c>
      <c r="EA52" s="2">
        <f t="shared" si="63"/>
        <v>39.424707124932169</v>
      </c>
      <c r="EB52" s="2">
        <f t="shared" si="63"/>
        <v>38.824781135802468</v>
      </c>
      <c r="EC52" s="2">
        <f t="shared" si="63"/>
        <v>38.57706593558067</v>
      </c>
      <c r="ED52" s="2">
        <f t="shared" si="63"/>
        <v>38.793549347471028</v>
      </c>
      <c r="EE52" s="2">
        <f t="shared" si="63"/>
        <v>39.400711703389298</v>
      </c>
      <c r="EF52" s="2">
        <f t="shared" si="63"/>
        <v>38.798897461665078</v>
      </c>
      <c r="EG52" s="2">
        <f t="shared" si="63"/>
        <v>38.374013048572401</v>
      </c>
      <c r="EH52" s="2">
        <f t="shared" si="63"/>
        <v>39.195648643105976</v>
      </c>
      <c r="EI52" s="2">
        <f t="shared" si="63"/>
        <v>39.229728562330536</v>
      </c>
      <c r="EJ52" s="2">
        <f t="shared" si="63"/>
        <v>40.263839580089076</v>
      </c>
      <c r="EK52" s="2">
        <f t="shared" si="63"/>
        <v>40.926279663292007</v>
      </c>
      <c r="EL52" s="2">
        <f t="shared" si="63"/>
        <v>41.039782723174795</v>
      </c>
      <c r="EM52" s="2">
        <f t="shared" si="63"/>
        <v>40.824681401443542</v>
      </c>
      <c r="EN52" s="2">
        <f t="shared" si="63"/>
        <v>41.349211091133846</v>
      </c>
      <c r="EO52" s="2">
        <f t="shared" si="63"/>
        <v>39.195755378444346</v>
      </c>
      <c r="EQ52" s="2">
        <f t="shared" si="64"/>
        <v>39.424707124932169</v>
      </c>
      <c r="ER52" s="2">
        <f t="shared" si="64"/>
        <v>38.77534753662696</v>
      </c>
      <c r="ES52" s="2">
        <f t="shared" si="64"/>
        <v>38.623999865591344</v>
      </c>
      <c r="ET52" s="2">
        <f t="shared" si="64"/>
        <v>38.403936965313584</v>
      </c>
      <c r="EU52" s="2">
        <f t="shared" si="64"/>
        <v>39.24438603146131</v>
      </c>
      <c r="EV52" s="2">
        <f t="shared" si="64"/>
        <v>38.949895665622044</v>
      </c>
      <c r="EW52" s="2">
        <f t="shared" si="64"/>
        <v>38.402200928557846</v>
      </c>
      <c r="EX52" s="2">
        <f t="shared" si="64"/>
        <v>38.671687781333645</v>
      </c>
      <c r="EY52" s="2">
        <f t="shared" si="64"/>
        <v>39.077737567406963</v>
      </c>
      <c r="EZ52" s="2">
        <f t="shared" si="64"/>
        <v>39.977109588041202</v>
      </c>
      <c r="FA52" s="2">
        <f t="shared" si="64"/>
        <v>40.619881230648161</v>
      </c>
      <c r="FB52" s="2">
        <f t="shared" si="64"/>
        <v>40.696515306415634</v>
      </c>
      <c r="FC52" s="2">
        <f t="shared" si="64"/>
        <v>40.990067221486456</v>
      </c>
      <c r="FD52" s="2">
        <f t="shared" si="64"/>
        <v>41.349211091133846</v>
      </c>
      <c r="FE52" s="2">
        <f t="shared" si="64"/>
        <v>40.166546146701634</v>
      </c>
      <c r="FG52" s="2">
        <f t="shared" si="65"/>
        <v>0.27791973476950044</v>
      </c>
      <c r="FH52" s="2">
        <f t="shared" si="65"/>
        <v>0.31028769979870718</v>
      </c>
      <c r="FI52" s="2">
        <f t="shared" si="65"/>
        <v>0.30889499539396259</v>
      </c>
      <c r="FJ52" s="2">
        <f t="shared" si="65"/>
        <v>0.31893943128243152</v>
      </c>
      <c r="FK52" s="2">
        <f t="shared" si="65"/>
        <v>0.30243202130624502</v>
      </c>
      <c r="FL52" s="2">
        <f t="shared" si="65"/>
        <v>0.27912020356656753</v>
      </c>
      <c r="FM52" s="2">
        <f t="shared" si="65"/>
        <v>0.39578520448980736</v>
      </c>
      <c r="FN52" s="2">
        <f t="shared" si="65"/>
        <v>0.44011561918142389</v>
      </c>
      <c r="FO52" s="2">
        <f t="shared" si="65"/>
        <v>0.3529368719198388</v>
      </c>
      <c r="FP52" s="2">
        <f t="shared" si="65"/>
        <v>0.27436302472833124</v>
      </c>
      <c r="FQ52" s="2">
        <f t="shared" si="65"/>
        <v>0.30237734362702173</v>
      </c>
      <c r="FR52" s="2">
        <f t="shared" si="65"/>
        <v>0.27862775123966743</v>
      </c>
      <c r="FS52" s="2">
        <f t="shared" si="65"/>
        <v>0.32217719232088843</v>
      </c>
      <c r="FT52" s="2">
        <f t="shared" si="65"/>
        <v>0.27507124615024336</v>
      </c>
      <c r="FU52" s="2">
        <f t="shared" si="65"/>
        <v>0.22463595636393507</v>
      </c>
      <c r="FW52" s="2">
        <f t="shared" si="54"/>
        <v>1.8097966007448347E-15</v>
      </c>
      <c r="FX52" s="2">
        <f t="shared" si="54"/>
        <v>1.3291503145405868E-5</v>
      </c>
      <c r="FY52" s="2">
        <f t="shared" si="54"/>
        <v>9.6911391769901257E-6</v>
      </c>
      <c r="FZ52" s="2">
        <f t="shared" si="54"/>
        <v>1.1263532557226282E-5</v>
      </c>
      <c r="GA52" s="2">
        <f t="shared" si="54"/>
        <v>1.334993252172252E-5</v>
      </c>
      <c r="GB52" s="2">
        <f t="shared" si="54"/>
        <v>1.5506200338673091E-5</v>
      </c>
      <c r="GC52" s="2">
        <f t="shared" si="54"/>
        <v>2.1296748722373276E-5</v>
      </c>
      <c r="GD52" s="2">
        <f t="shared" si="54"/>
        <v>2.1788980892684675E-5</v>
      </c>
      <c r="GE52" s="2">
        <f t="shared" si="54"/>
        <v>2.3514923564868373E-5</v>
      </c>
      <c r="GF52" s="2">
        <f t="shared" si="54"/>
        <v>1.7668816318985886E-5</v>
      </c>
      <c r="GG52" s="2">
        <f t="shared" si="54"/>
        <v>1.5522839165968273E-5</v>
      </c>
      <c r="GH52" s="2">
        <f t="shared" si="54"/>
        <v>1.0860519347128428E-5</v>
      </c>
      <c r="GI52" s="2">
        <f t="shared" si="54"/>
        <v>1.1327960006823653E-5</v>
      </c>
      <c r="GJ52" s="2">
        <f t="shared" si="54"/>
        <v>1.1657525743951885E-5</v>
      </c>
      <c r="GK52" s="2">
        <f t="shared" si="54"/>
        <v>6.9300234157019485E-6</v>
      </c>
      <c r="GM52" s="86">
        <f t="shared" si="55"/>
        <v>1.2218816658676187E-4</v>
      </c>
      <c r="GN52" s="86">
        <f t="shared" si="55"/>
        <v>5.0572148598371388E-4</v>
      </c>
      <c r="GO52" s="86">
        <f t="shared" si="55"/>
        <v>4.2295288083710349E-4</v>
      </c>
      <c r="GP52" s="86">
        <f t="shared" si="55"/>
        <v>5.5374060093756083E-4</v>
      </c>
      <c r="GQ52" s="86">
        <f t="shared" si="55"/>
        <v>3.3149478417510337E-4</v>
      </c>
      <c r="GR52" s="86">
        <f t="shared" si="55"/>
        <v>1.0212273522155104E-4</v>
      </c>
      <c r="GS52" s="86">
        <f t="shared" si="55"/>
        <v>2.0637557027844609E-3</v>
      </c>
      <c r="GT52" s="86">
        <f t="shared" si="55"/>
        <v>5.254176435891776E-3</v>
      </c>
      <c r="GU52" s="86">
        <f t="shared" si="55"/>
        <v>7.8339425819867715E-4</v>
      </c>
      <c r="GV52" s="86">
        <f t="shared" si="55"/>
        <v>8.4840829129154352E-5</v>
      </c>
      <c r="GW52" s="86">
        <f t="shared" si="55"/>
        <v>2.4739912684164979E-4</v>
      </c>
      <c r="GX52" s="86">
        <f t="shared" si="55"/>
        <v>1.1652013267220974E-4</v>
      </c>
      <c r="GY52" s="86">
        <f t="shared" si="55"/>
        <v>5.6724687048049778E-4</v>
      </c>
      <c r="GZ52" s="86">
        <f t="shared" si="55"/>
        <v>9.5980643433723564E-5</v>
      </c>
      <c r="HA52" s="86">
        <f t="shared" si="55"/>
        <v>1.9046239856495934E-6</v>
      </c>
      <c r="HC52" s="86">
        <f t="shared" si="59"/>
        <v>6.238990761725178E-16</v>
      </c>
      <c r="HD52" s="86">
        <f t="shared" si="59"/>
        <v>5.4936698042915545E-11</v>
      </c>
      <c r="HE52" s="86">
        <f t="shared" si="59"/>
        <v>4.2882476874736895E-14</v>
      </c>
      <c r="HF52" s="86">
        <f t="shared" si="59"/>
        <v>4.2950334259147856E-14</v>
      </c>
      <c r="HG52" s="86">
        <f t="shared" si="59"/>
        <v>4.6927173498311247E-14</v>
      </c>
      <c r="HH52" s="86">
        <f t="shared" si="59"/>
        <v>1.5343395314566053E-15</v>
      </c>
      <c r="HI52" s="86">
        <f t="shared" si="59"/>
        <v>4.3471522645992642E-12</v>
      </c>
      <c r="HJ52" s="86">
        <f t="shared" si="59"/>
        <v>1.0850759785219299E-10</v>
      </c>
      <c r="HK52" s="86">
        <f t="shared" si="59"/>
        <v>3.0988748759732319E-13</v>
      </c>
      <c r="HL52" s="86">
        <f t="shared" si="59"/>
        <v>3.2005292498906931E-16</v>
      </c>
      <c r="HM52" s="86">
        <f t="shared" si="59"/>
        <v>4.4988892203031634E-14</v>
      </c>
      <c r="HN52" s="86">
        <f t="shared" si="59"/>
        <v>6.978760715918685E-15</v>
      </c>
      <c r="HO52" s="86">
        <f t="shared" si="59"/>
        <v>5.7814283324451281E-13</v>
      </c>
      <c r="HP52" s="86">
        <f t="shared" si="59"/>
        <v>5.8674512626713789E-15</v>
      </c>
      <c r="HQ52" s="86">
        <f t="shared" si="59"/>
        <v>1.9405941899089414E-19</v>
      </c>
      <c r="HS52" s="86">
        <f t="shared" si="56"/>
        <v>0</v>
      </c>
      <c r="HT52" s="86">
        <f t="shared" si="56"/>
        <v>5.315255272768333E-65</v>
      </c>
      <c r="HU52" s="86">
        <f t="shared" si="56"/>
        <v>3.9026408063917161E-91</v>
      </c>
      <c r="HV52" s="86">
        <f t="shared" si="56"/>
        <v>2.9314551469024448E-90</v>
      </c>
      <c r="HW52" s="86">
        <f t="shared" si="56"/>
        <v>2.8487628764186008E-90</v>
      </c>
      <c r="HX52" s="86">
        <f t="shared" si="56"/>
        <v>1.6290052571932186E-102</v>
      </c>
      <c r="HY52" s="86">
        <f t="shared" si="56"/>
        <v>1.6959404265156885E-84</v>
      </c>
      <c r="HZ52" s="86">
        <f t="shared" si="56"/>
        <v>1.3273622355847047E-72</v>
      </c>
      <c r="IA52" s="86">
        <f t="shared" si="56"/>
        <v>5.5525799407657852E-89</v>
      </c>
      <c r="IB52" s="86">
        <f t="shared" si="56"/>
        <v>3.5299617828633657E-106</v>
      </c>
      <c r="IC52" s="86">
        <f t="shared" si="56"/>
        <v>6.1336002423262498E-94</v>
      </c>
      <c r="ID52" s="86">
        <f t="shared" si="56"/>
        <v>2.6681418468418789E-99</v>
      </c>
      <c r="IE52" s="86">
        <f t="shared" si="56"/>
        <v>2.0677744510743894E-83</v>
      </c>
      <c r="IF52" s="86">
        <f t="shared" si="56"/>
        <v>1.6556578061299769E-73</v>
      </c>
      <c r="IG52" s="86">
        <f t="shared" si="56"/>
        <v>3.8898471948832346E-47</v>
      </c>
      <c r="II52" s="86">
        <f t="shared" si="57"/>
        <v>0</v>
      </c>
      <c r="IJ52" s="86">
        <f t="shared" si="57"/>
        <v>6.8748785346457683E-203</v>
      </c>
      <c r="IK52" s="86">
        <f t="shared" si="57"/>
        <v>4.8276436257368698E-292</v>
      </c>
      <c r="IL52" s="86">
        <f t="shared" si="57"/>
        <v>6.0554662152429894E-290</v>
      </c>
      <c r="IM52" s="86">
        <f t="shared" si="57"/>
        <v>8.5250673315907901E-289</v>
      </c>
      <c r="IN52" s="86">
        <f t="shared" si="57"/>
        <v>0</v>
      </c>
      <c r="IO52" s="86">
        <f t="shared" si="57"/>
        <v>2.1358113540595662E-278</v>
      </c>
      <c r="IP52" s="86">
        <f t="shared" si="57"/>
        <v>1.5800581237574309E-237</v>
      </c>
      <c r="IQ52" s="86">
        <f t="shared" si="57"/>
        <v>9.0223510066045798E-289</v>
      </c>
      <c r="IR52" s="86">
        <f t="shared" si="57"/>
        <v>0</v>
      </c>
      <c r="IS52" s="86">
        <f t="shared" si="57"/>
        <v>8.9632120358588918E-305</v>
      </c>
      <c r="IT52" s="86">
        <f t="shared" si="57"/>
        <v>0</v>
      </c>
      <c r="IU52" s="86">
        <f t="shared" si="57"/>
        <v>1.190974510075008E-266</v>
      </c>
      <c r="IV52" s="86">
        <f t="shared" si="57"/>
        <v>2.5726232773273063E-237</v>
      </c>
      <c r="IW52" s="86">
        <f t="shared" si="57"/>
        <v>5.7724827721873352E-104</v>
      </c>
      <c r="IY52" s="86">
        <f t="shared" si="58"/>
        <v>1.2218816658738578E-4</v>
      </c>
      <c r="IZ52" s="86">
        <f t="shared" si="58"/>
        <v>5.0572154092041197E-4</v>
      </c>
      <c r="JA52" s="86">
        <f t="shared" si="58"/>
        <v>4.2295288087998596E-4</v>
      </c>
      <c r="JB52" s="86">
        <f t="shared" si="58"/>
        <v>5.5374060098051117E-4</v>
      </c>
      <c r="JC52" s="86">
        <f t="shared" si="58"/>
        <v>3.3149478422203057E-4</v>
      </c>
      <c r="JD52" s="86">
        <f t="shared" si="58"/>
        <v>1.0212273522308537E-4</v>
      </c>
      <c r="JE52" s="86">
        <f t="shared" si="58"/>
        <v>2.0637557071316133E-3</v>
      </c>
      <c r="JF52" s="86">
        <f t="shared" si="58"/>
        <v>5.2541765443993738E-3</v>
      </c>
      <c r="JG52" s="86">
        <f t="shared" si="58"/>
        <v>7.8339425850856468E-4</v>
      </c>
      <c r="JH52" s="86">
        <f t="shared" si="58"/>
        <v>8.4840829129474409E-5</v>
      </c>
      <c r="JI52" s="86">
        <f t="shared" si="58"/>
        <v>2.4739912688663871E-4</v>
      </c>
      <c r="JJ52" s="86">
        <f t="shared" si="58"/>
        <v>1.1652013267918851E-4</v>
      </c>
      <c r="JK52" s="86">
        <f t="shared" si="58"/>
        <v>5.6724687105864056E-4</v>
      </c>
      <c r="JL52" s="86">
        <f t="shared" si="58"/>
        <v>9.5980643439591009E-5</v>
      </c>
      <c r="JM52" s="86">
        <f t="shared" si="58"/>
        <v>1.9046239856497874E-6</v>
      </c>
    </row>
    <row r="53" spans="2:273" x14ac:dyDescent="0.25">
      <c r="B53" s="2">
        <v>26</v>
      </c>
      <c r="C53" s="37">
        <v>40.496099999999998</v>
      </c>
      <c r="D53" s="37">
        <v>40.5291</v>
      </c>
      <c r="E53" s="37">
        <v>39.403700000000001</v>
      </c>
      <c r="F53" s="37">
        <v>39.203099999999999</v>
      </c>
      <c r="G53" s="37">
        <v>40.506999999999998</v>
      </c>
      <c r="H53" s="37">
        <v>39.647500000000001</v>
      </c>
      <c r="I53" s="37">
        <v>39.5745</v>
      </c>
      <c r="J53" s="37">
        <v>40.755200000000002</v>
      </c>
      <c r="K53" s="37">
        <v>41.472700000000003</v>
      </c>
      <c r="L53" s="37">
        <v>40.8581</v>
      </c>
      <c r="M53" s="37">
        <v>41.738500000000002</v>
      </c>
      <c r="N53" s="37">
        <v>41.882200000000005</v>
      </c>
      <c r="O53" s="37">
        <v>41.120899999999999</v>
      </c>
      <c r="P53" s="37">
        <v>40.977599999999995</v>
      </c>
      <c r="Q53" s="37">
        <v>39.710699999999996</v>
      </c>
      <c r="S53" s="4">
        <f t="shared" si="60"/>
        <v>40.260067033811495</v>
      </c>
      <c r="T53" s="4">
        <f t="shared" si="60"/>
        <v>39.960118635611437</v>
      </c>
      <c r="U53" s="4">
        <f t="shared" si="60"/>
        <v>39.700181026532114</v>
      </c>
      <c r="V53" s="4">
        <f t="shared" si="60"/>
        <v>39.69532612565218</v>
      </c>
      <c r="W53" s="4">
        <f t="shared" si="60"/>
        <v>39.918270178469548</v>
      </c>
      <c r="X53" s="4">
        <f t="shared" si="60"/>
        <v>39.516202372117768</v>
      </c>
      <c r="Y53" s="4">
        <f t="shared" si="60"/>
        <v>39.727315378371365</v>
      </c>
      <c r="Z53" s="4">
        <f t="shared" si="60"/>
        <v>40.919148947764185</v>
      </c>
      <c r="AA53" s="4">
        <f t="shared" si="60"/>
        <v>40.922856800846972</v>
      </c>
      <c r="AB53" s="4">
        <f t="shared" si="60"/>
        <v>40.964299818800121</v>
      </c>
      <c r="AC53" s="4">
        <f t="shared" si="60"/>
        <v>41.753508207959712</v>
      </c>
      <c r="AD53" s="4">
        <f t="shared" si="60"/>
        <v>41.603062037829275</v>
      </c>
      <c r="AE53" s="4">
        <f t="shared" si="60"/>
        <v>41.368102792424267</v>
      </c>
      <c r="AF53" s="4">
        <f t="shared" si="60"/>
        <v>41.599996316271692</v>
      </c>
      <c r="AG53" s="4">
        <f t="shared" si="60"/>
        <v>39.801752336387565</v>
      </c>
      <c r="AI53" s="4">
        <f t="shared" si="61"/>
        <v>0.23603296618850322</v>
      </c>
      <c r="AJ53" s="4">
        <f t="shared" si="61"/>
        <v>0.56898136438856284</v>
      </c>
      <c r="AK53" s="4">
        <f t="shared" si="61"/>
        <v>-0.29648102653211339</v>
      </c>
      <c r="AL53" s="4">
        <f t="shared" si="61"/>
        <v>-0.49222612565218071</v>
      </c>
      <c r="AM53" s="4">
        <f t="shared" si="61"/>
        <v>0.58872982153044973</v>
      </c>
      <c r="AN53" s="4">
        <f t="shared" si="61"/>
        <v>0.13129762788223331</v>
      </c>
      <c r="AO53" s="4">
        <f t="shared" si="61"/>
        <v>-0.15281537837136483</v>
      </c>
      <c r="AP53" s="4">
        <f t="shared" si="61"/>
        <v>-0.16394894776418312</v>
      </c>
      <c r="AQ53" s="4">
        <f t="shared" si="61"/>
        <v>0.54984319915303104</v>
      </c>
      <c r="AR53" s="4">
        <f t="shared" si="61"/>
        <v>-0.10619981880012119</v>
      </c>
      <c r="AS53" s="4">
        <f t="shared" si="61"/>
        <v>-1.5008207959709807E-2</v>
      </c>
      <c r="AT53" s="4">
        <f t="shared" si="61"/>
        <v>0.27913796217072928</v>
      </c>
      <c r="AU53" s="4">
        <f t="shared" si="61"/>
        <v>-0.24720279242426813</v>
      </c>
      <c r="AV53" s="4">
        <f t="shared" si="61"/>
        <v>-0.622396316271697</v>
      </c>
      <c r="AW53" s="4">
        <f t="shared" si="61"/>
        <v>-9.105233638756971E-2</v>
      </c>
      <c r="AY53" s="2">
        <f t="shared" si="52"/>
        <v>40.214631395182629</v>
      </c>
      <c r="AZ53" s="2">
        <f t="shared" si="52"/>
        <v>39.81509115393019</v>
      </c>
      <c r="BA53" s="2">
        <f t="shared" si="52"/>
        <v>39.571819441518954</v>
      </c>
      <c r="BB53" s="2">
        <f t="shared" si="52"/>
        <v>39.542511325555125</v>
      </c>
      <c r="BC53" s="2">
        <f t="shared" si="52"/>
        <v>39.819349536315649</v>
      </c>
      <c r="BD53" s="2">
        <f t="shared" si="52"/>
        <v>39.476460199054948</v>
      </c>
      <c r="BE53" s="2">
        <f t="shared" si="52"/>
        <v>39.17578020901189</v>
      </c>
      <c r="BF53" s="2">
        <f t="shared" si="52"/>
        <v>39.896996689089825</v>
      </c>
      <c r="BG53" s="2">
        <f t="shared" si="52"/>
        <v>40.698581120215728</v>
      </c>
      <c r="BH53" s="2">
        <f t="shared" si="52"/>
        <v>40.933270818590493</v>
      </c>
      <c r="BI53" s="2">
        <f t="shared" si="52"/>
        <v>41.680029327914923</v>
      </c>
      <c r="BJ53" s="2">
        <f t="shared" si="52"/>
        <v>41.563626958387097</v>
      </c>
      <c r="BK53" s="2">
        <f t="shared" si="52"/>
        <v>41.217716690121968</v>
      </c>
      <c r="BL53" s="2">
        <f t="shared" si="52"/>
        <v>41.572848546069885</v>
      </c>
      <c r="BM53" s="2">
        <f t="shared" si="52"/>
        <v>39.801025062803703</v>
      </c>
      <c r="BO53" s="2">
        <f t="shared" si="11"/>
        <v>40.496099999999998</v>
      </c>
      <c r="BP53" s="2">
        <f t="shared" si="12"/>
        <v>40.5291</v>
      </c>
      <c r="BQ53" s="2">
        <f t="shared" si="13"/>
        <v>39.403700000000001</v>
      </c>
      <c r="BR53" s="2">
        <f t="shared" si="14"/>
        <v>39.203099999999999</v>
      </c>
      <c r="BS53" s="2">
        <f t="shared" si="15"/>
        <v>40.506999999999998</v>
      </c>
      <c r="BT53" s="2">
        <f t="shared" si="16"/>
        <v>39.647500000000001</v>
      </c>
      <c r="BU53" s="2">
        <f t="shared" si="17"/>
        <v>39.5745</v>
      </c>
      <c r="BV53" s="2">
        <f t="shared" si="18"/>
        <v>40.755200000000002</v>
      </c>
      <c r="BW53" s="2">
        <f t="shared" si="19"/>
        <v>41.472700000000003</v>
      </c>
      <c r="BX53" s="2">
        <f t="shared" si="20"/>
        <v>40.8581</v>
      </c>
      <c r="BY53" s="2">
        <f t="shared" si="21"/>
        <v>41.738500000000002</v>
      </c>
      <c r="BZ53" s="2">
        <f t="shared" si="22"/>
        <v>41.882200000000005</v>
      </c>
      <c r="CA53" s="2">
        <f t="shared" si="23"/>
        <v>41.120899999999999</v>
      </c>
      <c r="CB53" s="2">
        <f t="shared" si="24"/>
        <v>40.977599999999995</v>
      </c>
      <c r="CC53" s="2">
        <f t="shared" si="25"/>
        <v>39.710699999999996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40.560304537815135</v>
      </c>
      <c r="DL53" s="2">
        <f t="shared" si="62"/>
        <v>40.318580347593581</v>
      </c>
      <c r="DM53" s="2">
        <f t="shared" si="62"/>
        <v>40.074346447669988</v>
      </c>
      <c r="DN53" s="2">
        <f t="shared" si="62"/>
        <v>39.945398952762922</v>
      </c>
      <c r="DO53" s="2">
        <f t="shared" si="62"/>
        <v>40.036129121466772</v>
      </c>
      <c r="DP53" s="2">
        <f t="shared" si="62"/>
        <v>39.777809327731099</v>
      </c>
      <c r="DQ53" s="2">
        <f t="shared" si="62"/>
        <v>39.772827389162572</v>
      </c>
      <c r="DR53" s="2">
        <f t="shared" si="62"/>
        <v>40.535910582010587</v>
      </c>
      <c r="DS53" s="2">
        <f t="shared" si="62"/>
        <v>41.598948717008803</v>
      </c>
      <c r="DT53" s="2">
        <f t="shared" si="62"/>
        <v>41.228012521008388</v>
      </c>
      <c r="DU53" s="2">
        <f t="shared" si="62"/>
        <v>42.058837494270435</v>
      </c>
      <c r="DV53" s="2">
        <f t="shared" si="62"/>
        <v>41.803135126050414</v>
      </c>
      <c r="DW53" s="2">
        <f t="shared" si="62"/>
        <v>41.441096345811047</v>
      </c>
      <c r="DX53" s="2">
        <f t="shared" si="62"/>
        <v>41.681775378151251</v>
      </c>
      <c r="DY53" s="2">
        <f t="shared" si="62"/>
        <v>39.998832575757575</v>
      </c>
      <c r="EA53" s="2">
        <f t="shared" si="63"/>
        <v>39.395541200488324</v>
      </c>
      <c r="EB53" s="2">
        <f t="shared" si="63"/>
        <v>38.794403999999993</v>
      </c>
      <c r="EC53" s="2">
        <f t="shared" si="63"/>
        <v>38.54641969431291</v>
      </c>
      <c r="ED53" s="2">
        <f t="shared" si="63"/>
        <v>38.757901575016128</v>
      </c>
      <c r="EE53" s="2">
        <f t="shared" si="63"/>
        <v>39.363343628674855</v>
      </c>
      <c r="EF53" s="2">
        <f t="shared" si="63"/>
        <v>38.766642666551157</v>
      </c>
      <c r="EG53" s="2">
        <f t="shared" si="63"/>
        <v>38.344511825730862</v>
      </c>
      <c r="EH53" s="2">
        <f t="shared" si="63"/>
        <v>39.15575765254524</v>
      </c>
      <c r="EI53" s="2">
        <f t="shared" si="63"/>
        <v>39.19313055901776</v>
      </c>
      <c r="EJ53" s="2">
        <f t="shared" si="63"/>
        <v>40.222345497636816</v>
      </c>
      <c r="EK53" s="2">
        <f t="shared" si="63"/>
        <v>40.88298594812877</v>
      </c>
      <c r="EL53" s="2">
        <f t="shared" si="63"/>
        <v>40.998110861524204</v>
      </c>
      <c r="EM53" s="2">
        <f t="shared" si="63"/>
        <v>40.789098103196423</v>
      </c>
      <c r="EN53" s="2">
        <f t="shared" si="63"/>
        <v>41.311039285312965</v>
      </c>
      <c r="EO53" s="2">
        <f t="shared" si="63"/>
        <v>39.178308790937585</v>
      </c>
      <c r="EQ53" s="2">
        <f t="shared" si="64"/>
        <v>39.395541200488324</v>
      </c>
      <c r="ER53" s="2">
        <f t="shared" si="64"/>
        <v>38.745601591217707</v>
      </c>
      <c r="ES53" s="2">
        <f t="shared" si="64"/>
        <v>38.592766265762386</v>
      </c>
      <c r="ET53" s="2">
        <f t="shared" si="64"/>
        <v>38.373237852991686</v>
      </c>
      <c r="EU53" s="2">
        <f t="shared" si="64"/>
        <v>39.209040947411808</v>
      </c>
      <c r="EV53" s="2">
        <f t="shared" si="64"/>
        <v>38.915652826020647</v>
      </c>
      <c r="EW53" s="2">
        <f t="shared" si="64"/>
        <v>38.37228514203651</v>
      </c>
      <c r="EX53" s="2">
        <f t="shared" si="64"/>
        <v>38.639197441695686</v>
      </c>
      <c r="EY53" s="2">
        <f t="shared" si="64"/>
        <v>39.04321106367474</v>
      </c>
      <c r="EZ53" s="2">
        <f t="shared" si="64"/>
        <v>39.939364739901883</v>
      </c>
      <c r="FA53" s="2">
        <f t="shared" si="64"/>
        <v>40.580664675125057</v>
      </c>
      <c r="FB53" s="2">
        <f t="shared" si="64"/>
        <v>40.659180504019751</v>
      </c>
      <c r="FC53" s="2">
        <f t="shared" si="64"/>
        <v>40.952362999271386</v>
      </c>
      <c r="FD53" s="2">
        <f t="shared" si="64"/>
        <v>41.311039285312965</v>
      </c>
      <c r="FE53" s="2">
        <f t="shared" si="64"/>
        <v>40.135769040929105</v>
      </c>
      <c r="FG53" s="2">
        <f t="shared" si="65"/>
        <v>0.2967754320168105</v>
      </c>
      <c r="FH53" s="2">
        <f t="shared" si="65"/>
        <v>0.33033479572134739</v>
      </c>
      <c r="FI53" s="2">
        <f t="shared" si="65"/>
        <v>0.3288950190385791</v>
      </c>
      <c r="FJ53" s="2">
        <f t="shared" si="65"/>
        <v>0.33927053994564327</v>
      </c>
      <c r="FK53" s="2">
        <f t="shared" si="65"/>
        <v>0.32220868138180042</v>
      </c>
      <c r="FL53" s="2">
        <f t="shared" si="65"/>
        <v>0.2980237321341499</v>
      </c>
      <c r="FM53" s="2">
        <f t="shared" si="65"/>
        <v>0.41800834772202039</v>
      </c>
      <c r="FN53" s="2">
        <f t="shared" si="65"/>
        <v>0.46292083876575879</v>
      </c>
      <c r="FO53" s="2">
        <f t="shared" si="65"/>
        <v>0.37424429953145011</v>
      </c>
      <c r="FP53" s="2">
        <f t="shared" si="65"/>
        <v>0.29307535521983935</v>
      </c>
      <c r="FQ53" s="2">
        <f t="shared" si="65"/>
        <v>0.32215207945311158</v>
      </c>
      <c r="FR53" s="2">
        <f t="shared" si="65"/>
        <v>0.29751169266487565</v>
      </c>
      <c r="FS53" s="2">
        <f t="shared" si="65"/>
        <v>0.34261086760244702</v>
      </c>
      <c r="FT53" s="2">
        <f t="shared" si="65"/>
        <v>0.29381232144797198</v>
      </c>
      <c r="FU53" s="2">
        <f t="shared" si="65"/>
        <v>0.2410835517322675</v>
      </c>
      <c r="FW53" s="2">
        <f t="shared" si="54"/>
        <v>1.9844025121707488E-15</v>
      </c>
      <c r="FX53" s="2">
        <f t="shared" si="54"/>
        <v>1.4573824704304113E-5</v>
      </c>
      <c r="FY53" s="2">
        <f t="shared" si="54"/>
        <v>1.0626112868117136E-5</v>
      </c>
      <c r="FZ53" s="2">
        <f t="shared" si="54"/>
        <v>1.2350204439761873E-5</v>
      </c>
      <c r="GA53" s="2">
        <f t="shared" si="54"/>
        <v>1.4637891076778534E-5</v>
      </c>
      <c r="GB53" s="2">
        <f t="shared" si="54"/>
        <v>1.7002185140940106E-5</v>
      </c>
      <c r="GC53" s="2">
        <f t="shared" si="54"/>
        <v>2.3351372643413313E-5</v>
      </c>
      <c r="GD53" s="2">
        <f t="shared" si="54"/>
        <v>2.3891092242073177E-5</v>
      </c>
      <c r="GE53" s="2">
        <f t="shared" si="54"/>
        <v>2.5783542478311421E-5</v>
      </c>
      <c r="GF53" s="2">
        <f t="shared" si="54"/>
        <v>1.9373438820387388E-5</v>
      </c>
      <c r="GG53" s="2">
        <f t="shared" si="54"/>
        <v>1.7020429197662714E-5</v>
      </c>
      <c r="GH53" s="2">
        <f t="shared" si="54"/>
        <v>1.1908310185350638E-5</v>
      </c>
      <c r="GI53" s="2">
        <f t="shared" si="54"/>
        <v>1.2420847579505566E-5</v>
      </c>
      <c r="GJ53" s="2">
        <f t="shared" si="54"/>
        <v>1.2782208423108923E-5</v>
      </c>
      <c r="GK53" s="2">
        <f t="shared" si="54"/>
        <v>7.5986144936744461E-6</v>
      </c>
      <c r="GM53" s="86">
        <f t="shared" si="55"/>
        <v>2.0540881382400799E-4</v>
      </c>
      <c r="GN53" s="86">
        <f t="shared" si="55"/>
        <v>7.6551407590217399E-4</v>
      </c>
      <c r="GO53" s="86">
        <f t="shared" si="55"/>
        <v>6.5426146356496176E-4</v>
      </c>
      <c r="GP53" s="86">
        <f t="shared" si="55"/>
        <v>8.451168942532405E-4</v>
      </c>
      <c r="GQ53" s="86">
        <f t="shared" si="55"/>
        <v>5.2180883678578434E-4</v>
      </c>
      <c r="GR53" s="86">
        <f t="shared" si="55"/>
        <v>1.7612940728815356E-4</v>
      </c>
      <c r="GS53" s="86">
        <f t="shared" si="55"/>
        <v>3.1324367697170715E-3</v>
      </c>
      <c r="GT53" s="86">
        <f t="shared" si="55"/>
        <v>7.3696933343495707E-3</v>
      </c>
      <c r="GU53" s="86">
        <f t="shared" si="55"/>
        <v>1.24600104542328E-3</v>
      </c>
      <c r="GV53" s="86">
        <f t="shared" si="55"/>
        <v>1.4773235161313596E-4</v>
      </c>
      <c r="GW53" s="86">
        <f t="shared" si="55"/>
        <v>4.0532096497337868E-4</v>
      </c>
      <c r="GX53" s="86">
        <f t="shared" si="55"/>
        <v>1.9741345076001066E-4</v>
      </c>
      <c r="GY53" s="86">
        <f t="shared" si="55"/>
        <v>8.6981460591735677E-4</v>
      </c>
      <c r="GZ53" s="86">
        <f t="shared" si="55"/>
        <v>1.6494371518265422E-4</v>
      </c>
      <c r="HA53" s="86">
        <f t="shared" si="55"/>
        <v>4.3270086140196608E-6</v>
      </c>
      <c r="HC53" s="86">
        <f t="shared" si="59"/>
        <v>2.1389227883260604E-15</v>
      </c>
      <c r="HD53" s="86">
        <f t="shared" si="59"/>
        <v>1.2001135035471699E-10</v>
      </c>
      <c r="HE53" s="86">
        <f t="shared" si="59"/>
        <v>1.2208037327874409E-13</v>
      </c>
      <c r="HF53" s="86">
        <f t="shared" si="59"/>
        <v>1.234833079888549E-13</v>
      </c>
      <c r="HG53" s="86">
        <f t="shared" si="59"/>
        <v>1.3656291608250701E-13</v>
      </c>
      <c r="HH53" s="86">
        <f t="shared" si="59"/>
        <v>5.208403093528859E-15</v>
      </c>
      <c r="HI53" s="86">
        <f t="shared" si="59"/>
        <v>1.1899291721134717E-11</v>
      </c>
      <c r="HJ53" s="86">
        <f t="shared" si="59"/>
        <v>2.5918875051600243E-10</v>
      </c>
      <c r="HK53" s="86">
        <f t="shared" si="59"/>
        <v>9.1978328444554292E-13</v>
      </c>
      <c r="HL53" s="86">
        <f t="shared" si="59"/>
        <v>1.1596411444265794E-15</v>
      </c>
      <c r="HM53" s="86">
        <f t="shared" si="59"/>
        <v>1.3690589867756872E-13</v>
      </c>
      <c r="HN53" s="86">
        <f t="shared" si="59"/>
        <v>2.1831707006592109E-14</v>
      </c>
      <c r="HO53" s="86">
        <f t="shared" si="59"/>
        <v>1.5220706413904774E-12</v>
      </c>
      <c r="HP53" s="86">
        <f t="shared" si="59"/>
        <v>1.825855128162887E-14</v>
      </c>
      <c r="HQ53" s="86">
        <f t="shared" si="59"/>
        <v>8.8762383068747092E-19</v>
      </c>
      <c r="HS53" s="86">
        <f t="shared" si="56"/>
        <v>0</v>
      </c>
      <c r="HT53" s="86">
        <f t="shared" si="56"/>
        <v>1.1908020535514443E-63</v>
      </c>
      <c r="HU53" s="86">
        <f t="shared" si="56"/>
        <v>2.9268032267240845E-89</v>
      </c>
      <c r="HV53" s="86">
        <f t="shared" si="56"/>
        <v>2.2416187580667008E-88</v>
      </c>
      <c r="HW53" s="86">
        <f t="shared" si="56"/>
        <v>2.3058628173152448E-88</v>
      </c>
      <c r="HX53" s="86">
        <f t="shared" si="56"/>
        <v>2.6198978187468499E-100</v>
      </c>
      <c r="HY53" s="86">
        <f t="shared" si="56"/>
        <v>1.3144869679085659E-82</v>
      </c>
      <c r="HZ53" s="86">
        <f t="shared" si="56"/>
        <v>5.5046395148153429E-71</v>
      </c>
      <c r="IA53" s="86">
        <f t="shared" si="56"/>
        <v>5.4782157944681779E-87</v>
      </c>
      <c r="IB53" s="86">
        <f t="shared" si="56"/>
        <v>7.2401381325406576E-104</v>
      </c>
      <c r="IC53" s="86">
        <f t="shared" si="56"/>
        <v>6.5381722326527959E-92</v>
      </c>
      <c r="ID53" s="86">
        <f t="shared" si="56"/>
        <v>3.16043125369372E-97</v>
      </c>
      <c r="IE53" s="86">
        <f t="shared" si="56"/>
        <v>1.1245988283055305E-81</v>
      </c>
      <c r="IF53" s="86">
        <f t="shared" si="56"/>
        <v>5.3459042069806062E-72</v>
      </c>
      <c r="IG53" s="86">
        <f t="shared" si="56"/>
        <v>3.2979569872782712E-46</v>
      </c>
      <c r="II53" s="86">
        <f t="shared" si="57"/>
        <v>0</v>
      </c>
      <c r="IJ53" s="86">
        <f t="shared" si="57"/>
        <v>1.3121167786070711E-199</v>
      </c>
      <c r="IK53" s="86">
        <f t="shared" si="57"/>
        <v>1.9528350496841993E-287</v>
      </c>
      <c r="IL53" s="86">
        <f t="shared" si="57"/>
        <v>2.605338323182716E-285</v>
      </c>
      <c r="IM53" s="86">
        <f t="shared" si="57"/>
        <v>4.1259768951969646E-284</v>
      </c>
      <c r="IN53" s="86">
        <f t="shared" si="57"/>
        <v>0</v>
      </c>
      <c r="IO53" s="86">
        <f t="shared" si="57"/>
        <v>1.0958502551047205E-273</v>
      </c>
      <c r="IP53" s="86">
        <f t="shared" si="57"/>
        <v>1.6637744579489662E-233</v>
      </c>
      <c r="IQ53" s="86">
        <f t="shared" si="57"/>
        <v>7.7179244485239523E-284</v>
      </c>
      <c r="IR53" s="86">
        <f t="shared" si="57"/>
        <v>0</v>
      </c>
      <c r="IS53" s="86">
        <f t="shared" si="57"/>
        <v>9.2327818142993627E-300</v>
      </c>
      <c r="IT53" s="86">
        <f t="shared" si="57"/>
        <v>0</v>
      </c>
      <c r="IU53" s="86">
        <f t="shared" si="57"/>
        <v>2.1725372614278874E-262</v>
      </c>
      <c r="IV53" s="86">
        <f t="shared" si="57"/>
        <v>1.5995466714152744E-233</v>
      </c>
      <c r="IW53" s="86">
        <f t="shared" si="57"/>
        <v>2.1736703380294887E-102</v>
      </c>
      <c r="IY53" s="86">
        <f t="shared" si="58"/>
        <v>2.054088138261469E-4</v>
      </c>
      <c r="IZ53" s="86">
        <f t="shared" si="58"/>
        <v>7.6551419591352435E-4</v>
      </c>
      <c r="JA53" s="86">
        <f t="shared" si="58"/>
        <v>6.5426146368704216E-4</v>
      </c>
      <c r="JB53" s="86">
        <f t="shared" si="58"/>
        <v>8.4511689437672375E-4</v>
      </c>
      <c r="JC53" s="86">
        <f t="shared" si="58"/>
        <v>5.218088369223473E-4</v>
      </c>
      <c r="JD53" s="86">
        <f t="shared" si="58"/>
        <v>1.7612940729336195E-4</v>
      </c>
      <c r="JE53" s="86">
        <f t="shared" si="58"/>
        <v>3.1324367816163634E-3</v>
      </c>
      <c r="JF53" s="86">
        <f t="shared" si="58"/>
        <v>7.369693593538321E-3</v>
      </c>
      <c r="JG53" s="86">
        <f t="shared" si="58"/>
        <v>1.2460010463430633E-3</v>
      </c>
      <c r="JH53" s="86">
        <f t="shared" si="58"/>
        <v>1.477323516142956E-4</v>
      </c>
      <c r="JI53" s="86">
        <f t="shared" si="58"/>
        <v>4.0532096511028458E-4</v>
      </c>
      <c r="JJ53" s="86">
        <f t="shared" si="58"/>
        <v>1.9741345078184237E-4</v>
      </c>
      <c r="JK53" s="86">
        <f t="shared" si="58"/>
        <v>8.6981460743942743E-4</v>
      </c>
      <c r="JL53" s="86">
        <f t="shared" si="58"/>
        <v>1.6494371520091278E-4</v>
      </c>
      <c r="JM53" s="86">
        <f t="shared" si="58"/>
        <v>4.3270086140205485E-6</v>
      </c>
    </row>
    <row r="54" spans="2:273" x14ac:dyDescent="0.25">
      <c r="B54" s="2">
        <v>27</v>
      </c>
      <c r="C54" s="37">
        <v>40.952500000000001</v>
      </c>
      <c r="D54" s="37">
        <v>40.514899999999997</v>
      </c>
      <c r="E54" s="37">
        <v>40.044899999999998</v>
      </c>
      <c r="F54" s="37">
        <v>40.075300000000006</v>
      </c>
      <c r="G54" s="37">
        <v>40.2714</v>
      </c>
      <c r="H54" s="37">
        <v>39.892899999999997</v>
      </c>
      <c r="I54" s="37">
        <v>39.8977</v>
      </c>
      <c r="J54" s="37">
        <v>41.262999999999998</v>
      </c>
      <c r="K54" s="37">
        <v>41.542899999999996</v>
      </c>
      <c r="L54" s="37">
        <v>41.216900000000003</v>
      </c>
      <c r="M54" s="37">
        <v>42.246000000000002</v>
      </c>
      <c r="N54" s="37">
        <v>41.750599999999999</v>
      </c>
      <c r="O54" s="37">
        <v>41.577300000000001</v>
      </c>
      <c r="P54" s="37">
        <v>41.6342</v>
      </c>
      <c r="Q54" s="37">
        <v>39.465699999999998</v>
      </c>
      <c r="S54" s="4">
        <f t="shared" si="60"/>
        <v>40.276591477320821</v>
      </c>
      <c r="T54" s="4">
        <f t="shared" si="60"/>
        <v>40.000174861274026</v>
      </c>
      <c r="U54" s="4">
        <f t="shared" si="60"/>
        <v>39.753063812455572</v>
      </c>
      <c r="V54" s="4">
        <f t="shared" si="60"/>
        <v>39.745872497704262</v>
      </c>
      <c r="W54" s="4">
        <f t="shared" si="60"/>
        <v>39.954144402067513</v>
      </c>
      <c r="X54" s="4">
        <f t="shared" si="60"/>
        <v>39.528359886535611</v>
      </c>
      <c r="Y54" s="4">
        <f t="shared" si="60"/>
        <v>39.932150028009389</v>
      </c>
      <c r="Z54" s="4">
        <f t="shared" si="60"/>
        <v>41.229364951594938</v>
      </c>
      <c r="AA54" s="4">
        <f t="shared" si="60"/>
        <v>41.004073183292718</v>
      </c>
      <c r="AB54" s="4">
        <f t="shared" si="60"/>
        <v>40.963366068551473</v>
      </c>
      <c r="AC54" s="4">
        <f t="shared" si="60"/>
        <v>41.773182078927739</v>
      </c>
      <c r="AD54" s="4">
        <f t="shared" si="60"/>
        <v>41.599748251906568</v>
      </c>
      <c r="AE54" s="4">
        <f t="shared" si="60"/>
        <v>41.423093688997803</v>
      </c>
      <c r="AF54" s="4">
        <f t="shared" si="60"/>
        <v>41.64453690916973</v>
      </c>
      <c r="AG54" s="4">
        <f t="shared" si="60"/>
        <v>39.8193646437946</v>
      </c>
      <c r="AI54" s="4">
        <f t="shared" si="61"/>
        <v>0.67590852267917967</v>
      </c>
      <c r="AJ54" s="4">
        <f t="shared" si="61"/>
        <v>0.51472513872597148</v>
      </c>
      <c r="AK54" s="4">
        <f t="shared" si="61"/>
        <v>0.2918361875444262</v>
      </c>
      <c r="AL54" s="4">
        <f t="shared" si="61"/>
        <v>0.32942750229574358</v>
      </c>
      <c r="AM54" s="4">
        <f t="shared" si="61"/>
        <v>0.31725559793248692</v>
      </c>
      <c r="AN54" s="4">
        <f t="shared" si="61"/>
        <v>0.3645401134643862</v>
      </c>
      <c r="AO54" s="4">
        <f t="shared" si="61"/>
        <v>-3.4450028009388234E-2</v>
      </c>
      <c r="AP54" s="4">
        <f t="shared" si="61"/>
        <v>3.363504840505982E-2</v>
      </c>
      <c r="AQ54" s="4">
        <f t="shared" si="61"/>
        <v>0.53882681670727806</v>
      </c>
      <c r="AR54" s="4">
        <f t="shared" si="61"/>
        <v>0.25353393144852987</v>
      </c>
      <c r="AS54" s="4">
        <f t="shared" si="61"/>
        <v>0.47281792107226295</v>
      </c>
      <c r="AT54" s="4">
        <f t="shared" si="61"/>
        <v>0.15085174809343016</v>
      </c>
      <c r="AU54" s="4">
        <f t="shared" si="61"/>
        <v>0.1542063110021985</v>
      </c>
      <c r="AV54" s="4">
        <f t="shared" si="61"/>
        <v>-1.0336909169730291E-2</v>
      </c>
      <c r="AW54" s="4">
        <f t="shared" si="61"/>
        <v>-0.35366464379460183</v>
      </c>
      <c r="AY54" s="2">
        <f t="shared" si="52"/>
        <v>40.20374323438098</v>
      </c>
      <c r="AZ54" s="2">
        <f t="shared" si="52"/>
        <v>39.789583367107845</v>
      </c>
      <c r="BA54" s="2">
        <f t="shared" si="52"/>
        <v>39.562946947721812</v>
      </c>
      <c r="BB54" s="2">
        <f t="shared" si="52"/>
        <v>39.52250698920087</v>
      </c>
      <c r="BC54" s="2">
        <f t="shared" si="52"/>
        <v>39.805194237143851</v>
      </c>
      <c r="BD54" s="2">
        <f t="shared" si="52"/>
        <v>39.463134875832949</v>
      </c>
      <c r="BE54" s="2">
        <f t="shared" si="52"/>
        <v>39.137145996637237</v>
      </c>
      <c r="BF54" s="2">
        <f t="shared" si="52"/>
        <v>39.860305793866083</v>
      </c>
      <c r="BG54" s="2">
        <f t="shared" si="52"/>
        <v>40.665238539460987</v>
      </c>
      <c r="BH54" s="2">
        <f t="shared" si="52"/>
        <v>40.911960331406924</v>
      </c>
      <c r="BI54" s="2">
        <f t="shared" si="52"/>
        <v>41.658443345812884</v>
      </c>
      <c r="BJ54" s="2">
        <f t="shared" si="52"/>
        <v>41.536072282481769</v>
      </c>
      <c r="BK54" s="2">
        <f t="shared" si="52"/>
        <v>41.202415506475973</v>
      </c>
      <c r="BL54" s="2">
        <f t="shared" si="52"/>
        <v>41.600106046345253</v>
      </c>
      <c r="BM54" s="2">
        <f t="shared" si="52"/>
        <v>39.817811040181148</v>
      </c>
      <c r="BO54" s="2">
        <f t="shared" si="11"/>
        <v>40.952500000000001</v>
      </c>
      <c r="BP54" s="2">
        <f t="shared" si="12"/>
        <v>40.514899999999997</v>
      </c>
      <c r="BQ54" s="2">
        <f t="shared" si="13"/>
        <v>40.044899999999998</v>
      </c>
      <c r="BR54" s="2">
        <f t="shared" si="14"/>
        <v>40.075300000000006</v>
      </c>
      <c r="BS54" s="2">
        <f t="shared" si="15"/>
        <v>40.2714</v>
      </c>
      <c r="BT54" s="2">
        <f t="shared" si="16"/>
        <v>39.892899999999997</v>
      </c>
      <c r="BU54" s="2">
        <f t="shared" si="17"/>
        <v>39.8977</v>
      </c>
      <c r="BV54" s="2" t="str">
        <f t="shared" si="18"/>
        <v/>
      </c>
      <c r="BW54" s="2">
        <f t="shared" si="19"/>
        <v>41.542899999999996</v>
      </c>
      <c r="BX54" s="2">
        <f t="shared" si="20"/>
        <v>41.216900000000003</v>
      </c>
      <c r="BY54" s="2">
        <f t="shared" si="21"/>
        <v>42.246000000000002</v>
      </c>
      <c r="BZ54" s="2">
        <f t="shared" si="22"/>
        <v>41.750599999999999</v>
      </c>
      <c r="CA54" s="2">
        <f t="shared" si="23"/>
        <v>41.577300000000001</v>
      </c>
      <c r="CB54" s="2">
        <f t="shared" si="24"/>
        <v>41.6342</v>
      </c>
      <c r="CC54" s="2">
        <f t="shared" si="25"/>
        <v>39.465699999999998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40.591224089635865</v>
      </c>
      <c r="DL54" s="2">
        <f t="shared" si="62"/>
        <v>40.344282018716576</v>
      </c>
      <c r="DM54" s="2">
        <f t="shared" si="62"/>
        <v>40.125657219251345</v>
      </c>
      <c r="DN54" s="2">
        <f t="shared" si="62"/>
        <v>39.973072181372544</v>
      </c>
      <c r="DO54" s="2">
        <f t="shared" si="62"/>
        <v>40.054987914438506</v>
      </c>
      <c r="DP54" s="2">
        <f t="shared" si="62"/>
        <v>39.802369411764715</v>
      </c>
      <c r="DQ54" s="2">
        <f t="shared" si="62"/>
        <v>39.784602660098535</v>
      </c>
      <c r="DR54" s="2">
        <f t="shared" si="62"/>
        <v>40.563886039886043</v>
      </c>
      <c r="DS54" s="2">
        <f t="shared" si="62"/>
        <v>41.654606928152504</v>
      </c>
      <c r="DT54" s="2">
        <f t="shared" si="62"/>
        <v>41.244313277310908</v>
      </c>
      <c r="DU54" s="2">
        <f t="shared" si="62"/>
        <v>42.085110481283422</v>
      </c>
      <c r="DV54" s="2">
        <f t="shared" si="62"/>
        <v>41.805243473389353</v>
      </c>
      <c r="DW54" s="2">
        <f t="shared" si="62"/>
        <v>41.458936586452758</v>
      </c>
      <c r="DX54" s="2">
        <f t="shared" si="62"/>
        <v>41.749390420168055</v>
      </c>
      <c r="DY54" s="2">
        <f t="shared" si="62"/>
        <v>40.046626325757572</v>
      </c>
      <c r="EA54" s="2">
        <f t="shared" si="63"/>
        <v>39.366375276044486</v>
      </c>
      <c r="EB54" s="2">
        <f t="shared" si="63"/>
        <v>38.764026864197525</v>
      </c>
      <c r="EC54" s="2">
        <f t="shared" si="63"/>
        <v>38.515773453045156</v>
      </c>
      <c r="ED54" s="2">
        <f t="shared" si="63"/>
        <v>38.72225380256122</v>
      </c>
      <c r="EE54" s="2">
        <f t="shared" si="63"/>
        <v>39.325975553960419</v>
      </c>
      <c r="EF54" s="2">
        <f t="shared" si="63"/>
        <v>38.734387871437235</v>
      </c>
      <c r="EG54" s="2">
        <f t="shared" si="63"/>
        <v>38.315010602889316</v>
      </c>
      <c r="EH54" s="2">
        <f t="shared" si="63"/>
        <v>39.115866661984498</v>
      </c>
      <c r="EI54" s="2">
        <f t="shared" si="63"/>
        <v>39.156532555704985</v>
      </c>
      <c r="EJ54" s="2">
        <f t="shared" si="63"/>
        <v>40.180851415184563</v>
      </c>
      <c r="EK54" s="2">
        <f t="shared" si="63"/>
        <v>40.839692232965533</v>
      </c>
      <c r="EL54" s="2">
        <f t="shared" si="63"/>
        <v>40.956438999873619</v>
      </c>
      <c r="EM54" s="2">
        <f t="shared" si="63"/>
        <v>40.753514804949305</v>
      </c>
      <c r="EN54" s="2">
        <f t="shared" si="63"/>
        <v>41.272867479492085</v>
      </c>
      <c r="EO54" s="2">
        <f t="shared" si="63"/>
        <v>39.160862203430824</v>
      </c>
      <c r="EQ54" s="2">
        <f t="shared" si="64"/>
        <v>39.366375276044486</v>
      </c>
      <c r="ER54" s="2">
        <f t="shared" si="64"/>
        <v>38.715855645808453</v>
      </c>
      <c r="ES54" s="2">
        <f t="shared" si="64"/>
        <v>38.561532665933427</v>
      </c>
      <c r="ET54" s="2">
        <f t="shared" si="64"/>
        <v>38.342538740669795</v>
      </c>
      <c r="EU54" s="2">
        <f t="shared" si="64"/>
        <v>39.173695863362312</v>
      </c>
      <c r="EV54" s="2">
        <f t="shared" si="64"/>
        <v>38.881409986419243</v>
      </c>
      <c r="EW54" s="2">
        <f t="shared" si="64"/>
        <v>38.342369355515181</v>
      </c>
      <c r="EX54" s="2">
        <f t="shared" si="64"/>
        <v>38.606707102057733</v>
      </c>
      <c r="EY54" s="2">
        <f t="shared" si="64"/>
        <v>39.008684559942509</v>
      </c>
      <c r="EZ54" s="2">
        <f t="shared" si="64"/>
        <v>39.901619891762564</v>
      </c>
      <c r="FA54" s="2">
        <f t="shared" si="64"/>
        <v>40.541448119601952</v>
      </c>
      <c r="FB54" s="2">
        <f t="shared" si="64"/>
        <v>40.621845701623869</v>
      </c>
      <c r="FC54" s="2">
        <f t="shared" si="64"/>
        <v>40.91465877705631</v>
      </c>
      <c r="FD54" s="2">
        <f t="shared" si="64"/>
        <v>41.272867479492085</v>
      </c>
      <c r="FE54" s="2">
        <f t="shared" si="64"/>
        <v>40.104991935156569</v>
      </c>
      <c r="FG54" s="2">
        <f t="shared" si="65"/>
        <v>0.31634994536080807</v>
      </c>
      <c r="FH54" s="2">
        <f t="shared" si="65"/>
        <v>0.35101792280392596</v>
      </c>
      <c r="FI54" s="2">
        <f t="shared" si="65"/>
        <v>0.34953505122262535</v>
      </c>
      <c r="FJ54" s="2">
        <f t="shared" si="65"/>
        <v>0.36021220811224092</v>
      </c>
      <c r="FK54" s="2">
        <f t="shared" si="65"/>
        <v>0.34264334424413512</v>
      </c>
      <c r="FL54" s="2">
        <f t="shared" si="65"/>
        <v>0.31764338987240265</v>
      </c>
      <c r="FM54" s="2">
        <f t="shared" si="65"/>
        <v>0.44056944972209988</v>
      </c>
      <c r="FN54" s="2">
        <f t="shared" si="65"/>
        <v>0.48588224633778304</v>
      </c>
      <c r="FO54" s="2">
        <f t="shared" si="65"/>
        <v>0.39605074203945984</v>
      </c>
      <c r="FP54" s="2">
        <f t="shared" si="65"/>
        <v>0.31251427640297025</v>
      </c>
      <c r="FQ54" s="2">
        <f t="shared" si="65"/>
        <v>0.34258496699110957</v>
      </c>
      <c r="FR54" s="2">
        <f t="shared" si="65"/>
        <v>0.31711286928694321</v>
      </c>
      <c r="FS54" s="2">
        <f t="shared" si="65"/>
        <v>0.36364524225148631</v>
      </c>
      <c r="FT54" s="2">
        <f t="shared" si="65"/>
        <v>0.31327846170645179</v>
      </c>
      <c r="FU54" s="2">
        <f t="shared" si="65"/>
        <v>0.25833418403708841</v>
      </c>
      <c r="FW54" s="2">
        <f t="shared" si="54"/>
        <v>2.1758540869670015E-15</v>
      </c>
      <c r="FX54" s="2">
        <f t="shared" si="54"/>
        <v>1.5979858554101267E-5</v>
      </c>
      <c r="FY54" s="2">
        <f t="shared" si="54"/>
        <v>1.1651289124882836E-5</v>
      </c>
      <c r="FZ54" s="2">
        <f t="shared" si="54"/>
        <v>1.3541713750813101E-5</v>
      </c>
      <c r="GA54" s="2">
        <f t="shared" si="54"/>
        <v>1.6050105736648133E-5</v>
      </c>
      <c r="GB54" s="2">
        <f t="shared" si="54"/>
        <v>1.8642494713797839E-5</v>
      </c>
      <c r="GC54" s="2">
        <f t="shared" si="54"/>
        <v>2.5604213269828329E-5</v>
      </c>
      <c r="GD54" s="2">
        <f t="shared" si="54"/>
        <v>2.6196001344495138E-5</v>
      </c>
      <c r="GE54" s="2">
        <f t="shared" si="54"/>
        <v>2.8271021821229127E-5</v>
      </c>
      <c r="GF54" s="2">
        <f t="shared" si="54"/>
        <v>2.1242513546180103E-5</v>
      </c>
      <c r="GG54" s="2">
        <f t="shared" si="54"/>
        <v>1.8662498858540907E-5</v>
      </c>
      <c r="GH54" s="2">
        <f t="shared" si="54"/>
        <v>1.3057187469844821E-5</v>
      </c>
      <c r="GI54" s="2">
        <f t="shared" si="54"/>
        <v>1.3619172228133657E-5</v>
      </c>
      <c r="GJ54" s="2">
        <f t="shared" si="54"/>
        <v>1.4015395550649073E-5</v>
      </c>
      <c r="GK54" s="2">
        <f t="shared" si="54"/>
        <v>8.3317090052305807E-6</v>
      </c>
      <c r="GM54" s="86">
        <f t="shared" si="55"/>
        <v>3.3987122257694727E-4</v>
      </c>
      <c r="GN54" s="86">
        <f t="shared" si="55"/>
        <v>1.1450064316584204E-3</v>
      </c>
      <c r="GO54" s="86">
        <f t="shared" si="55"/>
        <v>9.9905990409562243E-4</v>
      </c>
      <c r="GP54" s="86">
        <f t="shared" si="55"/>
        <v>1.2736919354972395E-3</v>
      </c>
      <c r="GQ54" s="86">
        <f t="shared" si="55"/>
        <v>8.1030369470800982E-4</v>
      </c>
      <c r="GR54" s="86">
        <f t="shared" si="55"/>
        <v>2.9860018261310492E-4</v>
      </c>
      <c r="GS54" s="86">
        <f t="shared" si="55"/>
        <v>4.6844721185531407E-3</v>
      </c>
      <c r="GT54" s="86">
        <f t="shared" si="55"/>
        <v>1.0219939725165687E-2</v>
      </c>
      <c r="GU54" s="86">
        <f t="shared" si="55"/>
        <v>1.9504588553903917E-3</v>
      </c>
      <c r="GV54" s="86">
        <f t="shared" si="55"/>
        <v>2.528026803112212E-4</v>
      </c>
      <c r="GW54" s="86">
        <f t="shared" si="55"/>
        <v>6.5380415199244328E-4</v>
      </c>
      <c r="GX54" s="86">
        <f t="shared" si="55"/>
        <v>3.2906682912362911E-4</v>
      </c>
      <c r="GY54" s="86">
        <f t="shared" si="55"/>
        <v>1.3166685913008629E-3</v>
      </c>
      <c r="GZ54" s="86">
        <f t="shared" si="55"/>
        <v>2.787312925563562E-4</v>
      </c>
      <c r="HA54" s="86">
        <f t="shared" si="55"/>
        <v>9.5660271068055455E-6</v>
      </c>
      <c r="HC54" s="86">
        <f t="shared" si="59"/>
        <v>7.1688085391754472E-15</v>
      </c>
      <c r="HD54" s="86">
        <f t="shared" si="59"/>
        <v>2.586453763477749E-10</v>
      </c>
      <c r="HE54" s="86">
        <f t="shared" si="59"/>
        <v>3.4114875333934585E-13</v>
      </c>
      <c r="HF54" s="86">
        <f t="shared" si="59"/>
        <v>3.4835943661129765E-13</v>
      </c>
      <c r="HG54" s="86">
        <f t="shared" si="59"/>
        <v>3.8976441828141362E-13</v>
      </c>
      <c r="HH54" s="86">
        <f t="shared" si="59"/>
        <v>1.7280437135426254E-14</v>
      </c>
      <c r="HI54" s="86">
        <f t="shared" si="59"/>
        <v>3.191598901187966E-11</v>
      </c>
      <c r="HJ54" s="86">
        <f t="shared" si="59"/>
        <v>6.0846688791635641E-10</v>
      </c>
      <c r="HK54" s="86">
        <f t="shared" si="59"/>
        <v>2.6718918556902183E-12</v>
      </c>
      <c r="HL54" s="86">
        <f t="shared" si="59"/>
        <v>4.1010256203479952E-15</v>
      </c>
      <c r="HM54" s="86">
        <f t="shared" si="59"/>
        <v>4.0792966579125721E-13</v>
      </c>
      <c r="HN54" s="86">
        <f t="shared" si="59"/>
        <v>6.6887460465826513E-14</v>
      </c>
      <c r="HO54" s="86">
        <f t="shared" si="59"/>
        <v>3.9380505956369952E-12</v>
      </c>
      <c r="HP54" s="86">
        <f t="shared" si="59"/>
        <v>5.5662660177145545E-14</v>
      </c>
      <c r="HQ54" s="86">
        <f t="shared" si="59"/>
        <v>3.9481139019509296E-18</v>
      </c>
      <c r="HS54" s="86">
        <f t="shared" si="56"/>
        <v>0</v>
      </c>
      <c r="HT54" s="86">
        <f t="shared" si="56"/>
        <v>2.5802704824704845E-62</v>
      </c>
      <c r="HU54" s="86">
        <f t="shared" si="56"/>
        <v>2.0970743040788674E-87</v>
      </c>
      <c r="HV54" s="86">
        <f t="shared" si="56"/>
        <v>1.6362397295652696E-86</v>
      </c>
      <c r="HW54" s="86">
        <f t="shared" si="56"/>
        <v>1.7794436861953717E-86</v>
      </c>
      <c r="HX54" s="86">
        <f t="shared" si="56"/>
        <v>3.9836634540279294E-98</v>
      </c>
      <c r="HY54" s="86">
        <f t="shared" si="56"/>
        <v>9.6907893902669996E-81</v>
      </c>
      <c r="HZ54" s="86">
        <f t="shared" si="56"/>
        <v>2.1871135851702395E-69</v>
      </c>
      <c r="IA54" s="86">
        <f t="shared" si="56"/>
        <v>5.1262471891177511E-85</v>
      </c>
      <c r="IB54" s="86">
        <f t="shared" si="56"/>
        <v>1.3992752834077013E-101</v>
      </c>
      <c r="IC54" s="86">
        <f t="shared" si="56"/>
        <v>6.6177932752030476E-90</v>
      </c>
      <c r="ID54" s="86">
        <f t="shared" si="56"/>
        <v>3.5568606260977324E-95</v>
      </c>
      <c r="IE54" s="86">
        <f t="shared" si="56"/>
        <v>5.8602814568739933E-80</v>
      </c>
      <c r="IF54" s="86">
        <f t="shared" si="56"/>
        <v>1.6638208797119432E-70</v>
      </c>
      <c r="IG54" s="86">
        <f t="shared" si="56"/>
        <v>2.7356032440512124E-45</v>
      </c>
      <c r="II54" s="86">
        <f t="shared" si="57"/>
        <v>0</v>
      </c>
      <c r="IJ54" s="86">
        <f t="shared" si="57"/>
        <v>2.3535165104256251E-196</v>
      </c>
      <c r="IK54" s="86">
        <f t="shared" si="57"/>
        <v>7.2568673361322064E-283</v>
      </c>
      <c r="IL54" s="86">
        <f t="shared" si="57"/>
        <v>1.0280850840264096E-280</v>
      </c>
      <c r="IM54" s="86">
        <f t="shared" si="57"/>
        <v>1.8273131225985656E-279</v>
      </c>
      <c r="IN54" s="86">
        <f t="shared" si="57"/>
        <v>0</v>
      </c>
      <c r="IO54" s="86">
        <f t="shared" si="57"/>
        <v>5.1227209360494869E-269</v>
      </c>
      <c r="IP54" s="86">
        <f t="shared" si="57"/>
        <v>1.6177724573426513E-229</v>
      </c>
      <c r="IQ54" s="86">
        <f t="shared" si="57"/>
        <v>5.9832724349023772E-279</v>
      </c>
      <c r="IR54" s="86">
        <f t="shared" si="57"/>
        <v>0</v>
      </c>
      <c r="IS54" s="86">
        <f t="shared" si="57"/>
        <v>8.6375879692130752E-295</v>
      </c>
      <c r="IT54" s="86">
        <f t="shared" si="57"/>
        <v>0</v>
      </c>
      <c r="IU54" s="86">
        <f t="shared" si="57"/>
        <v>3.6600550197530939E-258</v>
      </c>
      <c r="IV54" s="86">
        <f t="shared" si="57"/>
        <v>9.2638363822707323E-230</v>
      </c>
      <c r="IW54" s="86">
        <f t="shared" si="57"/>
        <v>7.958148702632448E-101</v>
      </c>
      <c r="IY54" s="86">
        <f t="shared" si="58"/>
        <v>3.3987122258411607E-4</v>
      </c>
      <c r="IZ54" s="86">
        <f t="shared" si="58"/>
        <v>1.1450066903037968E-3</v>
      </c>
      <c r="JA54" s="86">
        <f t="shared" si="58"/>
        <v>9.9905990443677119E-4</v>
      </c>
      <c r="JB54" s="86">
        <f t="shared" si="58"/>
        <v>1.2736919358455989E-3</v>
      </c>
      <c r="JC54" s="86">
        <f t="shared" si="58"/>
        <v>8.1030369509777422E-4</v>
      </c>
      <c r="JD54" s="86">
        <f t="shared" si="58"/>
        <v>2.9860018263038536E-4</v>
      </c>
      <c r="JE54" s="86">
        <f t="shared" si="58"/>
        <v>4.6844721504691296E-3</v>
      </c>
      <c r="JF54" s="86">
        <f t="shared" si="58"/>
        <v>1.0219940333632575E-2</v>
      </c>
      <c r="JG54" s="86">
        <f t="shared" si="58"/>
        <v>1.9504588580622835E-3</v>
      </c>
      <c r="JH54" s="86">
        <f t="shared" si="58"/>
        <v>2.5280268031532225E-4</v>
      </c>
      <c r="JI54" s="86">
        <f t="shared" si="58"/>
        <v>6.5380415240037294E-4</v>
      </c>
      <c r="JJ54" s="86">
        <f t="shared" si="58"/>
        <v>3.2906682919051658E-4</v>
      </c>
      <c r="JK54" s="86">
        <f t="shared" si="58"/>
        <v>1.3166685952389135E-3</v>
      </c>
      <c r="JL54" s="86">
        <f t="shared" si="58"/>
        <v>2.7873129261201887E-4</v>
      </c>
      <c r="JM54" s="86">
        <f t="shared" si="58"/>
        <v>9.5660271068094944E-6</v>
      </c>
    </row>
    <row r="55" spans="2:273" x14ac:dyDescent="0.25">
      <c r="B55" s="2">
        <v>28</v>
      </c>
      <c r="C55" s="37">
        <v>41.119</v>
      </c>
      <c r="D55" s="37">
        <v>40.245399999999997</v>
      </c>
      <c r="E55" s="37">
        <v>40.332099999999997</v>
      </c>
      <c r="F55" s="37">
        <v>40.007899999999999</v>
      </c>
      <c r="G55" s="37">
        <v>39.814999999999998</v>
      </c>
      <c r="H55" s="37">
        <v>40.053199999999997</v>
      </c>
      <c r="I55" s="37">
        <v>40.019500000000001</v>
      </c>
      <c r="J55" s="37">
        <v>41.484099999999998</v>
      </c>
      <c r="K55" s="37">
        <v>41.844799999999999</v>
      </c>
      <c r="L55" s="37">
        <v>40.987299999999998</v>
      </c>
      <c r="M55" s="37">
        <v>42.301200000000001</v>
      </c>
      <c r="N55" s="37">
        <v>41.6021</v>
      </c>
      <c r="O55" s="37">
        <v>41.461999999999996</v>
      </c>
      <c r="P55" s="37">
        <v>41.488100000000003</v>
      </c>
      <c r="Q55" s="37">
        <v>39.740600000000001</v>
      </c>
      <c r="S55" s="4">
        <f t="shared" si="60"/>
        <v>40.304497365763723</v>
      </c>
      <c r="T55" s="4">
        <f t="shared" si="60"/>
        <v>40.062748588150484</v>
      </c>
      <c r="U55" s="4">
        <f t="shared" si="60"/>
        <v>39.827447467905102</v>
      </c>
      <c r="V55" s="4">
        <f t="shared" si="60"/>
        <v>39.821276705797693</v>
      </c>
      <c r="W55" s="4">
        <f t="shared" si="60"/>
        <v>40.00934234378196</v>
      </c>
      <c r="X55" s="4">
        <f t="shared" si="60"/>
        <v>39.551955481142464</v>
      </c>
      <c r="Y55" s="4">
        <f t="shared" si="60"/>
        <v>40.224041346228226</v>
      </c>
      <c r="Z55" s="4">
        <f t="shared" si="60"/>
        <v>41.631509514875674</v>
      </c>
      <c r="AA55" s="4">
        <f t="shared" si="60"/>
        <v>41.130051847913386</v>
      </c>
      <c r="AB55" s="4">
        <f t="shared" si="60"/>
        <v>40.97125315697685</v>
      </c>
      <c r="AC55" s="4">
        <f t="shared" si="60"/>
        <v>41.809464207744732</v>
      </c>
      <c r="AD55" s="4">
        <f t="shared" si="60"/>
        <v>41.607269819891329</v>
      </c>
      <c r="AE55" s="4">
        <f t="shared" si="60"/>
        <v>41.503865759468063</v>
      </c>
      <c r="AF55" s="4">
        <f t="shared" si="60"/>
        <v>41.694288337520184</v>
      </c>
      <c r="AG55" s="4">
        <f t="shared" si="60"/>
        <v>39.834825954290565</v>
      </c>
      <c r="AI55" s="4">
        <f t="shared" si="61"/>
        <v>0.81450263423627689</v>
      </c>
      <c r="AJ55" s="4">
        <f t="shared" si="61"/>
        <v>0.18265141184951261</v>
      </c>
      <c r="AK55" s="4">
        <f t="shared" si="61"/>
        <v>0.50465253209489447</v>
      </c>
      <c r="AL55" s="4">
        <f t="shared" si="61"/>
        <v>0.18662329420230606</v>
      </c>
      <c r="AM55" s="4">
        <f t="shared" si="61"/>
        <v>-0.1943423437819618</v>
      </c>
      <c r="AN55" s="4">
        <f t="shared" si="61"/>
        <v>0.50124451885753274</v>
      </c>
      <c r="AO55" s="4">
        <f t="shared" si="61"/>
        <v>-0.20454134622822551</v>
      </c>
      <c r="AP55" s="4">
        <f t="shared" si="61"/>
        <v>-0.147409514875676</v>
      </c>
      <c r="AQ55" s="4">
        <f t="shared" si="61"/>
        <v>0.71474815208661369</v>
      </c>
      <c r="AR55" s="4">
        <f t="shared" si="61"/>
        <v>1.6046843023147517E-2</v>
      </c>
      <c r="AS55" s="4">
        <f t="shared" si="61"/>
        <v>0.49173579225526964</v>
      </c>
      <c r="AT55" s="4">
        <f t="shared" si="61"/>
        <v>-5.1698198913285864E-3</v>
      </c>
      <c r="AU55" s="4">
        <f t="shared" si="61"/>
        <v>-4.1865759468066699E-2</v>
      </c>
      <c r="AV55" s="4">
        <f t="shared" si="61"/>
        <v>-0.20618833752018162</v>
      </c>
      <c r="AW55" s="4">
        <f t="shared" si="61"/>
        <v>-9.4225954290564573E-2</v>
      </c>
      <c r="AY55" s="2">
        <f t="shared" si="52"/>
        <v>40.189637886789939</v>
      </c>
      <c r="AZ55" s="2">
        <f t="shared" si="52"/>
        <v>39.760814745537374</v>
      </c>
      <c r="BA55" s="2">
        <f t="shared" si="52"/>
        <v>39.549710511724506</v>
      </c>
      <c r="BB55" s="2">
        <f t="shared" si="52"/>
        <v>39.499133154509607</v>
      </c>
      <c r="BC55" s="2">
        <f t="shared" si="52"/>
        <v>39.788269352306457</v>
      </c>
      <c r="BD55" s="2">
        <f t="shared" si="52"/>
        <v>39.446826772925348</v>
      </c>
      <c r="BE55" s="2">
        <f t="shared" si="52"/>
        <v>39.096274348196864</v>
      </c>
      <c r="BF55" s="2">
        <f t="shared" si="52"/>
        <v>39.820407630791884</v>
      </c>
      <c r="BG55" s="2">
        <f t="shared" si="52"/>
        <v>40.626781096703972</v>
      </c>
      <c r="BH55" s="2">
        <f t="shared" si="52"/>
        <v>40.887637442939692</v>
      </c>
      <c r="BI55" s="2">
        <f t="shared" si="52"/>
        <v>41.633224421222749</v>
      </c>
      <c r="BJ55" s="2">
        <f t="shared" si="52"/>
        <v>41.506202210985563</v>
      </c>
      <c r="BK55" s="2">
        <f t="shared" si="52"/>
        <v>41.184461144962526</v>
      </c>
      <c r="BL55" s="2">
        <f t="shared" si="52"/>
        <v>41.622848603314573</v>
      </c>
      <c r="BM55" s="2">
        <f t="shared" si="52"/>
        <v>39.83159979170096</v>
      </c>
      <c r="BO55" s="2">
        <f t="shared" si="11"/>
        <v>41.119</v>
      </c>
      <c r="BP55" s="2">
        <f t="shared" si="12"/>
        <v>40.245399999999997</v>
      </c>
      <c r="BQ55" s="2">
        <f t="shared" si="13"/>
        <v>40.332099999999997</v>
      </c>
      <c r="BR55" s="2">
        <f t="shared" si="14"/>
        <v>40.007899999999999</v>
      </c>
      <c r="BS55" s="2">
        <f t="shared" si="15"/>
        <v>39.814999999999998</v>
      </c>
      <c r="BT55" s="2">
        <f t="shared" si="16"/>
        <v>40.053199999999997</v>
      </c>
      <c r="BU55" s="2">
        <f t="shared" si="17"/>
        <v>40.019500000000001</v>
      </c>
      <c r="BV55" s="2" t="str">
        <f t="shared" si="18"/>
        <v/>
      </c>
      <c r="BW55" s="2">
        <f t="shared" si="19"/>
        <v>41.844799999999999</v>
      </c>
      <c r="BX55" s="2">
        <f t="shared" si="20"/>
        <v>40.987299999999998</v>
      </c>
      <c r="BY55" s="2">
        <f t="shared" si="21"/>
        <v>42.301200000000001</v>
      </c>
      <c r="BZ55" s="2">
        <f t="shared" si="22"/>
        <v>41.6021</v>
      </c>
      <c r="CA55" s="2">
        <f t="shared" si="23"/>
        <v>41.461999999999996</v>
      </c>
      <c r="CB55" s="2">
        <f t="shared" si="24"/>
        <v>41.488100000000003</v>
      </c>
      <c r="CC55" s="2">
        <f t="shared" si="25"/>
        <v>39.740600000000001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40.622143641456596</v>
      </c>
      <c r="DL55" s="2">
        <f t="shared" si="62"/>
        <v>40.369983689839572</v>
      </c>
      <c r="DM55" s="2">
        <f t="shared" si="62"/>
        <v>40.176967990832708</v>
      </c>
      <c r="DN55" s="2">
        <f t="shared" si="62"/>
        <v>40.000745409982173</v>
      </c>
      <c r="DO55" s="2">
        <f t="shared" si="62"/>
        <v>40.07384670741024</v>
      </c>
      <c r="DP55" s="2">
        <f t="shared" si="62"/>
        <v>39.826929495798332</v>
      </c>
      <c r="DQ55" s="2">
        <f t="shared" si="62"/>
        <v>39.796377931034492</v>
      </c>
      <c r="DR55" s="2">
        <f t="shared" si="62"/>
        <v>40.591861497761499</v>
      </c>
      <c r="DS55" s="2">
        <f t="shared" si="62"/>
        <v>41.710265139296197</v>
      </c>
      <c r="DT55" s="2">
        <f t="shared" si="62"/>
        <v>41.260614033613429</v>
      </c>
      <c r="DU55" s="2">
        <f t="shared" si="62"/>
        <v>42.11138346829641</v>
      </c>
      <c r="DV55" s="2">
        <f t="shared" si="62"/>
        <v>41.807351820728286</v>
      </c>
      <c r="DW55" s="2">
        <f t="shared" si="62"/>
        <v>41.476776827094469</v>
      </c>
      <c r="DX55" s="2">
        <f t="shared" si="62"/>
        <v>41.817005462184866</v>
      </c>
      <c r="DY55" s="2">
        <f t="shared" si="62"/>
        <v>40.094420075757576</v>
      </c>
      <c r="EA55" s="2">
        <f t="shared" si="63"/>
        <v>39.337209351600642</v>
      </c>
      <c r="EB55" s="2">
        <f t="shared" si="63"/>
        <v>38.733649728395058</v>
      </c>
      <c r="EC55" s="2">
        <f t="shared" si="63"/>
        <v>38.485127211777396</v>
      </c>
      <c r="ED55" s="2">
        <f t="shared" si="63"/>
        <v>38.686606030106319</v>
      </c>
      <c r="EE55" s="2">
        <f t="shared" si="63"/>
        <v>39.288607479245982</v>
      </c>
      <c r="EF55" s="2">
        <f t="shared" si="63"/>
        <v>38.702133076323314</v>
      </c>
      <c r="EG55" s="2">
        <f t="shared" si="63"/>
        <v>38.285509380047777</v>
      </c>
      <c r="EH55" s="2">
        <f t="shared" si="63"/>
        <v>39.075975671423762</v>
      </c>
      <c r="EI55" s="2">
        <f t="shared" si="63"/>
        <v>39.119934552392202</v>
      </c>
      <c r="EJ55" s="2">
        <f t="shared" si="63"/>
        <v>40.139357332732303</v>
      </c>
      <c r="EK55" s="2">
        <f t="shared" si="63"/>
        <v>40.796398517802302</v>
      </c>
      <c r="EL55" s="2">
        <f t="shared" si="63"/>
        <v>40.914767138223027</v>
      </c>
      <c r="EM55" s="2">
        <f t="shared" si="63"/>
        <v>40.717931506702179</v>
      </c>
      <c r="EN55" s="2">
        <f t="shared" si="63"/>
        <v>41.234695673671212</v>
      </c>
      <c r="EO55" s="2">
        <f t="shared" si="63"/>
        <v>39.143415615924063</v>
      </c>
      <c r="EQ55" s="2">
        <f t="shared" si="64"/>
        <v>39.337209351600642</v>
      </c>
      <c r="ER55" s="2">
        <f t="shared" si="64"/>
        <v>38.6861097003992</v>
      </c>
      <c r="ES55" s="2">
        <f t="shared" si="64"/>
        <v>38.530299066104469</v>
      </c>
      <c r="ET55" s="2">
        <f t="shared" si="64"/>
        <v>38.311839628347897</v>
      </c>
      <c r="EU55" s="2">
        <f t="shared" si="64"/>
        <v>39.138350779312809</v>
      </c>
      <c r="EV55" s="2">
        <f t="shared" si="64"/>
        <v>38.847167146817846</v>
      </c>
      <c r="EW55" s="2">
        <f t="shared" si="64"/>
        <v>38.312453568993845</v>
      </c>
      <c r="EX55" s="2">
        <f t="shared" si="64"/>
        <v>38.574216762419773</v>
      </c>
      <c r="EY55" s="2">
        <f t="shared" si="64"/>
        <v>38.974158056210278</v>
      </c>
      <c r="EZ55" s="2">
        <f t="shared" si="64"/>
        <v>39.863875043623246</v>
      </c>
      <c r="FA55" s="2">
        <f t="shared" si="64"/>
        <v>40.502231564078841</v>
      </c>
      <c r="FB55" s="2">
        <f t="shared" si="64"/>
        <v>40.584510899227979</v>
      </c>
      <c r="FC55" s="2">
        <f t="shared" si="64"/>
        <v>40.876954554841234</v>
      </c>
      <c r="FD55" s="2">
        <f t="shared" si="64"/>
        <v>41.234695673671212</v>
      </c>
      <c r="FE55" s="2">
        <f t="shared" si="64"/>
        <v>40.07421482938404</v>
      </c>
      <c r="FG55" s="2">
        <f t="shared" si="65"/>
        <v>0.33659756617993347</v>
      </c>
      <c r="FH55" s="2">
        <f t="shared" si="65"/>
        <v>0.37227615247315682</v>
      </c>
      <c r="FI55" s="2">
        <f t="shared" si="65"/>
        <v>0.3707547802137775</v>
      </c>
      <c r="FJ55" s="2">
        <f t="shared" si="65"/>
        <v>0.3816997637823128</v>
      </c>
      <c r="FK55" s="2">
        <f t="shared" si="65"/>
        <v>0.36367860972673499</v>
      </c>
      <c r="FL55" s="2">
        <f t="shared" si="65"/>
        <v>0.33793287473247663</v>
      </c>
      <c r="FM55" s="2">
        <f t="shared" si="65"/>
        <v>0.46337872267056712</v>
      </c>
      <c r="FN55" s="2">
        <f t="shared" si="65"/>
        <v>0.508903402491655</v>
      </c>
      <c r="FO55" s="2">
        <f t="shared" si="65"/>
        <v>0.41827847349716896</v>
      </c>
      <c r="FP55" s="2">
        <f t="shared" si="65"/>
        <v>0.33263584857355794</v>
      </c>
      <c r="FQ55" s="2">
        <f t="shared" si="65"/>
        <v>0.36361863104187298</v>
      </c>
      <c r="FR55" s="2">
        <f t="shared" si="65"/>
        <v>0.33738522226354872</v>
      </c>
      <c r="FS55" s="2">
        <f t="shared" si="65"/>
        <v>0.38521428410314995</v>
      </c>
      <c r="FT55" s="2">
        <f t="shared" si="65"/>
        <v>0.33342537374458009</v>
      </c>
      <c r="FU55" s="2">
        <f t="shared" si="65"/>
        <v>0.27636966859932899</v>
      </c>
      <c r="FW55" s="2">
        <f t="shared" si="54"/>
        <v>2.3857765643483363E-15</v>
      </c>
      <c r="FX55" s="2">
        <f t="shared" si="54"/>
        <v>1.7521539468927887E-5</v>
      </c>
      <c r="FY55" s="2">
        <f t="shared" si="54"/>
        <v>1.277537012165999E-5</v>
      </c>
      <c r="FZ55" s="2">
        <f t="shared" si="54"/>
        <v>1.4848174467334215E-5</v>
      </c>
      <c r="GA55" s="2">
        <f t="shared" si="54"/>
        <v>1.7598563734910999E-5</v>
      </c>
      <c r="GB55" s="2">
        <f t="shared" si="54"/>
        <v>2.0441052210234701E-5</v>
      </c>
      <c r="GC55" s="2">
        <f t="shared" si="54"/>
        <v>2.8074392229046848E-5</v>
      </c>
      <c r="GD55" s="2">
        <f t="shared" si="54"/>
        <v>2.8723271706818095E-5</v>
      </c>
      <c r="GE55" s="2">
        <f t="shared" si="54"/>
        <v>3.0998474460174102E-5</v>
      </c>
      <c r="GF55" s="2">
        <f t="shared" si="54"/>
        <v>2.3291905199314774E-5</v>
      </c>
      <c r="GG55" s="2">
        <f t="shared" si="54"/>
        <v>2.0462986239834721E-5</v>
      </c>
      <c r="GH55" s="2">
        <f t="shared" si="54"/>
        <v>1.4316903328150489E-5</v>
      </c>
      <c r="GI55" s="2">
        <f t="shared" si="54"/>
        <v>1.4933105776265706E-5</v>
      </c>
      <c r="GJ55" s="2">
        <f t="shared" si="54"/>
        <v>1.5367554851907374E-5</v>
      </c>
      <c r="GK55" s="2">
        <f t="shared" si="54"/>
        <v>9.135529917448094E-6</v>
      </c>
      <c r="GM55" s="86">
        <f t="shared" si="55"/>
        <v>5.5352276755859554E-4</v>
      </c>
      <c r="GN55" s="86">
        <f t="shared" si="55"/>
        <v>1.6923569585771858E-3</v>
      </c>
      <c r="GO55" s="86">
        <f t="shared" si="55"/>
        <v>1.5060191904510357E-3</v>
      </c>
      <c r="GP55" s="86">
        <f t="shared" si="55"/>
        <v>1.895689405352588E-3</v>
      </c>
      <c r="GQ55" s="86">
        <f t="shared" si="55"/>
        <v>1.2413792397398377E-3</v>
      </c>
      <c r="GR55" s="86">
        <f t="shared" si="55"/>
        <v>4.9764476845365975E-4</v>
      </c>
      <c r="GS55" s="86">
        <f t="shared" si="55"/>
        <v>6.9027616123602609E-3</v>
      </c>
      <c r="GT55" s="86">
        <f t="shared" si="55"/>
        <v>1.4012809097678543E-2</v>
      </c>
      <c r="GU55" s="86">
        <f t="shared" si="55"/>
        <v>3.0051289312766453E-3</v>
      </c>
      <c r="GV55" s="86">
        <f t="shared" si="55"/>
        <v>4.2515319957188267E-4</v>
      </c>
      <c r="GW55" s="86">
        <f t="shared" si="55"/>
        <v>1.038402956445585E-3</v>
      </c>
      <c r="GX55" s="86">
        <f t="shared" si="55"/>
        <v>5.3968968029006917E-4</v>
      </c>
      <c r="GY55" s="86">
        <f t="shared" si="55"/>
        <v>1.967615447968613E-3</v>
      </c>
      <c r="GZ55" s="86">
        <f t="shared" si="55"/>
        <v>4.6318561000741607E-4</v>
      </c>
      <c r="HA55" s="86">
        <f t="shared" si="55"/>
        <v>2.0581129793116781E-5</v>
      </c>
      <c r="HC55" s="86">
        <f t="shared" si="59"/>
        <v>2.3489576616166351E-14</v>
      </c>
      <c r="HD55" s="86">
        <f t="shared" si="59"/>
        <v>5.4993827642109188E-10</v>
      </c>
      <c r="HE55" s="86">
        <f t="shared" si="59"/>
        <v>9.3578987461929752E-13</v>
      </c>
      <c r="HF55" s="86">
        <f t="shared" si="59"/>
        <v>9.6433808418620462E-13</v>
      </c>
      <c r="HG55" s="86">
        <f t="shared" si="59"/>
        <v>1.0910323673615341E-12</v>
      </c>
      <c r="HH55" s="86">
        <f t="shared" si="59"/>
        <v>5.603732567609911E-14</v>
      </c>
      <c r="HI55" s="86">
        <f t="shared" si="59"/>
        <v>8.3882859226484211E-11</v>
      </c>
      <c r="HJ55" s="86">
        <f t="shared" si="59"/>
        <v>1.4038767502007537E-9</v>
      </c>
      <c r="HK55" s="86">
        <f t="shared" si="59"/>
        <v>7.5964480794837799E-12</v>
      </c>
      <c r="HL55" s="86">
        <f t="shared" si="59"/>
        <v>1.4155788065858483E-14</v>
      </c>
      <c r="HM55" s="86">
        <f t="shared" si="59"/>
        <v>1.1901463218495678E-12</v>
      </c>
      <c r="HN55" s="86">
        <f t="shared" si="59"/>
        <v>2.007032755862018E-13</v>
      </c>
      <c r="HO55" s="86">
        <f t="shared" si="59"/>
        <v>1.0013349711646832E-11</v>
      </c>
      <c r="HP55" s="86">
        <f t="shared" si="59"/>
        <v>1.662445348109647E-13</v>
      </c>
      <c r="HQ55" s="86">
        <f t="shared" si="59"/>
        <v>1.7077417547898726E-17</v>
      </c>
      <c r="HS55" s="86">
        <f t="shared" si="56"/>
        <v>0</v>
      </c>
      <c r="HT55" s="86">
        <f t="shared" si="56"/>
        <v>5.4075705068719907E-61</v>
      </c>
      <c r="HU55" s="86">
        <f t="shared" si="56"/>
        <v>1.4355572105863838E-85</v>
      </c>
      <c r="HV55" s="86">
        <f t="shared" si="56"/>
        <v>1.1400919707048431E-84</v>
      </c>
      <c r="HW55" s="86">
        <f t="shared" si="56"/>
        <v>1.3092114087228785E-84</v>
      </c>
      <c r="HX55" s="86">
        <f t="shared" si="56"/>
        <v>5.72688607493431E-96</v>
      </c>
      <c r="HY55" s="86">
        <f t="shared" si="56"/>
        <v>6.7954864809210684E-79</v>
      </c>
      <c r="HZ55" s="86">
        <f t="shared" si="56"/>
        <v>8.3256502542915561E-68</v>
      </c>
      <c r="IA55" s="86">
        <f t="shared" si="56"/>
        <v>4.5496438549527443E-83</v>
      </c>
      <c r="IB55" s="86">
        <f t="shared" si="56"/>
        <v>2.5482390796236941E-99</v>
      </c>
      <c r="IC55" s="86">
        <f t="shared" si="56"/>
        <v>6.360440494670546E-88</v>
      </c>
      <c r="ID55" s="86">
        <f t="shared" si="56"/>
        <v>3.8033956285271242E-93</v>
      </c>
      <c r="IE55" s="86">
        <f t="shared" si="56"/>
        <v>2.9259492648175717E-78</v>
      </c>
      <c r="IF55" s="86">
        <f t="shared" si="56"/>
        <v>4.9914625474753244E-69</v>
      </c>
      <c r="IG55" s="86">
        <f t="shared" si="56"/>
        <v>2.2200248936208985E-44</v>
      </c>
      <c r="II55" s="86">
        <f t="shared" si="57"/>
        <v>0</v>
      </c>
      <c r="IJ55" s="86">
        <f t="shared" si="57"/>
        <v>3.9673434746371322E-193</v>
      </c>
      <c r="IK55" s="86">
        <f t="shared" si="57"/>
        <v>2.4773451849429234E-278</v>
      </c>
      <c r="IL55" s="86">
        <f t="shared" si="57"/>
        <v>3.7208558765711233E-276</v>
      </c>
      <c r="IM55" s="86">
        <f t="shared" si="57"/>
        <v>7.4055421051626032E-275</v>
      </c>
      <c r="IN55" s="86">
        <f t="shared" si="57"/>
        <v>0</v>
      </c>
      <c r="IO55" s="86">
        <f t="shared" si="57"/>
        <v>2.1817847766806373E-264</v>
      </c>
      <c r="IP55" s="86">
        <f t="shared" si="57"/>
        <v>1.4525884301165199E-225</v>
      </c>
      <c r="IQ55" s="86">
        <f t="shared" si="57"/>
        <v>4.2037323956344403E-274</v>
      </c>
      <c r="IR55" s="86">
        <f t="shared" si="57"/>
        <v>0</v>
      </c>
      <c r="IS55" s="86">
        <f t="shared" si="57"/>
        <v>7.3391187943270632E-290</v>
      </c>
      <c r="IT55" s="86">
        <f t="shared" si="57"/>
        <v>1.5989747010324313E-305</v>
      </c>
      <c r="IU55" s="86">
        <f t="shared" si="57"/>
        <v>5.6946112129953024E-254</v>
      </c>
      <c r="IV55" s="86">
        <f t="shared" si="57"/>
        <v>4.9975661163175696E-226</v>
      </c>
      <c r="IW55" s="86">
        <f t="shared" si="57"/>
        <v>2.8328146960198224E-99</v>
      </c>
      <c r="IY55" s="86">
        <f t="shared" si="58"/>
        <v>5.5352276758208511E-4</v>
      </c>
      <c r="IZ55" s="86">
        <f t="shared" si="58"/>
        <v>1.6923575085154622E-3</v>
      </c>
      <c r="JA55" s="86">
        <f t="shared" si="58"/>
        <v>1.5060191913868256E-3</v>
      </c>
      <c r="JB55" s="86">
        <f t="shared" si="58"/>
        <v>1.8956894063169259E-3</v>
      </c>
      <c r="JC55" s="86">
        <f t="shared" si="58"/>
        <v>1.2413792408308701E-3</v>
      </c>
      <c r="JD55" s="86">
        <f t="shared" si="58"/>
        <v>4.9764476850969706E-4</v>
      </c>
      <c r="JE55" s="86">
        <f t="shared" si="58"/>
        <v>6.9027616962431199E-3</v>
      </c>
      <c r="JF55" s="86">
        <f t="shared" si="58"/>
        <v>1.4012810501555294E-2</v>
      </c>
      <c r="JG55" s="86">
        <f t="shared" si="58"/>
        <v>3.0051289388730936E-3</v>
      </c>
      <c r="JH55" s="86">
        <f t="shared" si="58"/>
        <v>4.2515319958603845E-4</v>
      </c>
      <c r="JI55" s="86">
        <f t="shared" si="58"/>
        <v>1.0384029576357312E-3</v>
      </c>
      <c r="JJ55" s="86">
        <f t="shared" si="58"/>
        <v>5.3968968049077244E-4</v>
      </c>
      <c r="JK55" s="86">
        <f t="shared" si="58"/>
        <v>1.9676154579819625E-3</v>
      </c>
      <c r="JL55" s="86">
        <f t="shared" si="58"/>
        <v>4.6318561017366059E-4</v>
      </c>
      <c r="JM55" s="86">
        <f t="shared" si="58"/>
        <v>2.0581129793133857E-5</v>
      </c>
    </row>
    <row r="56" spans="2:273" x14ac:dyDescent="0.25">
      <c r="B56" s="2">
        <v>29</v>
      </c>
      <c r="C56" s="37">
        <v>40.314100000000003</v>
      </c>
      <c r="D56" s="37">
        <v>40.680100000000003</v>
      </c>
      <c r="E56" s="37">
        <v>40.256100000000004</v>
      </c>
      <c r="F56" s="37">
        <v>40.024500000000003</v>
      </c>
      <c r="G56" s="37">
        <v>39.922499999999999</v>
      </c>
      <c r="H56" s="37">
        <v>40.099600000000002</v>
      </c>
      <c r="I56" s="37">
        <v>40.540999999999997</v>
      </c>
      <c r="J56" s="37">
        <v>41.595300000000002</v>
      </c>
      <c r="K56" s="37">
        <v>42.189900000000002</v>
      </c>
      <c r="L56" s="37">
        <v>41.077999999999996</v>
      </c>
      <c r="M56" s="37">
        <v>42.04</v>
      </c>
      <c r="N56" s="37">
        <v>41.747499999999995</v>
      </c>
      <c r="O56" s="37">
        <v>41.290700000000001</v>
      </c>
      <c r="P56" s="37">
        <v>41.516399999999997</v>
      </c>
      <c r="Q56" s="37">
        <v>39.983400000000003</v>
      </c>
      <c r="S56" s="4">
        <f t="shared" si="60"/>
        <v>40.350357870096886</v>
      </c>
      <c r="T56" s="4">
        <f t="shared" si="60"/>
        <v>40.156234158308493</v>
      </c>
      <c r="U56" s="4">
        <f t="shared" si="60"/>
        <v>39.932286905583354</v>
      </c>
      <c r="V56" s="4">
        <f t="shared" si="60"/>
        <v>39.930808378623176</v>
      </c>
      <c r="W56" s="4">
        <f t="shared" si="60"/>
        <v>40.091952238286169</v>
      </c>
      <c r="X56" s="4">
        <f t="shared" si="60"/>
        <v>39.593894733489087</v>
      </c>
      <c r="Y56" s="4">
        <f t="shared" si="60"/>
        <v>40.627710293799097</v>
      </c>
      <c r="Z56" s="4">
        <f t="shared" si="60"/>
        <v>42.143786856581436</v>
      </c>
      <c r="AA56" s="4">
        <f t="shared" si="60"/>
        <v>41.31821108394216</v>
      </c>
      <c r="AB56" s="4">
        <f t="shared" si="60"/>
        <v>40.993781832546027</v>
      </c>
      <c r="AC56" s="4">
        <f t="shared" si="60"/>
        <v>41.87062207692184</v>
      </c>
      <c r="AD56" s="4">
        <f t="shared" si="60"/>
        <v>41.631665798795005</v>
      </c>
      <c r="AE56" s="4">
        <f t="shared" si="60"/>
        <v>41.619815708165838</v>
      </c>
      <c r="AF56" s="4">
        <f t="shared" si="60"/>
        <v>41.753746351525777</v>
      </c>
      <c r="AG56" s="4">
        <f t="shared" si="60"/>
        <v>39.848777283648744</v>
      </c>
      <c r="AI56" s="4">
        <f t="shared" si="61"/>
        <v>-3.6257870096882527E-2</v>
      </c>
      <c r="AJ56" s="4">
        <f t="shared" si="61"/>
        <v>0.52386584169151007</v>
      </c>
      <c r="AK56" s="4">
        <f t="shared" si="61"/>
        <v>0.32381309441664996</v>
      </c>
      <c r="AL56" s="4">
        <f t="shared" si="61"/>
        <v>9.3691621376827072E-2</v>
      </c>
      <c r="AM56" s="4">
        <f t="shared" si="61"/>
        <v>-0.16945223828616918</v>
      </c>
      <c r="AN56" s="4">
        <f t="shared" si="61"/>
        <v>0.50570526651091541</v>
      </c>
      <c r="AO56" s="4">
        <f t="shared" si="61"/>
        <v>-8.6710293799100668E-2</v>
      </c>
      <c r="AP56" s="4">
        <f t="shared" si="61"/>
        <v>-0.54848685658143381</v>
      </c>
      <c r="AQ56" s="4">
        <f t="shared" si="61"/>
        <v>0.87168891605784182</v>
      </c>
      <c r="AR56" s="4">
        <f t="shared" si="61"/>
        <v>8.4218167453968817E-2</v>
      </c>
      <c r="AS56" s="4">
        <f t="shared" si="61"/>
        <v>0.16937792307815869</v>
      </c>
      <c r="AT56" s="4">
        <f t="shared" si="61"/>
        <v>0.11583420120498999</v>
      </c>
      <c r="AU56" s="4">
        <f t="shared" si="61"/>
        <v>-0.32911570816583691</v>
      </c>
      <c r="AV56" s="4">
        <f t="shared" si="61"/>
        <v>-0.23734635152577965</v>
      </c>
      <c r="AW56" s="4">
        <f t="shared" si="61"/>
        <v>0.13462271635125944</v>
      </c>
      <c r="AY56" s="2">
        <f t="shared" si="52"/>
        <v>40.172267712352969</v>
      </c>
      <c r="AZ56" s="2">
        <f t="shared" si="52"/>
        <v>39.728805913588957</v>
      </c>
      <c r="BA56" s="2">
        <f t="shared" si="52"/>
        <v>39.532089604768821</v>
      </c>
      <c r="BB56" s="2">
        <f t="shared" si="52"/>
        <v>39.472386422932352</v>
      </c>
      <c r="BC56" s="2">
        <f t="shared" si="52"/>
        <v>39.768529145534295</v>
      </c>
      <c r="BD56" s="2">
        <f t="shared" si="52"/>
        <v>39.42748714879778</v>
      </c>
      <c r="BE56" s="2">
        <f t="shared" si="52"/>
        <v>39.053280265243671</v>
      </c>
      <c r="BF56" s="2">
        <f t="shared" si="52"/>
        <v>39.777444361760018</v>
      </c>
      <c r="BG56" s="2">
        <f t="shared" si="52"/>
        <v>40.58331855391588</v>
      </c>
      <c r="BH56" s="2">
        <f t="shared" si="52"/>
        <v>40.860246338637417</v>
      </c>
      <c r="BI56" s="2">
        <f t="shared" si="52"/>
        <v>41.60433857998504</v>
      </c>
      <c r="BJ56" s="2">
        <f t="shared" si="52"/>
        <v>41.473980212624767</v>
      </c>
      <c r="BK56" s="2">
        <f t="shared" si="52"/>
        <v>41.163828072314644</v>
      </c>
      <c r="BL56" s="2">
        <f t="shared" si="52"/>
        <v>41.640896910221301</v>
      </c>
      <c r="BM56" s="2">
        <f t="shared" si="52"/>
        <v>39.842264961170933</v>
      </c>
      <c r="BO56" s="2">
        <f t="shared" si="11"/>
        <v>40.314100000000003</v>
      </c>
      <c r="BP56" s="2">
        <f t="shared" si="12"/>
        <v>40.680100000000003</v>
      </c>
      <c r="BQ56" s="2">
        <f t="shared" si="13"/>
        <v>40.256100000000004</v>
      </c>
      <c r="BR56" s="2">
        <f t="shared" si="14"/>
        <v>40.024500000000003</v>
      </c>
      <c r="BS56" s="2">
        <f t="shared" si="15"/>
        <v>39.922499999999999</v>
      </c>
      <c r="BT56" s="2">
        <f t="shared" si="16"/>
        <v>40.099600000000002</v>
      </c>
      <c r="BU56" s="2" t="str">
        <f t="shared" si="17"/>
        <v/>
      </c>
      <c r="BV56" s="2" t="str">
        <f t="shared" si="18"/>
        <v/>
      </c>
      <c r="BW56" s="2">
        <f t="shared" si="19"/>
        <v>42.189900000000002</v>
      </c>
      <c r="BX56" s="2">
        <f t="shared" si="20"/>
        <v>41.077999999999996</v>
      </c>
      <c r="BY56" s="2">
        <f t="shared" si="21"/>
        <v>42.04</v>
      </c>
      <c r="BZ56" s="2">
        <f t="shared" si="22"/>
        <v>41.747499999999995</v>
      </c>
      <c r="CA56" s="2">
        <f t="shared" si="23"/>
        <v>41.290700000000001</v>
      </c>
      <c r="CB56" s="2">
        <f t="shared" si="24"/>
        <v>41.516399999999997</v>
      </c>
      <c r="CC56" s="2">
        <f t="shared" si="25"/>
        <v>39.983400000000003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40.653063193277326</v>
      </c>
      <c r="DL56" s="2">
        <f t="shared" si="62"/>
        <v>40.395685360962567</v>
      </c>
      <c r="DM56" s="2">
        <f t="shared" si="62"/>
        <v>40.228278762414064</v>
      </c>
      <c r="DN56" s="2">
        <f t="shared" si="62"/>
        <v>40.028418638591795</v>
      </c>
      <c r="DO56" s="2">
        <f t="shared" si="62"/>
        <v>40.092705500381975</v>
      </c>
      <c r="DP56" s="2">
        <f t="shared" si="62"/>
        <v>39.851489579831942</v>
      </c>
      <c r="DQ56" s="2">
        <f t="shared" si="62"/>
        <v>39.808153201970455</v>
      </c>
      <c r="DR56" s="2">
        <f t="shared" si="62"/>
        <v>40.619836955636956</v>
      </c>
      <c r="DS56" s="2">
        <f t="shared" si="62"/>
        <v>41.765923350439891</v>
      </c>
      <c r="DT56" s="2">
        <f t="shared" si="62"/>
        <v>41.276914789915949</v>
      </c>
      <c r="DU56" s="2">
        <f t="shared" si="62"/>
        <v>42.137656455309397</v>
      </c>
      <c r="DV56" s="2">
        <f t="shared" si="62"/>
        <v>41.809460168067226</v>
      </c>
      <c r="DW56" s="2">
        <f t="shared" si="62"/>
        <v>41.494617067736179</v>
      </c>
      <c r="DX56" s="2">
        <f t="shared" si="62"/>
        <v>41.884620504201671</v>
      </c>
      <c r="DY56" s="2">
        <f t="shared" si="62"/>
        <v>40.142213825757572</v>
      </c>
      <c r="EA56" s="2">
        <f t="shared" si="63"/>
        <v>39.308043427156804</v>
      </c>
      <c r="EB56" s="2">
        <f t="shared" si="63"/>
        <v>38.70327259259259</v>
      </c>
      <c r="EC56" s="2">
        <f t="shared" si="63"/>
        <v>38.454480970509643</v>
      </c>
      <c r="ED56" s="2">
        <f t="shared" si="63"/>
        <v>38.650958257651418</v>
      </c>
      <c r="EE56" s="2">
        <f t="shared" si="63"/>
        <v>39.251239404531546</v>
      </c>
      <c r="EF56" s="2">
        <f t="shared" si="63"/>
        <v>38.669878281209392</v>
      </c>
      <c r="EG56" s="2">
        <f t="shared" si="63"/>
        <v>38.256008157206232</v>
      </c>
      <c r="EH56" s="2">
        <f t="shared" si="63"/>
        <v>39.036084680863027</v>
      </c>
      <c r="EI56" s="2">
        <f t="shared" si="63"/>
        <v>39.083336549079426</v>
      </c>
      <c r="EJ56" s="2">
        <f t="shared" si="63"/>
        <v>40.097863250280042</v>
      </c>
      <c r="EK56" s="2">
        <f t="shared" si="63"/>
        <v>40.753104802639065</v>
      </c>
      <c r="EL56" s="2">
        <f t="shared" si="63"/>
        <v>40.873095276572442</v>
      </c>
      <c r="EM56" s="2">
        <f t="shared" si="63"/>
        <v>40.682348208455061</v>
      </c>
      <c r="EN56" s="2">
        <f t="shared" si="63"/>
        <v>41.196523867850331</v>
      </c>
      <c r="EO56" s="2">
        <f t="shared" si="63"/>
        <v>39.125969028417302</v>
      </c>
      <c r="EQ56" s="2">
        <f t="shared" si="64"/>
        <v>39.308043427156804</v>
      </c>
      <c r="ER56" s="2">
        <f t="shared" si="64"/>
        <v>38.656363754989947</v>
      </c>
      <c r="ES56" s="2">
        <f t="shared" si="64"/>
        <v>38.499065466275511</v>
      </c>
      <c r="ET56" s="2">
        <f t="shared" si="64"/>
        <v>38.281140516026007</v>
      </c>
      <c r="EU56" s="2">
        <f t="shared" si="64"/>
        <v>39.103005695263306</v>
      </c>
      <c r="EV56" s="2">
        <f t="shared" si="64"/>
        <v>38.812924307216448</v>
      </c>
      <c r="EW56" s="2">
        <f t="shared" si="64"/>
        <v>38.282537782472509</v>
      </c>
      <c r="EX56" s="2">
        <f t="shared" si="64"/>
        <v>38.541726422781821</v>
      </c>
      <c r="EY56" s="2">
        <f t="shared" si="64"/>
        <v>38.939631552478055</v>
      </c>
      <c r="EZ56" s="2">
        <f t="shared" si="64"/>
        <v>39.826130195483927</v>
      </c>
      <c r="FA56" s="2">
        <f t="shared" si="64"/>
        <v>40.463015008555736</v>
      </c>
      <c r="FB56" s="2">
        <f t="shared" si="64"/>
        <v>40.547176096832096</v>
      </c>
      <c r="FC56" s="2">
        <f t="shared" si="64"/>
        <v>40.839250332626165</v>
      </c>
      <c r="FD56" s="2">
        <f t="shared" si="64"/>
        <v>41.196523867850331</v>
      </c>
      <c r="FE56" s="2">
        <f t="shared" si="64"/>
        <v>40.043437723611504</v>
      </c>
      <c r="FG56" s="2">
        <f t="shared" si="65"/>
        <v>0.35746350576774222</v>
      </c>
      <c r="FH56" s="2">
        <f t="shared" si="65"/>
        <v>0.39404012935065147</v>
      </c>
      <c r="FI56" s="2">
        <f t="shared" si="65"/>
        <v>0.39248542610532339</v>
      </c>
      <c r="FJ56" s="2">
        <f t="shared" si="65"/>
        <v>0.40366039014270955</v>
      </c>
      <c r="FK56" s="2">
        <f t="shared" si="65"/>
        <v>0.38524843254893076</v>
      </c>
      <c r="FL56" s="2">
        <f t="shared" si="65"/>
        <v>0.35883681684217017</v>
      </c>
      <c r="FM56" s="2">
        <f t="shared" si="65"/>
        <v>0.4863422757630303</v>
      </c>
      <c r="FN56" s="2">
        <f t="shared" si="65"/>
        <v>0.5318868599593688</v>
      </c>
      <c r="FO56" s="2">
        <f t="shared" si="65"/>
        <v>0.4408431114057465</v>
      </c>
      <c r="FP56" s="2">
        <f t="shared" si="65"/>
        <v>0.35338702124448551</v>
      </c>
      <c r="FQ56" s="2">
        <f t="shared" si="65"/>
        <v>0.38518704990211605</v>
      </c>
      <c r="FR56" s="2">
        <f t="shared" si="65"/>
        <v>0.35827361978356431</v>
      </c>
      <c r="FS56" s="2">
        <f t="shared" si="65"/>
        <v>0.40724393250591767</v>
      </c>
      <c r="FT56" s="2">
        <f t="shared" si="65"/>
        <v>0.35419965903732098</v>
      </c>
      <c r="FU56" s="2">
        <f t="shared" si="65"/>
        <v>0.29516318859821905</v>
      </c>
      <c r="FW56" s="2">
        <f t="shared" si="54"/>
        <v>2.6159519836773661E-15</v>
      </c>
      <c r="FX56" s="2">
        <f t="shared" si="54"/>
        <v>1.9211953513761708E-5</v>
      </c>
      <c r="FY56" s="2">
        <f t="shared" si="54"/>
        <v>1.4007897520699933E-5</v>
      </c>
      <c r="FZ56" s="2">
        <f t="shared" si="54"/>
        <v>1.6280676233484746E-5</v>
      </c>
      <c r="GA56" s="2">
        <f t="shared" si="54"/>
        <v>1.9296408655824444E-5</v>
      </c>
      <c r="GB56" s="2">
        <f t="shared" si="54"/>
        <v>2.2413123853470123E-5</v>
      </c>
      <c r="GC56" s="2">
        <f t="shared" si="54"/>
        <v>3.0782875571649205E-5</v>
      </c>
      <c r="GD56" s="2">
        <f t="shared" si="54"/>
        <v>3.1494353872231452E-5</v>
      </c>
      <c r="GE56" s="2">
        <f t="shared" si="54"/>
        <v>3.3989049709016487E-5</v>
      </c>
      <c r="GF56" s="2">
        <f t="shared" si="54"/>
        <v>2.5539008807418195E-5</v>
      </c>
      <c r="GG56" s="2">
        <f t="shared" si="54"/>
        <v>2.2437173943769994E-5</v>
      </c>
      <c r="GH56" s="2">
        <f t="shared" si="54"/>
        <v>1.5698150652237838E-5</v>
      </c>
      <c r="GI56" s="2">
        <f t="shared" si="54"/>
        <v>1.6373801294326797E-5</v>
      </c>
      <c r="GJ56" s="2">
        <f t="shared" si="54"/>
        <v>1.6850163840525514E-5</v>
      </c>
      <c r="GK56" s="2">
        <f t="shared" si="54"/>
        <v>1.0016900536005324E-5</v>
      </c>
      <c r="GM56" s="86">
        <f t="shared" si="55"/>
        <v>8.8736905359966057E-4</v>
      </c>
      <c r="GN56" s="86">
        <f t="shared" si="55"/>
        <v>2.4718536697566785E-3</v>
      </c>
      <c r="GO56" s="86">
        <f t="shared" si="55"/>
        <v>2.2412354799653932E-3</v>
      </c>
      <c r="GP56" s="86">
        <f t="shared" si="55"/>
        <v>2.7864057974880691E-3</v>
      </c>
      <c r="GQ56" s="86">
        <f t="shared" si="55"/>
        <v>1.8762959966447672E-3</v>
      </c>
      <c r="GR56" s="86">
        <f t="shared" si="55"/>
        <v>8.153501641331918E-4</v>
      </c>
      <c r="GS56" s="86">
        <f t="shared" si="55"/>
        <v>1.0023073188123626E-2</v>
      </c>
      <c r="GT56" s="86">
        <f t="shared" si="55"/>
        <v>1.8997898423902173E-2</v>
      </c>
      <c r="GU56" s="86">
        <f t="shared" si="55"/>
        <v>4.557504911912591E-3</v>
      </c>
      <c r="GV56" s="86">
        <f t="shared" si="55"/>
        <v>7.0273413505581874E-4</v>
      </c>
      <c r="GW56" s="86">
        <f t="shared" si="55"/>
        <v>1.6239677549269517E-3</v>
      </c>
      <c r="GX56" s="86">
        <f t="shared" si="55"/>
        <v>8.7092229766874609E-4</v>
      </c>
      <c r="GY56" s="86">
        <f t="shared" si="55"/>
        <v>2.9029399554066598E-3</v>
      </c>
      <c r="GZ56" s="86">
        <f t="shared" si="55"/>
        <v>7.5694958025407703E-4</v>
      </c>
      <c r="HA56" s="86">
        <f t="shared" si="55"/>
        <v>4.3095459226906407E-5</v>
      </c>
      <c r="HC56" s="86">
        <f t="shared" si="59"/>
        <v>7.5246314379763284E-14</v>
      </c>
      <c r="HD56" s="86">
        <f t="shared" si="59"/>
        <v>1.1535977971971125E-9</v>
      </c>
      <c r="HE56" s="86">
        <f t="shared" si="59"/>
        <v>2.519732311769984E-12</v>
      </c>
      <c r="HF56" s="86">
        <f t="shared" si="59"/>
        <v>2.6195006890782258E-12</v>
      </c>
      <c r="HG56" s="86">
        <f t="shared" si="59"/>
        <v>2.9953280546856446E-12</v>
      </c>
      <c r="HH56" s="86">
        <f t="shared" si="59"/>
        <v>1.7761450705308763E-13</v>
      </c>
      <c r="HI56" s="86">
        <f t="shared" si="59"/>
        <v>2.1603446660344352E-10</v>
      </c>
      <c r="HJ56" s="86">
        <f t="shared" si="59"/>
        <v>3.1834573261888141E-9</v>
      </c>
      <c r="HK56" s="86">
        <f t="shared" si="59"/>
        <v>2.1138171347224299E-11</v>
      </c>
      <c r="HL56" s="86">
        <f t="shared" si="59"/>
        <v>4.7692961001765124E-14</v>
      </c>
      <c r="HM56" s="86">
        <f t="shared" si="59"/>
        <v>3.399956410638371E-12</v>
      </c>
      <c r="HN56" s="86">
        <f t="shared" si="59"/>
        <v>5.8982386058902579E-13</v>
      </c>
      <c r="HO56" s="86">
        <f t="shared" si="59"/>
        <v>2.5022697254172809E-11</v>
      </c>
      <c r="HP56" s="86">
        <f t="shared" si="59"/>
        <v>4.8643161292486721E-13</v>
      </c>
      <c r="HQ56" s="86">
        <f t="shared" si="59"/>
        <v>7.1834342919324396E-17</v>
      </c>
      <c r="HS56" s="86">
        <f t="shared" si="56"/>
        <v>0</v>
      </c>
      <c r="HT56" s="86">
        <f t="shared" si="56"/>
        <v>1.0961035028897675E-59</v>
      </c>
      <c r="HU56" s="86">
        <f t="shared" si="56"/>
        <v>9.3888988444506594E-84</v>
      </c>
      <c r="HV56" s="86">
        <f t="shared" si="56"/>
        <v>7.5830119032865524E-83</v>
      </c>
      <c r="HW56" s="86">
        <f t="shared" si="56"/>
        <v>9.1835635382122085E-83</v>
      </c>
      <c r="HX56" s="86">
        <f t="shared" si="56"/>
        <v>7.7838291356835613E-94</v>
      </c>
      <c r="HY56" s="86">
        <f t="shared" si="56"/>
        <v>4.532542387165554E-77</v>
      </c>
      <c r="HZ56" s="86">
        <f t="shared" si="56"/>
        <v>3.0364822432863984E-66</v>
      </c>
      <c r="IA56" s="86">
        <f t="shared" si="56"/>
        <v>3.8297825145163101E-81</v>
      </c>
      <c r="IB56" s="86">
        <f t="shared" si="56"/>
        <v>4.3727953912101896E-97</v>
      </c>
      <c r="IC56" s="86">
        <f t="shared" si="56"/>
        <v>5.8046975577418071E-86</v>
      </c>
      <c r="ID56" s="86">
        <f t="shared" si="56"/>
        <v>3.8642163842516919E-91</v>
      </c>
      <c r="IE56" s="86">
        <f t="shared" si="56"/>
        <v>1.3997281401121373E-76</v>
      </c>
      <c r="IF56" s="86">
        <f t="shared" si="56"/>
        <v>1.4433976332704059E-67</v>
      </c>
      <c r="IG56" s="86">
        <f t="shared" si="56"/>
        <v>1.7626259230689574E-43</v>
      </c>
      <c r="II56" s="86">
        <f t="shared" si="57"/>
        <v>0</v>
      </c>
      <c r="IJ56" s="86">
        <f t="shared" si="57"/>
        <v>6.2852223837822555E-190</v>
      </c>
      <c r="IK56" s="86">
        <f t="shared" si="57"/>
        <v>7.769231209226767E-274</v>
      </c>
      <c r="IL56" s="86">
        <f t="shared" si="57"/>
        <v>1.235110977147402E-271</v>
      </c>
      <c r="IM56" s="86">
        <f t="shared" si="57"/>
        <v>2.7463693589531902E-270</v>
      </c>
      <c r="IN56" s="86">
        <f t="shared" si="57"/>
        <v>0</v>
      </c>
      <c r="IO56" s="86">
        <f t="shared" si="57"/>
        <v>8.4661394304417735E-260</v>
      </c>
      <c r="IP56" s="86">
        <f t="shared" si="57"/>
        <v>1.2043992100966256E-221</v>
      </c>
      <c r="IQ56" s="86">
        <f t="shared" si="57"/>
        <v>2.6766400189590327E-269</v>
      </c>
      <c r="IR56" s="86">
        <f t="shared" si="57"/>
        <v>0</v>
      </c>
      <c r="IS56" s="86">
        <f t="shared" si="57"/>
        <v>5.6635325675289298E-285</v>
      </c>
      <c r="IT56" s="86">
        <f t="shared" si="57"/>
        <v>1.5589009605491294E-300</v>
      </c>
      <c r="IU56" s="86">
        <f t="shared" si="57"/>
        <v>8.1827091050416085E-250</v>
      </c>
      <c r="IV56" s="86">
        <f t="shared" si="57"/>
        <v>2.51131054663187E-222</v>
      </c>
      <c r="IW56" s="86">
        <f t="shared" si="57"/>
        <v>9.8042064503825212E-98</v>
      </c>
      <c r="IY56" s="86">
        <f t="shared" si="58"/>
        <v>8.8736905367490691E-4</v>
      </c>
      <c r="IZ56" s="86">
        <f t="shared" si="58"/>
        <v>2.4718548233544756E-3</v>
      </c>
      <c r="JA56" s="86">
        <f t="shared" si="58"/>
        <v>2.2412354824851255E-3</v>
      </c>
      <c r="JB56" s="86">
        <f t="shared" si="58"/>
        <v>2.7864058001075697E-3</v>
      </c>
      <c r="JC56" s="86">
        <f t="shared" si="58"/>
        <v>1.8762959996400954E-3</v>
      </c>
      <c r="JD56" s="86">
        <f t="shared" si="58"/>
        <v>8.1535016431080634E-4</v>
      </c>
      <c r="JE56" s="86">
        <f t="shared" si="58"/>
        <v>1.0023073404158093E-2</v>
      </c>
      <c r="JF56" s="86">
        <f t="shared" si="58"/>
        <v>1.8997901607359501E-2</v>
      </c>
      <c r="JG56" s="86">
        <f t="shared" si="58"/>
        <v>4.5575049330507621E-3</v>
      </c>
      <c r="JH56" s="86">
        <f t="shared" si="58"/>
        <v>7.0273413510351171E-4</v>
      </c>
      <c r="JI56" s="86">
        <f t="shared" si="58"/>
        <v>1.623967758326908E-3</v>
      </c>
      <c r="JJ56" s="86">
        <f t="shared" si="58"/>
        <v>8.7092229825856996E-4</v>
      </c>
      <c r="JK56" s="86">
        <f t="shared" si="58"/>
        <v>2.9029399804293573E-3</v>
      </c>
      <c r="JL56" s="86">
        <f t="shared" si="58"/>
        <v>7.5694958074050867E-4</v>
      </c>
      <c r="JM56" s="86">
        <f t="shared" si="58"/>
        <v>4.3095459226978242E-5</v>
      </c>
    </row>
    <row r="57" spans="2:273" x14ac:dyDescent="0.25">
      <c r="B57" s="2">
        <v>30</v>
      </c>
      <c r="C57" s="37">
        <v>40.2331</v>
      </c>
      <c r="D57" s="37">
        <v>40.449100000000001</v>
      </c>
      <c r="E57" s="37">
        <v>40.465000000000003</v>
      </c>
      <c r="F57" s="37">
        <v>39.875799999999998</v>
      </c>
      <c r="G57" s="37">
        <v>40.011299999999999</v>
      </c>
      <c r="H57" s="37">
        <v>40.016500000000001</v>
      </c>
      <c r="I57" s="37">
        <v>40.511299999999999</v>
      </c>
      <c r="J57" s="37">
        <v>42.315000000000005</v>
      </c>
      <c r="K57" s="37">
        <v>42.460999999999999</v>
      </c>
      <c r="L57" s="37">
        <v>41.036299999999997</v>
      </c>
      <c r="M57" s="37">
        <v>42.188700000000004</v>
      </c>
      <c r="N57" s="37">
        <v>41.378100000000003</v>
      </c>
      <c r="O57" s="37">
        <v>42.004999999999995</v>
      </c>
      <c r="P57" s="37">
        <v>41.9803</v>
      </c>
      <c r="Q57" s="37">
        <v>39.726099999999995</v>
      </c>
      <c r="S57" s="4">
        <f t="shared" si="60"/>
        <v>40.423153386935063</v>
      </c>
      <c r="T57" s="4">
        <f t="shared" si="60"/>
        <v>40.291047647175141</v>
      </c>
      <c r="U57" s="4">
        <f t="shared" si="60"/>
        <v>40.078877752846957</v>
      </c>
      <c r="V57" s="4">
        <f t="shared" si="60"/>
        <v>40.085963495340799</v>
      </c>
      <c r="W57" s="4">
        <f t="shared" si="60"/>
        <v>40.212337547852755</v>
      </c>
      <c r="X57" s="4">
        <f t="shared" si="60"/>
        <v>39.663774658564982</v>
      </c>
      <c r="Y57" s="4">
        <f t="shared" si="60"/>
        <v>41.17142169816659</v>
      </c>
      <c r="Z57" s="4">
        <f t="shared" si="60"/>
        <v>42.785283681164337</v>
      </c>
      <c r="AA57" s="4">
        <f t="shared" si="60"/>
        <v>41.59001128247256</v>
      </c>
      <c r="AB57" s="4">
        <f t="shared" si="60"/>
        <v>41.039135790274393</v>
      </c>
      <c r="AC57" s="4">
        <f t="shared" si="60"/>
        <v>41.967541014694397</v>
      </c>
      <c r="AD57" s="4">
        <f t="shared" si="60"/>
        <v>41.681221010389997</v>
      </c>
      <c r="AE57" s="4">
        <f t="shared" si="60"/>
        <v>41.782601507914251</v>
      </c>
      <c r="AF57" s="4">
        <f t="shared" si="60"/>
        <v>41.829232464196018</v>
      </c>
      <c r="AG57" s="4">
        <f t="shared" si="60"/>
        <v>39.86247567558641</v>
      </c>
      <c r="AI57" s="4">
        <f t="shared" si="61"/>
        <v>-0.19005338693506246</v>
      </c>
      <c r="AJ57" s="4">
        <f t="shared" si="61"/>
        <v>0.15805235282486052</v>
      </c>
      <c r="AK57" s="4">
        <f t="shared" si="61"/>
        <v>0.38612224715304677</v>
      </c>
      <c r="AL57" s="4">
        <f t="shared" si="61"/>
        <v>-0.21016349534080092</v>
      </c>
      <c r="AM57" s="4">
        <f t="shared" si="61"/>
        <v>-0.2010375478527564</v>
      </c>
      <c r="AN57" s="4">
        <f t="shared" si="61"/>
        <v>0.35272534143501844</v>
      </c>
      <c r="AO57" s="4">
        <f t="shared" si="61"/>
        <v>-0.66012169816659139</v>
      </c>
      <c r="AP57" s="4">
        <f t="shared" si="61"/>
        <v>-0.47028368116433228</v>
      </c>
      <c r="AQ57" s="4">
        <f t="shared" si="61"/>
        <v>0.87098871752743889</v>
      </c>
      <c r="AR57" s="4">
        <f t="shared" si="61"/>
        <v>-2.8357902743962882E-3</v>
      </c>
      <c r="AS57" s="4">
        <f t="shared" si="61"/>
        <v>0.22115898530560685</v>
      </c>
      <c r="AT57" s="4">
        <f t="shared" si="61"/>
        <v>-0.30312101038999373</v>
      </c>
      <c r="AU57" s="4">
        <f t="shared" si="61"/>
        <v>0.22239849208574469</v>
      </c>
      <c r="AV57" s="4">
        <f t="shared" si="61"/>
        <v>0.15106753580398191</v>
      </c>
      <c r="AW57" s="4">
        <f t="shared" si="61"/>
        <v>-0.1363756755864145</v>
      </c>
      <c r="AY57" s="2">
        <f t="shared" si="52"/>
        <v>40.151610574765371</v>
      </c>
      <c r="AZ57" s="2">
        <f t="shared" si="52"/>
        <v>39.693606534627342</v>
      </c>
      <c r="BA57" s="2">
        <f t="shared" si="52"/>
        <v>39.5101006636012</v>
      </c>
      <c r="BB57" s="2">
        <f t="shared" si="52"/>
        <v>39.442292389532589</v>
      </c>
      <c r="BC57" s="2">
        <f t="shared" si="52"/>
        <v>39.745949940631291</v>
      </c>
      <c r="BD57" s="2">
        <f t="shared" si="52"/>
        <v>39.405090683196867</v>
      </c>
      <c r="BE57" s="2">
        <f t="shared" si="52"/>
        <v>39.00829836983818</v>
      </c>
      <c r="BF57" s="2">
        <f t="shared" si="52"/>
        <v>39.731583550847695</v>
      </c>
      <c r="BG57" s="2">
        <f t="shared" si="52"/>
        <v>40.535006971997873</v>
      </c>
      <c r="BH57" s="2">
        <f t="shared" si="52"/>
        <v>40.829754421707833</v>
      </c>
      <c r="BI57" s="2">
        <f t="shared" si="52"/>
        <v>41.57178189513052</v>
      </c>
      <c r="BJ57" s="2">
        <f t="shared" si="52"/>
        <v>41.439387999604008</v>
      </c>
      <c r="BK57" s="2">
        <f t="shared" si="52"/>
        <v>41.140512786781542</v>
      </c>
      <c r="BL57" s="2">
        <f t="shared" si="52"/>
        <v>41.65410127492428</v>
      </c>
      <c r="BM57" s="2">
        <f t="shared" si="52"/>
        <v>39.849696902344078</v>
      </c>
      <c r="BO57" s="2">
        <f t="shared" si="11"/>
        <v>40.2331</v>
      </c>
      <c r="BP57" s="2">
        <f t="shared" si="12"/>
        <v>40.449100000000001</v>
      </c>
      <c r="BQ57" s="2">
        <f t="shared" si="13"/>
        <v>40.465000000000003</v>
      </c>
      <c r="BR57" s="2">
        <f t="shared" si="14"/>
        <v>39.875799999999998</v>
      </c>
      <c r="BS57" s="2">
        <f t="shared" si="15"/>
        <v>40.011299999999999</v>
      </c>
      <c r="BT57" s="2">
        <f t="shared" si="16"/>
        <v>40.016500000000001</v>
      </c>
      <c r="BU57" s="2" t="str">
        <f t="shared" si="17"/>
        <v/>
      </c>
      <c r="BV57" s="2" t="str">
        <f t="shared" si="18"/>
        <v/>
      </c>
      <c r="BW57" s="2">
        <f t="shared" si="19"/>
        <v>42.460999999999999</v>
      </c>
      <c r="BX57" s="2">
        <f t="shared" si="20"/>
        <v>41.036299999999997</v>
      </c>
      <c r="BY57" s="2">
        <f t="shared" si="21"/>
        <v>42.188700000000004</v>
      </c>
      <c r="BZ57" s="2">
        <f t="shared" si="22"/>
        <v>41.378100000000003</v>
      </c>
      <c r="CA57" s="2">
        <f t="shared" si="23"/>
        <v>42.004999999999995</v>
      </c>
      <c r="CB57" s="2">
        <f t="shared" si="24"/>
        <v>41.9803</v>
      </c>
      <c r="CC57" s="2">
        <f t="shared" si="25"/>
        <v>39.726099999999995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40.683982745098049</v>
      </c>
      <c r="DL57" s="2">
        <f t="shared" si="62"/>
        <v>40.421387032085562</v>
      </c>
      <c r="DM57" s="2">
        <f t="shared" si="62"/>
        <v>40.279589533995427</v>
      </c>
      <c r="DN57" s="2">
        <f t="shared" si="62"/>
        <v>40.056091867201424</v>
      </c>
      <c r="DO57" s="2">
        <f t="shared" si="62"/>
        <v>40.111564293353709</v>
      </c>
      <c r="DP57" s="2">
        <f t="shared" si="62"/>
        <v>39.876049663865558</v>
      </c>
      <c r="DQ57" s="2">
        <f t="shared" si="62"/>
        <v>39.819928472906419</v>
      </c>
      <c r="DR57" s="2">
        <f t="shared" si="62"/>
        <v>40.647812413512412</v>
      </c>
      <c r="DS57" s="2">
        <f t="shared" si="62"/>
        <v>41.821581561583585</v>
      </c>
      <c r="DT57" s="2">
        <f t="shared" si="62"/>
        <v>41.29321554621847</v>
      </c>
      <c r="DU57" s="2">
        <f t="shared" si="62"/>
        <v>42.163929442322384</v>
      </c>
      <c r="DV57" s="2">
        <f t="shared" si="62"/>
        <v>41.811568515406158</v>
      </c>
      <c r="DW57" s="2">
        <f t="shared" si="62"/>
        <v>41.51245730837789</v>
      </c>
      <c r="DX57" s="2">
        <f t="shared" si="62"/>
        <v>41.952235546218482</v>
      </c>
      <c r="DY57" s="2">
        <f t="shared" si="62"/>
        <v>40.190007575757576</v>
      </c>
      <c r="EA57" s="2">
        <f t="shared" si="63"/>
        <v>39.278877502712959</v>
      </c>
      <c r="EB57" s="2">
        <f t="shared" si="63"/>
        <v>38.672895456790116</v>
      </c>
      <c r="EC57" s="2">
        <f t="shared" si="63"/>
        <v>38.423834729241882</v>
      </c>
      <c r="ED57" s="2">
        <f t="shared" si="63"/>
        <v>38.61531048519651</v>
      </c>
      <c r="EE57" s="2">
        <f t="shared" si="63"/>
        <v>39.21387132981711</v>
      </c>
      <c r="EF57" s="2">
        <f t="shared" si="63"/>
        <v>38.637623486095471</v>
      </c>
      <c r="EG57" s="2">
        <f t="shared" si="63"/>
        <v>38.226506934364686</v>
      </c>
      <c r="EH57" s="2">
        <f t="shared" si="63"/>
        <v>38.996193690302292</v>
      </c>
      <c r="EI57" s="2">
        <f t="shared" si="63"/>
        <v>39.046738545766644</v>
      </c>
      <c r="EJ57" s="2">
        <f t="shared" si="63"/>
        <v>40.056369167827782</v>
      </c>
      <c r="EK57" s="2">
        <f t="shared" si="63"/>
        <v>40.709811087475828</v>
      </c>
      <c r="EL57" s="2">
        <f t="shared" si="63"/>
        <v>40.831423414921851</v>
      </c>
      <c r="EM57" s="2">
        <f t="shared" si="63"/>
        <v>40.646764910207935</v>
      </c>
      <c r="EN57" s="2">
        <f t="shared" si="63"/>
        <v>41.158352062029451</v>
      </c>
      <c r="EO57" s="2">
        <f t="shared" si="63"/>
        <v>39.108522440910534</v>
      </c>
      <c r="EQ57" s="2">
        <f t="shared" si="64"/>
        <v>39.278877502712959</v>
      </c>
      <c r="ER57" s="2">
        <f t="shared" si="64"/>
        <v>38.626617809580694</v>
      </c>
      <c r="ES57" s="2">
        <f t="shared" si="64"/>
        <v>38.467831866446552</v>
      </c>
      <c r="ET57" s="2">
        <f t="shared" si="64"/>
        <v>38.250441403704109</v>
      </c>
      <c r="EU57" s="2">
        <f t="shared" si="64"/>
        <v>39.06766061121381</v>
      </c>
      <c r="EV57" s="2">
        <f t="shared" si="64"/>
        <v>38.778681467615051</v>
      </c>
      <c r="EW57" s="2">
        <f t="shared" si="64"/>
        <v>38.252621995951181</v>
      </c>
      <c r="EX57" s="2">
        <f t="shared" si="64"/>
        <v>38.509236083143861</v>
      </c>
      <c r="EY57" s="2">
        <f t="shared" si="64"/>
        <v>38.905105048745824</v>
      </c>
      <c r="EZ57" s="2">
        <f t="shared" si="64"/>
        <v>39.788385347344615</v>
      </c>
      <c r="FA57" s="2">
        <f t="shared" si="64"/>
        <v>40.423798453032624</v>
      </c>
      <c r="FB57" s="2">
        <f t="shared" si="64"/>
        <v>40.509841294436214</v>
      </c>
      <c r="FC57" s="2">
        <f t="shared" si="64"/>
        <v>40.801546110411088</v>
      </c>
      <c r="FD57" s="2">
        <f t="shared" si="64"/>
        <v>41.158352062029451</v>
      </c>
      <c r="FE57" s="2">
        <f t="shared" si="64"/>
        <v>40.012660617838975</v>
      </c>
      <c r="FG57" s="2">
        <f t="shared" si="65"/>
        <v>0.37888419619658315</v>
      </c>
      <c r="FH57" s="2">
        <f t="shared" si="65"/>
        <v>0.41623278766774952</v>
      </c>
      <c r="FI57" s="2">
        <f t="shared" si="65"/>
        <v>0.41465043991257272</v>
      </c>
      <c r="FJ57" s="2">
        <f t="shared" si="65"/>
        <v>0.42601394765294032</v>
      </c>
      <c r="FK57" s="2">
        <f t="shared" si="65"/>
        <v>0.4072787401029147</v>
      </c>
      <c r="FL57" s="2">
        <f t="shared" si="65"/>
        <v>0.38029109500888003</v>
      </c>
      <c r="FM57" s="2">
        <f t="shared" si="65"/>
        <v>0.50936363346990277</v>
      </c>
      <c r="FN57" s="2">
        <f t="shared" si="65"/>
        <v>0.55473580784442156</v>
      </c>
      <c r="FO57" s="2">
        <f t="shared" si="65"/>
        <v>0.4636548099609854</v>
      </c>
      <c r="FP57" s="2">
        <f t="shared" si="65"/>
        <v>0.37470588771925301</v>
      </c>
      <c r="FQ57" s="2">
        <f t="shared" si="65"/>
        <v>0.40721617245754105</v>
      </c>
      <c r="FR57" s="2">
        <f t="shared" si="65"/>
        <v>0.3797141671539544</v>
      </c>
      <c r="FS57" s="2">
        <f t="shared" si="65"/>
        <v>0.42965295900138323</v>
      </c>
      <c r="FT57" s="2">
        <f t="shared" si="65"/>
        <v>0.37553907749919652</v>
      </c>
      <c r="FU57" s="2">
        <f t="shared" si="65"/>
        <v>0.31467894737605595</v>
      </c>
      <c r="FW57" s="2">
        <f t="shared" si="54"/>
        <v>2.8683343122597436E-15</v>
      </c>
      <c r="FX57" s="2">
        <f t="shared" si="54"/>
        <v>2.1065449087616994E-5</v>
      </c>
      <c r="FY57" s="2">
        <f t="shared" si="54"/>
        <v>1.5359333447781793E-5</v>
      </c>
      <c r="FZ57" s="2">
        <f t="shared" si="54"/>
        <v>1.7851378468781995E-5</v>
      </c>
      <c r="GA57" s="2">
        <f t="shared" si="54"/>
        <v>2.1158051965400827E-5</v>
      </c>
      <c r="GB57" s="2">
        <f t="shared" si="54"/>
        <v>2.4575448471383545E-5</v>
      </c>
      <c r="GC57" s="2">
        <f t="shared" si="54"/>
        <v>3.3752651637701621E-5</v>
      </c>
      <c r="GD57" s="2">
        <f t="shared" si="54"/>
        <v>3.4532767394068593E-5</v>
      </c>
      <c r="GE57" s="2">
        <f t="shared" si="54"/>
        <v>3.7268129703830348E-5</v>
      </c>
      <c r="GF57" s="2">
        <f t="shared" si="54"/>
        <v>2.8002897310493978E-5</v>
      </c>
      <c r="GG57" s="2">
        <f t="shared" si="54"/>
        <v>2.4601818756906234E-5</v>
      </c>
      <c r="GH57" s="2">
        <f t="shared" si="54"/>
        <v>1.7212653840881825E-5</v>
      </c>
      <c r="GI57" s="2">
        <f t="shared" si="54"/>
        <v>1.7953487745819853E-5</v>
      </c>
      <c r="GJ57" s="2">
        <f t="shared" si="54"/>
        <v>1.8475807216947973E-5</v>
      </c>
      <c r="GK57" s="2">
        <f t="shared" si="54"/>
        <v>1.0983302416264128E-5</v>
      </c>
      <c r="GM57" s="86">
        <f t="shared" si="55"/>
        <v>1.4003750350521438E-3</v>
      </c>
      <c r="GN57" s="86">
        <f t="shared" si="55"/>
        <v>3.5679513907915976E-3</v>
      </c>
      <c r="GO57" s="86">
        <f t="shared" si="55"/>
        <v>3.2929343573313316E-3</v>
      </c>
      <c r="GP57" s="86">
        <f t="shared" si="55"/>
        <v>4.0449815457596437E-3</v>
      </c>
      <c r="GQ57" s="86">
        <f t="shared" si="55"/>
        <v>2.7980781399538782E-3</v>
      </c>
      <c r="GR57" s="86">
        <f t="shared" si="55"/>
        <v>1.3133797488210496E-3</v>
      </c>
      <c r="GS57" s="86">
        <f t="shared" si="55"/>
        <v>1.4342646340633671E-2</v>
      </c>
      <c r="GT57" s="86">
        <f t="shared" si="55"/>
        <v>2.546928856845633E-2</v>
      </c>
      <c r="GU57" s="86">
        <f t="shared" si="55"/>
        <v>6.8039503068366798E-3</v>
      </c>
      <c r="GV57" s="86">
        <f t="shared" si="55"/>
        <v>1.1416802585349694E-3</v>
      </c>
      <c r="GW57" s="86">
        <f t="shared" si="55"/>
        <v>2.5009647569080085E-3</v>
      </c>
      <c r="GX57" s="86">
        <f t="shared" si="55"/>
        <v>1.3829752128825968E-3</v>
      </c>
      <c r="GY57" s="86">
        <f t="shared" si="55"/>
        <v>4.2285505859105885E-3</v>
      </c>
      <c r="GZ57" s="86">
        <f t="shared" si="55"/>
        <v>1.2165960960094926E-3</v>
      </c>
      <c r="HA57" s="86">
        <f t="shared" si="55"/>
        <v>8.7831895685241545E-5</v>
      </c>
      <c r="HC57" s="86">
        <f t="shared" si="59"/>
        <v>2.3565839454284985E-13</v>
      </c>
      <c r="HD57" s="86">
        <f t="shared" si="59"/>
        <v>2.3874305880405839E-9</v>
      </c>
      <c r="HE57" s="86">
        <f t="shared" si="59"/>
        <v>6.6600444770591435E-12</v>
      </c>
      <c r="HF57" s="86">
        <f t="shared" si="59"/>
        <v>6.9823318168986036E-12</v>
      </c>
      <c r="HG57" s="86">
        <f t="shared" si="59"/>
        <v>8.0654392542504046E-12</v>
      </c>
      <c r="HH57" s="86">
        <f t="shared" si="59"/>
        <v>5.502549589874219E-13</v>
      </c>
      <c r="HI57" s="86">
        <f t="shared" si="59"/>
        <v>5.4521194534610416E-10</v>
      </c>
      <c r="HJ57" s="86">
        <f t="shared" si="59"/>
        <v>7.0950306329948622E-9</v>
      </c>
      <c r="HK57" s="86">
        <f t="shared" si="59"/>
        <v>5.7570048827811729E-11</v>
      </c>
      <c r="HL57" s="86">
        <f t="shared" si="59"/>
        <v>1.5684095586612558E-13</v>
      </c>
      <c r="HM57" s="86">
        <f t="shared" si="59"/>
        <v>9.5106581918511739E-12</v>
      </c>
      <c r="HN57" s="86">
        <f t="shared" si="59"/>
        <v>1.6976728787432526E-12</v>
      </c>
      <c r="HO57" s="86">
        <f t="shared" si="59"/>
        <v>6.1454091277184431E-11</v>
      </c>
      <c r="HP57" s="86">
        <f t="shared" si="59"/>
        <v>1.3944170928491536E-12</v>
      </c>
      <c r="HQ57" s="86">
        <f t="shared" si="59"/>
        <v>2.9384977347902596E-16</v>
      </c>
      <c r="HS57" s="86">
        <f t="shared" si="56"/>
        <v>0</v>
      </c>
      <c r="HT57" s="86">
        <f t="shared" si="56"/>
        <v>2.1488916441490074E-58</v>
      </c>
      <c r="HU57" s="86">
        <f t="shared" si="56"/>
        <v>5.8667474820710958E-82</v>
      </c>
      <c r="HV57" s="86">
        <f t="shared" si="56"/>
        <v>4.8145272331706289E-81</v>
      </c>
      <c r="HW57" s="86">
        <f t="shared" si="56"/>
        <v>6.1417172727427106E-81</v>
      </c>
      <c r="HX57" s="86">
        <f t="shared" si="56"/>
        <v>1.0002490978580534E-91</v>
      </c>
      <c r="HY57" s="86">
        <f t="shared" si="56"/>
        <v>2.8755741141412553E-75</v>
      </c>
      <c r="HZ57" s="86">
        <f t="shared" si="56"/>
        <v>1.0610369881601102E-64</v>
      </c>
      <c r="IA57" s="86">
        <f t="shared" si="56"/>
        <v>3.0576736440085383E-79</v>
      </c>
      <c r="IB57" s="86">
        <f t="shared" si="56"/>
        <v>7.0706841853603701E-95</v>
      </c>
      <c r="IC57" s="86">
        <f t="shared" si="56"/>
        <v>5.0302746224473756E-84</v>
      </c>
      <c r="ID57" s="86">
        <f t="shared" si="56"/>
        <v>3.7302489195700132E-89</v>
      </c>
      <c r="IE57" s="86">
        <f t="shared" si="56"/>
        <v>6.4157928961491098E-75</v>
      </c>
      <c r="IF57" s="86">
        <f t="shared" si="56"/>
        <v>4.0232979635737223E-66</v>
      </c>
      <c r="IG57" s="86">
        <f t="shared" si="56"/>
        <v>1.3691815216401695E-42</v>
      </c>
      <c r="II57" s="86">
        <f t="shared" si="57"/>
        <v>0</v>
      </c>
      <c r="IJ57" s="86">
        <f t="shared" si="57"/>
        <v>9.3579410900610446E-187</v>
      </c>
      <c r="IK57" s="86">
        <f t="shared" si="57"/>
        <v>2.2383305688478732E-269</v>
      </c>
      <c r="IL57" s="86">
        <f t="shared" si="57"/>
        <v>3.760269334977067E-267</v>
      </c>
      <c r="IM57" s="86">
        <f t="shared" si="57"/>
        <v>9.3200825822171769E-266</v>
      </c>
      <c r="IN57" s="86">
        <f t="shared" si="57"/>
        <v>2.3063589070370505E-303</v>
      </c>
      <c r="IO57" s="86">
        <f t="shared" si="57"/>
        <v>2.9931040738088888E-255</v>
      </c>
      <c r="IP57" s="86">
        <f t="shared" si="57"/>
        <v>9.2215022296687606E-218</v>
      </c>
      <c r="IQ57" s="86">
        <f t="shared" si="57"/>
        <v>1.5445575784505703E-264</v>
      </c>
      <c r="IR57" s="86">
        <f t="shared" si="57"/>
        <v>0</v>
      </c>
      <c r="IS57" s="86">
        <f t="shared" si="57"/>
        <v>3.9693873293006311E-280</v>
      </c>
      <c r="IT57" s="86">
        <f t="shared" si="57"/>
        <v>1.3819378842428316E-295</v>
      </c>
      <c r="IU57" s="86">
        <f t="shared" si="57"/>
        <v>1.0858934406685368E-245</v>
      </c>
      <c r="IV57" s="86">
        <f t="shared" si="57"/>
        <v>1.1754847283689392E-218</v>
      </c>
      <c r="IW57" s="86">
        <f t="shared" si="57"/>
        <v>3.2990987935360872E-96</v>
      </c>
      <c r="IY57" s="86">
        <f t="shared" si="58"/>
        <v>1.4003750352878023E-3</v>
      </c>
      <c r="IZ57" s="86">
        <f t="shared" si="58"/>
        <v>3.5679537782221855E-3</v>
      </c>
      <c r="JA57" s="86">
        <f t="shared" si="58"/>
        <v>3.2929343639913761E-3</v>
      </c>
      <c r="JB57" s="86">
        <f t="shared" si="58"/>
        <v>4.0449815527419759E-3</v>
      </c>
      <c r="JC57" s="86">
        <f t="shared" si="58"/>
        <v>2.7980781480193176E-3</v>
      </c>
      <c r="JD57" s="86">
        <f t="shared" si="58"/>
        <v>1.3133797493713045E-3</v>
      </c>
      <c r="JE57" s="86">
        <f t="shared" si="58"/>
        <v>1.4342646885845616E-2</v>
      </c>
      <c r="JF57" s="86">
        <f t="shared" si="58"/>
        <v>2.5469295663486963E-2</v>
      </c>
      <c r="JG57" s="86">
        <f t="shared" si="58"/>
        <v>6.8039503644067283E-3</v>
      </c>
      <c r="JH57" s="86">
        <f t="shared" si="58"/>
        <v>1.1416802586918103E-3</v>
      </c>
      <c r="JI57" s="86">
        <f t="shared" si="58"/>
        <v>2.5009647664186669E-3</v>
      </c>
      <c r="JJ57" s="86">
        <f t="shared" si="58"/>
        <v>1.3829752145802696E-3</v>
      </c>
      <c r="JK57" s="86">
        <f t="shared" si="58"/>
        <v>4.2285506473646794E-3</v>
      </c>
      <c r="JL57" s="86">
        <f t="shared" si="58"/>
        <v>1.2165960974039097E-3</v>
      </c>
      <c r="JM57" s="86">
        <f t="shared" si="58"/>
        <v>8.783189568553539E-5</v>
      </c>
    </row>
    <row r="58" spans="2:273" x14ac:dyDescent="0.25">
      <c r="B58" s="2">
        <v>31</v>
      </c>
      <c r="C58" s="37">
        <v>40.982400000000005</v>
      </c>
      <c r="D58" s="37">
        <v>40.707999999999998</v>
      </c>
      <c r="E58" s="37">
        <v>41.162799999999997</v>
      </c>
      <c r="F58" s="37">
        <v>40.228199999999994</v>
      </c>
      <c r="G58" s="37">
        <v>40.272599999999997</v>
      </c>
      <c r="H58" s="37">
        <v>39.807600000000001</v>
      </c>
      <c r="I58" s="37">
        <v>41.5809</v>
      </c>
      <c r="J58" s="37">
        <v>43.006</v>
      </c>
      <c r="K58" s="37">
        <v>43.2072</v>
      </c>
      <c r="L58" s="37">
        <v>41.313600000000001</v>
      </c>
      <c r="M58" s="37">
        <v>42.541000000000004</v>
      </c>
      <c r="N58" s="37">
        <v>41.403400000000005</v>
      </c>
      <c r="O58" s="37">
        <v>42.165999999999997</v>
      </c>
      <c r="P58" s="37">
        <v>42.494500000000002</v>
      </c>
      <c r="Q58" s="37">
        <v>40.393099999999997</v>
      </c>
      <c r="S58" s="4">
        <f t="shared" si="60"/>
        <v>40.534828786950897</v>
      </c>
      <c r="T58" s="4">
        <f t="shared" si="60"/>
        <v>40.479827666586871</v>
      </c>
      <c r="U58" s="4">
        <f t="shared" si="60"/>
        <v>40.281127324871655</v>
      </c>
      <c r="V58" s="4">
        <f t="shared" si="60"/>
        <v>40.300660766426759</v>
      </c>
      <c r="W58" s="4">
        <f t="shared" si="60"/>
        <v>40.38345536528724</v>
      </c>
      <c r="X58" s="4">
        <f t="shared" si="60"/>
        <v>39.774558534004456</v>
      </c>
      <c r="Y58" s="4">
        <f t="shared" si="60"/>
        <v>41.886260342287471</v>
      </c>
      <c r="Z58" s="4">
        <f t="shared" si="60"/>
        <v>43.575162348566224</v>
      </c>
      <c r="AA58" s="4">
        <f t="shared" si="60"/>
        <v>41.971041100881919</v>
      </c>
      <c r="AB58" s="4">
        <f t="shared" si="60"/>
        <v>41.118492485284719</v>
      </c>
      <c r="AC58" s="4">
        <f t="shared" si="60"/>
        <v>42.114162741489153</v>
      </c>
      <c r="AD58" s="4">
        <f t="shared" si="60"/>
        <v>41.766998406030403</v>
      </c>
      <c r="AE58" s="4">
        <f t="shared" si="60"/>
        <v>42.006333996787816</v>
      </c>
      <c r="AF58" s="4">
        <f t="shared" si="60"/>
        <v>41.929358639921176</v>
      </c>
      <c r="AG58" s="4">
        <f t="shared" si="60"/>
        <v>39.878180875176049</v>
      </c>
      <c r="AI58" s="4">
        <f t="shared" si="61"/>
        <v>0.44757121304910896</v>
      </c>
      <c r="AJ58" s="4">
        <f t="shared" si="61"/>
        <v>0.22817233341312715</v>
      </c>
      <c r="AK58" s="4">
        <f t="shared" si="61"/>
        <v>0.88167267512834258</v>
      </c>
      <c r="AL58" s="4">
        <f t="shared" si="61"/>
        <v>-7.2460766426765133E-2</v>
      </c>
      <c r="AM58" s="4">
        <f t="shared" si="61"/>
        <v>-0.11085536528724305</v>
      </c>
      <c r="AN58" s="4">
        <f t="shared" si="61"/>
        <v>3.3041465995545138E-2</v>
      </c>
      <c r="AO58" s="4">
        <f t="shared" si="61"/>
        <v>-0.30536034228747155</v>
      </c>
      <c r="AP58" s="4">
        <f t="shared" si="61"/>
        <v>-0.56916234856622339</v>
      </c>
      <c r="AQ58" s="4">
        <f t="shared" si="61"/>
        <v>1.236158899118081</v>
      </c>
      <c r="AR58" s="4">
        <f t="shared" si="61"/>
        <v>0.19510751471528209</v>
      </c>
      <c r="AS58" s="4">
        <f t="shared" si="61"/>
        <v>0.42683725851085086</v>
      </c>
      <c r="AT58" s="4">
        <f t="shared" si="61"/>
        <v>-0.36359840603039828</v>
      </c>
      <c r="AU58" s="4">
        <f t="shared" si="61"/>
        <v>0.15966600321218039</v>
      </c>
      <c r="AV58" s="4">
        <f t="shared" si="61"/>
        <v>0.56514136007882598</v>
      </c>
      <c r="AW58" s="4">
        <f t="shared" si="61"/>
        <v>0.51491912482394753</v>
      </c>
      <c r="AY58" s="2">
        <f t="shared" si="52"/>
        <v>40.127671679652032</v>
      </c>
      <c r="AZ58" s="2">
        <f t="shared" si="52"/>
        <v>39.655295749128001</v>
      </c>
      <c r="BA58" s="2">
        <f t="shared" si="52"/>
        <v>39.48379845488612</v>
      </c>
      <c r="BB58" s="2">
        <f t="shared" si="52"/>
        <v>39.408906376182607</v>
      </c>
      <c r="BC58" s="2">
        <f t="shared" si="52"/>
        <v>39.720531556852045</v>
      </c>
      <c r="BD58" s="2">
        <f t="shared" si="52"/>
        <v>39.379637235816951</v>
      </c>
      <c r="BE58" s="2">
        <f t="shared" si="52"/>
        <v>38.961480806813661</v>
      </c>
      <c r="BF58" s="2">
        <f t="shared" si="52"/>
        <v>39.683015160176055</v>
      </c>
      <c r="BG58" s="2">
        <f t="shared" si="52"/>
        <v>40.482047280404238</v>
      </c>
      <c r="BH58" s="2">
        <f t="shared" si="52"/>
        <v>40.796154227735151</v>
      </c>
      <c r="BI58" s="2">
        <f t="shared" si="52"/>
        <v>41.535581968816196</v>
      </c>
      <c r="BJ58" s="2">
        <f t="shared" si="52"/>
        <v>41.402426877519495</v>
      </c>
      <c r="BK58" s="2">
        <f t="shared" si="52"/>
        <v>41.1145347315571</v>
      </c>
      <c r="BL58" s="2">
        <f t="shared" si="52"/>
        <v>41.662345840005052</v>
      </c>
      <c r="BM58" s="2">
        <f t="shared" si="52"/>
        <v>39.853805795250743</v>
      </c>
      <c r="BO58" s="2">
        <f t="shared" si="11"/>
        <v>40.982400000000005</v>
      </c>
      <c r="BP58" s="2">
        <f t="shared" si="12"/>
        <v>40.707999999999998</v>
      </c>
      <c r="BQ58" s="2">
        <f t="shared" si="13"/>
        <v>41.162799999999997</v>
      </c>
      <c r="BR58" s="2">
        <f t="shared" si="14"/>
        <v>40.228199999999994</v>
      </c>
      <c r="BS58" s="2">
        <f t="shared" si="15"/>
        <v>40.272599999999997</v>
      </c>
      <c r="BT58" s="2">
        <f t="shared" si="16"/>
        <v>39.807600000000001</v>
      </c>
      <c r="BU58" s="2" t="str">
        <f t="shared" si="17"/>
        <v/>
      </c>
      <c r="BV58" s="2" t="str">
        <f t="shared" si="18"/>
        <v/>
      </c>
      <c r="BW58" s="2">
        <f t="shared" si="19"/>
        <v>43.2072</v>
      </c>
      <c r="BX58" s="2">
        <f t="shared" si="20"/>
        <v>41.313600000000001</v>
      </c>
      <c r="BY58" s="2">
        <f t="shared" si="21"/>
        <v>42.541000000000004</v>
      </c>
      <c r="BZ58" s="2">
        <f t="shared" si="22"/>
        <v>41.403400000000005</v>
      </c>
      <c r="CA58" s="2">
        <f t="shared" si="23"/>
        <v>42.165999999999997</v>
      </c>
      <c r="CB58" s="2">
        <f t="shared" si="24"/>
        <v>42.494500000000002</v>
      </c>
      <c r="CC58" s="2">
        <f t="shared" si="25"/>
        <v>40.393099999999997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40.71490229691878</v>
      </c>
      <c r="DL58" s="2">
        <f t="shared" si="62"/>
        <v>40.447088703208557</v>
      </c>
      <c r="DM58" s="2">
        <f t="shared" si="62"/>
        <v>40.330900305576783</v>
      </c>
      <c r="DN58" s="2">
        <f t="shared" si="62"/>
        <v>40.083765095811046</v>
      </c>
      <c r="DO58" s="2">
        <f t="shared" si="62"/>
        <v>40.130423086325443</v>
      </c>
      <c r="DP58" s="2">
        <f t="shared" si="62"/>
        <v>39.900609747899168</v>
      </c>
      <c r="DQ58" s="2">
        <f t="shared" si="62"/>
        <v>39.831703743842375</v>
      </c>
      <c r="DR58" s="2">
        <f t="shared" si="62"/>
        <v>40.675787871387875</v>
      </c>
      <c r="DS58" s="2">
        <f t="shared" si="62"/>
        <v>41.877239772727279</v>
      </c>
      <c r="DT58" s="2">
        <f t="shared" si="62"/>
        <v>41.30951630252099</v>
      </c>
      <c r="DU58" s="2">
        <f t="shared" si="62"/>
        <v>42.190202429335372</v>
      </c>
      <c r="DV58" s="2">
        <f t="shared" si="62"/>
        <v>41.813676862745091</v>
      </c>
      <c r="DW58" s="2">
        <f t="shared" si="62"/>
        <v>41.530297549019608</v>
      </c>
      <c r="DX58" s="2">
        <f t="shared" si="62"/>
        <v>42.019850588235286</v>
      </c>
      <c r="DY58" s="2">
        <f t="shared" si="62"/>
        <v>40.237801325757573</v>
      </c>
      <c r="EA58" s="2">
        <f t="shared" si="63"/>
        <v>39.249711578269121</v>
      </c>
      <c r="EB58" s="2">
        <f t="shared" si="63"/>
        <v>38.642518320987648</v>
      </c>
      <c r="EC58" s="2">
        <f t="shared" si="63"/>
        <v>38.393188487974122</v>
      </c>
      <c r="ED58" s="2">
        <f t="shared" si="63"/>
        <v>38.579662712741609</v>
      </c>
      <c r="EE58" s="2">
        <f t="shared" si="63"/>
        <v>39.176503255102674</v>
      </c>
      <c r="EF58" s="2">
        <f t="shared" si="63"/>
        <v>38.60536869098155</v>
      </c>
      <c r="EG58" s="2">
        <f t="shared" si="63"/>
        <v>38.197005711523147</v>
      </c>
      <c r="EH58" s="2">
        <f t="shared" si="63"/>
        <v>38.956302699741549</v>
      </c>
      <c r="EI58" s="2">
        <f t="shared" si="63"/>
        <v>39.010140542453868</v>
      </c>
      <c r="EJ58" s="2">
        <f t="shared" si="63"/>
        <v>40.014875085375529</v>
      </c>
      <c r="EK58" s="2">
        <f t="shared" si="63"/>
        <v>40.666517372312597</v>
      </c>
      <c r="EL58" s="2">
        <f t="shared" si="63"/>
        <v>40.789751553271266</v>
      </c>
      <c r="EM58" s="2">
        <f t="shared" si="63"/>
        <v>40.611181611960816</v>
      </c>
      <c r="EN58" s="2">
        <f t="shared" si="63"/>
        <v>41.12018025620857</v>
      </c>
      <c r="EO58" s="2">
        <f t="shared" si="63"/>
        <v>39.091075853403773</v>
      </c>
      <c r="EQ58" s="2">
        <f t="shared" si="64"/>
        <v>39.249711578269121</v>
      </c>
      <c r="ER58" s="2">
        <f t="shared" si="64"/>
        <v>38.596871864171447</v>
      </c>
      <c r="ES58" s="2">
        <f t="shared" si="64"/>
        <v>38.436598266617594</v>
      </c>
      <c r="ET58" s="2">
        <f t="shared" si="64"/>
        <v>38.219742291382218</v>
      </c>
      <c r="EU58" s="2">
        <f t="shared" si="64"/>
        <v>39.032315527164307</v>
      </c>
      <c r="EV58" s="2">
        <f t="shared" si="64"/>
        <v>38.744438628013654</v>
      </c>
      <c r="EW58" s="2">
        <f t="shared" si="64"/>
        <v>38.222706209429845</v>
      </c>
      <c r="EX58" s="2">
        <f t="shared" si="64"/>
        <v>38.476745743505901</v>
      </c>
      <c r="EY58" s="2">
        <f t="shared" si="64"/>
        <v>38.870578545013601</v>
      </c>
      <c r="EZ58" s="2">
        <f t="shared" si="64"/>
        <v>39.750640499205296</v>
      </c>
      <c r="FA58" s="2">
        <f t="shared" si="64"/>
        <v>40.38458189750952</v>
      </c>
      <c r="FB58" s="2">
        <f t="shared" si="64"/>
        <v>40.472506492040324</v>
      </c>
      <c r="FC58" s="2">
        <f t="shared" si="64"/>
        <v>40.763841888196012</v>
      </c>
      <c r="FD58" s="2">
        <f t="shared" si="64"/>
        <v>41.12018025620857</v>
      </c>
      <c r="FE58" s="2">
        <f t="shared" si="64"/>
        <v>39.981883512066439</v>
      </c>
      <c r="FG58" s="2">
        <f t="shared" si="65"/>
        <v>0.40078783587159605</v>
      </c>
      <c r="FH58" s="2">
        <f t="shared" si="65"/>
        <v>0.43877030652317783</v>
      </c>
      <c r="FI58" s="2">
        <f t="shared" si="65"/>
        <v>0.43716644243273228</v>
      </c>
      <c r="FJ58" s="2">
        <f t="shared" si="65"/>
        <v>0.44867402796611844</v>
      </c>
      <c r="FK58" s="2">
        <f t="shared" si="65"/>
        <v>0.42968829350607912</v>
      </c>
      <c r="FL58" s="2">
        <f t="shared" si="65"/>
        <v>0.40222339828643833</v>
      </c>
      <c r="FM58" s="2">
        <f t="shared" si="65"/>
        <v>0.5323453451166833</v>
      </c>
      <c r="FN58" s="2">
        <f t="shared" si="65"/>
        <v>0.57735569314196156</v>
      </c>
      <c r="FO58" s="2">
        <f t="shared" si="65"/>
        <v>0.4866196379230559</v>
      </c>
      <c r="FP58" s="2">
        <f t="shared" si="65"/>
        <v>0.39652218298075675</v>
      </c>
      <c r="FQ58" s="2">
        <f t="shared" si="65"/>
        <v>0.42962477856545656</v>
      </c>
      <c r="FR58" s="2">
        <f t="shared" si="65"/>
        <v>0.40163476180285501</v>
      </c>
      <c r="FS58" s="2">
        <f t="shared" si="65"/>
        <v>0.4523540566580721</v>
      </c>
      <c r="FT58" s="2">
        <f t="shared" si="65"/>
        <v>0.39737305488875174</v>
      </c>
      <c r="FU58" s="2">
        <f t="shared" si="65"/>
        <v>0.33487200529415656</v>
      </c>
      <c r="FW58" s="2">
        <f t="shared" si="54"/>
        <v>3.1450660326421649E-15</v>
      </c>
      <c r="FX58" s="2">
        <f t="shared" si="54"/>
        <v>2.3097758673655734E-5</v>
      </c>
      <c r="FY58" s="2">
        <f t="shared" si="54"/>
        <v>1.6841149276883626E-5</v>
      </c>
      <c r="FZ58" s="2">
        <f t="shared" si="54"/>
        <v>1.9573613551095574E-5</v>
      </c>
      <c r="GA58" s="2">
        <f t="shared" si="54"/>
        <v>2.3199295296421057E-5</v>
      </c>
      <c r="GB58" s="2">
        <f t="shared" si="54"/>
        <v>2.6946379519582982E-5</v>
      </c>
      <c r="GC58" s="2">
        <f t="shared" si="54"/>
        <v>3.7008926067076683E-5</v>
      </c>
      <c r="GD58" s="2">
        <f t="shared" si="54"/>
        <v>3.7864300349139462E-5</v>
      </c>
      <c r="GE58" s="2">
        <f t="shared" si="54"/>
        <v>4.086354470388051E-5</v>
      </c>
      <c r="GF58" s="2">
        <f t="shared" si="54"/>
        <v>3.0704483376441775E-5</v>
      </c>
      <c r="GG58" s="2">
        <f t="shared" si="54"/>
        <v>2.6975293825499608E-5</v>
      </c>
      <c r="GH58" s="2">
        <f t="shared" si="54"/>
        <v>1.8873268292473562E-5</v>
      </c>
      <c r="GI58" s="2">
        <f t="shared" si="54"/>
        <v>1.9685573760237125E-5</v>
      </c>
      <c r="GJ58" s="2">
        <f t="shared" si="54"/>
        <v>2.0258283658883429E-5</v>
      </c>
      <c r="GK58" s="2">
        <f t="shared" si="54"/>
        <v>1.2042938859789785E-5</v>
      </c>
      <c r="GM58" s="86">
        <f t="shared" si="55"/>
        <v>2.175610591956108E-3</v>
      </c>
      <c r="GN58" s="86">
        <f t="shared" si="55"/>
        <v>5.0897966854048359E-3</v>
      </c>
      <c r="GO58" s="86">
        <f t="shared" si="55"/>
        <v>4.7768252003727472E-3</v>
      </c>
      <c r="GP58" s="86">
        <f t="shared" si="55"/>
        <v>5.7997037169306154E-3</v>
      </c>
      <c r="GQ58" s="86">
        <f t="shared" si="55"/>
        <v>4.1172090426193231E-3</v>
      </c>
      <c r="GR58" s="86">
        <f t="shared" si="55"/>
        <v>2.0801090012986453E-3</v>
      </c>
      <c r="GS58" s="86">
        <f t="shared" si="55"/>
        <v>2.0227651393275797E-2</v>
      </c>
      <c r="GT58" s="86">
        <f t="shared" si="55"/>
        <v>3.3766684288054155E-2</v>
      </c>
      <c r="GU58" s="86">
        <f t="shared" si="55"/>
        <v>9.9999997314226888E-3</v>
      </c>
      <c r="GV58" s="86">
        <f t="shared" si="55"/>
        <v>1.8231982964386322E-3</v>
      </c>
      <c r="GW58" s="86">
        <f t="shared" si="55"/>
        <v>3.7930089826358308E-3</v>
      </c>
      <c r="GX58" s="86">
        <f t="shared" si="55"/>
        <v>2.1611026610543383E-3</v>
      </c>
      <c r="GY58" s="86">
        <f t="shared" si="55"/>
        <v>6.0816833313095007E-3</v>
      </c>
      <c r="GZ58" s="86">
        <f t="shared" si="55"/>
        <v>1.9231823165916559E-3</v>
      </c>
      <c r="HA58" s="86">
        <f t="shared" si="55"/>
        <v>1.7424820520992035E-4</v>
      </c>
      <c r="HC58" s="86">
        <f t="shared" si="59"/>
        <v>7.2156316796254366E-13</v>
      </c>
      <c r="HD58" s="86">
        <f t="shared" si="59"/>
        <v>4.8746990675783786E-9</v>
      </c>
      <c r="HE58" s="86">
        <f t="shared" si="59"/>
        <v>1.7280326181596338E-11</v>
      </c>
      <c r="HF58" s="86">
        <f t="shared" si="59"/>
        <v>1.8263365426878123E-11</v>
      </c>
      <c r="HG58" s="86">
        <f t="shared" si="59"/>
        <v>2.1300724866773643E-11</v>
      </c>
      <c r="HH58" s="86">
        <f t="shared" si="59"/>
        <v>1.6662512004948224E-12</v>
      </c>
      <c r="HI58" s="86">
        <f t="shared" si="59"/>
        <v>1.3483673442199456E-9</v>
      </c>
      <c r="HJ58" s="86">
        <f t="shared" si="59"/>
        <v>1.5541835034384139E-8</v>
      </c>
      <c r="HK58" s="86">
        <f t="shared" si="59"/>
        <v>1.5346372979770536E-10</v>
      </c>
      <c r="HL58" s="86">
        <f t="shared" si="59"/>
        <v>5.0344993224305537E-13</v>
      </c>
      <c r="HM58" s="86">
        <f t="shared" si="59"/>
        <v>2.6050658191572754E-11</v>
      </c>
      <c r="HN58" s="86">
        <f t="shared" si="59"/>
        <v>4.785810098464623E-12</v>
      </c>
      <c r="HO58" s="86">
        <f t="shared" si="59"/>
        <v>1.4833205016990649E-10</v>
      </c>
      <c r="HP58" s="86">
        <f t="shared" si="59"/>
        <v>3.9162092349918413E-12</v>
      </c>
      <c r="HQ58" s="86">
        <f t="shared" si="59"/>
        <v>1.168982868051833E-15</v>
      </c>
      <c r="HS58" s="86">
        <f t="shared" si="56"/>
        <v>0</v>
      </c>
      <c r="HT58" s="86">
        <f t="shared" si="56"/>
        <v>4.0746681241381513E-57</v>
      </c>
      <c r="HU58" s="86">
        <f t="shared" si="56"/>
        <v>3.5024331908570977E-80</v>
      </c>
      <c r="HV58" s="86">
        <f t="shared" si="56"/>
        <v>2.9179430930989636E-79</v>
      </c>
      <c r="HW58" s="86">
        <f t="shared" si="56"/>
        <v>3.9160370125227928E-79</v>
      </c>
      <c r="HX58" s="86">
        <f t="shared" si="56"/>
        <v>1.2152468013931748E-89</v>
      </c>
      <c r="HY58" s="86">
        <f t="shared" si="56"/>
        <v>1.7352822512747891E-73</v>
      </c>
      <c r="HZ58" s="86">
        <f t="shared" si="56"/>
        <v>3.5522128900065933E-63</v>
      </c>
      <c r="IA58" s="86">
        <f t="shared" si="56"/>
        <v>2.3154209675961006E-77</v>
      </c>
      <c r="IB58" s="86">
        <f t="shared" si="56"/>
        <v>1.0773290971221693E-92</v>
      </c>
      <c r="IC58" s="86">
        <f t="shared" si="56"/>
        <v>4.1392802019652674E-82</v>
      </c>
      <c r="ID58" s="86">
        <f t="shared" si="56"/>
        <v>3.4213840819413436E-87</v>
      </c>
      <c r="IE58" s="86">
        <f t="shared" si="56"/>
        <v>2.817655621587646E-73</v>
      </c>
      <c r="IF58" s="86">
        <f t="shared" si="56"/>
        <v>1.0809798292193193E-64</v>
      </c>
      <c r="IG58" s="86">
        <f t="shared" si="56"/>
        <v>1.0405465110768653E-41</v>
      </c>
      <c r="II58" s="86">
        <f t="shared" si="57"/>
        <v>0</v>
      </c>
      <c r="IJ58" s="86">
        <f t="shared" si="57"/>
        <v>1.3094210125232329E-183</v>
      </c>
      <c r="IK58" s="86">
        <f t="shared" si="57"/>
        <v>5.9241432428526539E-265</v>
      </c>
      <c r="IL58" s="86">
        <f t="shared" si="57"/>
        <v>1.0499830075170004E-262</v>
      </c>
      <c r="IM58" s="86">
        <f t="shared" si="57"/>
        <v>2.8942752715374329E-261</v>
      </c>
      <c r="IN58" s="86">
        <f t="shared" si="57"/>
        <v>3.6939564485410419E-298</v>
      </c>
      <c r="IO58" s="86">
        <f t="shared" si="57"/>
        <v>9.6409919128844493E-251</v>
      </c>
      <c r="IP58" s="86">
        <f t="shared" si="57"/>
        <v>6.5198384035747183E-214</v>
      </c>
      <c r="IQ58" s="86">
        <f t="shared" si="57"/>
        <v>8.0775209727456896E-260</v>
      </c>
      <c r="IR58" s="86">
        <f t="shared" si="57"/>
        <v>0</v>
      </c>
      <c r="IS58" s="86">
        <f t="shared" si="57"/>
        <v>2.5266943153754983E-275</v>
      </c>
      <c r="IT58" s="86">
        <f t="shared" si="57"/>
        <v>1.1139150963722335E-290</v>
      </c>
      <c r="IU58" s="86">
        <f t="shared" si="57"/>
        <v>1.3308676836495628E-241</v>
      </c>
      <c r="IV58" s="86">
        <f t="shared" si="57"/>
        <v>5.12517586162114E-215</v>
      </c>
      <c r="IW58" s="86">
        <f t="shared" si="57"/>
        <v>1.0793622496383735E-94</v>
      </c>
      <c r="IY58" s="86">
        <f t="shared" si="58"/>
        <v>2.175610592677671E-3</v>
      </c>
      <c r="IZ58" s="86">
        <f t="shared" si="58"/>
        <v>5.0898015601039031E-3</v>
      </c>
      <c r="JA58" s="86">
        <f t="shared" si="58"/>
        <v>4.7768252176530737E-3</v>
      </c>
      <c r="JB58" s="86">
        <f t="shared" si="58"/>
        <v>5.799703735193981E-3</v>
      </c>
      <c r="JC58" s="86">
        <f t="shared" si="58"/>
        <v>4.1172090639200482E-3</v>
      </c>
      <c r="JD58" s="86">
        <f t="shared" si="58"/>
        <v>2.0801090029648967E-3</v>
      </c>
      <c r="JE58" s="86">
        <f t="shared" si="58"/>
        <v>2.0227652741643141E-2</v>
      </c>
      <c r="JF58" s="86">
        <f t="shared" si="58"/>
        <v>3.3766699829889189E-2</v>
      </c>
      <c r="JG58" s="86">
        <f t="shared" si="58"/>
        <v>9.9999998848864183E-3</v>
      </c>
      <c r="JH58" s="86">
        <f t="shared" si="58"/>
        <v>1.8231982969420821E-3</v>
      </c>
      <c r="JI58" s="86">
        <f t="shared" si="58"/>
        <v>3.793009008686489E-3</v>
      </c>
      <c r="JJ58" s="86">
        <f t="shared" si="58"/>
        <v>2.1611026658401485E-3</v>
      </c>
      <c r="JK58" s="86">
        <f t="shared" si="58"/>
        <v>6.0816834796415505E-3</v>
      </c>
      <c r="JL58" s="86">
        <f t="shared" si="58"/>
        <v>1.9231823205078651E-3</v>
      </c>
      <c r="JM58" s="86">
        <f t="shared" si="58"/>
        <v>1.7424820521108934E-4</v>
      </c>
    </row>
    <row r="59" spans="2:273" x14ac:dyDescent="0.25">
      <c r="B59" s="2">
        <v>32</v>
      </c>
      <c r="C59" s="37">
        <v>41.614100000000001</v>
      </c>
      <c r="D59" s="37">
        <v>40.852400000000003</v>
      </c>
      <c r="E59" s="37">
        <v>40.541800000000002</v>
      </c>
      <c r="F59" s="37">
        <v>41.197000000000003</v>
      </c>
      <c r="G59" s="37">
        <v>40.4925</v>
      </c>
      <c r="H59" s="37">
        <v>39.8078</v>
      </c>
      <c r="I59" s="37">
        <v>42.3979</v>
      </c>
      <c r="J59" s="37">
        <v>44.667699999999996</v>
      </c>
      <c r="K59" s="37">
        <v>43.538800000000002</v>
      </c>
      <c r="L59" s="37">
        <v>41.6098</v>
      </c>
      <c r="M59" s="37">
        <v>42.756399999999999</v>
      </c>
      <c r="N59" s="37">
        <v>42.185499999999998</v>
      </c>
      <c r="O59" s="37">
        <v>41.531300000000002</v>
      </c>
      <c r="P59" s="37">
        <v>42.598700000000001</v>
      </c>
      <c r="Q59" s="37">
        <v>40.153599999999997</v>
      </c>
      <c r="S59" s="4">
        <f t="shared" si="60"/>
        <v>40.700843868861341</v>
      </c>
      <c r="T59" s="4">
        <f t="shared" si="60"/>
        <v>40.737552408920358</v>
      </c>
      <c r="U59" s="4">
        <f t="shared" si="60"/>
        <v>40.555730184255609</v>
      </c>
      <c r="V59" s="4">
        <f t="shared" si="60"/>
        <v>40.591328680957623</v>
      </c>
      <c r="W59" s="4">
        <f t="shared" si="60"/>
        <v>40.621095365316279</v>
      </c>
      <c r="X59" s="4">
        <f t="shared" si="60"/>
        <v>39.943254643116362</v>
      </c>
      <c r="Y59" s="4">
        <f t="shared" si="60"/>
        <v>42.804870141510101</v>
      </c>
      <c r="Z59" s="4">
        <f t="shared" si="60"/>
        <v>44.531611335287309</v>
      </c>
      <c r="AA59" s="4">
        <f t="shared" si="60"/>
        <v>42.490727864290626</v>
      </c>
      <c r="AB59" s="4">
        <f t="shared" si="60"/>
        <v>41.24667705841042</v>
      </c>
      <c r="AC59" s="4">
        <f t="shared" si="60"/>
        <v>42.327837243957944</v>
      </c>
      <c r="AD59" s="4">
        <f t="shared" si="60"/>
        <v>41.903367095981046</v>
      </c>
      <c r="AE59" s="4">
        <f t="shared" si="60"/>
        <v>42.307649888773398</v>
      </c>
      <c r="AF59" s="4">
        <f t="shared" si="60"/>
        <v>42.06550174018529</v>
      </c>
      <c r="AG59" s="4">
        <f t="shared" si="60"/>
        <v>39.89972125176736</v>
      </c>
      <c r="AI59" s="4">
        <f t="shared" si="61"/>
        <v>0.91325613113865955</v>
      </c>
      <c r="AJ59" s="4">
        <f t="shared" si="61"/>
        <v>0.11484759107964493</v>
      </c>
      <c r="AK59" s="4">
        <f t="shared" si="61"/>
        <v>-1.3930184255606548E-2</v>
      </c>
      <c r="AL59" s="4">
        <f t="shared" si="61"/>
        <v>0.60567131904237925</v>
      </c>
      <c r="AM59" s="4">
        <f t="shared" si="61"/>
        <v>-0.12859536531627924</v>
      </c>
      <c r="AN59" s="4">
        <f t="shared" si="61"/>
        <v>-0.13545464311636124</v>
      </c>
      <c r="AO59" s="4">
        <f t="shared" si="61"/>
        <v>-0.4069701415101008</v>
      </c>
      <c r="AP59" s="4">
        <f t="shared" si="61"/>
        <v>0.13608866471268755</v>
      </c>
      <c r="AQ59" s="4">
        <f t="shared" si="61"/>
        <v>1.0480721357093756</v>
      </c>
      <c r="AR59" s="4">
        <f t="shared" si="61"/>
        <v>0.36312294158958025</v>
      </c>
      <c r="AS59" s="4">
        <f t="shared" si="61"/>
        <v>0.42856275604205507</v>
      </c>
      <c r="AT59" s="4">
        <f t="shared" si="61"/>
        <v>0.28213290401895108</v>
      </c>
      <c r="AU59" s="4">
        <f t="shared" si="61"/>
        <v>-0.77634988877339595</v>
      </c>
      <c r="AV59" s="4">
        <f t="shared" si="61"/>
        <v>0.5331982598147107</v>
      </c>
      <c r="AW59" s="4">
        <f t="shared" si="61"/>
        <v>0.25387874823263701</v>
      </c>
      <c r="AY59" s="2">
        <f t="shared" ref="AY59:BM75" si="66">IF(OR($B59 &lt; C$230, $B59 &gt; C$233), #N/A, ((1-FG59)*DK59) + (FG59 - FW59)*EA59 + (FW59*EQ59))</f>
        <v>40.100484841955328</v>
      </c>
      <c r="AZ59" s="2">
        <f t="shared" si="66"/>
        <v>39.613981883256535</v>
      </c>
      <c r="BA59" s="2">
        <f t="shared" si="66"/>
        <v>39.453276531358391</v>
      </c>
      <c r="BB59" s="2">
        <f t="shared" si="66"/>
        <v>39.372313439722241</v>
      </c>
      <c r="BC59" s="2">
        <f t="shared" si="66"/>
        <v>39.69229822285223</v>
      </c>
      <c r="BD59" s="2">
        <f t="shared" si="66"/>
        <v>39.351153082394198</v>
      </c>
      <c r="BE59" s="2">
        <f t="shared" si="66"/>
        <v>38.912994689131878</v>
      </c>
      <c r="BF59" s="2">
        <f t="shared" si="66"/>
        <v>39.631948028446878</v>
      </c>
      <c r="BG59" s="2">
        <f t="shared" si="66"/>
        <v>40.42468266439986</v>
      </c>
      <c r="BH59" s="2">
        <f t="shared" si="66"/>
        <v>40.759464833881673</v>
      </c>
      <c r="BI59" s="2">
        <f t="shared" si="66"/>
        <v>41.495798690792597</v>
      </c>
      <c r="BJ59" s="2">
        <f t="shared" si="66"/>
        <v>41.363118687821192</v>
      </c>
      <c r="BK59" s="2">
        <f t="shared" si="66"/>
        <v>41.085936662562311</v>
      </c>
      <c r="BL59" s="2">
        <f t="shared" si="66"/>
        <v>41.66555223354537</v>
      </c>
      <c r="BM59" s="2">
        <f t="shared" si="66"/>
        <v>39.854524569911355</v>
      </c>
      <c r="BO59" s="2">
        <f t="shared" si="11"/>
        <v>41.614100000000001</v>
      </c>
      <c r="BP59" s="2">
        <f t="shared" si="12"/>
        <v>40.852400000000003</v>
      </c>
      <c r="BQ59" s="2">
        <f t="shared" si="13"/>
        <v>40.541800000000002</v>
      </c>
      <c r="BR59" s="2">
        <f t="shared" si="14"/>
        <v>41.197000000000003</v>
      </c>
      <c r="BS59" s="2">
        <f t="shared" si="15"/>
        <v>40.4925</v>
      </c>
      <c r="BT59" s="2">
        <f t="shared" si="16"/>
        <v>39.8078</v>
      </c>
      <c r="BU59" s="2" t="str">
        <f t="shared" si="17"/>
        <v/>
      </c>
      <c r="BV59" s="2" t="str">
        <f t="shared" si="18"/>
        <v/>
      </c>
      <c r="BW59" s="2" t="str">
        <f t="shared" si="19"/>
        <v/>
      </c>
      <c r="BX59" s="2">
        <f t="shared" si="20"/>
        <v>41.6098</v>
      </c>
      <c r="BY59" s="2">
        <f t="shared" si="21"/>
        <v>42.756399999999999</v>
      </c>
      <c r="BZ59" s="2">
        <f t="shared" si="22"/>
        <v>42.185499999999998</v>
      </c>
      <c r="CA59" s="2">
        <f t="shared" si="23"/>
        <v>41.531300000000002</v>
      </c>
      <c r="CB59" s="2">
        <f t="shared" si="24"/>
        <v>42.598700000000001</v>
      </c>
      <c r="CC59" s="2">
        <f t="shared" si="25"/>
        <v>40.153599999999997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40.74582184873951</v>
      </c>
      <c r="DL59" s="2">
        <f t="shared" si="62"/>
        <v>40.472790374331552</v>
      </c>
      <c r="DM59" s="2">
        <f t="shared" si="62"/>
        <v>40.382211077158146</v>
      </c>
      <c r="DN59" s="2">
        <f t="shared" si="62"/>
        <v>40.111438324420675</v>
      </c>
      <c r="DO59" s="2">
        <f t="shared" si="62"/>
        <v>40.149281879297178</v>
      </c>
      <c r="DP59" s="2">
        <f t="shared" si="62"/>
        <v>39.925169831932784</v>
      </c>
      <c r="DQ59" s="2">
        <f t="shared" si="62"/>
        <v>39.843479014778339</v>
      </c>
      <c r="DR59" s="2">
        <f t="shared" si="62"/>
        <v>40.703763329263332</v>
      </c>
      <c r="DS59" s="2">
        <f t="shared" si="62"/>
        <v>41.932897983870973</v>
      </c>
      <c r="DT59" s="2">
        <f t="shared" si="62"/>
        <v>41.325817058823517</v>
      </c>
      <c r="DU59" s="2">
        <f t="shared" si="62"/>
        <v>42.216475416348352</v>
      </c>
      <c r="DV59" s="2">
        <f t="shared" si="62"/>
        <v>41.81578521008403</v>
      </c>
      <c r="DW59" s="2">
        <f t="shared" si="62"/>
        <v>41.548137789661318</v>
      </c>
      <c r="DX59" s="2">
        <f t="shared" si="62"/>
        <v>42.08746563025209</v>
      </c>
      <c r="DY59" s="2">
        <f t="shared" si="62"/>
        <v>40.285595075757577</v>
      </c>
      <c r="EA59" s="2">
        <f t="shared" si="63"/>
        <v>39.220545653825276</v>
      </c>
      <c r="EB59" s="2">
        <f t="shared" si="63"/>
        <v>38.61214118518518</v>
      </c>
      <c r="EC59" s="2">
        <f t="shared" si="63"/>
        <v>38.362542246706369</v>
      </c>
      <c r="ED59" s="2">
        <f t="shared" si="63"/>
        <v>38.544014940286708</v>
      </c>
      <c r="EE59" s="2">
        <f t="shared" si="63"/>
        <v>39.139135180388237</v>
      </c>
      <c r="EF59" s="2">
        <f t="shared" si="63"/>
        <v>38.573113895867628</v>
      </c>
      <c r="EG59" s="2">
        <f t="shared" si="63"/>
        <v>38.167504488681601</v>
      </c>
      <c r="EH59" s="2">
        <f t="shared" si="63"/>
        <v>38.916411709180814</v>
      </c>
      <c r="EI59" s="2">
        <f t="shared" si="63"/>
        <v>38.973542539141086</v>
      </c>
      <c r="EJ59" s="2">
        <f t="shared" si="63"/>
        <v>39.973381002923269</v>
      </c>
      <c r="EK59" s="2">
        <f t="shared" si="63"/>
        <v>40.62322365714936</v>
      </c>
      <c r="EL59" s="2">
        <f t="shared" si="63"/>
        <v>40.748079691620681</v>
      </c>
      <c r="EM59" s="2">
        <f t="shared" si="63"/>
        <v>40.575598313713691</v>
      </c>
      <c r="EN59" s="2">
        <f t="shared" si="63"/>
        <v>41.08200845038769</v>
      </c>
      <c r="EO59" s="2">
        <f t="shared" si="63"/>
        <v>39.073629265897011</v>
      </c>
      <c r="EQ59" s="2">
        <f t="shared" si="64"/>
        <v>39.220545653825276</v>
      </c>
      <c r="ER59" s="2">
        <f t="shared" si="64"/>
        <v>38.567125918762194</v>
      </c>
      <c r="ES59" s="2">
        <f t="shared" si="64"/>
        <v>38.405364666788628</v>
      </c>
      <c r="ET59" s="2">
        <f t="shared" si="64"/>
        <v>38.18904317906032</v>
      </c>
      <c r="EU59" s="2">
        <f t="shared" si="64"/>
        <v>38.996970443114805</v>
      </c>
      <c r="EV59" s="2">
        <f t="shared" si="64"/>
        <v>38.710195788412257</v>
      </c>
      <c r="EW59" s="2">
        <f t="shared" si="64"/>
        <v>38.192790422908516</v>
      </c>
      <c r="EX59" s="2">
        <f t="shared" si="64"/>
        <v>38.444255403867949</v>
      </c>
      <c r="EY59" s="2">
        <f t="shared" si="64"/>
        <v>38.83605204128137</v>
      </c>
      <c r="EZ59" s="2">
        <f t="shared" si="64"/>
        <v>39.712895651065978</v>
      </c>
      <c r="FA59" s="2">
        <f t="shared" si="64"/>
        <v>40.345365341986415</v>
      </c>
      <c r="FB59" s="2">
        <f t="shared" si="64"/>
        <v>40.435171689644442</v>
      </c>
      <c r="FC59" s="2">
        <f t="shared" si="64"/>
        <v>40.726137665980936</v>
      </c>
      <c r="FD59" s="2">
        <f t="shared" si="64"/>
        <v>41.08200845038769</v>
      </c>
      <c r="FE59" s="2">
        <f t="shared" si="64"/>
        <v>39.95110640629391</v>
      </c>
      <c r="FG59" s="2">
        <f t="shared" si="65"/>
        <v>0.42309518035877458</v>
      </c>
      <c r="FH59" s="2">
        <f t="shared" si="65"/>
        <v>0.46156328448267303</v>
      </c>
      <c r="FI59" s="2">
        <f t="shared" si="65"/>
        <v>0.45994438422237299</v>
      </c>
      <c r="FJ59" s="2">
        <f t="shared" si="65"/>
        <v>0.47154921495756763</v>
      </c>
      <c r="FK59" s="2">
        <f t="shared" si="65"/>
        <v>0.45238977727499496</v>
      </c>
      <c r="FL59" s="2">
        <f t="shared" si="65"/>
        <v>0.42455403245839707</v>
      </c>
      <c r="FM59" s="2">
        <f t="shared" si="65"/>
        <v>0.5551906292394112</v>
      </c>
      <c r="FN59" s="2">
        <f t="shared" si="65"/>
        <v>0.59965576227578354</v>
      </c>
      <c r="FO59" s="2">
        <f t="shared" si="65"/>
        <v>0.50964109829522963</v>
      </c>
      <c r="FP59" s="2">
        <f t="shared" si="65"/>
        <v>0.41875802762703523</v>
      </c>
      <c r="FQ59" s="2">
        <f t="shared" si="65"/>
        <v>0.45232556811725322</v>
      </c>
      <c r="FR59" s="2">
        <f t="shared" si="65"/>
        <v>0.42395589335168382</v>
      </c>
      <c r="FS59" s="2">
        <f t="shared" si="65"/>
        <v>0.47525513142244769</v>
      </c>
      <c r="FT59" s="2">
        <f t="shared" si="65"/>
        <v>0.4196234361403815</v>
      </c>
      <c r="FU59" s="2">
        <f t="shared" si="65"/>
        <v>0.35568832821277796</v>
      </c>
      <c r="FW59" s="2">
        <f t="shared" ref="FW59:GK75" si="68">POWER(10,($B59-C$232)/C$229)/(1+POWER(10,($B59-C$232)/C$229))</f>
        <v>3.4484963302226814E-15</v>
      </c>
      <c r="FX59" s="2">
        <f t="shared" si="68"/>
        <v>2.5326132327925247E-5</v>
      </c>
      <c r="FY59" s="2">
        <f t="shared" si="68"/>
        <v>1.8465922976595421E-5</v>
      </c>
      <c r="FZ59" s="2">
        <f t="shared" si="68"/>
        <v>2.1461999949090449E-5</v>
      </c>
      <c r="GA59" s="2">
        <f t="shared" si="68"/>
        <v>2.5437464523614192E-5</v>
      </c>
      <c r="GB59" s="2">
        <f t="shared" si="68"/>
        <v>2.9546040796254373E-5</v>
      </c>
      <c r="GC59" s="2">
        <f t="shared" si="68"/>
        <v>4.0579335604498279E-5</v>
      </c>
      <c r="GD59" s="2">
        <f t="shared" si="68"/>
        <v>4.1517228079317804E-5</v>
      </c>
      <c r="GE59" s="2">
        <f t="shared" si="68"/>
        <v>4.4805809140664656E-5</v>
      </c>
      <c r="GF59" s="2">
        <f t="shared" si="68"/>
        <v>3.3666696814809927E-5</v>
      </c>
      <c r="GG59" s="2">
        <f t="shared" si="68"/>
        <v>2.9577744537317119E-5</v>
      </c>
      <c r="GH59" s="2">
        <f t="shared" si="68"/>
        <v>2.0694089491641154E-5</v>
      </c>
      <c r="GI59" s="2">
        <f t="shared" si="68"/>
        <v>2.158476141227121E-5</v>
      </c>
      <c r="GJ59" s="2">
        <f t="shared" si="68"/>
        <v>2.2212722908867642E-5</v>
      </c>
      <c r="GK59" s="2">
        <f t="shared" si="68"/>
        <v>1.3204804534833259E-5</v>
      </c>
      <c r="GM59" s="86">
        <f t="shared" ref="GM59:HA75" si="69" xml:space="preserve"> _xlfn.NORM.DIST($B59, C$7, ABS(C$11), TRUE) * _xlfn.NORM.DIST(($B59 - C$7)*C$15, 0, ABS(C$11), TRUE) * 2</f>
        <v>3.3276844461226909E-3</v>
      </c>
      <c r="GN59" s="86">
        <f t="shared" si="69"/>
        <v>7.1761025688088396E-3</v>
      </c>
      <c r="GO59" s="86">
        <f t="shared" si="69"/>
        <v>6.8419521656210335E-3</v>
      </c>
      <c r="GP59" s="86">
        <f t="shared" si="69"/>
        <v>8.2136436612444252E-3</v>
      </c>
      <c r="GQ59" s="86">
        <f t="shared" si="69"/>
        <v>5.9779915050873792E-3</v>
      </c>
      <c r="GR59" s="86">
        <f t="shared" si="69"/>
        <v>3.2393808027622985E-3</v>
      </c>
      <c r="GS59" s="86">
        <f t="shared" si="69"/>
        <v>2.8118359663301805E-2</v>
      </c>
      <c r="GT59" s="86">
        <f t="shared" si="69"/>
        <v>4.4274334466040607E-2</v>
      </c>
      <c r="GU59" s="86">
        <f t="shared" si="69"/>
        <v>1.4470434697428938E-2</v>
      </c>
      <c r="GV59" s="86">
        <f t="shared" si="69"/>
        <v>2.8621325272131706E-3</v>
      </c>
      <c r="GW59" s="86">
        <f t="shared" si="69"/>
        <v>5.6654699766075702E-3</v>
      </c>
      <c r="GX59" s="86">
        <f t="shared" si="69"/>
        <v>3.3234629933557103E-3</v>
      </c>
      <c r="GY59" s="86">
        <f t="shared" si="69"/>
        <v>8.6369367218120038E-3</v>
      </c>
      <c r="GZ59" s="86">
        <f t="shared" si="69"/>
        <v>2.9903240683182078E-3</v>
      </c>
      <c r="HA59" s="86">
        <f t="shared" si="69"/>
        <v>3.3652710503135746E-4</v>
      </c>
      <c r="HC59" s="86">
        <f t="shared" si="59"/>
        <v>2.1600610394030701E-12</v>
      </c>
      <c r="HD59" s="86">
        <f t="shared" ref="HD59:HQ77" si="70" xml:space="preserve"> _xlfn.NORM.DIST($B59, D$8, ABS(D$12), TRUE) * _xlfn.NORM.DIST(($B59 - D$8)*D$16, 0, ABS(D$12), TRUE) * 2</f>
        <v>9.8199819064114426E-9</v>
      </c>
      <c r="HE59" s="86">
        <f t="shared" si="70"/>
        <v>4.4013361116158156E-11</v>
      </c>
      <c r="HF59" s="86">
        <f t="shared" si="70"/>
        <v>4.6877601693738048E-11</v>
      </c>
      <c r="HG59" s="86">
        <f t="shared" si="70"/>
        <v>5.5175927995315882E-11</v>
      </c>
      <c r="HH59" s="86">
        <f t="shared" si="70"/>
        <v>4.9319063221763629E-12</v>
      </c>
      <c r="HI59" s="86">
        <f t="shared" si="70"/>
        <v>3.267835371691026E-9</v>
      </c>
      <c r="HJ59" s="86">
        <f t="shared" si="70"/>
        <v>3.3461940569164252E-8</v>
      </c>
      <c r="HK59" s="86">
        <f t="shared" si="70"/>
        <v>4.004081853474933E-10</v>
      </c>
      <c r="HL59" s="86">
        <f t="shared" si="70"/>
        <v>1.577435977275293E-12</v>
      </c>
      <c r="HM59" s="86">
        <f t="shared" si="70"/>
        <v>6.9872258355280973E-11</v>
      </c>
      <c r="HN59" s="86">
        <f t="shared" si="70"/>
        <v>1.3213960487333274E-11</v>
      </c>
      <c r="HO59" s="86">
        <f t="shared" si="70"/>
        <v>3.518783860390888E-10</v>
      </c>
      <c r="HP59" s="86">
        <f t="shared" si="70"/>
        <v>1.0775749072836722E-11</v>
      </c>
      <c r="HQ59" s="86">
        <f t="shared" si="70"/>
        <v>4.5225885326338601E-15</v>
      </c>
      <c r="HS59" s="86">
        <f t="shared" ref="HS59:IG75" si="71" xml:space="preserve"> _xlfn.NORM.DIST($B59, C$9, ABS(C$13), TRUE) * _xlfn.NORM.DIST(($B59 - C$9)*C$17, 0, ABS(C$13), TRUE) * 2</f>
        <v>0</v>
      </c>
      <c r="HT59" s="86">
        <f t="shared" si="71"/>
        <v>7.4728450403809439E-56</v>
      </c>
      <c r="HU59" s="86">
        <f t="shared" si="71"/>
        <v>1.997713659206392E-78</v>
      </c>
      <c r="HV59" s="86">
        <f t="shared" si="71"/>
        <v>1.6881556634874012E-77</v>
      </c>
      <c r="HW59" s="86">
        <f t="shared" si="71"/>
        <v>2.3805835698226369E-77</v>
      </c>
      <c r="HX59" s="86">
        <f t="shared" si="71"/>
        <v>1.3959299178182075E-87</v>
      </c>
      <c r="HY59" s="86">
        <f t="shared" si="71"/>
        <v>9.9604762661722644E-72</v>
      </c>
      <c r="HZ59" s="86">
        <f t="shared" si="71"/>
        <v>1.1394038292927538E-61</v>
      </c>
      <c r="IA59" s="86">
        <f t="shared" si="71"/>
        <v>1.6629996954614876E-75</v>
      </c>
      <c r="IB59" s="86">
        <f t="shared" si="71"/>
        <v>1.5467546251895776E-90</v>
      </c>
      <c r="IC59" s="86">
        <f t="shared" si="71"/>
        <v>3.2343005243774713E-80</v>
      </c>
      <c r="ID59" s="86">
        <f t="shared" si="71"/>
        <v>2.9816367343989192E-85</v>
      </c>
      <c r="IE59" s="86">
        <f t="shared" si="71"/>
        <v>1.1856531329468967E-71</v>
      </c>
      <c r="IF59" s="86">
        <f t="shared" si="71"/>
        <v>2.799583035153151E-63</v>
      </c>
      <c r="IG59" s="86">
        <f t="shared" si="71"/>
        <v>7.7368221565962223E-41</v>
      </c>
      <c r="II59" s="86">
        <f t="shared" ref="II59:IW75" si="72" xml:space="preserve"> _xlfn.NORM.DIST($B59, C$10, ABS(C$14), TRUE) * _xlfn.NORM.DIST(($B59 - C$10)*C$18, 0, ABS(C$14), TRUE) * 2</f>
        <v>0</v>
      </c>
      <c r="IJ59" s="86">
        <f t="shared" si="72"/>
        <v>1.7219406884114495E-180</v>
      </c>
      <c r="IK59" s="86">
        <f t="shared" si="72"/>
        <v>1.4403980381028946E-260</v>
      </c>
      <c r="IL59" s="86">
        <f t="shared" si="72"/>
        <v>2.6890350018339415E-258</v>
      </c>
      <c r="IM59" s="86">
        <f t="shared" si="72"/>
        <v>8.2246932911113539E-257</v>
      </c>
      <c r="IN59" s="86">
        <f t="shared" si="72"/>
        <v>5.330426755857252E-293</v>
      </c>
      <c r="IO59" s="86">
        <f t="shared" si="72"/>
        <v>2.8293439249611699E-246</v>
      </c>
      <c r="IP59" s="86">
        <f t="shared" si="72"/>
        <v>4.2567344398675817E-210</v>
      </c>
      <c r="IQ59" s="86">
        <f t="shared" si="72"/>
        <v>3.8283583622411247E-255</v>
      </c>
      <c r="IR59" s="86">
        <f t="shared" si="72"/>
        <v>1.0629328729515662E-302</v>
      </c>
      <c r="IS59" s="86">
        <f t="shared" si="72"/>
        <v>1.460749158423165E-270</v>
      </c>
      <c r="IT59" s="86">
        <f t="shared" si="72"/>
        <v>8.1641268133725322E-286</v>
      </c>
      <c r="IU59" s="86">
        <f t="shared" si="72"/>
        <v>1.506401164765752E-237</v>
      </c>
      <c r="IV59" s="86">
        <f t="shared" si="72"/>
        <v>2.0814993879882589E-211</v>
      </c>
      <c r="IW59" s="86">
        <f t="shared" si="72"/>
        <v>3.433433243401239E-93</v>
      </c>
      <c r="IY59" s="86">
        <f t="shared" ref="IY59:JM75" si="73">GM59+HC59+HS59+II59</f>
        <v>3.3276844482827521E-3</v>
      </c>
      <c r="IZ59" s="86">
        <f t="shared" si="73"/>
        <v>7.1761123887907462E-3</v>
      </c>
      <c r="JA59" s="86">
        <f t="shared" si="73"/>
        <v>6.841952209634395E-3</v>
      </c>
      <c r="JB59" s="86">
        <f t="shared" si="73"/>
        <v>8.2136437081220277E-3</v>
      </c>
      <c r="JC59" s="86">
        <f t="shared" si="73"/>
        <v>5.9779915602633073E-3</v>
      </c>
      <c r="JD59" s="86">
        <f t="shared" si="73"/>
        <v>3.239380807694205E-3</v>
      </c>
      <c r="JE59" s="86">
        <f t="shared" si="73"/>
        <v>2.8118362931137175E-2</v>
      </c>
      <c r="JF59" s="86">
        <f t="shared" si="73"/>
        <v>4.427436792798118E-2</v>
      </c>
      <c r="JG59" s="86">
        <f t="shared" si="73"/>
        <v>1.4470435097837124E-2</v>
      </c>
      <c r="JH59" s="86">
        <f t="shared" si="73"/>
        <v>2.8621325287906067E-3</v>
      </c>
      <c r="JI59" s="86">
        <f t="shared" si="73"/>
        <v>5.6654700464798284E-3</v>
      </c>
      <c r="JJ59" s="86">
        <f t="shared" si="73"/>
        <v>3.3234630065696706E-3</v>
      </c>
      <c r="JK59" s="86">
        <f t="shared" si="73"/>
        <v>8.6369370736903896E-3</v>
      </c>
      <c r="JL59" s="86">
        <f t="shared" si="73"/>
        <v>2.990324079093957E-3</v>
      </c>
      <c r="JM59" s="86">
        <f t="shared" si="73"/>
        <v>3.3652710503588004E-4</v>
      </c>
    </row>
    <row r="60" spans="2:273" x14ac:dyDescent="0.25">
      <c r="B60" s="2">
        <v>33</v>
      </c>
      <c r="C60" s="37">
        <v>40.901399999999995</v>
      </c>
      <c r="D60" s="37">
        <v>41.517600000000002</v>
      </c>
      <c r="E60" s="37">
        <v>41.647500000000001</v>
      </c>
      <c r="F60" s="37">
        <v>41.093899999999998</v>
      </c>
      <c r="G60" s="37">
        <v>40.552500000000002</v>
      </c>
      <c r="H60" s="37">
        <v>39.9923</v>
      </c>
      <c r="I60" s="37">
        <v>43.399500000000003</v>
      </c>
      <c r="J60" s="37">
        <v>46.306100000000001</v>
      </c>
      <c r="K60" s="37">
        <v>43.684899999999999</v>
      </c>
      <c r="L60" s="37">
        <v>42.130899999999997</v>
      </c>
      <c r="M60" s="37">
        <v>42.7271</v>
      </c>
      <c r="N60" s="37">
        <v>41.899300000000004</v>
      </c>
      <c r="O60" s="37">
        <v>42.453299999999999</v>
      </c>
      <c r="P60" s="37">
        <v>43.600999999999999</v>
      </c>
      <c r="Q60" s="37">
        <v>40.101999999999997</v>
      </c>
      <c r="S60" s="4">
        <f t="shared" si="60"/>
        <v>40.94064638995215</v>
      </c>
      <c r="T60" s="4">
        <f t="shared" si="60"/>
        <v>41.081529666116708</v>
      </c>
      <c r="U60" s="4">
        <f t="shared" si="60"/>
        <v>40.922191700350261</v>
      </c>
      <c r="V60" s="4">
        <f t="shared" si="60"/>
        <v>40.976831443768205</v>
      </c>
      <c r="W60" s="4">
        <f t="shared" si="60"/>
        <v>40.943980211265945</v>
      </c>
      <c r="X60" s="4">
        <f t="shared" si="60"/>
        <v>40.191510842003211</v>
      </c>
      <c r="Y60" s="4">
        <f t="shared" si="60"/>
        <v>43.959597310626037</v>
      </c>
      <c r="Z60" s="4">
        <f t="shared" si="60"/>
        <v>45.670570738135559</v>
      </c>
      <c r="AA60" s="4">
        <f t="shared" si="60"/>
        <v>43.181545360956832</v>
      </c>
      <c r="AB60" s="4">
        <f t="shared" si="60"/>
        <v>41.44276381529307</v>
      </c>
      <c r="AC60" s="4">
        <f t="shared" si="60"/>
        <v>42.629504770929053</v>
      </c>
      <c r="AD60" s="4">
        <f t="shared" si="60"/>
        <v>42.108457519913649</v>
      </c>
      <c r="AE60" s="4">
        <f t="shared" si="60"/>
        <v>42.705611345766329</v>
      </c>
      <c r="AF60" s="4">
        <f t="shared" si="60"/>
        <v>42.252231647770877</v>
      </c>
      <c r="AG60" s="4">
        <f t="shared" si="60"/>
        <v>39.933276441823004</v>
      </c>
      <c r="AI60" s="4">
        <f t="shared" si="61"/>
        <v>-3.9246389952154459E-2</v>
      </c>
      <c r="AJ60" s="4">
        <f t="shared" si="61"/>
        <v>0.43607033388329342</v>
      </c>
      <c r="AK60" s="4">
        <f t="shared" si="61"/>
        <v>0.72530829964973975</v>
      </c>
      <c r="AL60" s="4">
        <f t="shared" si="61"/>
        <v>0.1170685562317928</v>
      </c>
      <c r="AM60" s="4">
        <f t="shared" si="61"/>
        <v>-0.39148021126594301</v>
      </c>
      <c r="AN60" s="4">
        <f t="shared" si="61"/>
        <v>-0.19921084200321104</v>
      </c>
      <c r="AO60" s="4">
        <f t="shared" si="61"/>
        <v>-0.56009731062603407</v>
      </c>
      <c r="AP60" s="4">
        <f t="shared" si="61"/>
        <v>0.63552926186444125</v>
      </c>
      <c r="AQ60" s="4">
        <f t="shared" si="61"/>
        <v>0.50335463904316669</v>
      </c>
      <c r="AR60" s="4">
        <f t="shared" si="61"/>
        <v>0.68813618470692717</v>
      </c>
      <c r="AS60" s="4">
        <f t="shared" si="61"/>
        <v>9.7595229070947198E-2</v>
      </c>
      <c r="AT60" s="4">
        <f t="shared" si="61"/>
        <v>-0.20915751991364573</v>
      </c>
      <c r="AU60" s="4">
        <f t="shared" si="61"/>
        <v>-0.25231134576632996</v>
      </c>
      <c r="AV60" s="4">
        <f t="shared" si="61"/>
        <v>1.3487683522291221</v>
      </c>
      <c r="AW60" s="4">
        <f t="shared" si="61"/>
        <v>0.16872355817699258</v>
      </c>
      <c r="AY60" s="2">
        <f t="shared" si="66"/>
        <v>40.070113096986923</v>
      </c>
      <c r="AZ60" s="2">
        <f t="shared" si="66"/>
        <v>39.569801401810686</v>
      </c>
      <c r="BA60" s="2">
        <f t="shared" si="66"/>
        <v>39.418666716952835</v>
      </c>
      <c r="BB60" s="2">
        <f t="shared" si="66"/>
        <v>39.332627622205365</v>
      </c>
      <c r="BC60" s="2">
        <f t="shared" si="66"/>
        <v>39.661298907653389</v>
      </c>
      <c r="BD60" s="2">
        <f t="shared" si="66"/>
        <v>39.319691547578294</v>
      </c>
      <c r="BE60" s="2">
        <f t="shared" si="66"/>
        <v>38.863019177014316</v>
      </c>
      <c r="BF60" s="2">
        <f t="shared" si="66"/>
        <v>39.578605967456951</v>
      </c>
      <c r="BG60" s="2">
        <f t="shared" si="66"/>
        <v>40.363194834443782</v>
      </c>
      <c r="BH60" s="2">
        <f t="shared" si="66"/>
        <v>40.719732675537621</v>
      </c>
      <c r="BI60" s="2">
        <f t="shared" si="66"/>
        <v>41.452524206310521</v>
      </c>
      <c r="BJ60" s="2">
        <f t="shared" si="66"/>
        <v>41.321506280582042</v>
      </c>
      <c r="BK60" s="2">
        <f t="shared" si="66"/>
        <v>41.05478443386864</v>
      </c>
      <c r="BL60" s="2">
        <f t="shared" si="66"/>
        <v>41.663682478751397</v>
      </c>
      <c r="BM60" s="2">
        <f t="shared" si="66"/>
        <v>39.851811514506004</v>
      </c>
      <c r="BO60" s="2">
        <f t="shared" si="11"/>
        <v>40.901399999999995</v>
      </c>
      <c r="BP60" s="2" t="str">
        <f t="shared" si="12"/>
        <v/>
      </c>
      <c r="BQ60" s="2">
        <f t="shared" si="13"/>
        <v>41.647500000000001</v>
      </c>
      <c r="BR60" s="2" t="str">
        <f t="shared" si="14"/>
        <v/>
      </c>
      <c r="BS60" s="2">
        <f t="shared" si="15"/>
        <v>40.552500000000002</v>
      </c>
      <c r="BT60" s="2">
        <f t="shared" si="16"/>
        <v>39.9923</v>
      </c>
      <c r="BU60" s="2" t="str">
        <f t="shared" si="17"/>
        <v/>
      </c>
      <c r="BV60" s="2" t="str">
        <f t="shared" si="18"/>
        <v/>
      </c>
      <c r="BW60" s="2" t="str">
        <f t="shared" si="19"/>
        <v/>
      </c>
      <c r="BX60" s="2">
        <f t="shared" si="20"/>
        <v>42.130899999999997</v>
      </c>
      <c r="BY60" s="2">
        <f t="shared" si="21"/>
        <v>42.7271</v>
      </c>
      <c r="BZ60" s="2">
        <f t="shared" si="22"/>
        <v>41.899300000000004</v>
      </c>
      <c r="CA60" s="2" t="str">
        <f t="shared" si="23"/>
        <v/>
      </c>
      <c r="CB60" s="2">
        <f t="shared" si="24"/>
        <v>43.600999999999999</v>
      </c>
      <c r="CC60" s="2">
        <f t="shared" si="25"/>
        <v>40.101999999999997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40.776741400560233</v>
      </c>
      <c r="DL60" s="2">
        <f t="shared" si="62"/>
        <v>40.498492045454547</v>
      </c>
      <c r="DM60" s="2">
        <f t="shared" si="62"/>
        <v>40.433521848739503</v>
      </c>
      <c r="DN60" s="2">
        <f t="shared" si="62"/>
        <v>40.139111553030297</v>
      </c>
      <c r="DO60" s="2">
        <f t="shared" si="62"/>
        <v>40.168140672268912</v>
      </c>
      <c r="DP60" s="2">
        <f t="shared" si="62"/>
        <v>39.949729915966394</v>
      </c>
      <c r="DQ60" s="2">
        <f t="shared" si="62"/>
        <v>39.855254285714295</v>
      </c>
      <c r="DR60" s="2">
        <f t="shared" si="62"/>
        <v>40.731738787138788</v>
      </c>
      <c r="DS60" s="2">
        <f t="shared" si="62"/>
        <v>41.988556195014667</v>
      </c>
      <c r="DT60" s="2">
        <f t="shared" si="62"/>
        <v>41.342117815126038</v>
      </c>
      <c r="DU60" s="2">
        <f t="shared" si="62"/>
        <v>42.24274840336134</v>
      </c>
      <c r="DV60" s="2">
        <f t="shared" si="62"/>
        <v>41.817893557422963</v>
      </c>
      <c r="DW60" s="2">
        <f t="shared" si="62"/>
        <v>41.565978030303029</v>
      </c>
      <c r="DX60" s="2">
        <f t="shared" si="62"/>
        <v>42.155080672268902</v>
      </c>
      <c r="DY60" s="2">
        <f t="shared" si="62"/>
        <v>40.333388825757574</v>
      </c>
      <c r="EA60" s="2">
        <f t="shared" si="63"/>
        <v>39.191379729381438</v>
      </c>
      <c r="EB60" s="2">
        <f t="shared" si="63"/>
        <v>38.581764049382713</v>
      </c>
      <c r="EC60" s="2">
        <f t="shared" si="63"/>
        <v>38.331896005438608</v>
      </c>
      <c r="ED60" s="2">
        <f t="shared" si="63"/>
        <v>38.508367167831807</v>
      </c>
      <c r="EE60" s="2">
        <f t="shared" si="63"/>
        <v>39.101767105673794</v>
      </c>
      <c r="EF60" s="2">
        <f t="shared" si="63"/>
        <v>38.540859100753707</v>
      </c>
      <c r="EG60" s="2">
        <f t="shared" si="63"/>
        <v>38.138003265840062</v>
      </c>
      <c r="EH60" s="2">
        <f t="shared" si="63"/>
        <v>38.876520718620078</v>
      </c>
      <c r="EI60" s="2">
        <f t="shared" si="63"/>
        <v>38.93694453582831</v>
      </c>
      <c r="EJ60" s="2">
        <f t="shared" si="63"/>
        <v>39.931886920471008</v>
      </c>
      <c r="EK60" s="2">
        <f t="shared" si="63"/>
        <v>40.579929941986123</v>
      </c>
      <c r="EL60" s="2">
        <f t="shared" si="63"/>
        <v>40.70640782997009</v>
      </c>
      <c r="EM60" s="2">
        <f t="shared" si="63"/>
        <v>40.540015015466572</v>
      </c>
      <c r="EN60" s="2">
        <f t="shared" si="63"/>
        <v>41.043836644566817</v>
      </c>
      <c r="EO60" s="2">
        <f t="shared" si="63"/>
        <v>39.05618267839025</v>
      </c>
      <c r="EQ60" s="2">
        <f t="shared" si="64"/>
        <v>39.191379729381438</v>
      </c>
      <c r="ER60" s="2">
        <f t="shared" si="64"/>
        <v>38.537379973352941</v>
      </c>
      <c r="ES60" s="2">
        <f t="shared" si="64"/>
        <v>38.374131066959677</v>
      </c>
      <c r="ET60" s="2">
        <f t="shared" si="64"/>
        <v>38.158344066738429</v>
      </c>
      <c r="EU60" s="2">
        <f t="shared" si="64"/>
        <v>38.961625359065309</v>
      </c>
      <c r="EV60" s="2">
        <f t="shared" si="64"/>
        <v>38.67595294881086</v>
      </c>
      <c r="EW60" s="2">
        <f t="shared" si="64"/>
        <v>38.16287463638718</v>
      </c>
      <c r="EX60" s="2">
        <f t="shared" si="64"/>
        <v>38.411765064229989</v>
      </c>
      <c r="EY60" s="2">
        <f t="shared" si="64"/>
        <v>38.801525537549146</v>
      </c>
      <c r="EZ60" s="2">
        <f t="shared" si="64"/>
        <v>39.675150802926659</v>
      </c>
      <c r="FA60" s="2">
        <f t="shared" si="64"/>
        <v>40.306148786463304</v>
      </c>
      <c r="FB60" s="2">
        <f t="shared" si="64"/>
        <v>40.397836887248559</v>
      </c>
      <c r="FC60" s="2">
        <f t="shared" si="64"/>
        <v>40.688433443765867</v>
      </c>
      <c r="FD60" s="2">
        <f t="shared" si="64"/>
        <v>41.043836644566817</v>
      </c>
      <c r="FE60" s="2">
        <f t="shared" si="64"/>
        <v>39.920329300521374</v>
      </c>
      <c r="FG60" s="2">
        <f t="shared" si="65"/>
        <v>0.44572056737558424</v>
      </c>
      <c r="FH60" s="2">
        <f t="shared" si="65"/>
        <v>0.48451810221598318</v>
      </c>
      <c r="FI60" s="2">
        <f t="shared" si="65"/>
        <v>0.48289089619531</v>
      </c>
      <c r="FJ60" s="2">
        <f t="shared" si="65"/>
        <v>0.49454451672691013</v>
      </c>
      <c r="FK60" s="2">
        <f t="shared" si="65"/>
        <v>0.47529109096575589</v>
      </c>
      <c r="FL60" s="2">
        <f t="shared" si="65"/>
        <v>0.44719695954554467</v>
      </c>
      <c r="FM60" s="2">
        <f t="shared" si="65"/>
        <v>0.57780499405611019</v>
      </c>
      <c r="FN60" s="2">
        <f t="shared" si="65"/>
        <v>0.62155047020354515</v>
      </c>
      <c r="FO60" s="2">
        <f t="shared" si="65"/>
        <v>0.53262173866781826</v>
      </c>
      <c r="FP60" s="2">
        <f t="shared" si="65"/>
        <v>0.44132890905731725</v>
      </c>
      <c r="FQ60" s="2">
        <f t="shared" si="65"/>
        <v>0.47522645215858256</v>
      </c>
      <c r="FR60" s="2">
        <f t="shared" si="65"/>
        <v>0.44659167718425558</v>
      </c>
      <c r="FS60" s="2">
        <f t="shared" si="65"/>
        <v>0.49826075763578059</v>
      </c>
      <c r="FT60" s="2">
        <f t="shared" si="65"/>
        <v>0.44220547536588095</v>
      </c>
      <c r="FU60" s="2">
        <f t="shared" si="65"/>
        <v>0.37706506817037361</v>
      </c>
      <c r="FW60" s="2">
        <f t="shared" si="68"/>
        <v>3.7812010355689294E-15</v>
      </c>
      <c r="FX60" s="2">
        <f t="shared" si="68"/>
        <v>2.7769484037706585E-5</v>
      </c>
      <c r="FY60" s="2">
        <f t="shared" si="68"/>
        <v>2.0247445843478199E-5</v>
      </c>
      <c r="FZ60" s="2">
        <f t="shared" si="68"/>
        <v>2.3532566262918166E-5</v>
      </c>
      <c r="GA60" s="2">
        <f t="shared" si="68"/>
        <v>2.7891556764946499E-5</v>
      </c>
      <c r="GB60" s="2">
        <f t="shared" si="68"/>
        <v>3.2396497167656422E-5</v>
      </c>
      <c r="GC60" s="2">
        <f t="shared" si="68"/>
        <v>4.4494182508645849E-5</v>
      </c>
      <c r="GD60" s="2">
        <f t="shared" si="68"/>
        <v>4.5522553012358321E-5</v>
      </c>
      <c r="GE60" s="2">
        <f t="shared" si="68"/>
        <v>4.9128380411932642E-5</v>
      </c>
      <c r="GF60" s="2">
        <f t="shared" si="68"/>
        <v>3.6914679090952707E-5</v>
      </c>
      <c r="GG60" s="2">
        <f t="shared" si="68"/>
        <v>3.2431259430178249E-5</v>
      </c>
      <c r="GH60" s="2">
        <f t="shared" si="68"/>
        <v>2.2690572614247161E-5</v>
      </c>
      <c r="GI60" s="2">
        <f t="shared" si="68"/>
        <v>2.3667170971598579E-5</v>
      </c>
      <c r="GJ60" s="2">
        <f t="shared" si="68"/>
        <v>2.4355714151190197E-5</v>
      </c>
      <c r="GK60" s="2">
        <f t="shared" si="68"/>
        <v>1.4478761811186285E-5</v>
      </c>
      <c r="GM60" s="86">
        <f t="shared" si="69"/>
        <v>5.0113752653212235E-3</v>
      </c>
      <c r="GN60" s="86">
        <f t="shared" si="69"/>
        <v>1.000014818759507E-2</v>
      </c>
      <c r="GO60" s="86">
        <f t="shared" si="69"/>
        <v>9.6767743410541215E-3</v>
      </c>
      <c r="GP60" s="86">
        <f t="shared" si="69"/>
        <v>1.1490320828759998E-2</v>
      </c>
      <c r="GQ60" s="86">
        <f t="shared" si="69"/>
        <v>8.5653191198552647E-3</v>
      </c>
      <c r="GR60" s="86">
        <f t="shared" si="69"/>
        <v>4.9607929701130649E-3</v>
      </c>
      <c r="GS60" s="86">
        <f t="shared" si="69"/>
        <v>3.8530698180976534E-2</v>
      </c>
      <c r="GT60" s="86">
        <f t="shared" si="69"/>
        <v>5.7417167576609369E-2</v>
      </c>
      <c r="GU60" s="86">
        <f t="shared" si="69"/>
        <v>2.0618022726120764E-2</v>
      </c>
      <c r="GV60" s="86">
        <f t="shared" si="69"/>
        <v>4.4171788456555065E-3</v>
      </c>
      <c r="GW60" s="86">
        <f t="shared" si="69"/>
        <v>8.3348125596673494E-3</v>
      </c>
      <c r="GX60" s="86">
        <f t="shared" si="69"/>
        <v>5.0302722363867796E-3</v>
      </c>
      <c r="GY60" s="86">
        <f t="shared" si="69"/>
        <v>1.2112284813197255E-2</v>
      </c>
      <c r="GZ60" s="86">
        <f t="shared" si="69"/>
        <v>4.573739323890629E-3</v>
      </c>
      <c r="HA60" s="86">
        <f t="shared" si="69"/>
        <v>6.3277853455086014E-4</v>
      </c>
      <c r="HC60" s="86">
        <f t="shared" ref="HC60:HH122" si="74" xml:space="preserve"> _xlfn.NORM.DIST($B60, C$8, ABS(C$12), TRUE) * _xlfn.NORM.DIST(($B60 - C$8)*C$16, 0, ABS(C$12), TRUE) * 2</f>
        <v>6.3221493262713222E-12</v>
      </c>
      <c r="HD60" s="86">
        <f t="shared" si="70"/>
        <v>1.9517525093536549E-8</v>
      </c>
      <c r="HE60" s="86">
        <f t="shared" si="70"/>
        <v>1.1004769413622845E-10</v>
      </c>
      <c r="HF60" s="86">
        <f t="shared" si="70"/>
        <v>1.1807567190644161E-10</v>
      </c>
      <c r="HG60" s="86">
        <f t="shared" si="70"/>
        <v>1.4018460950857136E-10</v>
      </c>
      <c r="HH60" s="86">
        <f t="shared" si="70"/>
        <v>1.4269023311936054E-11</v>
      </c>
      <c r="HI60" s="86">
        <f t="shared" si="70"/>
        <v>7.7612245934288057E-9</v>
      </c>
      <c r="HJ60" s="86">
        <f t="shared" si="70"/>
        <v>7.0812392804154702E-8</v>
      </c>
      <c r="HK60" s="86">
        <f t="shared" si="70"/>
        <v>1.0225787439544064E-9</v>
      </c>
      <c r="HL60" s="86">
        <f t="shared" si="70"/>
        <v>4.8245109379169557E-12</v>
      </c>
      <c r="HM60" s="86">
        <f t="shared" si="70"/>
        <v>1.8351698855541052E-10</v>
      </c>
      <c r="HN60" s="86">
        <f t="shared" si="70"/>
        <v>3.5734960404321705E-11</v>
      </c>
      <c r="HO60" s="86">
        <f t="shared" si="70"/>
        <v>8.2040778302670473E-10</v>
      </c>
      <c r="HP60" s="86">
        <f t="shared" si="70"/>
        <v>2.9049850057491327E-11</v>
      </c>
      <c r="HQ60" s="86">
        <f t="shared" si="70"/>
        <v>1.7016456608964035E-14</v>
      </c>
      <c r="HS60" s="86">
        <f t="shared" si="71"/>
        <v>0</v>
      </c>
      <c r="HT60" s="86">
        <f t="shared" si="71"/>
        <v>1.3255527056718106E-54</v>
      </c>
      <c r="HU60" s="86">
        <f t="shared" si="71"/>
        <v>1.0886512100539321E-76</v>
      </c>
      <c r="HV60" s="86">
        <f t="shared" si="71"/>
        <v>9.3231344745016478E-76</v>
      </c>
      <c r="HW60" s="86">
        <f t="shared" si="71"/>
        <v>1.3797521869702635E-75</v>
      </c>
      <c r="HX60" s="86">
        <f t="shared" si="71"/>
        <v>1.5160271137993696E-85</v>
      </c>
      <c r="HY60" s="86">
        <f t="shared" si="71"/>
        <v>5.4382117773003588E-70</v>
      </c>
      <c r="HZ60" s="86">
        <f t="shared" si="71"/>
        <v>3.501613352870405E-60</v>
      </c>
      <c r="IA60" s="86">
        <f t="shared" si="71"/>
        <v>1.1328681657745129E-73</v>
      </c>
      <c r="IB60" s="86">
        <f t="shared" si="71"/>
        <v>2.0925797026444057E-88</v>
      </c>
      <c r="IC60" s="86">
        <f t="shared" si="71"/>
        <v>2.399715527768938E-78</v>
      </c>
      <c r="ID60" s="86">
        <f t="shared" si="71"/>
        <v>2.4688675784803798E-83</v>
      </c>
      <c r="IE60" s="86">
        <f t="shared" si="71"/>
        <v>4.7803625497232788E-70</v>
      </c>
      <c r="IF60" s="86">
        <f t="shared" si="71"/>
        <v>6.9889303398949512E-62</v>
      </c>
      <c r="IG60" s="86">
        <f t="shared" si="71"/>
        <v>5.6281474881464376E-40</v>
      </c>
      <c r="II60" s="86">
        <f t="shared" si="72"/>
        <v>0</v>
      </c>
      <c r="IJ60" s="86">
        <f t="shared" si="72"/>
        <v>2.1281268503359525E-177</v>
      </c>
      <c r="IK60" s="86">
        <f t="shared" si="72"/>
        <v>3.2173302983855641E-256</v>
      </c>
      <c r="IL60" s="86">
        <f t="shared" si="72"/>
        <v>6.3162896987076457E-254</v>
      </c>
      <c r="IM60" s="86">
        <f t="shared" si="72"/>
        <v>2.1387496581797453E-252</v>
      </c>
      <c r="IN60" s="86">
        <f t="shared" si="72"/>
        <v>6.9300777134446613E-288</v>
      </c>
      <c r="IO60" s="86">
        <f t="shared" si="72"/>
        <v>7.5650974875888086E-242</v>
      </c>
      <c r="IP60" s="86">
        <f t="shared" si="72"/>
        <v>2.5663831538509997E-206</v>
      </c>
      <c r="IQ60" s="86">
        <f t="shared" si="72"/>
        <v>1.6444028933413437E-250</v>
      </c>
      <c r="IR60" s="86">
        <f t="shared" si="72"/>
        <v>2.3857164470776452E-297</v>
      </c>
      <c r="IS60" s="86">
        <f t="shared" si="72"/>
        <v>7.6699562821695115E-266</v>
      </c>
      <c r="IT60" s="86">
        <f t="shared" si="72"/>
        <v>5.4407905631842052E-281</v>
      </c>
      <c r="IU60" s="86">
        <f t="shared" si="72"/>
        <v>1.574726130029525E-233</v>
      </c>
      <c r="IV60" s="86">
        <f t="shared" si="72"/>
        <v>7.8744472072965547E-208</v>
      </c>
      <c r="IW60" s="86">
        <f t="shared" si="72"/>
        <v>1.0618909755662018E-91</v>
      </c>
      <c r="IY60" s="86">
        <f t="shared" si="73"/>
        <v>5.0113752716433729E-3</v>
      </c>
      <c r="IZ60" s="86">
        <f t="shared" si="73"/>
        <v>1.0000167705120164E-2</v>
      </c>
      <c r="JA60" s="86">
        <f t="shared" si="73"/>
        <v>9.6767744511018165E-3</v>
      </c>
      <c r="JB60" s="86">
        <f t="shared" si="73"/>
        <v>1.1490320946835671E-2</v>
      </c>
      <c r="JC60" s="86">
        <f t="shared" si="73"/>
        <v>8.5653192600398734E-3</v>
      </c>
      <c r="JD60" s="86">
        <f t="shared" si="73"/>
        <v>4.9607929843820883E-3</v>
      </c>
      <c r="JE60" s="86">
        <f t="shared" si="73"/>
        <v>3.8530705942201128E-2</v>
      </c>
      <c r="JF60" s="86">
        <f t="shared" si="73"/>
        <v>5.7417238389002173E-2</v>
      </c>
      <c r="JG60" s="86">
        <f t="shared" si="73"/>
        <v>2.0618023748699508E-2</v>
      </c>
      <c r="JH60" s="86">
        <f t="shared" si="73"/>
        <v>4.417178850480017E-3</v>
      </c>
      <c r="JI60" s="86">
        <f t="shared" si="73"/>
        <v>8.3348127431843375E-3</v>
      </c>
      <c r="JJ60" s="86">
        <f t="shared" si="73"/>
        <v>5.0302722721217398E-3</v>
      </c>
      <c r="JK60" s="86">
        <f t="shared" si="73"/>
        <v>1.2112285633605039E-2</v>
      </c>
      <c r="JL60" s="86">
        <f t="shared" si="73"/>
        <v>4.5737393529404792E-3</v>
      </c>
      <c r="JM60" s="86">
        <f t="shared" si="73"/>
        <v>6.3277853456787658E-4</v>
      </c>
    </row>
    <row r="61" spans="2:273" x14ac:dyDescent="0.25">
      <c r="B61" s="2">
        <v>34</v>
      </c>
      <c r="C61" s="37">
        <v>41.732599999999998</v>
      </c>
      <c r="D61" s="37">
        <v>41.646699999999996</v>
      </c>
      <c r="E61" s="37">
        <v>42.0989</v>
      </c>
      <c r="F61" s="37">
        <v>41.590800000000002</v>
      </c>
      <c r="G61" s="37">
        <v>40.926400000000001</v>
      </c>
      <c r="H61" s="37">
        <v>40.308300000000003</v>
      </c>
      <c r="I61" s="37">
        <v>44.506299999999996</v>
      </c>
      <c r="J61" s="37">
        <v>47.762700000000002</v>
      </c>
      <c r="K61" s="37">
        <v>43.538600000000002</v>
      </c>
      <c r="L61" s="37">
        <v>42.252899999999997</v>
      </c>
      <c r="M61" s="37">
        <v>43.266599999999997</v>
      </c>
      <c r="N61" s="37">
        <v>42.346899999999998</v>
      </c>
      <c r="O61" s="37">
        <v>43.2027</v>
      </c>
      <c r="P61" s="37">
        <v>44.151600000000002</v>
      </c>
      <c r="Q61" s="37">
        <v>40.963699999999996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41.277972265719413</v>
      </c>
      <c r="T61" s="4">
        <f t="shared" si="75"/>
        <v>41.531213003446496</v>
      </c>
      <c r="U61" s="4">
        <f t="shared" si="75"/>
        <v>41.402637065044232</v>
      </c>
      <c r="V61" s="4">
        <f t="shared" si="75"/>
        <v>41.47817934335896</v>
      </c>
      <c r="W61" s="4">
        <f t="shared" si="75"/>
        <v>41.373659540097073</v>
      </c>
      <c r="X61" s="4">
        <f t="shared" si="75"/>
        <v>40.546002830288536</v>
      </c>
      <c r="Y61" s="4">
        <f t="shared" si="75"/>
        <v>45.380033721230042</v>
      </c>
      <c r="Z61" s="4">
        <f t="shared" si="75"/>
        <v>47.004277349485122</v>
      </c>
      <c r="AA61" s="4">
        <f t="shared" si="75"/>
        <v>44.07760916834885</v>
      </c>
      <c r="AB61" s="4">
        <f t="shared" si="75"/>
        <v>41.730516642712516</v>
      </c>
      <c r="AC61" s="4">
        <f t="shared" si="75"/>
        <v>43.043609114233774</v>
      </c>
      <c r="AD61" s="4">
        <f t="shared" si="75"/>
        <v>42.404450605601447</v>
      </c>
      <c r="AE61" s="4">
        <f t="shared" si="75"/>
        <v>43.221375048168746</v>
      </c>
      <c r="AF61" s="4">
        <f t="shared" si="75"/>
        <v>42.507614199154716</v>
      </c>
      <c r="AG61" s="4">
        <f t="shared" si="75"/>
        <v>39.988390054276877</v>
      </c>
      <c r="AI61" s="4">
        <f t="shared" ref="AI61:AW77" si="76">IF(OR($B61 &lt; C$230, $B61 &gt; C$233), 0, C61-S61)</f>
        <v>0.45462773428058512</v>
      </c>
      <c r="AJ61" s="4">
        <f t="shared" si="76"/>
        <v>0.11548699655349992</v>
      </c>
      <c r="AK61" s="4">
        <f t="shared" si="76"/>
        <v>0.69626293495576874</v>
      </c>
      <c r="AL61" s="4">
        <f t="shared" si="76"/>
        <v>0.11262065664104171</v>
      </c>
      <c r="AM61" s="4">
        <f t="shared" si="76"/>
        <v>-0.44725954009707181</v>
      </c>
      <c r="AN61" s="4">
        <f t="shared" si="76"/>
        <v>-0.23770283028853356</v>
      </c>
      <c r="AO61" s="4">
        <f t="shared" si="76"/>
        <v>-0.873733721230046</v>
      </c>
      <c r="AP61" s="4">
        <f t="shared" si="76"/>
        <v>0.75842265051488056</v>
      </c>
      <c r="AQ61" s="4">
        <f t="shared" si="76"/>
        <v>-0.53900916834884782</v>
      </c>
      <c r="AR61" s="4">
        <f t="shared" si="76"/>
        <v>0.52238335728748098</v>
      </c>
      <c r="AS61" s="4">
        <f t="shared" si="76"/>
        <v>0.22299088576622239</v>
      </c>
      <c r="AT61" s="4">
        <f t="shared" si="76"/>
        <v>-5.7550605601448979E-2</v>
      </c>
      <c r="AU61" s="4">
        <f t="shared" si="76"/>
        <v>-1.8675048168745434E-2</v>
      </c>
      <c r="AV61" s="4">
        <f t="shared" si="76"/>
        <v>1.6439858008452859</v>
      </c>
      <c r="AW61" s="4">
        <f t="shared" si="76"/>
        <v>0.97530994572311869</v>
      </c>
      <c r="AY61" s="2">
        <f t="shared" si="66"/>
        <v>40.036648594797434</v>
      </c>
      <c r="AZ61" s="2">
        <f t="shared" si="66"/>
        <v>39.522917114437284</v>
      </c>
      <c r="BA61" s="2">
        <f t="shared" si="66"/>
        <v>39.380137601603309</v>
      </c>
      <c r="BB61" s="2">
        <f t="shared" si="66"/>
        <v>39.28999044531956</v>
      </c>
      <c r="BC61" s="2">
        <f t="shared" si="66"/>
        <v>39.627607031641169</v>
      </c>
      <c r="BD61" s="2">
        <f t="shared" si="66"/>
        <v>39.28533297701788</v>
      </c>
      <c r="BE61" s="2">
        <f t="shared" si="66"/>
        <v>38.811742298348022</v>
      </c>
      <c r="BF61" s="2">
        <f t="shared" si="66"/>
        <v>39.523223625328285</v>
      </c>
      <c r="BG61" s="2">
        <f t="shared" si="66"/>
        <v>40.297899297064411</v>
      </c>
      <c r="BH61" s="2">
        <f t="shared" si="66"/>
        <v>40.677031705060173</v>
      </c>
      <c r="BI61" s="2">
        <f t="shared" si="66"/>
        <v>41.405882060622297</v>
      </c>
      <c r="BJ61" s="2">
        <f t="shared" si="66"/>
        <v>41.277653473324769</v>
      </c>
      <c r="BK61" s="2">
        <f t="shared" si="66"/>
        <v>41.021166190474027</v>
      </c>
      <c r="BL61" s="2">
        <f t="shared" si="66"/>
        <v>41.656741013122307</v>
      </c>
      <c r="BM61" s="2">
        <f t="shared" si="66"/>
        <v>39.845652445929197</v>
      </c>
      <c r="BO61" s="2">
        <f t="shared" si="11"/>
        <v>41.732599999999998</v>
      </c>
      <c r="BP61" s="2" t="str">
        <f t="shared" si="12"/>
        <v/>
      </c>
      <c r="BQ61" s="2" t="str">
        <f t="shared" si="13"/>
        <v/>
      </c>
      <c r="BR61" s="2" t="str">
        <f t="shared" si="14"/>
        <v/>
      </c>
      <c r="BS61" s="2" t="str">
        <f t="shared" si="15"/>
        <v/>
      </c>
      <c r="BT61" s="2">
        <f t="shared" si="16"/>
        <v>40.308300000000003</v>
      </c>
      <c r="BU61" s="2" t="str">
        <f t="shared" si="17"/>
        <v/>
      </c>
      <c r="BV61" s="2" t="str">
        <f t="shared" si="18"/>
        <v/>
      </c>
      <c r="BW61" s="2" t="str">
        <f t="shared" si="19"/>
        <v/>
      </c>
      <c r="BX61" s="2">
        <f t="shared" si="20"/>
        <v>42.252899999999997</v>
      </c>
      <c r="BY61" s="2" t="str">
        <f t="shared" si="21"/>
        <v/>
      </c>
      <c r="BZ61" s="2">
        <f t="shared" si="22"/>
        <v>42.346899999999998</v>
      </c>
      <c r="CA61" s="2" t="str">
        <f t="shared" si="23"/>
        <v/>
      </c>
      <c r="CB61" s="2">
        <f t="shared" si="24"/>
        <v>44.151600000000002</v>
      </c>
      <c r="CC61" s="2">
        <f t="shared" si="25"/>
        <v>40.963699999999996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40.807660952380964</v>
      </c>
      <c r="DL61" s="2">
        <f t="shared" si="77"/>
        <v>40.524193716577543</v>
      </c>
      <c r="DM61" s="2">
        <f t="shared" si="77"/>
        <v>40.484832620320866</v>
      </c>
      <c r="DN61" s="2">
        <f t="shared" si="77"/>
        <v>40.166784781639926</v>
      </c>
      <c r="DO61" s="2">
        <f t="shared" si="77"/>
        <v>40.186999465240646</v>
      </c>
      <c r="DP61" s="2">
        <f t="shared" si="77"/>
        <v>39.974290000000011</v>
      </c>
      <c r="DQ61" s="2">
        <f t="shared" si="77"/>
        <v>39.867029556650259</v>
      </c>
      <c r="DR61" s="2">
        <f t="shared" si="77"/>
        <v>40.759714245014244</v>
      </c>
      <c r="DS61" s="2">
        <f t="shared" si="77"/>
        <v>42.044214406158368</v>
      </c>
      <c r="DT61" s="2">
        <f t="shared" si="77"/>
        <v>41.358418571428558</v>
      </c>
      <c r="DU61" s="2">
        <f t="shared" si="77"/>
        <v>42.269021390374327</v>
      </c>
      <c r="DV61" s="2">
        <f t="shared" si="77"/>
        <v>41.820001904761902</v>
      </c>
      <c r="DW61" s="2">
        <f t="shared" si="77"/>
        <v>41.583818270944739</v>
      </c>
      <c r="DX61" s="2">
        <f t="shared" si="77"/>
        <v>42.222695714285706</v>
      </c>
      <c r="DY61" s="2">
        <f t="shared" si="77"/>
        <v>40.38118257575757</v>
      </c>
      <c r="EA61" s="2">
        <f t="shared" ref="EA61:EO77" si="78">CE$228*$B61+CE$229</f>
        <v>39.162213804937593</v>
      </c>
      <c r="EB61" s="2">
        <f t="shared" si="78"/>
        <v>38.551386913580245</v>
      </c>
      <c r="EC61" s="2">
        <f t="shared" si="78"/>
        <v>38.301249764170855</v>
      </c>
      <c r="ED61" s="2">
        <f t="shared" si="78"/>
        <v>38.472719395376899</v>
      </c>
      <c r="EE61" s="2">
        <f t="shared" si="78"/>
        <v>39.064399030959358</v>
      </c>
      <c r="EF61" s="2">
        <f t="shared" si="78"/>
        <v>38.508604305639786</v>
      </c>
      <c r="EG61" s="2">
        <f t="shared" si="78"/>
        <v>38.108502042998516</v>
      </c>
      <c r="EH61" s="2">
        <f t="shared" si="78"/>
        <v>38.836629728059343</v>
      </c>
      <c r="EI61" s="2">
        <f t="shared" si="78"/>
        <v>38.900346532515528</v>
      </c>
      <c r="EJ61" s="2">
        <f t="shared" si="78"/>
        <v>39.890392838018755</v>
      </c>
      <c r="EK61" s="2">
        <f t="shared" si="78"/>
        <v>40.536636226822893</v>
      </c>
      <c r="EL61" s="2">
        <f t="shared" si="78"/>
        <v>40.664735968319505</v>
      </c>
      <c r="EM61" s="2">
        <f t="shared" si="78"/>
        <v>40.504431717219454</v>
      </c>
      <c r="EN61" s="2">
        <f t="shared" si="78"/>
        <v>41.005664838745936</v>
      </c>
      <c r="EO61" s="2">
        <f t="shared" si="78"/>
        <v>39.038736090883489</v>
      </c>
      <c r="EQ61" s="2">
        <f t="shared" ref="EQ61:FE77" si="79">CU$228*$B61+CU$229</f>
        <v>39.162213804937593</v>
      </c>
      <c r="ER61" s="2">
        <f t="shared" si="79"/>
        <v>38.507634027943688</v>
      </c>
      <c r="ES61" s="2">
        <f t="shared" si="79"/>
        <v>38.342897467130712</v>
      </c>
      <c r="ET61" s="2">
        <f t="shared" si="79"/>
        <v>38.127644954416532</v>
      </c>
      <c r="EU61" s="2">
        <f t="shared" si="79"/>
        <v>38.926280275015806</v>
      </c>
      <c r="EV61" s="2">
        <f t="shared" si="79"/>
        <v>38.641710109209463</v>
      </c>
      <c r="EW61" s="2">
        <f t="shared" si="79"/>
        <v>38.132958849865844</v>
      </c>
      <c r="EX61" s="2">
        <f t="shared" si="79"/>
        <v>38.379274724592037</v>
      </c>
      <c r="EY61" s="2">
        <f t="shared" si="79"/>
        <v>38.766999033816916</v>
      </c>
      <c r="EZ61" s="2">
        <f t="shared" si="79"/>
        <v>39.63740595478734</v>
      </c>
      <c r="FA61" s="2">
        <f t="shared" si="79"/>
        <v>40.266932230940199</v>
      </c>
      <c r="FB61" s="2">
        <f t="shared" si="79"/>
        <v>40.360502084852669</v>
      </c>
      <c r="FC61" s="2">
        <f t="shared" si="79"/>
        <v>40.65072922155079</v>
      </c>
      <c r="FD61" s="2">
        <f t="shared" si="79"/>
        <v>41.005664838745936</v>
      </c>
      <c r="FE61" s="2">
        <f t="shared" si="79"/>
        <v>39.889552194748845</v>
      </c>
      <c r="FG61" s="2">
        <f t="shared" ref="FG61:FU77" si="80">POWER(10,($B61-C$231)/C$229)/(1+POWER(10,($B61-C$231)/C$229))</f>
        <v>0.46857315276367328</v>
      </c>
      <c r="FH61" s="2">
        <f t="shared" si="80"/>
        <v>0.50753843123766196</v>
      </c>
      <c r="FI61" s="2">
        <f t="shared" si="80"/>
        <v>0.50590978960115007</v>
      </c>
      <c r="FJ61" s="2">
        <f t="shared" si="80"/>
        <v>0.51756292260807801</v>
      </c>
      <c r="FK61" s="2">
        <f t="shared" si="80"/>
        <v>0.49829680491291967</v>
      </c>
      <c r="FL61" s="2">
        <f t="shared" si="80"/>
        <v>0.47006104638243668</v>
      </c>
      <c r="FM61" s="2">
        <f t="shared" si="80"/>
        <v>0.6000977768482687</v>
      </c>
      <c r="FN61" s="2">
        <f t="shared" si="80"/>
        <v>0.64296071246198394</v>
      </c>
      <c r="FO61" s="2">
        <f t="shared" si="80"/>
        <v>0.55546479563566264</v>
      </c>
      <c r="FP61" s="2">
        <f t="shared" si="80"/>
        <v>0.46414487904753898</v>
      </c>
      <c r="FQ61" s="2">
        <f t="shared" si="80"/>
        <v>0.4982320082290298</v>
      </c>
      <c r="FR61" s="2">
        <f t="shared" si="80"/>
        <v>0.46945109787497208</v>
      </c>
      <c r="FS61" s="2">
        <f t="shared" si="80"/>
        <v>0.52127375037139689</v>
      </c>
      <c r="FT61" s="2">
        <f t="shared" si="80"/>
        <v>0.46502904120028243</v>
      </c>
      <c r="FU61" s="2">
        <f t="shared" si="80"/>
        <v>0.39893108820316125</v>
      </c>
      <c r="FW61" s="2">
        <f t="shared" si="68"/>
        <v>4.1460044907353894E-15</v>
      </c>
      <c r="FX61" s="2">
        <f t="shared" si="68"/>
        <v>3.0448552189261168E-5</v>
      </c>
      <c r="FY61" s="2">
        <f t="shared" si="68"/>
        <v>2.2200839527021294E-5</v>
      </c>
      <c r="FZ61" s="2">
        <f t="shared" si="68"/>
        <v>2.5802887224237191E-5</v>
      </c>
      <c r="GA61" s="2">
        <f t="shared" si="68"/>
        <v>3.0582401554241132E-5</v>
      </c>
      <c r="GB61" s="2">
        <f t="shared" si="68"/>
        <v>3.5521941749945524E-5</v>
      </c>
      <c r="GC61" s="2">
        <f t="shared" si="68"/>
        <v>4.8786691548413867E-5</v>
      </c>
      <c r="GD61" s="2">
        <f t="shared" si="68"/>
        <v>4.9914267590664291E-5</v>
      </c>
      <c r="GE61" s="2">
        <f t="shared" si="68"/>
        <v>5.3867942609293846E-5</v>
      </c>
      <c r="GF61" s="2">
        <f t="shared" si="68"/>
        <v>4.0475996587142842E-5</v>
      </c>
      <c r="GG61" s="2">
        <f t="shared" si="68"/>
        <v>3.5560057574454771E-5</v>
      </c>
      <c r="GH61" s="2">
        <f t="shared" si="68"/>
        <v>2.4879663664321537E-5</v>
      </c>
      <c r="GI61" s="2">
        <f t="shared" si="68"/>
        <v>2.5950477680313294E-5</v>
      </c>
      <c r="GJ61" s="2">
        <f t="shared" si="68"/>
        <v>2.670544676594098E-5</v>
      </c>
      <c r="GK61" s="2">
        <f t="shared" si="68"/>
        <v>1.5875624456697522E-5</v>
      </c>
      <c r="GM61" s="86">
        <f t="shared" si="69"/>
        <v>7.4311768139955874E-3</v>
      </c>
      <c r="GN61" s="86">
        <f t="shared" si="69"/>
        <v>1.377458086464035E-2</v>
      </c>
      <c r="GO61" s="86">
        <f t="shared" si="69"/>
        <v>1.3515076404082046E-2</v>
      </c>
      <c r="GP61" s="86">
        <f t="shared" si="69"/>
        <v>1.587896072843259E-2</v>
      </c>
      <c r="GQ61" s="86">
        <f t="shared" si="69"/>
        <v>1.2111454868047209E-2</v>
      </c>
      <c r="GR61" s="86">
        <f t="shared" si="69"/>
        <v>7.4711808535287789E-3</v>
      </c>
      <c r="GS61" s="86">
        <f t="shared" si="69"/>
        <v>5.2052784990635946E-2</v>
      </c>
      <c r="GT61" s="86">
        <f t="shared" si="69"/>
        <v>7.3653650750920938E-2</v>
      </c>
      <c r="GU61" s="86">
        <f t="shared" si="69"/>
        <v>2.8929503737877775E-2</v>
      </c>
      <c r="GV61" s="86">
        <f t="shared" si="69"/>
        <v>6.7024786640903951E-3</v>
      </c>
      <c r="GW61" s="86">
        <f t="shared" si="69"/>
        <v>1.2078089773962674E-2</v>
      </c>
      <c r="GX61" s="86">
        <f t="shared" si="69"/>
        <v>7.493946909909498E-3</v>
      </c>
      <c r="GY61" s="86">
        <f t="shared" si="69"/>
        <v>1.6774577605634614E-2</v>
      </c>
      <c r="GZ61" s="86">
        <f t="shared" si="69"/>
        <v>6.8819918021821155E-3</v>
      </c>
      <c r="HA61" s="86">
        <f t="shared" si="69"/>
        <v>1.158542676711337E-3</v>
      </c>
      <c r="HC61" s="86">
        <f t="shared" si="74"/>
        <v>1.8091632767175452E-11</v>
      </c>
      <c r="HD61" s="86">
        <f t="shared" si="70"/>
        <v>3.8273274991144197E-8</v>
      </c>
      <c r="HE61" s="86">
        <f t="shared" si="70"/>
        <v>2.7011426694788956E-10</v>
      </c>
      <c r="HF61" s="86">
        <f t="shared" si="70"/>
        <v>2.9185859830641866E-10</v>
      </c>
      <c r="HG61" s="86">
        <f t="shared" si="70"/>
        <v>3.4934404371382765E-10</v>
      </c>
      <c r="HH61" s="86">
        <f t="shared" si="70"/>
        <v>4.0353986171649925E-11</v>
      </c>
      <c r="HI61" s="86">
        <f t="shared" si="70"/>
        <v>1.8064589453348327E-8</v>
      </c>
      <c r="HJ61" s="86">
        <f t="shared" si="70"/>
        <v>1.4729423789484643E-7</v>
      </c>
      <c r="HK61" s="86">
        <f t="shared" si="70"/>
        <v>2.5562085914014813E-9</v>
      </c>
      <c r="HL61" s="86">
        <f t="shared" si="70"/>
        <v>1.4403526723656595E-11</v>
      </c>
      <c r="HM61" s="86">
        <f t="shared" si="70"/>
        <v>4.7199900613312312E-10</v>
      </c>
      <c r="HN61" s="86">
        <f t="shared" si="70"/>
        <v>9.4654968627638078E-11</v>
      </c>
      <c r="HO61" s="86">
        <f t="shared" si="70"/>
        <v>1.8799793447102422E-9</v>
      </c>
      <c r="HP61" s="86">
        <f t="shared" si="70"/>
        <v>7.6729431093713454E-11</v>
      </c>
      <c r="HQ61" s="86">
        <f t="shared" si="70"/>
        <v>6.2267538364019572E-14</v>
      </c>
      <c r="HS61" s="86">
        <f t="shared" si="71"/>
        <v>0</v>
      </c>
      <c r="HT61" s="86">
        <f t="shared" si="71"/>
        <v>2.2741894281546481E-53</v>
      </c>
      <c r="HU61" s="86">
        <f t="shared" si="71"/>
        <v>5.6681024256199178E-75</v>
      </c>
      <c r="HV61" s="86">
        <f t="shared" si="71"/>
        <v>4.9150339426718496E-74</v>
      </c>
      <c r="HW61" s="86">
        <f t="shared" si="71"/>
        <v>7.6243206255766407E-74</v>
      </c>
      <c r="HX61" s="86">
        <f t="shared" si="71"/>
        <v>1.5566680508117067E-83</v>
      </c>
      <c r="HY61" s="86">
        <f t="shared" si="71"/>
        <v>2.8242284798809925E-68</v>
      </c>
      <c r="HZ61" s="86">
        <f t="shared" si="71"/>
        <v>1.0310321072854934E-58</v>
      </c>
      <c r="IA61" s="86">
        <f t="shared" si="71"/>
        <v>7.3196994985240664E-72</v>
      </c>
      <c r="IB61" s="86">
        <f t="shared" si="71"/>
        <v>2.6676673046065628E-86</v>
      </c>
      <c r="IC61" s="86">
        <f t="shared" si="71"/>
        <v>1.6906919337301849E-76</v>
      </c>
      <c r="ID61" s="86">
        <f t="shared" si="71"/>
        <v>1.9423717670542889E-81</v>
      </c>
      <c r="IE61" s="86">
        <f t="shared" si="71"/>
        <v>1.8467103247601371E-68</v>
      </c>
      <c r="IF61" s="86">
        <f t="shared" si="71"/>
        <v>1.6817867768734886E-60</v>
      </c>
      <c r="IG61" s="86">
        <f t="shared" si="71"/>
        <v>4.0056333168504665E-39</v>
      </c>
      <c r="II61" s="86">
        <f t="shared" si="72"/>
        <v>0</v>
      </c>
      <c r="IJ61" s="86">
        <f t="shared" si="72"/>
        <v>2.4718257165031668E-174</v>
      </c>
      <c r="IK61" s="86">
        <f t="shared" si="72"/>
        <v>6.6018470659925429E-252</v>
      </c>
      <c r="IL61" s="86">
        <f t="shared" si="72"/>
        <v>1.3607538614464599E-249</v>
      </c>
      <c r="IM61" s="86">
        <f t="shared" si="72"/>
        <v>5.0893361117605754E-248</v>
      </c>
      <c r="IN61" s="86">
        <f t="shared" si="72"/>
        <v>8.1174709944878013E-283</v>
      </c>
      <c r="IO61" s="86">
        <f t="shared" si="72"/>
        <v>1.8429295675704503E-237</v>
      </c>
      <c r="IP61" s="86">
        <f t="shared" si="72"/>
        <v>1.4288028549081535E-202</v>
      </c>
      <c r="IQ61" s="86">
        <f t="shared" si="72"/>
        <v>6.4012636817528965E-246</v>
      </c>
      <c r="IR61" s="86">
        <f t="shared" si="72"/>
        <v>4.7943772749352766E-292</v>
      </c>
      <c r="IS61" s="86">
        <f t="shared" si="72"/>
        <v>3.657674336027826E-261</v>
      </c>
      <c r="IT61" s="86">
        <f t="shared" si="72"/>
        <v>3.2969277685975443E-276</v>
      </c>
      <c r="IU61" s="86">
        <f t="shared" si="72"/>
        <v>1.5202975699996271E-229</v>
      </c>
      <c r="IV61" s="86">
        <f t="shared" si="72"/>
        <v>2.7748575208158395E-204</v>
      </c>
      <c r="IW61" s="86">
        <f t="shared" si="72"/>
        <v>3.1931672196760834E-90</v>
      </c>
      <c r="IY61" s="86">
        <f t="shared" si="73"/>
        <v>7.4311768320872197E-3</v>
      </c>
      <c r="IZ61" s="86">
        <f t="shared" si="73"/>
        <v>1.3774619137915342E-2</v>
      </c>
      <c r="JA61" s="86">
        <f t="shared" si="73"/>
        <v>1.3515076674196314E-2</v>
      </c>
      <c r="JB61" s="86">
        <f t="shared" si="73"/>
        <v>1.5878961020291189E-2</v>
      </c>
      <c r="JC61" s="86">
        <f t="shared" si="73"/>
        <v>1.2111455217391253E-2</v>
      </c>
      <c r="JD61" s="86">
        <f t="shared" si="73"/>
        <v>7.4711808938827647E-3</v>
      </c>
      <c r="JE61" s="86">
        <f t="shared" si="73"/>
        <v>5.2052803055225402E-2</v>
      </c>
      <c r="JF61" s="86">
        <f t="shared" si="73"/>
        <v>7.3653798045158828E-2</v>
      </c>
      <c r="JG61" s="86">
        <f t="shared" si="73"/>
        <v>2.8929506294086367E-2</v>
      </c>
      <c r="JH61" s="86">
        <f t="shared" si="73"/>
        <v>6.7024786784939221E-3</v>
      </c>
      <c r="JI61" s="86">
        <f t="shared" si="73"/>
        <v>1.207809024596168E-2</v>
      </c>
      <c r="JJ61" s="86">
        <f t="shared" si="73"/>
        <v>7.4939470045644668E-3</v>
      </c>
      <c r="JK61" s="86">
        <f t="shared" si="73"/>
        <v>1.677457948561396E-2</v>
      </c>
      <c r="JL61" s="86">
        <f t="shared" si="73"/>
        <v>6.8819918789115465E-3</v>
      </c>
      <c r="JM61" s="86">
        <f t="shared" si="73"/>
        <v>1.1585426767736044E-3</v>
      </c>
    </row>
    <row r="62" spans="2:273" x14ac:dyDescent="0.25">
      <c r="B62" s="2">
        <v>35</v>
      </c>
      <c r="C62" s="37">
        <v>41.539500000000004</v>
      </c>
      <c r="D62" s="37">
        <v>42.033100000000005</v>
      </c>
      <c r="E62" s="37">
        <v>42.536000000000001</v>
      </c>
      <c r="F62" s="37">
        <v>41.616799999999998</v>
      </c>
      <c r="G62" s="37">
        <v>41.222900000000003</v>
      </c>
      <c r="H62" s="37">
        <v>40.7973</v>
      </c>
      <c r="I62" s="37">
        <v>45.615400000000001</v>
      </c>
      <c r="J62" s="37">
        <v>48.9846</v>
      </c>
      <c r="K62" s="37">
        <v>44.4664</v>
      </c>
      <c r="L62" s="37">
        <v>42.430700000000002</v>
      </c>
      <c r="M62" s="37">
        <v>43.1006</v>
      </c>
      <c r="N62" s="37">
        <v>43.235299999999995</v>
      </c>
      <c r="O62" s="37">
        <v>43.905499999999996</v>
      </c>
      <c r="P62" s="37">
        <v>44.979200000000006</v>
      </c>
      <c r="Q62" s="37">
        <v>40.436199999999999</v>
      </c>
      <c r="S62" s="4">
        <f t="shared" si="75"/>
        <v>41.740855865796149</v>
      </c>
      <c r="T62" s="4">
        <f t="shared" si="75"/>
        <v>42.107797880079062</v>
      </c>
      <c r="U62" s="4">
        <f t="shared" si="75"/>
        <v>42.021342897306795</v>
      </c>
      <c r="V62" s="4">
        <f t="shared" si="75"/>
        <v>42.117972134884397</v>
      </c>
      <c r="W62" s="4">
        <f t="shared" si="75"/>
        <v>41.934126369016056</v>
      </c>
      <c r="X62" s="4">
        <f t="shared" si="75"/>
        <v>41.038463691453629</v>
      </c>
      <c r="Y62" s="4">
        <f t="shared" si="75"/>
        <v>47.090031753790349</v>
      </c>
      <c r="Z62" s="4">
        <f t="shared" si="75"/>
        <v>48.539703024777005</v>
      </c>
      <c r="AA62" s="4">
        <f t="shared" si="75"/>
        <v>45.212590915705825</v>
      </c>
      <c r="AB62" s="4">
        <f t="shared" si="75"/>
        <v>42.138528474660191</v>
      </c>
      <c r="AC62" s="4">
        <f t="shared" si="75"/>
        <v>43.597636009963018</v>
      </c>
      <c r="AD62" s="4">
        <f t="shared" si="75"/>
        <v>42.817586198659448</v>
      </c>
      <c r="AE62" s="4">
        <f t="shared" si="75"/>
        <v>43.877577907714446</v>
      </c>
      <c r="AF62" s="4">
        <f t="shared" si="75"/>
        <v>42.853288981167459</v>
      </c>
      <c r="AG62" s="4">
        <f t="shared" si="75"/>
        <v>40.079176220930201</v>
      </c>
      <c r="AI62" s="4">
        <f t="shared" si="76"/>
        <v>-0.20135586579614539</v>
      </c>
      <c r="AJ62" s="4">
        <f t="shared" si="76"/>
        <v>-7.46978800790572E-2</v>
      </c>
      <c r="AK62" s="4">
        <f t="shared" si="76"/>
        <v>0.51465710269320653</v>
      </c>
      <c r="AL62" s="4">
        <f t="shared" si="76"/>
        <v>-0.50117213488439916</v>
      </c>
      <c r="AM62" s="4">
        <f t="shared" si="76"/>
        <v>-0.71122636901605318</v>
      </c>
      <c r="AN62" s="4">
        <f t="shared" si="76"/>
        <v>-0.24116369145362881</v>
      </c>
      <c r="AO62" s="4">
        <f t="shared" si="76"/>
        <v>-1.4746317537903479</v>
      </c>
      <c r="AP62" s="4">
        <f t="shared" si="76"/>
        <v>0.44489697522299565</v>
      </c>
      <c r="AQ62" s="4">
        <f t="shared" si="76"/>
        <v>-0.74619091570582441</v>
      </c>
      <c r="AR62" s="4">
        <f t="shared" si="76"/>
        <v>0.2921715253398105</v>
      </c>
      <c r="AS62" s="4">
        <f t="shared" si="76"/>
        <v>-0.49703600996301844</v>
      </c>
      <c r="AT62" s="4">
        <f t="shared" si="76"/>
        <v>0.41771380134054681</v>
      </c>
      <c r="AU62" s="4">
        <f t="shared" si="76"/>
        <v>2.7922092285550093E-2</v>
      </c>
      <c r="AV62" s="4">
        <f t="shared" si="76"/>
        <v>2.1259110188325465</v>
      </c>
      <c r="AW62" s="4">
        <f t="shared" si="76"/>
        <v>0.35702377906979876</v>
      </c>
      <c r="AY62" s="2">
        <f t="shared" si="66"/>
        <v>40.000211748348327</v>
      </c>
      <c r="AZ62" s="2">
        <f t="shared" si="66"/>
        <v>39.473515680215272</v>
      </c>
      <c r="BA62" s="2">
        <f t="shared" si="66"/>
        <v>39.337892073225795</v>
      </c>
      <c r="BB62" s="2">
        <f t="shared" si="66"/>
        <v>39.244568687371199</v>
      </c>
      <c r="BC62" s="2">
        <f t="shared" si="66"/>
        <v>39.591319548837049</v>
      </c>
      <c r="BD62" s="2">
        <f t="shared" si="66"/>
        <v>39.248184019457923</v>
      </c>
      <c r="BE62" s="2">
        <f t="shared" si="66"/>
        <v>38.759357627961101</v>
      </c>
      <c r="BF62" s="2">
        <f t="shared" si="66"/>
        <v>39.466042269264385</v>
      </c>
      <c r="BG62" s="2">
        <f t="shared" si="66"/>
        <v>40.229139795062736</v>
      </c>
      <c r="BH62" s="2">
        <f t="shared" si="66"/>
        <v>40.631462854768316</v>
      </c>
      <c r="BI62" s="2">
        <f t="shared" si="66"/>
        <v>41.356025525403567</v>
      </c>
      <c r="BJ62" s="2">
        <f t="shared" si="66"/>
        <v>41.231644473729858</v>
      </c>
      <c r="BK62" s="2">
        <f t="shared" si="66"/>
        <v>40.985190986252441</v>
      </c>
      <c r="BL62" s="2">
        <f t="shared" si="66"/>
        <v>41.644775701367486</v>
      </c>
      <c r="BM62" s="2">
        <f t="shared" si="66"/>
        <v>39.836062329090559</v>
      </c>
      <c r="BO62" s="2" t="str">
        <f t="shared" si="11"/>
        <v/>
      </c>
      <c r="BP62" s="2" t="str">
        <f t="shared" si="12"/>
        <v/>
      </c>
      <c r="BQ62" s="2" t="str">
        <f t="shared" si="13"/>
        <v/>
      </c>
      <c r="BR62" s="2" t="str">
        <f t="shared" si="14"/>
        <v/>
      </c>
      <c r="BS62" s="2" t="str">
        <f t="shared" si="15"/>
        <v/>
      </c>
      <c r="BT62" s="2" t="str">
        <f t="shared" si="16"/>
        <v/>
      </c>
      <c r="BU62" s="2" t="str">
        <f t="shared" si="17"/>
        <v/>
      </c>
      <c r="BV62" s="2" t="str">
        <f t="shared" si="18"/>
        <v/>
      </c>
      <c r="BW62" s="2" t="str">
        <f t="shared" si="19"/>
        <v/>
      </c>
      <c r="BX62" s="2" t="str">
        <f t="shared" si="20"/>
        <v/>
      </c>
      <c r="BY62" s="2" t="str">
        <f t="shared" si="21"/>
        <v/>
      </c>
      <c r="BZ62" s="2" t="str">
        <f t="shared" si="22"/>
        <v/>
      </c>
      <c r="CA62" s="2" t="str">
        <f t="shared" si="23"/>
        <v/>
      </c>
      <c r="CB62" s="2" t="str">
        <f t="shared" si="24"/>
        <v/>
      </c>
      <c r="CC62" s="2">
        <f t="shared" si="25"/>
        <v>40.436199999999999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40.838580504201694</v>
      </c>
      <c r="DL62" s="2">
        <f t="shared" si="77"/>
        <v>40.549895387700538</v>
      </c>
      <c r="DM62" s="2">
        <f t="shared" si="77"/>
        <v>40.536143391902222</v>
      </c>
      <c r="DN62" s="2">
        <f t="shared" si="77"/>
        <v>40.194458010249548</v>
      </c>
      <c r="DO62" s="2">
        <f t="shared" si="77"/>
        <v>40.20585825821238</v>
      </c>
      <c r="DP62" s="2">
        <f t="shared" si="77"/>
        <v>39.99885008403362</v>
      </c>
      <c r="DQ62" s="2">
        <f t="shared" si="77"/>
        <v>39.878804827586222</v>
      </c>
      <c r="DR62" s="2">
        <f t="shared" si="77"/>
        <v>40.787689702889708</v>
      </c>
      <c r="DS62" s="2">
        <f t="shared" si="77"/>
        <v>42.099872617302061</v>
      </c>
      <c r="DT62" s="2">
        <f t="shared" si="77"/>
        <v>41.374719327731079</v>
      </c>
      <c r="DU62" s="2">
        <f t="shared" si="77"/>
        <v>42.295294377387314</v>
      </c>
      <c r="DV62" s="2">
        <f t="shared" si="77"/>
        <v>41.822110252100835</v>
      </c>
      <c r="DW62" s="2">
        <f t="shared" si="77"/>
        <v>41.60165851158645</v>
      </c>
      <c r="DX62" s="2">
        <f t="shared" si="77"/>
        <v>42.29031075630251</v>
      </c>
      <c r="DY62" s="2">
        <f t="shared" si="77"/>
        <v>40.428976325757574</v>
      </c>
      <c r="EA62" s="2">
        <f t="shared" si="78"/>
        <v>39.133047880493756</v>
      </c>
      <c r="EB62" s="2">
        <f t="shared" si="78"/>
        <v>38.52100977777777</v>
      </c>
      <c r="EC62" s="2">
        <f t="shared" si="78"/>
        <v>38.270603522903095</v>
      </c>
      <c r="ED62" s="2">
        <f t="shared" si="78"/>
        <v>38.437071622921998</v>
      </c>
      <c r="EE62" s="2">
        <f t="shared" si="78"/>
        <v>39.027030956244921</v>
      </c>
      <c r="EF62" s="2">
        <f t="shared" si="78"/>
        <v>38.476349510525864</v>
      </c>
      <c r="EG62" s="2">
        <f t="shared" si="78"/>
        <v>38.079000820156978</v>
      </c>
      <c r="EH62" s="2">
        <f t="shared" si="78"/>
        <v>38.7967387374986</v>
      </c>
      <c r="EI62" s="2">
        <f t="shared" si="78"/>
        <v>38.863748529202752</v>
      </c>
      <c r="EJ62" s="2">
        <f t="shared" si="78"/>
        <v>39.848898755566495</v>
      </c>
      <c r="EK62" s="2">
        <f t="shared" si="78"/>
        <v>40.493342511659655</v>
      </c>
      <c r="EL62" s="2">
        <f t="shared" si="78"/>
        <v>40.623064106668913</v>
      </c>
      <c r="EM62" s="2">
        <f t="shared" si="78"/>
        <v>40.468848418972328</v>
      </c>
      <c r="EN62" s="2">
        <f t="shared" si="78"/>
        <v>40.967493032925056</v>
      </c>
      <c r="EO62" s="2">
        <f t="shared" si="78"/>
        <v>39.021289503376728</v>
      </c>
      <c r="EQ62" s="2">
        <f t="shared" si="79"/>
        <v>39.133047880493756</v>
      </c>
      <c r="ER62" s="2">
        <f t="shared" si="79"/>
        <v>38.477888082534434</v>
      </c>
      <c r="ES62" s="2">
        <f t="shared" si="79"/>
        <v>38.311663867301753</v>
      </c>
      <c r="ET62" s="2">
        <f t="shared" si="79"/>
        <v>38.096945842094634</v>
      </c>
      <c r="EU62" s="2">
        <f t="shared" si="79"/>
        <v>38.890935190966303</v>
      </c>
      <c r="EV62" s="2">
        <f t="shared" si="79"/>
        <v>38.607467269608058</v>
      </c>
      <c r="EW62" s="2">
        <f t="shared" si="79"/>
        <v>38.103043063344515</v>
      </c>
      <c r="EX62" s="2">
        <f t="shared" si="79"/>
        <v>38.346784384954077</v>
      </c>
      <c r="EY62" s="2">
        <f t="shared" si="79"/>
        <v>38.732472530084692</v>
      </c>
      <c r="EZ62" s="2">
        <f t="shared" si="79"/>
        <v>39.599661106648021</v>
      </c>
      <c r="FA62" s="2">
        <f t="shared" si="79"/>
        <v>40.227715675417087</v>
      </c>
      <c r="FB62" s="2">
        <f t="shared" si="79"/>
        <v>40.323167282456787</v>
      </c>
      <c r="FC62" s="2">
        <f t="shared" si="79"/>
        <v>40.613024999335714</v>
      </c>
      <c r="FD62" s="2">
        <f t="shared" si="79"/>
        <v>40.967493032925056</v>
      </c>
      <c r="FE62" s="2">
        <f t="shared" si="79"/>
        <v>39.858775088976309</v>
      </c>
      <c r="FG62" s="2">
        <f t="shared" si="80"/>
        <v>0.49155832271956301</v>
      </c>
      <c r="FH62" s="2">
        <f t="shared" si="80"/>
        <v>0.53052683825879443</v>
      </c>
      <c r="FI62" s="2">
        <f t="shared" si="80"/>
        <v>0.52890365541207229</v>
      </c>
      <c r="FJ62" s="2">
        <f t="shared" si="80"/>
        <v>0.54050703181162707</v>
      </c>
      <c r="FK62" s="2">
        <f t="shared" si="80"/>
        <v>0.52130973270850089</v>
      </c>
      <c r="FL62" s="2">
        <f t="shared" si="80"/>
        <v>0.49305148683052924</v>
      </c>
      <c r="FM62" s="2">
        <f t="shared" si="80"/>
        <v>0.62198354993264826</v>
      </c>
      <c r="FN62" s="2">
        <f t="shared" si="80"/>
        <v>0.66381484564831428</v>
      </c>
      <c r="FO62" s="2">
        <f t="shared" si="80"/>
        <v>0.5780758146262106</v>
      </c>
      <c r="FP62" s="2">
        <f t="shared" si="80"/>
        <v>0.48711193513636392</v>
      </c>
      <c r="FQ62" s="2">
        <f t="shared" si="80"/>
        <v>0.52124505258621856</v>
      </c>
      <c r="FR62" s="2">
        <f t="shared" si="80"/>
        <v>0.49243942733324408</v>
      </c>
      <c r="FS62" s="2">
        <f t="shared" si="80"/>
        <v>0.54419680029573803</v>
      </c>
      <c r="FT62" s="2">
        <f t="shared" si="80"/>
        <v>0.4880000044804555</v>
      </c>
      <c r="FU62" s="2">
        <f t="shared" si="80"/>
        <v>0.42120773282841872</v>
      </c>
      <c r="FW62" s="2">
        <f t="shared" si="68"/>
        <v>4.5460035252030807E-15</v>
      </c>
      <c r="FX62" s="2">
        <f t="shared" si="68"/>
        <v>3.3386075504003157E-5</v>
      </c>
      <c r="FY62" s="2">
        <f t="shared" si="68"/>
        <v>2.4342684337931312E-5</v>
      </c>
      <c r="FZ62" s="2">
        <f t="shared" si="68"/>
        <v>2.8292232807780181E-5</v>
      </c>
      <c r="GA62" s="2">
        <f t="shared" si="68"/>
        <v>3.3532837550112154E-5</v>
      </c>
      <c r="GB62" s="2">
        <f t="shared" si="68"/>
        <v>3.8948901131982436E-5</v>
      </c>
      <c r="GC62" s="2">
        <f t="shared" si="68"/>
        <v>5.3493291759791766E-5</v>
      </c>
      <c r="GD62" s="2">
        <f t="shared" si="68"/>
        <v>5.4729642531446096E-5</v>
      </c>
      <c r="GE62" s="2">
        <f t="shared" si="68"/>
        <v>5.9064717578006512E-5</v>
      </c>
      <c r="GF62" s="2">
        <f t="shared" si="68"/>
        <v>4.438087441538395E-5</v>
      </c>
      <c r="GG62" s="2">
        <f t="shared" si="68"/>
        <v>3.8990694015874485E-5</v>
      </c>
      <c r="GH62" s="2">
        <f t="shared" si="68"/>
        <v>2.7279943254027089E-5</v>
      </c>
      <c r="GI62" s="2">
        <f t="shared" si="68"/>
        <v>2.8454061716802159E-5</v>
      </c>
      <c r="GJ62" s="2">
        <f t="shared" si="68"/>
        <v>2.9281864652587799E-5</v>
      </c>
      <c r="GK62" s="2">
        <f t="shared" si="68"/>
        <v>1.7407249405084744E-5</v>
      </c>
      <c r="GM62" s="86">
        <f t="shared" si="69"/>
        <v>1.0851227216953842E-2</v>
      </c>
      <c r="GN62" s="86">
        <f t="shared" si="69"/>
        <v>1.8755596575549826E-2</v>
      </c>
      <c r="GO62" s="86">
        <f t="shared" si="69"/>
        <v>1.8641172513224023E-2</v>
      </c>
      <c r="GP62" s="86">
        <f t="shared" si="69"/>
        <v>2.1678791751407332E-2</v>
      </c>
      <c r="GQ62" s="86">
        <f t="shared" si="69"/>
        <v>1.6902247866223991E-2</v>
      </c>
      <c r="GR62" s="86">
        <f t="shared" si="69"/>
        <v>1.1066630122351767E-2</v>
      </c>
      <c r="GS62" s="86">
        <f t="shared" si="69"/>
        <v>6.933511574278349E-2</v>
      </c>
      <c r="GT62" s="86">
        <f t="shared" si="69"/>
        <v>9.3465021620101632E-2</v>
      </c>
      <c r="GU62" s="86">
        <f t="shared" si="69"/>
        <v>3.9977175670724029E-2</v>
      </c>
      <c r="GV62" s="86">
        <f t="shared" si="69"/>
        <v>1.0000000129543218E-2</v>
      </c>
      <c r="GW62" s="86">
        <f t="shared" si="69"/>
        <v>1.7241728068336716E-2</v>
      </c>
      <c r="GX62" s="86">
        <f t="shared" si="69"/>
        <v>1.0989661006972384E-2</v>
      </c>
      <c r="GY62" s="86">
        <f t="shared" si="69"/>
        <v>2.2943902996198796E-2</v>
      </c>
      <c r="GZ62" s="86">
        <f t="shared" si="69"/>
        <v>1.0187875541812294E-2</v>
      </c>
      <c r="HA62" s="86">
        <f t="shared" si="69"/>
        <v>2.0656394591800475E-3</v>
      </c>
      <c r="HC62" s="86">
        <f t="shared" si="74"/>
        <v>5.0618902207176433E-11</v>
      </c>
      <c r="HD62" s="86">
        <f t="shared" si="70"/>
        <v>7.4050715914851703E-8</v>
      </c>
      <c r="HE62" s="86">
        <f t="shared" si="70"/>
        <v>6.508650791743094E-10</v>
      </c>
      <c r="HF62" s="86">
        <f t="shared" si="70"/>
        <v>7.079596674057096E-10</v>
      </c>
      <c r="HG62" s="86">
        <f t="shared" si="70"/>
        <v>8.5391757621923603E-10</v>
      </c>
      <c r="HH62" s="86">
        <f t="shared" si="70"/>
        <v>1.1155769701483142E-10</v>
      </c>
      <c r="HI62" s="86">
        <f t="shared" si="70"/>
        <v>4.1206330403651372E-8</v>
      </c>
      <c r="HJ62" s="86">
        <f t="shared" si="70"/>
        <v>3.0115506149185023E-7</v>
      </c>
      <c r="HK62" s="86">
        <f t="shared" si="70"/>
        <v>6.2547680060950895E-9</v>
      </c>
      <c r="HL62" s="86">
        <f t="shared" si="70"/>
        <v>4.1976551707553487E-11</v>
      </c>
      <c r="HM62" s="86">
        <f t="shared" si="70"/>
        <v>1.18879669663858E-9</v>
      </c>
      <c r="HN62" s="86">
        <f t="shared" si="70"/>
        <v>2.4557875648561558E-10</v>
      </c>
      <c r="HO62" s="86">
        <f t="shared" si="70"/>
        <v>4.2341809412939388E-9</v>
      </c>
      <c r="HP62" s="86">
        <f t="shared" si="70"/>
        <v>1.9856784650387767E-10</v>
      </c>
      <c r="HQ62" s="86">
        <f t="shared" si="70"/>
        <v>2.2160145676065775E-13</v>
      </c>
      <c r="HS62" s="86">
        <f t="shared" si="71"/>
        <v>0</v>
      </c>
      <c r="HT62" s="86">
        <f t="shared" si="71"/>
        <v>3.7737771715405545E-52</v>
      </c>
      <c r="HU62" s="86">
        <f t="shared" si="71"/>
        <v>2.8195599989978455E-73</v>
      </c>
      <c r="HV62" s="86">
        <f t="shared" si="71"/>
        <v>2.4734753342763203E-72</v>
      </c>
      <c r="HW62" s="86">
        <f t="shared" si="71"/>
        <v>4.0168447595234906E-72</v>
      </c>
      <c r="HX62" s="86">
        <f t="shared" si="71"/>
        <v>1.5112359060201136E-81</v>
      </c>
      <c r="HY62" s="86">
        <f t="shared" si="71"/>
        <v>1.3951245290477231E-66</v>
      </c>
      <c r="HZ62" s="86">
        <f t="shared" si="71"/>
        <v>2.9086495366756558E-57</v>
      </c>
      <c r="IA62" s="86">
        <f t="shared" si="71"/>
        <v>4.4857550036704491E-70</v>
      </c>
      <c r="IB62" s="86">
        <f t="shared" si="71"/>
        <v>3.2045863074067912E-84</v>
      </c>
      <c r="IC62" s="86">
        <f t="shared" si="71"/>
        <v>1.1310871401181222E-74</v>
      </c>
      <c r="ID62" s="86">
        <f t="shared" si="71"/>
        <v>1.4519771634181666E-79</v>
      </c>
      <c r="IE62" s="86">
        <f t="shared" si="71"/>
        <v>6.8355402316805599E-67</v>
      </c>
      <c r="IF62" s="86">
        <f t="shared" si="71"/>
        <v>3.9009944191039063E-59</v>
      </c>
      <c r="IG62" s="86">
        <f t="shared" si="71"/>
        <v>2.7892082385392326E-38</v>
      </c>
      <c r="II62" s="86">
        <f t="shared" si="72"/>
        <v>0</v>
      </c>
      <c r="IJ62" s="86">
        <f t="shared" si="72"/>
        <v>2.6982350544675488E-171</v>
      </c>
      <c r="IK62" s="86">
        <f t="shared" si="72"/>
        <v>1.2444930977932506E-247</v>
      </c>
      <c r="IL62" s="86">
        <f t="shared" si="72"/>
        <v>2.6887450330055356E-245</v>
      </c>
      <c r="IM62" s="86">
        <f t="shared" si="72"/>
        <v>1.1082145381583527E-243</v>
      </c>
      <c r="IN62" s="86">
        <f t="shared" si="72"/>
        <v>8.5666400497934942E-278</v>
      </c>
      <c r="IO62" s="86">
        <f t="shared" si="72"/>
        <v>4.0904307565150631E-233</v>
      </c>
      <c r="IP62" s="86">
        <f t="shared" si="72"/>
        <v>7.345640630507825E-199</v>
      </c>
      <c r="IQ62" s="86">
        <f t="shared" si="72"/>
        <v>2.2583213278400191E-241</v>
      </c>
      <c r="IR62" s="86">
        <f t="shared" si="72"/>
        <v>8.6267383205966859E-287</v>
      </c>
      <c r="IS62" s="86">
        <f t="shared" si="72"/>
        <v>1.5842098207944895E-256</v>
      </c>
      <c r="IT62" s="86">
        <f t="shared" si="72"/>
        <v>1.8165718105577869E-271</v>
      </c>
      <c r="IU62" s="86">
        <f t="shared" si="72"/>
        <v>1.3555386580419464E-225</v>
      </c>
      <c r="IV62" s="86">
        <f t="shared" si="72"/>
        <v>9.1083286465142805E-201</v>
      </c>
      <c r="IW62" s="86">
        <f t="shared" si="72"/>
        <v>9.3358590696148894E-89</v>
      </c>
      <c r="IY62" s="86">
        <f t="shared" si="73"/>
        <v>1.0851227267572743E-2</v>
      </c>
      <c r="IZ62" s="86">
        <f t="shared" si="73"/>
        <v>1.8755670626265739E-2</v>
      </c>
      <c r="JA62" s="86">
        <f t="shared" si="73"/>
        <v>1.8641173164089104E-2</v>
      </c>
      <c r="JB62" s="86">
        <f t="shared" si="73"/>
        <v>2.1678792459366998E-2</v>
      </c>
      <c r="JC62" s="86">
        <f t="shared" si="73"/>
        <v>1.6902248720141566E-2</v>
      </c>
      <c r="JD62" s="86">
        <f t="shared" si="73"/>
        <v>1.1066630233909464E-2</v>
      </c>
      <c r="JE62" s="86">
        <f t="shared" si="73"/>
        <v>6.9335156949113894E-2</v>
      </c>
      <c r="JF62" s="86">
        <f t="shared" si="73"/>
        <v>9.3465322775163118E-2</v>
      </c>
      <c r="JG62" s="86">
        <f t="shared" si="73"/>
        <v>3.9977181925492038E-2</v>
      </c>
      <c r="JH62" s="86">
        <f t="shared" si="73"/>
        <v>1.0000000171519771E-2</v>
      </c>
      <c r="JI62" s="86">
        <f t="shared" si="73"/>
        <v>1.7241729257133413E-2</v>
      </c>
      <c r="JJ62" s="86">
        <f t="shared" si="73"/>
        <v>1.0989661252551141E-2</v>
      </c>
      <c r="JK62" s="86">
        <f t="shared" si="73"/>
        <v>2.2943907230379736E-2</v>
      </c>
      <c r="JL62" s="86">
        <f t="shared" si="73"/>
        <v>1.018787574038014E-2</v>
      </c>
      <c r="JM62" s="86">
        <f t="shared" si="73"/>
        <v>2.0656394594016489E-3</v>
      </c>
    </row>
    <row r="63" spans="2:273" x14ac:dyDescent="0.25">
      <c r="B63" s="2">
        <v>36</v>
      </c>
      <c r="C63" s="37">
        <v>41.961100000000002</v>
      </c>
      <c r="D63" s="37">
        <v>42.525800000000004</v>
      </c>
      <c r="E63" s="37">
        <v>43.385600000000004</v>
      </c>
      <c r="F63" s="37">
        <v>42.833199999999998</v>
      </c>
      <c r="G63" s="37">
        <v>41.846200000000003</v>
      </c>
      <c r="H63" s="37">
        <v>41.231899999999996</v>
      </c>
      <c r="I63" s="37">
        <v>48.121499999999997</v>
      </c>
      <c r="J63" s="37">
        <v>50.382800000000003</v>
      </c>
      <c r="K63" s="37">
        <v>45.146700000000003</v>
      </c>
      <c r="L63" s="37">
        <v>42.519600000000004</v>
      </c>
      <c r="M63" s="37">
        <v>44.384</v>
      </c>
      <c r="N63" s="37">
        <v>43.815799999999996</v>
      </c>
      <c r="O63" s="37">
        <v>44.802199999999999</v>
      </c>
      <c r="P63" s="37">
        <v>45.313299999999998</v>
      </c>
      <c r="Q63" s="37">
        <v>41.691800000000001</v>
      </c>
      <c r="S63" s="4">
        <f t="shared" si="75"/>
        <v>42.361220089476582</v>
      </c>
      <c r="T63" s="4">
        <f t="shared" si="75"/>
        <v>42.833557741241123</v>
      </c>
      <c r="U63" s="4">
        <f t="shared" si="75"/>
        <v>42.803936108044631</v>
      </c>
      <c r="V63" s="4">
        <f t="shared" si="75"/>
        <v>42.919534500785844</v>
      </c>
      <c r="W63" s="4">
        <f t="shared" si="75"/>
        <v>42.651089722588146</v>
      </c>
      <c r="X63" s="4">
        <f t="shared" si="75"/>
        <v>41.705183468021161</v>
      </c>
      <c r="Y63" s="4">
        <f t="shared" si="75"/>
        <v>49.10435129005802</v>
      </c>
      <c r="Z63" s="4">
        <f t="shared" si="75"/>
        <v>50.276988730028478</v>
      </c>
      <c r="AA63" s="4">
        <f t="shared" si="75"/>
        <v>46.61695071700936</v>
      </c>
      <c r="AB63" s="4">
        <f t="shared" si="75"/>
        <v>42.699897583329289</v>
      </c>
      <c r="AC63" s="4">
        <f t="shared" si="75"/>
        <v>44.321176436420643</v>
      </c>
      <c r="AD63" s="4">
        <f t="shared" si="75"/>
        <v>43.377763022761435</v>
      </c>
      <c r="AE63" s="4">
        <f t="shared" si="75"/>
        <v>44.697398997382834</v>
      </c>
      <c r="AF63" s="4">
        <f t="shared" si="75"/>
        <v>43.314207591061567</v>
      </c>
      <c r="AG63" s="4">
        <f t="shared" si="75"/>
        <v>40.225603736192703</v>
      </c>
      <c r="AI63" s="4">
        <f t="shared" si="76"/>
        <v>-0.40012008947658018</v>
      </c>
      <c r="AJ63" s="4">
        <f t="shared" si="76"/>
        <v>-0.30775774124111877</v>
      </c>
      <c r="AK63" s="4">
        <f t="shared" si="76"/>
        <v>0.58166389195537249</v>
      </c>
      <c r="AL63" s="4">
        <f t="shared" si="76"/>
        <v>-8.6334500785845592E-2</v>
      </c>
      <c r="AM63" s="4">
        <f t="shared" si="76"/>
        <v>-0.80488972258814329</v>
      </c>
      <c r="AN63" s="4">
        <f t="shared" si="76"/>
        <v>-0.47328346802116528</v>
      </c>
      <c r="AO63" s="4">
        <f t="shared" si="76"/>
        <v>-0.98285129005802219</v>
      </c>
      <c r="AP63" s="4">
        <f t="shared" si="76"/>
        <v>0.10581126997152523</v>
      </c>
      <c r="AQ63" s="4">
        <f t="shared" si="76"/>
        <v>-1.4702507170093568</v>
      </c>
      <c r="AR63" s="4">
        <f t="shared" si="76"/>
        <v>-0.18029758332928481</v>
      </c>
      <c r="AS63" s="4">
        <f t="shared" si="76"/>
        <v>6.2823563579357256E-2</v>
      </c>
      <c r="AT63" s="4">
        <f t="shared" si="76"/>
        <v>0.43803697723856061</v>
      </c>
      <c r="AU63" s="4">
        <f t="shared" si="76"/>
        <v>0.1048010026171653</v>
      </c>
      <c r="AV63" s="4">
        <f t="shared" si="76"/>
        <v>1.9990924089384308</v>
      </c>
      <c r="AW63" s="4">
        <f t="shared" si="76"/>
        <v>1.4661962638072978</v>
      </c>
      <c r="AY63" s="2">
        <f t="shared" si="66"/>
        <v>39.960949640470183</v>
      </c>
      <c r="AZ63" s="2">
        <f t="shared" si="66"/>
        <v>39.421804490307402</v>
      </c>
      <c r="BA63" s="2">
        <f t="shared" si="66"/>
        <v>39.292163961146926</v>
      </c>
      <c r="BB63" s="2">
        <f t="shared" si="66"/>
        <v>39.196551516144183</v>
      </c>
      <c r="BC63" s="2">
        <f t="shared" si="66"/>
        <v>39.552555421566147</v>
      </c>
      <c r="BD63" s="2">
        <f t="shared" si="66"/>
        <v>39.208376221483036</v>
      </c>
      <c r="BE63" s="2">
        <f t="shared" si="66"/>
        <v>38.706060946142564</v>
      </c>
      <c r="BF63" s="2">
        <f t="shared" si="66"/>
        <v>39.407305635569898</v>
      </c>
      <c r="BG63" s="2">
        <f t="shared" si="66"/>
        <v>40.15728212319631</v>
      </c>
      <c r="BH63" s="2">
        <f t="shared" si="66"/>
        <v>40.583152797953858</v>
      </c>
      <c r="BI63" s="2">
        <f t="shared" si="66"/>
        <v>41.303135151781241</v>
      </c>
      <c r="BJ63" s="2">
        <f t="shared" si="66"/>
        <v>41.183582768801934</v>
      </c>
      <c r="BK63" s="2">
        <f t="shared" si="66"/>
        <v>40.946986872592838</v>
      </c>
      <c r="BL63" s="2">
        <f t="shared" si="66"/>
        <v>41.627877769029887</v>
      </c>
      <c r="BM63" s="2">
        <f t="shared" si="66"/>
        <v>39.823086247652022</v>
      </c>
      <c r="BO63" s="2" t="str">
        <f t="shared" si="11"/>
        <v/>
      </c>
      <c r="BP63" s="2" t="str">
        <f t="shared" si="12"/>
        <v/>
      </c>
      <c r="BQ63" s="2" t="str">
        <f t="shared" si="13"/>
        <v/>
      </c>
      <c r="BR63" s="2" t="str">
        <f t="shared" si="14"/>
        <v/>
      </c>
      <c r="BS63" s="2" t="str">
        <f t="shared" si="15"/>
        <v/>
      </c>
      <c r="BT63" s="2" t="str">
        <f t="shared" si="16"/>
        <v/>
      </c>
      <c r="BU63" s="2" t="str">
        <f t="shared" si="17"/>
        <v/>
      </c>
      <c r="BV63" s="2" t="str">
        <f t="shared" si="18"/>
        <v/>
      </c>
      <c r="BW63" s="2" t="str">
        <f t="shared" si="19"/>
        <v/>
      </c>
      <c r="BX63" s="2" t="str">
        <f t="shared" si="20"/>
        <v/>
      </c>
      <c r="BY63" s="2" t="str">
        <f t="shared" si="21"/>
        <v/>
      </c>
      <c r="BZ63" s="2" t="str">
        <f t="shared" si="22"/>
        <v/>
      </c>
      <c r="CA63" s="2" t="str">
        <f t="shared" si="23"/>
        <v/>
      </c>
      <c r="CB63" s="2" t="str">
        <f t="shared" si="24"/>
        <v/>
      </c>
      <c r="CC63" s="2">
        <f t="shared" si="25"/>
        <v>41.691800000000001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40.869500056022417</v>
      </c>
      <c r="DL63" s="2">
        <f t="shared" si="77"/>
        <v>40.575597058823533</v>
      </c>
      <c r="DM63" s="2">
        <f t="shared" si="77"/>
        <v>40.587454163483585</v>
      </c>
      <c r="DN63" s="2">
        <f t="shared" si="77"/>
        <v>40.222131238859177</v>
      </c>
      <c r="DO63" s="2">
        <f t="shared" si="77"/>
        <v>40.224717051184115</v>
      </c>
      <c r="DP63" s="2">
        <f t="shared" si="77"/>
        <v>40.023410168067237</v>
      </c>
      <c r="DQ63" s="2">
        <f t="shared" si="77"/>
        <v>39.890580098522179</v>
      </c>
      <c r="DR63" s="2">
        <f t="shared" si="77"/>
        <v>40.815665160765164</v>
      </c>
      <c r="DS63" s="2">
        <f t="shared" si="77"/>
        <v>42.155530828445755</v>
      </c>
      <c r="DT63" s="2">
        <f t="shared" si="77"/>
        <v>41.391020084033599</v>
      </c>
      <c r="DU63" s="2">
        <f t="shared" si="77"/>
        <v>42.321567364400302</v>
      </c>
      <c r="DV63" s="2">
        <f t="shared" si="77"/>
        <v>41.824218599439774</v>
      </c>
      <c r="DW63" s="2">
        <f t="shared" si="77"/>
        <v>41.619498752228161</v>
      </c>
      <c r="DX63" s="2">
        <f t="shared" si="77"/>
        <v>42.357925798319322</v>
      </c>
      <c r="DY63" s="2">
        <f t="shared" si="77"/>
        <v>40.476770075757571</v>
      </c>
      <c r="EA63" s="2">
        <f t="shared" si="78"/>
        <v>39.103881956049911</v>
      </c>
      <c r="EB63" s="2">
        <f t="shared" si="78"/>
        <v>38.490632641975303</v>
      </c>
      <c r="EC63" s="2">
        <f t="shared" si="78"/>
        <v>38.239957281635341</v>
      </c>
      <c r="ED63" s="2">
        <f t="shared" si="78"/>
        <v>38.401423850467097</v>
      </c>
      <c r="EE63" s="2">
        <f t="shared" si="78"/>
        <v>38.989662881530485</v>
      </c>
      <c r="EF63" s="2">
        <f t="shared" si="78"/>
        <v>38.444094715411943</v>
      </c>
      <c r="EG63" s="2">
        <f t="shared" si="78"/>
        <v>38.049499597315432</v>
      </c>
      <c r="EH63" s="2">
        <f t="shared" si="78"/>
        <v>38.756847746937865</v>
      </c>
      <c r="EI63" s="2">
        <f t="shared" si="78"/>
        <v>38.827150525889969</v>
      </c>
      <c r="EJ63" s="2">
        <f t="shared" si="78"/>
        <v>39.807404673114235</v>
      </c>
      <c r="EK63" s="2">
        <f t="shared" si="78"/>
        <v>40.450048796496418</v>
      </c>
      <c r="EL63" s="2">
        <f t="shared" si="78"/>
        <v>40.581392245018328</v>
      </c>
      <c r="EM63" s="2">
        <f t="shared" si="78"/>
        <v>40.43326512072521</v>
      </c>
      <c r="EN63" s="2">
        <f t="shared" si="78"/>
        <v>40.929321227104175</v>
      </c>
      <c r="EO63" s="2">
        <f t="shared" si="78"/>
        <v>39.003842915869967</v>
      </c>
      <c r="EQ63" s="2">
        <f t="shared" si="79"/>
        <v>39.103881956049911</v>
      </c>
      <c r="ER63" s="2">
        <f t="shared" si="79"/>
        <v>38.448142137125188</v>
      </c>
      <c r="ES63" s="2">
        <f t="shared" si="79"/>
        <v>38.280430267472795</v>
      </c>
      <c r="ET63" s="2">
        <f t="shared" si="79"/>
        <v>38.066246729772743</v>
      </c>
      <c r="EU63" s="2">
        <f t="shared" si="79"/>
        <v>38.855590106916807</v>
      </c>
      <c r="EV63" s="2">
        <f t="shared" si="79"/>
        <v>38.573224430006661</v>
      </c>
      <c r="EW63" s="2">
        <f t="shared" si="79"/>
        <v>38.073127276823179</v>
      </c>
      <c r="EX63" s="2">
        <f t="shared" si="79"/>
        <v>38.314294045316117</v>
      </c>
      <c r="EY63" s="2">
        <f t="shared" si="79"/>
        <v>38.697946026352462</v>
      </c>
      <c r="EZ63" s="2">
        <f t="shared" si="79"/>
        <v>39.561916258508703</v>
      </c>
      <c r="FA63" s="2">
        <f t="shared" si="79"/>
        <v>40.188499119893983</v>
      </c>
      <c r="FB63" s="2">
        <f t="shared" si="79"/>
        <v>40.285832480060904</v>
      </c>
      <c r="FC63" s="2">
        <f t="shared" si="79"/>
        <v>40.575320777120638</v>
      </c>
      <c r="FD63" s="2">
        <f t="shared" si="79"/>
        <v>40.929321227104175</v>
      </c>
      <c r="FE63" s="2">
        <f t="shared" si="79"/>
        <v>39.827997983203772</v>
      </c>
      <c r="FG63" s="2">
        <f t="shared" si="80"/>
        <v>0.51457923747291567</v>
      </c>
      <c r="FH63" s="2">
        <f t="shared" si="80"/>
        <v>0.55338642892091594</v>
      </c>
      <c r="FI63" s="2">
        <f t="shared" si="80"/>
        <v>0.55177550718950663</v>
      </c>
      <c r="FJ63" s="2">
        <f t="shared" si="80"/>
        <v>0.56328069599695041</v>
      </c>
      <c r="FK63" s="2">
        <f t="shared" si="80"/>
        <v>0.54423256611591719</v>
      </c>
      <c r="FL63" s="2">
        <f t="shared" si="80"/>
        <v>0.51607135223486655</v>
      </c>
      <c r="FM63" s="2">
        <f t="shared" si="80"/>
        <v>0.64338334877772163</v>
      </c>
      <c r="FN63" s="2">
        <f t="shared" si="80"/>
        <v>0.6840494733973923</v>
      </c>
      <c r="FO63" s="2">
        <f t="shared" si="80"/>
        <v>0.60036418797128022</v>
      </c>
      <c r="FP63" s="2">
        <f t="shared" si="80"/>
        <v>0.51013354280403789</v>
      </c>
      <c r="FQ63" s="2">
        <f t="shared" si="80"/>
        <v>0.54416827502458753</v>
      </c>
      <c r="FR63" s="2">
        <f t="shared" si="80"/>
        <v>0.51545977250871999</v>
      </c>
      <c r="FS63" s="2">
        <f t="shared" si="80"/>
        <v>0.56693411297249252</v>
      </c>
      <c r="FT63" s="2">
        <f t="shared" si="80"/>
        <v>0.51102176487400275</v>
      </c>
      <c r="FU63" s="2">
        <f t="shared" si="80"/>
        <v>0.44380983408870123</v>
      </c>
      <c r="FW63" s="2">
        <f t="shared" si="68"/>
        <v>4.9845937449752299E-15</v>
      </c>
      <c r="FX63" s="2">
        <f t="shared" si="68"/>
        <v>3.6606985932790442E-5</v>
      </c>
      <c r="FY63" s="2">
        <f t="shared" si="68"/>
        <v>2.6691159926927206E-5</v>
      </c>
      <c r="FZ63" s="2">
        <f t="shared" si="68"/>
        <v>3.1021731717528128E-5</v>
      </c>
      <c r="GA63" s="2">
        <f t="shared" si="68"/>
        <v>3.6767906277432131E-5</v>
      </c>
      <c r="GB63" s="2">
        <f t="shared" si="68"/>
        <v>4.2706460376046883E-5</v>
      </c>
      <c r="GC63" s="2">
        <f t="shared" si="68"/>
        <v>5.8653925345365405E-5</v>
      </c>
      <c r="GD63" s="2">
        <f t="shared" si="68"/>
        <v>6.0009542855021888E-5</v>
      </c>
      <c r="GE63" s="2">
        <f t="shared" si="68"/>
        <v>6.4762805937547996E-5</v>
      </c>
      <c r="GF63" s="2">
        <f t="shared" si="68"/>
        <v>4.866245275999405E-5</v>
      </c>
      <c r="GG63" s="2">
        <f t="shared" si="68"/>
        <v>4.2752285017410809E-5</v>
      </c>
      <c r="GH63" s="2">
        <f t="shared" si="68"/>
        <v>2.9911784244649366E-5</v>
      </c>
      <c r="GI63" s="2">
        <f t="shared" si="68"/>
        <v>3.1199172616325189E-5</v>
      </c>
      <c r="GJ63" s="2">
        <f t="shared" si="68"/>
        <v>3.2106835430194344E-5</v>
      </c>
      <c r="GK63" s="2">
        <f t="shared" si="68"/>
        <v>1.9086637373020847E-5</v>
      </c>
      <c r="GM63" s="86">
        <f t="shared" si="69"/>
        <v>1.5604803433581364E-2</v>
      </c>
      <c r="GN63" s="86">
        <f t="shared" si="69"/>
        <v>2.5245980604627388E-2</v>
      </c>
      <c r="GO63" s="86">
        <f t="shared" si="69"/>
        <v>2.5393734961870619E-2</v>
      </c>
      <c r="GP63" s="86">
        <f t="shared" si="69"/>
        <v>2.9241717518247206E-2</v>
      </c>
      <c r="GQ63" s="86">
        <f t="shared" si="69"/>
        <v>2.3282055377747888E-2</v>
      </c>
      <c r="GR63" s="86">
        <f t="shared" si="69"/>
        <v>1.6123966975939884E-2</v>
      </c>
      <c r="GS63" s="86">
        <f t="shared" si="69"/>
        <v>9.1073339517129981E-2</v>
      </c>
      <c r="GT63" s="86">
        <f t="shared" si="69"/>
        <v>0.11734075268032888</v>
      </c>
      <c r="GU63" s="86">
        <f t="shared" si="69"/>
        <v>5.4414337262859679E-2</v>
      </c>
      <c r="GV63" s="86">
        <f t="shared" si="69"/>
        <v>1.4671718737795948E-2</v>
      </c>
      <c r="GW63" s="86">
        <f t="shared" si="69"/>
        <v>2.424846458771306E-2</v>
      </c>
      <c r="GX63" s="86">
        <f t="shared" si="69"/>
        <v>1.5865424520405826E-2</v>
      </c>
      <c r="GY63" s="86">
        <f t="shared" si="69"/>
        <v>3.0996068862086626E-2</v>
      </c>
      <c r="GZ63" s="86">
        <f t="shared" si="69"/>
        <v>1.4839531963029786E-2</v>
      </c>
      <c r="HA63" s="86">
        <f t="shared" si="69"/>
        <v>3.587057238905273E-3</v>
      </c>
      <c r="HC63" s="86">
        <f t="shared" si="74"/>
        <v>1.3847702996806282E-10</v>
      </c>
      <c r="HD63" s="86">
        <f t="shared" si="70"/>
        <v>1.4136174796135066E-7</v>
      </c>
      <c r="HE63" s="86">
        <f t="shared" si="70"/>
        <v>1.5396371359797882E-9</v>
      </c>
      <c r="HF63" s="86">
        <f t="shared" si="70"/>
        <v>1.6852945956704454E-9</v>
      </c>
      <c r="HG63" s="86">
        <f t="shared" si="70"/>
        <v>2.0473678425431635E-9</v>
      </c>
      <c r="HH63" s="86">
        <f t="shared" si="70"/>
        <v>3.0146866956334765E-10</v>
      </c>
      <c r="HI63" s="86">
        <f t="shared" si="70"/>
        <v>9.2118887442998224E-8</v>
      </c>
      <c r="HJ63" s="86">
        <f t="shared" si="70"/>
        <v>6.0524704190249456E-7</v>
      </c>
      <c r="HK63" s="86">
        <f t="shared" si="70"/>
        <v>1.4981379272280993E-8</v>
      </c>
      <c r="HL63" s="86">
        <f t="shared" si="70"/>
        <v>1.1941968983818114E-10</v>
      </c>
      <c r="HM63" s="86">
        <f t="shared" si="70"/>
        <v>2.9321398649094253E-9</v>
      </c>
      <c r="HN63" s="86">
        <f t="shared" si="70"/>
        <v>6.2408442883800135E-10</v>
      </c>
      <c r="HO63" s="86">
        <f t="shared" si="70"/>
        <v>9.3731609632019959E-9</v>
      </c>
      <c r="HP63" s="86">
        <f t="shared" si="70"/>
        <v>5.0349175914641451E-10</v>
      </c>
      <c r="HQ63" s="86">
        <f t="shared" si="70"/>
        <v>7.6702617933551191E-13</v>
      </c>
      <c r="HS63" s="86">
        <f t="shared" si="71"/>
        <v>0</v>
      </c>
      <c r="HT63" s="86">
        <f t="shared" si="71"/>
        <v>6.0568562649411723E-51</v>
      </c>
      <c r="HU63" s="86">
        <f t="shared" si="71"/>
        <v>1.3400502068914983E-71</v>
      </c>
      <c r="HV63" s="86">
        <f t="shared" si="71"/>
        <v>1.1882465433990541E-70</v>
      </c>
      <c r="HW63" s="86">
        <f t="shared" si="71"/>
        <v>2.0176891868234593E-70</v>
      </c>
      <c r="HX63" s="86">
        <f t="shared" si="71"/>
        <v>1.3871304240110442E-79</v>
      </c>
      <c r="HY63" s="86">
        <f t="shared" si="71"/>
        <v>6.5553721932915051E-65</v>
      </c>
      <c r="HZ63" s="86">
        <f t="shared" si="71"/>
        <v>7.8619014530306009E-56</v>
      </c>
      <c r="IA63" s="86">
        <f t="shared" si="71"/>
        <v>2.6074025050449809E-68</v>
      </c>
      <c r="IB63" s="86">
        <f t="shared" si="71"/>
        <v>3.6274761335919465E-82</v>
      </c>
      <c r="IC63" s="86">
        <f t="shared" si="71"/>
        <v>7.1854853293429222E-73</v>
      </c>
      <c r="ID63" s="86">
        <f t="shared" si="71"/>
        <v>1.0312916625257142E-77</v>
      </c>
      <c r="IE63" s="86">
        <f t="shared" si="71"/>
        <v>2.4242893173092735E-65</v>
      </c>
      <c r="IF63" s="86">
        <f t="shared" si="71"/>
        <v>8.7221842087370237E-58</v>
      </c>
      <c r="IG63" s="86">
        <f t="shared" si="71"/>
        <v>1.9001851379244192E-37</v>
      </c>
      <c r="II63" s="86">
        <f t="shared" si="72"/>
        <v>0</v>
      </c>
      <c r="IJ63" s="86">
        <f t="shared" si="72"/>
        <v>2.7681136399348978E-168</v>
      </c>
      <c r="IK63" s="86">
        <f t="shared" si="72"/>
        <v>2.1551489940964067E-243</v>
      </c>
      <c r="IL63" s="86">
        <f t="shared" si="72"/>
        <v>4.8727345708533208E-241</v>
      </c>
      <c r="IM63" s="86">
        <f t="shared" si="72"/>
        <v>2.2082522802373403E-239</v>
      </c>
      <c r="IN63" s="86">
        <f t="shared" si="72"/>
        <v>8.1453182942765037E-273</v>
      </c>
      <c r="IO63" s="86">
        <f t="shared" si="72"/>
        <v>8.2717261285232222E-229</v>
      </c>
      <c r="IP63" s="86">
        <f t="shared" si="72"/>
        <v>3.4873400691193425E-195</v>
      </c>
      <c r="IQ63" s="86">
        <f t="shared" si="72"/>
        <v>7.2205288308156511E-237</v>
      </c>
      <c r="IR63" s="86">
        <f t="shared" si="72"/>
        <v>1.3898333821479417E-281</v>
      </c>
      <c r="IS63" s="86">
        <f t="shared" si="72"/>
        <v>6.231843241804624E-252</v>
      </c>
      <c r="IT63" s="86">
        <f t="shared" si="72"/>
        <v>9.1010603579910481E-267</v>
      </c>
      <c r="IU63" s="86">
        <f t="shared" si="72"/>
        <v>1.1162347279450166E-221</v>
      </c>
      <c r="IV63" s="86">
        <f t="shared" si="72"/>
        <v>2.7849324699435712E-197</v>
      </c>
      <c r="IW63" s="86">
        <f t="shared" si="72"/>
        <v>2.6538617756308688E-87</v>
      </c>
      <c r="IY63" s="86">
        <f t="shared" si="73"/>
        <v>1.5604803572058394E-2</v>
      </c>
      <c r="IZ63" s="86">
        <f t="shared" si="73"/>
        <v>2.5246121966375348E-2</v>
      </c>
      <c r="JA63" s="86">
        <f t="shared" si="73"/>
        <v>2.5393736501507756E-2</v>
      </c>
      <c r="JB63" s="86">
        <f t="shared" si="73"/>
        <v>2.9241719203541801E-2</v>
      </c>
      <c r="JC63" s="86">
        <f t="shared" si="73"/>
        <v>2.3282057425115729E-2</v>
      </c>
      <c r="JD63" s="86">
        <f t="shared" si="73"/>
        <v>1.6123967277408554E-2</v>
      </c>
      <c r="JE63" s="86">
        <f t="shared" si="73"/>
        <v>9.107343163601743E-2</v>
      </c>
      <c r="JF63" s="86">
        <f t="shared" si="73"/>
        <v>0.11734135792737078</v>
      </c>
      <c r="JG63" s="86">
        <f t="shared" si="73"/>
        <v>5.4414352244238948E-2</v>
      </c>
      <c r="JH63" s="86">
        <f t="shared" si="73"/>
        <v>1.4671718857215637E-2</v>
      </c>
      <c r="JI63" s="86">
        <f t="shared" si="73"/>
        <v>2.4248467519852924E-2</v>
      </c>
      <c r="JJ63" s="86">
        <f t="shared" si="73"/>
        <v>1.5865425144490256E-2</v>
      </c>
      <c r="JK63" s="86">
        <f t="shared" si="73"/>
        <v>3.0996078235247589E-2</v>
      </c>
      <c r="JL63" s="86">
        <f t="shared" si="73"/>
        <v>1.4839532466521544E-2</v>
      </c>
      <c r="JM63" s="86">
        <f t="shared" si="73"/>
        <v>3.5870572396722992E-3</v>
      </c>
    </row>
    <row r="64" spans="2:273" x14ac:dyDescent="0.25">
      <c r="B64" s="2">
        <v>37</v>
      </c>
      <c r="C64" s="37">
        <v>43.298900000000003</v>
      </c>
      <c r="D64" s="37">
        <v>43.234999999999999</v>
      </c>
      <c r="E64" s="37">
        <v>43.453299999999999</v>
      </c>
      <c r="F64" s="37">
        <v>43.423400000000001</v>
      </c>
      <c r="G64" s="37">
        <v>42.807600000000001</v>
      </c>
      <c r="H64" s="37">
        <v>42.009700000000002</v>
      </c>
      <c r="I64" s="37">
        <v>50.831800000000001</v>
      </c>
      <c r="J64" s="37">
        <v>51.799300000000002</v>
      </c>
      <c r="K64" s="37">
        <v>46.557900000000004</v>
      </c>
      <c r="L64" s="37">
        <v>43.217800000000004</v>
      </c>
      <c r="M64" s="37">
        <v>44.542400000000001</v>
      </c>
      <c r="N64" s="37">
        <v>43.840800000000002</v>
      </c>
      <c r="O64" s="37">
        <v>45.287199999999999</v>
      </c>
      <c r="P64" s="37">
        <v>45.413699999999999</v>
      </c>
      <c r="Q64" s="37">
        <v>40.925200000000004</v>
      </c>
      <c r="S64" s="4">
        <f t="shared" si="75"/>
        <v>43.173916953246625</v>
      </c>
      <c r="T64" s="4">
        <f t="shared" si="75"/>
        <v>43.730893120122197</v>
      </c>
      <c r="U64" s="4">
        <f t="shared" si="75"/>
        <v>43.776221930770795</v>
      </c>
      <c r="V64" s="4">
        <f t="shared" si="75"/>
        <v>43.905721753607402</v>
      </c>
      <c r="W64" s="4">
        <f t="shared" si="75"/>
        <v>43.550852910018826</v>
      </c>
      <c r="X64" s="4">
        <f t="shared" si="75"/>
        <v>42.585809393521849</v>
      </c>
      <c r="Y64" s="4">
        <f t="shared" si="75"/>
        <v>51.425192868479705</v>
      </c>
      <c r="Z64" s="4">
        <f t="shared" si="75"/>
        <v>52.208001187424045</v>
      </c>
      <c r="AA64" s="4">
        <f t="shared" si="75"/>
        <v>48.314579350415009</v>
      </c>
      <c r="AB64" s="4">
        <f t="shared" si="75"/>
        <v>43.451273844705476</v>
      </c>
      <c r="AC64" s="4">
        <f t="shared" si="75"/>
        <v>45.244438345333428</v>
      </c>
      <c r="AD64" s="4">
        <f t="shared" si="75"/>
        <v>44.117604278207367</v>
      </c>
      <c r="AE64" s="4">
        <f t="shared" si="75"/>
        <v>45.703279104620961</v>
      </c>
      <c r="AF64" s="4">
        <f t="shared" si="75"/>
        <v>43.91791601861771</v>
      </c>
      <c r="AG64" s="4">
        <f t="shared" si="75"/>
        <v>40.454633073907999</v>
      </c>
      <c r="AI64" s="4">
        <f t="shared" si="76"/>
        <v>0.12498304675337835</v>
      </c>
      <c r="AJ64" s="4">
        <f t="shared" si="76"/>
        <v>-0.49589312012219722</v>
      </c>
      <c r="AK64" s="4">
        <f t="shared" si="76"/>
        <v>-0.32292193077079645</v>
      </c>
      <c r="AL64" s="4">
        <f t="shared" si="76"/>
        <v>-0.48232175360740115</v>
      </c>
      <c r="AM64" s="4">
        <f t="shared" si="76"/>
        <v>-0.74325291001882476</v>
      </c>
      <c r="AN64" s="4">
        <f t="shared" si="76"/>
        <v>-0.57610939352184687</v>
      </c>
      <c r="AO64" s="4">
        <f t="shared" si="76"/>
        <v>-0.59339286847970385</v>
      </c>
      <c r="AP64" s="4">
        <f t="shared" si="76"/>
        <v>-0.40870118742404316</v>
      </c>
      <c r="AQ64" s="4">
        <f t="shared" si="76"/>
        <v>-1.7566793504150056</v>
      </c>
      <c r="AR64" s="4">
        <f t="shared" si="76"/>
        <v>-0.23347384470547183</v>
      </c>
      <c r="AS64" s="4">
        <f t="shared" si="76"/>
        <v>-0.70203834533342757</v>
      </c>
      <c r="AT64" s="4">
        <f t="shared" si="76"/>
        <v>-0.27680427820736497</v>
      </c>
      <c r="AU64" s="4">
        <f t="shared" si="76"/>
        <v>-0.41607910462096243</v>
      </c>
      <c r="AV64" s="4">
        <f t="shared" si="76"/>
        <v>1.4957839813822886</v>
      </c>
      <c r="AW64" s="4">
        <f t="shared" si="76"/>
        <v>0.47056692609200468</v>
      </c>
      <c r="AY64" s="2">
        <f t="shared" si="66"/>
        <v>39.919033730310488</v>
      </c>
      <c r="AZ64" s="2">
        <f t="shared" si="66"/>
        <v>39.368008038731723</v>
      </c>
      <c r="BA64" s="2">
        <f t="shared" si="66"/>
        <v>39.243213908322559</v>
      </c>
      <c r="BB64" s="2">
        <f t="shared" si="66"/>
        <v>39.146147081768923</v>
      </c>
      <c r="BC64" s="2">
        <f t="shared" si="66"/>
        <v>39.511453537949834</v>
      </c>
      <c r="BD64" s="2">
        <f t="shared" si="66"/>
        <v>39.166063970590102</v>
      </c>
      <c r="BE64" s="2">
        <f t="shared" si="66"/>
        <v>38.652046992329574</v>
      </c>
      <c r="BF64" s="2">
        <f t="shared" si="66"/>
        <v>39.347255981456399</v>
      </c>
      <c r="BG64" s="2">
        <f t="shared" si="66"/>
        <v>40.082707550840816</v>
      </c>
      <c r="BH64" s="2">
        <f t="shared" si="66"/>
        <v>40.532252035141219</v>
      </c>
      <c r="BI64" s="2">
        <f t="shared" si="66"/>
        <v>41.247415632220623</v>
      </c>
      <c r="BJ64" s="2">
        <f t="shared" si="66"/>
        <v>41.133589508744429</v>
      </c>
      <c r="BK64" s="2">
        <f t="shared" si="66"/>
        <v>40.906698528401229</v>
      </c>
      <c r="BL64" s="2">
        <f t="shared" si="66"/>
        <v>41.606180633031869</v>
      </c>
      <c r="BM64" s="2">
        <f t="shared" si="66"/>
        <v>39.806799652731591</v>
      </c>
      <c r="BO64" s="2" t="str">
        <f t="shared" si="11"/>
        <v/>
      </c>
      <c r="BP64" s="2" t="str">
        <f t="shared" si="12"/>
        <v/>
      </c>
      <c r="BQ64" s="2" t="str">
        <f t="shared" si="13"/>
        <v/>
      </c>
      <c r="BR64" s="2" t="str">
        <f t="shared" si="14"/>
        <v/>
      </c>
      <c r="BS64" s="2" t="str">
        <f t="shared" si="15"/>
        <v/>
      </c>
      <c r="BT64" s="2" t="str">
        <f t="shared" si="16"/>
        <v/>
      </c>
      <c r="BU64" s="2" t="str">
        <f t="shared" si="17"/>
        <v/>
      </c>
      <c r="BV64" s="2" t="str">
        <f t="shared" si="18"/>
        <v/>
      </c>
      <c r="BW64" s="2" t="str">
        <f t="shared" si="19"/>
        <v/>
      </c>
      <c r="BX64" s="2" t="str">
        <f t="shared" si="20"/>
        <v/>
      </c>
      <c r="BY64" s="2" t="str">
        <f t="shared" si="21"/>
        <v/>
      </c>
      <c r="BZ64" s="2" t="str">
        <f t="shared" si="22"/>
        <v/>
      </c>
      <c r="CA64" s="2" t="str">
        <f t="shared" si="23"/>
        <v/>
      </c>
      <c r="CB64" s="2" t="str">
        <f t="shared" si="24"/>
        <v/>
      </c>
      <c r="CC64" s="2">
        <f t="shared" si="25"/>
        <v>40.925200000000004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40.900419607843148</v>
      </c>
      <c r="DL64" s="2">
        <f t="shared" si="77"/>
        <v>40.601298729946521</v>
      </c>
      <c r="DM64" s="2">
        <f t="shared" si="77"/>
        <v>40.638764935064941</v>
      </c>
      <c r="DN64" s="2">
        <f t="shared" si="77"/>
        <v>40.249804467468806</v>
      </c>
      <c r="DO64" s="2">
        <f t="shared" si="77"/>
        <v>40.243575844155849</v>
      </c>
      <c r="DP64" s="2">
        <f t="shared" si="77"/>
        <v>40.047970252100853</v>
      </c>
      <c r="DQ64" s="2">
        <f t="shared" si="77"/>
        <v>39.902355369458142</v>
      </c>
      <c r="DR64" s="2">
        <f t="shared" si="77"/>
        <v>40.84364061864062</v>
      </c>
      <c r="DS64" s="2">
        <f t="shared" si="77"/>
        <v>42.211189039589449</v>
      </c>
      <c r="DT64" s="2">
        <f t="shared" si="77"/>
        <v>41.407320840336119</v>
      </c>
      <c r="DU64" s="2">
        <f t="shared" si="77"/>
        <v>42.347840351413289</v>
      </c>
      <c r="DV64" s="2">
        <f t="shared" si="77"/>
        <v>41.826326946778707</v>
      </c>
      <c r="DW64" s="2">
        <f t="shared" si="77"/>
        <v>41.637338992869871</v>
      </c>
      <c r="DX64" s="2">
        <f t="shared" si="77"/>
        <v>42.425540840336126</v>
      </c>
      <c r="DY64" s="2">
        <f t="shared" si="77"/>
        <v>40.524563825757575</v>
      </c>
      <c r="EA64" s="2">
        <f t="shared" si="78"/>
        <v>39.074716031606073</v>
      </c>
      <c r="EB64" s="2">
        <f t="shared" si="78"/>
        <v>38.460255506172835</v>
      </c>
      <c r="EC64" s="2">
        <f t="shared" si="78"/>
        <v>38.209311040367581</v>
      </c>
      <c r="ED64" s="2">
        <f t="shared" si="78"/>
        <v>38.365776078012189</v>
      </c>
      <c r="EE64" s="2">
        <f t="shared" si="78"/>
        <v>38.952294806816049</v>
      </c>
      <c r="EF64" s="2">
        <f t="shared" si="78"/>
        <v>38.411839920298021</v>
      </c>
      <c r="EG64" s="2">
        <f t="shared" si="78"/>
        <v>38.019998374473893</v>
      </c>
      <c r="EH64" s="2">
        <f t="shared" si="78"/>
        <v>38.71695675637713</v>
      </c>
      <c r="EI64" s="2">
        <f t="shared" si="78"/>
        <v>38.790552522577194</v>
      </c>
      <c r="EJ64" s="2">
        <f t="shared" si="78"/>
        <v>39.765910590661981</v>
      </c>
      <c r="EK64" s="2">
        <f t="shared" si="78"/>
        <v>40.406755081333188</v>
      </c>
      <c r="EL64" s="2">
        <f t="shared" si="78"/>
        <v>40.539720383367737</v>
      </c>
      <c r="EM64" s="2">
        <f t="shared" si="78"/>
        <v>40.397681822478084</v>
      </c>
      <c r="EN64" s="2">
        <f t="shared" si="78"/>
        <v>40.891149421283302</v>
      </c>
      <c r="EO64" s="2">
        <f t="shared" si="78"/>
        <v>38.986396328363199</v>
      </c>
      <c r="EQ64" s="2">
        <f t="shared" si="79"/>
        <v>39.074716031606073</v>
      </c>
      <c r="ER64" s="2">
        <f t="shared" si="79"/>
        <v>38.418396191715935</v>
      </c>
      <c r="ES64" s="2">
        <f t="shared" si="79"/>
        <v>38.249196667643837</v>
      </c>
      <c r="ET64" s="2">
        <f t="shared" si="79"/>
        <v>38.035547617450845</v>
      </c>
      <c r="EU64" s="2">
        <f t="shared" si="79"/>
        <v>38.820245022867304</v>
      </c>
      <c r="EV64" s="2">
        <f t="shared" si="79"/>
        <v>38.538981590405264</v>
      </c>
      <c r="EW64" s="2">
        <f t="shared" si="79"/>
        <v>38.043211490301843</v>
      </c>
      <c r="EX64" s="2">
        <f t="shared" si="79"/>
        <v>38.281803705678165</v>
      </c>
      <c r="EY64" s="2">
        <f t="shared" si="79"/>
        <v>38.663419522620238</v>
      </c>
      <c r="EZ64" s="2">
        <f t="shared" si="79"/>
        <v>39.524171410369384</v>
      </c>
      <c r="FA64" s="2">
        <f t="shared" si="79"/>
        <v>40.149282564370871</v>
      </c>
      <c r="FB64" s="2">
        <f t="shared" si="79"/>
        <v>40.248497677665014</v>
      </c>
      <c r="FC64" s="2">
        <f t="shared" si="79"/>
        <v>40.537616554905568</v>
      </c>
      <c r="FD64" s="2">
        <f t="shared" si="79"/>
        <v>40.891149421283302</v>
      </c>
      <c r="FE64" s="2">
        <f t="shared" si="79"/>
        <v>39.797220877431243</v>
      </c>
      <c r="FG64" s="2">
        <f t="shared" si="80"/>
        <v>0.53753845383563426</v>
      </c>
      <c r="FH64" s="2">
        <f t="shared" si="80"/>
        <v>0.57602247229084191</v>
      </c>
      <c r="FI64" s="2">
        <f t="shared" si="80"/>
        <v>0.57443040886229824</v>
      </c>
      <c r="FJ64" s="2">
        <f t="shared" si="80"/>
        <v>0.58579061722392822</v>
      </c>
      <c r="FK64" s="2">
        <f t="shared" si="80"/>
        <v>0.56696951433493203</v>
      </c>
      <c r="FL64" s="2">
        <f t="shared" si="80"/>
        <v>0.53902321714165125</v>
      </c>
      <c r="FM64" s="2">
        <f t="shared" si="80"/>
        <v>0.66422568798109438</v>
      </c>
      <c r="FN64" s="2">
        <f t="shared" si="80"/>
        <v>0.70360998698425015</v>
      </c>
      <c r="FO64" s="2">
        <f t="shared" si="80"/>
        <v>0.62224455898111541</v>
      </c>
      <c r="FP64" s="2">
        <f t="shared" si="80"/>
        <v>0.53311224715135119</v>
      </c>
      <c r="FQ64" s="2">
        <f t="shared" si="80"/>
        <v>0.56690587821067651</v>
      </c>
      <c r="FR64" s="2">
        <f t="shared" si="80"/>
        <v>0.53841469983948165</v>
      </c>
      <c r="FS64" s="2">
        <f t="shared" si="80"/>
        <v>0.58939299425849467</v>
      </c>
      <c r="FT64" s="2">
        <f t="shared" si="80"/>
        <v>0.53399686490038689</v>
      </c>
      <c r="FU64" s="2">
        <f t="shared" si="80"/>
        <v>0.46664693098317372</v>
      </c>
      <c r="FW64" s="2">
        <f t="shared" si="68"/>
        <v>5.4654983579970384E-15</v>
      </c>
      <c r="FX64" s="2">
        <f t="shared" si="68"/>
        <v>4.0138620141210953E-5</v>
      </c>
      <c r="FY64" s="2">
        <f t="shared" si="68"/>
        <v>2.9266199525818099E-5</v>
      </c>
      <c r="FZ64" s="2">
        <f t="shared" si="68"/>
        <v>3.4014550632019781E-5</v>
      </c>
      <c r="GA64" s="2">
        <f t="shared" si="68"/>
        <v>4.0315064541360669E-5</v>
      </c>
      <c r="GB64" s="2">
        <f t="shared" si="68"/>
        <v>4.6826509700224093E-5</v>
      </c>
      <c r="GC64" s="2">
        <f t="shared" si="68"/>
        <v>6.4312386326869248E-5</v>
      </c>
      <c r="GD64" s="2">
        <f t="shared" si="68"/>
        <v>6.5798774351648608E-5</v>
      </c>
      <c r="GE64" s="2">
        <f t="shared" si="68"/>
        <v>7.1010560943479735E-5</v>
      </c>
      <c r="GF64" s="2">
        <f t="shared" si="68"/>
        <v>5.3357067917915301E-5</v>
      </c>
      <c r="GG64" s="2">
        <f t="shared" si="68"/>
        <v>4.6876755006057053E-5</v>
      </c>
      <c r="GH64" s="2">
        <f t="shared" si="68"/>
        <v>3.2797524583753387E-5</v>
      </c>
      <c r="GI64" s="2">
        <f t="shared" si="68"/>
        <v>3.4209109540723589E-5</v>
      </c>
      <c r="GJ64" s="2">
        <f t="shared" si="68"/>
        <v>3.5204335947077791E-5</v>
      </c>
      <c r="GK64" s="2">
        <f t="shared" si="68"/>
        <v>2.0928043179382277E-5</v>
      </c>
      <c r="GM64" s="86">
        <f t="shared" si="69"/>
        <v>2.2102254999483165E-2</v>
      </c>
      <c r="GN64" s="86">
        <f t="shared" si="69"/>
        <v>3.3596416254231043E-2</v>
      </c>
      <c r="GO64" s="86">
        <f t="shared" si="69"/>
        <v>3.416747467684856E-2</v>
      </c>
      <c r="GP64" s="86">
        <f t="shared" si="69"/>
        <v>3.8972627173791248E-2</v>
      </c>
      <c r="GQ64" s="86">
        <f t="shared" si="69"/>
        <v>3.1656497165113408E-2</v>
      </c>
      <c r="GR64" s="86">
        <f t="shared" si="69"/>
        <v>2.3110263041200639E-2</v>
      </c>
      <c r="GS64" s="86">
        <f t="shared" si="69"/>
        <v>0.11798304113830764</v>
      </c>
      <c r="GT64" s="86">
        <f t="shared" si="69"/>
        <v>0.14576038263660573</v>
      </c>
      <c r="GU64" s="86">
        <f t="shared" si="69"/>
        <v>7.2962955620285208E-2</v>
      </c>
      <c r="GV64" s="86">
        <f t="shared" si="69"/>
        <v>2.1170176896374873E-2</v>
      </c>
      <c r="GW64" s="86">
        <f t="shared" si="69"/>
        <v>3.3601055030091469E-2</v>
      </c>
      <c r="GX64" s="86">
        <f t="shared" si="69"/>
        <v>2.255045738484392E-2</v>
      </c>
      <c r="GY64" s="86">
        <f t="shared" si="69"/>
        <v>4.1362389845872663E-2</v>
      </c>
      <c r="GZ64" s="86">
        <f t="shared" si="69"/>
        <v>2.1270013222874661E-2</v>
      </c>
      <c r="HA64" s="86">
        <f t="shared" si="69"/>
        <v>6.0677648655345284E-3</v>
      </c>
      <c r="HC64" s="86">
        <f t="shared" si="74"/>
        <v>3.7040891292274712E-10</v>
      </c>
      <c r="HD64" s="86">
        <f t="shared" si="70"/>
        <v>2.6626259028050674E-7</v>
      </c>
      <c r="HE64" s="86">
        <f t="shared" si="70"/>
        <v>3.5755037759302567E-9</v>
      </c>
      <c r="HF64" s="86">
        <f t="shared" si="70"/>
        <v>3.937152031522291E-9</v>
      </c>
      <c r="HG64" s="86">
        <f t="shared" si="70"/>
        <v>4.8150553968846466E-9</v>
      </c>
      <c r="HH64" s="86">
        <f t="shared" si="70"/>
        <v>7.9638587706533372E-10</v>
      </c>
      <c r="HI64" s="86">
        <f t="shared" si="70"/>
        <v>2.0183382217078301E-7</v>
      </c>
      <c r="HJ64" s="86">
        <f t="shared" si="70"/>
        <v>1.1957051793556303E-6</v>
      </c>
      <c r="HK64" s="86">
        <f t="shared" si="70"/>
        <v>3.5126026899383992E-8</v>
      </c>
      <c r="HL64" s="86">
        <f t="shared" si="70"/>
        <v>3.3165445553984379E-10</v>
      </c>
      <c r="HM64" s="86">
        <f t="shared" si="70"/>
        <v>7.0824221529138222E-9</v>
      </c>
      <c r="HN64" s="86">
        <f t="shared" si="70"/>
        <v>1.5534935187396949E-9</v>
      </c>
      <c r="HO64" s="86">
        <f t="shared" si="70"/>
        <v>2.0394393022439878E-8</v>
      </c>
      <c r="HP64" s="86">
        <f t="shared" si="70"/>
        <v>1.2508936357288555E-9</v>
      </c>
      <c r="HQ64" s="86">
        <f t="shared" si="70"/>
        <v>2.5821606464724091E-12</v>
      </c>
      <c r="HS64" s="86">
        <f t="shared" si="71"/>
        <v>0</v>
      </c>
      <c r="HT64" s="86">
        <f t="shared" si="71"/>
        <v>9.4024524850944532E-50</v>
      </c>
      <c r="HU64" s="86">
        <f t="shared" si="71"/>
        <v>6.0849677843993246E-70</v>
      </c>
      <c r="HV64" s="86">
        <f t="shared" si="71"/>
        <v>5.4491018198925169E-69</v>
      </c>
      <c r="HW64" s="86">
        <f t="shared" si="71"/>
        <v>9.6629637055373244E-69</v>
      </c>
      <c r="HX64" s="86">
        <f t="shared" si="71"/>
        <v>1.203795582064672E-77</v>
      </c>
      <c r="HY64" s="86">
        <f t="shared" si="71"/>
        <v>2.9299137610021928E-63</v>
      </c>
      <c r="HZ64" s="86">
        <f t="shared" si="71"/>
        <v>2.0360228326109923E-54</v>
      </c>
      <c r="IA64" s="86">
        <f t="shared" si="71"/>
        <v>1.4375161002175685E-66</v>
      </c>
      <c r="IB64" s="86">
        <f t="shared" si="71"/>
        <v>3.8692887076775697E-80</v>
      </c>
      <c r="IC64" s="86">
        <f t="shared" si="71"/>
        <v>4.3345723866533116E-71</v>
      </c>
      <c r="ID64" s="86">
        <f t="shared" si="71"/>
        <v>6.9598357975073003E-76</v>
      </c>
      <c r="IE64" s="86">
        <f t="shared" si="71"/>
        <v>8.2382516241712355E-64</v>
      </c>
      <c r="IF64" s="86">
        <f t="shared" si="71"/>
        <v>1.8798453134409149E-56</v>
      </c>
      <c r="IG64" s="86">
        <f t="shared" si="71"/>
        <v>1.2665354933853913E-36</v>
      </c>
      <c r="II64" s="86">
        <f t="shared" si="72"/>
        <v>0</v>
      </c>
      <c r="IJ64" s="86">
        <f t="shared" si="72"/>
        <v>2.6688912035351553E-165</v>
      </c>
      <c r="IK64" s="86">
        <f t="shared" si="72"/>
        <v>3.4286286542847642E-239</v>
      </c>
      <c r="IL64" s="86">
        <f t="shared" si="72"/>
        <v>8.0993388606417824E-237</v>
      </c>
      <c r="IM64" s="86">
        <f t="shared" si="72"/>
        <v>4.0265796010361848E-235</v>
      </c>
      <c r="IN64" s="86">
        <f t="shared" si="72"/>
        <v>6.9777277173036818E-268</v>
      </c>
      <c r="IO64" s="86">
        <f t="shared" si="72"/>
        <v>1.5240203203125095E-224</v>
      </c>
      <c r="IP64" s="86">
        <f t="shared" si="72"/>
        <v>1.5288571010907296E-191</v>
      </c>
      <c r="IQ64" s="86">
        <f t="shared" si="72"/>
        <v>2.0922629558619305E-232</v>
      </c>
      <c r="IR64" s="86">
        <f t="shared" si="72"/>
        <v>2.004846957803093E-276</v>
      </c>
      <c r="IS64" s="86">
        <f t="shared" si="72"/>
        <v>2.2264715160082986E-247</v>
      </c>
      <c r="IT64" s="86">
        <f t="shared" si="72"/>
        <v>4.1459903923597558E-262</v>
      </c>
      <c r="IU64" s="86">
        <f t="shared" si="72"/>
        <v>8.4890689589377967E-218</v>
      </c>
      <c r="IV64" s="86">
        <f t="shared" si="72"/>
        <v>7.931753595754047E-194</v>
      </c>
      <c r="IW64" s="86">
        <f t="shared" si="72"/>
        <v>7.3349001367675145E-86</v>
      </c>
      <c r="IY64" s="86">
        <f t="shared" si="73"/>
        <v>2.2102255369892077E-2</v>
      </c>
      <c r="IZ64" s="86">
        <f t="shared" si="73"/>
        <v>3.3596682516821325E-2</v>
      </c>
      <c r="JA64" s="86">
        <f t="shared" si="73"/>
        <v>3.4167478252352335E-2</v>
      </c>
      <c r="JB64" s="86">
        <f t="shared" si="73"/>
        <v>3.8972631110943283E-2</v>
      </c>
      <c r="JC64" s="86">
        <f t="shared" si="73"/>
        <v>3.1656501980168804E-2</v>
      </c>
      <c r="JD64" s="86">
        <f t="shared" si="73"/>
        <v>2.3110263837586516E-2</v>
      </c>
      <c r="JE64" s="86">
        <f t="shared" si="73"/>
        <v>0.11798324297212981</v>
      </c>
      <c r="JF64" s="86">
        <f t="shared" si="73"/>
        <v>0.1457615783417851</v>
      </c>
      <c r="JG64" s="86">
        <f t="shared" si="73"/>
        <v>7.2962990746312101E-2</v>
      </c>
      <c r="JH64" s="86">
        <f t="shared" si="73"/>
        <v>2.1170177228029326E-2</v>
      </c>
      <c r="JI64" s="86">
        <f t="shared" si="73"/>
        <v>3.3601062112513624E-2</v>
      </c>
      <c r="JJ64" s="86">
        <f t="shared" si="73"/>
        <v>2.2550458938337438E-2</v>
      </c>
      <c r="JK64" s="86">
        <f t="shared" si="73"/>
        <v>4.1362410240265685E-2</v>
      </c>
      <c r="JL64" s="86">
        <f t="shared" si="73"/>
        <v>2.1270014473768296E-2</v>
      </c>
      <c r="JM64" s="86">
        <f t="shared" si="73"/>
        <v>6.0677648681166894E-3</v>
      </c>
    </row>
    <row r="65" spans="2:273" x14ac:dyDescent="0.25">
      <c r="B65" s="2">
        <v>38</v>
      </c>
      <c r="C65" s="37">
        <v>43.439299999999996</v>
      </c>
      <c r="D65" s="37">
        <v>43.498399999999997</v>
      </c>
      <c r="E65" s="37">
        <v>43.987200000000001</v>
      </c>
      <c r="F65" s="37">
        <v>44.7166</v>
      </c>
      <c r="G65" s="37">
        <v>44.350200000000001</v>
      </c>
      <c r="H65" s="37">
        <v>42.010300000000001</v>
      </c>
      <c r="I65" s="37">
        <v>54.4651</v>
      </c>
      <c r="J65" s="37">
        <v>53.461400000000005</v>
      </c>
      <c r="K65" s="37">
        <v>49.272399999999998</v>
      </c>
      <c r="L65" s="37">
        <v>43.270199999999996</v>
      </c>
      <c r="M65" s="37">
        <v>46.129100000000001</v>
      </c>
      <c r="N65" s="37">
        <v>44.1601</v>
      </c>
      <c r="O65" s="37">
        <v>46.195599999999999</v>
      </c>
      <c r="P65" s="37">
        <v>45.395899999999997</v>
      </c>
      <c r="Q65" s="37">
        <v>41.247599999999998</v>
      </c>
      <c r="S65" s="4">
        <f t="shared" si="75"/>
        <v>44.215109583157805</v>
      </c>
      <c r="T65" s="4">
        <f t="shared" si="75"/>
        <v>44.821087160694283</v>
      </c>
      <c r="U65" s="4">
        <f t="shared" si="75"/>
        <v>44.962630917930106</v>
      </c>
      <c r="V65" s="4">
        <f t="shared" si="75"/>
        <v>45.097401957832759</v>
      </c>
      <c r="W65" s="4">
        <f t="shared" si="75"/>
        <v>44.658774778506768</v>
      </c>
      <c r="X65" s="4">
        <f t="shared" si="75"/>
        <v>43.721308898315812</v>
      </c>
      <c r="Y65" s="4">
        <f t="shared" si="75"/>
        <v>54.038951855995172</v>
      </c>
      <c r="Z65" s="4">
        <f t="shared" si="75"/>
        <v>54.315155519825375</v>
      </c>
      <c r="AA65" s="4">
        <f t="shared" si="75"/>
        <v>50.319051045472968</v>
      </c>
      <c r="AB65" s="4">
        <f t="shared" si="75"/>
        <v>44.431130318064397</v>
      </c>
      <c r="AC65" s="4">
        <f t="shared" si="75"/>
        <v>46.396174952637899</v>
      </c>
      <c r="AD65" s="4">
        <f t="shared" si="75"/>
        <v>45.070885881068321</v>
      </c>
      <c r="AE65" s="4">
        <f t="shared" si="75"/>
        <v>46.915310660590031</v>
      </c>
      <c r="AF65" s="4">
        <f t="shared" si="75"/>
        <v>44.693281402446466</v>
      </c>
      <c r="AG65" s="4">
        <f t="shared" si="75"/>
        <v>40.800858702219294</v>
      </c>
      <c r="AI65" s="4">
        <f t="shared" si="76"/>
        <v>-0.7758095831578089</v>
      </c>
      <c r="AJ65" s="4">
        <f t="shared" si="76"/>
        <v>-1.3226871606942865</v>
      </c>
      <c r="AK65" s="4">
        <f t="shared" si="76"/>
        <v>-0.97543091793010461</v>
      </c>
      <c r="AL65" s="4">
        <f t="shared" si="76"/>
        <v>-0.38080195783275883</v>
      </c>
      <c r="AM65" s="4">
        <f t="shared" si="76"/>
        <v>-0.30857477850676673</v>
      </c>
      <c r="AN65" s="4">
        <f t="shared" si="76"/>
        <v>-1.7110088983158107</v>
      </c>
      <c r="AO65" s="4">
        <f t="shared" si="76"/>
        <v>0.42614814400482715</v>
      </c>
      <c r="AP65" s="4">
        <f t="shared" si="76"/>
        <v>-0.8537555198253699</v>
      </c>
      <c r="AQ65" s="4">
        <f t="shared" si="76"/>
        <v>-1.0466510454729701</v>
      </c>
      <c r="AR65" s="4">
        <f t="shared" si="76"/>
        <v>-1.1609303180644019</v>
      </c>
      <c r="AS65" s="4">
        <f t="shared" si="76"/>
        <v>-0.26707495263789838</v>
      </c>
      <c r="AT65" s="4">
        <f t="shared" si="76"/>
        <v>-0.91078588106832115</v>
      </c>
      <c r="AU65" s="4">
        <f t="shared" si="76"/>
        <v>-0.71971066059003164</v>
      </c>
      <c r="AV65" s="4">
        <f t="shared" si="76"/>
        <v>0.70261859755353129</v>
      </c>
      <c r="AW65" s="4">
        <f t="shared" si="76"/>
        <v>0.44674129778070437</v>
      </c>
      <c r="AY65" s="2">
        <f t="shared" si="66"/>
        <v>39.874656934213924</v>
      </c>
      <c r="AZ65" s="2">
        <f t="shared" si="66"/>
        <v>39.312363915030772</v>
      </c>
      <c r="BA65" s="2">
        <f t="shared" si="66"/>
        <v>39.191324625785583</v>
      </c>
      <c r="BB65" s="2">
        <f t="shared" si="66"/>
        <v>39.093578698122457</v>
      </c>
      <c r="BC65" s="2">
        <f t="shared" si="66"/>
        <v>39.468170149136647</v>
      </c>
      <c r="BD65" s="2">
        <f t="shared" si="66"/>
        <v>39.121421854044776</v>
      </c>
      <c r="BE65" s="2">
        <f t="shared" si="66"/>
        <v>38.597506418924546</v>
      </c>
      <c r="BF65" s="2">
        <f t="shared" si="66"/>
        <v>39.286130453428456</v>
      </c>
      <c r="BG65" s="2">
        <f t="shared" si="66"/>
        <v>40.005806093908681</v>
      </c>
      <c r="BH65" s="2">
        <f t="shared" si="66"/>
        <v>40.478932365686198</v>
      </c>
      <c r="BI65" s="2">
        <f t="shared" si="66"/>
        <v>41.189092086400635</v>
      </c>
      <c r="BJ65" s="2">
        <f t="shared" si="66"/>
        <v>41.081801438451635</v>
      </c>
      <c r="BK65" s="2">
        <f t="shared" si="66"/>
        <v>40.864484522853083</v>
      </c>
      <c r="BL65" s="2">
        <f t="shared" si="66"/>
        <v>41.579857657614973</v>
      </c>
      <c r="BM65" s="2">
        <f t="shared" si="66"/>
        <v>39.787307846315024</v>
      </c>
      <c r="BO65" s="2" t="str">
        <f t="shared" si="11"/>
        <v/>
      </c>
      <c r="BP65" s="2" t="str">
        <f t="shared" si="12"/>
        <v/>
      </c>
      <c r="BQ65" s="2" t="str">
        <f t="shared" si="13"/>
        <v/>
      </c>
      <c r="BR65" s="2" t="str">
        <f t="shared" si="14"/>
        <v/>
      </c>
      <c r="BS65" s="2" t="str">
        <f t="shared" si="15"/>
        <v/>
      </c>
      <c r="BT65" s="2" t="str">
        <f t="shared" si="16"/>
        <v/>
      </c>
      <c r="BU65" s="2" t="str">
        <f t="shared" si="17"/>
        <v/>
      </c>
      <c r="BV65" s="2" t="str">
        <f t="shared" si="18"/>
        <v/>
      </c>
      <c r="BW65" s="2" t="str">
        <f t="shared" si="19"/>
        <v/>
      </c>
      <c r="BX65" s="2" t="str">
        <f t="shared" si="20"/>
        <v/>
      </c>
      <c r="BY65" s="2" t="str">
        <f t="shared" si="21"/>
        <v/>
      </c>
      <c r="BZ65" s="2" t="str">
        <f t="shared" si="22"/>
        <v/>
      </c>
      <c r="CA65" s="2" t="str">
        <f t="shared" si="23"/>
        <v/>
      </c>
      <c r="CB65" s="2" t="str">
        <f t="shared" si="24"/>
        <v/>
      </c>
      <c r="CC65" s="2">
        <f t="shared" si="25"/>
        <v>41.247599999999998</v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40.931339159663878</v>
      </c>
      <c r="DL65" s="2">
        <f t="shared" si="77"/>
        <v>40.627000401069516</v>
      </c>
      <c r="DM65" s="2">
        <f t="shared" si="77"/>
        <v>40.690075706646304</v>
      </c>
      <c r="DN65" s="2">
        <f t="shared" si="77"/>
        <v>40.277477696078428</v>
      </c>
      <c r="DO65" s="2">
        <f t="shared" si="77"/>
        <v>40.262434637127583</v>
      </c>
      <c r="DP65" s="2">
        <f t="shared" si="77"/>
        <v>40.072530336134463</v>
      </c>
      <c r="DQ65" s="2">
        <f t="shared" si="77"/>
        <v>39.914130640394099</v>
      </c>
      <c r="DR65" s="2">
        <f t="shared" si="77"/>
        <v>40.871616076516077</v>
      </c>
      <c r="DS65" s="2">
        <f t="shared" si="77"/>
        <v>42.266847250733143</v>
      </c>
      <c r="DT65" s="2">
        <f t="shared" si="77"/>
        <v>41.42362159663864</v>
      </c>
      <c r="DU65" s="2">
        <f t="shared" si="77"/>
        <v>42.374113338426277</v>
      </c>
      <c r="DV65" s="2">
        <f t="shared" si="77"/>
        <v>41.828435294117639</v>
      </c>
      <c r="DW65" s="2">
        <f t="shared" si="77"/>
        <v>41.655179233511582</v>
      </c>
      <c r="DX65" s="2">
        <f t="shared" si="77"/>
        <v>42.49315588235293</v>
      </c>
      <c r="DY65" s="2">
        <f t="shared" si="77"/>
        <v>40.572357575757572</v>
      </c>
      <c r="EA65" s="2">
        <f t="shared" si="78"/>
        <v>39.045550107162228</v>
      </c>
      <c r="EB65" s="2">
        <f t="shared" si="78"/>
        <v>38.429878370370368</v>
      </c>
      <c r="EC65" s="2">
        <f t="shared" si="78"/>
        <v>38.17866479909982</v>
      </c>
      <c r="ED65" s="2">
        <f t="shared" si="78"/>
        <v>38.330128305557288</v>
      </c>
      <c r="EE65" s="2">
        <f t="shared" si="78"/>
        <v>38.914926732101613</v>
      </c>
      <c r="EF65" s="2">
        <f t="shared" si="78"/>
        <v>38.379585125184093</v>
      </c>
      <c r="EG65" s="2">
        <f t="shared" si="78"/>
        <v>37.990497151632347</v>
      </c>
      <c r="EH65" s="2">
        <f t="shared" si="78"/>
        <v>38.677065765816394</v>
      </c>
      <c r="EI65" s="2">
        <f t="shared" si="78"/>
        <v>38.753954519264411</v>
      </c>
      <c r="EJ65" s="2">
        <f t="shared" si="78"/>
        <v>39.724416508209721</v>
      </c>
      <c r="EK65" s="2">
        <f t="shared" si="78"/>
        <v>40.36346136616995</v>
      </c>
      <c r="EL65" s="2">
        <f t="shared" si="78"/>
        <v>40.498048521717152</v>
      </c>
      <c r="EM65" s="2">
        <f t="shared" si="78"/>
        <v>40.362098524230966</v>
      </c>
      <c r="EN65" s="2">
        <f t="shared" si="78"/>
        <v>40.852977615462422</v>
      </c>
      <c r="EO65" s="2">
        <f t="shared" si="78"/>
        <v>38.968949740856438</v>
      </c>
      <c r="EQ65" s="2">
        <f t="shared" si="79"/>
        <v>39.045550107162228</v>
      </c>
      <c r="ER65" s="2">
        <f t="shared" si="79"/>
        <v>38.388650246306682</v>
      </c>
      <c r="ES65" s="2">
        <f t="shared" si="79"/>
        <v>38.217963067814878</v>
      </c>
      <c r="ET65" s="2">
        <f t="shared" si="79"/>
        <v>38.004848505128955</v>
      </c>
      <c r="EU65" s="2">
        <f t="shared" si="79"/>
        <v>38.784899938817802</v>
      </c>
      <c r="EV65" s="2">
        <f t="shared" si="79"/>
        <v>38.504738750803867</v>
      </c>
      <c r="EW65" s="2">
        <f t="shared" si="79"/>
        <v>38.013295703780514</v>
      </c>
      <c r="EX65" s="2">
        <f t="shared" si="79"/>
        <v>38.249313366040205</v>
      </c>
      <c r="EY65" s="2">
        <f t="shared" si="79"/>
        <v>38.628893018888007</v>
      </c>
      <c r="EZ65" s="2">
        <f t="shared" si="79"/>
        <v>39.486426562230072</v>
      </c>
      <c r="FA65" s="2">
        <f t="shared" si="79"/>
        <v>40.110066008847767</v>
      </c>
      <c r="FB65" s="2">
        <f t="shared" si="79"/>
        <v>40.211162875269132</v>
      </c>
      <c r="FC65" s="2">
        <f t="shared" si="79"/>
        <v>40.499912332690492</v>
      </c>
      <c r="FD65" s="2">
        <f t="shared" si="79"/>
        <v>40.852977615462422</v>
      </c>
      <c r="FE65" s="2">
        <f t="shared" si="79"/>
        <v>39.766443771658707</v>
      </c>
      <c r="FG65" s="2">
        <f t="shared" si="80"/>
        <v>0.56033956928967021</v>
      </c>
      <c r="FH65" s="2">
        <f t="shared" si="80"/>
        <v>0.59834394866608687</v>
      </c>
      <c r="FI65" s="2">
        <f t="shared" si="80"/>
        <v>0.59677702976649349</v>
      </c>
      <c r="FJ65" s="2">
        <f t="shared" si="80"/>
        <v>0.60794784544246105</v>
      </c>
      <c r="FK65" s="2">
        <f t="shared" si="80"/>
        <v>0.58942788926867273</v>
      </c>
      <c r="FL65" s="2">
        <f t="shared" si="80"/>
        <v>0.56181080275207518</v>
      </c>
      <c r="FM65" s="2">
        <f t="shared" si="80"/>
        <v>0.68444734240697069</v>
      </c>
      <c r="FN65" s="2">
        <f t="shared" si="80"/>
        <v>0.72245086136087544</v>
      </c>
      <c r="FO65" s="2">
        <f t="shared" si="80"/>
        <v>0.6436380476855198</v>
      </c>
      <c r="FP65" s="2">
        <f t="shared" si="80"/>
        <v>0.55595131740613524</v>
      </c>
      <c r="FQ65" s="2">
        <f t="shared" si="80"/>
        <v>0.58936516318171317</v>
      </c>
      <c r="FR65" s="2">
        <f t="shared" si="80"/>
        <v>0.561207878995724</v>
      </c>
      <c r="FS65" s="2">
        <f t="shared" si="80"/>
        <v>0.61148532670808231</v>
      </c>
      <c r="FT65" s="2">
        <f t="shared" si="80"/>
        <v>0.5568286345297162</v>
      </c>
      <c r="FU65" s="2">
        <f t="shared" si="80"/>
        <v>0.4896246684884174</v>
      </c>
      <c r="FW65" s="2">
        <f t="shared" si="68"/>
        <v>5.9927997806001266E-15</v>
      </c>
      <c r="FX65" s="2">
        <f t="shared" si="68"/>
        <v>4.4010951375628919E-5</v>
      </c>
      <c r="FY65" s="2">
        <f t="shared" si="68"/>
        <v>3.2089659057274294E-5</v>
      </c>
      <c r="FZ65" s="2">
        <f t="shared" si="68"/>
        <v>3.7296090726436262E-5</v>
      </c>
      <c r="GA65" s="2">
        <f t="shared" si="68"/>
        <v>4.4204417311534042E-5</v>
      </c>
      <c r="GB65" s="2">
        <f t="shared" si="68"/>
        <v>5.1344014929017544E-5</v>
      </c>
      <c r="GC65" s="2">
        <f t="shared" si="68"/>
        <v>7.051669181139772E-5</v>
      </c>
      <c r="GD65" s="2">
        <f t="shared" si="68"/>
        <v>7.2146463413168648E-5</v>
      </c>
      <c r="GE65" s="2">
        <f t="shared" si="68"/>
        <v>7.7860998346994094E-5</v>
      </c>
      <c r="GF65" s="2">
        <f t="shared" si="68"/>
        <v>5.8504560412719737E-5</v>
      </c>
      <c r="GG65" s="2">
        <f t="shared" si="68"/>
        <v>5.1399107313267803E-5</v>
      </c>
      <c r="GH65" s="2">
        <f t="shared" si="68"/>
        <v>3.5961656802026622E-5</v>
      </c>
      <c r="GI65" s="2">
        <f t="shared" si="68"/>
        <v>3.7509418923546422E-5</v>
      </c>
      <c r="GJ65" s="2">
        <f t="shared" si="68"/>
        <v>3.8600655670441589E-5</v>
      </c>
      <c r="GK65" s="2">
        <f t="shared" si="68"/>
        <v>2.2947096701656142E-5</v>
      </c>
      <c r="GM65" s="86">
        <f t="shared" si="69"/>
        <v>3.0835956711173292E-2</v>
      </c>
      <c r="GN65" s="86">
        <f t="shared" si="69"/>
        <v>4.4204431404400411E-2</v>
      </c>
      <c r="GO65" s="86">
        <f t="shared" si="69"/>
        <v>4.5411845446301002E-2</v>
      </c>
      <c r="GP65" s="86">
        <f t="shared" si="69"/>
        <v>5.1326586048525073E-2</v>
      </c>
      <c r="GQ65" s="86">
        <f t="shared" si="69"/>
        <v>4.2492080246351364E-2</v>
      </c>
      <c r="GR65" s="86">
        <f t="shared" si="69"/>
        <v>3.2588520165548591E-2</v>
      </c>
      <c r="GS65" s="86">
        <f t="shared" si="69"/>
        <v>0.15076660330103631</v>
      </c>
      <c r="GT65" s="86">
        <f t="shared" si="69"/>
        <v>0.17917217322310194</v>
      </c>
      <c r="GU65" s="86">
        <f t="shared" si="69"/>
        <v>9.6392292752416217E-2</v>
      </c>
      <c r="GV65" s="86">
        <f t="shared" si="69"/>
        <v>3.0045590311478135E-2</v>
      </c>
      <c r="GW65" s="86">
        <f t="shared" si="69"/>
        <v>4.5881220184690805E-2</v>
      </c>
      <c r="GX65" s="86">
        <f t="shared" si="69"/>
        <v>3.1560330029505909E-2</v>
      </c>
      <c r="GY65" s="86">
        <f t="shared" si="69"/>
        <v>5.4525954139402123E-2</v>
      </c>
      <c r="GZ65" s="86">
        <f t="shared" si="69"/>
        <v>3.0003649975416154E-2</v>
      </c>
      <c r="HA65" s="86">
        <f t="shared" si="69"/>
        <v>9.999958655821083E-3</v>
      </c>
      <c r="HC65" s="86">
        <f t="shared" si="74"/>
        <v>9.687973258527016E-10</v>
      </c>
      <c r="HD65" s="86">
        <f t="shared" si="70"/>
        <v>4.948470135688113E-7</v>
      </c>
      <c r="HE65" s="86">
        <f t="shared" si="70"/>
        <v>8.1518372128041456E-9</v>
      </c>
      <c r="HF65" s="86">
        <f t="shared" si="70"/>
        <v>9.0268412914161444E-9</v>
      </c>
      <c r="HG65" s="86">
        <f t="shared" si="70"/>
        <v>1.1108127291031519E-8</v>
      </c>
      <c r="HH65" s="86">
        <f t="shared" si="70"/>
        <v>2.0566168703455421E-9</v>
      </c>
      <c r="HI65" s="86">
        <f t="shared" si="70"/>
        <v>4.3342316462618855E-7</v>
      </c>
      <c r="HJ65" s="86">
        <f t="shared" si="70"/>
        <v>2.3220736926017776E-6</v>
      </c>
      <c r="HK65" s="86">
        <f t="shared" si="70"/>
        <v>8.0622189123149726E-8</v>
      </c>
      <c r="HL65" s="86">
        <f t="shared" si="70"/>
        <v>8.9917973866836915E-10</v>
      </c>
      <c r="HM65" s="86">
        <f t="shared" si="70"/>
        <v>1.6753633736227721E-8</v>
      </c>
      <c r="HN65" s="86">
        <f t="shared" si="70"/>
        <v>3.7878954375910272E-9</v>
      </c>
      <c r="HO65" s="86">
        <f t="shared" si="70"/>
        <v>4.3616590667438657E-8</v>
      </c>
      <c r="HP65" s="86">
        <f t="shared" si="70"/>
        <v>3.0450999062741026E-9</v>
      </c>
      <c r="HQ65" s="86">
        <f t="shared" si="70"/>
        <v>8.4547587010583205E-12</v>
      </c>
      <c r="HS65" s="86">
        <f t="shared" si="71"/>
        <v>9.3168482140836446E-305</v>
      </c>
      <c r="HT65" s="86">
        <f t="shared" si="71"/>
        <v>1.4117552542559581E-48</v>
      </c>
      <c r="HU65" s="86">
        <f t="shared" si="71"/>
        <v>2.6399423031596025E-68</v>
      </c>
      <c r="HV65" s="86">
        <f t="shared" si="71"/>
        <v>2.3854164076049601E-67</v>
      </c>
      <c r="HW65" s="86">
        <f t="shared" si="71"/>
        <v>4.4121969504135629E-67</v>
      </c>
      <c r="HX65" s="86">
        <f t="shared" si="71"/>
        <v>9.8773467621348701E-76</v>
      </c>
      <c r="HY65" s="86">
        <f t="shared" si="71"/>
        <v>1.2456251427910953E-61</v>
      </c>
      <c r="HZ65" s="86">
        <f t="shared" si="71"/>
        <v>5.0519433171353203E-53</v>
      </c>
      <c r="IA65" s="86">
        <f t="shared" si="71"/>
        <v>7.5171189466413593E-65</v>
      </c>
      <c r="IB65" s="86">
        <f t="shared" si="71"/>
        <v>3.889138866158045E-78</v>
      </c>
      <c r="IC65" s="86">
        <f t="shared" si="71"/>
        <v>2.4829515102671236E-69</v>
      </c>
      <c r="ID65" s="86">
        <f t="shared" si="71"/>
        <v>4.4628652456983851E-74</v>
      </c>
      <c r="IE65" s="86">
        <f t="shared" si="71"/>
        <v>2.6824162697293092E-62</v>
      </c>
      <c r="IF65" s="86">
        <f t="shared" si="71"/>
        <v>3.9054165387359817E-55</v>
      </c>
      <c r="IG65" s="86">
        <f t="shared" si="71"/>
        <v>8.2593632407741707E-36</v>
      </c>
      <c r="II65" s="86">
        <f t="shared" si="72"/>
        <v>0</v>
      </c>
      <c r="IJ65" s="86">
        <f t="shared" si="72"/>
        <v>2.4183618344520359E-162</v>
      </c>
      <c r="IK65" s="86">
        <f t="shared" si="72"/>
        <v>5.0109783420521604E-235</v>
      </c>
      <c r="IL65" s="86">
        <f t="shared" si="72"/>
        <v>1.2347546559776466E-232</v>
      </c>
      <c r="IM65" s="86">
        <f t="shared" si="72"/>
        <v>6.7187315152707853E-231</v>
      </c>
      <c r="IN65" s="86">
        <f t="shared" si="72"/>
        <v>5.3855376253309956E-263</v>
      </c>
      <c r="IO65" s="86">
        <f t="shared" si="72"/>
        <v>2.5583126218921402E-220</v>
      </c>
      <c r="IP65" s="86">
        <f t="shared" si="72"/>
        <v>6.1893950301734666E-188</v>
      </c>
      <c r="IQ65" s="86">
        <f t="shared" si="72"/>
        <v>5.4945012081456198E-228</v>
      </c>
      <c r="IR65" s="86">
        <f t="shared" si="72"/>
        <v>2.5894216947934444E-271</v>
      </c>
      <c r="IS65" s="86">
        <f t="shared" si="72"/>
        <v>7.2246238285237412E-243</v>
      </c>
      <c r="IT65" s="86">
        <f t="shared" si="72"/>
        <v>1.7173628469480517E-257</v>
      </c>
      <c r="IU65" s="86">
        <f t="shared" si="72"/>
        <v>5.9624686770024177E-214</v>
      </c>
      <c r="IV65" s="86">
        <f t="shared" si="72"/>
        <v>2.1042771609842469E-190</v>
      </c>
      <c r="IW65" s="86">
        <f t="shared" si="72"/>
        <v>1.9710721667353082E-84</v>
      </c>
      <c r="IY65" s="86">
        <f t="shared" si="73"/>
        <v>3.0835957679970619E-2</v>
      </c>
      <c r="IZ65" s="86">
        <f t="shared" si="73"/>
        <v>4.4204926251413978E-2</v>
      </c>
      <c r="JA65" s="86">
        <f t="shared" si="73"/>
        <v>4.5411853598138215E-2</v>
      </c>
      <c r="JB65" s="86">
        <f t="shared" si="73"/>
        <v>5.1326595075366362E-2</v>
      </c>
      <c r="JC65" s="86">
        <f t="shared" si="73"/>
        <v>4.2492091354478657E-2</v>
      </c>
      <c r="JD65" s="86">
        <f t="shared" si="73"/>
        <v>3.2588522222165461E-2</v>
      </c>
      <c r="JE65" s="86">
        <f t="shared" si="73"/>
        <v>0.15076703672420094</v>
      </c>
      <c r="JF65" s="86">
        <f t="shared" si="73"/>
        <v>0.17917449529679455</v>
      </c>
      <c r="JG65" s="86">
        <f t="shared" si="73"/>
        <v>9.6392373374605336E-2</v>
      </c>
      <c r="JH65" s="86">
        <f t="shared" si="73"/>
        <v>3.0045591210657873E-2</v>
      </c>
      <c r="JI65" s="86">
        <f t="shared" si="73"/>
        <v>4.5881236938324542E-2</v>
      </c>
      <c r="JJ65" s="86">
        <f t="shared" si="73"/>
        <v>3.1560333817401344E-2</v>
      </c>
      <c r="JK65" s="86">
        <f t="shared" si="73"/>
        <v>5.4525997755992789E-2</v>
      </c>
      <c r="JL65" s="86">
        <f t="shared" si="73"/>
        <v>3.0003653020516059E-2</v>
      </c>
      <c r="JM65" s="86">
        <f t="shared" si="73"/>
        <v>9.9999586642758424E-3</v>
      </c>
    </row>
    <row r="66" spans="2:273" x14ac:dyDescent="0.25">
      <c r="B66" s="2">
        <v>39</v>
      </c>
      <c r="C66" s="37">
        <v>43.780500000000004</v>
      </c>
      <c r="D66" s="37">
        <v>45.0901</v>
      </c>
      <c r="E66" s="37">
        <v>45.054400000000001</v>
      </c>
      <c r="F66" s="37">
        <v>45.829500000000003</v>
      </c>
      <c r="G66" s="37">
        <v>45.354199999999999</v>
      </c>
      <c r="H66" s="37">
        <v>43.647000000000006</v>
      </c>
      <c r="I66" s="37">
        <v>57.684500000000007</v>
      </c>
      <c r="J66" s="37">
        <v>56.059899999999999</v>
      </c>
      <c r="K66" s="37">
        <v>51.878100000000003</v>
      </c>
      <c r="L66" s="37">
        <v>43.718899999999998</v>
      </c>
      <c r="M66" s="37">
        <v>46.503699999999995</v>
      </c>
      <c r="N66" s="37">
        <v>45.755200000000002</v>
      </c>
      <c r="O66" s="37">
        <v>47.472900000000003</v>
      </c>
      <c r="P66" s="37">
        <v>45.2117</v>
      </c>
      <c r="Q66" s="37">
        <v>41.432299999999998</v>
      </c>
      <c r="S66" s="4">
        <f t="shared" si="75"/>
        <v>45.519926394130998</v>
      </c>
      <c r="T66" s="4">
        <f t="shared" si="75"/>
        <v>46.12278841824989</v>
      </c>
      <c r="U66" s="4">
        <f t="shared" si="75"/>
        <v>46.384312881569414</v>
      </c>
      <c r="V66" s="4">
        <f t="shared" si="75"/>
        <v>46.511656603851648</v>
      </c>
      <c r="W66" s="4">
        <f t="shared" si="75"/>
        <v>45.997331574422418</v>
      </c>
      <c r="X66" s="4">
        <f t="shared" si="75"/>
        <v>45.15102529147935</v>
      </c>
      <c r="Y66" s="4">
        <f t="shared" si="75"/>
        <v>56.913558903364638</v>
      </c>
      <c r="Z66" s="4">
        <f t="shared" si="75"/>
        <v>56.570652018574016</v>
      </c>
      <c r="AA66" s="4">
        <f t="shared" si="75"/>
        <v>52.629799917569215</v>
      </c>
      <c r="AB66" s="4">
        <f t="shared" si="75"/>
        <v>45.677171904596577</v>
      </c>
      <c r="AC66" s="4">
        <f t="shared" si="75"/>
        <v>47.801063366195564</v>
      </c>
      <c r="AD66" s="4">
        <f t="shared" si="75"/>
        <v>46.270272873516724</v>
      </c>
      <c r="AE66" s="4">
        <f t="shared" si="75"/>
        <v>48.349350333635179</v>
      </c>
      <c r="AF66" s="4">
        <f t="shared" si="75"/>
        <v>45.668603354972298</v>
      </c>
      <c r="AG66" s="4">
        <f t="shared" si="75"/>
        <v>41.306201105672265</v>
      </c>
      <c r="AI66" s="4">
        <f t="shared" si="76"/>
        <v>-1.7394263941309944</v>
      </c>
      <c r="AJ66" s="4">
        <f t="shared" si="76"/>
        <v>-1.0326884182498901</v>
      </c>
      <c r="AK66" s="4">
        <f t="shared" si="76"/>
        <v>-1.3299128815694132</v>
      </c>
      <c r="AL66" s="4">
        <f t="shared" si="76"/>
        <v>-0.68215660385164512</v>
      </c>
      <c r="AM66" s="4">
        <f t="shared" si="76"/>
        <v>-0.64313157442241931</v>
      </c>
      <c r="AN66" s="4">
        <f t="shared" si="76"/>
        <v>-1.5040252914793442</v>
      </c>
      <c r="AO66" s="4">
        <f t="shared" si="76"/>
        <v>0.77094109663536869</v>
      </c>
      <c r="AP66" s="4">
        <f t="shared" si="76"/>
        <v>-0.51075201857401709</v>
      </c>
      <c r="AQ66" s="4">
        <f t="shared" si="76"/>
        <v>-0.75169991756921206</v>
      </c>
      <c r="AR66" s="4">
        <f t="shared" si="76"/>
        <v>-1.9582719045965788</v>
      </c>
      <c r="AS66" s="4">
        <f t="shared" si="76"/>
        <v>-1.2973633661955688</v>
      </c>
      <c r="AT66" s="4">
        <f t="shared" si="76"/>
        <v>-0.51507287351672204</v>
      </c>
      <c r="AU66" s="4">
        <f t="shared" si="76"/>
        <v>-0.87645033363517655</v>
      </c>
      <c r="AV66" s="4">
        <f t="shared" si="76"/>
        <v>-0.45690335497229739</v>
      </c>
      <c r="AW66" s="4">
        <f t="shared" si="76"/>
        <v>0.12609889432773258</v>
      </c>
      <c r="AY66" s="2">
        <f t="shared" si="66"/>
        <v>39.828030186088192</v>
      </c>
      <c r="AZ66" s="2">
        <f t="shared" si="66"/>
        <v>39.255118567965411</v>
      </c>
      <c r="BA66" s="2">
        <f t="shared" si="66"/>
        <v>39.136795709168538</v>
      </c>
      <c r="BB66" s="2">
        <f t="shared" si="66"/>
        <v>39.039080757470515</v>
      </c>
      <c r="BC66" s="2">
        <f t="shared" si="66"/>
        <v>39.422875924835644</v>
      </c>
      <c r="BD66" s="2">
        <f t="shared" si="66"/>
        <v>39.07464152901133</v>
      </c>
      <c r="BE66" s="2">
        <f t="shared" si="66"/>
        <v>38.542623033983297</v>
      </c>
      <c r="BF66" s="2">
        <f t="shared" si="66"/>
        <v>39.224157862817393</v>
      </c>
      <c r="BG66" s="2">
        <f t="shared" si="66"/>
        <v>39.926969874309542</v>
      </c>
      <c r="BH66" s="2">
        <f t="shared" si="66"/>
        <v>40.423383834513096</v>
      </c>
      <c r="BI66" s="2">
        <f t="shared" si="66"/>
        <v>41.128405911891917</v>
      </c>
      <c r="BJ66" s="2">
        <f t="shared" si="66"/>
        <v>41.028368451260725</v>
      </c>
      <c r="BK66" s="2">
        <f t="shared" si="66"/>
        <v>40.820514317063527</v>
      </c>
      <c r="BL66" s="2">
        <f t="shared" si="66"/>
        <v>41.549118915473578</v>
      </c>
      <c r="BM66" s="2">
        <f t="shared" si="66"/>
        <v>39.764744690848978</v>
      </c>
      <c r="BO66" s="2" t="str">
        <f t="shared" si="11"/>
        <v/>
      </c>
      <c r="BP66" s="2" t="str">
        <f t="shared" si="12"/>
        <v/>
      </c>
      <c r="BQ66" s="2" t="str">
        <f t="shared" si="13"/>
        <v/>
      </c>
      <c r="BR66" s="2" t="str">
        <f t="shared" si="14"/>
        <v/>
      </c>
      <c r="BS66" s="2" t="str">
        <f t="shared" si="15"/>
        <v/>
      </c>
      <c r="BT66" s="2" t="str">
        <f t="shared" si="16"/>
        <v/>
      </c>
      <c r="BU66" s="2" t="str">
        <f t="shared" si="17"/>
        <v/>
      </c>
      <c r="BV66" s="2" t="str">
        <f t="shared" si="18"/>
        <v/>
      </c>
      <c r="BW66" s="2" t="str">
        <f t="shared" si="19"/>
        <v/>
      </c>
      <c r="BX66" s="2" t="str">
        <f t="shared" si="20"/>
        <v/>
      </c>
      <c r="BY66" s="2" t="str">
        <f t="shared" si="21"/>
        <v/>
      </c>
      <c r="BZ66" s="2" t="str">
        <f t="shared" si="22"/>
        <v/>
      </c>
      <c r="CA66" s="2" t="str">
        <f t="shared" si="23"/>
        <v/>
      </c>
      <c r="CB66" s="2" t="str">
        <f t="shared" si="24"/>
        <v/>
      </c>
      <c r="CC66" s="2" t="str">
        <f t="shared" si="25"/>
        <v/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40.962258711484608</v>
      </c>
      <c r="DL66" s="2">
        <f t="shared" si="77"/>
        <v>40.652702072192511</v>
      </c>
      <c r="DM66" s="2">
        <f t="shared" si="77"/>
        <v>40.741386478227668</v>
      </c>
      <c r="DN66" s="2">
        <f t="shared" si="77"/>
        <v>40.305150924688057</v>
      </c>
      <c r="DO66" s="2">
        <f t="shared" si="77"/>
        <v>40.281293430099318</v>
      </c>
      <c r="DP66" s="2">
        <f t="shared" si="77"/>
        <v>40.09709042016808</v>
      </c>
      <c r="DQ66" s="2">
        <f t="shared" si="77"/>
        <v>39.925905911330062</v>
      </c>
      <c r="DR66" s="2">
        <f t="shared" si="77"/>
        <v>40.899591534391533</v>
      </c>
      <c r="DS66" s="2">
        <f t="shared" si="77"/>
        <v>42.322505461876844</v>
      </c>
      <c r="DT66" s="2">
        <f t="shared" si="77"/>
        <v>41.43992235294116</v>
      </c>
      <c r="DU66" s="2">
        <f t="shared" si="77"/>
        <v>42.400386325439264</v>
      </c>
      <c r="DV66" s="2">
        <f t="shared" si="77"/>
        <v>41.830543641456579</v>
      </c>
      <c r="DW66" s="2">
        <f t="shared" si="77"/>
        <v>41.673019474153293</v>
      </c>
      <c r="DX66" s="2">
        <f t="shared" si="77"/>
        <v>42.560770924369741</v>
      </c>
      <c r="DY66" s="2">
        <f t="shared" si="77"/>
        <v>40.620151325757575</v>
      </c>
      <c r="EA66" s="2">
        <f t="shared" si="78"/>
        <v>39.016384182718383</v>
      </c>
      <c r="EB66" s="2">
        <f t="shared" si="78"/>
        <v>38.399501234567893</v>
      </c>
      <c r="EC66" s="2">
        <f t="shared" si="78"/>
        <v>38.148018557832067</v>
      </c>
      <c r="ED66" s="2">
        <f t="shared" si="78"/>
        <v>38.294480533102387</v>
      </c>
      <c r="EE66" s="2">
        <f t="shared" si="78"/>
        <v>38.877558657387176</v>
      </c>
      <c r="EF66" s="2">
        <f t="shared" si="78"/>
        <v>38.347330330070172</v>
      </c>
      <c r="EG66" s="2">
        <f t="shared" si="78"/>
        <v>37.960995928790808</v>
      </c>
      <c r="EH66" s="2">
        <f t="shared" si="78"/>
        <v>38.637174775255652</v>
      </c>
      <c r="EI66" s="2">
        <f t="shared" si="78"/>
        <v>38.717356515951636</v>
      </c>
      <c r="EJ66" s="2">
        <f t="shared" si="78"/>
        <v>39.682922425757461</v>
      </c>
      <c r="EK66" s="2">
        <f t="shared" si="78"/>
        <v>40.320167651006713</v>
      </c>
      <c r="EL66" s="2">
        <f t="shared" si="78"/>
        <v>40.456376660066567</v>
      </c>
      <c r="EM66" s="2">
        <f t="shared" si="78"/>
        <v>40.32651522598384</v>
      </c>
      <c r="EN66" s="2">
        <f t="shared" si="78"/>
        <v>40.814805809641541</v>
      </c>
      <c r="EO66" s="2">
        <f t="shared" si="78"/>
        <v>38.951503153349677</v>
      </c>
      <c r="EQ66" s="2">
        <f t="shared" si="79"/>
        <v>39.016384182718383</v>
      </c>
      <c r="ER66" s="2">
        <f t="shared" si="79"/>
        <v>38.358904300897429</v>
      </c>
      <c r="ES66" s="2">
        <f t="shared" si="79"/>
        <v>38.18672946798592</v>
      </c>
      <c r="ET66" s="2">
        <f t="shared" si="79"/>
        <v>37.974149392807057</v>
      </c>
      <c r="EU66" s="2">
        <f t="shared" si="79"/>
        <v>38.749554854768306</v>
      </c>
      <c r="EV66" s="2">
        <f t="shared" si="79"/>
        <v>38.47049591120247</v>
      </c>
      <c r="EW66" s="2">
        <f t="shared" si="79"/>
        <v>37.983379917259178</v>
      </c>
      <c r="EX66" s="2">
        <f t="shared" si="79"/>
        <v>38.216823026402253</v>
      </c>
      <c r="EY66" s="2">
        <f t="shared" si="79"/>
        <v>38.594366515155784</v>
      </c>
      <c r="EZ66" s="2">
        <f t="shared" si="79"/>
        <v>39.448681714090753</v>
      </c>
      <c r="FA66" s="2">
        <f t="shared" si="79"/>
        <v>40.070849453324662</v>
      </c>
      <c r="FB66" s="2">
        <f t="shared" si="79"/>
        <v>40.173828072873249</v>
      </c>
      <c r="FC66" s="2">
        <f t="shared" si="79"/>
        <v>40.462208110475416</v>
      </c>
      <c r="FD66" s="2">
        <f t="shared" si="79"/>
        <v>40.814805809641541</v>
      </c>
      <c r="FE66" s="2">
        <f t="shared" si="79"/>
        <v>39.735666665886178</v>
      </c>
      <c r="FG66" s="2">
        <f t="shared" si="80"/>
        <v>0.58288882897067928</v>
      </c>
      <c r="FH66" s="2">
        <f t="shared" si="80"/>
        <v>0.62026496786703633</v>
      </c>
      <c r="FI66" s="2">
        <f t="shared" si="80"/>
        <v>0.61872907368931462</v>
      </c>
      <c r="FJ66" s="2">
        <f t="shared" si="80"/>
        <v>0.6296691256951219</v>
      </c>
      <c r="FK66" s="2">
        <f t="shared" si="80"/>
        <v>0.611519581717195</v>
      </c>
      <c r="FL66" s="2">
        <f t="shared" si="80"/>
        <v>0.58434057950820806</v>
      </c>
      <c r="FM66" s="2">
        <f t="shared" si="80"/>
        <v>0.7039938828534491</v>
      </c>
      <c r="FN66" s="2">
        <f t="shared" si="80"/>
        <v>0.74053571795038964</v>
      </c>
      <c r="FO66" s="2">
        <f t="shared" si="80"/>
        <v>0.66447326409143936</v>
      </c>
      <c r="FP66" s="2">
        <f t="shared" si="80"/>
        <v>0.57855636558889789</v>
      </c>
      <c r="FQ66" s="2">
        <f t="shared" si="80"/>
        <v>0.61145800591800636</v>
      </c>
      <c r="FR66" s="2">
        <f t="shared" si="80"/>
        <v>0.58374568729703624</v>
      </c>
      <c r="FS66" s="2">
        <f t="shared" si="80"/>
        <v>0.63312888840921233</v>
      </c>
      <c r="FT66" s="2">
        <f t="shared" si="80"/>
        <v>0.57942280768516652</v>
      </c>
      <c r="FU66" s="2">
        <f t="shared" si="80"/>
        <v>0.51264633212748967</v>
      </c>
      <c r="FW66" s="2">
        <f t="shared" si="68"/>
        <v>6.5709742932796959E-15</v>
      </c>
      <c r="FX66" s="2">
        <f t="shared" si="68"/>
        <v>4.825684367164623E-5</v>
      </c>
      <c r="FY66" s="2">
        <f t="shared" si="68"/>
        <v>3.518550254532819E-5</v>
      </c>
      <c r="FZ66" s="2">
        <f t="shared" si="68"/>
        <v>4.0894203134958153E-5</v>
      </c>
      <c r="GA66" s="2">
        <f t="shared" si="68"/>
        <v>4.8468973046655556E-5</v>
      </c>
      <c r="GB66" s="2">
        <f t="shared" si="68"/>
        <v>5.6297313998985009E-5</v>
      </c>
      <c r="GC66" s="2">
        <f t="shared" si="68"/>
        <v>7.7319489005871179E-5</v>
      </c>
      <c r="GD66" s="2">
        <f t="shared" si="68"/>
        <v>7.9106473435975398E-5</v>
      </c>
      <c r="GE66" s="2">
        <f t="shared" si="68"/>
        <v>8.5372245710614217E-5</v>
      </c>
      <c r="GF66" s="2">
        <f t="shared" si="68"/>
        <v>6.4148612786131635E-5</v>
      </c>
      <c r="GG66" s="2">
        <f t="shared" si="68"/>
        <v>5.6357720998304858E-5</v>
      </c>
      <c r="GH66" s="2">
        <f t="shared" si="68"/>
        <v>3.9431035774005647E-5</v>
      </c>
      <c r="GI66" s="2">
        <f t="shared" si="68"/>
        <v>4.1128111163571143E-5</v>
      </c>
      <c r="GJ66" s="2">
        <f t="shared" si="68"/>
        <v>4.2324619677438394E-5</v>
      </c>
      <c r="GK66" s="2">
        <f t="shared" si="68"/>
        <v>2.5160935494498526E-5</v>
      </c>
      <c r="GM66" s="86">
        <f t="shared" si="69"/>
        <v>4.2380596004250537E-2</v>
      </c>
      <c r="GN66" s="86">
        <f t="shared" si="69"/>
        <v>5.7510366140615624E-2</v>
      </c>
      <c r="GO66" s="86">
        <f t="shared" si="69"/>
        <v>5.9625960960668439E-2</v>
      </c>
      <c r="GP66" s="86">
        <f t="shared" si="69"/>
        <v>6.6802203002994914E-2</v>
      </c>
      <c r="GQ66" s="86">
        <f t="shared" si="69"/>
        <v>5.6311723543998819E-2</v>
      </c>
      <c r="GR66" s="86">
        <f t="shared" si="69"/>
        <v>4.521744524708126E-2</v>
      </c>
      <c r="GS66" s="86">
        <f t="shared" si="69"/>
        <v>0.1900727674672309</v>
      </c>
      <c r="GT66" s="86">
        <f t="shared" si="69"/>
        <v>0.21796939907174073</v>
      </c>
      <c r="GU66" s="86">
        <f t="shared" si="69"/>
        <v>0.1254878680159579</v>
      </c>
      <c r="GV66" s="86">
        <f t="shared" si="69"/>
        <v>4.1947358206877318E-2</v>
      </c>
      <c r="GW66" s="86">
        <f t="shared" si="69"/>
        <v>6.1742296834525284E-2</v>
      </c>
      <c r="GX66" s="86">
        <f t="shared" si="69"/>
        <v>4.3497131058030748E-2</v>
      </c>
      <c r="GY66" s="86">
        <f t="shared" si="69"/>
        <v>7.101362284651401E-2</v>
      </c>
      <c r="GZ66" s="86">
        <f t="shared" si="69"/>
        <v>4.1657316307498131E-2</v>
      </c>
      <c r="HA66" s="86">
        <f t="shared" si="69"/>
        <v>1.6059312233017601E-2</v>
      </c>
      <c r="HC66" s="86">
        <f t="shared" si="74"/>
        <v>2.4776615018678648E-9</v>
      </c>
      <c r="HD66" s="86">
        <f t="shared" si="70"/>
        <v>9.074477991978751E-7</v>
      </c>
      <c r="HE66" s="86">
        <f t="shared" si="70"/>
        <v>1.8246583609756626E-8</v>
      </c>
      <c r="HF66" s="86">
        <f t="shared" si="70"/>
        <v>2.0311659531845374E-8</v>
      </c>
      <c r="HG66" s="86">
        <f t="shared" si="70"/>
        <v>2.5137596649892448E-8</v>
      </c>
      <c r="HH66" s="86">
        <f t="shared" si="70"/>
        <v>5.1920887081048724E-9</v>
      </c>
      <c r="HI66" s="86">
        <f t="shared" si="70"/>
        <v>9.1225541616005639E-7</v>
      </c>
      <c r="HJ66" s="86">
        <f t="shared" si="70"/>
        <v>4.4330295299162148E-6</v>
      </c>
      <c r="HK66" s="86">
        <f t="shared" si="70"/>
        <v>1.8115108809825689E-7</v>
      </c>
      <c r="HL66" s="86">
        <f t="shared" si="70"/>
        <v>2.3799546773795022E-9</v>
      </c>
      <c r="HM66" s="86">
        <f t="shared" si="70"/>
        <v>3.8812980925128424E-8</v>
      </c>
      <c r="HN66" s="86">
        <f t="shared" si="70"/>
        <v>9.0472876689013183E-9</v>
      </c>
      <c r="HO66" s="86">
        <f t="shared" si="70"/>
        <v>9.168906256933413E-8</v>
      </c>
      <c r="HP66" s="86">
        <f t="shared" si="70"/>
        <v>7.2634835023454157E-9</v>
      </c>
      <c r="HQ66" s="86">
        <f t="shared" si="70"/>
        <v>2.6926137967414898E-11</v>
      </c>
      <c r="HS66" s="86">
        <f t="shared" si="71"/>
        <v>6.0477562006023173E-301</v>
      </c>
      <c r="HT66" s="86">
        <f t="shared" si="71"/>
        <v>2.0502349809660491E-47</v>
      </c>
      <c r="HU66" s="86">
        <f t="shared" si="71"/>
        <v>1.0942864809512503E-66</v>
      </c>
      <c r="HV66" s="86">
        <f t="shared" si="71"/>
        <v>9.9684120336698416E-66</v>
      </c>
      <c r="HW66" s="86">
        <f t="shared" si="71"/>
        <v>1.9208327350263938E-65</v>
      </c>
      <c r="HX66" s="86">
        <f t="shared" si="71"/>
        <v>7.6626982162510715E-74</v>
      </c>
      <c r="HY66" s="86">
        <f t="shared" si="71"/>
        <v>5.0372900572965927E-60</v>
      </c>
      <c r="HZ66" s="86">
        <f t="shared" si="71"/>
        <v>1.2010389043350996E-51</v>
      </c>
      <c r="IA66" s="86">
        <f t="shared" si="71"/>
        <v>3.7284319912322309E-63</v>
      </c>
      <c r="IB66" s="86">
        <f t="shared" si="71"/>
        <v>3.6836073971972615E-76</v>
      </c>
      <c r="IC66" s="86">
        <f t="shared" si="71"/>
        <v>1.3505909082020802E-67</v>
      </c>
      <c r="ID66" s="86">
        <f t="shared" si="71"/>
        <v>2.7191140938627204E-72</v>
      </c>
      <c r="IE66" s="86">
        <f t="shared" si="71"/>
        <v>8.36872669580897E-61</v>
      </c>
      <c r="IF66" s="86">
        <f t="shared" si="71"/>
        <v>7.8210038866381123E-54</v>
      </c>
      <c r="IG66" s="86">
        <f t="shared" si="71"/>
        <v>5.2696873410765955E-35</v>
      </c>
      <c r="II66" s="86">
        <f t="shared" si="72"/>
        <v>0</v>
      </c>
      <c r="IJ66" s="86">
        <f t="shared" si="72"/>
        <v>2.0594715570071607E-159</v>
      </c>
      <c r="IK66" s="86">
        <f t="shared" si="72"/>
        <v>6.7279712032836849E-231</v>
      </c>
      <c r="IL66" s="86">
        <f t="shared" si="72"/>
        <v>1.7265004220453695E-228</v>
      </c>
      <c r="IM66" s="86">
        <f t="shared" si="72"/>
        <v>1.0258936400391757E-226</v>
      </c>
      <c r="IN66" s="86">
        <f t="shared" si="72"/>
        <v>3.7450177914672151E-258</v>
      </c>
      <c r="IO66" s="86">
        <f t="shared" si="72"/>
        <v>3.9127803718386632E-216</v>
      </c>
      <c r="IP66" s="86">
        <f t="shared" si="72"/>
        <v>2.3138701411432754E-184</v>
      </c>
      <c r="IQ66" s="86">
        <f t="shared" si="72"/>
        <v>1.3076930322876118E-223</v>
      </c>
      <c r="IR66" s="86">
        <f t="shared" si="72"/>
        <v>2.9945262464574827E-266</v>
      </c>
      <c r="IS66" s="86">
        <f t="shared" si="72"/>
        <v>2.1291756715113603E-238</v>
      </c>
      <c r="IT66" s="86">
        <f t="shared" si="72"/>
        <v>6.4683562186622987E-253</v>
      </c>
      <c r="IU66" s="86">
        <f t="shared" si="72"/>
        <v>3.8677135528651982E-210</v>
      </c>
      <c r="IV66" s="86">
        <f t="shared" si="72"/>
        <v>5.2001572932062901E-187</v>
      </c>
      <c r="IW66" s="86">
        <f t="shared" si="72"/>
        <v>5.1499592439494038E-83</v>
      </c>
      <c r="IY66" s="86">
        <f t="shared" si="73"/>
        <v>4.2380598481912037E-2</v>
      </c>
      <c r="IZ66" s="86">
        <f t="shared" si="73"/>
        <v>5.7511273588414819E-2</v>
      </c>
      <c r="JA66" s="86">
        <f t="shared" si="73"/>
        <v>5.9625979207252051E-2</v>
      </c>
      <c r="JB66" s="86">
        <f t="shared" si="73"/>
        <v>6.6802223314654449E-2</v>
      </c>
      <c r="JC66" s="86">
        <f t="shared" si="73"/>
        <v>5.6311748681595469E-2</v>
      </c>
      <c r="JD66" s="86">
        <f t="shared" si="73"/>
        <v>4.5217450439169971E-2</v>
      </c>
      <c r="JE66" s="86">
        <f t="shared" si="73"/>
        <v>0.19007367972264705</v>
      </c>
      <c r="JF66" s="86">
        <f t="shared" si="73"/>
        <v>0.21797383210127064</v>
      </c>
      <c r="JG66" s="86">
        <f t="shared" si="73"/>
        <v>0.12548804916704601</v>
      </c>
      <c r="JH66" s="86">
        <f t="shared" si="73"/>
        <v>4.1947360586831996E-2</v>
      </c>
      <c r="JI66" s="86">
        <f t="shared" si="73"/>
        <v>6.1742335647506211E-2</v>
      </c>
      <c r="JJ66" s="86">
        <f t="shared" si="73"/>
        <v>4.3497140105318417E-2</v>
      </c>
      <c r="JK66" s="86">
        <f t="shared" si="73"/>
        <v>7.1013714535576575E-2</v>
      </c>
      <c r="JL66" s="86">
        <f t="shared" si="73"/>
        <v>4.1657323570981633E-2</v>
      </c>
      <c r="JM66" s="86">
        <f t="shared" si="73"/>
        <v>1.6059312259943739E-2</v>
      </c>
    </row>
    <row r="67" spans="2:273" x14ac:dyDescent="0.25">
      <c r="B67" s="2">
        <v>40</v>
      </c>
      <c r="C67" s="37">
        <v>45.629999999999995</v>
      </c>
      <c r="D67" s="37">
        <v>46.394999999999996</v>
      </c>
      <c r="E67" s="37">
        <v>46.162399999999998</v>
      </c>
      <c r="F67" s="37">
        <v>47.234400000000001</v>
      </c>
      <c r="G67" s="37">
        <v>47.025199999999998</v>
      </c>
      <c r="H67" s="37">
        <v>45.517299999999999</v>
      </c>
      <c r="I67" s="37">
        <v>61.474499999999999</v>
      </c>
      <c r="J67" s="37">
        <v>58.749099999999999</v>
      </c>
      <c r="K67" s="37">
        <v>55.578300000000006</v>
      </c>
      <c r="L67" s="37">
        <v>45.2746</v>
      </c>
      <c r="M67" s="37">
        <v>48.3583</v>
      </c>
      <c r="N67" s="37">
        <v>45.974199999999996</v>
      </c>
      <c r="O67" s="37">
        <v>49.103200000000001</v>
      </c>
      <c r="P67" s="37">
        <v>45.908100000000005</v>
      </c>
      <c r="Q67" s="37">
        <v>41.7562</v>
      </c>
      <c r="S67" s="4">
        <f t="shared" si="75"/>
        <v>47.119368696827301</v>
      </c>
      <c r="T67" s="4">
        <f t="shared" si="75"/>
        <v>47.650274926375772</v>
      </c>
      <c r="U67" s="4">
        <f t="shared" si="75"/>
        <v>48.05695205693597</v>
      </c>
      <c r="V67" s="4">
        <f t="shared" si="75"/>
        <v>48.159783399780011</v>
      </c>
      <c r="W67" s="4">
        <f t="shared" si="75"/>
        <v>47.583847931945726</v>
      </c>
      <c r="X67" s="4">
        <f t="shared" si="75"/>
        <v>46.908861879465356</v>
      </c>
      <c r="Y67" s="4">
        <f t="shared" si="75"/>
        <v>59.996609941312556</v>
      </c>
      <c r="Z67" s="4">
        <f t="shared" si="75"/>
        <v>58.936264892168353</v>
      </c>
      <c r="AA67" s="4">
        <f t="shared" si="75"/>
        <v>55.228622887420606</v>
      </c>
      <c r="AB67" s="4">
        <f t="shared" si="75"/>
        <v>47.222886776386076</v>
      </c>
      <c r="AC67" s="4">
        <f t="shared" si="75"/>
        <v>49.476650408112732</v>
      </c>
      <c r="AD67" s="4">
        <f t="shared" si="75"/>
        <v>47.744385033915826</v>
      </c>
      <c r="AE67" s="4">
        <f t="shared" si="75"/>
        <v>50.014951252379809</v>
      </c>
      <c r="AF67" s="4">
        <f t="shared" si="75"/>
        <v>46.869115346119017</v>
      </c>
      <c r="AG67" s="4">
        <f t="shared" si="75"/>
        <v>42.018142853717961</v>
      </c>
      <c r="AI67" s="4">
        <f t="shared" si="76"/>
        <v>-1.4893686968273059</v>
      </c>
      <c r="AJ67" s="4">
        <f t="shared" si="76"/>
        <v>-1.2552749263757761</v>
      </c>
      <c r="AK67" s="4">
        <f t="shared" si="76"/>
        <v>-1.8945520569359715</v>
      </c>
      <c r="AL67" s="4">
        <f t="shared" si="76"/>
        <v>-0.92538339978001005</v>
      </c>
      <c r="AM67" s="4">
        <f t="shared" si="76"/>
        <v>-0.55864793194572826</v>
      </c>
      <c r="AN67" s="4">
        <f t="shared" si="76"/>
        <v>-1.3915618794653568</v>
      </c>
      <c r="AO67" s="4">
        <f t="shared" si="76"/>
        <v>1.4778900586874428</v>
      </c>
      <c r="AP67" s="4">
        <f t="shared" si="76"/>
        <v>-0.18716489216835441</v>
      </c>
      <c r="AQ67" s="4">
        <f t="shared" si="76"/>
        <v>0.34967711257939982</v>
      </c>
      <c r="AR67" s="4">
        <f t="shared" si="76"/>
        <v>-1.9482867763860767</v>
      </c>
      <c r="AS67" s="4">
        <f t="shared" si="76"/>
        <v>-1.1183504081127325</v>
      </c>
      <c r="AT67" s="4">
        <f t="shared" si="76"/>
        <v>-1.7701850339158298</v>
      </c>
      <c r="AU67" s="4">
        <f t="shared" si="76"/>
        <v>-0.91175125237980836</v>
      </c>
      <c r="AV67" s="4">
        <f t="shared" si="76"/>
        <v>-0.96101534611901229</v>
      </c>
      <c r="AW67" s="4">
        <f t="shared" si="76"/>
        <v>-0.26194285371796155</v>
      </c>
      <c r="AY67" s="2">
        <f t="shared" si="66"/>
        <v>39.779378605972973</v>
      </c>
      <c r="AZ67" s="2">
        <f t="shared" si="66"/>
        <v>39.196522995370785</v>
      </c>
      <c r="BA67" s="2">
        <f t="shared" si="66"/>
        <v>39.079938212094689</v>
      </c>
      <c r="BB67" s="2">
        <f t="shared" si="66"/>
        <v>38.982894530091428</v>
      </c>
      <c r="BC67" s="2">
        <f t="shared" si="66"/>
        <v>39.375752740984446</v>
      </c>
      <c r="BD67" s="2">
        <f t="shared" si="66"/>
        <v>39.025928221597319</v>
      </c>
      <c r="BE67" s="2">
        <f t="shared" si="66"/>
        <v>38.487571401627143</v>
      </c>
      <c r="BF67" s="2">
        <f t="shared" si="66"/>
        <v>39.161555932465909</v>
      </c>
      <c r="BG67" s="2">
        <f t="shared" si="66"/>
        <v>39.846586787573237</v>
      </c>
      <c r="BH67" s="2">
        <f t="shared" si="66"/>
        <v>40.365811268062771</v>
      </c>
      <c r="BI67" s="2">
        <f t="shared" si="66"/>
        <v>41.0656103571324</v>
      </c>
      <c r="BJ67" s="2">
        <f t="shared" si="66"/>
        <v>40.973450856751143</v>
      </c>
      <c r="BK67" s="2">
        <f t="shared" si="66"/>
        <v>40.774965118782582</v>
      </c>
      <c r="BL67" s="2">
        <f t="shared" si="66"/>
        <v>41.514207080372856</v>
      </c>
      <c r="BM67" s="2">
        <f t="shared" si="66"/>
        <v>39.739270573331019</v>
      </c>
      <c r="BO67" s="2" t="str">
        <f t="shared" si="11"/>
        <v/>
      </c>
      <c r="BP67" s="2" t="str">
        <f t="shared" si="12"/>
        <v/>
      </c>
      <c r="BQ67" s="2" t="str">
        <f t="shared" si="13"/>
        <v/>
      </c>
      <c r="BR67" s="2" t="str">
        <f t="shared" si="14"/>
        <v/>
      </c>
      <c r="BS67" s="2" t="str">
        <f t="shared" si="15"/>
        <v/>
      </c>
      <c r="BT67" s="2" t="str">
        <f t="shared" si="16"/>
        <v/>
      </c>
      <c r="BU67" s="2" t="str">
        <f t="shared" si="17"/>
        <v/>
      </c>
      <c r="BV67" s="2" t="str">
        <f t="shared" si="18"/>
        <v/>
      </c>
      <c r="BW67" s="2" t="str">
        <f t="shared" si="19"/>
        <v/>
      </c>
      <c r="BX67" s="2" t="str">
        <f t="shared" si="20"/>
        <v/>
      </c>
      <c r="BY67" s="2" t="str">
        <f t="shared" si="21"/>
        <v/>
      </c>
      <c r="BZ67" s="2" t="str">
        <f t="shared" si="22"/>
        <v/>
      </c>
      <c r="CA67" s="2" t="str">
        <f t="shared" si="23"/>
        <v/>
      </c>
      <c r="CB67" s="2" t="str">
        <f t="shared" si="24"/>
        <v/>
      </c>
      <c r="CC67" s="2" t="str">
        <f t="shared" si="25"/>
        <v/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40.993178263305332</v>
      </c>
      <c r="DL67" s="2">
        <f t="shared" si="77"/>
        <v>40.678403743315506</v>
      </c>
      <c r="DM67" s="2">
        <f t="shared" si="77"/>
        <v>40.792697249809024</v>
      </c>
      <c r="DN67" s="2">
        <f t="shared" si="77"/>
        <v>40.332824153297679</v>
      </c>
      <c r="DO67" s="2">
        <f t="shared" si="77"/>
        <v>40.300152223071052</v>
      </c>
      <c r="DP67" s="2">
        <f t="shared" si="77"/>
        <v>40.121650504201689</v>
      </c>
      <c r="DQ67" s="2">
        <f t="shared" si="77"/>
        <v>39.937681182266019</v>
      </c>
      <c r="DR67" s="2">
        <f t="shared" si="77"/>
        <v>40.927566992266996</v>
      </c>
      <c r="DS67" s="2">
        <f t="shared" si="77"/>
        <v>42.378163673020538</v>
      </c>
      <c r="DT67" s="2">
        <f t="shared" si="77"/>
        <v>41.45622310924368</v>
      </c>
      <c r="DU67" s="2">
        <f t="shared" si="77"/>
        <v>42.426659312452252</v>
      </c>
      <c r="DV67" s="2">
        <f t="shared" si="77"/>
        <v>41.832651988795511</v>
      </c>
      <c r="DW67" s="2">
        <f t="shared" si="77"/>
        <v>41.690859714795003</v>
      </c>
      <c r="DX67" s="2">
        <f t="shared" si="77"/>
        <v>42.628385966386546</v>
      </c>
      <c r="DY67" s="2">
        <f t="shared" si="77"/>
        <v>40.667945075757572</v>
      </c>
      <c r="EA67" s="2">
        <f t="shared" si="78"/>
        <v>38.987218258274545</v>
      </c>
      <c r="EB67" s="2">
        <f t="shared" si="78"/>
        <v>38.369124098765425</v>
      </c>
      <c r="EC67" s="2">
        <f t="shared" si="78"/>
        <v>38.117372316564307</v>
      </c>
      <c r="ED67" s="2">
        <f t="shared" si="78"/>
        <v>38.258832760647486</v>
      </c>
      <c r="EE67" s="2">
        <f t="shared" si="78"/>
        <v>38.840190582672733</v>
      </c>
      <c r="EF67" s="2">
        <f t="shared" si="78"/>
        <v>38.31507553495625</v>
      </c>
      <c r="EG67" s="2">
        <f t="shared" si="78"/>
        <v>37.931494705949262</v>
      </c>
      <c r="EH67" s="2">
        <f t="shared" si="78"/>
        <v>38.597283784694916</v>
      </c>
      <c r="EI67" s="2">
        <f t="shared" si="78"/>
        <v>38.68075851263886</v>
      </c>
      <c r="EJ67" s="2">
        <f t="shared" si="78"/>
        <v>39.641428343305208</v>
      </c>
      <c r="EK67" s="2">
        <f t="shared" si="78"/>
        <v>40.276873935843483</v>
      </c>
      <c r="EL67" s="2">
        <f t="shared" si="78"/>
        <v>40.414704798415976</v>
      </c>
      <c r="EM67" s="2">
        <f t="shared" si="78"/>
        <v>40.290931927736722</v>
      </c>
      <c r="EN67" s="2">
        <f t="shared" si="78"/>
        <v>40.776634003820661</v>
      </c>
      <c r="EO67" s="2">
        <f t="shared" si="78"/>
        <v>38.934056565842916</v>
      </c>
      <c r="EQ67" s="2">
        <f t="shared" si="79"/>
        <v>38.987218258274545</v>
      </c>
      <c r="ER67" s="2">
        <f t="shared" si="79"/>
        <v>38.329158355488175</v>
      </c>
      <c r="ES67" s="2">
        <f t="shared" si="79"/>
        <v>38.155495868156962</v>
      </c>
      <c r="ET67" s="2">
        <f t="shared" si="79"/>
        <v>37.943450280485166</v>
      </c>
      <c r="EU67" s="2">
        <f t="shared" si="79"/>
        <v>38.714209770718803</v>
      </c>
      <c r="EV67" s="2">
        <f t="shared" si="79"/>
        <v>38.436253071601072</v>
      </c>
      <c r="EW67" s="2">
        <f t="shared" si="79"/>
        <v>37.953464130737849</v>
      </c>
      <c r="EX67" s="2">
        <f t="shared" si="79"/>
        <v>38.184332686764293</v>
      </c>
      <c r="EY67" s="2">
        <f t="shared" si="79"/>
        <v>38.559840011423553</v>
      </c>
      <c r="EZ67" s="2">
        <f t="shared" si="79"/>
        <v>39.410936865951435</v>
      </c>
      <c r="FA67" s="2">
        <f t="shared" si="79"/>
        <v>40.031632897801551</v>
      </c>
      <c r="FB67" s="2">
        <f t="shared" si="79"/>
        <v>40.136493270477359</v>
      </c>
      <c r="FC67" s="2">
        <f t="shared" si="79"/>
        <v>40.42450388826034</v>
      </c>
      <c r="FD67" s="2">
        <f t="shared" si="79"/>
        <v>40.776634003820661</v>
      </c>
      <c r="FE67" s="2">
        <f t="shared" si="79"/>
        <v>39.704889560113642</v>
      </c>
      <c r="FG67" s="2">
        <f t="shared" si="80"/>
        <v>0.60509663915942979</v>
      </c>
      <c r="FH67" s="2">
        <f t="shared" si="80"/>
        <v>0.64170601285181794</v>
      </c>
      <c r="FI67" s="2">
        <f t="shared" si="80"/>
        <v>0.64020653612489187</v>
      </c>
      <c r="FJ67" s="2">
        <f t="shared" si="80"/>
        <v>0.65087805398853482</v>
      </c>
      <c r="FK67" s="2">
        <f t="shared" si="80"/>
        <v>0.63316237993333901</v>
      </c>
      <c r="FL67" s="2">
        <f t="shared" si="80"/>
        <v>0.60652327268907724</v>
      </c>
      <c r="FM67" s="2">
        <f t="shared" si="80"/>
        <v>0.72281996728246067</v>
      </c>
      <c r="FN67" s="2">
        <f t="shared" si="80"/>
        <v>0.75783717428320396</v>
      </c>
      <c r="FO67" s="2">
        <f t="shared" si="80"/>
        <v>0.68468708640052978</v>
      </c>
      <c r="FP67" s="2">
        <f t="shared" si="80"/>
        <v>0.60083688224126086</v>
      </c>
      <c r="FQ67" s="2">
        <f t="shared" si="80"/>
        <v>0.63310217640250943</v>
      </c>
      <c r="FR67" s="2">
        <f t="shared" si="80"/>
        <v>0.6059387185705819</v>
      </c>
      <c r="FS67" s="2">
        <f t="shared" si="80"/>
        <v>0.65424847483352122</v>
      </c>
      <c r="FT67" s="2">
        <f t="shared" si="80"/>
        <v>0.60168905368396497</v>
      </c>
      <c r="FU67" s="2">
        <f t="shared" si="80"/>
        <v>0.53561446605517193</v>
      </c>
      <c r="FW67" s="2">
        <f t="shared" si="68"/>
        <v>7.2049300399985557E-15</v>
      </c>
      <c r="FX67" s="2">
        <f t="shared" si="68"/>
        <v>5.2912330554954825E-5</v>
      </c>
      <c r="FY67" s="2">
        <f t="shared" si="68"/>
        <v>3.8580005396301956E-5</v>
      </c>
      <c r="FZ67" s="2">
        <f t="shared" si="68"/>
        <v>4.483942517671081E-5</v>
      </c>
      <c r="GA67" s="2">
        <f t="shared" si="68"/>
        <v>5.3144923618866133E-5</v>
      </c>
      <c r="GB67" s="2">
        <f t="shared" si="68"/>
        <v>6.1728442025545956E-5</v>
      </c>
      <c r="GC67" s="2">
        <f t="shared" si="68"/>
        <v>8.477850141436098E-5</v>
      </c>
      <c r="GD67" s="2">
        <f t="shared" si="68"/>
        <v>8.6737861308644923E-5</v>
      </c>
      <c r="GE67" s="2">
        <f t="shared" si="68"/>
        <v>9.3608034969245709E-5</v>
      </c>
      <c r="GF67" s="2">
        <f t="shared" si="68"/>
        <v>7.0337119920438191E-5</v>
      </c>
      <c r="GG67" s="2">
        <f t="shared" si="68"/>
        <v>6.179467626330909E-5</v>
      </c>
      <c r="GH67" s="2">
        <f t="shared" si="68"/>
        <v>4.3235106501024988E-5</v>
      </c>
      <c r="GI67" s="2">
        <f t="shared" si="68"/>
        <v>4.5095898200419235E-5</v>
      </c>
      <c r="GJ67" s="2">
        <f t="shared" si="68"/>
        <v>4.6407833134480924E-5</v>
      </c>
      <c r="GK67" s="2">
        <f t="shared" si="68"/>
        <v>2.7588350194068423E-5</v>
      </c>
      <c r="GM67" s="86">
        <f t="shared" si="69"/>
        <v>5.738683064445748E-2</v>
      </c>
      <c r="GN67" s="86">
        <f t="shared" si="69"/>
        <v>7.3989823453187609E-2</v>
      </c>
      <c r="GO67" s="86">
        <f t="shared" si="69"/>
        <v>7.7349023158646446E-2</v>
      </c>
      <c r="GP67" s="86">
        <f t="shared" si="69"/>
        <v>8.5930614204128869E-2</v>
      </c>
      <c r="GQ67" s="86">
        <f t="shared" si="69"/>
        <v>7.3685311285570806E-2</v>
      </c>
      <c r="GR67" s="86">
        <f t="shared" si="69"/>
        <v>6.1743176630899177E-2</v>
      </c>
      <c r="GS67" s="86">
        <f t="shared" si="69"/>
        <v>0.2364483076135275</v>
      </c>
      <c r="GT67" s="86">
        <f t="shared" si="69"/>
        <v>0.26246541553028729</v>
      </c>
      <c r="GU67" s="86">
        <f t="shared" si="69"/>
        <v>0.16101095954742889</v>
      </c>
      <c r="GV67" s="86">
        <f t="shared" si="69"/>
        <v>5.7617718708464244E-2</v>
      </c>
      <c r="GW67" s="86">
        <f t="shared" si="69"/>
        <v>8.1894256663518392E-2</v>
      </c>
      <c r="GX67" s="86">
        <f t="shared" si="69"/>
        <v>5.9042872987341399E-2</v>
      </c>
      <c r="GY67" s="86">
        <f t="shared" si="69"/>
        <v>9.1383194364689849E-2</v>
      </c>
      <c r="GZ67" s="86">
        <f t="shared" si="69"/>
        <v>5.6934589376216982E-2</v>
      </c>
      <c r="HA67" s="86">
        <f t="shared" si="69"/>
        <v>2.513644253691499E-2</v>
      </c>
      <c r="HC67" s="86">
        <f t="shared" si="74"/>
        <v>6.1961068957124465E-9</v>
      </c>
      <c r="HD67" s="86">
        <f t="shared" si="70"/>
        <v>1.6419880978768879E-6</v>
      </c>
      <c r="HE67" s="86">
        <f t="shared" si="70"/>
        <v>4.0098151448341062E-8</v>
      </c>
      <c r="HF67" s="86">
        <f t="shared" si="70"/>
        <v>4.4855968674441949E-8</v>
      </c>
      <c r="HG67" s="86">
        <f t="shared" si="70"/>
        <v>5.5803286350374032E-8</v>
      </c>
      <c r="HH67" s="86">
        <f t="shared" si="70"/>
        <v>1.2814472941139806E-8</v>
      </c>
      <c r="HI67" s="86">
        <f t="shared" si="70"/>
        <v>1.88200643794233E-6</v>
      </c>
      <c r="HJ67" s="86">
        <f t="shared" si="70"/>
        <v>8.31976570702861E-6</v>
      </c>
      <c r="HK67" s="86">
        <f t="shared" si="70"/>
        <v>3.9847533860376406E-7</v>
      </c>
      <c r="HL67" s="86">
        <f t="shared" si="70"/>
        <v>6.1498396492842983E-9</v>
      </c>
      <c r="HM67" s="86">
        <f t="shared" si="70"/>
        <v>8.8063745701934233E-8</v>
      </c>
      <c r="HN67" s="86">
        <f t="shared" si="70"/>
        <v>2.1168044490646424E-8</v>
      </c>
      <c r="HO67" s="86">
        <f t="shared" si="70"/>
        <v>1.8945995346964196E-7</v>
      </c>
      <c r="HP67" s="86">
        <f t="shared" si="70"/>
        <v>1.6976973750087543E-8</v>
      </c>
      <c r="HQ67" s="86">
        <f t="shared" si="70"/>
        <v>8.3408914109091739E-11</v>
      </c>
      <c r="HS67" s="86">
        <f t="shared" si="71"/>
        <v>3.7135164249215592E-297</v>
      </c>
      <c r="HT67" s="86">
        <f t="shared" si="71"/>
        <v>2.8798870842869447E-46</v>
      </c>
      <c r="HU67" s="86">
        <f t="shared" si="71"/>
        <v>4.3338077476605972E-65</v>
      </c>
      <c r="HV67" s="86">
        <f t="shared" si="71"/>
        <v>3.9765999400489969E-64</v>
      </c>
      <c r="HW67" s="86">
        <f t="shared" si="71"/>
        <v>7.972894951569783E-64</v>
      </c>
      <c r="HX67" s="86">
        <f t="shared" si="71"/>
        <v>5.6205502377047512E-72</v>
      </c>
      <c r="HY67" s="86">
        <f t="shared" si="71"/>
        <v>1.9376963372703533E-58</v>
      </c>
      <c r="HZ67" s="86">
        <f t="shared" si="71"/>
        <v>2.7357760762584957E-50</v>
      </c>
      <c r="IA67" s="86">
        <f t="shared" si="71"/>
        <v>1.7540389881305786E-61</v>
      </c>
      <c r="IB67" s="86">
        <f t="shared" si="71"/>
        <v>3.2877038819313298E-74</v>
      </c>
      <c r="IC67" s="86">
        <f t="shared" si="71"/>
        <v>6.9761347284551966E-66</v>
      </c>
      <c r="ID67" s="86">
        <f t="shared" si="71"/>
        <v>1.5741336669126757E-70</v>
      </c>
      <c r="IE67" s="86">
        <f t="shared" si="71"/>
        <v>2.501706249390441E-59</v>
      </c>
      <c r="IF67" s="86">
        <f t="shared" si="71"/>
        <v>1.5097641078267313E-52</v>
      </c>
      <c r="IG67" s="86">
        <f t="shared" si="71"/>
        <v>3.2895279751508871E-34</v>
      </c>
      <c r="II67" s="86">
        <f t="shared" si="72"/>
        <v>0</v>
      </c>
      <c r="IJ67" s="86">
        <f t="shared" si="72"/>
        <v>1.6482955838135031E-156</v>
      </c>
      <c r="IK67" s="86">
        <f t="shared" si="72"/>
        <v>8.2986196336893815E-227</v>
      </c>
      <c r="IL67" s="86">
        <f t="shared" si="72"/>
        <v>2.2141562245277338E-224</v>
      </c>
      <c r="IM67" s="86">
        <f t="shared" si="72"/>
        <v>1.4334485710216312E-222</v>
      </c>
      <c r="IN67" s="86">
        <f t="shared" si="72"/>
        <v>2.3463305125939994E-253</v>
      </c>
      <c r="IO67" s="86">
        <f t="shared" si="72"/>
        <v>5.4523924737101252E-212</v>
      </c>
      <c r="IP67" s="86">
        <f t="shared" si="72"/>
        <v>7.9880360766453833E-181</v>
      </c>
      <c r="IQ67" s="86">
        <f t="shared" si="72"/>
        <v>2.8206531125720548E-219</v>
      </c>
      <c r="IR67" s="86">
        <f t="shared" si="72"/>
        <v>3.1006874196487545E-261</v>
      </c>
      <c r="IS67" s="86">
        <f t="shared" si="72"/>
        <v>5.6991044724627228E-234</v>
      </c>
      <c r="IT67" s="86">
        <f t="shared" si="72"/>
        <v>2.2152590725691859E-248</v>
      </c>
      <c r="IU67" s="86">
        <f t="shared" si="72"/>
        <v>2.3171026758828122E-206</v>
      </c>
      <c r="IV67" s="86">
        <f t="shared" si="72"/>
        <v>1.1970449998577769E-183</v>
      </c>
      <c r="IW67" s="86">
        <f t="shared" si="72"/>
        <v>1.3082735231919751E-81</v>
      </c>
      <c r="IY67" s="86">
        <f t="shared" si="73"/>
        <v>5.7386836840564379E-2</v>
      </c>
      <c r="IZ67" s="86">
        <f t="shared" si="73"/>
        <v>7.3991465441285487E-2</v>
      </c>
      <c r="JA67" s="86">
        <f t="shared" si="73"/>
        <v>7.7349063256797898E-2</v>
      </c>
      <c r="JB67" s="86">
        <f t="shared" si="73"/>
        <v>8.5930659060097545E-2</v>
      </c>
      <c r="JC67" s="86">
        <f t="shared" si="73"/>
        <v>7.3685367088857159E-2</v>
      </c>
      <c r="JD67" s="86">
        <f t="shared" si="73"/>
        <v>6.1743189445372118E-2</v>
      </c>
      <c r="JE67" s="86">
        <f t="shared" si="73"/>
        <v>0.23645018961996545</v>
      </c>
      <c r="JF67" s="86">
        <f t="shared" si="73"/>
        <v>0.26247373529599433</v>
      </c>
      <c r="JG67" s="86">
        <f t="shared" si="73"/>
        <v>0.1610113580227675</v>
      </c>
      <c r="JH67" s="86">
        <f t="shared" si="73"/>
        <v>5.7617724858303895E-2</v>
      </c>
      <c r="JI67" s="86">
        <f t="shared" si="73"/>
        <v>8.189434472726409E-2</v>
      </c>
      <c r="JJ67" s="86">
        <f t="shared" si="73"/>
        <v>5.904289415538589E-2</v>
      </c>
      <c r="JK67" s="86">
        <f t="shared" si="73"/>
        <v>9.1383383824643324E-2</v>
      </c>
      <c r="JL67" s="86">
        <f t="shared" si="73"/>
        <v>5.6934606353190732E-2</v>
      </c>
      <c r="JM67" s="86">
        <f t="shared" si="73"/>
        <v>2.5136442620323905E-2</v>
      </c>
    </row>
    <row r="68" spans="2:273" x14ac:dyDescent="0.25">
      <c r="B68" s="2">
        <v>41</v>
      </c>
      <c r="C68" s="37">
        <v>47.710900000000002</v>
      </c>
      <c r="D68" s="37">
        <v>48.238100000000003</v>
      </c>
      <c r="E68" s="37">
        <v>48.463299999999997</v>
      </c>
      <c r="F68" s="37">
        <v>49.148800000000001</v>
      </c>
      <c r="G68" s="37">
        <v>48.849399999999996</v>
      </c>
      <c r="H68" s="37">
        <v>48.018100000000004</v>
      </c>
      <c r="I68" s="37">
        <v>64.945499999999996</v>
      </c>
      <c r="J68" s="37">
        <v>61.858599999999996</v>
      </c>
      <c r="K68" s="37">
        <v>59.237099999999998</v>
      </c>
      <c r="L68" s="37">
        <v>47.621299999999998</v>
      </c>
      <c r="M68" s="37">
        <v>50.987300000000005</v>
      </c>
      <c r="N68" s="37">
        <v>48.115699999999997</v>
      </c>
      <c r="O68" s="37">
        <v>51.398999999999994</v>
      </c>
      <c r="P68" s="37">
        <v>46.977600000000002</v>
      </c>
      <c r="Q68" s="37">
        <v>42.2395</v>
      </c>
      <c r="S68" s="4">
        <f t="shared" si="75"/>
        <v>49.036487068034482</v>
      </c>
      <c r="T68" s="4">
        <f t="shared" si="75"/>
        <v>49.411589692455877</v>
      </c>
      <c r="U68" s="4">
        <f t="shared" si="75"/>
        <v>49.988427608540583</v>
      </c>
      <c r="V68" s="4">
        <f t="shared" si="75"/>
        <v>50.04522753694701</v>
      </c>
      <c r="W68" s="4">
        <f t="shared" si="75"/>
        <v>49.428022862004646</v>
      </c>
      <c r="X68" s="4">
        <f t="shared" si="75"/>
        <v>49.01876859577181</v>
      </c>
      <c r="Y68" s="4">
        <f t="shared" si="75"/>
        <v>63.213594814495593</v>
      </c>
      <c r="Z68" s="4">
        <f t="shared" si="75"/>
        <v>61.363788142915872</v>
      </c>
      <c r="AA68" s="4">
        <f t="shared" si="75"/>
        <v>58.076908408478488</v>
      </c>
      <c r="AB68" s="4">
        <f t="shared" si="75"/>
        <v>49.093374306273446</v>
      </c>
      <c r="AC68" s="4">
        <f t="shared" si="75"/>
        <v>51.43007485096205</v>
      </c>
      <c r="AD68" s="4">
        <f t="shared" si="75"/>
        <v>49.514311586537502</v>
      </c>
      <c r="AE68" s="4">
        <f t="shared" si="75"/>
        <v>51.913256503350155</v>
      </c>
      <c r="AF68" s="4">
        <f t="shared" si="75"/>
        <v>48.313969816820247</v>
      </c>
      <c r="AG68" s="4">
        <f t="shared" si="75"/>
        <v>42.98605657224789</v>
      </c>
      <c r="AI68" s="4">
        <f t="shared" si="76"/>
        <v>-1.3255870680344799</v>
      </c>
      <c r="AJ68" s="4">
        <f t="shared" si="76"/>
        <v>-1.173489692455874</v>
      </c>
      <c r="AK68" s="4">
        <f t="shared" si="76"/>
        <v>-1.5251276085405863</v>
      </c>
      <c r="AL68" s="4">
        <f t="shared" si="76"/>
        <v>-0.89642753694700872</v>
      </c>
      <c r="AM68" s="4">
        <f t="shared" si="76"/>
        <v>-0.57862286200465007</v>
      </c>
      <c r="AN68" s="4">
        <f t="shared" si="76"/>
        <v>-1.0006685957718062</v>
      </c>
      <c r="AO68" s="4">
        <f t="shared" si="76"/>
        <v>1.7319051855044023</v>
      </c>
      <c r="AP68" s="4">
        <f t="shared" si="76"/>
        <v>0.49481185708412312</v>
      </c>
      <c r="AQ68" s="4">
        <f t="shared" si="76"/>
        <v>1.1601915915215102</v>
      </c>
      <c r="AR68" s="4">
        <f t="shared" si="76"/>
        <v>-1.4720743062734485</v>
      </c>
      <c r="AS68" s="4">
        <f t="shared" si="76"/>
        <v>-0.44277485096204572</v>
      </c>
      <c r="AT68" s="4">
        <f t="shared" si="76"/>
        <v>-1.3986115865375055</v>
      </c>
      <c r="AU68" s="4">
        <f t="shared" si="76"/>
        <v>-0.51425650335016115</v>
      </c>
      <c r="AV68" s="4">
        <f t="shared" si="76"/>
        <v>-1.3363698168202447</v>
      </c>
      <c r="AW68" s="4">
        <f t="shared" si="76"/>
        <v>-0.74655657224788996</v>
      </c>
      <c r="AY68" s="2">
        <f t="shared" si="66"/>
        <v>39.728937421039475</v>
      </c>
      <c r="AZ68" s="2">
        <f t="shared" si="66"/>
        <v>39.136828511894159</v>
      </c>
      <c r="BA68" s="2">
        <f t="shared" si="66"/>
        <v>39.02106917403745</v>
      </c>
      <c r="BB68" s="2">
        <f t="shared" si="66"/>
        <v>38.92526399838772</v>
      </c>
      <c r="BC68" s="2">
        <f t="shared" si="66"/>
        <v>39.326990321336609</v>
      </c>
      <c r="BD68" s="2">
        <f t="shared" si="66"/>
        <v>38.975496987126178</v>
      </c>
      <c r="BE68" s="2">
        <f t="shared" si="66"/>
        <v>38.432514847224652</v>
      </c>
      <c r="BF68" s="2">
        <f t="shared" si="66"/>
        <v>39.09852905173755</v>
      </c>
      <c r="BG68" s="2">
        <f t="shared" si="66"/>
        <v>39.765034670159437</v>
      </c>
      <c r="BH68" s="2">
        <f t="shared" si="66"/>
        <v>40.306430530569763</v>
      </c>
      <c r="BI68" s="2">
        <f t="shared" si="66"/>
        <v>41.000965980914231</v>
      </c>
      <c r="BJ68" s="2">
        <f t="shared" si="66"/>
        <v>40.9172164656935</v>
      </c>
      <c r="BK68" s="2">
        <f t="shared" si="66"/>
        <v>40.728018705063995</v>
      </c>
      <c r="BL68" s="2">
        <f t="shared" si="66"/>
        <v>41.475392615729177</v>
      </c>
      <c r="BM68" s="2">
        <f t="shared" si="66"/>
        <v>39.711069688415762</v>
      </c>
      <c r="BO68" s="2" t="str">
        <f t="shared" si="11"/>
        <v/>
      </c>
      <c r="BP68" s="2" t="str">
        <f t="shared" si="12"/>
        <v/>
      </c>
      <c r="BQ68" s="2" t="str">
        <f t="shared" si="13"/>
        <v/>
      </c>
      <c r="BR68" s="2" t="str">
        <f t="shared" si="14"/>
        <v/>
      </c>
      <c r="BS68" s="2" t="str">
        <f t="shared" si="15"/>
        <v/>
      </c>
      <c r="BT68" s="2" t="str">
        <f t="shared" si="16"/>
        <v/>
      </c>
      <c r="BU68" s="2" t="str">
        <f t="shared" si="17"/>
        <v/>
      </c>
      <c r="BV68" s="2" t="str">
        <f t="shared" si="18"/>
        <v/>
      </c>
      <c r="BW68" s="2" t="str">
        <f t="shared" si="19"/>
        <v/>
      </c>
      <c r="BX68" s="2" t="str">
        <f t="shared" si="20"/>
        <v/>
      </c>
      <c r="BY68" s="2" t="str">
        <f t="shared" si="21"/>
        <v/>
      </c>
      <c r="BZ68" s="2" t="str">
        <f t="shared" si="22"/>
        <v/>
      </c>
      <c r="CA68" s="2" t="str">
        <f t="shared" si="23"/>
        <v/>
      </c>
      <c r="CB68" s="2" t="str">
        <f t="shared" si="24"/>
        <v/>
      </c>
      <c r="CC68" s="2" t="str">
        <f t="shared" si="25"/>
        <v/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41.024097815126062</v>
      </c>
      <c r="DL68" s="2">
        <f t="shared" si="77"/>
        <v>40.704105414438501</v>
      </c>
      <c r="DM68" s="2">
        <f t="shared" si="77"/>
        <v>40.844008021390387</v>
      </c>
      <c r="DN68" s="2">
        <f t="shared" si="77"/>
        <v>40.360497381907308</v>
      </c>
      <c r="DO68" s="2">
        <f t="shared" si="77"/>
        <v>40.319011016042786</v>
      </c>
      <c r="DP68" s="2">
        <f t="shared" si="77"/>
        <v>40.146210588235306</v>
      </c>
      <c r="DQ68" s="2">
        <f t="shared" si="77"/>
        <v>39.949456453201982</v>
      </c>
      <c r="DR68" s="2">
        <f t="shared" si="77"/>
        <v>40.955542450142453</v>
      </c>
      <c r="DS68" s="2">
        <f t="shared" si="77"/>
        <v>42.433821884164232</v>
      </c>
      <c r="DT68" s="2">
        <f t="shared" si="77"/>
        <v>41.472523865546201</v>
      </c>
      <c r="DU68" s="2">
        <f t="shared" si="77"/>
        <v>42.452932299465239</v>
      </c>
      <c r="DV68" s="2">
        <f t="shared" si="77"/>
        <v>41.834760336134451</v>
      </c>
      <c r="DW68" s="2">
        <f t="shared" si="77"/>
        <v>41.708699955436714</v>
      </c>
      <c r="DX68" s="2">
        <f t="shared" si="77"/>
        <v>42.69600100840335</v>
      </c>
      <c r="DY68" s="2">
        <f t="shared" si="77"/>
        <v>40.715738825757576</v>
      </c>
      <c r="EA68" s="2">
        <f t="shared" si="78"/>
        <v>38.9580523338307</v>
      </c>
      <c r="EB68" s="2">
        <f t="shared" si="78"/>
        <v>38.338746962962958</v>
      </c>
      <c r="EC68" s="2">
        <f t="shared" si="78"/>
        <v>38.086726075296554</v>
      </c>
      <c r="ED68" s="2">
        <f t="shared" si="78"/>
        <v>38.223184988192578</v>
      </c>
      <c r="EE68" s="2">
        <f t="shared" si="78"/>
        <v>38.802822507958297</v>
      </c>
      <c r="EF68" s="2">
        <f t="shared" si="78"/>
        <v>38.282820739842329</v>
      </c>
      <c r="EG68" s="2">
        <f t="shared" si="78"/>
        <v>37.901993483107724</v>
      </c>
      <c r="EH68" s="2">
        <f t="shared" si="78"/>
        <v>38.557392794134181</v>
      </c>
      <c r="EI68" s="2">
        <f t="shared" si="78"/>
        <v>38.644160509326078</v>
      </c>
      <c r="EJ68" s="2">
        <f t="shared" si="78"/>
        <v>39.599934260852947</v>
      </c>
      <c r="EK68" s="2">
        <f t="shared" si="78"/>
        <v>40.233580220680246</v>
      </c>
      <c r="EL68" s="2">
        <f t="shared" si="78"/>
        <v>40.373032936765391</v>
      </c>
      <c r="EM68" s="2">
        <f t="shared" si="78"/>
        <v>40.255348629489603</v>
      </c>
      <c r="EN68" s="2">
        <f t="shared" si="78"/>
        <v>40.738462197999787</v>
      </c>
      <c r="EO68" s="2">
        <f t="shared" si="78"/>
        <v>38.916609978336155</v>
      </c>
      <c r="EQ68" s="2">
        <f t="shared" si="79"/>
        <v>38.9580523338307</v>
      </c>
      <c r="ER68" s="2">
        <f t="shared" si="79"/>
        <v>38.299412410078922</v>
      </c>
      <c r="ES68" s="2">
        <f t="shared" si="79"/>
        <v>38.124262268328003</v>
      </c>
      <c r="ET68" s="2">
        <f t="shared" si="79"/>
        <v>37.912751168163268</v>
      </c>
      <c r="EU68" s="2">
        <f t="shared" si="79"/>
        <v>38.6788646866693</v>
      </c>
      <c r="EV68" s="2">
        <f t="shared" si="79"/>
        <v>38.402010231999675</v>
      </c>
      <c r="EW68" s="2">
        <f t="shared" si="79"/>
        <v>37.923548344216513</v>
      </c>
      <c r="EX68" s="2">
        <f t="shared" si="79"/>
        <v>38.151842347126333</v>
      </c>
      <c r="EY68" s="2">
        <f t="shared" si="79"/>
        <v>38.52531350769133</v>
      </c>
      <c r="EZ68" s="2">
        <f t="shared" si="79"/>
        <v>39.373192017812116</v>
      </c>
      <c r="FA68" s="2">
        <f t="shared" si="79"/>
        <v>39.992416342278446</v>
      </c>
      <c r="FB68" s="2">
        <f t="shared" si="79"/>
        <v>40.099158468081477</v>
      </c>
      <c r="FC68" s="2">
        <f t="shared" si="79"/>
        <v>40.38679966604527</v>
      </c>
      <c r="FD68" s="2">
        <f t="shared" si="79"/>
        <v>40.738462197999787</v>
      </c>
      <c r="FE68" s="2">
        <f t="shared" si="79"/>
        <v>39.674112454341113</v>
      </c>
      <c r="FG68" s="2">
        <f t="shared" si="80"/>
        <v>0.62687893650557358</v>
      </c>
      <c r="FH68" s="2">
        <f t="shared" si="80"/>
        <v>0.66259497350053742</v>
      </c>
      <c r="FI68" s="2">
        <f t="shared" si="80"/>
        <v>0.66113675382041515</v>
      </c>
      <c r="FJ68" s="2">
        <f t="shared" si="80"/>
        <v>0.67150601156251999</v>
      </c>
      <c r="FK68" s="2">
        <f t="shared" si="80"/>
        <v>0.65428109113908672</v>
      </c>
      <c r="FL68" s="2">
        <f t="shared" si="80"/>
        <v>0.62827522071095643</v>
      </c>
      <c r="FM68" s="2">
        <f t="shared" si="80"/>
        <v>0.7408893991294524</v>
      </c>
      <c r="FN68" s="2">
        <f t="shared" si="80"/>
        <v>0.77433650720003311</v>
      </c>
      <c r="FO68" s="2">
        <f t="shared" si="80"/>
        <v>0.7042251937012195</v>
      </c>
      <c r="FP68" s="2">
        <f t="shared" si="80"/>
        <v>0.62270763711585819</v>
      </c>
      <c r="FQ68" s="2">
        <f t="shared" si="80"/>
        <v>0.6542224607369761</v>
      </c>
      <c r="FR68" s="2">
        <f t="shared" si="80"/>
        <v>0.62770314595033527</v>
      </c>
      <c r="FS68" s="2">
        <f t="shared" si="80"/>
        <v>0.67477679529501811</v>
      </c>
      <c r="FT68" s="2">
        <f t="shared" si="80"/>
        <v>0.62354237177169047</v>
      </c>
      <c r="FU68" s="2">
        <f t="shared" si="80"/>
        <v>0.55843251759828749</v>
      </c>
      <c r="FW68" s="2">
        <f t="shared" si="68"/>
        <v>7.9000486935954502E-15</v>
      </c>
      <c r="FX68" s="2">
        <f t="shared" si="68"/>
        <v>5.8016920590851158E-5</v>
      </c>
      <c r="FY68" s="2">
        <f t="shared" si="68"/>
        <v>4.2301977270701274E-5</v>
      </c>
      <c r="FZ68" s="2">
        <f t="shared" si="68"/>
        <v>4.9165239343711335E-5</v>
      </c>
      <c r="GA68" s="2">
        <f t="shared" si="68"/>
        <v>5.8271951204469904E-5</v>
      </c>
      <c r="GB68" s="2">
        <f t="shared" si="68"/>
        <v>6.7683487677358669E-5</v>
      </c>
      <c r="GC68" s="2">
        <f t="shared" si="68"/>
        <v>9.2957017981352177E-5</v>
      </c>
      <c r="GD68" s="2">
        <f t="shared" si="68"/>
        <v>9.5105377833508436E-5</v>
      </c>
      <c r="GE68" s="2">
        <f t="shared" si="68"/>
        <v>1.0263824238782937E-4</v>
      </c>
      <c r="GF68" s="2">
        <f t="shared" si="68"/>
        <v>7.7122595018458683E-5</v>
      </c>
      <c r="GG68" s="2">
        <f t="shared" si="68"/>
        <v>6.7756111209425884E-5</v>
      </c>
      <c r="GH68" s="2">
        <f t="shared" si="68"/>
        <v>4.7406153843616116E-5</v>
      </c>
      <c r="GI68" s="2">
        <f t="shared" si="68"/>
        <v>4.9446453982058686E-5</v>
      </c>
      <c r="GJ68" s="2">
        <f t="shared" si="68"/>
        <v>5.0884949332785569E-5</v>
      </c>
      <c r="GK68" s="2">
        <f t="shared" si="68"/>
        <v>3.024994393986143E-5</v>
      </c>
      <c r="GM68" s="86">
        <f t="shared" si="69"/>
        <v>7.6565838866432409E-2</v>
      </c>
      <c r="GN68" s="86">
        <f t="shared" si="69"/>
        <v>9.4142218222808202E-2</v>
      </c>
      <c r="GO68" s="86">
        <f t="shared" si="69"/>
        <v>9.9145770006722408E-2</v>
      </c>
      <c r="GP68" s="86">
        <f t="shared" si="69"/>
        <v>0.10925976298137158</v>
      </c>
      <c r="GQ68" s="86">
        <f t="shared" si="69"/>
        <v>9.5214631839222019E-2</v>
      </c>
      <c r="GR68" s="86">
        <f t="shared" si="69"/>
        <v>8.2981065246033173E-2</v>
      </c>
      <c r="GS68" s="86">
        <f t="shared" si="69"/>
        <v>0.29027079454859367</v>
      </c>
      <c r="GT68" s="86">
        <f t="shared" si="69"/>
        <v>0.31286885098813066</v>
      </c>
      <c r="GU68" s="86">
        <f t="shared" si="69"/>
        <v>0.20364918057469611</v>
      </c>
      <c r="GV68" s="86">
        <f t="shared" si="69"/>
        <v>7.7875464657869403E-2</v>
      </c>
      <c r="GW68" s="86">
        <f t="shared" si="69"/>
        <v>0.10708019142703264</v>
      </c>
      <c r="GX68" s="86">
        <f t="shared" si="69"/>
        <v>7.8944523741998465E-2</v>
      </c>
      <c r="GY68" s="86">
        <f t="shared" si="69"/>
        <v>0.11620545054721668</v>
      </c>
      <c r="GZ68" s="86">
        <f t="shared" si="69"/>
        <v>7.6610954520817828E-2</v>
      </c>
      <c r="HA68" s="86">
        <f t="shared" si="69"/>
        <v>3.8355367312052677E-2</v>
      </c>
      <c r="HC68" s="86">
        <f t="shared" si="74"/>
        <v>1.5152166896418335E-8</v>
      </c>
      <c r="HD68" s="86">
        <f t="shared" si="70"/>
        <v>2.9317316571436299E-6</v>
      </c>
      <c r="HE68" s="86">
        <f t="shared" si="70"/>
        <v>8.651538442388723E-8</v>
      </c>
      <c r="HF68" s="86">
        <f t="shared" si="70"/>
        <v>9.7223248931233431E-8</v>
      </c>
      <c r="HG68" s="86">
        <f t="shared" si="70"/>
        <v>1.2152323114384646E-7</v>
      </c>
      <c r="HH68" s="86">
        <f t="shared" si="70"/>
        <v>3.0920117581450759E-8</v>
      </c>
      <c r="HI68" s="86">
        <f t="shared" si="70"/>
        <v>3.805758710293629E-6</v>
      </c>
      <c r="HJ68" s="86">
        <f t="shared" si="70"/>
        <v>1.5350460716490769E-5</v>
      </c>
      <c r="HK68" s="86">
        <f t="shared" si="70"/>
        <v>8.5812461973656602E-7</v>
      </c>
      <c r="HL68" s="86">
        <f t="shared" si="70"/>
        <v>1.5514723414079138E-8</v>
      </c>
      <c r="HM68" s="86">
        <f t="shared" si="70"/>
        <v>1.9569586207634079E-7</v>
      </c>
      <c r="HN68" s="86">
        <f t="shared" si="70"/>
        <v>4.8517195892352502E-8</v>
      </c>
      <c r="HO68" s="86">
        <f t="shared" si="70"/>
        <v>3.8482311986737292E-7</v>
      </c>
      <c r="HP68" s="86">
        <f t="shared" si="70"/>
        <v>3.8882823928149744E-8</v>
      </c>
      <c r="HQ68" s="86">
        <f t="shared" si="70"/>
        <v>2.5132043125382007E-10</v>
      </c>
      <c r="HS68" s="86">
        <f t="shared" si="71"/>
        <v>2.1569618561030706E-293</v>
      </c>
      <c r="HT68" s="86">
        <f t="shared" si="71"/>
        <v>3.9127001777626224E-45</v>
      </c>
      <c r="HU68" s="86">
        <f t="shared" si="71"/>
        <v>1.6398792812771432E-63</v>
      </c>
      <c r="HV68" s="86">
        <f t="shared" si="71"/>
        <v>1.5143409586689505E-62</v>
      </c>
      <c r="HW68" s="86">
        <f t="shared" si="71"/>
        <v>3.1552672900947864E-62</v>
      </c>
      <c r="HX68" s="86">
        <f t="shared" si="71"/>
        <v>3.8979254943721869E-70</v>
      </c>
      <c r="HY68" s="86">
        <f t="shared" si="71"/>
        <v>7.0901566408571983E-57</v>
      </c>
      <c r="HZ68" s="86">
        <f t="shared" si="71"/>
        <v>5.9707797927955196E-49</v>
      </c>
      <c r="IA68" s="86">
        <f t="shared" si="71"/>
        <v>7.8269520625386379E-60</v>
      </c>
      <c r="IB68" s="86">
        <f t="shared" si="71"/>
        <v>2.7651169223433017E-72</v>
      </c>
      <c r="IC68" s="86">
        <f t="shared" si="71"/>
        <v>3.4217105750260179E-64</v>
      </c>
      <c r="ID68" s="86">
        <f t="shared" si="71"/>
        <v>8.6588059619831539E-69</v>
      </c>
      <c r="IE68" s="86">
        <f t="shared" si="71"/>
        <v>7.1657004687329837E-58</v>
      </c>
      <c r="IF68" s="86">
        <f t="shared" si="71"/>
        <v>2.8093688554420183E-51</v>
      </c>
      <c r="IG68" s="86">
        <f t="shared" si="71"/>
        <v>2.0090659527110671E-33</v>
      </c>
      <c r="II68" s="86">
        <f t="shared" si="72"/>
        <v>0</v>
      </c>
      <c r="IJ68" s="86">
        <f t="shared" si="72"/>
        <v>1.2398234887193624E-153</v>
      </c>
      <c r="IK68" s="86">
        <f t="shared" si="72"/>
        <v>9.4034747366772493E-223</v>
      </c>
      <c r="IL68" s="86">
        <f t="shared" si="72"/>
        <v>2.6043901600383534E-220</v>
      </c>
      <c r="IM68" s="86">
        <f t="shared" si="72"/>
        <v>1.8328516563956853E-218</v>
      </c>
      <c r="IN68" s="86">
        <f t="shared" si="72"/>
        <v>1.324450407035075E-248</v>
      </c>
      <c r="IO68" s="86">
        <f t="shared" si="72"/>
        <v>6.9224420775811829E-208</v>
      </c>
      <c r="IP68" s="86">
        <f t="shared" si="72"/>
        <v>2.5465494568237303E-177</v>
      </c>
      <c r="IQ68" s="86">
        <f t="shared" si="72"/>
        <v>5.513923165709306E-215</v>
      </c>
      <c r="IR68" s="86">
        <f t="shared" si="72"/>
        <v>2.8747039766403953E-256</v>
      </c>
      <c r="IS68" s="86">
        <f t="shared" si="72"/>
        <v>1.3854834278751666E-229</v>
      </c>
      <c r="IT68" s="86">
        <f t="shared" si="72"/>
        <v>6.898497338263604E-244</v>
      </c>
      <c r="IU68" s="86">
        <f t="shared" si="72"/>
        <v>1.2820344627813056E-202</v>
      </c>
      <c r="IV68" s="86">
        <f t="shared" si="72"/>
        <v>2.5667619688779662E-180</v>
      </c>
      <c r="IW68" s="86">
        <f t="shared" si="72"/>
        <v>3.2313750435852816E-80</v>
      </c>
      <c r="IY68" s="86">
        <f t="shared" si="73"/>
        <v>7.6565854018599305E-2</v>
      </c>
      <c r="IZ68" s="86">
        <f t="shared" si="73"/>
        <v>9.4145149954465351E-2</v>
      </c>
      <c r="JA68" s="86">
        <f t="shared" si="73"/>
        <v>9.9145856522106834E-2</v>
      </c>
      <c r="JB68" s="86">
        <f t="shared" si="73"/>
        <v>0.10925986020462052</v>
      </c>
      <c r="JC68" s="86">
        <f t="shared" si="73"/>
        <v>9.5214753362453164E-2</v>
      </c>
      <c r="JD68" s="86">
        <f t="shared" si="73"/>
        <v>8.298109616615075E-2</v>
      </c>
      <c r="JE68" s="86">
        <f t="shared" si="73"/>
        <v>0.29027460030730395</v>
      </c>
      <c r="JF68" s="86">
        <f t="shared" si="73"/>
        <v>0.31288420144884715</v>
      </c>
      <c r="JG68" s="86">
        <f t="shared" si="73"/>
        <v>0.20365003869931583</v>
      </c>
      <c r="JH68" s="86">
        <f t="shared" si="73"/>
        <v>7.7875480172592812E-2</v>
      </c>
      <c r="JI68" s="86">
        <f t="shared" si="73"/>
        <v>0.10708038712289471</v>
      </c>
      <c r="JJ68" s="86">
        <f t="shared" si="73"/>
        <v>7.8944572259194351E-2</v>
      </c>
      <c r="JK68" s="86">
        <f t="shared" si="73"/>
        <v>0.11620583537033655</v>
      </c>
      <c r="JL68" s="86">
        <f t="shared" si="73"/>
        <v>7.6610993403641761E-2</v>
      </c>
      <c r="JM68" s="86">
        <f t="shared" si="73"/>
        <v>3.8355367563373106E-2</v>
      </c>
    </row>
    <row r="69" spans="2:273" x14ac:dyDescent="0.25">
      <c r="B69" s="2">
        <v>42</v>
      </c>
      <c r="C69" s="37">
        <v>51.453700000000005</v>
      </c>
      <c r="D69" s="37">
        <v>51.189300000000003</v>
      </c>
      <c r="E69" s="37">
        <v>51.615500000000004</v>
      </c>
      <c r="F69" s="37">
        <v>51.806100000000001</v>
      </c>
      <c r="G69" s="37">
        <v>50.592400000000005</v>
      </c>
      <c r="H69" s="37">
        <v>51.247</v>
      </c>
      <c r="I69" s="37">
        <v>68.01169999999999</v>
      </c>
      <c r="J69" s="37">
        <v>64.0929</v>
      </c>
      <c r="K69" s="37">
        <v>62.836300000000001</v>
      </c>
      <c r="L69" s="37">
        <v>50.711300000000001</v>
      </c>
      <c r="M69" s="37">
        <v>53.176900000000003</v>
      </c>
      <c r="N69" s="37">
        <v>50.763499999999993</v>
      </c>
      <c r="O69" s="37">
        <v>53.775500000000001</v>
      </c>
      <c r="P69" s="37">
        <v>48.615199999999994</v>
      </c>
      <c r="Q69" s="37">
        <v>43.506</v>
      </c>
      <c r="S69" s="4">
        <f t="shared" si="75"/>
        <v>51.281809312096307</v>
      </c>
      <c r="T69" s="4">
        <f t="shared" si="75"/>
        <v>51.406672809207805</v>
      </c>
      <c r="U69" s="4">
        <f t="shared" si="75"/>
        <v>52.176487693991874</v>
      </c>
      <c r="V69" s="4">
        <f t="shared" si="75"/>
        <v>52.161605558261336</v>
      </c>
      <c r="W69" s="4">
        <f t="shared" si="75"/>
        <v>51.529434048922752</v>
      </c>
      <c r="X69" s="4">
        <f t="shared" si="75"/>
        <v>51.489859862097866</v>
      </c>
      <c r="Y69" s="4">
        <f t="shared" si="75"/>
        <v>66.462463939306915</v>
      </c>
      <c r="Z69" s="4">
        <f t="shared" si="75"/>
        <v>63.796115205317939</v>
      </c>
      <c r="AA69" s="4">
        <f t="shared" si="75"/>
        <v>61.113611870801869</v>
      </c>
      <c r="AB69" s="4">
        <f t="shared" si="75"/>
        <v>51.300733170855025</v>
      </c>
      <c r="AC69" s="4">
        <f t="shared" si="75"/>
        <v>53.654863909119832</v>
      </c>
      <c r="AD69" s="4">
        <f t="shared" si="75"/>
        <v>51.589806553457997</v>
      </c>
      <c r="AE69" s="4">
        <f t="shared" si="75"/>
        <v>54.035030924260312</v>
      </c>
      <c r="AF69" s="4">
        <f t="shared" si="75"/>
        <v>50.012902922355742</v>
      </c>
      <c r="AG69" s="4">
        <f t="shared" si="75"/>
        <v>44.255347465464389</v>
      </c>
      <c r="AI69" s="4">
        <f t="shared" si="76"/>
        <v>0.17189068790369788</v>
      </c>
      <c r="AJ69" s="4">
        <f t="shared" si="76"/>
        <v>-0.21737280920780222</v>
      </c>
      <c r="AK69" s="4">
        <f t="shared" si="76"/>
        <v>-0.56098769399186921</v>
      </c>
      <c r="AL69" s="4">
        <f t="shared" si="76"/>
        <v>-0.3555055582613349</v>
      </c>
      <c r="AM69" s="4">
        <f t="shared" si="76"/>
        <v>-0.93703404892274733</v>
      </c>
      <c r="AN69" s="4">
        <f t="shared" si="76"/>
        <v>-0.24285986209786614</v>
      </c>
      <c r="AO69" s="4">
        <f t="shared" si="76"/>
        <v>1.549236060693076</v>
      </c>
      <c r="AP69" s="4">
        <f t="shared" si="76"/>
        <v>0.2967847946820612</v>
      </c>
      <c r="AQ69" s="4">
        <f t="shared" si="76"/>
        <v>1.7226881291981329</v>
      </c>
      <c r="AR69" s="4">
        <f t="shared" si="76"/>
        <v>-0.589433170855024</v>
      </c>
      <c r="AS69" s="4">
        <f t="shared" si="76"/>
        <v>-0.47796390911982911</v>
      </c>
      <c r="AT69" s="4">
        <f t="shared" si="76"/>
        <v>-0.82630655345800363</v>
      </c>
      <c r="AU69" s="4">
        <f t="shared" si="76"/>
        <v>-0.25953092426031077</v>
      </c>
      <c r="AV69" s="4">
        <f t="shared" si="76"/>
        <v>-1.397702922355748</v>
      </c>
      <c r="AW69" s="4">
        <f t="shared" si="76"/>
        <v>-0.74934746546438902</v>
      </c>
      <c r="AY69" s="2">
        <f t="shared" si="66"/>
        <v>39.676947789664062</v>
      </c>
      <c r="AZ69" s="2">
        <f t="shared" si="66"/>
        <v>39.076282734249823</v>
      </c>
      <c r="BA69" s="2">
        <f t="shared" si="66"/>
        <v>38.960506291351571</v>
      </c>
      <c r="BB69" s="2">
        <f t="shared" si="66"/>
        <v>38.866431864217397</v>
      </c>
      <c r="BC69" s="2">
        <f t="shared" si="66"/>
        <v>39.276782855157407</v>
      </c>
      <c r="BD69" s="2">
        <f t="shared" si="66"/>
        <v>38.923568870258251</v>
      </c>
      <c r="BE69" s="2">
        <f t="shared" si="66"/>
        <v>38.377603892368157</v>
      </c>
      <c r="BF69" s="2">
        <f t="shared" si="66"/>
        <v>39.035266551730231</v>
      </c>
      <c r="BG69" s="2">
        <f t="shared" si="66"/>
        <v>39.68267612048033</v>
      </c>
      <c r="BH69" s="2">
        <f t="shared" si="66"/>
        <v>40.245464640504025</v>
      </c>
      <c r="BI69" s="2">
        <f t="shared" si="66"/>
        <v>40.934736159338016</v>
      </c>
      <c r="BJ69" s="2">
        <f t="shared" si="66"/>
        <v>40.859837600054867</v>
      </c>
      <c r="BK69" s="2">
        <f t="shared" si="66"/>
        <v>40.679858321987702</v>
      </c>
      <c r="BL69" s="2">
        <f t="shared" si="66"/>
        <v>41.432968450866483</v>
      </c>
      <c r="BM69" s="2">
        <f t="shared" si="66"/>
        <v>39.680346737838988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 t="str">
        <f t="shared" si="21"/>
        <v/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 t="str">
        <f t="shared" si="25"/>
        <v/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41.055017366946792</v>
      </c>
      <c r="DL69" s="2">
        <f t="shared" si="77"/>
        <v>40.729807085561497</v>
      </c>
      <c r="DM69" s="2">
        <f t="shared" si="77"/>
        <v>40.895318792971743</v>
      </c>
      <c r="DN69" s="2">
        <f t="shared" si="77"/>
        <v>40.38817061051693</v>
      </c>
      <c r="DO69" s="2">
        <f t="shared" si="77"/>
        <v>40.337869809014521</v>
      </c>
      <c r="DP69" s="2">
        <f t="shared" si="77"/>
        <v>40.170770672268915</v>
      </c>
      <c r="DQ69" s="2">
        <f t="shared" si="77"/>
        <v>39.961231724137946</v>
      </c>
      <c r="DR69" s="2">
        <f t="shared" si="77"/>
        <v>40.983517908017909</v>
      </c>
      <c r="DS69" s="2">
        <f t="shared" si="77"/>
        <v>42.489480095307925</v>
      </c>
      <c r="DT69" s="2">
        <f t="shared" si="77"/>
        <v>41.488824621848721</v>
      </c>
      <c r="DU69" s="2">
        <f t="shared" si="77"/>
        <v>42.479205286478226</v>
      </c>
      <c r="DV69" s="2">
        <f t="shared" si="77"/>
        <v>41.836868683473384</v>
      </c>
      <c r="DW69" s="2">
        <f t="shared" si="77"/>
        <v>41.726540196078425</v>
      </c>
      <c r="DX69" s="2">
        <f t="shared" si="77"/>
        <v>42.763616050420161</v>
      </c>
      <c r="DY69" s="2">
        <f t="shared" si="77"/>
        <v>40.763532575757573</v>
      </c>
      <c r="EA69" s="2">
        <f t="shared" si="78"/>
        <v>38.928886409386863</v>
      </c>
      <c r="EB69" s="2">
        <f t="shared" si="78"/>
        <v>38.30836982716049</v>
      </c>
      <c r="EC69" s="2">
        <f t="shared" si="78"/>
        <v>38.056079834028793</v>
      </c>
      <c r="ED69" s="2">
        <f t="shared" si="78"/>
        <v>38.187537215737677</v>
      </c>
      <c r="EE69" s="2">
        <f t="shared" si="78"/>
        <v>38.76545443324386</v>
      </c>
      <c r="EF69" s="2">
        <f t="shared" si="78"/>
        <v>38.250565944728407</v>
      </c>
      <c r="EG69" s="2">
        <f t="shared" si="78"/>
        <v>37.872492260266178</v>
      </c>
      <c r="EH69" s="2">
        <f t="shared" si="78"/>
        <v>38.517501803573445</v>
      </c>
      <c r="EI69" s="2">
        <f t="shared" si="78"/>
        <v>38.607562506013302</v>
      </c>
      <c r="EJ69" s="2">
        <f t="shared" si="78"/>
        <v>39.558440178400687</v>
      </c>
      <c r="EK69" s="2">
        <f t="shared" si="78"/>
        <v>40.190286505517008</v>
      </c>
      <c r="EL69" s="2">
        <f t="shared" si="78"/>
        <v>40.331361075114799</v>
      </c>
      <c r="EM69" s="2">
        <f t="shared" si="78"/>
        <v>40.219765331242478</v>
      </c>
      <c r="EN69" s="2">
        <f t="shared" si="78"/>
        <v>40.700290392178907</v>
      </c>
      <c r="EO69" s="2">
        <f t="shared" si="78"/>
        <v>38.899163390829393</v>
      </c>
      <c r="EQ69" s="2">
        <f t="shared" si="79"/>
        <v>38.928886409386863</v>
      </c>
      <c r="ER69" s="2">
        <f t="shared" si="79"/>
        <v>38.269666464669676</v>
      </c>
      <c r="ES69" s="2">
        <f t="shared" si="79"/>
        <v>38.093028668499045</v>
      </c>
      <c r="ET69" s="2">
        <f t="shared" si="79"/>
        <v>37.88205205584137</v>
      </c>
      <c r="EU69" s="2">
        <f t="shared" si="79"/>
        <v>38.643519602619804</v>
      </c>
      <c r="EV69" s="2">
        <f t="shared" si="79"/>
        <v>38.367767392398278</v>
      </c>
      <c r="EW69" s="2">
        <f t="shared" si="79"/>
        <v>37.893632557695177</v>
      </c>
      <c r="EX69" s="2">
        <f t="shared" si="79"/>
        <v>38.119352007488381</v>
      </c>
      <c r="EY69" s="2">
        <f t="shared" si="79"/>
        <v>38.490787003959099</v>
      </c>
      <c r="EZ69" s="2">
        <f t="shared" si="79"/>
        <v>39.335447169672797</v>
      </c>
      <c r="FA69" s="2">
        <f t="shared" si="79"/>
        <v>39.953199786755334</v>
      </c>
      <c r="FB69" s="2">
        <f t="shared" si="79"/>
        <v>40.061823665685594</v>
      </c>
      <c r="FC69" s="2">
        <f t="shared" si="79"/>
        <v>40.349095443830194</v>
      </c>
      <c r="FD69" s="2">
        <f t="shared" si="79"/>
        <v>40.700290392178907</v>
      </c>
      <c r="FE69" s="2">
        <f t="shared" si="79"/>
        <v>39.643335348568577</v>
      </c>
      <c r="FG69" s="2">
        <f t="shared" si="80"/>
        <v>0.64815837066982995</v>
      </c>
      <c r="FH69" s="2">
        <f t="shared" si="80"/>
        <v>0.68286794691946273</v>
      </c>
      <c r="FI69" s="2">
        <f t="shared" si="80"/>
        <v>0.68145522211999132</v>
      </c>
      <c r="FJ69" s="2">
        <f t="shared" si="80"/>
        <v>0.69149285914978253</v>
      </c>
      <c r="FK69" s="2">
        <f t="shared" si="80"/>
        <v>0.67480843761533171</v>
      </c>
      <c r="FL69" s="2">
        <f t="shared" si="80"/>
        <v>0.64951954444841919</v>
      </c>
      <c r="FM69" s="2">
        <f t="shared" si="80"/>
        <v>0.75817497293179181</v>
      </c>
      <c r="FN69" s="2">
        <f t="shared" si="80"/>
        <v>0.7900231607203283</v>
      </c>
      <c r="FO69" s="2">
        <f t="shared" si="80"/>
        <v>0.72304235430285924</v>
      </c>
      <c r="FP69" s="2">
        <f t="shared" si="80"/>
        <v>0.64408990068940564</v>
      </c>
      <c r="FQ69" s="2">
        <f t="shared" si="80"/>
        <v>0.67475155789485863</v>
      </c>
      <c r="FR69" s="2">
        <f t="shared" si="80"/>
        <v>0.64896189667442883</v>
      </c>
      <c r="FS69" s="2">
        <f t="shared" si="80"/>
        <v>0.69465512756386405</v>
      </c>
      <c r="FT69" s="2">
        <f t="shared" si="80"/>
        <v>0.64490430496943518</v>
      </c>
      <c r="FU69" s="2">
        <f t="shared" si="80"/>
        <v>0.58100644958063485</v>
      </c>
      <c r="FW69" s="2">
        <f t="shared" si="68"/>
        <v>8.6622311409968553E-15</v>
      </c>
      <c r="FX69" s="2">
        <f t="shared" si="68"/>
        <v>6.3613932364659385E-5</v>
      </c>
      <c r="FY69" s="2">
        <f t="shared" si="68"/>
        <v>4.6383006431886517E-5</v>
      </c>
      <c r="FZ69" s="2">
        <f t="shared" si="68"/>
        <v>5.3908357241061798E-5</v>
      </c>
      <c r="GA69" s="2">
        <f t="shared" si="68"/>
        <v>6.389356473454177E-5</v>
      </c>
      <c r="GB69" s="2">
        <f t="shared" si="68"/>
        <v>7.4212983867789811E-5</v>
      </c>
      <c r="GC69" s="2">
        <f t="shared" si="68"/>
        <v>1.01924429303593E-4</v>
      </c>
      <c r="GD69" s="2">
        <f t="shared" si="68"/>
        <v>1.0428001629917421E-4</v>
      </c>
      <c r="GE69" s="2">
        <f t="shared" si="68"/>
        <v>1.1253948046311051E-4</v>
      </c>
      <c r="GF69" s="2">
        <f t="shared" si="68"/>
        <v>8.4562614666999395E-5</v>
      </c>
      <c r="GG69" s="2">
        <f t="shared" si="68"/>
        <v>7.4292612946714529E-5</v>
      </c>
      <c r="GH69" s="2">
        <f t="shared" si="68"/>
        <v>5.1979576315614628E-5</v>
      </c>
      <c r="GI69" s="2">
        <f t="shared" si="68"/>
        <v>5.4216700026903168E-5</v>
      </c>
      <c r="GJ69" s="2">
        <f t="shared" si="68"/>
        <v>5.5793963546607525E-5</v>
      </c>
      <c r="GK69" s="2">
        <f t="shared" si="68"/>
        <v>3.3168307164233181E-5</v>
      </c>
      <c r="GM69" s="86">
        <f t="shared" si="69"/>
        <v>0.1006609926607903</v>
      </c>
      <c r="GN69" s="86">
        <f t="shared" si="69"/>
        <v>0.1184752654069489</v>
      </c>
      <c r="GO69" s="86">
        <f t="shared" si="69"/>
        <v>0.12558672688699898</v>
      </c>
      <c r="GP69" s="86">
        <f t="shared" si="69"/>
        <v>0.1373339773997018</v>
      </c>
      <c r="GQ69" s="86">
        <f t="shared" si="69"/>
        <v>0.12151242296165052</v>
      </c>
      <c r="GR69" s="86">
        <f t="shared" si="69"/>
        <v>0.10978618911353384</v>
      </c>
      <c r="GS69" s="86">
        <f t="shared" si="69"/>
        <v>0.35160741224829994</v>
      </c>
      <c r="GT69" s="86">
        <f t="shared" si="69"/>
        <v>0.36925914229770435</v>
      </c>
      <c r="GU69" s="86">
        <f t="shared" si="69"/>
        <v>0.25395483102248195</v>
      </c>
      <c r="GV69" s="86">
        <f t="shared" si="69"/>
        <v>0.1035881693101101</v>
      </c>
      <c r="GW69" s="86">
        <f t="shared" si="69"/>
        <v>0.1380440358940683</v>
      </c>
      <c r="GX69" s="86">
        <f t="shared" si="69"/>
        <v>0.10398949092132645</v>
      </c>
      <c r="GY69" s="86">
        <f t="shared" si="69"/>
        <v>0.14604114514531616</v>
      </c>
      <c r="GZ69" s="86">
        <f t="shared" si="69"/>
        <v>0.10150865921879229</v>
      </c>
      <c r="HA69" s="86">
        <f t="shared" si="69"/>
        <v>5.7068461245087659E-2</v>
      </c>
      <c r="HC69" s="86">
        <f t="shared" si="74"/>
        <v>3.6234416098945345E-8</v>
      </c>
      <c r="HD69" s="86">
        <f t="shared" si="70"/>
        <v>5.1652693060288971E-6</v>
      </c>
      <c r="HE69" s="86">
        <f t="shared" si="70"/>
        <v>1.8327304630152174E-7</v>
      </c>
      <c r="HF69" s="86">
        <f t="shared" si="70"/>
        <v>2.0682618974203699E-7</v>
      </c>
      <c r="HG69" s="86">
        <f t="shared" si="70"/>
        <v>2.5961717234124898E-7</v>
      </c>
      <c r="HH69" s="86">
        <f t="shared" si="70"/>
        <v>7.2941700372404007E-8</v>
      </c>
      <c r="HI69" s="86">
        <f t="shared" si="70"/>
        <v>7.5438518274334096E-6</v>
      </c>
      <c r="HJ69" s="86">
        <f t="shared" si="70"/>
        <v>2.7844956859778779E-5</v>
      </c>
      <c r="HK69" s="86">
        <f t="shared" si="70"/>
        <v>1.809268323649587E-6</v>
      </c>
      <c r="HL69" s="86">
        <f t="shared" si="70"/>
        <v>3.8213998003099009E-8</v>
      </c>
      <c r="HM69" s="86">
        <f t="shared" si="70"/>
        <v>4.2593512495398733E-7</v>
      </c>
      <c r="HN69" s="86">
        <f t="shared" si="70"/>
        <v>1.0893680888589063E-7</v>
      </c>
      <c r="HO69" s="86">
        <f t="shared" si="70"/>
        <v>7.6834999927913401E-7</v>
      </c>
      <c r="HP69" s="86">
        <f t="shared" si="70"/>
        <v>8.7266683448740173E-8</v>
      </c>
      <c r="HQ69" s="86">
        <f t="shared" si="70"/>
        <v>7.3660084254111656E-10</v>
      </c>
      <c r="HS69" s="86">
        <f t="shared" si="71"/>
        <v>1.1851296159770486E-289</v>
      </c>
      <c r="HT69" s="86">
        <f t="shared" si="71"/>
        <v>5.1417236060409794E-44</v>
      </c>
      <c r="HU69" s="86">
        <f t="shared" si="71"/>
        <v>5.9286993372538786E-62</v>
      </c>
      <c r="HV69" s="86">
        <f t="shared" si="71"/>
        <v>5.5050726131624117E-61</v>
      </c>
      <c r="HW69" s="86">
        <f t="shared" si="71"/>
        <v>1.1905612449509802E-60</v>
      </c>
      <c r="HX69" s="86">
        <f t="shared" si="71"/>
        <v>2.5559231547892271E-68</v>
      </c>
      <c r="HY69" s="86">
        <f t="shared" si="71"/>
        <v>2.4677977909895337E-55</v>
      </c>
      <c r="HZ69" s="86">
        <f t="shared" si="71"/>
        <v>1.2485641315589633E-47</v>
      </c>
      <c r="IA69" s="86">
        <f t="shared" si="71"/>
        <v>3.3127511437484206E-58</v>
      </c>
      <c r="IB69" s="86">
        <f t="shared" si="71"/>
        <v>2.1914814961361681E-70</v>
      </c>
      <c r="IC69" s="86">
        <f t="shared" si="71"/>
        <v>1.5937164546504518E-62</v>
      </c>
      <c r="ID69" s="86">
        <f t="shared" si="71"/>
        <v>4.5256232797142757E-67</v>
      </c>
      <c r="IE69" s="86">
        <f t="shared" si="71"/>
        <v>1.9666548626872556E-56</v>
      </c>
      <c r="IF69" s="86">
        <f t="shared" si="71"/>
        <v>5.0392183989689819E-50</v>
      </c>
      <c r="IG69" s="86">
        <f t="shared" si="71"/>
        <v>1.2005165417390208E-32</v>
      </c>
      <c r="II69" s="86">
        <f t="shared" si="72"/>
        <v>0</v>
      </c>
      <c r="IJ69" s="86">
        <f t="shared" si="72"/>
        <v>8.7645737908382715E-151</v>
      </c>
      <c r="IK69" s="86">
        <f t="shared" si="72"/>
        <v>9.7888636817541686E-219</v>
      </c>
      <c r="IL69" s="86">
        <f t="shared" si="72"/>
        <v>2.8097049934887642E-216</v>
      </c>
      <c r="IM69" s="86">
        <f t="shared" si="72"/>
        <v>2.1445622244326738E-214</v>
      </c>
      <c r="IN69" s="86">
        <f t="shared" si="72"/>
        <v>6.7358773660017366E-244</v>
      </c>
      <c r="IO69" s="86">
        <f t="shared" si="72"/>
        <v>8.0076108520460485E-204</v>
      </c>
      <c r="IP69" s="86">
        <f t="shared" si="72"/>
        <v>7.4968030931685583E-174</v>
      </c>
      <c r="IQ69" s="86">
        <f t="shared" si="72"/>
        <v>9.7687670794460489E-211</v>
      </c>
      <c r="IR69" s="86">
        <f t="shared" si="72"/>
        <v>2.386351046062239E-251</v>
      </c>
      <c r="IS69" s="86">
        <f t="shared" si="72"/>
        <v>3.0591191629932604E-225</v>
      </c>
      <c r="IT69" s="86">
        <f t="shared" si="72"/>
        <v>1.9533700806880209E-239</v>
      </c>
      <c r="IU69" s="86">
        <f t="shared" si="72"/>
        <v>6.551160557107679E-199</v>
      </c>
      <c r="IV69" s="86">
        <f t="shared" si="72"/>
        <v>5.1267544834621618E-177</v>
      </c>
      <c r="IW69" s="86">
        <f t="shared" si="72"/>
        <v>7.7601624068396209E-79</v>
      </c>
      <c r="IY69" s="86">
        <f t="shared" si="73"/>
        <v>0.10066102889520639</v>
      </c>
      <c r="IZ69" s="86">
        <f t="shared" si="73"/>
        <v>0.11848043067625492</v>
      </c>
      <c r="JA69" s="86">
        <f t="shared" si="73"/>
        <v>0.12558691016004528</v>
      </c>
      <c r="JB69" s="86">
        <f t="shared" si="73"/>
        <v>0.13733418422589153</v>
      </c>
      <c r="JC69" s="86">
        <f t="shared" si="73"/>
        <v>0.12151268257882286</v>
      </c>
      <c r="JD69" s="86">
        <f t="shared" si="73"/>
        <v>0.10978626205523422</v>
      </c>
      <c r="JE69" s="86">
        <f t="shared" si="73"/>
        <v>0.35161495610012738</v>
      </c>
      <c r="JF69" s="86">
        <f t="shared" si="73"/>
        <v>0.3692869872545641</v>
      </c>
      <c r="JG69" s="86">
        <f t="shared" si="73"/>
        <v>0.25395664029080561</v>
      </c>
      <c r="JH69" s="86">
        <f t="shared" si="73"/>
        <v>0.10358820752410811</v>
      </c>
      <c r="JI69" s="86">
        <f t="shared" si="73"/>
        <v>0.13804446182919325</v>
      </c>
      <c r="JJ69" s="86">
        <f t="shared" si="73"/>
        <v>0.10398959985813533</v>
      </c>
      <c r="JK69" s="86">
        <f t="shared" si="73"/>
        <v>0.14604191349531545</v>
      </c>
      <c r="JL69" s="86">
        <f t="shared" si="73"/>
        <v>0.10150874648547574</v>
      </c>
      <c r="JM69" s="86">
        <f t="shared" si="73"/>
        <v>5.7068461981688502E-2</v>
      </c>
    </row>
    <row r="70" spans="2:273" x14ac:dyDescent="0.25">
      <c r="B70" s="2">
        <v>43</v>
      </c>
      <c r="C70" s="37">
        <v>54.904399999999995</v>
      </c>
      <c r="D70" s="37">
        <v>54.264299999999999</v>
      </c>
      <c r="E70" s="37">
        <v>54.888499999999993</v>
      </c>
      <c r="F70" s="37">
        <v>54.682900000000004</v>
      </c>
      <c r="G70" s="37">
        <v>53.6691</v>
      </c>
      <c r="H70" s="37">
        <v>55.265900000000002</v>
      </c>
      <c r="I70" s="37">
        <v>70.220100000000002</v>
      </c>
      <c r="J70" s="37">
        <v>66.998100000000008</v>
      </c>
      <c r="K70" s="37">
        <v>66.068200000000004</v>
      </c>
      <c r="L70" s="37">
        <v>54.5107</v>
      </c>
      <c r="M70" s="37">
        <v>56.467100000000002</v>
      </c>
      <c r="N70" s="37">
        <v>53.815300000000001</v>
      </c>
      <c r="O70" s="37">
        <v>56.859700000000004</v>
      </c>
      <c r="P70" s="37">
        <v>50.733899999999998</v>
      </c>
      <c r="Q70" s="37">
        <v>45.927500000000002</v>
      </c>
      <c r="S70" s="4">
        <f t="shared" si="75"/>
        <v>53.847843879711228</v>
      </c>
      <c r="T70" s="4">
        <f t="shared" si="75"/>
        <v>53.625641722450723</v>
      </c>
      <c r="U70" s="4">
        <f t="shared" si="75"/>
        <v>54.606619825366288</v>
      </c>
      <c r="V70" s="4">
        <f t="shared" si="75"/>
        <v>54.491005592176471</v>
      </c>
      <c r="W70" s="4">
        <f t="shared" si="75"/>
        <v>53.875253029826133</v>
      </c>
      <c r="X70" s="4">
        <f t="shared" si="75"/>
        <v>54.3116258313458</v>
      </c>
      <c r="Y70" s="4">
        <f t="shared" si="75"/>
        <v>69.593903334104184</v>
      </c>
      <c r="Z70" s="4">
        <f t="shared" si="75"/>
        <v>66.16809004844184</v>
      </c>
      <c r="AA70" s="4">
        <f t="shared" si="75"/>
        <v>64.252281465118955</v>
      </c>
      <c r="AB70" s="4">
        <f t="shared" si="75"/>
        <v>53.839440091279812</v>
      </c>
      <c r="AC70" s="4">
        <f t="shared" si="75"/>
        <v>56.128164939906689</v>
      </c>
      <c r="AD70" s="4">
        <f t="shared" si="75"/>
        <v>53.965496275409528</v>
      </c>
      <c r="AE70" s="4">
        <f t="shared" si="75"/>
        <v>56.359009519973597</v>
      </c>
      <c r="AF70" s="4">
        <f t="shared" si="75"/>
        <v>51.962870403548308</v>
      </c>
      <c r="AG70" s="4">
        <f t="shared" si="75"/>
        <v>45.859354294216558</v>
      </c>
      <c r="AI70" s="4">
        <f t="shared" si="76"/>
        <v>1.0565561202887679</v>
      </c>
      <c r="AJ70" s="4">
        <f t="shared" si="76"/>
        <v>0.63865827754927551</v>
      </c>
      <c r="AK70" s="4">
        <f t="shared" si="76"/>
        <v>0.28188017463370585</v>
      </c>
      <c r="AL70" s="4">
        <f t="shared" si="76"/>
        <v>0.19189440782353273</v>
      </c>
      <c r="AM70" s="4">
        <f t="shared" si="76"/>
        <v>-0.20615302982613315</v>
      </c>
      <c r="AN70" s="4">
        <f t="shared" si="76"/>
        <v>0.95427416865420156</v>
      </c>
      <c r="AO70" s="4">
        <f t="shared" si="76"/>
        <v>0.62619666589581868</v>
      </c>
      <c r="AP70" s="4">
        <f t="shared" si="76"/>
        <v>0.83000995155816781</v>
      </c>
      <c r="AQ70" s="4">
        <f t="shared" si="76"/>
        <v>1.8159185348810496</v>
      </c>
      <c r="AR70" s="4">
        <f t="shared" si="76"/>
        <v>0.67125990872018804</v>
      </c>
      <c r="AS70" s="4">
        <f t="shared" si="76"/>
        <v>0.33893506009331276</v>
      </c>
      <c r="AT70" s="4">
        <f t="shared" si="76"/>
        <v>-0.1501962754095274</v>
      </c>
      <c r="AU70" s="4">
        <f t="shared" si="76"/>
        <v>0.5006904800264067</v>
      </c>
      <c r="AV70" s="4">
        <f t="shared" si="76"/>
        <v>-1.2289704035483098</v>
      </c>
      <c r="AW70" s="4">
        <f t="shared" si="76"/>
        <v>6.8145705783443589E-2</v>
      </c>
      <c r="AY70" s="2">
        <f t="shared" si="66"/>
        <v>39.623652676463898</v>
      </c>
      <c r="AZ70" s="2">
        <f t="shared" si="66"/>
        <v>39.015125904342582</v>
      </c>
      <c r="BA70" s="2">
        <f t="shared" si="66"/>
        <v>38.89856290101865</v>
      </c>
      <c r="BB70" s="2">
        <f t="shared" si="66"/>
        <v>38.80663585028131</v>
      </c>
      <c r="BC70" s="2">
        <f t="shared" si="66"/>
        <v>39.225325706519072</v>
      </c>
      <c r="BD70" s="2">
        <f t="shared" si="66"/>
        <v>38.870367101431185</v>
      </c>
      <c r="BE70" s="2">
        <f t="shared" si="66"/>
        <v>38.322975123937624</v>
      </c>
      <c r="BF70" s="2">
        <f t="shared" si="66"/>
        <v>38.971941490209318</v>
      </c>
      <c r="BG70" s="2">
        <f t="shared" si="66"/>
        <v>39.599854085206744</v>
      </c>
      <c r="BH70" s="2">
        <f t="shared" si="66"/>
        <v>40.183139887093276</v>
      </c>
      <c r="BI70" s="2">
        <f t="shared" si="66"/>
        <v>40.867182788820003</v>
      </c>
      <c r="BJ70" s="2">
        <f t="shared" si="66"/>
        <v>40.801488134192901</v>
      </c>
      <c r="BK70" s="2">
        <f t="shared" si="66"/>
        <v>40.630665758880276</v>
      </c>
      <c r="BL70" s="2">
        <f t="shared" si="66"/>
        <v>41.387244351383245</v>
      </c>
      <c r="BM70" s="2">
        <f t="shared" si="66"/>
        <v>39.647323170302997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 t="str">
        <f t="shared" si="25"/>
        <v/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41.085936918767516</v>
      </c>
      <c r="DL70" s="2">
        <f t="shared" si="77"/>
        <v>40.755508756684492</v>
      </c>
      <c r="DM70" s="2">
        <f t="shared" si="77"/>
        <v>40.946629564553106</v>
      </c>
      <c r="DN70" s="2">
        <f t="shared" si="77"/>
        <v>40.415843839126559</v>
      </c>
      <c r="DO70" s="2">
        <f t="shared" si="77"/>
        <v>40.356728601986255</v>
      </c>
      <c r="DP70" s="2">
        <f t="shared" si="77"/>
        <v>40.195330756302532</v>
      </c>
      <c r="DQ70" s="2">
        <f t="shared" si="77"/>
        <v>39.973006995073902</v>
      </c>
      <c r="DR70" s="2">
        <f t="shared" si="77"/>
        <v>41.011493365893365</v>
      </c>
      <c r="DS70" s="2">
        <f t="shared" si="77"/>
        <v>42.545138306451619</v>
      </c>
      <c r="DT70" s="2">
        <f t="shared" si="77"/>
        <v>41.505125378151241</v>
      </c>
      <c r="DU70" s="2">
        <f t="shared" si="77"/>
        <v>42.505478273491214</v>
      </c>
      <c r="DV70" s="2">
        <f t="shared" si="77"/>
        <v>41.838977030812323</v>
      </c>
      <c r="DW70" s="2">
        <f t="shared" si="77"/>
        <v>41.744380436720142</v>
      </c>
      <c r="DX70" s="2">
        <f t="shared" si="77"/>
        <v>42.831231092436965</v>
      </c>
      <c r="DY70" s="2">
        <f t="shared" si="77"/>
        <v>40.811326325757577</v>
      </c>
      <c r="EA70" s="2">
        <f t="shared" si="78"/>
        <v>38.899720484943018</v>
      </c>
      <c r="EB70" s="2">
        <f t="shared" si="78"/>
        <v>38.277992691358023</v>
      </c>
      <c r="EC70" s="2">
        <f t="shared" si="78"/>
        <v>38.025433592761033</v>
      </c>
      <c r="ED70" s="2">
        <f t="shared" si="78"/>
        <v>38.151889443282776</v>
      </c>
      <c r="EE70" s="2">
        <f t="shared" si="78"/>
        <v>38.728086358529424</v>
      </c>
      <c r="EF70" s="2">
        <f t="shared" si="78"/>
        <v>38.218311149614486</v>
      </c>
      <c r="EG70" s="2">
        <f t="shared" si="78"/>
        <v>37.842991037424639</v>
      </c>
      <c r="EH70" s="2">
        <f t="shared" si="78"/>
        <v>38.477610813012703</v>
      </c>
      <c r="EI70" s="2">
        <f t="shared" si="78"/>
        <v>38.570964502700519</v>
      </c>
      <c r="EJ70" s="2">
        <f t="shared" si="78"/>
        <v>39.516946095948434</v>
      </c>
      <c r="EK70" s="2">
        <f t="shared" si="78"/>
        <v>40.146992790353778</v>
      </c>
      <c r="EL70" s="2">
        <f t="shared" si="78"/>
        <v>40.289689213464214</v>
      </c>
      <c r="EM70" s="2">
        <f t="shared" si="78"/>
        <v>40.184182032995359</v>
      </c>
      <c r="EN70" s="2">
        <f t="shared" si="78"/>
        <v>40.662118586358027</v>
      </c>
      <c r="EO70" s="2">
        <f t="shared" si="78"/>
        <v>38.881716803322632</v>
      </c>
      <c r="EQ70" s="2">
        <f t="shared" si="79"/>
        <v>38.899720484943018</v>
      </c>
      <c r="ER70" s="2">
        <f t="shared" si="79"/>
        <v>38.239920519260423</v>
      </c>
      <c r="ES70" s="2">
        <f t="shared" si="79"/>
        <v>38.061795068670087</v>
      </c>
      <c r="ET70" s="2">
        <f t="shared" si="79"/>
        <v>37.85135294351948</v>
      </c>
      <c r="EU70" s="2">
        <f t="shared" si="79"/>
        <v>38.608174518570301</v>
      </c>
      <c r="EV70" s="2">
        <f t="shared" si="79"/>
        <v>38.333524552796874</v>
      </c>
      <c r="EW70" s="2">
        <f t="shared" si="79"/>
        <v>37.863716771173848</v>
      </c>
      <c r="EX70" s="2">
        <f t="shared" si="79"/>
        <v>38.086861667850421</v>
      </c>
      <c r="EY70" s="2">
        <f t="shared" si="79"/>
        <v>38.456260500226875</v>
      </c>
      <c r="EZ70" s="2">
        <f t="shared" si="79"/>
        <v>39.297702321533478</v>
      </c>
      <c r="FA70" s="2">
        <f t="shared" si="79"/>
        <v>39.91398323123223</v>
      </c>
      <c r="FB70" s="2">
        <f t="shared" si="79"/>
        <v>40.024488863289704</v>
      </c>
      <c r="FC70" s="2">
        <f t="shared" si="79"/>
        <v>40.311391221615118</v>
      </c>
      <c r="FD70" s="2">
        <f t="shared" si="79"/>
        <v>40.662118586358027</v>
      </c>
      <c r="FE70" s="2">
        <f t="shared" si="79"/>
        <v>39.612558242796048</v>
      </c>
      <c r="FG70" s="2">
        <f t="shared" si="80"/>
        <v>0.66886526863469886</v>
      </c>
      <c r="FH70" s="2">
        <f t="shared" si="80"/>
        <v>0.70246979268155108</v>
      </c>
      <c r="FI70" s="2">
        <f t="shared" si="80"/>
        <v>0.70110616767010725</v>
      </c>
      <c r="FJ70" s="2">
        <f t="shared" si="80"/>
        <v>0.7107873848422841</v>
      </c>
      <c r="FK70" s="2">
        <f t="shared" si="80"/>
        <v>0.69468571093046882</v>
      </c>
      <c r="FL70" s="2">
        <f t="shared" si="80"/>
        <v>0.67018709656336872</v>
      </c>
      <c r="FM70" s="2">
        <f t="shared" si="80"/>
        <v>0.77465813411054985</v>
      </c>
      <c r="FN70" s="2">
        <f t="shared" si="80"/>
        <v>0.80489413183695557</v>
      </c>
      <c r="FO70" s="2">
        <f t="shared" si="80"/>
        <v>0.7411024813456526</v>
      </c>
      <c r="FP70" s="2">
        <f t="shared" si="80"/>
        <v>0.66491245258489684</v>
      </c>
      <c r="FQ70" s="2">
        <f t="shared" si="80"/>
        <v>0.69463073464228586</v>
      </c>
      <c r="FR70" s="2">
        <f t="shared" si="80"/>
        <v>0.66964560756508729</v>
      </c>
      <c r="FS70" s="2">
        <f t="shared" si="80"/>
        <v>0.71383372614706675</v>
      </c>
      <c r="FT70" s="2">
        <f t="shared" si="80"/>
        <v>0.66570393974814424</v>
      </c>
      <c r="FU70" s="2">
        <f t="shared" si="80"/>
        <v>0.60324626372080425</v>
      </c>
      <c r="FW70" s="2">
        <f t="shared" si="68"/>
        <v>9.4979475760555449E-15</v>
      </c>
      <c r="FX70" s="2">
        <f t="shared" si="68"/>
        <v>6.9750861722805852E-5</v>
      </c>
      <c r="FY70" s="2">
        <f t="shared" si="68"/>
        <v>5.0857727638405778E-5</v>
      </c>
      <c r="FZ70" s="2">
        <f t="shared" si="68"/>
        <v>5.9109030879771538E-5</v>
      </c>
      <c r="GA70" s="2">
        <f t="shared" si="68"/>
        <v>7.0057468747520654E-5</v>
      </c>
      <c r="GB70" s="2">
        <f t="shared" si="68"/>
        <v>8.1372336061135577E-5</v>
      </c>
      <c r="GC70" s="2">
        <f t="shared" si="68"/>
        <v>1.1175681542674988E-4</v>
      </c>
      <c r="GD70" s="2">
        <f t="shared" si="68"/>
        <v>1.1433961382347462E-4</v>
      </c>
      <c r="GE70" s="2">
        <f t="shared" si="68"/>
        <v>1.2339574675067369E-4</v>
      </c>
      <c r="GF70" s="2">
        <f t="shared" si="68"/>
        <v>9.2720306737372881E-5</v>
      </c>
      <c r="GG70" s="2">
        <f t="shared" si="68"/>
        <v>8.1459646359008302E-5</v>
      </c>
      <c r="GH70" s="2">
        <f t="shared" si="68"/>
        <v>5.6994186254929181E-5</v>
      </c>
      <c r="GI70" s="2">
        <f t="shared" si="68"/>
        <v>5.9447118494543423E-5</v>
      </c>
      <c r="GJ70" s="2">
        <f t="shared" si="68"/>
        <v>6.1176535198032958E-5</v>
      </c>
      <c r="GK70" s="2">
        <f t="shared" si="68"/>
        <v>3.6368209229621138E-5</v>
      </c>
      <c r="GM70" s="86">
        <f t="shared" si="69"/>
        <v>0.1303998562499761</v>
      </c>
      <c r="GN70" s="86">
        <f t="shared" si="69"/>
        <v>0.14748550810860012</v>
      </c>
      <c r="GO70" s="86">
        <f t="shared" si="69"/>
        <v>0.15722318632654672</v>
      </c>
      <c r="GP70" s="86">
        <f t="shared" si="69"/>
        <v>0.17066915191921325</v>
      </c>
      <c r="GQ70" s="86">
        <f t="shared" si="69"/>
        <v>0.15317573510945873</v>
      </c>
      <c r="GR70" s="86">
        <f t="shared" si="69"/>
        <v>0.14301205691821225</v>
      </c>
      <c r="GS70" s="86">
        <f t="shared" si="69"/>
        <v>0.41982178328200886</v>
      </c>
      <c r="GT70" s="86">
        <f t="shared" si="69"/>
        <v>0.43154955093226782</v>
      </c>
      <c r="GU70" s="86">
        <f t="shared" si="69"/>
        <v>0.31224464609813135</v>
      </c>
      <c r="GV70" s="86">
        <f t="shared" si="69"/>
        <v>0.13563225034888107</v>
      </c>
      <c r="GW70" s="86">
        <f t="shared" si="69"/>
        <v>0.17549010656939978</v>
      </c>
      <c r="GX70" s="86">
        <f t="shared" si="69"/>
        <v>0.13497100100318574</v>
      </c>
      <c r="GY70" s="86">
        <f t="shared" si="69"/>
        <v>0.18141314395605054</v>
      </c>
      <c r="GZ70" s="86">
        <f t="shared" si="69"/>
        <v>0.13246050231139453</v>
      </c>
      <c r="HA70" s="86">
        <f t="shared" si="69"/>
        <v>8.2814577544831888E-2</v>
      </c>
      <c r="HC70" s="86">
        <f t="shared" si="74"/>
        <v>8.4736599336667831E-8</v>
      </c>
      <c r="HD70" s="86">
        <f t="shared" si="70"/>
        <v>8.9801886576974324E-6</v>
      </c>
      <c r="HE70" s="86">
        <f t="shared" si="70"/>
        <v>3.8119819160469931E-7</v>
      </c>
      <c r="HF70" s="86">
        <f t="shared" si="70"/>
        <v>4.3185462216773765E-7</v>
      </c>
      <c r="HG70" s="86">
        <f t="shared" si="70"/>
        <v>5.4411899986144172E-7</v>
      </c>
      <c r="HH70" s="86">
        <f t="shared" si="70"/>
        <v>1.6823582308773251E-7</v>
      </c>
      <c r="HI70" s="86">
        <f t="shared" si="70"/>
        <v>1.4658659681994138E-5</v>
      </c>
      <c r="HJ70" s="86">
        <f t="shared" si="70"/>
        <v>4.9659520987733105E-5</v>
      </c>
      <c r="HK70" s="86">
        <f t="shared" si="70"/>
        <v>3.7348718548682119E-6</v>
      </c>
      <c r="HL70" s="86">
        <f t="shared" si="70"/>
        <v>9.1899486008597157E-8</v>
      </c>
      <c r="HM70" s="86">
        <f t="shared" si="70"/>
        <v>9.0802223926037043E-7</v>
      </c>
      <c r="HN70" s="86">
        <f t="shared" si="70"/>
        <v>2.3962369650086338E-7</v>
      </c>
      <c r="HO70" s="86">
        <f t="shared" si="70"/>
        <v>1.5080727045020821E-6</v>
      </c>
      <c r="HP70" s="86">
        <f t="shared" si="70"/>
        <v>1.919304885648512E-7</v>
      </c>
      <c r="HQ70" s="86">
        <f t="shared" si="70"/>
        <v>2.1000939278114752E-9</v>
      </c>
      <c r="HS70" s="86">
        <f t="shared" si="71"/>
        <v>6.1596458024125039E-286</v>
      </c>
      <c r="HT70" s="86">
        <f t="shared" si="71"/>
        <v>6.5354238324595168E-43</v>
      </c>
      <c r="HU70" s="86">
        <f t="shared" si="71"/>
        <v>2.0479249108867558E-60</v>
      </c>
      <c r="HV70" s="86">
        <f t="shared" si="71"/>
        <v>1.9104333338242451E-59</v>
      </c>
      <c r="HW70" s="86">
        <f t="shared" si="71"/>
        <v>4.2831642195601118E-59</v>
      </c>
      <c r="HX70" s="86">
        <f t="shared" si="71"/>
        <v>1.5846146267352258E-66</v>
      </c>
      <c r="HY70" s="86">
        <f t="shared" si="71"/>
        <v>8.1705127854977208E-54</v>
      </c>
      <c r="HZ70" s="86">
        <f t="shared" si="71"/>
        <v>2.5016255288414632E-46</v>
      </c>
      <c r="IA70" s="86">
        <f t="shared" si="71"/>
        <v>1.3299338725094918E-56</v>
      </c>
      <c r="IB70" s="86">
        <f t="shared" si="71"/>
        <v>1.6366950025209148E-68</v>
      </c>
      <c r="IC70" s="86">
        <f t="shared" si="71"/>
        <v>7.0488828111553482E-61</v>
      </c>
      <c r="ID70" s="86">
        <f t="shared" si="71"/>
        <v>2.2475254656575323E-65</v>
      </c>
      <c r="IE70" s="86">
        <f t="shared" si="71"/>
        <v>5.1718585055360793E-55</v>
      </c>
      <c r="IF70" s="86">
        <f t="shared" si="71"/>
        <v>8.7131279265593235E-49</v>
      </c>
      <c r="IG70" s="86">
        <f t="shared" si="71"/>
        <v>7.0187047161167706E-32</v>
      </c>
      <c r="II70" s="86">
        <f t="shared" si="72"/>
        <v>0</v>
      </c>
      <c r="IJ70" s="86">
        <f t="shared" si="72"/>
        <v>5.8230249346012844E-148</v>
      </c>
      <c r="IK70" s="86">
        <f t="shared" si="72"/>
        <v>9.3613456389936076E-215</v>
      </c>
      <c r="IL70" s="86">
        <f t="shared" si="72"/>
        <v>2.7801804768414594E-212</v>
      </c>
      <c r="IM70" s="86">
        <f t="shared" si="72"/>
        <v>2.2962377697597327E-210</v>
      </c>
      <c r="IN70" s="86">
        <f t="shared" si="72"/>
        <v>3.0864935247863904E-239</v>
      </c>
      <c r="IO70" s="86">
        <f t="shared" si="72"/>
        <v>8.4395413751639341E-200</v>
      </c>
      <c r="IP70" s="86">
        <f t="shared" si="72"/>
        <v>2.0380406372036075E-170</v>
      </c>
      <c r="IQ70" s="86">
        <f t="shared" si="72"/>
        <v>1.5685114440219458E-206</v>
      </c>
      <c r="IR70" s="86">
        <f t="shared" si="72"/>
        <v>1.7737091010112264E-246</v>
      </c>
      <c r="IS70" s="86">
        <f t="shared" si="72"/>
        <v>6.1346892002664273E-221</v>
      </c>
      <c r="IT70" s="86">
        <f t="shared" si="72"/>
        <v>5.0293898939369267E-235</v>
      </c>
      <c r="IU70" s="86">
        <f t="shared" si="72"/>
        <v>3.0917303311047014E-195</v>
      </c>
      <c r="IV70" s="86">
        <f t="shared" si="72"/>
        <v>9.5385410076129864E-174</v>
      </c>
      <c r="IW70" s="86">
        <f t="shared" si="72"/>
        <v>1.8119636223461492E-77</v>
      </c>
      <c r="IY70" s="86">
        <f t="shared" si="73"/>
        <v>0.13039994098657545</v>
      </c>
      <c r="IZ70" s="86">
        <f t="shared" si="73"/>
        <v>0.14749448829725781</v>
      </c>
      <c r="JA70" s="86">
        <f t="shared" si="73"/>
        <v>0.15722356752473832</v>
      </c>
      <c r="JB70" s="86">
        <f t="shared" si="73"/>
        <v>0.17066958377383543</v>
      </c>
      <c r="JC70" s="86">
        <f t="shared" si="73"/>
        <v>0.15317627922845858</v>
      </c>
      <c r="JD70" s="86">
        <f t="shared" si="73"/>
        <v>0.14301222515403533</v>
      </c>
      <c r="JE70" s="86">
        <f t="shared" si="73"/>
        <v>0.41983644194169084</v>
      </c>
      <c r="JF70" s="86">
        <f t="shared" si="73"/>
        <v>0.43159921045325556</v>
      </c>
      <c r="JG70" s="86">
        <f t="shared" si="73"/>
        <v>0.31224838096998619</v>
      </c>
      <c r="JH70" s="86">
        <f t="shared" si="73"/>
        <v>0.13563234224836709</v>
      </c>
      <c r="JI70" s="86">
        <f t="shared" si="73"/>
        <v>0.17549101459163904</v>
      </c>
      <c r="JJ70" s="86">
        <f t="shared" si="73"/>
        <v>0.13497124062688223</v>
      </c>
      <c r="JK70" s="86">
        <f t="shared" si="73"/>
        <v>0.18141465202875504</v>
      </c>
      <c r="JL70" s="86">
        <f t="shared" si="73"/>
        <v>0.13246069424188309</v>
      </c>
      <c r="JM70" s="86">
        <f t="shared" si="73"/>
        <v>8.281457964492582E-2</v>
      </c>
    </row>
    <row r="71" spans="2:273" x14ac:dyDescent="0.25">
      <c r="B71" s="2">
        <v>44</v>
      </c>
      <c r="C71" s="37">
        <v>57.765799999999999</v>
      </c>
      <c r="D71" s="37">
        <v>57.499500000000005</v>
      </c>
      <c r="E71" s="37">
        <v>58.379499999999993</v>
      </c>
      <c r="F71" s="37">
        <v>57.846499999999999</v>
      </c>
      <c r="G71" s="37">
        <v>57.1477</v>
      </c>
      <c r="H71" s="37">
        <v>58.960100000000004</v>
      </c>
      <c r="I71" s="37">
        <v>71.715900000000005</v>
      </c>
      <c r="J71" s="37">
        <v>69.066299999999998</v>
      </c>
      <c r="K71" s="37">
        <v>68.368700000000004</v>
      </c>
      <c r="L71" s="37">
        <v>58.039399999999993</v>
      </c>
      <c r="M71" s="37">
        <v>59.91</v>
      </c>
      <c r="N71" s="37">
        <v>57.800300000000007</v>
      </c>
      <c r="O71" s="37">
        <v>59.864899999999999</v>
      </c>
      <c r="P71" s="37">
        <v>53.269299999999994</v>
      </c>
      <c r="Q71" s="37">
        <v>48.083799999999997</v>
      </c>
      <c r="S71" s="4">
        <f t="shared" si="75"/>
        <v>56.702191700827925</v>
      </c>
      <c r="T71" s="4">
        <f t="shared" si="75"/>
        <v>56.04736874185955</v>
      </c>
      <c r="U71" s="4">
        <f t="shared" si="75"/>
        <v>57.250214022868747</v>
      </c>
      <c r="V71" s="4">
        <f t="shared" si="75"/>
        <v>57.002706621291004</v>
      </c>
      <c r="W71" s="4">
        <f t="shared" si="75"/>
        <v>56.438434859304934</v>
      </c>
      <c r="X71" s="4">
        <f t="shared" si="75"/>
        <v>57.449698693217186</v>
      </c>
      <c r="Y71" s="4">
        <f t="shared" si="75"/>
        <v>72.360455337693338</v>
      </c>
      <c r="Z71" s="4">
        <f t="shared" si="75"/>
        <v>68.401479940616312</v>
      </c>
      <c r="AA71" s="4">
        <f t="shared" si="75"/>
        <v>67.370384767594018</v>
      </c>
      <c r="AB71" s="4">
        <f t="shared" si="75"/>
        <v>56.682232011978819</v>
      </c>
      <c r="AC71" s="4">
        <f t="shared" si="75"/>
        <v>58.808747212890651</v>
      </c>
      <c r="AD71" s="4">
        <f t="shared" si="75"/>
        <v>56.617448950762153</v>
      </c>
      <c r="AE71" s="4">
        <f t="shared" si="75"/>
        <v>58.850623841650041</v>
      </c>
      <c r="AF71" s="4">
        <f t="shared" si="75"/>
        <v>54.144976599216186</v>
      </c>
      <c r="AG71" s="4">
        <f t="shared" si="75"/>
        <v>47.808961890489769</v>
      </c>
      <c r="AI71" s="4">
        <f t="shared" si="76"/>
        <v>1.0636082991720741</v>
      </c>
      <c r="AJ71" s="4">
        <f t="shared" si="76"/>
        <v>1.4521312581404544</v>
      </c>
      <c r="AK71" s="4">
        <f t="shared" si="76"/>
        <v>1.1292859771312465</v>
      </c>
      <c r="AL71" s="4">
        <f t="shared" si="76"/>
        <v>0.84379337870899462</v>
      </c>
      <c r="AM71" s="4">
        <f t="shared" si="76"/>
        <v>0.70926514069506652</v>
      </c>
      <c r="AN71" s="4">
        <f t="shared" si="76"/>
        <v>1.5104013067828177</v>
      </c>
      <c r="AO71" s="4">
        <f t="shared" si="76"/>
        <v>-0.64455533769333329</v>
      </c>
      <c r="AP71" s="4">
        <f t="shared" si="76"/>
        <v>0.66482005938368616</v>
      </c>
      <c r="AQ71" s="4">
        <f t="shared" si="76"/>
        <v>0.99831523240598585</v>
      </c>
      <c r="AR71" s="4">
        <f t="shared" si="76"/>
        <v>1.3571679880211747</v>
      </c>
      <c r="AS71" s="4">
        <f t="shared" si="76"/>
        <v>1.1012527871093454</v>
      </c>
      <c r="AT71" s="4">
        <f t="shared" si="76"/>
        <v>1.1828510492378541</v>
      </c>
      <c r="AU71" s="4">
        <f t="shared" si="76"/>
        <v>1.0142761583499578</v>
      </c>
      <c r="AV71" s="4">
        <f t="shared" si="76"/>
        <v>-0.87567659921619168</v>
      </c>
      <c r="AW71" s="4">
        <f t="shared" si="76"/>
        <v>0.27483810951022747</v>
      </c>
      <c r="AY71" s="2">
        <f t="shared" si="66"/>
        <v>39.569292914993731</v>
      </c>
      <c r="AZ71" s="2">
        <f t="shared" si="66"/>
        <v>38.953587646100139</v>
      </c>
      <c r="BA71" s="2">
        <f t="shared" si="66"/>
        <v>38.835543419434451</v>
      </c>
      <c r="BB71" s="2">
        <f t="shared" si="66"/>
        <v>38.74610539328593</v>
      </c>
      <c r="BC71" s="2">
        <f t="shared" si="66"/>
        <v>39.172812317920709</v>
      </c>
      <c r="BD71" s="2">
        <f t="shared" si="66"/>
        <v>38.816113456142922</v>
      </c>
      <c r="BE71" s="2">
        <f t="shared" si="66"/>
        <v>38.268750483285899</v>
      </c>
      <c r="BF71" s="2">
        <f t="shared" si="66"/>
        <v>38.90870991728417</v>
      </c>
      <c r="BG71" s="2">
        <f t="shared" si="66"/>
        <v>39.51688827847294</v>
      </c>
      <c r="BH71" s="2">
        <f t="shared" si="66"/>
        <v>40.119682078759901</v>
      </c>
      <c r="BI71" s="2">
        <f t="shared" si="66"/>
        <v>40.7985623138497</v>
      </c>
      <c r="BJ71" s="2">
        <f t="shared" si="66"/>
        <v>40.742340665535664</v>
      </c>
      <c r="BK71" s="2">
        <f t="shared" si="66"/>
        <v>40.580618678421722</v>
      </c>
      <c r="BL71" s="2">
        <f t="shared" si="66"/>
        <v>41.338541191902543</v>
      </c>
      <c r="BM71" s="2">
        <f t="shared" si="66"/>
        <v>39.612233104900341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41.116856470588246</v>
      </c>
      <c r="DL71" s="2">
        <f t="shared" si="77"/>
        <v>40.781210427807487</v>
      </c>
      <c r="DM71" s="2">
        <f t="shared" si="77"/>
        <v>40.997940336134462</v>
      </c>
      <c r="DN71" s="2">
        <f t="shared" si="77"/>
        <v>40.443517067736181</v>
      </c>
      <c r="DO71" s="2">
        <f t="shared" si="77"/>
        <v>40.375587394957989</v>
      </c>
      <c r="DP71" s="2">
        <f t="shared" si="77"/>
        <v>40.219890840336141</v>
      </c>
      <c r="DQ71" s="2">
        <f t="shared" si="77"/>
        <v>39.984782266009866</v>
      </c>
      <c r="DR71" s="2">
        <f t="shared" si="77"/>
        <v>41.039468823768821</v>
      </c>
      <c r="DS71" s="2">
        <f t="shared" si="77"/>
        <v>42.600796517595313</v>
      </c>
      <c r="DT71" s="2">
        <f t="shared" si="77"/>
        <v>41.521426134453762</v>
      </c>
      <c r="DU71" s="2">
        <f t="shared" si="77"/>
        <v>42.531751260504201</v>
      </c>
      <c r="DV71" s="2">
        <f t="shared" si="77"/>
        <v>41.841085378151256</v>
      </c>
      <c r="DW71" s="2">
        <f t="shared" si="77"/>
        <v>41.762220677361853</v>
      </c>
      <c r="DX71" s="2">
        <f t="shared" si="77"/>
        <v>42.898846134453777</v>
      </c>
      <c r="DY71" s="2">
        <f t="shared" si="77"/>
        <v>40.859120075757573</v>
      </c>
      <c r="EA71" s="2">
        <f t="shared" si="78"/>
        <v>38.87055456049918</v>
      </c>
      <c r="EB71" s="2">
        <f t="shared" si="78"/>
        <v>38.247615555555548</v>
      </c>
      <c r="EC71" s="2">
        <f t="shared" si="78"/>
        <v>37.994787351493279</v>
      </c>
      <c r="ED71" s="2">
        <f t="shared" si="78"/>
        <v>38.116241670827876</v>
      </c>
      <c r="EE71" s="2">
        <f t="shared" si="78"/>
        <v>38.690718283814988</v>
      </c>
      <c r="EF71" s="2">
        <f t="shared" si="78"/>
        <v>38.186056354500565</v>
      </c>
      <c r="EG71" s="2">
        <f t="shared" si="78"/>
        <v>37.813489814583093</v>
      </c>
      <c r="EH71" s="2">
        <f t="shared" si="78"/>
        <v>38.437719822451967</v>
      </c>
      <c r="EI71" s="2">
        <f t="shared" si="78"/>
        <v>38.534366499387744</v>
      </c>
      <c r="EJ71" s="2">
        <f t="shared" si="78"/>
        <v>39.475452013496174</v>
      </c>
      <c r="EK71" s="2">
        <f t="shared" si="78"/>
        <v>40.103699075190541</v>
      </c>
      <c r="EL71" s="2">
        <f t="shared" si="78"/>
        <v>40.24801735181363</v>
      </c>
      <c r="EM71" s="2">
        <f t="shared" si="78"/>
        <v>40.148598734748234</v>
      </c>
      <c r="EN71" s="2">
        <f t="shared" si="78"/>
        <v>40.623946780537146</v>
      </c>
      <c r="EO71" s="2">
        <f t="shared" si="78"/>
        <v>38.864270215815864</v>
      </c>
      <c r="EQ71" s="2">
        <f t="shared" si="79"/>
        <v>38.87055456049918</v>
      </c>
      <c r="ER71" s="2">
        <f t="shared" si="79"/>
        <v>38.21017457385117</v>
      </c>
      <c r="ES71" s="2">
        <f t="shared" si="79"/>
        <v>38.030561468841128</v>
      </c>
      <c r="ET71" s="2">
        <f t="shared" si="79"/>
        <v>37.820653831197582</v>
      </c>
      <c r="EU71" s="2">
        <f t="shared" si="79"/>
        <v>38.572829434520798</v>
      </c>
      <c r="EV71" s="2">
        <f t="shared" si="79"/>
        <v>38.299281713195477</v>
      </c>
      <c r="EW71" s="2">
        <f t="shared" si="79"/>
        <v>37.833800984652513</v>
      </c>
      <c r="EX71" s="2">
        <f t="shared" si="79"/>
        <v>38.054371328212468</v>
      </c>
      <c r="EY71" s="2">
        <f t="shared" si="79"/>
        <v>38.421733996494645</v>
      </c>
      <c r="EZ71" s="2">
        <f t="shared" si="79"/>
        <v>39.259957473394159</v>
      </c>
      <c r="FA71" s="2">
        <f t="shared" si="79"/>
        <v>39.874766675709118</v>
      </c>
      <c r="FB71" s="2">
        <f t="shared" si="79"/>
        <v>39.987154060893822</v>
      </c>
      <c r="FC71" s="2">
        <f t="shared" si="79"/>
        <v>40.273686999400041</v>
      </c>
      <c r="FD71" s="2">
        <f t="shared" si="79"/>
        <v>40.623946780537146</v>
      </c>
      <c r="FE71" s="2">
        <f t="shared" si="79"/>
        <v>39.581781137023512</v>
      </c>
      <c r="FG71" s="2">
        <f t="shared" si="80"/>
        <v>0.68893836070911252</v>
      </c>
      <c r="FH71" s="2">
        <f t="shared" si="80"/>
        <v>0.72135444314532127</v>
      </c>
      <c r="FI71" s="2">
        <f t="shared" si="80"/>
        <v>0.72004287582785143</v>
      </c>
      <c r="FJ71" s="2">
        <f t="shared" si="80"/>
        <v>0.72934751050315894</v>
      </c>
      <c r="FK71" s="2">
        <f t="shared" si="80"/>
        <v>0.71386317983792036</v>
      </c>
      <c r="FL71" s="2">
        <f t="shared" si="80"/>
        <v>0.6902171716507608</v>
      </c>
      <c r="FM71" s="2">
        <f t="shared" si="80"/>
        <v>0.79032848406863954</v>
      </c>
      <c r="FN71" s="2">
        <f t="shared" si="80"/>
        <v>0.81895326766460763</v>
      </c>
      <c r="FO71" s="2">
        <f t="shared" si="80"/>
        <v>0.75837847601801134</v>
      </c>
      <c r="FP71" s="2">
        <f t="shared" si="80"/>
        <v>0.68511235460305653</v>
      </c>
      <c r="FQ71" s="2">
        <f t="shared" si="80"/>
        <v>0.71381023412436517</v>
      </c>
      <c r="FR71" s="2">
        <f t="shared" si="80"/>
        <v>0.68969334167866758</v>
      </c>
      <c r="FS71" s="2">
        <f t="shared" si="80"/>
        <v>0.73227199088619854</v>
      </c>
      <c r="FT71" s="2">
        <f t="shared" si="80"/>
        <v>0.68587866969362743</v>
      </c>
      <c r="FU71" s="2">
        <f t="shared" si="80"/>
        <v>0.62506738373749116</v>
      </c>
      <c r="FW71" s="2">
        <f t="shared" si="68"/>
        <v>1.0414292425255906E-14</v>
      </c>
      <c r="FX71" s="2">
        <f t="shared" si="68"/>
        <v>7.6479784375339918E-5</v>
      </c>
      <c r="FY71" s="2">
        <f t="shared" si="68"/>
        <v>5.5764115845242257E-5</v>
      </c>
      <c r="FZ71" s="2">
        <f t="shared" si="68"/>
        <v>6.4811393952769685E-5</v>
      </c>
      <c r="GA71" s="2">
        <f t="shared" si="68"/>
        <v>7.6815967758114018E-5</v>
      </c>
      <c r="GB71" s="2">
        <f t="shared" si="68"/>
        <v>8.9222291806732688E-5</v>
      </c>
      <c r="GC71" s="2">
        <f t="shared" si="68"/>
        <v>1.2253759017377368E-4</v>
      </c>
      <c r="GD71" s="2">
        <f t="shared" si="68"/>
        <v>1.2536951052673686E-4</v>
      </c>
      <c r="GE71" s="2">
        <f t="shared" si="68"/>
        <v>1.352991350728445E-4</v>
      </c>
      <c r="GF71" s="2">
        <f t="shared" si="68"/>
        <v>1.0166488523523277E-4</v>
      </c>
      <c r="GG71" s="2">
        <f t="shared" si="68"/>
        <v>8.9318024140713301E-5</v>
      </c>
      <c r="GH71" s="2">
        <f t="shared" si="68"/>
        <v>6.2492538907962293E-5</v>
      </c>
      <c r="GI71" s="2">
        <f t="shared" si="68"/>
        <v>6.5182095410626787E-5</v>
      </c>
      <c r="GJ71" s="2">
        <f t="shared" si="68"/>
        <v>6.7078341050326459E-5</v>
      </c>
      <c r="GK71" s="2">
        <f t="shared" si="68"/>
        <v>3.9876808535730761E-5</v>
      </c>
      <c r="GM71" s="86">
        <f t="shared" si="69"/>
        <v>0.16641392883315312</v>
      </c>
      <c r="GN71" s="86">
        <f t="shared" si="69"/>
        <v>0.18163508292803146</v>
      </c>
      <c r="GO71" s="86">
        <f t="shared" si="69"/>
        <v>0.19455601731317471</v>
      </c>
      <c r="GP71" s="86">
        <f t="shared" si="69"/>
        <v>0.20972362436417979</v>
      </c>
      <c r="GQ71" s="86">
        <f t="shared" si="69"/>
        <v>0.19075439960849058</v>
      </c>
      <c r="GR71" s="86">
        <f t="shared" si="69"/>
        <v>0.18345695942081403</v>
      </c>
      <c r="GS71" s="86">
        <f t="shared" si="69"/>
        <v>0.49255616750080217</v>
      </c>
      <c r="GT71" s="86">
        <f t="shared" si="69"/>
        <v>0.49933695476227008</v>
      </c>
      <c r="GU71" s="86">
        <f t="shared" si="69"/>
        <v>0.37835141358876684</v>
      </c>
      <c r="GV71" s="86">
        <f t="shared" si="69"/>
        <v>0.17484100359999488</v>
      </c>
      <c r="GW71" s="86">
        <f t="shared" si="69"/>
        <v>0.22003527150512878</v>
      </c>
      <c r="GX71" s="86">
        <f t="shared" si="69"/>
        <v>0.17264295800805637</v>
      </c>
      <c r="GY71" s="86">
        <f t="shared" si="69"/>
        <v>0.22277273763113398</v>
      </c>
      <c r="GZ71" s="86">
        <f t="shared" si="69"/>
        <v>0.17026213150999267</v>
      </c>
      <c r="HA71" s="86">
        <f t="shared" si="69"/>
        <v>0.11721968198414878</v>
      </c>
      <c r="HC71" s="86">
        <f t="shared" si="74"/>
        <v>1.9379272510943491E-7</v>
      </c>
      <c r="HD71" s="86">
        <f t="shared" si="70"/>
        <v>1.5406764311452671E-5</v>
      </c>
      <c r="HE71" s="86">
        <f t="shared" si="70"/>
        <v>7.7850507211584649E-7</v>
      </c>
      <c r="HF71" s="86">
        <f t="shared" si="70"/>
        <v>8.8507100481010862E-7</v>
      </c>
      <c r="HG71" s="86">
        <f t="shared" si="70"/>
        <v>1.1188022206266849E-6</v>
      </c>
      <c r="HH71" s="86">
        <f t="shared" si="70"/>
        <v>3.7938780222521508E-7</v>
      </c>
      <c r="HI71" s="86">
        <f t="shared" si="70"/>
        <v>2.792308218252251E-5</v>
      </c>
      <c r="HJ71" s="86">
        <f t="shared" si="70"/>
        <v>8.7077613750227297E-5</v>
      </c>
      <c r="HK71" s="86">
        <f t="shared" si="70"/>
        <v>7.5489432630674913E-6</v>
      </c>
      <c r="HL71" s="86">
        <f t="shared" si="70"/>
        <v>2.1578976057098161E-7</v>
      </c>
      <c r="HM71" s="86">
        <f t="shared" si="70"/>
        <v>1.8960754112988233E-6</v>
      </c>
      <c r="HN71" s="86">
        <f t="shared" si="70"/>
        <v>5.1638547234323635E-7</v>
      </c>
      <c r="HO71" s="86">
        <f t="shared" si="70"/>
        <v>2.9097954663427069E-6</v>
      </c>
      <c r="HP71" s="86">
        <f t="shared" si="70"/>
        <v>4.1367259602581589E-7</v>
      </c>
      <c r="HQ71" s="86">
        <f t="shared" si="70"/>
        <v>5.82453493499184E-9</v>
      </c>
      <c r="HS71" s="86">
        <f t="shared" si="71"/>
        <v>3.0283939342931534E-282</v>
      </c>
      <c r="HT71" s="86">
        <f t="shared" si="71"/>
        <v>8.0347719821009535E-42</v>
      </c>
      <c r="HU71" s="86">
        <f t="shared" si="71"/>
        <v>6.7589229703053985E-59</v>
      </c>
      <c r="HV71" s="86">
        <f t="shared" si="71"/>
        <v>6.3289561091313927E-58</v>
      </c>
      <c r="HW71" s="86">
        <f t="shared" si="71"/>
        <v>1.4691871145258865E-57</v>
      </c>
      <c r="HX71" s="86">
        <f t="shared" si="71"/>
        <v>9.2888782562649156E-65</v>
      </c>
      <c r="HY71" s="86">
        <f t="shared" si="71"/>
        <v>2.573223632933998E-52</v>
      </c>
      <c r="HZ71" s="86">
        <f t="shared" si="71"/>
        <v>4.8025051938047991E-45</v>
      </c>
      <c r="IA71" s="86">
        <f t="shared" si="71"/>
        <v>5.0642935184355039E-55</v>
      </c>
      <c r="IB71" s="86">
        <f t="shared" si="71"/>
        <v>1.1518755793052878E-66</v>
      </c>
      <c r="IC71" s="86">
        <f t="shared" si="71"/>
        <v>2.9605550087384097E-59</v>
      </c>
      <c r="ID71" s="86">
        <f t="shared" si="71"/>
        <v>1.0605681498397519E-63</v>
      </c>
      <c r="IE71" s="86">
        <f t="shared" si="71"/>
        <v>1.3032147779054287E-53</v>
      </c>
      <c r="IF71" s="86">
        <f t="shared" si="71"/>
        <v>1.4522564016848819E-47</v>
      </c>
      <c r="IG71" s="86">
        <f t="shared" si="71"/>
        <v>4.0147845239906268E-31</v>
      </c>
      <c r="II71" s="86">
        <f t="shared" si="72"/>
        <v>0</v>
      </c>
      <c r="IJ71" s="86">
        <f t="shared" si="72"/>
        <v>3.6359186168397944E-145</v>
      </c>
      <c r="IK71" s="86">
        <f t="shared" si="72"/>
        <v>8.2244534371094863E-211</v>
      </c>
      <c r="IL71" s="86">
        <f t="shared" si="72"/>
        <v>2.5231528476805178E-208</v>
      </c>
      <c r="IM71" s="86">
        <f t="shared" si="72"/>
        <v>2.2498972472852831E-206</v>
      </c>
      <c r="IN71" s="86">
        <f t="shared" si="72"/>
        <v>1.2742366402197302E-234</v>
      </c>
      <c r="IO71" s="86">
        <f t="shared" si="72"/>
        <v>8.1041574149811429E-196</v>
      </c>
      <c r="IP71" s="86">
        <f t="shared" si="72"/>
        <v>5.1163848163901603E-167</v>
      </c>
      <c r="IQ71" s="86">
        <f t="shared" si="72"/>
        <v>2.2824718323493895E-202</v>
      </c>
      <c r="IR71" s="86">
        <f t="shared" si="72"/>
        <v>1.1804243121221481E-241</v>
      </c>
      <c r="IS71" s="86">
        <f t="shared" si="72"/>
        <v>1.1173536168780404E-216</v>
      </c>
      <c r="IT71" s="86">
        <f t="shared" si="72"/>
        <v>1.1774637084426593E-230</v>
      </c>
      <c r="IU71" s="86">
        <f t="shared" si="72"/>
        <v>1.347567431614695E-191</v>
      </c>
      <c r="IV71" s="86">
        <f t="shared" si="72"/>
        <v>1.6531208805663337E-170</v>
      </c>
      <c r="IW71" s="86">
        <f t="shared" si="72"/>
        <v>4.1136180479789282E-76</v>
      </c>
      <c r="IY71" s="86">
        <f t="shared" si="73"/>
        <v>0.16641412262587824</v>
      </c>
      <c r="IZ71" s="86">
        <f t="shared" si="73"/>
        <v>0.1816504896923429</v>
      </c>
      <c r="JA71" s="86">
        <f t="shared" si="73"/>
        <v>0.19455679581824681</v>
      </c>
      <c r="JB71" s="86">
        <f t="shared" si="73"/>
        <v>0.20972450943518461</v>
      </c>
      <c r="JC71" s="86">
        <f t="shared" si="73"/>
        <v>0.1907555184107112</v>
      </c>
      <c r="JD71" s="86">
        <f t="shared" si="73"/>
        <v>0.18345733880861625</v>
      </c>
      <c r="JE71" s="86">
        <f t="shared" si="73"/>
        <v>0.49258409058298469</v>
      </c>
      <c r="JF71" s="86">
        <f t="shared" si="73"/>
        <v>0.49942403237602029</v>
      </c>
      <c r="JG71" s="86">
        <f t="shared" si="73"/>
        <v>0.37835896253202989</v>
      </c>
      <c r="JH71" s="86">
        <f t="shared" si="73"/>
        <v>0.17484121938975544</v>
      </c>
      <c r="JI71" s="86">
        <f t="shared" si="73"/>
        <v>0.22003716758054007</v>
      </c>
      <c r="JJ71" s="86">
        <f t="shared" si="73"/>
        <v>0.17264347439352873</v>
      </c>
      <c r="JK71" s="86">
        <f t="shared" si="73"/>
        <v>0.22277564742660033</v>
      </c>
      <c r="JL71" s="86">
        <f t="shared" si="73"/>
        <v>0.17026254518258871</v>
      </c>
      <c r="JM71" s="86">
        <f t="shared" si="73"/>
        <v>0.11721968780868372</v>
      </c>
    </row>
    <row r="72" spans="2:273" x14ac:dyDescent="0.25">
      <c r="B72" s="2">
        <v>45</v>
      </c>
      <c r="C72" s="37">
        <v>61.5777</v>
      </c>
      <c r="D72" s="37">
        <v>60.460499999999996</v>
      </c>
      <c r="E72" s="37">
        <v>61.622600000000006</v>
      </c>
      <c r="F72" s="37">
        <v>61.115699999999997</v>
      </c>
      <c r="G72" s="37">
        <v>60.584499999999998</v>
      </c>
      <c r="H72" s="37">
        <v>62.856299999999997</v>
      </c>
      <c r="I72" s="37">
        <v>72.787300000000002</v>
      </c>
      <c r="J72" s="37">
        <v>70.627700000000004</v>
      </c>
      <c r="K72" s="37">
        <v>70.357599999999991</v>
      </c>
      <c r="L72" s="37">
        <v>61.510100000000001</v>
      </c>
      <c r="M72" s="37">
        <v>62.785800000000002</v>
      </c>
      <c r="N72" s="37">
        <v>61.4482</v>
      </c>
      <c r="O72" s="37">
        <v>62.654900000000005</v>
      </c>
      <c r="P72" s="37">
        <v>56.975900000000003</v>
      </c>
      <c r="Q72" s="37">
        <v>50.514700000000005</v>
      </c>
      <c r="S72" s="4">
        <f t="shared" si="75"/>
        <v>59.778560932452478</v>
      </c>
      <c r="T72" s="4">
        <f t="shared" si="75"/>
        <v>58.638406304350156</v>
      </c>
      <c r="U72" s="4">
        <f t="shared" si="75"/>
        <v>60.062736259305311</v>
      </c>
      <c r="V72" s="4">
        <f t="shared" si="75"/>
        <v>59.652206380858907</v>
      </c>
      <c r="W72" s="4">
        <f t="shared" si="75"/>
        <v>59.176638828246567</v>
      </c>
      <c r="X72" s="4">
        <f t="shared" si="75"/>
        <v>60.842121251318879</v>
      </c>
      <c r="Y72" s="4">
        <f t="shared" si="75"/>
        <v>74.333921804455642</v>
      </c>
      <c r="Z72" s="4">
        <f t="shared" si="75"/>
        <v>70.371093678705563</v>
      </c>
      <c r="AA72" s="4">
        <f t="shared" si="75"/>
        <v>70.275667652511913</v>
      </c>
      <c r="AB72" s="4">
        <f t="shared" si="75"/>
        <v>59.776805700117798</v>
      </c>
      <c r="AC72" s="4">
        <f t="shared" si="75"/>
        <v>61.635716575641176</v>
      </c>
      <c r="AD72" s="4">
        <f t="shared" si="75"/>
        <v>59.500165419221126</v>
      </c>
      <c r="AE72" s="4">
        <f t="shared" si="75"/>
        <v>61.460675692822136</v>
      </c>
      <c r="AF72" s="4">
        <f t="shared" si="75"/>
        <v>56.521791488358595</v>
      </c>
      <c r="AG72" s="4">
        <f t="shared" si="75"/>
        <v>50.079258977566049</v>
      </c>
      <c r="AI72" s="4">
        <f t="shared" si="76"/>
        <v>1.7991390675475216</v>
      </c>
      <c r="AJ72" s="4">
        <f t="shared" si="76"/>
        <v>1.8220936956498406</v>
      </c>
      <c r="AK72" s="4">
        <f t="shared" si="76"/>
        <v>1.5598637406946949</v>
      </c>
      <c r="AL72" s="4">
        <f t="shared" si="76"/>
        <v>1.4634936191410901</v>
      </c>
      <c r="AM72" s="4">
        <f t="shared" si="76"/>
        <v>1.4078611717534315</v>
      </c>
      <c r="AN72" s="4">
        <f t="shared" si="76"/>
        <v>2.0141787486811182</v>
      </c>
      <c r="AO72" s="4">
        <f t="shared" si="76"/>
        <v>-1.5466218044556399</v>
      </c>
      <c r="AP72" s="4">
        <f t="shared" si="76"/>
        <v>0.25660632129444139</v>
      </c>
      <c r="AQ72" s="4">
        <f t="shared" si="76"/>
        <v>8.1932347488077539E-2</v>
      </c>
      <c r="AR72" s="4">
        <f t="shared" si="76"/>
        <v>1.7332942998822034</v>
      </c>
      <c r="AS72" s="4">
        <f t="shared" si="76"/>
        <v>1.1500834243588258</v>
      </c>
      <c r="AT72" s="4">
        <f t="shared" si="76"/>
        <v>1.9480345807788737</v>
      </c>
      <c r="AU72" s="4">
        <f t="shared" si="76"/>
        <v>1.1942243071778691</v>
      </c>
      <c r="AV72" s="4">
        <f t="shared" si="76"/>
        <v>0.45410851164140809</v>
      </c>
      <c r="AW72" s="4">
        <f t="shared" si="76"/>
        <v>0.43544102243395599</v>
      </c>
      <c r="AY72" s="2">
        <f t="shared" si="66"/>
        <v>39.514103576603496</v>
      </c>
      <c r="AZ72" s="2">
        <f t="shared" si="66"/>
        <v>38.891884224335968</v>
      </c>
      <c r="BA72" s="2">
        <f t="shared" si="66"/>
        <v>38.771739345975959</v>
      </c>
      <c r="BB72" s="2">
        <f t="shared" si="66"/>
        <v>38.6850588004027</v>
      </c>
      <c r="BC72" s="2">
        <f t="shared" si="66"/>
        <v>39.119431393578672</v>
      </c>
      <c r="BD72" s="2">
        <f t="shared" si="66"/>
        <v>38.761024887151812</v>
      </c>
      <c r="BE72" s="2">
        <f t="shared" si="66"/>
        <v>38.215036946598111</v>
      </c>
      <c r="BF72" s="2">
        <f t="shared" si="66"/>
        <v>38.845710578712684</v>
      </c>
      <c r="BG72" s="2">
        <f t="shared" si="66"/>
        <v>39.434072459271221</v>
      </c>
      <c r="BH72" s="2">
        <f t="shared" si="66"/>
        <v>40.055313040222501</v>
      </c>
      <c r="BI72" s="2">
        <f t="shared" si="66"/>
        <v>40.729122182878086</v>
      </c>
      <c r="BJ72" s="2">
        <f t="shared" si="66"/>
        <v>40.682563900160893</v>
      </c>
      <c r="BK72" s="2">
        <f t="shared" si="66"/>
        <v>40.529888265130474</v>
      </c>
      <c r="BL72" s="2">
        <f t="shared" si="66"/>
        <v>41.287185329222346</v>
      </c>
      <c r="BM72" s="2">
        <f t="shared" si="66"/>
        <v>39.575319090970268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41.147776022408976</v>
      </c>
      <c r="DL72" s="2">
        <f t="shared" si="77"/>
        <v>40.806912098930482</v>
      </c>
      <c r="DM72" s="2">
        <f t="shared" si="77"/>
        <v>41.049251107715826</v>
      </c>
      <c r="DN72" s="2">
        <f t="shared" si="77"/>
        <v>40.47119029634581</v>
      </c>
      <c r="DO72" s="2">
        <f t="shared" si="77"/>
        <v>40.394446187929724</v>
      </c>
      <c r="DP72" s="2">
        <f t="shared" si="77"/>
        <v>40.244450924369758</v>
      </c>
      <c r="DQ72" s="2">
        <f t="shared" si="77"/>
        <v>39.996557536945822</v>
      </c>
      <c r="DR72" s="2">
        <f t="shared" si="77"/>
        <v>41.067444281644285</v>
      </c>
      <c r="DS72" s="2">
        <f t="shared" si="77"/>
        <v>42.656454728739007</v>
      </c>
      <c r="DT72" s="2">
        <f t="shared" si="77"/>
        <v>41.537726890756289</v>
      </c>
      <c r="DU72" s="2">
        <f t="shared" si="77"/>
        <v>42.558024247517189</v>
      </c>
      <c r="DV72" s="2">
        <f t="shared" si="77"/>
        <v>41.843193725490188</v>
      </c>
      <c r="DW72" s="2">
        <f t="shared" si="77"/>
        <v>41.780060918003564</v>
      </c>
      <c r="DX72" s="2">
        <f t="shared" si="77"/>
        <v>42.966461176470581</v>
      </c>
      <c r="DY72" s="2">
        <f t="shared" si="77"/>
        <v>40.90691382575757</v>
      </c>
      <c r="EA72" s="2">
        <f t="shared" si="78"/>
        <v>38.841388636055335</v>
      </c>
      <c r="EB72" s="2">
        <f t="shared" si="78"/>
        <v>38.21723841975308</v>
      </c>
      <c r="EC72" s="2">
        <f t="shared" si="78"/>
        <v>37.964141110225519</v>
      </c>
      <c r="ED72" s="2">
        <f t="shared" si="78"/>
        <v>38.080593898372967</v>
      </c>
      <c r="EE72" s="2">
        <f t="shared" si="78"/>
        <v>38.653350209100552</v>
      </c>
      <c r="EF72" s="2">
        <f t="shared" si="78"/>
        <v>38.153801559386643</v>
      </c>
      <c r="EG72" s="2">
        <f t="shared" si="78"/>
        <v>37.783988591741554</v>
      </c>
      <c r="EH72" s="2">
        <f t="shared" si="78"/>
        <v>38.397828831891232</v>
      </c>
      <c r="EI72" s="2">
        <f t="shared" si="78"/>
        <v>38.497768496074961</v>
      </c>
      <c r="EJ72" s="2">
        <f t="shared" si="78"/>
        <v>39.433957931043913</v>
      </c>
      <c r="EK72" s="2">
        <f t="shared" si="78"/>
        <v>40.060405360027303</v>
      </c>
      <c r="EL72" s="2">
        <f t="shared" si="78"/>
        <v>40.206345490163038</v>
      </c>
      <c r="EM72" s="2">
        <f t="shared" si="78"/>
        <v>40.113015436501115</v>
      </c>
      <c r="EN72" s="2">
        <f t="shared" si="78"/>
        <v>40.585774974716266</v>
      </c>
      <c r="EO72" s="2">
        <f t="shared" si="78"/>
        <v>38.846823628309103</v>
      </c>
      <c r="EQ72" s="2">
        <f t="shared" si="79"/>
        <v>38.841388636055335</v>
      </c>
      <c r="ER72" s="2">
        <f t="shared" si="79"/>
        <v>38.180428628441916</v>
      </c>
      <c r="ES72" s="2">
        <f t="shared" si="79"/>
        <v>37.99932786901217</v>
      </c>
      <c r="ET72" s="2">
        <f t="shared" si="79"/>
        <v>37.789954718875691</v>
      </c>
      <c r="EU72" s="2">
        <f t="shared" si="79"/>
        <v>38.537484350471303</v>
      </c>
      <c r="EV72" s="2">
        <f t="shared" si="79"/>
        <v>38.265038873594079</v>
      </c>
      <c r="EW72" s="2">
        <f t="shared" si="79"/>
        <v>37.803885198131184</v>
      </c>
      <c r="EX72" s="2">
        <f t="shared" si="79"/>
        <v>38.021880988574509</v>
      </c>
      <c r="EY72" s="2">
        <f t="shared" si="79"/>
        <v>38.387207492762421</v>
      </c>
      <c r="EZ72" s="2">
        <f t="shared" si="79"/>
        <v>39.222212625254841</v>
      </c>
      <c r="FA72" s="2">
        <f t="shared" si="79"/>
        <v>39.835550120186014</v>
      </c>
      <c r="FB72" s="2">
        <f t="shared" si="79"/>
        <v>39.949819258497939</v>
      </c>
      <c r="FC72" s="2">
        <f t="shared" si="79"/>
        <v>40.235982777184972</v>
      </c>
      <c r="FD72" s="2">
        <f t="shared" si="79"/>
        <v>40.585774974716266</v>
      </c>
      <c r="FE72" s="2">
        <f t="shared" si="79"/>
        <v>39.551004031250983</v>
      </c>
      <c r="FG72" s="2">
        <f t="shared" si="80"/>
        <v>0.70832526030602494</v>
      </c>
      <c r="FH72" s="2">
        <f t="shared" si="80"/>
        <v>0.73948497959588289</v>
      </c>
      <c r="FI72" s="2">
        <f t="shared" si="80"/>
        <v>0.73822778281650314</v>
      </c>
      <c r="FJ72" s="2">
        <f t="shared" si="80"/>
        <v>0.74714027157519958</v>
      </c>
      <c r="FK72" s="2">
        <f t="shared" si="80"/>
        <v>0.73230025850911407</v>
      </c>
      <c r="FL72" s="2">
        <f t="shared" si="80"/>
        <v>0.70955797005004073</v>
      </c>
      <c r="FM72" s="2">
        <f t="shared" si="80"/>
        <v>0.80518316388807731</v>
      </c>
      <c r="FN72" s="2">
        <f t="shared" si="80"/>
        <v>0.83221050586759215</v>
      </c>
      <c r="FO72" s="2">
        <f t="shared" si="80"/>
        <v>0.77485188528173821</v>
      </c>
      <c r="FP72" s="2">
        <f t="shared" si="80"/>
        <v>0.7046354781342673</v>
      </c>
      <c r="FQ72" s="2">
        <f t="shared" si="80"/>
        <v>0.73224944475382725</v>
      </c>
      <c r="FR72" s="2">
        <f t="shared" si="80"/>
        <v>0.70905305865952095</v>
      </c>
      <c r="FS72" s="2">
        <f t="shared" si="80"/>
        <v>0.74993841215339685</v>
      </c>
      <c r="FT72" s="2">
        <f t="shared" si="80"/>
        <v>0.70537471339598812</v>
      </c>
      <c r="FU72" s="2">
        <f t="shared" si="80"/>
        <v>0.64639185504501484</v>
      </c>
      <c r="FW72" s="2">
        <f t="shared" si="68"/>
        <v>1.1419044572552218E-14</v>
      </c>
      <c r="FX72" s="2">
        <f t="shared" si="68"/>
        <v>8.3857797257496478E-5</v>
      </c>
      <c r="FY72" s="2">
        <f t="shared" si="68"/>
        <v>6.1143808196519956E-5</v>
      </c>
      <c r="FZ72" s="2">
        <f t="shared" si="68"/>
        <v>7.1063835976766361E-5</v>
      </c>
      <c r="GA72" s="2">
        <f t="shared" si="68"/>
        <v>8.4226409554929348E-5</v>
      </c>
      <c r="GB72" s="2">
        <f t="shared" si="68"/>
        <v>9.7829455459490084E-5</v>
      </c>
      <c r="GC72" s="2">
        <f t="shared" si="68"/>
        <v>1.3435820742311219E-4</v>
      </c>
      <c r="GD72" s="2">
        <f t="shared" si="68"/>
        <v>1.3746327207711905E-4</v>
      </c>
      <c r="GE72" s="2">
        <f t="shared" si="68"/>
        <v>1.4835061508204021E-4</v>
      </c>
      <c r="GF72" s="2">
        <f t="shared" si="68"/>
        <v>1.114722366045593E-4</v>
      </c>
      <c r="GG72" s="2">
        <f t="shared" si="68"/>
        <v>9.7934422068282113E-5</v>
      </c>
      <c r="GH72" s="2">
        <f t="shared" si="68"/>
        <v>6.852129320786126E-5</v>
      </c>
      <c r="GI72" s="2">
        <f t="shared" si="68"/>
        <v>7.1470296944923666E-5</v>
      </c>
      <c r="GJ72" s="2">
        <f t="shared" si="68"/>
        <v>7.3549462412633639E-5</v>
      </c>
      <c r="GK72" s="2">
        <f t="shared" si="68"/>
        <v>4.3723882874822317E-5</v>
      </c>
      <c r="GM72" s="86">
        <f t="shared" si="69"/>
        <v>0.20910536435687355</v>
      </c>
      <c r="GN72" s="86">
        <f t="shared" si="69"/>
        <v>0.22132400661443935</v>
      </c>
      <c r="GO72" s="86">
        <f t="shared" si="69"/>
        <v>0.23799291516345436</v>
      </c>
      <c r="GP72" s="86">
        <f t="shared" si="69"/>
        <v>0.25486195820475621</v>
      </c>
      <c r="GQ72" s="86">
        <f t="shared" si="69"/>
        <v>0.2347158573788668</v>
      </c>
      <c r="GR72" s="86">
        <f t="shared" si="69"/>
        <v>0.23179215175485343</v>
      </c>
      <c r="GS72" s="86">
        <f t="shared" si="69"/>
        <v>0.56374648251260662</v>
      </c>
      <c r="GT72" s="86">
        <f t="shared" si="69"/>
        <v>0.57116770670406358</v>
      </c>
      <c r="GU72" s="86">
        <f t="shared" si="69"/>
        <v>0.45092871356958381</v>
      </c>
      <c r="GV72" s="86">
        <f t="shared" si="69"/>
        <v>0.22193897144635624</v>
      </c>
      <c r="GW72" s="86">
        <f t="shared" si="69"/>
        <v>0.27215024028365881</v>
      </c>
      <c r="GX72" s="86">
        <f t="shared" si="69"/>
        <v>0.21766060527585329</v>
      </c>
      <c r="GY72" s="86">
        <f t="shared" si="69"/>
        <v>0.27045250737417231</v>
      </c>
      <c r="GZ72" s="86">
        <f t="shared" si="69"/>
        <v>0.21560933157225476</v>
      </c>
      <c r="HA72" s="86">
        <f t="shared" si="69"/>
        <v>0.16179802725328435</v>
      </c>
      <c r="HC72" s="86">
        <f t="shared" si="74"/>
        <v>4.3344596691441753E-7</v>
      </c>
      <c r="HD72" s="86">
        <f t="shared" si="70"/>
        <v>2.6084423913988019E-5</v>
      </c>
      <c r="HE72" s="86">
        <f t="shared" si="70"/>
        <v>1.5611426974141741E-6</v>
      </c>
      <c r="HF72" s="86">
        <f t="shared" si="70"/>
        <v>1.7804911075347238E-6</v>
      </c>
      <c r="HG72" s="86">
        <f t="shared" si="70"/>
        <v>2.2569666619763963E-6</v>
      </c>
      <c r="HH72" s="86">
        <f t="shared" si="70"/>
        <v>8.3653868357528518E-7</v>
      </c>
      <c r="HI72" s="86">
        <f t="shared" si="70"/>
        <v>5.21459549197018E-5</v>
      </c>
      <c r="HJ72" s="86">
        <f t="shared" si="70"/>
        <v>1.5013327440503244E-4</v>
      </c>
      <c r="HK72" s="86">
        <f t="shared" si="70"/>
        <v>1.4940093001153432E-5</v>
      </c>
      <c r="HL72" s="86">
        <f t="shared" si="70"/>
        <v>4.947568373909447E-7</v>
      </c>
      <c r="HM72" s="86">
        <f t="shared" si="70"/>
        <v>3.8782586106270248E-6</v>
      </c>
      <c r="HN72" s="86">
        <f t="shared" si="70"/>
        <v>1.0902379277639115E-6</v>
      </c>
      <c r="HO72" s="86">
        <f t="shared" si="70"/>
        <v>5.5194039078349084E-6</v>
      </c>
      <c r="HP72" s="86">
        <f t="shared" si="70"/>
        <v>8.7377604132653768E-7</v>
      </c>
      <c r="HQ72" s="86">
        <f t="shared" si="70"/>
        <v>1.5715013739539844E-8</v>
      </c>
      <c r="HS72" s="86">
        <f t="shared" si="71"/>
        <v>1.4084323008198236E-278</v>
      </c>
      <c r="HT72" s="86">
        <f t="shared" si="71"/>
        <v>9.5545468554235458E-41</v>
      </c>
      <c r="HU72" s="86">
        <f t="shared" si="71"/>
        <v>2.1313349777489634E-57</v>
      </c>
      <c r="HV72" s="86">
        <f t="shared" si="71"/>
        <v>2.0015462309332694E-56</v>
      </c>
      <c r="HW72" s="86">
        <f t="shared" si="71"/>
        <v>4.8049732913265929E-56</v>
      </c>
      <c r="HX72" s="86">
        <f t="shared" si="71"/>
        <v>5.1483592581695496E-63</v>
      </c>
      <c r="HY72" s="86">
        <f t="shared" si="71"/>
        <v>7.7089779406984843E-51</v>
      </c>
      <c r="HZ72" s="86">
        <f t="shared" si="71"/>
        <v>8.8338503984960985E-44</v>
      </c>
      <c r="IA72" s="86">
        <f t="shared" si="71"/>
        <v>1.82918602612671E-53</v>
      </c>
      <c r="IB72" s="86">
        <f t="shared" si="71"/>
        <v>7.6393000922496691E-65</v>
      </c>
      <c r="IC72" s="86">
        <f t="shared" si="71"/>
        <v>1.1807877548579528E-57</v>
      </c>
      <c r="ID72" s="86">
        <f t="shared" si="71"/>
        <v>4.7553475338176127E-62</v>
      </c>
      <c r="IE72" s="86">
        <f t="shared" si="71"/>
        <v>3.1465758196526869E-52</v>
      </c>
      <c r="IF72" s="86">
        <f t="shared" si="71"/>
        <v>2.3333113097363296E-46</v>
      </c>
      <c r="IG72" s="86">
        <f t="shared" si="71"/>
        <v>2.2469095691423826E-30</v>
      </c>
      <c r="II72" s="86">
        <f t="shared" si="72"/>
        <v>0</v>
      </c>
      <c r="IJ72" s="86">
        <f t="shared" si="72"/>
        <v>2.1336740998898938E-142</v>
      </c>
      <c r="IK72" s="86">
        <f t="shared" si="72"/>
        <v>6.6380310750400456E-207</v>
      </c>
      <c r="IL72" s="86">
        <f t="shared" si="72"/>
        <v>2.1002605372872965E-204</v>
      </c>
      <c r="IM72" s="86">
        <f t="shared" si="72"/>
        <v>2.0173298426936384E-202</v>
      </c>
      <c r="IN72" s="86">
        <f t="shared" si="72"/>
        <v>4.7396813379796754E-230</v>
      </c>
      <c r="IO72" s="86">
        <f t="shared" si="72"/>
        <v>7.0904031088599728E-192</v>
      </c>
      <c r="IP72" s="86">
        <f t="shared" si="72"/>
        <v>1.1861185500299762E-163</v>
      </c>
      <c r="IQ72" s="86">
        <f t="shared" si="72"/>
        <v>3.010189891913436E-198</v>
      </c>
      <c r="IR72" s="86">
        <f t="shared" si="72"/>
        <v>7.0340011717916584E-237</v>
      </c>
      <c r="IS72" s="86">
        <f t="shared" si="72"/>
        <v>1.8483807296286358E-212</v>
      </c>
      <c r="IT72" s="86">
        <f t="shared" si="72"/>
        <v>2.5065821191459477E-226</v>
      </c>
      <c r="IU72" s="86">
        <f t="shared" si="72"/>
        <v>5.424574519982902E-188</v>
      </c>
      <c r="IV72" s="86">
        <f t="shared" si="72"/>
        <v>2.6687705929731259E-167</v>
      </c>
      <c r="IW72" s="86">
        <f t="shared" si="72"/>
        <v>9.0801893269946348E-75</v>
      </c>
      <c r="IY72" s="86">
        <f t="shared" si="73"/>
        <v>0.20910579780284047</v>
      </c>
      <c r="IZ72" s="86">
        <f t="shared" si="73"/>
        <v>0.22135009103835335</v>
      </c>
      <c r="JA72" s="86">
        <f t="shared" si="73"/>
        <v>0.23799447630615178</v>
      </c>
      <c r="JB72" s="86">
        <f t="shared" si="73"/>
        <v>0.25486373869586376</v>
      </c>
      <c r="JC72" s="86">
        <f t="shared" si="73"/>
        <v>0.23471811434552878</v>
      </c>
      <c r="JD72" s="86">
        <f t="shared" si="73"/>
        <v>0.23179298829353701</v>
      </c>
      <c r="JE72" s="86">
        <f t="shared" si="73"/>
        <v>0.56379862846752626</v>
      </c>
      <c r="JF72" s="86">
        <f t="shared" si="73"/>
        <v>0.57131783997846863</v>
      </c>
      <c r="JG72" s="86">
        <f t="shared" si="73"/>
        <v>0.45094365366258499</v>
      </c>
      <c r="JH72" s="86">
        <f t="shared" si="73"/>
        <v>0.22193946620319363</v>
      </c>
      <c r="JI72" s="86">
        <f t="shared" si="73"/>
        <v>0.27215411854226945</v>
      </c>
      <c r="JJ72" s="86">
        <f t="shared" si="73"/>
        <v>0.21766169551378106</v>
      </c>
      <c r="JK72" s="86">
        <f t="shared" si="73"/>
        <v>0.27045802677808017</v>
      </c>
      <c r="JL72" s="86">
        <f t="shared" si="73"/>
        <v>0.21561020534829609</v>
      </c>
      <c r="JM72" s="86">
        <f t="shared" si="73"/>
        <v>0.16179804296829808</v>
      </c>
    </row>
    <row r="73" spans="2:273" x14ac:dyDescent="0.25">
      <c r="B73" s="2">
        <v>46</v>
      </c>
      <c r="C73" s="37">
        <v>64.023899999999998</v>
      </c>
      <c r="D73" s="37">
        <v>63.549500000000002</v>
      </c>
      <c r="E73" s="37">
        <v>64.684600000000003</v>
      </c>
      <c r="F73" s="37">
        <v>63.590500000000006</v>
      </c>
      <c r="G73" s="37">
        <v>63.697700000000005</v>
      </c>
      <c r="H73" s="37">
        <v>66.182700000000011</v>
      </c>
      <c r="I73" s="37">
        <v>73.229599999999991</v>
      </c>
      <c r="J73" s="37">
        <v>71.197800000000001</v>
      </c>
      <c r="K73" s="37">
        <v>71.558300000000003</v>
      </c>
      <c r="L73" s="37">
        <v>64.744699999999995</v>
      </c>
      <c r="M73" s="37">
        <v>65.979900000000001</v>
      </c>
      <c r="N73" s="37">
        <v>64.103200000000001</v>
      </c>
      <c r="O73" s="37">
        <v>65.468299999999999</v>
      </c>
      <c r="P73" s="37">
        <v>59.753599999999999</v>
      </c>
      <c r="Q73" s="37">
        <v>53.262900000000002</v>
      </c>
      <c r="S73" s="4">
        <f t="shared" si="75"/>
        <v>62.965315138504842</v>
      </c>
      <c r="T73" s="4">
        <f t="shared" si="75"/>
        <v>61.351914265277102</v>
      </c>
      <c r="U73" s="4">
        <f t="shared" si="75"/>
        <v>62.980584124969795</v>
      </c>
      <c r="V73" s="4">
        <f t="shared" si="75"/>
        <v>62.379555356693523</v>
      </c>
      <c r="W73" s="4">
        <f t="shared" si="75"/>
        <v>62.031995125066537</v>
      </c>
      <c r="X73" s="4">
        <f t="shared" si="75"/>
        <v>64.394014803180795</v>
      </c>
      <c r="Y73" s="4">
        <f t="shared" si="75"/>
        <v>74.858096582691559</v>
      </c>
      <c r="Z73" s="4">
        <f t="shared" si="75"/>
        <v>71.792231494015454</v>
      </c>
      <c r="AA73" s="4">
        <f t="shared" si="75"/>
        <v>72.63499795445135</v>
      </c>
      <c r="AB73" s="4">
        <f t="shared" si="75"/>
        <v>63.042414001712906</v>
      </c>
      <c r="AC73" s="4">
        <f t="shared" si="75"/>
        <v>64.52611426425662</v>
      </c>
      <c r="AD73" s="4">
        <f t="shared" si="75"/>
        <v>62.542837518762326</v>
      </c>
      <c r="AE73" s="4">
        <f t="shared" si="75"/>
        <v>64.122111316992857</v>
      </c>
      <c r="AF73" s="4">
        <f t="shared" si="75"/>
        <v>59.034126890646412</v>
      </c>
      <c r="AG73" s="4">
        <f t="shared" si="75"/>
        <v>52.591328877777528</v>
      </c>
      <c r="AI73" s="4">
        <f t="shared" si="76"/>
        <v>1.0585848614951558</v>
      </c>
      <c r="AJ73" s="4">
        <f t="shared" si="76"/>
        <v>2.1975857347228995</v>
      </c>
      <c r="AK73" s="4">
        <f t="shared" si="76"/>
        <v>1.7040158750302083</v>
      </c>
      <c r="AL73" s="4">
        <f t="shared" si="76"/>
        <v>1.2109446433064832</v>
      </c>
      <c r="AM73" s="4">
        <f t="shared" si="76"/>
        <v>1.6657048749334677</v>
      </c>
      <c r="AN73" s="4">
        <f t="shared" si="76"/>
        <v>1.7886851968192161</v>
      </c>
      <c r="AO73" s="4">
        <f t="shared" si="76"/>
        <v>-1.6284965826915681</v>
      </c>
      <c r="AP73" s="4">
        <f t="shared" si="76"/>
        <v>-0.5944314940154527</v>
      </c>
      <c r="AQ73" s="4">
        <f t="shared" si="76"/>
        <v>-1.0766979544513475</v>
      </c>
      <c r="AR73" s="4">
        <f t="shared" si="76"/>
        <v>1.7022859982870884</v>
      </c>
      <c r="AS73" s="4">
        <f t="shared" si="76"/>
        <v>1.4537857357433808</v>
      </c>
      <c r="AT73" s="4">
        <f t="shared" si="76"/>
        <v>1.5603624812376751</v>
      </c>
      <c r="AU73" s="4">
        <f t="shared" si="76"/>
        <v>1.3461886830071421</v>
      </c>
      <c r="AV73" s="4">
        <f t="shared" si="76"/>
        <v>0.71947310935358644</v>
      </c>
      <c r="AW73" s="4">
        <f t="shared" si="76"/>
        <v>0.67157112222247406</v>
      </c>
      <c r="AY73" s="2">
        <f t="shared" si="66"/>
        <v>39.458310740650575</v>
      </c>
      <c r="AZ73" s="2">
        <f t="shared" si="66"/>
        <v>38.83021634565538</v>
      </c>
      <c r="BA73" s="2">
        <f t="shared" si="66"/>
        <v>38.707425905949307</v>
      </c>
      <c r="BB73" s="2">
        <f t="shared" si="66"/>
        <v>38.623700913405543</v>
      </c>
      <c r="BC73" s="2">
        <f t="shared" si="66"/>
        <v>39.065364427429706</v>
      </c>
      <c r="BD73" s="2">
        <f t="shared" si="66"/>
        <v>38.705310518454844</v>
      </c>
      <c r="BE73" s="2">
        <f t="shared" si="66"/>
        <v>38.161926556195674</v>
      </c>
      <c r="BF73" s="2">
        <f t="shared" si="66"/>
        <v>38.783065004002722</v>
      </c>
      <c r="BG73" s="2">
        <f t="shared" si="66"/>
        <v>39.351672554191431</v>
      </c>
      <c r="BH73" s="2">
        <f t="shared" si="66"/>
        <v>39.990247454590964</v>
      </c>
      <c r="BI73" s="2">
        <f t="shared" si="66"/>
        <v>40.659097807292703</v>
      </c>
      <c r="BJ73" s="2">
        <f t="shared" si="66"/>
        <v>40.622320322112131</v>
      </c>
      <c r="BK73" s="2">
        <f t="shared" si="66"/>
        <v>40.478637234593997</v>
      </c>
      <c r="BL73" s="2">
        <f t="shared" si="66"/>
        <v>41.233503253300462</v>
      </c>
      <c r="BM73" s="2">
        <f t="shared" si="66"/>
        <v>39.536827857638968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41.178695574229707</v>
      </c>
      <c r="DL73" s="2">
        <f t="shared" si="77"/>
        <v>40.832613770053477</v>
      </c>
      <c r="DM73" s="2">
        <f t="shared" si="77"/>
        <v>41.100561879297182</v>
      </c>
      <c r="DN73" s="2">
        <f t="shared" si="77"/>
        <v>40.498863524955432</v>
      </c>
      <c r="DO73" s="2">
        <f t="shared" si="77"/>
        <v>40.413304980901458</v>
      </c>
      <c r="DP73" s="2">
        <f t="shared" si="77"/>
        <v>40.269011008403368</v>
      </c>
      <c r="DQ73" s="2">
        <f t="shared" si="77"/>
        <v>40.008332807881786</v>
      </c>
      <c r="DR73" s="2">
        <f t="shared" si="77"/>
        <v>41.095419739519741</v>
      </c>
      <c r="DS73" s="2">
        <f t="shared" si="77"/>
        <v>42.712112939882708</v>
      </c>
      <c r="DT73" s="2">
        <f t="shared" si="77"/>
        <v>41.55402764705881</v>
      </c>
      <c r="DU73" s="2">
        <f t="shared" si="77"/>
        <v>42.584297234530176</v>
      </c>
      <c r="DV73" s="2">
        <f t="shared" si="77"/>
        <v>41.845302072829128</v>
      </c>
      <c r="DW73" s="2">
        <f t="shared" si="77"/>
        <v>41.797901158645274</v>
      </c>
      <c r="DX73" s="2">
        <f t="shared" si="77"/>
        <v>43.034076218487385</v>
      </c>
      <c r="DY73" s="2">
        <f t="shared" si="77"/>
        <v>40.954707575757574</v>
      </c>
      <c r="EA73" s="2">
        <f t="shared" si="78"/>
        <v>38.812222711611497</v>
      </c>
      <c r="EB73" s="2">
        <f t="shared" si="78"/>
        <v>38.186861283950613</v>
      </c>
      <c r="EC73" s="2">
        <f t="shared" si="78"/>
        <v>37.933494868957766</v>
      </c>
      <c r="ED73" s="2">
        <f t="shared" si="78"/>
        <v>38.044946125918067</v>
      </c>
      <c r="EE73" s="2">
        <f t="shared" si="78"/>
        <v>38.615982134386115</v>
      </c>
      <c r="EF73" s="2">
        <f t="shared" si="78"/>
        <v>38.121546764272722</v>
      </c>
      <c r="EG73" s="2">
        <f t="shared" si="78"/>
        <v>37.754487368900008</v>
      </c>
      <c r="EH73" s="2">
        <f t="shared" si="78"/>
        <v>38.357937841330497</v>
      </c>
      <c r="EI73" s="2">
        <f t="shared" si="78"/>
        <v>38.461170492762186</v>
      </c>
      <c r="EJ73" s="2">
        <f t="shared" si="78"/>
        <v>39.39246384859166</v>
      </c>
      <c r="EK73" s="2">
        <f t="shared" si="78"/>
        <v>40.017111644864066</v>
      </c>
      <c r="EL73" s="2">
        <f t="shared" si="78"/>
        <v>40.164673628512453</v>
      </c>
      <c r="EM73" s="2">
        <f t="shared" si="78"/>
        <v>40.077432138253997</v>
      </c>
      <c r="EN73" s="2">
        <f t="shared" si="78"/>
        <v>40.547603168895392</v>
      </c>
      <c r="EO73" s="2">
        <f t="shared" si="78"/>
        <v>38.829377040802342</v>
      </c>
      <c r="EQ73" s="2">
        <f t="shared" si="79"/>
        <v>38.812222711611497</v>
      </c>
      <c r="ER73" s="2">
        <f t="shared" si="79"/>
        <v>38.150682683032663</v>
      </c>
      <c r="ES73" s="2">
        <f t="shared" si="79"/>
        <v>37.968094269183212</v>
      </c>
      <c r="ET73" s="2">
        <f t="shared" si="79"/>
        <v>37.759255606553793</v>
      </c>
      <c r="EU73" s="2">
        <f t="shared" si="79"/>
        <v>38.5021392664218</v>
      </c>
      <c r="EV73" s="2">
        <f t="shared" si="79"/>
        <v>38.230796033992682</v>
      </c>
      <c r="EW73" s="2">
        <f t="shared" si="79"/>
        <v>37.773969411609848</v>
      </c>
      <c r="EX73" s="2">
        <f t="shared" si="79"/>
        <v>37.989390648936549</v>
      </c>
      <c r="EY73" s="2">
        <f t="shared" si="79"/>
        <v>38.352680989030191</v>
      </c>
      <c r="EZ73" s="2">
        <f t="shared" si="79"/>
        <v>39.184467777115522</v>
      </c>
      <c r="FA73" s="2">
        <f t="shared" si="79"/>
        <v>39.796333564662909</v>
      </c>
      <c r="FB73" s="2">
        <f t="shared" si="79"/>
        <v>39.912484456102057</v>
      </c>
      <c r="FC73" s="2">
        <f t="shared" si="79"/>
        <v>40.198278554969896</v>
      </c>
      <c r="FD73" s="2">
        <f t="shared" si="79"/>
        <v>40.547603168895392</v>
      </c>
      <c r="FE73" s="2">
        <f t="shared" si="79"/>
        <v>39.520226925478447</v>
      </c>
      <c r="FG73" s="2">
        <f t="shared" si="80"/>
        <v>0.72698270102946883</v>
      </c>
      <c r="FH73" s="2">
        <f t="shared" si="80"/>
        <v>0.75683349382979859</v>
      </c>
      <c r="FI73" s="2">
        <f t="shared" si="80"/>
        <v>0.75563235168813314</v>
      </c>
      <c r="FJ73" s="2">
        <f t="shared" si="80"/>
        <v>0.76414159313107521</v>
      </c>
      <c r="FK73" s="2">
        <f t="shared" si="80"/>
        <v>0.74996545139679183</v>
      </c>
      <c r="FL73" s="2">
        <f t="shared" si="80"/>
        <v>0.72816681956297269</v>
      </c>
      <c r="FM73" s="2">
        <f t="shared" si="80"/>
        <v>0.81922615003895338</v>
      </c>
      <c r="FN73" s="2">
        <f t="shared" si="80"/>
        <v>0.84468108750985116</v>
      </c>
      <c r="FO73" s="2">
        <f t="shared" si="80"/>
        <v>0.79051240530642075</v>
      </c>
      <c r="FP73" s="2">
        <f t="shared" si="80"/>
        <v>0.72343678735734984</v>
      </c>
      <c r="FQ73" s="2">
        <f t="shared" si="80"/>
        <v>0.74991684567240635</v>
      </c>
      <c r="FR73" s="2">
        <f t="shared" si="80"/>
        <v>0.72768184275042114</v>
      </c>
      <c r="FS73" s="2">
        <f t="shared" si="80"/>
        <v>0.76681031657901066</v>
      </c>
      <c r="FT73" s="2">
        <f t="shared" si="80"/>
        <v>0.72414738839915394</v>
      </c>
      <c r="FU73" s="2">
        <f t="shared" si="80"/>
        <v>0.66714932834213758</v>
      </c>
      <c r="FW73" s="2">
        <f t="shared" si="68"/>
        <v>1.2520733394590751E-14</v>
      </c>
      <c r="FX73" s="2">
        <f t="shared" si="68"/>
        <v>9.1947502372860928E-5</v>
      </c>
      <c r="FY73" s="2">
        <f t="shared" si="68"/>
        <v>6.7042457030219862E-5</v>
      </c>
      <c r="FZ73" s="2">
        <f t="shared" si="68"/>
        <v>7.7919412458701983E-5</v>
      </c>
      <c r="GA73" s="2">
        <f t="shared" si="68"/>
        <v>9.2351671165612234E-5</v>
      </c>
      <c r="GB73" s="2">
        <f t="shared" si="68"/>
        <v>1.0726685242342449E-4</v>
      </c>
      <c r="GC73" s="2">
        <f t="shared" si="68"/>
        <v>1.4731893527037272E-4</v>
      </c>
      <c r="GD73" s="2">
        <f t="shared" si="68"/>
        <v>1.5072348167681553E-4</v>
      </c>
      <c r="GE73" s="2">
        <f t="shared" si="68"/>
        <v>1.6266088672172235E-4</v>
      </c>
      <c r="GF73" s="2">
        <f t="shared" si="68"/>
        <v>1.2222556242025322E-4</v>
      </c>
      <c r="GG73" s="2">
        <f t="shared" si="68"/>
        <v>1.0738194384755211E-4</v>
      </c>
      <c r="GH73" s="2">
        <f t="shared" si="68"/>
        <v>7.5131607293115585E-5</v>
      </c>
      <c r="GI73" s="2">
        <f t="shared" si="68"/>
        <v>7.8365081919253539E-5</v>
      </c>
      <c r="GJ73" s="2">
        <f t="shared" si="68"/>
        <v>8.0644809624431444E-5</v>
      </c>
      <c r="GK73" s="2">
        <f t="shared" si="68"/>
        <v>4.7942081984017783E-5</v>
      </c>
      <c r="GM73" s="86">
        <f t="shared" si="69"/>
        <v>0.25843383514174162</v>
      </c>
      <c r="GN73" s="86">
        <f t="shared" si="69"/>
        <v>0.26685237931645828</v>
      </c>
      <c r="GO73" s="86">
        <f t="shared" si="69"/>
        <v>0.28777393250722072</v>
      </c>
      <c r="GP73" s="86">
        <f t="shared" si="69"/>
        <v>0.30629618000043835</v>
      </c>
      <c r="GQ73" s="86">
        <f t="shared" si="69"/>
        <v>0.28540668334556235</v>
      </c>
      <c r="GR73" s="86">
        <f t="shared" si="69"/>
        <v>0.28844037989284305</v>
      </c>
      <c r="GS73" s="86">
        <f t="shared" si="69"/>
        <v>0.62128486550664874</v>
      </c>
      <c r="GT73" s="86">
        <f t="shared" si="69"/>
        <v>0.64195463136612263</v>
      </c>
      <c r="GU73" s="86">
        <f t="shared" si="69"/>
        <v>0.52583768269611386</v>
      </c>
      <c r="GV73" s="86">
        <f t="shared" si="69"/>
        <v>0.27744579876543202</v>
      </c>
      <c r="GW73" s="86">
        <f t="shared" si="69"/>
        <v>0.33206033045782096</v>
      </c>
      <c r="GX73" s="86">
        <f t="shared" si="69"/>
        <v>0.27048682693877735</v>
      </c>
      <c r="GY73" s="86">
        <f t="shared" si="69"/>
        <v>0.32457514496487588</v>
      </c>
      <c r="GZ73" s="86">
        <f t="shared" si="69"/>
        <v>0.26899989956405862</v>
      </c>
      <c r="HA73" s="86">
        <f t="shared" si="69"/>
        <v>0.21756595765699999</v>
      </c>
      <c r="HC73" s="86">
        <f t="shared" si="74"/>
        <v>9.4815412202338499E-7</v>
      </c>
      <c r="HD73" s="86">
        <f t="shared" si="70"/>
        <v>4.3581871765578658E-5</v>
      </c>
      <c r="HE73" s="86">
        <f t="shared" si="70"/>
        <v>3.0740241484339566E-6</v>
      </c>
      <c r="HF73" s="86">
        <f t="shared" si="70"/>
        <v>3.5158972582553255E-6</v>
      </c>
      <c r="HG73" s="86">
        <f t="shared" si="70"/>
        <v>4.4670801106129851E-6</v>
      </c>
      <c r="HH73" s="86">
        <f t="shared" si="70"/>
        <v>1.8036119200822922E-6</v>
      </c>
      <c r="HI73" s="86">
        <f t="shared" si="70"/>
        <v>9.5474598869232526E-5</v>
      </c>
      <c r="HJ73" s="86">
        <f t="shared" si="70"/>
        <v>2.5452686832770893E-4</v>
      </c>
      <c r="HK73" s="86">
        <f t="shared" si="70"/>
        <v>2.8953264626434967E-5</v>
      </c>
      <c r="HL73" s="86">
        <f t="shared" si="70"/>
        <v>1.1076773491136571E-6</v>
      </c>
      <c r="HM73" s="86">
        <f t="shared" si="70"/>
        <v>7.7706452162645431E-6</v>
      </c>
      <c r="HN73" s="86">
        <f t="shared" si="70"/>
        <v>2.2552071349615055E-6</v>
      </c>
      <c r="HO73" s="86">
        <f t="shared" si="70"/>
        <v>1.0292592895144795E-5</v>
      </c>
      <c r="HP73" s="86">
        <f t="shared" si="70"/>
        <v>1.8087908436404294E-6</v>
      </c>
      <c r="HQ73" s="86">
        <f t="shared" si="70"/>
        <v>4.1249178981194156E-8</v>
      </c>
      <c r="HS73" s="86">
        <f t="shared" si="71"/>
        <v>6.1962197658253906E-275</v>
      </c>
      <c r="HT73" s="86">
        <f t="shared" si="71"/>
        <v>1.0989689446690116E-39</v>
      </c>
      <c r="HU73" s="86">
        <f t="shared" si="71"/>
        <v>6.42153168905252E-56</v>
      </c>
      <c r="HV73" s="86">
        <f t="shared" si="71"/>
        <v>6.0427492891896583E-55</v>
      </c>
      <c r="HW73" s="86">
        <f t="shared" si="71"/>
        <v>1.4983335159896318E-54</v>
      </c>
      <c r="HX73" s="86">
        <f t="shared" si="71"/>
        <v>2.6980046601416741E-61</v>
      </c>
      <c r="HY73" s="86">
        <f t="shared" si="71"/>
        <v>2.1968976313477155E-49</v>
      </c>
      <c r="HZ73" s="86">
        <f t="shared" si="71"/>
        <v>1.5569388611113552E-42</v>
      </c>
      <c r="IA73" s="86">
        <f t="shared" si="71"/>
        <v>6.2668568993511838E-52</v>
      </c>
      <c r="IB73" s="86">
        <f t="shared" si="71"/>
        <v>4.7743491051299342E-63</v>
      </c>
      <c r="IC73" s="86">
        <f t="shared" si="71"/>
        <v>4.4721746170808788E-56</v>
      </c>
      <c r="ID73" s="86">
        <f t="shared" si="71"/>
        <v>2.0259920109665066E-60</v>
      </c>
      <c r="IE73" s="86">
        <f t="shared" si="71"/>
        <v>7.2797303750291259E-51</v>
      </c>
      <c r="IF73" s="86">
        <f t="shared" si="71"/>
        <v>3.6138007281685583E-45</v>
      </c>
      <c r="IG73" s="86">
        <f t="shared" si="71"/>
        <v>1.2303501464195777E-29</v>
      </c>
      <c r="II73" s="86">
        <f t="shared" si="72"/>
        <v>0</v>
      </c>
      <c r="IJ73" s="86">
        <f t="shared" si="72"/>
        <v>1.1767690537935891E-139</v>
      </c>
      <c r="IK73" s="86">
        <f t="shared" si="72"/>
        <v>4.9219331302847678E-203</v>
      </c>
      <c r="IL73" s="86">
        <f t="shared" si="72"/>
        <v>1.6034764433057122E-200</v>
      </c>
      <c r="IM73" s="86">
        <f t="shared" si="72"/>
        <v>1.6552375966512008E-198</v>
      </c>
      <c r="IN73" s="86">
        <f t="shared" si="72"/>
        <v>1.588412789380599E-225</v>
      </c>
      <c r="IO73" s="86">
        <f t="shared" si="72"/>
        <v>5.6520884948437422E-188</v>
      </c>
      <c r="IP73" s="86">
        <f t="shared" si="72"/>
        <v>2.5392675611667641E-160</v>
      </c>
      <c r="IQ73" s="86">
        <f t="shared" si="72"/>
        <v>3.5979411337440361E-194</v>
      </c>
      <c r="IR73" s="86">
        <f t="shared" si="72"/>
        <v>3.7529790786528453E-232</v>
      </c>
      <c r="IS73" s="86">
        <f t="shared" si="72"/>
        <v>2.77712727485769E-208</v>
      </c>
      <c r="IT73" s="86">
        <f t="shared" si="72"/>
        <v>4.8519830626840878E-222</v>
      </c>
      <c r="IU73" s="86">
        <f t="shared" si="72"/>
        <v>2.0167305877382393E-184</v>
      </c>
      <c r="IV73" s="86">
        <f t="shared" si="72"/>
        <v>4.0133091128784091E-164</v>
      </c>
      <c r="IW73" s="86">
        <f t="shared" si="72"/>
        <v>1.9487805264774791E-73</v>
      </c>
      <c r="IY73" s="86">
        <f t="shared" si="73"/>
        <v>0.25843478329586367</v>
      </c>
      <c r="IZ73" s="86">
        <f t="shared" si="73"/>
        <v>0.26689596118822384</v>
      </c>
      <c r="JA73" s="86">
        <f t="shared" si="73"/>
        <v>0.28777700653136917</v>
      </c>
      <c r="JB73" s="86">
        <f t="shared" si="73"/>
        <v>0.30629969589769662</v>
      </c>
      <c r="JC73" s="86">
        <f t="shared" si="73"/>
        <v>0.28541115042567294</v>
      </c>
      <c r="JD73" s="86">
        <f t="shared" si="73"/>
        <v>0.28844218350476314</v>
      </c>
      <c r="JE73" s="86">
        <f t="shared" si="73"/>
        <v>0.62138034010551801</v>
      </c>
      <c r="JF73" s="86">
        <f t="shared" si="73"/>
        <v>0.64220915823445035</v>
      </c>
      <c r="JG73" s="86">
        <f t="shared" si="73"/>
        <v>0.52586663596074035</v>
      </c>
      <c r="JH73" s="86">
        <f t="shared" si="73"/>
        <v>0.27744690644278114</v>
      </c>
      <c r="JI73" s="86">
        <f t="shared" si="73"/>
        <v>0.33206810110303725</v>
      </c>
      <c r="JJ73" s="86">
        <f t="shared" si="73"/>
        <v>0.27048908214591233</v>
      </c>
      <c r="JK73" s="86">
        <f t="shared" si="73"/>
        <v>0.32458543755777103</v>
      </c>
      <c r="JL73" s="86">
        <f t="shared" si="73"/>
        <v>0.26900170835490228</v>
      </c>
      <c r="JM73" s="86">
        <f t="shared" si="73"/>
        <v>0.21756599890617898</v>
      </c>
    </row>
    <row r="74" spans="2:273" x14ac:dyDescent="0.25">
      <c r="B74" s="2">
        <v>47</v>
      </c>
      <c r="C74" s="37">
        <v>66.9268</v>
      </c>
      <c r="D74" s="37">
        <v>65.791499999999999</v>
      </c>
      <c r="E74" s="37">
        <v>67.266199999999998</v>
      </c>
      <c r="F74" s="37">
        <v>66.212499999999991</v>
      </c>
      <c r="G74" s="37">
        <v>66.30749999999999</v>
      </c>
      <c r="H74" s="37">
        <v>68.812600000000003</v>
      </c>
      <c r="I74" s="37">
        <v>72.098700000000008</v>
      </c>
      <c r="J74" s="37">
        <v>71.167100000000005</v>
      </c>
      <c r="K74" s="37">
        <v>72.312399999999997</v>
      </c>
      <c r="L74" s="37">
        <v>67.805199999999999</v>
      </c>
      <c r="M74" s="37">
        <v>68.358599999999996</v>
      </c>
      <c r="N74" s="37">
        <v>66.617899999999992</v>
      </c>
      <c r="O74" s="37">
        <v>67.519499999999994</v>
      </c>
      <c r="P74" s="37">
        <v>62.827800000000003</v>
      </c>
      <c r="Q74" s="37">
        <v>55.452800000000003</v>
      </c>
      <c r="S74" s="4">
        <f t="shared" si="75"/>
        <v>66.092894942423783</v>
      </c>
      <c r="T74" s="4">
        <f t="shared" si="75"/>
        <v>64.125114922188217</v>
      </c>
      <c r="U74" s="4">
        <f t="shared" si="75"/>
        <v>65.91328641763495</v>
      </c>
      <c r="V74" s="4">
        <f t="shared" si="75"/>
        <v>65.103721276174852</v>
      </c>
      <c r="W74" s="4">
        <f t="shared" si="75"/>
        <v>64.931040662931679</v>
      </c>
      <c r="X74" s="4">
        <f t="shared" si="75"/>
        <v>67.963509034361891</v>
      </c>
      <c r="Y74" s="4">
        <f t="shared" si="75"/>
        <v>73.187228276228922</v>
      </c>
      <c r="Z74" s="4">
        <f t="shared" si="75"/>
        <v>72.026110171388751</v>
      </c>
      <c r="AA74" s="4">
        <f t="shared" si="75"/>
        <v>73.893954568339097</v>
      </c>
      <c r="AB74" s="4">
        <f t="shared" si="75"/>
        <v>66.361394085077279</v>
      </c>
      <c r="AC74" s="4">
        <f t="shared" si="75"/>
        <v>67.364199000288977</v>
      </c>
      <c r="AD74" s="4">
        <f t="shared" si="75"/>
        <v>65.640607231509136</v>
      </c>
      <c r="AE74" s="4">
        <f t="shared" si="75"/>
        <v>66.740244473980013</v>
      </c>
      <c r="AF74" s="4">
        <f t="shared" si="75"/>
        <v>61.593612365743049</v>
      </c>
      <c r="AG74" s="4">
        <f t="shared" si="75"/>
        <v>55.187302519277267</v>
      </c>
      <c r="AI74" s="4">
        <f t="shared" si="76"/>
        <v>0.83390505757621725</v>
      </c>
      <c r="AJ74" s="4">
        <f t="shared" si="76"/>
        <v>1.6663850778117819</v>
      </c>
      <c r="AK74" s="4">
        <f t="shared" si="76"/>
        <v>1.3529135823650478</v>
      </c>
      <c r="AL74" s="4">
        <f t="shared" si="76"/>
        <v>1.1087787238251394</v>
      </c>
      <c r="AM74" s="4">
        <f t="shared" si="76"/>
        <v>1.3764593370683116</v>
      </c>
      <c r="AN74" s="4">
        <f t="shared" si="76"/>
        <v>0.84909096563811204</v>
      </c>
      <c r="AO74" s="4">
        <f t="shared" si="76"/>
        <v>-1.0885282762289137</v>
      </c>
      <c r="AP74" s="4">
        <f t="shared" si="76"/>
        <v>-0.85901017138874636</v>
      </c>
      <c r="AQ74" s="4">
        <f t="shared" si="76"/>
        <v>-1.5815545683391008</v>
      </c>
      <c r="AR74" s="4">
        <f t="shared" si="76"/>
        <v>1.44380591492272</v>
      </c>
      <c r="AS74" s="4">
        <f t="shared" si="76"/>
        <v>0.99440099971101859</v>
      </c>
      <c r="AT74" s="4">
        <f t="shared" si="76"/>
        <v>0.97729276849085522</v>
      </c>
      <c r="AU74" s="4">
        <f t="shared" si="76"/>
        <v>0.77925552601998049</v>
      </c>
      <c r="AV74" s="4">
        <f t="shared" si="76"/>
        <v>1.2341876342569549</v>
      </c>
      <c r="AW74" s="4">
        <f t="shared" si="76"/>
        <v>0.26549748072273616</v>
      </c>
      <c r="AY74" s="2">
        <f t="shared" si="66"/>
        <v>39.402128734983037</v>
      </c>
      <c r="AZ74" s="2">
        <f t="shared" si="66"/>
        <v>38.768767514317311</v>
      </c>
      <c r="BA74" s="2">
        <f t="shared" si="66"/>
        <v>38.642859372510571</v>
      </c>
      <c r="BB74" s="2">
        <f t="shared" si="66"/>
        <v>38.56222129871319</v>
      </c>
      <c r="BC74" s="2">
        <f t="shared" si="66"/>
        <v>39.010783619381669</v>
      </c>
      <c r="BD74" s="2">
        <f t="shared" si="66"/>
        <v>38.649169065888273</v>
      </c>
      <c r="BE74" s="2">
        <f t="shared" si="66"/>
        <v>38.109496755036339</v>
      </c>
      <c r="BF74" s="2">
        <f t="shared" si="66"/>
        <v>38.72087792092902</v>
      </c>
      <c r="BG74" s="2">
        <f t="shared" si="66"/>
        <v>39.26992558053589</v>
      </c>
      <c r="BH74" s="2">
        <f t="shared" si="66"/>
        <v>39.924690122978234</v>
      </c>
      <c r="BI74" s="2">
        <f t="shared" si="66"/>
        <v>40.588710069196722</v>
      </c>
      <c r="BJ74" s="2">
        <f t="shared" si="66"/>
        <v>40.56176419654728</v>
      </c>
      <c r="BK74" s="2">
        <f t="shared" si="66"/>
        <v>40.427018225958818</v>
      </c>
      <c r="BL74" s="2">
        <f t="shared" si="66"/>
        <v>41.177816665062039</v>
      </c>
      <c r="BM74" s="2">
        <f t="shared" si="66"/>
        <v>39.49700619770941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41.20961512605043</v>
      </c>
      <c r="DL74" s="2">
        <f t="shared" si="77"/>
        <v>40.858315441176472</v>
      </c>
      <c r="DM74" s="2">
        <f t="shared" si="77"/>
        <v>41.151872650878545</v>
      </c>
      <c r="DN74" s="2">
        <f t="shared" si="77"/>
        <v>40.526536753565061</v>
      </c>
      <c r="DO74" s="2">
        <f t="shared" si="77"/>
        <v>40.432163773873192</v>
      </c>
      <c r="DP74" s="2">
        <f t="shared" si="77"/>
        <v>40.293571092436984</v>
      </c>
      <c r="DQ74" s="2">
        <f t="shared" si="77"/>
        <v>40.020108078817749</v>
      </c>
      <c r="DR74" s="2">
        <f t="shared" si="77"/>
        <v>41.123395197395197</v>
      </c>
      <c r="DS74" s="2">
        <f t="shared" si="77"/>
        <v>42.767771151026402</v>
      </c>
      <c r="DT74" s="2">
        <f t="shared" si="77"/>
        <v>41.57032840336133</v>
      </c>
      <c r="DU74" s="2">
        <f t="shared" si="77"/>
        <v>42.610570221543163</v>
      </c>
      <c r="DV74" s="2">
        <f t="shared" si="77"/>
        <v>41.84741042016806</v>
      </c>
      <c r="DW74" s="2">
        <f t="shared" si="77"/>
        <v>41.815741399286985</v>
      </c>
      <c r="DX74" s="2">
        <f t="shared" si="77"/>
        <v>43.101691260504197</v>
      </c>
      <c r="DY74" s="2">
        <f t="shared" si="77"/>
        <v>41.002501325757571</v>
      </c>
      <c r="EA74" s="2">
        <f t="shared" si="78"/>
        <v>38.783056787167652</v>
      </c>
      <c r="EB74" s="2">
        <f t="shared" si="78"/>
        <v>38.156484148148145</v>
      </c>
      <c r="EC74" s="2">
        <f t="shared" si="78"/>
        <v>37.902848627690005</v>
      </c>
      <c r="ED74" s="2">
        <f t="shared" si="78"/>
        <v>38.009298353463166</v>
      </c>
      <c r="EE74" s="2">
        <f t="shared" si="78"/>
        <v>38.578614059671672</v>
      </c>
      <c r="EF74" s="2">
        <f t="shared" si="78"/>
        <v>38.089291969158801</v>
      </c>
      <c r="EG74" s="2">
        <f t="shared" si="78"/>
        <v>37.72498614605847</v>
      </c>
      <c r="EH74" s="2">
        <f t="shared" si="78"/>
        <v>38.318046850769754</v>
      </c>
      <c r="EI74" s="2">
        <f t="shared" si="78"/>
        <v>38.424572489449403</v>
      </c>
      <c r="EJ74" s="2">
        <f t="shared" si="78"/>
        <v>39.3509697661394</v>
      </c>
      <c r="EK74" s="2">
        <f t="shared" si="78"/>
        <v>39.973817929700836</v>
      </c>
      <c r="EL74" s="2">
        <f t="shared" si="78"/>
        <v>40.123001766861861</v>
      </c>
      <c r="EM74" s="2">
        <f t="shared" si="78"/>
        <v>40.041848840006871</v>
      </c>
      <c r="EN74" s="2">
        <f t="shared" si="78"/>
        <v>40.509431363074512</v>
      </c>
      <c r="EO74" s="2">
        <f t="shared" si="78"/>
        <v>38.811930453295581</v>
      </c>
      <c r="EQ74" s="2">
        <f t="shared" si="79"/>
        <v>38.783056787167652</v>
      </c>
      <c r="ER74" s="2">
        <f t="shared" si="79"/>
        <v>38.12093673762341</v>
      </c>
      <c r="ES74" s="2">
        <f t="shared" si="79"/>
        <v>37.936860669354253</v>
      </c>
      <c r="ET74" s="2">
        <f t="shared" si="79"/>
        <v>37.728556494231903</v>
      </c>
      <c r="EU74" s="2">
        <f t="shared" si="79"/>
        <v>38.466794182372297</v>
      </c>
      <c r="EV74" s="2">
        <f t="shared" si="79"/>
        <v>38.196553194391285</v>
      </c>
      <c r="EW74" s="2">
        <f t="shared" si="79"/>
        <v>37.744053625088512</v>
      </c>
      <c r="EX74" s="2">
        <f t="shared" si="79"/>
        <v>37.956900309298597</v>
      </c>
      <c r="EY74" s="2">
        <f t="shared" si="79"/>
        <v>38.318154485297967</v>
      </c>
      <c r="EZ74" s="2">
        <f t="shared" si="79"/>
        <v>39.14672292897621</v>
      </c>
      <c r="FA74" s="2">
        <f t="shared" si="79"/>
        <v>39.757117009139797</v>
      </c>
      <c r="FB74" s="2">
        <f t="shared" si="79"/>
        <v>39.875149653706167</v>
      </c>
      <c r="FC74" s="2">
        <f t="shared" si="79"/>
        <v>40.16057433275482</v>
      </c>
      <c r="FD74" s="2">
        <f t="shared" si="79"/>
        <v>40.509431363074512</v>
      </c>
      <c r="FE74" s="2">
        <f t="shared" si="79"/>
        <v>39.489449819705918</v>
      </c>
      <c r="FG74" s="2">
        <f t="shared" si="80"/>
        <v>0.7448765447360266</v>
      </c>
      <c r="FH74" s="2">
        <f t="shared" si="80"/>
        <v>0.77338076157772417</v>
      </c>
      <c r="FI74" s="2">
        <f t="shared" si="80"/>
        <v>0.772236758081837</v>
      </c>
      <c r="FJ74" s="2">
        <f t="shared" si="80"/>
        <v>0.78033589080326382</v>
      </c>
      <c r="FK74" s="2">
        <f t="shared" si="80"/>
        <v>0.76683609867228086</v>
      </c>
      <c r="FL74" s="2">
        <f t="shared" si="80"/>
        <v>0.74601016933991504</v>
      </c>
      <c r="FM74" s="2">
        <f t="shared" si="80"/>
        <v>0.83246749398131525</v>
      </c>
      <c r="FN74" s="2">
        <f t="shared" si="80"/>
        <v>0.85638476780850947</v>
      </c>
      <c r="FO74" s="2">
        <f t="shared" si="80"/>
        <v>0.80535726390864659</v>
      </c>
      <c r="FP74" s="2">
        <f t="shared" si="80"/>
        <v>0.74148039006517563</v>
      </c>
      <c r="FQ74" s="2">
        <f t="shared" si="80"/>
        <v>0.76678975271012573</v>
      </c>
      <c r="FR74" s="2">
        <f t="shared" si="80"/>
        <v>0.74554590247782926</v>
      </c>
      <c r="FS74" s="2">
        <f t="shared" si="80"/>
        <v>0.7828734426702002</v>
      </c>
      <c r="FT74" s="2">
        <f t="shared" si="80"/>
        <v>0.74216115342051259</v>
      </c>
      <c r="FU74" s="2">
        <f t="shared" si="80"/>
        <v>0.68727780610682943</v>
      </c>
      <c r="FW74" s="2">
        <f t="shared" si="68"/>
        <v>1.3728711166890533E-14</v>
      </c>
      <c r="FX74" s="2">
        <f t="shared" si="68"/>
        <v>1.0081753719643429E-4</v>
      </c>
      <c r="FY74" s="2">
        <f t="shared" si="68"/>
        <v>7.3510116876119127E-5</v>
      </c>
      <c r="FZ74" s="2">
        <f t="shared" si="68"/>
        <v>8.5436294547828944E-5</v>
      </c>
      <c r="GA74" s="2">
        <f t="shared" si="68"/>
        <v>1.0126069158555025E-4</v>
      </c>
      <c r="GB74" s="2">
        <f t="shared" si="68"/>
        <v>1.1761454766853982E-4</v>
      </c>
      <c r="GC74" s="2">
        <f t="shared" si="68"/>
        <v>1.6152970457078094E-4</v>
      </c>
      <c r="GD74" s="2">
        <f t="shared" si="68"/>
        <v>1.6526260813430233E-4</v>
      </c>
      <c r="GE74" s="2">
        <f t="shared" si="68"/>
        <v>1.7835131674764064E-4</v>
      </c>
      <c r="GF74" s="2">
        <f t="shared" si="68"/>
        <v>1.3401608387384386E-4</v>
      </c>
      <c r="GG74" s="2">
        <f t="shared" si="68"/>
        <v>1.1774074029233107E-4</v>
      </c>
      <c r="GH74" s="2">
        <f t="shared" si="68"/>
        <v>8.2379572104662112E-5</v>
      </c>
      <c r="GI74" s="2">
        <f t="shared" si="68"/>
        <v>8.5924954025952868E-5</v>
      </c>
      <c r="GJ74" s="2">
        <f t="shared" si="68"/>
        <v>8.8424587400832299E-5</v>
      </c>
      <c r="GK74" s="2">
        <f t="shared" si="68"/>
        <v>5.2567204430645995E-5</v>
      </c>
      <c r="GM74" s="86">
        <f t="shared" si="69"/>
        <v>0.31360423421247424</v>
      </c>
      <c r="GN74" s="86">
        <f t="shared" si="69"/>
        <v>0.31835024392679068</v>
      </c>
      <c r="GO74" s="86">
        <f t="shared" si="69"/>
        <v>0.34381003072903843</v>
      </c>
      <c r="GP74" s="86">
        <f t="shared" si="69"/>
        <v>0.36395034033332163</v>
      </c>
      <c r="GQ74" s="86">
        <f t="shared" si="69"/>
        <v>0.34300109021669217</v>
      </c>
      <c r="GR74" s="86">
        <f t="shared" si="69"/>
        <v>0.35329515213552742</v>
      </c>
      <c r="GS74" s="86">
        <f t="shared" si="69"/>
        <v>0.64701123218725387</v>
      </c>
      <c r="GT74" s="86">
        <f t="shared" si="69"/>
        <v>0.69750529401128192</v>
      </c>
      <c r="GU74" s="86">
        <f t="shared" si="69"/>
        <v>0.59358869627046873</v>
      </c>
      <c r="GV74" s="86">
        <f t="shared" si="69"/>
        <v>0.34147146458593503</v>
      </c>
      <c r="GW74" s="86">
        <f t="shared" si="69"/>
        <v>0.3994794883279647</v>
      </c>
      <c r="GX74" s="86">
        <f t="shared" si="69"/>
        <v>0.33119222054389141</v>
      </c>
      <c r="GY74" s="86">
        <f t="shared" si="69"/>
        <v>0.38483119903939217</v>
      </c>
      <c r="GZ74" s="86">
        <f t="shared" si="69"/>
        <v>0.33052465933429509</v>
      </c>
      <c r="HA74" s="86">
        <f t="shared" si="69"/>
        <v>0.28432547936523028</v>
      </c>
      <c r="HC74" s="86">
        <f t="shared" si="74"/>
        <v>2.0285510010557589E-6</v>
      </c>
      <c r="HD74" s="86">
        <f t="shared" si="70"/>
        <v>7.186161991875131E-5</v>
      </c>
      <c r="HE74" s="86">
        <f t="shared" si="70"/>
        <v>5.9438703821423527E-6</v>
      </c>
      <c r="HF74" s="86">
        <f t="shared" si="70"/>
        <v>6.8152480494549606E-6</v>
      </c>
      <c r="HG74" s="86">
        <f t="shared" si="70"/>
        <v>8.674900533567235E-6</v>
      </c>
      <c r="HH74" s="86">
        <f t="shared" si="70"/>
        <v>3.8025281682008473E-6</v>
      </c>
      <c r="HI74" s="86">
        <f t="shared" si="70"/>
        <v>1.7139119266455818E-4</v>
      </c>
      <c r="HJ74" s="86">
        <f t="shared" si="70"/>
        <v>4.243242401655435E-4</v>
      </c>
      <c r="HK74" s="86">
        <f t="shared" si="70"/>
        <v>5.4946609208851679E-5</v>
      </c>
      <c r="HL74" s="86">
        <f t="shared" si="70"/>
        <v>2.4216637403394106E-6</v>
      </c>
      <c r="HM74" s="86">
        <f t="shared" si="70"/>
        <v>1.5252286399212111E-5</v>
      </c>
      <c r="HN74" s="86">
        <f t="shared" si="70"/>
        <v>4.5707282068485959E-6</v>
      </c>
      <c r="HO74" s="86">
        <f t="shared" si="70"/>
        <v>1.887011768119046E-5</v>
      </c>
      <c r="HP74" s="86">
        <f t="shared" si="70"/>
        <v>3.6697515193946564E-6</v>
      </c>
      <c r="HQ74" s="86">
        <f t="shared" si="70"/>
        <v>1.0533680963710627E-7</v>
      </c>
      <c r="HS74" s="86">
        <f t="shared" si="71"/>
        <v>2.5786068235693878E-271</v>
      </c>
      <c r="HT74" s="86">
        <f t="shared" si="71"/>
        <v>1.2226486242746686E-38</v>
      </c>
      <c r="HU74" s="86">
        <f t="shared" si="71"/>
        <v>1.8485886539426618E-54</v>
      </c>
      <c r="HV74" s="86">
        <f t="shared" si="71"/>
        <v>1.7415705866767122E-53</v>
      </c>
      <c r="HW74" s="86">
        <f t="shared" si="71"/>
        <v>4.4548380001535436E-53</v>
      </c>
      <c r="HX74" s="86">
        <f t="shared" si="71"/>
        <v>1.3368640157975058E-59</v>
      </c>
      <c r="HY74" s="86">
        <f t="shared" si="71"/>
        <v>5.9555159980234672E-48</v>
      </c>
      <c r="HZ74" s="86">
        <f t="shared" si="71"/>
        <v>2.6292699863105163E-41</v>
      </c>
      <c r="IA74" s="86">
        <f t="shared" si="71"/>
        <v>2.0365609397286728E-50</v>
      </c>
      <c r="IB74" s="86">
        <f t="shared" si="71"/>
        <v>2.8118354039621429E-61</v>
      </c>
      <c r="IC74" s="86">
        <f t="shared" si="71"/>
        <v>1.6084824008057444E-54</v>
      </c>
      <c r="ID74" s="86">
        <f t="shared" si="71"/>
        <v>8.2017613357889942E-59</v>
      </c>
      <c r="IE74" s="86">
        <f t="shared" si="71"/>
        <v>1.6137988569774229E-49</v>
      </c>
      <c r="IF74" s="86">
        <f t="shared" si="71"/>
        <v>5.3953531029986388E-44</v>
      </c>
      <c r="IG74" s="86">
        <f t="shared" si="71"/>
        <v>6.5916387098607203E-29</v>
      </c>
      <c r="II74" s="86">
        <f t="shared" si="72"/>
        <v>0</v>
      </c>
      <c r="IJ74" s="86">
        <f t="shared" si="72"/>
        <v>6.0996432048089913E-137</v>
      </c>
      <c r="IK74" s="86">
        <f t="shared" si="72"/>
        <v>3.3527183708456763E-199</v>
      </c>
      <c r="IL74" s="86">
        <f t="shared" si="72"/>
        <v>1.12282629703312E-196</v>
      </c>
      <c r="IM74" s="86">
        <f t="shared" si="72"/>
        <v>1.2428359150757444E-194</v>
      </c>
      <c r="IN74" s="86">
        <f t="shared" si="72"/>
        <v>4.7961598443645586E-221</v>
      </c>
      <c r="IO74" s="86">
        <f t="shared" si="72"/>
        <v>4.1050921136725313E-184</v>
      </c>
      <c r="IP74" s="86">
        <f t="shared" si="72"/>
        <v>5.0200179052319045E-157</v>
      </c>
      <c r="IQ74" s="86">
        <f t="shared" si="72"/>
        <v>3.8975069750567975E-190</v>
      </c>
      <c r="IR74" s="86">
        <f t="shared" si="72"/>
        <v>1.7929169408883952E-227</v>
      </c>
      <c r="IS74" s="86">
        <f t="shared" si="72"/>
        <v>3.7896976221115766E-204</v>
      </c>
      <c r="IT74" s="86">
        <f t="shared" si="72"/>
        <v>8.5400481444208439E-218</v>
      </c>
      <c r="IU74" s="86">
        <f t="shared" si="72"/>
        <v>6.924651217642189E-181</v>
      </c>
      <c r="IV74" s="86">
        <f t="shared" si="72"/>
        <v>5.6218531993302804E-161</v>
      </c>
      <c r="IW74" s="86">
        <f t="shared" si="72"/>
        <v>4.0665742225066379E-72</v>
      </c>
      <c r="IY74" s="86">
        <f t="shared" si="73"/>
        <v>0.31360626276347531</v>
      </c>
      <c r="IZ74" s="86">
        <f t="shared" si="73"/>
        <v>0.31842210554670941</v>
      </c>
      <c r="JA74" s="86">
        <f t="shared" si="73"/>
        <v>0.34381597459942059</v>
      </c>
      <c r="JB74" s="86">
        <f t="shared" si="73"/>
        <v>0.36395715558137109</v>
      </c>
      <c r="JC74" s="86">
        <f t="shared" si="73"/>
        <v>0.34300976511722575</v>
      </c>
      <c r="JD74" s="86">
        <f t="shared" si="73"/>
        <v>0.35329895466369565</v>
      </c>
      <c r="JE74" s="86">
        <f t="shared" si="73"/>
        <v>0.64718262337991839</v>
      </c>
      <c r="JF74" s="86">
        <f t="shared" si="73"/>
        <v>0.6979296182514475</v>
      </c>
      <c r="JG74" s="86">
        <f t="shared" si="73"/>
        <v>0.59364364287967764</v>
      </c>
      <c r="JH74" s="86">
        <f t="shared" si="73"/>
        <v>0.34147388624967534</v>
      </c>
      <c r="JI74" s="86">
        <f t="shared" si="73"/>
        <v>0.39949474061436391</v>
      </c>
      <c r="JJ74" s="86">
        <f t="shared" si="73"/>
        <v>0.33119679127209828</v>
      </c>
      <c r="JK74" s="86">
        <f t="shared" si="73"/>
        <v>0.38485006915707337</v>
      </c>
      <c r="JL74" s="86">
        <f t="shared" si="73"/>
        <v>0.33052832908581448</v>
      </c>
      <c r="JM74" s="86">
        <f t="shared" si="73"/>
        <v>0.28432558470203995</v>
      </c>
    </row>
    <row r="75" spans="2:273" x14ac:dyDescent="0.25">
      <c r="B75" s="2">
        <v>48</v>
      </c>
      <c r="C75" s="37">
        <v>68.381900000000002</v>
      </c>
      <c r="D75" s="37">
        <v>68.117499999999993</v>
      </c>
      <c r="E75" s="37">
        <v>69.212500000000006</v>
      </c>
      <c r="F75" s="37">
        <v>68.041200000000003</v>
      </c>
      <c r="G75" s="37">
        <v>68.805999999999997</v>
      </c>
      <c r="H75" s="37">
        <v>71.201300000000003</v>
      </c>
      <c r="I75" s="37">
        <v>69.375600000000006</v>
      </c>
      <c r="J75" s="37">
        <v>69.617699999999999</v>
      </c>
      <c r="K75" s="37">
        <v>71.967399999999998</v>
      </c>
      <c r="L75" s="37">
        <v>69.922899999999998</v>
      </c>
      <c r="M75" s="37">
        <v>70.006</v>
      </c>
      <c r="N75" s="37">
        <v>69.06989999999999</v>
      </c>
      <c r="O75" s="37">
        <v>69.4011</v>
      </c>
      <c r="P75" s="37">
        <v>64.853899999999996</v>
      </c>
      <c r="Q75" s="37">
        <v>57.875600000000006</v>
      </c>
      <c r="S75" s="4">
        <f t="shared" si="75"/>
        <v>68.925026845383954</v>
      </c>
      <c r="T75" s="4">
        <f t="shared" si="75"/>
        <v>66.871509697140553</v>
      </c>
      <c r="U75" s="4">
        <f t="shared" si="75"/>
        <v>68.725678303338256</v>
      </c>
      <c r="V75" s="4">
        <f t="shared" si="75"/>
        <v>67.70604260288097</v>
      </c>
      <c r="W75" s="4">
        <f t="shared" si="75"/>
        <v>67.780791284803485</v>
      </c>
      <c r="X75" s="4">
        <f t="shared" si="75"/>
        <v>71.325472355181347</v>
      </c>
      <c r="Y75" s="4">
        <f t="shared" si="75"/>
        <v>68.903258333087962</v>
      </c>
      <c r="Z75" s="4">
        <f t="shared" si="75"/>
        <v>70.057727874402175</v>
      </c>
      <c r="AA75" s="4">
        <f t="shared" si="75"/>
        <v>73.309696350478191</v>
      </c>
      <c r="AB75" s="4">
        <f t="shared" si="75"/>
        <v>69.552698938625184</v>
      </c>
      <c r="AC75" s="4">
        <f t="shared" si="75"/>
        <v>69.96596405912905</v>
      </c>
      <c r="AD75" s="4">
        <f t="shared" si="75"/>
        <v>68.63195732679003</v>
      </c>
      <c r="AE75" s="4">
        <f t="shared" si="75"/>
        <v>69.169157329703168</v>
      </c>
      <c r="AF75" s="4">
        <f t="shared" si="75"/>
        <v>64.063222293309394</v>
      </c>
      <c r="AG75" s="4">
        <f t="shared" si="75"/>
        <v>57.603006508259881</v>
      </c>
      <c r="AI75" s="4">
        <f t="shared" si="76"/>
        <v>-0.54312684538395217</v>
      </c>
      <c r="AJ75" s="4">
        <f t="shared" si="76"/>
        <v>1.2459903028594397</v>
      </c>
      <c r="AK75" s="4">
        <f t="shared" si="76"/>
        <v>0.48682169666174957</v>
      </c>
      <c r="AL75" s="4">
        <f t="shared" si="76"/>
        <v>0.33515739711903336</v>
      </c>
      <c r="AM75" s="4">
        <f t="shared" si="76"/>
        <v>1.0252087151965128</v>
      </c>
      <c r="AN75" s="4">
        <f t="shared" si="76"/>
        <v>-0.12417235518134362</v>
      </c>
      <c r="AO75" s="4">
        <f t="shared" si="76"/>
        <v>0.47234166691204393</v>
      </c>
      <c r="AP75" s="4">
        <f t="shared" si="76"/>
        <v>-0.44002787440217617</v>
      </c>
      <c r="AQ75" s="4">
        <f t="shared" si="76"/>
        <v>-1.3422963504781933</v>
      </c>
      <c r="AR75" s="4">
        <f t="shared" si="76"/>
        <v>0.37020106137481434</v>
      </c>
      <c r="AS75" s="4">
        <f t="shared" si="76"/>
        <v>4.0035940870950526E-2</v>
      </c>
      <c r="AT75" s="4">
        <f t="shared" si="76"/>
        <v>0.43794267320996028</v>
      </c>
      <c r="AU75" s="4">
        <f t="shared" si="76"/>
        <v>0.23194267029683147</v>
      </c>
      <c r="AV75" s="4">
        <f t="shared" si="76"/>
        <v>0.79067770669060167</v>
      </c>
      <c r="AW75" s="4">
        <f t="shared" si="76"/>
        <v>0.2725934917401247</v>
      </c>
      <c r="AY75" s="2">
        <f t="shared" si="66"/>
        <v>39.345757888492834</v>
      </c>
      <c r="AZ75" s="2">
        <f t="shared" si="66"/>
        <v>38.707702931689539</v>
      </c>
      <c r="BA75" s="2">
        <f t="shared" si="66"/>
        <v>38.578275074558753</v>
      </c>
      <c r="BB75" s="2">
        <f t="shared" si="66"/>
        <v>38.500792957959256</v>
      </c>
      <c r="BC75" s="2">
        <f t="shared" si="66"/>
        <v>38.955850202221519</v>
      </c>
      <c r="BD75" s="2">
        <f t="shared" si="66"/>
        <v>38.592786724330104</v>
      </c>
      <c r="BE75" s="2">
        <f t="shared" si="66"/>
        <v>38.057810972686163</v>
      </c>
      <c r="BF75" s="2">
        <f t="shared" si="66"/>
        <v>38.659237936203247</v>
      </c>
      <c r="BG75" s="2">
        <f t="shared" si="66"/>
        <v>39.189039299789563</v>
      </c>
      <c r="BH75" s="2">
        <f t="shared" si="66"/>
        <v>39.858833688967913</v>
      </c>
      <c r="BI75" s="2">
        <f t="shared" si="66"/>
        <v>40.518163395702345</v>
      </c>
      <c r="BJ75" s="2">
        <f t="shared" si="66"/>
        <v>40.501039937434193</v>
      </c>
      <c r="BK75" s="2">
        <f t="shared" si="66"/>
        <v>40.375172581859964</v>
      </c>
      <c r="BL75" s="2">
        <f t="shared" si="66"/>
        <v>41.120438096540099</v>
      </c>
      <c r="BM75" s="2">
        <f t="shared" si="66"/>
        <v>39.456097114303333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41.24053467787116</v>
      </c>
      <c r="DL75" s="2">
        <f t="shared" si="77"/>
        <v>40.884017112299468</v>
      </c>
      <c r="DM75" s="2">
        <f t="shared" si="77"/>
        <v>41.203183422459901</v>
      </c>
      <c r="DN75" s="2">
        <f t="shared" si="77"/>
        <v>40.554209982174683</v>
      </c>
      <c r="DO75" s="2">
        <f t="shared" si="77"/>
        <v>40.451022566844927</v>
      </c>
      <c r="DP75" s="2">
        <f t="shared" si="77"/>
        <v>40.318131176470601</v>
      </c>
      <c r="DQ75" s="2">
        <f t="shared" si="77"/>
        <v>40.031883349753706</v>
      </c>
      <c r="DR75" s="2">
        <f t="shared" si="77"/>
        <v>41.151370655270654</v>
      </c>
      <c r="DS75" s="2">
        <f t="shared" si="77"/>
        <v>42.823429362170096</v>
      </c>
      <c r="DT75" s="2">
        <f t="shared" si="77"/>
        <v>41.58662915966385</v>
      </c>
      <c r="DU75" s="2">
        <f t="shared" si="77"/>
        <v>42.636843208556151</v>
      </c>
      <c r="DV75" s="2">
        <f t="shared" si="77"/>
        <v>41.849518767507</v>
      </c>
      <c r="DW75" s="2">
        <f t="shared" si="77"/>
        <v>41.833581639928695</v>
      </c>
      <c r="DX75" s="2">
        <f t="shared" si="77"/>
        <v>43.169306302521001</v>
      </c>
      <c r="DY75" s="2">
        <f t="shared" si="77"/>
        <v>41.050295075757575</v>
      </c>
      <c r="EA75" s="2">
        <f t="shared" si="78"/>
        <v>38.753890862723814</v>
      </c>
      <c r="EB75" s="2">
        <f t="shared" si="78"/>
        <v>38.12610701234567</v>
      </c>
      <c r="EC75" s="2">
        <f t="shared" si="78"/>
        <v>37.872202386422245</v>
      </c>
      <c r="ED75" s="2">
        <f t="shared" si="78"/>
        <v>37.973650581008258</v>
      </c>
      <c r="EE75" s="2">
        <f t="shared" si="78"/>
        <v>38.541245984957236</v>
      </c>
      <c r="EF75" s="2">
        <f t="shared" si="78"/>
        <v>38.057037174044879</v>
      </c>
      <c r="EG75" s="2">
        <f t="shared" si="78"/>
        <v>37.695484923216924</v>
      </c>
      <c r="EH75" s="2">
        <f t="shared" si="78"/>
        <v>38.278155860209019</v>
      </c>
      <c r="EI75" s="2">
        <f t="shared" si="78"/>
        <v>38.387974486136628</v>
      </c>
      <c r="EJ75" s="2">
        <f t="shared" si="78"/>
        <v>39.30947568368714</v>
      </c>
      <c r="EK75" s="2">
        <f t="shared" si="78"/>
        <v>39.930524214537598</v>
      </c>
      <c r="EL75" s="2">
        <f t="shared" si="78"/>
        <v>40.081329905211277</v>
      </c>
      <c r="EM75" s="2">
        <f t="shared" si="78"/>
        <v>40.006265541759753</v>
      </c>
      <c r="EN75" s="2">
        <f t="shared" si="78"/>
        <v>40.471259557253632</v>
      </c>
      <c r="EO75" s="2">
        <f t="shared" si="78"/>
        <v>38.79448386578882</v>
      </c>
      <c r="EQ75" s="2">
        <f t="shared" si="79"/>
        <v>38.753890862723814</v>
      </c>
      <c r="ER75" s="2">
        <f t="shared" si="79"/>
        <v>38.091190792214164</v>
      </c>
      <c r="ES75" s="2">
        <f t="shared" si="79"/>
        <v>37.905627069525295</v>
      </c>
      <c r="ET75" s="2">
        <f t="shared" si="79"/>
        <v>37.697857381910005</v>
      </c>
      <c r="EU75" s="2">
        <f t="shared" si="79"/>
        <v>38.431449098322801</v>
      </c>
      <c r="EV75" s="2">
        <f t="shared" si="79"/>
        <v>38.162310354789888</v>
      </c>
      <c r="EW75" s="2">
        <f t="shared" si="79"/>
        <v>37.714137838567183</v>
      </c>
      <c r="EX75" s="2">
        <f t="shared" si="79"/>
        <v>37.924409969660637</v>
      </c>
      <c r="EY75" s="2">
        <f t="shared" si="79"/>
        <v>38.283627981565736</v>
      </c>
      <c r="EZ75" s="2">
        <f t="shared" si="79"/>
        <v>39.108978080836891</v>
      </c>
      <c r="FA75" s="2">
        <f t="shared" si="79"/>
        <v>39.717900453616693</v>
      </c>
      <c r="FB75" s="2">
        <f t="shared" si="79"/>
        <v>39.837814851310284</v>
      </c>
      <c r="FC75" s="2">
        <f t="shared" si="79"/>
        <v>40.122870110539743</v>
      </c>
      <c r="FD75" s="2">
        <f t="shared" si="79"/>
        <v>40.471259557253632</v>
      </c>
      <c r="FE75" s="2">
        <f t="shared" si="79"/>
        <v>39.458672713933382</v>
      </c>
      <c r="FG75" s="2">
        <f t="shared" si="80"/>
        <v>0.76198158249940007</v>
      </c>
      <c r="FH75" s="2">
        <f t="shared" si="80"/>
        <v>0.78911575866712336</v>
      </c>
      <c r="FI75" s="2">
        <f t="shared" si="80"/>
        <v>0.78802941643547308</v>
      </c>
      <c r="FJ75" s="2">
        <f t="shared" si="80"/>
        <v>0.79571552875695617</v>
      </c>
      <c r="FK75" s="2">
        <f t="shared" si="80"/>
        <v>0.78289795160274533</v>
      </c>
      <c r="FL75" s="2">
        <f t="shared" si="80"/>
        <v>0.76306337832614923</v>
      </c>
      <c r="FM75" s="2">
        <f t="shared" si="80"/>
        <v>0.84492253473689938</v>
      </c>
      <c r="FN75" s="2">
        <f t="shared" si="80"/>
        <v>0.86734504611191154</v>
      </c>
      <c r="FO75" s="2">
        <f t="shared" si="80"/>
        <v>0.81939051539931429</v>
      </c>
      <c r="FP75" s="2">
        <f t="shared" si="80"/>
        <v>0.75873937661246604</v>
      </c>
      <c r="FQ75" s="2">
        <f t="shared" si="80"/>
        <v>0.78285389419644269</v>
      </c>
      <c r="FR75" s="2">
        <f t="shared" si="80"/>
        <v>0.76262036421496948</v>
      </c>
      <c r="FS75" s="2">
        <f t="shared" si="80"/>
        <v>0.79812137884610679</v>
      </c>
      <c r="FT75" s="2">
        <f t="shared" si="80"/>
        <v>0.75938943962880256</v>
      </c>
      <c r="FU75" s="2">
        <f t="shared" si="80"/>
        <v>0.70672414307491094</v>
      </c>
      <c r="FW75" s="2">
        <f t="shared" si="68"/>
        <v>1.5053232455642962E-14</v>
      </c>
      <c r="FX75" s="2">
        <f t="shared" si="68"/>
        <v>1.1054315610527725E-4</v>
      </c>
      <c r="FY75" s="2">
        <f t="shared" si="68"/>
        <v>8.0601668713614874E-5</v>
      </c>
      <c r="FZ75" s="2">
        <f t="shared" si="68"/>
        <v>9.3678261965443295E-5</v>
      </c>
      <c r="GA75" s="2">
        <f t="shared" si="68"/>
        <v>1.1102905575725282E-4</v>
      </c>
      <c r="GB75" s="2">
        <f t="shared" si="68"/>
        <v>1.289603237241306E-4</v>
      </c>
      <c r="GC75" s="2">
        <f t="shared" si="68"/>
        <v>1.7711103897613935E-4</v>
      </c>
      <c r="GD75" s="2">
        <f t="shared" si="68"/>
        <v>1.8120395729793798E-4</v>
      </c>
      <c r="GE75" s="2">
        <f t="shared" si="68"/>
        <v>1.9555496515032505E-4</v>
      </c>
      <c r="GF75" s="2">
        <f t="shared" si="68"/>
        <v>1.4694381397101672E-4</v>
      </c>
      <c r="GG75" s="2">
        <f t="shared" si="68"/>
        <v>1.290986880428235E-4</v>
      </c>
      <c r="GH75" s="2">
        <f t="shared" si="68"/>
        <v>9.032668671898974E-5</v>
      </c>
      <c r="GI75" s="2">
        <f t="shared" si="68"/>
        <v>9.4214057570400923E-5</v>
      </c>
      <c r="GJ75" s="2">
        <f t="shared" si="68"/>
        <v>9.6954804962196339E-5</v>
      </c>
      <c r="GK75" s="2">
        <f t="shared" si="68"/>
        <v>5.7638501171612883E-5</v>
      </c>
      <c r="GM75" s="86">
        <f t="shared" si="69"/>
        <v>0.37267378751323837</v>
      </c>
      <c r="GN75" s="86">
        <f t="shared" si="69"/>
        <v>0.37561156615880253</v>
      </c>
      <c r="GO75" s="86">
        <f t="shared" si="69"/>
        <v>0.40532402466659045</v>
      </c>
      <c r="GP75" s="86">
        <f t="shared" si="69"/>
        <v>0.42711281376329113</v>
      </c>
      <c r="GQ75" s="86">
        <f t="shared" si="69"/>
        <v>0.40737429254794261</v>
      </c>
      <c r="GR75" s="86">
        <f t="shared" si="69"/>
        <v>0.42502403137344169</v>
      </c>
      <c r="GS75" s="86">
        <f t="shared" si="69"/>
        <v>0.62265589563806334</v>
      </c>
      <c r="GT75" s="86">
        <f t="shared" si="69"/>
        <v>0.71041975969027127</v>
      </c>
      <c r="GU75" s="86">
        <f t="shared" si="69"/>
        <v>0.63763166957685125</v>
      </c>
      <c r="GV75" s="86">
        <f t="shared" si="69"/>
        <v>0.41316759484513715</v>
      </c>
      <c r="GW75" s="86">
        <f t="shared" si="69"/>
        <v>0.47282820353800875</v>
      </c>
      <c r="GX75" s="86">
        <f t="shared" si="69"/>
        <v>0.39897109710385342</v>
      </c>
      <c r="GY75" s="86">
        <f t="shared" si="69"/>
        <v>0.44995197887872912</v>
      </c>
      <c r="GZ75" s="86">
        <f t="shared" si="69"/>
        <v>0.39935583890051057</v>
      </c>
      <c r="HA75" s="86">
        <f t="shared" si="69"/>
        <v>0.35950503018589736</v>
      </c>
      <c r="HC75" s="86">
        <f t="shared" si="74"/>
        <v>4.2449612723683333E-6</v>
      </c>
      <c r="HD75" s="86">
        <f t="shared" si="70"/>
        <v>1.1694106540222247E-4</v>
      </c>
      <c r="HE75" s="86">
        <f t="shared" si="70"/>
        <v>1.1286092327106528E-5</v>
      </c>
      <c r="HF75" s="86">
        <f t="shared" si="70"/>
        <v>1.29685600667835E-5</v>
      </c>
      <c r="HG75" s="86">
        <f t="shared" si="70"/>
        <v>1.6529660541129512E-5</v>
      </c>
      <c r="HH75" s="86">
        <f t="shared" si="70"/>
        <v>7.8395890037426221E-6</v>
      </c>
      <c r="HI75" s="86">
        <f t="shared" si="70"/>
        <v>3.016810221423081E-4</v>
      </c>
      <c r="HJ75" s="86">
        <f t="shared" si="70"/>
        <v>6.9565275274956846E-4</v>
      </c>
      <c r="HK75" s="86">
        <f t="shared" si="70"/>
        <v>1.021191417513329E-4</v>
      </c>
      <c r="HL75" s="86">
        <f t="shared" si="70"/>
        <v>5.1702737666751913E-6</v>
      </c>
      <c r="HM75" s="86">
        <f t="shared" si="70"/>
        <v>2.9328522164858865E-5</v>
      </c>
      <c r="HN75" s="86">
        <f t="shared" si="70"/>
        <v>9.0768522355694458E-6</v>
      </c>
      <c r="HO75" s="86">
        <f t="shared" si="70"/>
        <v>3.4013936853965507E-5</v>
      </c>
      <c r="HP75" s="86">
        <f t="shared" si="70"/>
        <v>7.2972867290274422E-6</v>
      </c>
      <c r="HQ75" s="86">
        <f t="shared" si="70"/>
        <v>2.6171458872414377E-7</v>
      </c>
      <c r="HS75" s="86">
        <f t="shared" si="71"/>
        <v>1.0151054913654259E-267</v>
      </c>
      <c r="HT75" s="86">
        <f t="shared" si="71"/>
        <v>1.3157126255888262E-37</v>
      </c>
      <c r="HU75" s="86">
        <f t="shared" si="71"/>
        <v>5.0846233362451482E-53</v>
      </c>
      <c r="HV75" s="86">
        <f t="shared" si="71"/>
        <v>4.7916752501553494E-52</v>
      </c>
      <c r="HW75" s="86">
        <f t="shared" si="71"/>
        <v>1.2628843802414559E-51</v>
      </c>
      <c r="HX75" s="86">
        <f t="shared" si="71"/>
        <v>6.2633253680716431E-58</v>
      </c>
      <c r="HY75" s="86">
        <f t="shared" si="71"/>
        <v>1.535778082598156E-46</v>
      </c>
      <c r="HZ75" s="86">
        <f t="shared" si="71"/>
        <v>4.2544539275443891E-40</v>
      </c>
      <c r="IA75" s="86">
        <f t="shared" si="71"/>
        <v>6.2777458718795089E-49</v>
      </c>
      <c r="IB75" s="86">
        <f t="shared" si="71"/>
        <v>1.5605704139733953E-59</v>
      </c>
      <c r="IC75" s="86">
        <f t="shared" si="71"/>
        <v>5.4937269789980127E-53</v>
      </c>
      <c r="ID75" s="86">
        <f t="shared" si="71"/>
        <v>3.154951550400733E-57</v>
      </c>
      <c r="IE75" s="86">
        <f t="shared" si="71"/>
        <v>3.4280152306573921E-48</v>
      </c>
      <c r="IF75" s="86">
        <f t="shared" si="71"/>
        <v>7.7650062662154975E-43</v>
      </c>
      <c r="IG75" s="86">
        <f t="shared" si="71"/>
        <v>3.455265555209615E-28</v>
      </c>
      <c r="II75" s="86">
        <f t="shared" si="72"/>
        <v>0</v>
      </c>
      <c r="IJ75" s="86">
        <f t="shared" si="72"/>
        <v>2.9714505440409641E-134</v>
      </c>
      <c r="IK75" s="86">
        <f t="shared" si="72"/>
        <v>2.0980901369846465E-195</v>
      </c>
      <c r="IL75" s="86">
        <f t="shared" si="72"/>
        <v>7.2114724596067095E-193</v>
      </c>
      <c r="IM75" s="86">
        <f t="shared" si="72"/>
        <v>8.5396116110093688E-191</v>
      </c>
      <c r="IN75" s="86">
        <f t="shared" si="72"/>
        <v>1.3047907106718913E-216</v>
      </c>
      <c r="IO75" s="86">
        <f t="shared" si="72"/>
        <v>2.7165254469744316E-180</v>
      </c>
      <c r="IP75" s="86">
        <f t="shared" si="72"/>
        <v>9.1647262655368488E-154</v>
      </c>
      <c r="IQ75" s="86">
        <f t="shared" si="72"/>
        <v>3.8264272473281155E-186</v>
      </c>
      <c r="IR75" s="86">
        <f t="shared" si="72"/>
        <v>7.669295124938947E-223</v>
      </c>
      <c r="IS75" s="86">
        <f t="shared" si="72"/>
        <v>4.6969793395860298E-200</v>
      </c>
      <c r="IT75" s="86">
        <f t="shared" si="72"/>
        <v>1.3668028024876893E-213</v>
      </c>
      <c r="IU75" s="86">
        <f t="shared" si="72"/>
        <v>2.1959201217107175E-177</v>
      </c>
      <c r="IV75" s="86">
        <f t="shared" si="72"/>
        <v>7.335719590313549E-158</v>
      </c>
      <c r="IW75" s="86">
        <f t="shared" si="72"/>
        <v>8.2507398766000505E-71</v>
      </c>
      <c r="IY75" s="86">
        <f t="shared" si="73"/>
        <v>0.37267803247451076</v>
      </c>
      <c r="IZ75" s="86">
        <f t="shared" si="73"/>
        <v>0.37572850722420476</v>
      </c>
      <c r="JA75" s="86">
        <f t="shared" si="73"/>
        <v>0.40533531075891754</v>
      </c>
      <c r="JB75" s="86">
        <f t="shared" si="73"/>
        <v>0.42712578232335791</v>
      </c>
      <c r="JC75" s="86">
        <f t="shared" si="73"/>
        <v>0.40739082220848372</v>
      </c>
      <c r="JD75" s="86">
        <f t="shared" si="73"/>
        <v>0.42503187096244543</v>
      </c>
      <c r="JE75" s="86">
        <f t="shared" si="73"/>
        <v>0.62295757666020568</v>
      </c>
      <c r="JF75" s="86">
        <f t="shared" si="73"/>
        <v>0.71111541244302079</v>
      </c>
      <c r="JG75" s="86">
        <f t="shared" si="73"/>
        <v>0.63773378871860253</v>
      </c>
      <c r="JH75" s="86">
        <f t="shared" si="73"/>
        <v>0.41317276511890383</v>
      </c>
      <c r="JI75" s="86">
        <f t="shared" si="73"/>
        <v>0.47285753206017361</v>
      </c>
      <c r="JJ75" s="86">
        <f t="shared" si="73"/>
        <v>0.39898017395608898</v>
      </c>
      <c r="JK75" s="86">
        <f t="shared" si="73"/>
        <v>0.4499859928155831</v>
      </c>
      <c r="JL75" s="86">
        <f t="shared" si="73"/>
        <v>0.39936313618723962</v>
      </c>
      <c r="JM75" s="86">
        <f t="shared" si="73"/>
        <v>0.35950529190048608</v>
      </c>
    </row>
    <row r="76" spans="2:273" x14ac:dyDescent="0.25">
      <c r="B76" s="2">
        <v>49</v>
      </c>
      <c r="C76" s="37">
        <v>70.391999999999996</v>
      </c>
      <c r="D76" s="37">
        <v>69.589699999999993</v>
      </c>
      <c r="E76" s="37">
        <v>70.615700000000004</v>
      </c>
      <c r="F76" s="37">
        <v>69.781400000000005</v>
      </c>
      <c r="G76" s="37">
        <v>70.839799999999997</v>
      </c>
      <c r="H76" s="37">
        <v>72.632499999999993</v>
      </c>
      <c r="I76" s="37">
        <v>64.134</v>
      </c>
      <c r="J76" s="37">
        <v>65.408100000000005</v>
      </c>
      <c r="K76" s="37">
        <v>70.037599999999998</v>
      </c>
      <c r="L76" s="37">
        <v>71.563100000000006</v>
      </c>
      <c r="M76" s="37">
        <v>71.039500000000004</v>
      </c>
      <c r="N76" s="37">
        <v>70.989899999999992</v>
      </c>
      <c r="O76" s="37">
        <v>70.506799999999998</v>
      </c>
      <c r="P76" s="37">
        <v>66.630899999999997</v>
      </c>
      <c r="Q76" s="37">
        <v>58.934899999999999</v>
      </c>
      <c r="S76" s="4">
        <f t="shared" si="75"/>
        <v>71.163116894951827</v>
      </c>
      <c r="T76" s="4">
        <f t="shared" si="75"/>
        <v>69.461572720421742</v>
      </c>
      <c r="U76" s="4">
        <f t="shared" si="75"/>
        <v>71.206760726683726</v>
      </c>
      <c r="V76" s="4">
        <f t="shared" si="75"/>
        <v>69.9948276403737</v>
      </c>
      <c r="W76" s="4">
        <f t="shared" si="75"/>
        <v>70.447378399151717</v>
      </c>
      <c r="X76" s="4">
        <f t="shared" si="75"/>
        <v>74.105262253517409</v>
      </c>
      <c r="Y76" s="4">
        <f t="shared" si="75"/>
        <v>62.404231724733322</v>
      </c>
      <c r="Z76" s="4">
        <f t="shared" si="75"/>
        <v>65.112925413452203</v>
      </c>
      <c r="AA76" s="4">
        <f t="shared" si="75"/>
        <v>70.254496735796906</v>
      </c>
      <c r="AB76" s="4">
        <f t="shared" si="75"/>
        <v>72.310924805378249</v>
      </c>
      <c r="AC76" s="4">
        <f t="shared" si="75"/>
        <v>72.003637277524192</v>
      </c>
      <c r="AD76" s="4">
        <f t="shared" si="75"/>
        <v>71.253997498273918</v>
      </c>
      <c r="AE76" s="4">
        <f t="shared" si="75"/>
        <v>71.171412096430018</v>
      </c>
      <c r="AF76" s="4">
        <f t="shared" si="75"/>
        <v>66.218256413516002</v>
      </c>
      <c r="AG76" s="4">
        <f t="shared" si="75"/>
        <v>59.458787820658429</v>
      </c>
      <c r="AI76" s="4">
        <f t="shared" si="76"/>
        <v>-0.771116894951831</v>
      </c>
      <c r="AJ76" s="4">
        <f t="shared" si="76"/>
        <v>0.12812727957825132</v>
      </c>
      <c r="AK76" s="4">
        <f t="shared" si="76"/>
        <v>-0.59106072668372178</v>
      </c>
      <c r="AL76" s="4">
        <f t="shared" si="76"/>
        <v>-0.21342764037369477</v>
      </c>
      <c r="AM76" s="4">
        <f t="shared" si="76"/>
        <v>0.39242160084828015</v>
      </c>
      <c r="AN76" s="4">
        <f t="shared" si="76"/>
        <v>-1.4727622535174163</v>
      </c>
      <c r="AO76" s="4">
        <f t="shared" si="76"/>
        <v>1.7297682752666788</v>
      </c>
      <c r="AP76" s="4">
        <f t="shared" si="76"/>
        <v>0.29517458654780171</v>
      </c>
      <c r="AQ76" s="4">
        <f t="shared" si="76"/>
        <v>-0.21689673579690805</v>
      </c>
      <c r="AR76" s="4">
        <f t="shared" si="76"/>
        <v>-0.7478248053782437</v>
      </c>
      <c r="AS76" s="4">
        <f t="shared" si="76"/>
        <v>-0.96413727752418765</v>
      </c>
      <c r="AT76" s="4">
        <f t="shared" si="76"/>
        <v>-0.26409749827392659</v>
      </c>
      <c r="AU76" s="4">
        <f t="shared" si="76"/>
        <v>-0.66461209643001951</v>
      </c>
      <c r="AV76" s="4">
        <f t="shared" si="76"/>
        <v>0.4126435864839948</v>
      </c>
      <c r="AW76" s="4">
        <f t="shared" si="76"/>
        <v>-0.52388782065843031</v>
      </c>
      <c r="AY76" s="2">
        <f t="shared" ref="AY76:BM92" si="81">IF(OR($B76 &lt; C$230, $B76 &gt; C$233), #N/A, ((1-FG76)*DK76) + (FG76 - FW76)*EA76 + (FW76*EQ76))</f>
        <v>39.289382811496587</v>
      </c>
      <c r="AZ76" s="2">
        <f t="shared" si="81"/>
        <v>38.647168907630657</v>
      </c>
      <c r="BA76" s="2">
        <f t="shared" si="81"/>
        <v>38.513886069169459</v>
      </c>
      <c r="BB76" s="2">
        <f t="shared" si="81"/>
        <v>38.439571533774398</v>
      </c>
      <c r="BC76" s="2">
        <f t="shared" si="81"/>
        <v>38.900713182162107</v>
      </c>
      <c r="BD76" s="2">
        <f t="shared" si="81"/>
        <v>38.536335537539117</v>
      </c>
      <c r="BE76" s="2">
        <f t="shared" si="81"/>
        <v>38.00691941017638</v>
      </c>
      <c r="BF76" s="2">
        <f t="shared" si="81"/>
        <v>38.598218423185791</v>
      </c>
      <c r="BG76" s="2">
        <f t="shared" si="81"/>
        <v>39.10919251378543</v>
      </c>
      <c r="BH76" s="2">
        <f t="shared" si="81"/>
        <v>39.792856850574701</v>
      </c>
      <c r="BI76" s="2">
        <f t="shared" si="81"/>
        <v>40.447644392315325</v>
      </c>
      <c r="BJ76" s="2">
        <f t="shared" si="81"/>
        <v>40.440280851858716</v>
      </c>
      <c r="BK76" s="2">
        <f t="shared" si="81"/>
        <v>40.323229504086655</v>
      </c>
      <c r="BL76" s="2">
        <f t="shared" si="81"/>
        <v>41.061667153225315</v>
      </c>
      <c r="BM76" s="2">
        <f t="shared" si="81"/>
        <v>39.41433633653336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41.271454229691891</v>
      </c>
      <c r="DL76" s="2">
        <f t="shared" si="77"/>
        <v>40.909718783422463</v>
      </c>
      <c r="DM76" s="2">
        <f t="shared" si="77"/>
        <v>41.254494194041264</v>
      </c>
      <c r="DN76" s="2">
        <f t="shared" si="77"/>
        <v>40.581883210784312</v>
      </c>
      <c r="DO76" s="2">
        <f t="shared" si="77"/>
        <v>40.469881359816661</v>
      </c>
      <c r="DP76" s="2">
        <f t="shared" si="77"/>
        <v>40.342691260504211</v>
      </c>
      <c r="DQ76" s="2">
        <f t="shared" si="77"/>
        <v>40.043658620689669</v>
      </c>
      <c r="DR76" s="2">
        <f t="shared" si="77"/>
        <v>41.179346113146117</v>
      </c>
      <c r="DS76" s="2">
        <f t="shared" si="77"/>
        <v>42.87908757331379</v>
      </c>
      <c r="DT76" s="2">
        <f t="shared" si="77"/>
        <v>41.602929915966371</v>
      </c>
      <c r="DU76" s="2">
        <f t="shared" si="77"/>
        <v>42.663116195569138</v>
      </c>
      <c r="DV76" s="2">
        <f t="shared" si="77"/>
        <v>41.851627114845932</v>
      </c>
      <c r="DW76" s="2">
        <f t="shared" si="77"/>
        <v>41.851421880570406</v>
      </c>
      <c r="DX76" s="2">
        <f t="shared" si="77"/>
        <v>43.236921344537805</v>
      </c>
      <c r="DY76" s="2">
        <f t="shared" si="77"/>
        <v>41.098088825757571</v>
      </c>
      <c r="EA76" s="2">
        <f t="shared" si="78"/>
        <v>38.724724938279969</v>
      </c>
      <c r="EB76" s="2">
        <f t="shared" si="78"/>
        <v>38.095729876543203</v>
      </c>
      <c r="EC76" s="2">
        <f t="shared" si="78"/>
        <v>37.841556145154492</v>
      </c>
      <c r="ED76" s="2">
        <f t="shared" si="78"/>
        <v>37.938002808553357</v>
      </c>
      <c r="EE76" s="2">
        <f t="shared" si="78"/>
        <v>38.503877910242799</v>
      </c>
      <c r="EF76" s="2">
        <f t="shared" si="78"/>
        <v>38.024782378930958</v>
      </c>
      <c r="EG76" s="2">
        <f t="shared" si="78"/>
        <v>37.665983700375385</v>
      </c>
      <c r="EH76" s="2">
        <f t="shared" si="78"/>
        <v>38.238264869648283</v>
      </c>
      <c r="EI76" s="2">
        <f t="shared" si="78"/>
        <v>38.351376482823845</v>
      </c>
      <c r="EJ76" s="2">
        <f t="shared" si="78"/>
        <v>39.267981601234879</v>
      </c>
      <c r="EK76" s="2">
        <f t="shared" si="78"/>
        <v>39.887230499374361</v>
      </c>
      <c r="EL76" s="2">
        <f t="shared" si="78"/>
        <v>40.039658043560685</v>
      </c>
      <c r="EM76" s="2">
        <f t="shared" si="78"/>
        <v>39.970682243512627</v>
      </c>
      <c r="EN76" s="2">
        <f t="shared" si="78"/>
        <v>40.433087751432751</v>
      </c>
      <c r="EO76" s="2">
        <f t="shared" si="78"/>
        <v>38.777037278282059</v>
      </c>
      <c r="EQ76" s="2">
        <f t="shared" si="79"/>
        <v>38.724724938279969</v>
      </c>
      <c r="ER76" s="2">
        <f t="shared" si="79"/>
        <v>38.06144484680491</v>
      </c>
      <c r="ES76" s="2">
        <f t="shared" si="79"/>
        <v>37.874393469696336</v>
      </c>
      <c r="ET76" s="2">
        <f t="shared" si="79"/>
        <v>37.667158269588114</v>
      </c>
      <c r="EU76" s="2">
        <f t="shared" si="79"/>
        <v>38.396104014273298</v>
      </c>
      <c r="EV76" s="2">
        <f t="shared" si="79"/>
        <v>38.128067515188491</v>
      </c>
      <c r="EW76" s="2">
        <f t="shared" si="79"/>
        <v>37.684222052045847</v>
      </c>
      <c r="EX76" s="2">
        <f t="shared" si="79"/>
        <v>37.891919630022684</v>
      </c>
      <c r="EY76" s="2">
        <f t="shared" si="79"/>
        <v>38.249101477833513</v>
      </c>
      <c r="EZ76" s="2">
        <f t="shared" si="79"/>
        <v>39.071233232697573</v>
      </c>
      <c r="FA76" s="2">
        <f t="shared" si="79"/>
        <v>39.678683898093581</v>
      </c>
      <c r="FB76" s="2">
        <f t="shared" si="79"/>
        <v>39.800480048914402</v>
      </c>
      <c r="FC76" s="2">
        <f t="shared" si="79"/>
        <v>40.085165888324674</v>
      </c>
      <c r="FD76" s="2">
        <f t="shared" si="79"/>
        <v>40.433087751432751</v>
      </c>
      <c r="FE76" s="2">
        <f t="shared" si="79"/>
        <v>39.427895608160846</v>
      </c>
      <c r="FG76" s="2">
        <f t="shared" si="80"/>
        <v>0.77828115649325014</v>
      </c>
      <c r="FH76" s="2">
        <f t="shared" si="80"/>
        <v>0.80403505311608714</v>
      </c>
      <c r="FI76" s="2">
        <f t="shared" si="80"/>
        <v>0.80300637974935585</v>
      </c>
      <c r="FJ76" s="2">
        <f t="shared" si="80"/>
        <v>0.81028016824795768</v>
      </c>
      <c r="FK76" s="2">
        <f t="shared" si="80"/>
        <v>0.79814461039727103</v>
      </c>
      <c r="FL76" s="2">
        <f t="shared" si="80"/>
        <v>0.7793103265996737</v>
      </c>
      <c r="FM76" s="2">
        <f t="shared" si="80"/>
        <v>0.85661110983251321</v>
      </c>
      <c r="FN76" s="2">
        <f t="shared" si="80"/>
        <v>0.87758843209587489</v>
      </c>
      <c r="FO76" s="2">
        <f t="shared" si="80"/>
        <v>0.83262227969321501</v>
      </c>
      <c r="FP76" s="2">
        <f t="shared" si="80"/>
        <v>0.77519547400204702</v>
      </c>
      <c r="FQ76" s="2">
        <f t="shared" si="80"/>
        <v>0.79810284914628182</v>
      </c>
      <c r="FR76" s="2">
        <f t="shared" si="80"/>
        <v>0.77888888782566634</v>
      </c>
      <c r="FS76" s="2">
        <f t="shared" si="80"/>
        <v>0.81255489746920773</v>
      </c>
      <c r="FT76" s="2">
        <f t="shared" si="80"/>
        <v>0.77581429820289249</v>
      </c>
      <c r="FU76" s="2">
        <f t="shared" si="80"/>
        <v>0.72544430331873166</v>
      </c>
      <c r="FW76" s="2">
        <f t="shared" ref="FW76:GK92" si="83">POWER(10,($B76-C$232)/C$229)/(1+POWER(10,($B76-C$232)/C$229))</f>
        <v>1.6505541169087354E-14</v>
      </c>
      <c r="FX76" s="2">
        <f t="shared" si="83"/>
        <v>1.2120686773052371E-4</v>
      </c>
      <c r="FY76" s="2">
        <f t="shared" si="83"/>
        <v>8.8377285068634643E-5</v>
      </c>
      <c r="FZ76" s="2">
        <f t="shared" si="83"/>
        <v>1.027152433666003E-4</v>
      </c>
      <c r="GA76" s="2">
        <f t="shared" si="83"/>
        <v>1.2173963471546779E-4</v>
      </c>
      <c r="GB76" s="2">
        <f t="shared" si="83"/>
        <v>1.4140042384688253E-4</v>
      </c>
      <c r="GC76" s="2">
        <f t="shared" si="83"/>
        <v>1.9419507425370966E-4</v>
      </c>
      <c r="GD76" s="2">
        <f t="shared" si="83"/>
        <v>1.9868271481494665E-4</v>
      </c>
      <c r="GE76" s="2">
        <f t="shared" si="83"/>
        <v>2.1441771006090268E-4</v>
      </c>
      <c r="GF76" s="2">
        <f t="shared" si="83"/>
        <v>1.6111840392201148E-4</v>
      </c>
      <c r="GG76" s="2">
        <f t="shared" si="83"/>
        <v>1.4155213352830373E-4</v>
      </c>
      <c r="GH76" s="2">
        <f t="shared" si="83"/>
        <v>9.9040379424315643E-5</v>
      </c>
      <c r="GI76" s="2">
        <f t="shared" si="83"/>
        <v>1.0330272091547106E-4</v>
      </c>
      <c r="GJ76" s="2">
        <f t="shared" si="83"/>
        <v>1.0630783524624787E-4</v>
      </c>
      <c r="GK76" s="2">
        <f t="shared" si="83"/>
        <v>6.3199008352296464E-5</v>
      </c>
      <c r="GM76" s="86">
        <f t="shared" ref="GM76:HA92" si="84" xml:space="preserve"> _xlfn.NORM.DIST($B76, C$7, ABS(C$11), TRUE) * _xlfn.NORM.DIST(($B76 - C$7)*C$15, 0, ABS(C$11), TRUE) * 2</f>
        <v>0.4321755776581408</v>
      </c>
      <c r="GN76" s="86">
        <f t="shared" si="84"/>
        <v>0.43770110158819525</v>
      </c>
      <c r="GO76" s="86">
        <f t="shared" si="84"/>
        <v>0.47015536801620095</v>
      </c>
      <c r="GP76" s="86">
        <f t="shared" si="84"/>
        <v>0.49365283799542609</v>
      </c>
      <c r="GQ76" s="86">
        <f t="shared" si="84"/>
        <v>0.47765947181420937</v>
      </c>
      <c r="GR76" s="86">
        <f t="shared" si="84"/>
        <v>0.49962088055642001</v>
      </c>
      <c r="GS76" s="86">
        <f t="shared" si="84"/>
        <v>0.5413758163865825</v>
      </c>
      <c r="GT76" s="86">
        <f t="shared" si="84"/>
        <v>0.65000679734878131</v>
      </c>
      <c r="GU76" s="86">
        <f t="shared" si="84"/>
        <v>0.63748378515135917</v>
      </c>
      <c r="GV76" s="86">
        <f t="shared" si="84"/>
        <v>0.48939878648358953</v>
      </c>
      <c r="GW76" s="86">
        <f t="shared" si="84"/>
        <v>0.54739190714477926</v>
      </c>
      <c r="GX76" s="86">
        <f t="shared" si="84"/>
        <v>0.47110021577197397</v>
      </c>
      <c r="GY76" s="86">
        <f t="shared" si="84"/>
        <v>0.51668389478590082</v>
      </c>
      <c r="GZ76" s="86">
        <f t="shared" si="84"/>
        <v>0.47263232755016144</v>
      </c>
      <c r="HA76" s="86">
        <f t="shared" si="84"/>
        <v>0.43674070682235527</v>
      </c>
      <c r="HC76" s="86">
        <f t="shared" si="74"/>
        <v>8.6888336593180041E-6</v>
      </c>
      <c r="HD76" s="86">
        <f t="shared" si="70"/>
        <v>1.8781455151906361E-4</v>
      </c>
      <c r="HE76" s="86">
        <f t="shared" si="70"/>
        <v>2.1044856211976421E-5</v>
      </c>
      <c r="HF76" s="86">
        <f t="shared" si="70"/>
        <v>2.4226073717720833E-5</v>
      </c>
      <c r="HG76" s="86">
        <f t="shared" si="70"/>
        <v>3.0905782665483546E-5</v>
      </c>
      <c r="HH76" s="86">
        <f t="shared" si="70"/>
        <v>1.580616094812622E-5</v>
      </c>
      <c r="HI76" s="86">
        <f t="shared" si="70"/>
        <v>5.207074494271766E-4</v>
      </c>
      <c r="HJ76" s="86">
        <f t="shared" si="70"/>
        <v>1.1216112331382784E-3</v>
      </c>
      <c r="HK76" s="86">
        <f t="shared" si="70"/>
        <v>1.858754543457353E-4</v>
      </c>
      <c r="HL76" s="86">
        <f t="shared" si="70"/>
        <v>1.0780378522232266E-5</v>
      </c>
      <c r="HM76" s="86">
        <f t="shared" si="70"/>
        <v>5.5251504321230912E-5</v>
      </c>
      <c r="HN76" s="86">
        <f t="shared" si="70"/>
        <v>1.7662591181757182E-5</v>
      </c>
      <c r="HO76" s="86">
        <f t="shared" si="70"/>
        <v>6.028205383517791E-5</v>
      </c>
      <c r="HP76" s="86">
        <f t="shared" si="70"/>
        <v>1.422263834867965E-5</v>
      </c>
      <c r="HQ76" s="86">
        <f t="shared" si="70"/>
        <v>6.3267213324755133E-7</v>
      </c>
      <c r="HS76" s="86">
        <f t="shared" ref="HS76:IG92" si="85" xml:space="preserve"> _xlfn.NORM.DIST($B76, C$9, ABS(C$13), TRUE) * _xlfn.NORM.DIST(($B76 - C$9)*C$17, 0, ABS(C$13), TRUE) * 2</f>
        <v>3.7801168341726268E-264</v>
      </c>
      <c r="HT76" s="86">
        <f t="shared" si="85"/>
        <v>1.3695120713482993E-36</v>
      </c>
      <c r="HU76" s="86">
        <f t="shared" si="85"/>
        <v>1.3362765303960423E-51</v>
      </c>
      <c r="HV76" s="86">
        <f t="shared" si="85"/>
        <v>1.2585654041503943E-50</v>
      </c>
      <c r="HW76" s="86">
        <f t="shared" si="85"/>
        <v>3.4135476713027668E-50</v>
      </c>
      <c r="HX76" s="86">
        <f t="shared" si="85"/>
        <v>2.7745882117401007E-56</v>
      </c>
      <c r="HY76" s="86">
        <f t="shared" si="85"/>
        <v>3.7673858415314683E-45</v>
      </c>
      <c r="HZ76" s="86">
        <f t="shared" si="85"/>
        <v>6.5963018817049097E-39</v>
      </c>
      <c r="IA76" s="86">
        <f t="shared" si="85"/>
        <v>1.8355737437612978E-47</v>
      </c>
      <c r="IB76" s="86">
        <f t="shared" si="85"/>
        <v>8.1620140866512095E-58</v>
      </c>
      <c r="IC76" s="86">
        <f t="shared" si="85"/>
        <v>1.781860452739123E-51</v>
      </c>
      <c r="ID76" s="86">
        <f t="shared" si="85"/>
        <v>1.1531790852207756E-55</v>
      </c>
      <c r="IE76" s="86">
        <f t="shared" si="85"/>
        <v>6.9774642191085366E-47</v>
      </c>
      <c r="IF76" s="86">
        <f t="shared" si="85"/>
        <v>1.0772889615295847E-41</v>
      </c>
      <c r="IG76" s="86">
        <f t="shared" si="85"/>
        <v>1.7721265300144525E-27</v>
      </c>
      <c r="II76" s="86">
        <f t="shared" ref="II76:IW92" si="86" xml:space="preserve"> _xlfn.NORM.DIST($B76, C$10, ABS(C$14), TRUE) * _xlfn.NORM.DIST(($B76 - C$10)*C$18, 0, ABS(C$14), TRUE) * 2</f>
        <v>0</v>
      </c>
      <c r="IJ76" s="86">
        <f t="shared" si="86"/>
        <v>1.3604554651747352E-131</v>
      </c>
      <c r="IK76" s="86">
        <f t="shared" si="86"/>
        <v>1.2061954930471161E-191</v>
      </c>
      <c r="IL76" s="86">
        <f t="shared" si="86"/>
        <v>4.2481273985361403E-189</v>
      </c>
      <c r="IM76" s="86">
        <f t="shared" si="86"/>
        <v>5.3695042238773711E-187</v>
      </c>
      <c r="IN76" s="86">
        <f t="shared" si="86"/>
        <v>3.1982021952713908E-212</v>
      </c>
      <c r="IO76" s="86">
        <f t="shared" si="86"/>
        <v>1.6378819142690968E-176</v>
      </c>
      <c r="IP76" s="86">
        <f t="shared" si="86"/>
        <v>1.5450843254882605E-150</v>
      </c>
      <c r="IQ76" s="86">
        <f t="shared" si="86"/>
        <v>3.4046681595950406E-182</v>
      </c>
      <c r="IR76" s="86">
        <f t="shared" si="86"/>
        <v>2.9373990018204272E-218</v>
      </c>
      <c r="IS76" s="86">
        <f t="shared" si="86"/>
        <v>5.287361136502267E-196</v>
      </c>
      <c r="IT76" s="86">
        <f t="shared" si="86"/>
        <v>1.9891004659794036E-209</v>
      </c>
      <c r="IU76" s="86">
        <f t="shared" si="86"/>
        <v>6.431386600637784E-174</v>
      </c>
      <c r="IV76" s="86">
        <f t="shared" si="86"/>
        <v>8.9164731863807697E-155</v>
      </c>
      <c r="IW76" s="86">
        <f t="shared" si="86"/>
        <v>1.6276319268878518E-69</v>
      </c>
      <c r="IY76" s="86">
        <f t="shared" ref="IY76:JM92" si="87">GM76+HC76+HS76+II76</f>
        <v>0.43218426649180014</v>
      </c>
      <c r="IZ76" s="86">
        <f t="shared" si="87"/>
        <v>0.43788891613971431</v>
      </c>
      <c r="JA76" s="86">
        <f t="shared" si="87"/>
        <v>0.47017641287241291</v>
      </c>
      <c r="JB76" s="86">
        <f t="shared" si="87"/>
        <v>0.4936770640691438</v>
      </c>
      <c r="JC76" s="86">
        <f t="shared" si="87"/>
        <v>0.47769037759687483</v>
      </c>
      <c r="JD76" s="86">
        <f t="shared" si="87"/>
        <v>0.49963668671736816</v>
      </c>
      <c r="JE76" s="86">
        <f t="shared" si="87"/>
        <v>0.54189652383600972</v>
      </c>
      <c r="JF76" s="86">
        <f t="shared" si="87"/>
        <v>0.65112840858191956</v>
      </c>
      <c r="JG76" s="86">
        <f t="shared" si="87"/>
        <v>0.63766966060570496</v>
      </c>
      <c r="JH76" s="86">
        <f t="shared" si="87"/>
        <v>0.48940956686211179</v>
      </c>
      <c r="JI76" s="86">
        <f t="shared" si="87"/>
        <v>0.54744715864910054</v>
      </c>
      <c r="JJ76" s="86">
        <f t="shared" si="87"/>
        <v>0.47111787836315572</v>
      </c>
      <c r="JK76" s="86">
        <f t="shared" si="87"/>
        <v>0.51674417683973595</v>
      </c>
      <c r="JL76" s="86">
        <f t="shared" si="87"/>
        <v>0.4726465501885101</v>
      </c>
      <c r="JM76" s="86">
        <f t="shared" si="87"/>
        <v>0.43674133949448851</v>
      </c>
    </row>
    <row r="77" spans="2:273" x14ac:dyDescent="0.25">
      <c r="B77" s="2">
        <v>50</v>
      </c>
      <c r="C77" s="37">
        <v>71.584999999999994</v>
      </c>
      <c r="D77" s="37">
        <v>71.126500000000007</v>
      </c>
      <c r="E77" s="37">
        <v>71.779700000000005</v>
      </c>
      <c r="F77" s="37">
        <v>70.579499999999996</v>
      </c>
      <c r="G77" s="37">
        <v>71.676400000000001</v>
      </c>
      <c r="H77" s="37">
        <v>73.9846</v>
      </c>
      <c r="I77" s="37">
        <v>56.384100000000004</v>
      </c>
      <c r="J77" s="37">
        <v>58.320799999999991</v>
      </c>
      <c r="K77" s="37">
        <v>66.096500000000006</v>
      </c>
      <c r="L77" s="37">
        <v>72.456500000000005</v>
      </c>
      <c r="M77" s="37">
        <v>71.410200000000003</v>
      </c>
      <c r="N77" s="37">
        <v>71.704100000000011</v>
      </c>
      <c r="O77" s="37">
        <v>71.253100000000003</v>
      </c>
      <c r="P77" s="37">
        <v>67.198100000000011</v>
      </c>
      <c r="Q77" s="37">
        <v>59.103700000000003</v>
      </c>
      <c r="S77" s="4">
        <f t="shared" si="75"/>
        <v>72.475349961795686</v>
      </c>
      <c r="T77" s="4">
        <f t="shared" si="75"/>
        <v>71.687734471954101</v>
      </c>
      <c r="U77" s="4">
        <f t="shared" si="75"/>
        <v>73.034975516652864</v>
      </c>
      <c r="V77" s="4">
        <f t="shared" si="75"/>
        <v>71.655844400065419</v>
      </c>
      <c r="W77" s="4">
        <f t="shared" si="75"/>
        <v>72.691031110602651</v>
      </c>
      <c r="X77" s="4">
        <f t="shared" si="75"/>
        <v>75.716950705365903</v>
      </c>
      <c r="Y77" s="4">
        <f t="shared" si="75"/>
        <v>54.985456402401944</v>
      </c>
      <c r="Z77" s="4">
        <f t="shared" si="75"/>
        <v>57.737431215094922</v>
      </c>
      <c r="AA77" s="4">
        <f t="shared" si="75"/>
        <v>64.737338243702013</v>
      </c>
      <c r="AB77" s="4">
        <f t="shared" si="75"/>
        <v>74.123462004555961</v>
      </c>
      <c r="AC77" s="4">
        <f t="shared" si="75"/>
        <v>72.923804185320449</v>
      </c>
      <c r="AD77" s="4">
        <f t="shared" si="75"/>
        <v>73.088802631864539</v>
      </c>
      <c r="AE77" s="4">
        <f t="shared" si="75"/>
        <v>72.379931811714215</v>
      </c>
      <c r="AF77" s="4">
        <f t="shared" si="75"/>
        <v>67.699524663382391</v>
      </c>
      <c r="AG77" s="4">
        <f t="shared" si="75"/>
        <v>60.306783638236475</v>
      </c>
      <c r="AI77" s="4">
        <f t="shared" si="76"/>
        <v>-0.89034996179569248</v>
      </c>
      <c r="AJ77" s="4">
        <f t="shared" si="76"/>
        <v>-0.56123447195409426</v>
      </c>
      <c r="AK77" s="4">
        <f t="shared" si="76"/>
        <v>-1.2552755166528584</v>
      </c>
      <c r="AL77" s="4">
        <f t="shared" si="76"/>
        <v>-1.0763444000654232</v>
      </c>
      <c r="AM77" s="4">
        <f t="shared" si="76"/>
        <v>-1.0146311106026502</v>
      </c>
      <c r="AN77" s="4">
        <f t="shared" si="76"/>
        <v>-1.7323507053659029</v>
      </c>
      <c r="AO77" s="4">
        <f t="shared" si="76"/>
        <v>1.3986435975980598</v>
      </c>
      <c r="AP77" s="4">
        <f t="shared" si="76"/>
        <v>0.58336878490506905</v>
      </c>
      <c r="AQ77" s="4">
        <f t="shared" si="76"/>
        <v>1.3591617562979934</v>
      </c>
      <c r="AR77" s="4">
        <f t="shared" si="76"/>
        <v>-1.6669620045559554</v>
      </c>
      <c r="AS77" s="4">
        <f t="shared" si="76"/>
        <v>-1.513604185320446</v>
      </c>
      <c r="AT77" s="4">
        <f t="shared" si="76"/>
        <v>-1.3847026318645277</v>
      </c>
      <c r="AU77" s="4">
        <f t="shared" si="76"/>
        <v>-1.1268318117142115</v>
      </c>
      <c r="AV77" s="4">
        <f t="shared" si="76"/>
        <v>-0.50142466338238023</v>
      </c>
      <c r="AW77" s="4">
        <f t="shared" si="76"/>
        <v>-1.2030836382364711</v>
      </c>
      <c r="AY77" s="2">
        <f t="shared" si="81"/>
        <v>39.233171196286825</v>
      </c>
      <c r="AZ77" s="2">
        <f t="shared" si="81"/>
        <v>38.587292736447893</v>
      </c>
      <c r="BA77" s="2">
        <f t="shared" si="81"/>
        <v>38.449882434005723</v>
      </c>
      <c r="BB77" s="2">
        <f t="shared" si="81"/>
        <v>38.378694969838378</v>
      </c>
      <c r="BC77" s="2">
        <f t="shared" si="81"/>
        <v>38.845508479253098</v>
      </c>
      <c r="BD77" s="2">
        <f t="shared" si="81"/>
        <v>38.479972245071288</v>
      </c>
      <c r="BE77" s="2">
        <f t="shared" si="81"/>
        <v>37.956859972848434</v>
      </c>
      <c r="BF77" s="2">
        <f t="shared" si="81"/>
        <v>38.537878561015624</v>
      </c>
      <c r="BG77" s="2">
        <f t="shared" si="81"/>
        <v>39.030535905410773</v>
      </c>
      <c r="BH77" s="2">
        <f t="shared" si="81"/>
        <v>39.726923059668437</v>
      </c>
      <c r="BI77" s="2">
        <f t="shared" si="81"/>
        <v>40.377321006881083</v>
      </c>
      <c r="BJ77" s="2">
        <f t="shared" si="81"/>
        <v>40.379608256211569</v>
      </c>
      <c r="BK77" s="2">
        <f t="shared" si="81"/>
        <v>40.271305560430541</v>
      </c>
      <c r="BL77" s="2">
        <f t="shared" si="81"/>
        <v>41.001787423344268</v>
      </c>
      <c r="BM77" s="2">
        <f t="shared" si="81"/>
        <v>39.37194928462597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41.302373781512614</v>
      </c>
      <c r="DL77" s="2">
        <f t="shared" si="77"/>
        <v>40.935420454545458</v>
      </c>
      <c r="DM77" s="2">
        <f t="shared" si="77"/>
        <v>41.30580496562262</v>
      </c>
      <c r="DN77" s="2">
        <f t="shared" si="77"/>
        <v>40.609556439393934</v>
      </c>
      <c r="DO77" s="2">
        <f t="shared" si="77"/>
        <v>40.488740152788395</v>
      </c>
      <c r="DP77" s="2">
        <f t="shared" si="77"/>
        <v>40.367251344537827</v>
      </c>
      <c r="DQ77" s="2">
        <f t="shared" si="77"/>
        <v>40.055433891625626</v>
      </c>
      <c r="DR77" s="2">
        <f t="shared" si="77"/>
        <v>41.207321571021573</v>
      </c>
      <c r="DS77" s="2">
        <f t="shared" si="77"/>
        <v>42.934745784457483</v>
      </c>
      <c r="DT77" s="2">
        <f t="shared" si="77"/>
        <v>41.619230672268891</v>
      </c>
      <c r="DU77" s="2">
        <f t="shared" si="77"/>
        <v>42.689389182582126</v>
      </c>
      <c r="DV77" s="2">
        <f t="shared" si="77"/>
        <v>41.853735462184872</v>
      </c>
      <c r="DW77" s="2">
        <f t="shared" si="77"/>
        <v>41.869262121212117</v>
      </c>
      <c r="DX77" s="2">
        <f t="shared" si="77"/>
        <v>43.304536386554616</v>
      </c>
      <c r="DY77" s="2">
        <f t="shared" si="77"/>
        <v>41.145882575757575</v>
      </c>
      <c r="EA77" s="2">
        <f t="shared" si="78"/>
        <v>38.695559013836132</v>
      </c>
      <c r="EB77" s="2">
        <f t="shared" si="78"/>
        <v>38.065352740740735</v>
      </c>
      <c r="EC77" s="2">
        <f t="shared" si="78"/>
        <v>37.810909903886731</v>
      </c>
      <c r="ED77" s="2">
        <f t="shared" si="78"/>
        <v>37.902355036098456</v>
      </c>
      <c r="EE77" s="2">
        <f t="shared" si="78"/>
        <v>38.466509835528363</v>
      </c>
      <c r="EF77" s="2">
        <f t="shared" si="78"/>
        <v>37.992527583817036</v>
      </c>
      <c r="EG77" s="2">
        <f t="shared" si="78"/>
        <v>37.636482477533839</v>
      </c>
      <c r="EH77" s="2">
        <f t="shared" si="78"/>
        <v>38.198373879087548</v>
      </c>
      <c r="EI77" s="2">
        <f t="shared" si="78"/>
        <v>38.31477847951107</v>
      </c>
      <c r="EJ77" s="2">
        <f t="shared" si="78"/>
        <v>39.226487518782626</v>
      </c>
      <c r="EK77" s="2">
        <f t="shared" si="78"/>
        <v>39.843936784211131</v>
      </c>
      <c r="EL77" s="2">
        <f t="shared" si="78"/>
        <v>39.9979861819101</v>
      </c>
      <c r="EM77" s="2">
        <f t="shared" si="78"/>
        <v>39.935098945265509</v>
      </c>
      <c r="EN77" s="2">
        <f t="shared" si="78"/>
        <v>40.394915945611878</v>
      </c>
      <c r="EO77" s="2">
        <f t="shared" si="78"/>
        <v>38.759590690775291</v>
      </c>
      <c r="EQ77" s="2">
        <f t="shared" si="79"/>
        <v>38.695559013836132</v>
      </c>
      <c r="ER77" s="2">
        <f t="shared" si="79"/>
        <v>38.031698901395657</v>
      </c>
      <c r="ES77" s="2">
        <f t="shared" si="79"/>
        <v>37.843159869867378</v>
      </c>
      <c r="ET77" s="2">
        <f t="shared" si="79"/>
        <v>37.636459157266216</v>
      </c>
      <c r="EU77" s="2">
        <f t="shared" si="79"/>
        <v>38.360758930223795</v>
      </c>
      <c r="EV77" s="2">
        <f t="shared" si="79"/>
        <v>38.093824675587086</v>
      </c>
      <c r="EW77" s="2">
        <f t="shared" si="79"/>
        <v>37.654306265524518</v>
      </c>
      <c r="EX77" s="2">
        <f t="shared" si="79"/>
        <v>37.859429290384725</v>
      </c>
      <c r="EY77" s="2">
        <f t="shared" si="79"/>
        <v>38.214574974101282</v>
      </c>
      <c r="EZ77" s="2">
        <f t="shared" si="79"/>
        <v>39.033488384558254</v>
      </c>
      <c r="FA77" s="2">
        <f t="shared" si="79"/>
        <v>39.639467342570477</v>
      </c>
      <c r="FB77" s="2">
        <f t="shared" si="79"/>
        <v>39.763145246518512</v>
      </c>
      <c r="FC77" s="2">
        <f t="shared" si="79"/>
        <v>40.047461666109598</v>
      </c>
      <c r="FD77" s="2">
        <f t="shared" si="79"/>
        <v>40.394915945611878</v>
      </c>
      <c r="FE77" s="2">
        <f t="shared" si="79"/>
        <v>39.397118502388317</v>
      </c>
      <c r="FG77" s="2">
        <f t="shared" si="80"/>
        <v>0.79376663462365016</v>
      </c>
      <c r="FH77" s="2">
        <f t="shared" si="80"/>
        <v>0.81814210662600539</v>
      </c>
      <c r="FI77" s="2">
        <f t="shared" si="80"/>
        <v>0.81717064640987847</v>
      </c>
      <c r="FJ77" s="2">
        <f t="shared" si="80"/>
        <v>0.82403603980360762</v>
      </c>
      <c r="FK77" s="2">
        <f t="shared" si="80"/>
        <v>0.81257685810153224</v>
      </c>
      <c r="FL77" s="2">
        <f t="shared" si="80"/>
        <v>0.7947428816023413</v>
      </c>
      <c r="FM77" s="2">
        <f t="shared" si="80"/>
        <v>0.8675567858501344</v>
      </c>
      <c r="FN77" s="2">
        <f t="shared" si="80"/>
        <v>0.88714376094661795</v>
      </c>
      <c r="FO77" s="2">
        <f t="shared" si="80"/>
        <v>0.84506795471790086</v>
      </c>
      <c r="FP77" s="2">
        <f t="shared" si="80"/>
        <v>0.79083854637831408</v>
      </c>
      <c r="FQ77" s="2">
        <f t="shared" si="80"/>
        <v>0.81253738140046317</v>
      </c>
      <c r="FR77" s="2">
        <f t="shared" si="80"/>
        <v>0.79434313632202935</v>
      </c>
      <c r="FS77" s="2">
        <f t="shared" si="80"/>
        <v>0.82618121767623764</v>
      </c>
      <c r="FT77" s="2">
        <f t="shared" si="80"/>
        <v>0.79142589555915988</v>
      </c>
      <c r="FU77" s="2">
        <f t="shared" si="80"/>
        <v>0.74340338680572304</v>
      </c>
      <c r="FW77" s="2">
        <f t="shared" si="83"/>
        <v>1.8097966007448005E-14</v>
      </c>
      <c r="FX77" s="2">
        <f t="shared" si="83"/>
        <v>1.3289913359078954E-4</v>
      </c>
      <c r="FY77" s="2">
        <f t="shared" si="83"/>
        <v>9.6902939871008645E-5</v>
      </c>
      <c r="FZ77" s="2">
        <f t="shared" si="83"/>
        <v>1.1262390868470303E-4</v>
      </c>
      <c r="GA77" s="2">
        <f t="shared" si="83"/>
        <v>1.3348328728132332E-4</v>
      </c>
      <c r="GB77" s="2">
        <f t="shared" si="83"/>
        <v>1.5504036660386484E-4</v>
      </c>
      <c r="GC77" s="2">
        <f t="shared" si="83"/>
        <v>2.1292667541060998E-4</v>
      </c>
      <c r="GD77" s="2">
        <f t="shared" si="83"/>
        <v>2.1784708893232211E-4</v>
      </c>
      <c r="GE77" s="2">
        <f t="shared" si="83"/>
        <v>2.3509948053185002E-4</v>
      </c>
      <c r="GF77" s="2">
        <f t="shared" si="83"/>
        <v>1.7666007082077896E-4</v>
      </c>
      <c r="GG77" s="2">
        <f t="shared" si="83"/>
        <v>1.5520670842073198E-4</v>
      </c>
      <c r="GH77" s="2">
        <f t="shared" si="83"/>
        <v>1.0859457892955508E-4</v>
      </c>
      <c r="GI77" s="2">
        <f t="shared" si="83"/>
        <v>1.1326805220454764E-4</v>
      </c>
      <c r="GJ77" s="2">
        <f t="shared" si="83"/>
        <v>1.1656302791103099E-4</v>
      </c>
      <c r="GK77" s="2">
        <f t="shared" si="83"/>
        <v>6.9295912156374758E-5</v>
      </c>
      <c r="GM77" s="86">
        <f t="shared" si="84"/>
        <v>0.48695644654231351</v>
      </c>
      <c r="GN77" s="86">
        <f t="shared" si="84"/>
        <v>0.50216711989785601</v>
      </c>
      <c r="GO77" s="86">
        <f t="shared" si="84"/>
        <v>0.53372024447933275</v>
      </c>
      <c r="GP77" s="86">
        <f t="shared" si="84"/>
        <v>0.5586706728243418</v>
      </c>
      <c r="GQ77" s="86">
        <f t="shared" si="84"/>
        <v>0.55090027019183052</v>
      </c>
      <c r="GR77" s="86">
        <f t="shared" si="84"/>
        <v>0.56831462795171706</v>
      </c>
      <c r="GS77" s="86">
        <f t="shared" si="84"/>
        <v>0.41679224794049941</v>
      </c>
      <c r="GT77" s="86">
        <f t="shared" si="84"/>
        <v>0.51065061689104096</v>
      </c>
      <c r="GU77" s="86">
        <f t="shared" si="84"/>
        <v>0.57914041567139662</v>
      </c>
      <c r="GV77" s="86">
        <f t="shared" si="84"/>
        <v>0.56239697819976553</v>
      </c>
      <c r="GW77" s="86">
        <f t="shared" si="84"/>
        <v>0.61246336960823611</v>
      </c>
      <c r="GX77" s="86">
        <f t="shared" si="84"/>
        <v>0.54125928232910359</v>
      </c>
      <c r="GY77" s="86">
        <f t="shared" si="84"/>
        <v>0.57836182672571823</v>
      </c>
      <c r="GZ77" s="86">
        <f t="shared" si="84"/>
        <v>0.54365182671898382</v>
      </c>
      <c r="HA77" s="86">
        <f t="shared" si="84"/>
        <v>0.50502245410539681</v>
      </c>
      <c r="HC77" s="86">
        <f t="shared" si="74"/>
        <v>1.7396817708051895E-5</v>
      </c>
      <c r="HD77" s="86">
        <f t="shared" si="70"/>
        <v>2.9771291671750486E-4</v>
      </c>
      <c r="HE77" s="86">
        <f t="shared" si="70"/>
        <v>3.8538379680488868E-5</v>
      </c>
      <c r="HF77" s="86">
        <f t="shared" si="70"/>
        <v>4.4429691422610909E-5</v>
      </c>
      <c r="HG77" s="86">
        <f t="shared" ref="HG77:HQ100" si="88" xml:space="preserve"> _xlfn.NORM.DIST($B77, G$8, ABS(G$12), TRUE) * _xlfn.NORM.DIST(($B77 - G$8)*G$16, 0, ABS(G$12), TRUE) * 2</f>
        <v>5.6703644535552902E-5</v>
      </c>
      <c r="HH77" s="86">
        <f t="shared" si="88"/>
        <v>3.1166938271850561E-5</v>
      </c>
      <c r="HI77" s="86">
        <f t="shared" si="88"/>
        <v>8.8136476070988293E-4</v>
      </c>
      <c r="HJ77" s="86">
        <f t="shared" si="88"/>
        <v>1.7785826542547842E-3</v>
      </c>
      <c r="HK77" s="86">
        <f t="shared" si="88"/>
        <v>3.3137018149392112E-4</v>
      </c>
      <c r="HL77" s="86">
        <f t="shared" si="88"/>
        <v>2.1953240592828305E-5</v>
      </c>
      <c r="HM77" s="86">
        <f t="shared" si="88"/>
        <v>1.0198111714174395E-4</v>
      </c>
      <c r="HN77" s="86">
        <f t="shared" si="88"/>
        <v>3.3679266553293449E-5</v>
      </c>
      <c r="HO77" s="86">
        <f t="shared" si="88"/>
        <v>1.0504746439148539E-4</v>
      </c>
      <c r="HP77" s="86">
        <f t="shared" si="88"/>
        <v>2.7171386770172233E-5</v>
      </c>
      <c r="HQ77" s="86">
        <f t="shared" si="88"/>
        <v>1.4881756207613133E-6</v>
      </c>
      <c r="HS77" s="86">
        <f t="shared" si="85"/>
        <v>1.3315808228680048E-260</v>
      </c>
      <c r="HT77" s="86">
        <f t="shared" si="85"/>
        <v>1.3788548013467468E-35</v>
      </c>
      <c r="HU77" s="86">
        <f t="shared" si="85"/>
        <v>3.3554845114617691E-50</v>
      </c>
      <c r="HV77" s="86">
        <f t="shared" si="85"/>
        <v>3.155794725134658E-49</v>
      </c>
      <c r="HW77" s="86">
        <f t="shared" si="85"/>
        <v>8.7975473193497708E-49</v>
      </c>
      <c r="HX77" s="86">
        <f t="shared" si="85"/>
        <v>1.1621726825041246E-54</v>
      </c>
      <c r="HY77" s="86">
        <f t="shared" si="85"/>
        <v>8.7913893969508647E-44</v>
      </c>
      <c r="HZ77" s="86">
        <f t="shared" si="85"/>
        <v>9.7996024821246609E-38</v>
      </c>
      <c r="IA77" s="86">
        <f t="shared" si="85"/>
        <v>5.0910219117603305E-46</v>
      </c>
      <c r="IB77" s="86">
        <f t="shared" si="85"/>
        <v>4.0228577456429233E-56</v>
      </c>
      <c r="IC77" s="86">
        <f t="shared" si="85"/>
        <v>5.4883138632973622E-50</v>
      </c>
      <c r="ID77" s="86">
        <f t="shared" si="85"/>
        <v>4.0051772688919901E-54</v>
      </c>
      <c r="IE77" s="86">
        <f t="shared" si="85"/>
        <v>1.3608693469634227E-45</v>
      </c>
      <c r="IF77" s="86">
        <f t="shared" si="85"/>
        <v>1.4407656849486069E-40</v>
      </c>
      <c r="IG77" s="86">
        <f t="shared" si="85"/>
        <v>8.8927330347877914E-27</v>
      </c>
      <c r="II77" s="86">
        <f t="shared" si="86"/>
        <v>0</v>
      </c>
      <c r="IJ77" s="86">
        <f t="shared" si="86"/>
        <v>5.8540010411822481E-129</v>
      </c>
      <c r="IK77" s="86">
        <f t="shared" si="86"/>
        <v>6.3705739762646442E-188</v>
      </c>
      <c r="IL77" s="86">
        <f t="shared" si="86"/>
        <v>2.2952720938903316E-185</v>
      </c>
      <c r="IM77" s="86">
        <f t="shared" si="86"/>
        <v>3.089604599950899E-183</v>
      </c>
      <c r="IN77" s="86">
        <f t="shared" si="86"/>
        <v>7.0630093210154929E-208</v>
      </c>
      <c r="IO77" s="86">
        <f t="shared" si="86"/>
        <v>8.9976768247074769E-173</v>
      </c>
      <c r="IP77" s="86">
        <f t="shared" si="86"/>
        <v>2.4054946363210369E-147</v>
      </c>
      <c r="IQ77" s="86">
        <f t="shared" si="86"/>
        <v>2.7455665794979922E-178</v>
      </c>
      <c r="IR77" s="86">
        <f t="shared" si="86"/>
        <v>1.0073575364262441E-213</v>
      </c>
      <c r="IS77" s="86">
        <f t="shared" si="86"/>
        <v>5.4058809907235598E-192</v>
      </c>
      <c r="IT77" s="86">
        <f t="shared" si="86"/>
        <v>2.6321688018986956E-205</v>
      </c>
      <c r="IU77" s="86">
        <f t="shared" si="86"/>
        <v>1.7396544423270667E-170</v>
      </c>
      <c r="IV77" s="86">
        <f t="shared" si="86"/>
        <v>1.0095585639575055E-151</v>
      </c>
      <c r="IW77" s="86">
        <f t="shared" si="86"/>
        <v>3.1219024695442928E-68</v>
      </c>
      <c r="IY77" s="86">
        <f t="shared" si="87"/>
        <v>0.48697384336002159</v>
      </c>
      <c r="IZ77" s="86">
        <f t="shared" si="87"/>
        <v>0.50246483281457355</v>
      </c>
      <c r="JA77" s="86">
        <f t="shared" si="87"/>
        <v>0.53375878285901324</v>
      </c>
      <c r="JB77" s="86">
        <f t="shared" si="87"/>
        <v>0.55871510251576439</v>
      </c>
      <c r="JC77" s="86">
        <f t="shared" si="87"/>
        <v>0.5509569738363661</v>
      </c>
      <c r="JD77" s="86">
        <f t="shared" si="87"/>
        <v>0.56834579488998893</v>
      </c>
      <c r="JE77" s="86">
        <f t="shared" si="87"/>
        <v>0.41767361270120928</v>
      </c>
      <c r="JF77" s="86">
        <f t="shared" si="87"/>
        <v>0.51242919954529575</v>
      </c>
      <c r="JG77" s="86">
        <f t="shared" si="87"/>
        <v>0.5794717858528905</v>
      </c>
      <c r="JH77" s="86">
        <f t="shared" si="87"/>
        <v>0.56241893144035837</v>
      </c>
      <c r="JI77" s="86">
        <f t="shared" si="87"/>
        <v>0.61256535072537788</v>
      </c>
      <c r="JJ77" s="86">
        <f t="shared" si="87"/>
        <v>0.54129296159565687</v>
      </c>
      <c r="JK77" s="86">
        <f t="shared" si="87"/>
        <v>0.57846687419010967</v>
      </c>
      <c r="JL77" s="86">
        <f t="shared" si="87"/>
        <v>0.54367899810575404</v>
      </c>
      <c r="JM77" s="86">
        <f t="shared" si="87"/>
        <v>0.50502394228101755</v>
      </c>
    </row>
    <row r="78" spans="2:273" x14ac:dyDescent="0.25">
      <c r="B78" s="2">
        <v>51</v>
      </c>
      <c r="C78" s="37">
        <v>71.394400000000005</v>
      </c>
      <c r="D78" s="37">
        <v>71.304999999999993</v>
      </c>
      <c r="E78" s="37">
        <v>72.412599999999998</v>
      </c>
      <c r="F78" s="37">
        <v>70.836699999999993</v>
      </c>
      <c r="G78" s="37">
        <v>72.324699999999993</v>
      </c>
      <c r="H78" s="37">
        <v>74.141300000000001</v>
      </c>
      <c r="I78" s="37">
        <v>47.384500000000003</v>
      </c>
      <c r="J78" s="37">
        <v>50.054500000000004</v>
      </c>
      <c r="K78" s="37">
        <v>59.058799999999998</v>
      </c>
      <c r="L78" s="37">
        <v>72.311499999999995</v>
      </c>
      <c r="M78" s="37">
        <v>70.889800000000008</v>
      </c>
      <c r="N78" s="37">
        <v>72.033599999999993</v>
      </c>
      <c r="O78" s="37">
        <v>70.905300000000011</v>
      </c>
      <c r="P78" s="37">
        <v>67.057199999999995</v>
      </c>
      <c r="Q78" s="37">
        <v>59.247799999999998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72.557164973979184</v>
      </c>
      <c r="T78" s="4">
        <f t="shared" si="89"/>
        <v>73.224728691593526</v>
      </c>
      <c r="U78" s="4">
        <f t="shared" si="89"/>
        <v>73.774541640448817</v>
      </c>
      <c r="V78" s="4">
        <f t="shared" si="89"/>
        <v>72.228760587754138</v>
      </c>
      <c r="W78" s="4">
        <f t="shared" si="89"/>
        <v>74.049477197963867</v>
      </c>
      <c r="X78" s="4">
        <f t="shared" si="89"/>
        <v>75.414845787289835</v>
      </c>
      <c r="Y78" s="4">
        <f t="shared" si="89"/>
        <v>48.267920833970415</v>
      </c>
      <c r="Z78" s="4">
        <f t="shared" si="89"/>
        <v>50.007613024544085</v>
      </c>
      <c r="AA78" s="4">
        <f t="shared" si="89"/>
        <v>57.721952305297485</v>
      </c>
      <c r="AB78" s="4">
        <f t="shared" si="89"/>
        <v>74.262340176402958</v>
      </c>
      <c r="AC78" s="4">
        <f t="shared" si="89"/>
        <v>71.996626226072493</v>
      </c>
      <c r="AD78" s="4">
        <f t="shared" si="89"/>
        <v>73.562677037933753</v>
      </c>
      <c r="AE78" s="4">
        <f t="shared" si="89"/>
        <v>72.316737245467465</v>
      </c>
      <c r="AF78" s="4">
        <f t="shared" si="89"/>
        <v>68.014840004522384</v>
      </c>
      <c r="AG78" s="4">
        <f t="shared" si="89"/>
        <v>59.764283659391715</v>
      </c>
      <c r="AI78" s="4">
        <f t="shared" ref="AI78:AW94" si="90">IF(OR($B78 &lt; C$230, $B78 &gt; C$233), 0, C78-S78)</f>
        <v>-1.1627649739791792</v>
      </c>
      <c r="AJ78" s="4">
        <f t="shared" si="90"/>
        <v>-1.9197286915935337</v>
      </c>
      <c r="AK78" s="4">
        <f t="shared" si="90"/>
        <v>-1.3619416404488192</v>
      </c>
      <c r="AL78" s="4">
        <f t="shared" si="90"/>
        <v>-1.3920605877541448</v>
      </c>
      <c r="AM78" s="4">
        <f t="shared" si="90"/>
        <v>-1.7247771979638742</v>
      </c>
      <c r="AN78" s="4">
        <f t="shared" si="90"/>
        <v>-1.2735457872898337</v>
      </c>
      <c r="AO78" s="4">
        <f t="shared" si="90"/>
        <v>-0.88342083397041193</v>
      </c>
      <c r="AP78" s="4">
        <f t="shared" si="90"/>
        <v>4.6886975455919355E-2</v>
      </c>
      <c r="AQ78" s="4">
        <f t="shared" si="90"/>
        <v>1.336847694702513</v>
      </c>
      <c r="AR78" s="4">
        <f t="shared" si="90"/>
        <v>-1.9508401764029628</v>
      </c>
      <c r="AS78" s="4">
        <f t="shared" si="90"/>
        <v>-1.106826226072485</v>
      </c>
      <c r="AT78" s="4">
        <f t="shared" si="90"/>
        <v>-1.5290770379337602</v>
      </c>
      <c r="AU78" s="4">
        <f t="shared" si="90"/>
        <v>-1.4114372454674537</v>
      </c>
      <c r="AV78" s="4">
        <f t="shared" si="90"/>
        <v>-0.95764000452238918</v>
      </c>
      <c r="AW78" s="4">
        <f t="shared" si="90"/>
        <v>-0.51648365939171725</v>
      </c>
      <c r="AY78" s="2">
        <f t="shared" si="81"/>
        <v>39.177273110509532</v>
      </c>
      <c r="AZ78" s="2">
        <f t="shared" si="81"/>
        <v>38.52818297920038</v>
      </c>
      <c r="BA78" s="2">
        <f t="shared" si="81"/>
        <v>38.386431117843728</v>
      </c>
      <c r="BB78" s="2">
        <f t="shared" si="81"/>
        <v>38.318283573151064</v>
      </c>
      <c r="BC78" s="2">
        <f t="shared" si="81"/>
        <v>38.790358440394556</v>
      </c>
      <c r="BD78" s="2">
        <f t="shared" si="81"/>
        <v>38.423837582494201</v>
      </c>
      <c r="BE78" s="2">
        <f t="shared" si="81"/>
        <v>37.907659303926344</v>
      </c>
      <c r="BF78" s="2">
        <f t="shared" si="81"/>
        <v>38.478264474671974</v>
      </c>
      <c r="BG78" s="2">
        <f t="shared" si="81"/>
        <v>38.953193321625207</v>
      </c>
      <c r="BH78" s="2">
        <f t="shared" si="81"/>
        <v>39.661179689354242</v>
      </c>
      <c r="BI78" s="2">
        <f t="shared" si="81"/>
        <v>40.307342179131744</v>
      </c>
      <c r="BJ78" s="2">
        <f t="shared" si="81"/>
        <v>40.319130945360975</v>
      </c>
      <c r="BK78" s="2">
        <f t="shared" si="81"/>
        <v>40.219504508596941</v>
      </c>
      <c r="BL78" s="2">
        <f t="shared" si="81"/>
        <v>40.941064066289151</v>
      </c>
      <c r="BM78" s="2">
        <f t="shared" si="81"/>
        <v>39.32914853751307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41.333293333333344</v>
      </c>
      <c r="DL78" s="2">
        <f t="shared" si="91"/>
        <v>40.961122125668446</v>
      </c>
      <c r="DM78" s="2">
        <f t="shared" si="91"/>
        <v>41.357115737203983</v>
      </c>
      <c r="DN78" s="2">
        <f t="shared" si="91"/>
        <v>40.637229668003563</v>
      </c>
      <c r="DO78" s="2">
        <f t="shared" si="91"/>
        <v>40.50759894576013</v>
      </c>
      <c r="DP78" s="2">
        <f t="shared" si="91"/>
        <v>40.391811428571437</v>
      </c>
      <c r="DQ78" s="2">
        <f t="shared" si="91"/>
        <v>40.067209162561589</v>
      </c>
      <c r="DR78" s="2">
        <f t="shared" si="91"/>
        <v>41.23529702889703</v>
      </c>
      <c r="DS78" s="2">
        <f t="shared" si="91"/>
        <v>42.990403995601184</v>
      </c>
      <c r="DT78" s="2">
        <f t="shared" si="91"/>
        <v>41.635531428571412</v>
      </c>
      <c r="DU78" s="2">
        <f t="shared" si="91"/>
        <v>42.715662169595113</v>
      </c>
      <c r="DV78" s="2">
        <f t="shared" si="91"/>
        <v>41.855843809523805</v>
      </c>
      <c r="DW78" s="2">
        <f t="shared" si="91"/>
        <v>41.887102361853827</v>
      </c>
      <c r="DX78" s="2">
        <f t="shared" si="91"/>
        <v>43.372151428571421</v>
      </c>
      <c r="DY78" s="2">
        <f t="shared" si="91"/>
        <v>41.193676325757572</v>
      </c>
      <c r="EA78" s="2">
        <f t="shared" ref="EA78:EO95" si="92">CE$228*$B78+CE$229</f>
        <v>38.666393089392287</v>
      </c>
      <c r="EB78" s="2">
        <f t="shared" si="92"/>
        <v>38.034975604938268</v>
      </c>
      <c r="EC78" s="2">
        <f t="shared" si="92"/>
        <v>37.780263662618978</v>
      </c>
      <c r="ED78" s="2">
        <f t="shared" si="92"/>
        <v>37.866707263643548</v>
      </c>
      <c r="EE78" s="2">
        <f t="shared" si="92"/>
        <v>38.429141760813927</v>
      </c>
      <c r="EF78" s="2">
        <f t="shared" si="92"/>
        <v>37.960272788703115</v>
      </c>
      <c r="EG78" s="2">
        <f t="shared" si="92"/>
        <v>37.6069812546923</v>
      </c>
      <c r="EH78" s="2">
        <f t="shared" si="92"/>
        <v>38.158482888526805</v>
      </c>
      <c r="EI78" s="2">
        <f t="shared" si="92"/>
        <v>38.278180476198287</v>
      </c>
      <c r="EJ78" s="2">
        <f t="shared" si="92"/>
        <v>39.184993436330366</v>
      </c>
      <c r="EK78" s="2">
        <f t="shared" si="92"/>
        <v>39.800643069047894</v>
      </c>
      <c r="EL78" s="2">
        <f t="shared" si="92"/>
        <v>39.956314320259516</v>
      </c>
      <c r="EM78" s="2">
        <f t="shared" si="92"/>
        <v>39.899515647018383</v>
      </c>
      <c r="EN78" s="2">
        <f t="shared" si="92"/>
        <v>40.356744139790997</v>
      </c>
      <c r="EO78" s="2">
        <f t="shared" si="92"/>
        <v>38.742144103268529</v>
      </c>
      <c r="EQ78" s="2">
        <f t="shared" ref="EQ78:FE94" si="93">CU$228*$B78+CU$229</f>
        <v>38.666393089392287</v>
      </c>
      <c r="ER78" s="2">
        <f t="shared" si="93"/>
        <v>38.001952955986404</v>
      </c>
      <c r="ES78" s="2">
        <f t="shared" si="93"/>
        <v>37.81192627003842</v>
      </c>
      <c r="ET78" s="2">
        <f t="shared" si="93"/>
        <v>37.605760044944319</v>
      </c>
      <c r="EU78" s="2">
        <f t="shared" si="93"/>
        <v>38.3254138461743</v>
      </c>
      <c r="EV78" s="2">
        <f t="shared" si="93"/>
        <v>38.059581835985689</v>
      </c>
      <c r="EW78" s="2">
        <f t="shared" si="93"/>
        <v>37.624390479003182</v>
      </c>
      <c r="EX78" s="2">
        <f t="shared" si="93"/>
        <v>37.826938950746765</v>
      </c>
      <c r="EY78" s="2">
        <f t="shared" si="93"/>
        <v>38.180048470369059</v>
      </c>
      <c r="EZ78" s="2">
        <f t="shared" si="93"/>
        <v>38.995743536418935</v>
      </c>
      <c r="FA78" s="2">
        <f t="shared" si="93"/>
        <v>39.600250787047372</v>
      </c>
      <c r="FB78" s="2">
        <f t="shared" si="93"/>
        <v>39.725810444122629</v>
      </c>
      <c r="FC78" s="2">
        <f t="shared" si="93"/>
        <v>40.009757443894522</v>
      </c>
      <c r="FD78" s="2">
        <f t="shared" si="93"/>
        <v>40.356744139790997</v>
      </c>
      <c r="FE78" s="2">
        <f t="shared" si="93"/>
        <v>39.36634139661578</v>
      </c>
      <c r="FG78" s="2">
        <f t="shared" ref="FG78:FU94" si="94">POWER(10,($B78-C$231)/C$229)/(1+POWER(10,($B78-C$231)/C$229))</f>
        <v>0.80843677138733605</v>
      </c>
      <c r="FH78" s="2">
        <f t="shared" si="94"/>
        <v>0.83144651752748056</v>
      </c>
      <c r="FI78" s="2">
        <f t="shared" si="94"/>
        <v>0.83053140627505184</v>
      </c>
      <c r="FJ78" s="2">
        <f t="shared" si="94"/>
        <v>0.83699517003361923</v>
      </c>
      <c r="FK78" s="2">
        <f t="shared" si="94"/>
        <v>0.8262019233419502</v>
      </c>
      <c r="FL78" s="2">
        <f t="shared" si="94"/>
        <v>0.80936025277747103</v>
      </c>
      <c r="FM78" s="2">
        <f t="shared" si="94"/>
        <v>0.87778612549119761</v>
      </c>
      <c r="FN78" s="2">
        <f t="shared" si="94"/>
        <v>0.89604156637594734</v>
      </c>
      <c r="FO78" s="2">
        <f t="shared" si="94"/>
        <v>0.85674742747562316</v>
      </c>
      <c r="FP78" s="2">
        <f t="shared" si="94"/>
        <v>0.80566597524560302</v>
      </c>
      <c r="FQ78" s="2">
        <f t="shared" si="94"/>
        <v>0.82616470252587326</v>
      </c>
      <c r="FR78" s="2">
        <f t="shared" si="94"/>
        <v>0.80898213303494459</v>
      </c>
      <c r="FS78" s="2">
        <f t="shared" si="94"/>
        <v>0.83901322757129482</v>
      </c>
      <c r="FT78" s="2">
        <f t="shared" si="94"/>
        <v>0.80622188960268937</v>
      </c>
      <c r="FU78" s="2">
        <f t="shared" si="94"/>
        <v>0.76057544675222732</v>
      </c>
      <c r="FW78" s="2">
        <f t="shared" si="83"/>
        <v>1.984402512170716E-14</v>
      </c>
      <c r="FX78" s="2">
        <f t="shared" si="83"/>
        <v>1.4571913387702263E-4</v>
      </c>
      <c r="FY78" s="2">
        <f t="shared" si="83"/>
        <v>1.0625096736822706E-4</v>
      </c>
      <c r="FZ78" s="2">
        <f t="shared" si="83"/>
        <v>1.234883184438103E-4</v>
      </c>
      <c r="GA78" s="2">
        <f t="shared" si="83"/>
        <v>1.4635962920099273E-4</v>
      </c>
      <c r="GB78" s="2">
        <f t="shared" si="83"/>
        <v>1.6999583870289559E-4</v>
      </c>
      <c r="GC78" s="2">
        <f t="shared" si="83"/>
        <v>2.3346466095146087E-4</v>
      </c>
      <c r="GD78" s="2">
        <f t="shared" si="83"/>
        <v>2.3885956287808541E-4</v>
      </c>
      <c r="GE78" s="2">
        <f t="shared" si="83"/>
        <v>2.5777560746818883E-4</v>
      </c>
      <c r="GF78" s="2">
        <f t="shared" si="83"/>
        <v>1.9370061438085415E-4</v>
      </c>
      <c r="GG78" s="2">
        <f t="shared" si="83"/>
        <v>1.7017822341900286E-4</v>
      </c>
      <c r="GH78" s="2">
        <f t="shared" si="83"/>
        <v>1.1907034051456782E-4</v>
      </c>
      <c r="GI78" s="2">
        <f t="shared" si="83"/>
        <v>1.2419459237613686E-4</v>
      </c>
      <c r="GJ78" s="2">
        <f t="shared" si="83"/>
        <v>1.2780738128581891E-4</v>
      </c>
      <c r="GK78" s="2">
        <f t="shared" si="83"/>
        <v>7.5980948787296112E-5</v>
      </c>
      <c r="GM78" s="86">
        <f t="shared" si="84"/>
        <v>0.53048841138891611</v>
      </c>
      <c r="GN78" s="86">
        <f t="shared" si="84"/>
        <v>0.56385678472514389</v>
      </c>
      <c r="GO78" s="86">
        <f t="shared" si="84"/>
        <v>0.58804792436554632</v>
      </c>
      <c r="GP78" s="86">
        <f t="shared" si="84"/>
        <v>0.61303506522955287</v>
      </c>
      <c r="GQ78" s="86">
        <f t="shared" si="84"/>
        <v>0.6191789631558724</v>
      </c>
      <c r="GR78" s="86">
        <f t="shared" si="84"/>
        <v>0.61632747385778086</v>
      </c>
      <c r="GS78" s="86">
        <f t="shared" si="84"/>
        <v>0.27949073918883699</v>
      </c>
      <c r="GT78" s="86">
        <f t="shared" si="84"/>
        <v>0.33114436369201833</v>
      </c>
      <c r="GU78" s="86">
        <f t="shared" si="84"/>
        <v>0.46752235019926869</v>
      </c>
      <c r="GV78" s="86">
        <f t="shared" si="84"/>
        <v>0.61755302622002051</v>
      </c>
      <c r="GW78" s="86">
        <f t="shared" si="84"/>
        <v>0.64976456316175502</v>
      </c>
      <c r="GX78" s="86">
        <f t="shared" si="84"/>
        <v>0.59799572557505731</v>
      </c>
      <c r="GY78" s="86">
        <f t="shared" si="84"/>
        <v>0.62397191075770397</v>
      </c>
      <c r="GZ78" s="86">
        <f t="shared" si="84"/>
        <v>0.60024827391302127</v>
      </c>
      <c r="HA78" s="86">
        <f t="shared" si="84"/>
        <v>0.54982087589632511</v>
      </c>
      <c r="HC78" s="86">
        <f t="shared" si="74"/>
        <v>3.4073832725184696E-5</v>
      </c>
      <c r="HD78" s="86">
        <f t="shared" si="74"/>
        <v>4.6578704972411686E-4</v>
      </c>
      <c r="HE78" s="86">
        <f t="shared" si="74"/>
        <v>6.9311347728963219E-5</v>
      </c>
      <c r="HF78" s="86">
        <f t="shared" si="74"/>
        <v>7.9998468360030435E-5</v>
      </c>
      <c r="HG78" s="86">
        <f t="shared" si="88"/>
        <v>1.0209350159601917E-4</v>
      </c>
      <c r="HH78" s="86">
        <f t="shared" si="88"/>
        <v>6.0106400440014179E-5</v>
      </c>
      <c r="HI78" s="86">
        <f t="shared" si="88"/>
        <v>1.4630729745873177E-3</v>
      </c>
      <c r="HJ78" s="86">
        <f t="shared" si="88"/>
        <v>2.7740638684873946E-3</v>
      </c>
      <c r="HK78" s="86">
        <f t="shared" si="88"/>
        <v>5.7864411031191196E-4</v>
      </c>
      <c r="HL78" s="86">
        <f t="shared" si="88"/>
        <v>4.3664927223391391E-5</v>
      </c>
      <c r="HM78" s="86">
        <f t="shared" si="88"/>
        <v>1.8443445056977729E-4</v>
      </c>
      <c r="HN78" s="86">
        <f t="shared" si="88"/>
        <v>6.2933400381321103E-5</v>
      </c>
      <c r="HO78" s="86">
        <f t="shared" si="88"/>
        <v>1.7999827191061325E-4</v>
      </c>
      <c r="HP78" s="86">
        <f t="shared" si="88"/>
        <v>5.0883461219060631E-5</v>
      </c>
      <c r="HQ78" s="86">
        <f t="shared" si="88"/>
        <v>3.4062605541765324E-6</v>
      </c>
      <c r="HS78" s="86">
        <f t="shared" si="85"/>
        <v>4.4370914119943895E-257</v>
      </c>
      <c r="HT78" s="86">
        <f t="shared" si="85"/>
        <v>1.3428316293770304E-34</v>
      </c>
      <c r="HU78" s="86">
        <f t="shared" si="85"/>
        <v>8.0507783068937978E-49</v>
      </c>
      <c r="HV78" s="86">
        <f t="shared" si="85"/>
        <v>7.5542051553905576E-48</v>
      </c>
      <c r="HW78" s="86">
        <f t="shared" si="85"/>
        <v>2.1618879192709416E-47</v>
      </c>
      <c r="HX78" s="86">
        <f t="shared" si="85"/>
        <v>4.602822334410672E-53</v>
      </c>
      <c r="HY78" s="86">
        <f t="shared" si="85"/>
        <v>1.9515697410485267E-42</v>
      </c>
      <c r="HZ78" s="86">
        <f t="shared" si="85"/>
        <v>1.39498957509953E-36</v>
      </c>
      <c r="IA78" s="86">
        <f t="shared" si="85"/>
        <v>1.3393883309753738E-44</v>
      </c>
      <c r="IB78" s="86">
        <f t="shared" si="85"/>
        <v>1.8685226807771607E-54</v>
      </c>
      <c r="IC78" s="86">
        <f t="shared" si="85"/>
        <v>1.6053351881913464E-48</v>
      </c>
      <c r="ID78" s="86">
        <f t="shared" si="85"/>
        <v>1.3218134947504298E-52</v>
      </c>
      <c r="IE78" s="86">
        <f t="shared" si="85"/>
        <v>2.5433239969650453E-44</v>
      </c>
      <c r="IF78" s="86">
        <f t="shared" si="85"/>
        <v>1.8574949023526384E-39</v>
      </c>
      <c r="IG78" s="86">
        <f t="shared" si="85"/>
        <v>4.3662144221872187E-26</v>
      </c>
      <c r="II78" s="86">
        <f t="shared" si="86"/>
        <v>0</v>
      </c>
      <c r="IJ78" s="86">
        <f t="shared" si="86"/>
        <v>2.3674173423673707E-126</v>
      </c>
      <c r="IK78" s="86">
        <f t="shared" si="86"/>
        <v>3.0910609106571271E-184</v>
      </c>
      <c r="IL78" s="86">
        <f t="shared" si="86"/>
        <v>1.1374564003829415E-181</v>
      </c>
      <c r="IM78" s="86">
        <f t="shared" si="86"/>
        <v>1.6268413074326444E-179</v>
      </c>
      <c r="IN78" s="86">
        <f t="shared" si="86"/>
        <v>1.405378874269462E-203</v>
      </c>
      <c r="IO78" s="86">
        <f t="shared" si="86"/>
        <v>4.5035840766397566E-169</v>
      </c>
      <c r="IP78" s="86">
        <f t="shared" si="86"/>
        <v>3.4584158338667722E-144</v>
      </c>
      <c r="IQ78" s="86">
        <f t="shared" si="86"/>
        <v>2.0066247290572562E-174</v>
      </c>
      <c r="IR78" s="86">
        <f t="shared" si="86"/>
        <v>3.0932752311559814E-209</v>
      </c>
      <c r="IS78" s="86">
        <f t="shared" si="86"/>
        <v>5.0199818287418686E-188</v>
      </c>
      <c r="IT78" s="86">
        <f t="shared" si="86"/>
        <v>3.1672167328251332E-201</v>
      </c>
      <c r="IU78" s="86">
        <f t="shared" si="86"/>
        <v>4.346028179648683E-167</v>
      </c>
      <c r="IV78" s="86">
        <f t="shared" si="86"/>
        <v>1.0647774239778406E-148</v>
      </c>
      <c r="IW78" s="86">
        <f t="shared" si="86"/>
        <v>5.822145056816764E-67</v>
      </c>
      <c r="IY78" s="86">
        <f t="shared" si="87"/>
        <v>0.53052248522164125</v>
      </c>
      <c r="IZ78" s="86">
        <f t="shared" si="87"/>
        <v>0.564322571774868</v>
      </c>
      <c r="JA78" s="86">
        <f t="shared" si="87"/>
        <v>0.58811723571327523</v>
      </c>
      <c r="JB78" s="86">
        <f t="shared" si="87"/>
        <v>0.61311506369791291</v>
      </c>
      <c r="JC78" s="86">
        <f t="shared" si="87"/>
        <v>0.61928105665746846</v>
      </c>
      <c r="JD78" s="86">
        <f t="shared" si="87"/>
        <v>0.61638758025822082</v>
      </c>
      <c r="JE78" s="86">
        <f t="shared" si="87"/>
        <v>0.2809538121634243</v>
      </c>
      <c r="JF78" s="86">
        <f t="shared" si="87"/>
        <v>0.33391842756050572</v>
      </c>
      <c r="JG78" s="86">
        <f t="shared" si="87"/>
        <v>0.46810099430958058</v>
      </c>
      <c r="JH78" s="86">
        <f t="shared" si="87"/>
        <v>0.61759669114724391</v>
      </c>
      <c r="JI78" s="86">
        <f t="shared" si="87"/>
        <v>0.64994899761232483</v>
      </c>
      <c r="JJ78" s="86">
        <f t="shared" si="87"/>
        <v>0.59805865897543864</v>
      </c>
      <c r="JK78" s="86">
        <f t="shared" si="87"/>
        <v>0.62415190902961459</v>
      </c>
      <c r="JL78" s="86">
        <f t="shared" si="87"/>
        <v>0.60029915737424033</v>
      </c>
      <c r="JM78" s="86">
        <f t="shared" si="87"/>
        <v>0.54982428215687928</v>
      </c>
    </row>
    <row r="79" spans="2:273" x14ac:dyDescent="0.25">
      <c r="B79" s="2">
        <v>52</v>
      </c>
      <c r="C79" s="37">
        <v>70.468900000000005</v>
      </c>
      <c r="D79" s="37">
        <v>71.303300000000007</v>
      </c>
      <c r="E79" s="37">
        <v>71.974499999999992</v>
      </c>
      <c r="F79" s="37">
        <v>69.999800000000008</v>
      </c>
      <c r="G79" s="37">
        <v>72.228899999999996</v>
      </c>
      <c r="H79" s="37">
        <v>72.568100000000001</v>
      </c>
      <c r="I79" s="37">
        <v>41.581099999999999</v>
      </c>
      <c r="J79" s="37">
        <v>43.314900000000002</v>
      </c>
      <c r="K79" s="37">
        <v>50.744</v>
      </c>
      <c r="L79" s="37">
        <v>71.462400000000002</v>
      </c>
      <c r="M79" s="37">
        <v>68.630200000000002</v>
      </c>
      <c r="N79" s="37">
        <v>71.155000000000001</v>
      </c>
      <c r="O79" s="37">
        <v>69.751199999999997</v>
      </c>
      <c r="P79" s="37">
        <v>66.116</v>
      </c>
      <c r="Q79" s="37">
        <v>57.632899999999999</v>
      </c>
      <c r="S79" s="4">
        <f t="shared" si="89"/>
        <v>71.215705697401333</v>
      </c>
      <c r="T79" s="4">
        <f t="shared" si="89"/>
        <v>73.626246187452523</v>
      </c>
      <c r="U79" s="4">
        <f t="shared" si="89"/>
        <v>72.954771851626404</v>
      </c>
      <c r="V79" s="4">
        <f t="shared" si="89"/>
        <v>71.186172072346267</v>
      </c>
      <c r="W79" s="4">
        <f t="shared" si="89"/>
        <v>73.76966301002993</v>
      </c>
      <c r="X79" s="4">
        <f t="shared" si="89"/>
        <v>72.578940507081199</v>
      </c>
      <c r="Y79" s="4">
        <f t="shared" si="89"/>
        <v>43.371448426062528</v>
      </c>
      <c r="Z79" s="4">
        <f t="shared" si="89"/>
        <v>44.126799325208054</v>
      </c>
      <c r="AA79" s="4">
        <f t="shared" si="89"/>
        <v>50.79878829059831</v>
      </c>
      <c r="AB79" s="4">
        <f t="shared" si="89"/>
        <v>72.012467403687651</v>
      </c>
      <c r="AC79" s="4">
        <f t="shared" si="89"/>
        <v>68.657819739660255</v>
      </c>
      <c r="AD79" s="4">
        <f t="shared" si="89"/>
        <v>72.093437391830506</v>
      </c>
      <c r="AE79" s="4">
        <f t="shared" si="89"/>
        <v>70.533699765804599</v>
      </c>
      <c r="AF79" s="4">
        <f t="shared" si="89"/>
        <v>66.67398973682198</v>
      </c>
      <c r="AG79" s="4">
        <f t="shared" si="89"/>
        <v>57.704272066198655</v>
      </c>
      <c r="AI79" s="4">
        <f t="shared" si="90"/>
        <v>-0.74680569740132796</v>
      </c>
      <c r="AJ79" s="4">
        <f t="shared" si="90"/>
        <v>-2.3229461874525157</v>
      </c>
      <c r="AK79" s="4">
        <f t="shared" si="90"/>
        <v>-0.98027185162641217</v>
      </c>
      <c r="AL79" s="4">
        <f t="shared" si="90"/>
        <v>-1.1863720723462592</v>
      </c>
      <c r="AM79" s="4">
        <f t="shared" si="90"/>
        <v>-1.5407630100299343</v>
      </c>
      <c r="AN79" s="4">
        <f t="shared" si="90"/>
        <v>-1.0840507081198325E-2</v>
      </c>
      <c r="AO79" s="4">
        <f t="shared" si="90"/>
        <v>-1.7903484260625291</v>
      </c>
      <c r="AP79" s="4">
        <f t="shared" si="90"/>
        <v>-0.81189932520805286</v>
      </c>
      <c r="AQ79" s="4">
        <f t="shared" si="90"/>
        <v>-5.4788290598310141E-2</v>
      </c>
      <c r="AR79" s="4">
        <f t="shared" si="90"/>
        <v>-0.55006740368764895</v>
      </c>
      <c r="AS79" s="4">
        <f t="shared" si="90"/>
        <v>-2.7619739660252662E-2</v>
      </c>
      <c r="AT79" s="4">
        <f t="shared" si="90"/>
        <v>-0.93843739183050445</v>
      </c>
      <c r="AU79" s="4">
        <f t="shared" si="90"/>
        <v>-0.78249976580460157</v>
      </c>
      <c r="AV79" s="4">
        <f t="shared" si="90"/>
        <v>-0.55798973682198039</v>
      </c>
      <c r="AW79" s="4">
        <f t="shared" si="90"/>
        <v>-7.1372066198655659E-2</v>
      </c>
      <c r="AY79" s="2">
        <f t="shared" si="81"/>
        <v>39.121820740691291</v>
      </c>
      <c r="AZ79" s="2">
        <f t="shared" si="81"/>
        <v>38.46993008784338</v>
      </c>
      <c r="BA79" s="2">
        <f t="shared" si="81"/>
        <v>38.323676275893582</v>
      </c>
      <c r="BB79" s="2">
        <f t="shared" si="81"/>
        <v>38.258440419719967</v>
      </c>
      <c r="BC79" s="2">
        <f t="shared" si="81"/>
        <v>38.735371687725866</v>
      </c>
      <c r="BD79" s="2">
        <f t="shared" si="81"/>
        <v>38.368055996863461</v>
      </c>
      <c r="BE79" s="2">
        <f t="shared" si="81"/>
        <v>37.859333876530059</v>
      </c>
      <c r="BF79" s="2">
        <f t="shared" si="81"/>
        <v>38.419410431643179</v>
      </c>
      <c r="BG79" s="2">
        <f t="shared" si="81"/>
        <v>38.877263397886573</v>
      </c>
      <c r="BH79" s="2">
        <f t="shared" si="81"/>
        <v>39.595757634224988</v>
      </c>
      <c r="BI79" s="2">
        <f t="shared" si="81"/>
        <v>40.237837919299189</v>
      </c>
      <c r="BJ79" s="2">
        <f t="shared" si="81"/>
        <v>40.258944984857607</v>
      </c>
      <c r="BK79" s="2">
        <f t="shared" si="81"/>
        <v>40.167917396742219</v>
      </c>
      <c r="BL79" s="2">
        <f t="shared" si="81"/>
        <v>40.879742064199348</v>
      </c>
      <c r="BM79" s="2">
        <f t="shared" si="81"/>
        <v>39.2861318289903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41.364212885154075</v>
      </c>
      <c r="DL79" s="2">
        <f t="shared" si="91"/>
        <v>40.986823796791441</v>
      </c>
      <c r="DM79" s="2">
        <f t="shared" si="91"/>
        <v>41.40842650878534</v>
      </c>
      <c r="DN79" s="2">
        <f t="shared" si="91"/>
        <v>40.664902896613185</v>
      </c>
      <c r="DO79" s="2">
        <f t="shared" si="91"/>
        <v>40.526457738731864</v>
      </c>
      <c r="DP79" s="2">
        <f t="shared" si="91"/>
        <v>40.416371512605053</v>
      </c>
      <c r="DQ79" s="2">
        <f t="shared" si="91"/>
        <v>40.078984433497553</v>
      </c>
      <c r="DR79" s="2">
        <f t="shared" si="91"/>
        <v>41.263272486772486</v>
      </c>
      <c r="DS79" s="2">
        <f t="shared" si="91"/>
        <v>43.046062206744878</v>
      </c>
      <c r="DT79" s="2">
        <f t="shared" si="91"/>
        <v>41.651832184873932</v>
      </c>
      <c r="DU79" s="2">
        <f t="shared" si="91"/>
        <v>42.741935156608093</v>
      </c>
      <c r="DV79" s="2">
        <f t="shared" si="91"/>
        <v>41.857952156862744</v>
      </c>
      <c r="DW79" s="2">
        <f t="shared" si="91"/>
        <v>41.904942602495538</v>
      </c>
      <c r="DX79" s="2">
        <f t="shared" si="91"/>
        <v>43.439766470588225</v>
      </c>
      <c r="DY79" s="2">
        <f t="shared" si="91"/>
        <v>41.241470075757576</v>
      </c>
      <c r="EA79" s="2">
        <f t="shared" si="92"/>
        <v>38.637227164948449</v>
      </c>
      <c r="EB79" s="2">
        <f t="shared" si="92"/>
        <v>38.0045984691358</v>
      </c>
      <c r="EC79" s="2">
        <f t="shared" si="92"/>
        <v>37.749617421351218</v>
      </c>
      <c r="ED79" s="2">
        <f t="shared" si="92"/>
        <v>37.831059491188647</v>
      </c>
      <c r="EE79" s="2">
        <f t="shared" si="92"/>
        <v>38.391773686099491</v>
      </c>
      <c r="EF79" s="2">
        <f t="shared" si="92"/>
        <v>37.928017993589194</v>
      </c>
      <c r="EG79" s="2">
        <f t="shared" si="92"/>
        <v>37.577480031850754</v>
      </c>
      <c r="EH79" s="2">
        <f t="shared" si="92"/>
        <v>38.11859189796607</v>
      </c>
      <c r="EI79" s="2">
        <f t="shared" si="92"/>
        <v>38.241582472885511</v>
      </c>
      <c r="EJ79" s="2">
        <f t="shared" si="92"/>
        <v>39.143499353878106</v>
      </c>
      <c r="EK79" s="2">
        <f t="shared" si="92"/>
        <v>39.757349353884656</v>
      </c>
      <c r="EL79" s="2">
        <f t="shared" si="92"/>
        <v>39.914642458608924</v>
      </c>
      <c r="EM79" s="2">
        <f t="shared" si="92"/>
        <v>39.863932348771264</v>
      </c>
      <c r="EN79" s="2">
        <f t="shared" si="92"/>
        <v>40.318572333970117</v>
      </c>
      <c r="EO79" s="2">
        <f t="shared" si="92"/>
        <v>38.724697515761768</v>
      </c>
      <c r="EQ79" s="2">
        <f t="shared" si="93"/>
        <v>38.637227164948449</v>
      </c>
      <c r="ER79" s="2">
        <f t="shared" si="93"/>
        <v>37.972207010577151</v>
      </c>
      <c r="ES79" s="2">
        <f t="shared" si="93"/>
        <v>37.780692670209461</v>
      </c>
      <c r="ET79" s="2">
        <f t="shared" si="93"/>
        <v>37.575060932622428</v>
      </c>
      <c r="EU79" s="2">
        <f t="shared" si="93"/>
        <v>38.290068762124797</v>
      </c>
      <c r="EV79" s="2">
        <f t="shared" si="93"/>
        <v>38.025338996384292</v>
      </c>
      <c r="EW79" s="2">
        <f t="shared" si="93"/>
        <v>37.594474692481846</v>
      </c>
      <c r="EX79" s="2">
        <f t="shared" si="93"/>
        <v>37.794448611108812</v>
      </c>
      <c r="EY79" s="2">
        <f t="shared" si="93"/>
        <v>38.145521966636828</v>
      </c>
      <c r="EZ79" s="2">
        <f t="shared" si="93"/>
        <v>38.957998688279616</v>
      </c>
      <c r="FA79" s="2">
        <f t="shared" si="93"/>
        <v>39.56103423152426</v>
      </c>
      <c r="FB79" s="2">
        <f t="shared" si="93"/>
        <v>39.688475641726747</v>
      </c>
      <c r="FC79" s="2">
        <f t="shared" si="93"/>
        <v>39.972053221679445</v>
      </c>
      <c r="FD79" s="2">
        <f t="shared" si="93"/>
        <v>40.318572333970117</v>
      </c>
      <c r="FE79" s="2">
        <f t="shared" si="93"/>
        <v>39.335564290843251</v>
      </c>
      <c r="FG79" s="2">
        <f t="shared" si="94"/>
        <v>0.82229698815353369</v>
      </c>
      <c r="FH79" s="2">
        <f t="shared" si="94"/>
        <v>0.84396323451577382</v>
      </c>
      <c r="FI79" s="2">
        <f t="shared" si="94"/>
        <v>0.84310325558487142</v>
      </c>
      <c r="FJ79" s="2">
        <f t="shared" si="94"/>
        <v>0.84917459091752245</v>
      </c>
      <c r="FK79" s="2">
        <f t="shared" si="94"/>
        <v>0.83903270247752104</v>
      </c>
      <c r="FL79" s="2">
        <f t="shared" si="94"/>
        <v>0.82316826773509755</v>
      </c>
      <c r="FM79" s="2">
        <f t="shared" si="94"/>
        <v>0.88732800384157418</v>
      </c>
      <c r="FN79" s="2">
        <f t="shared" si="94"/>
        <v>0.90431351682795302</v>
      </c>
      <c r="FO79" s="2">
        <f t="shared" si="94"/>
        <v>0.86768430494159465</v>
      </c>
      <c r="FP79" s="2">
        <f t="shared" si="94"/>
        <v>0.81968195279761635</v>
      </c>
      <c r="FQ79" s="2">
        <f t="shared" si="94"/>
        <v>0.83899769404154334</v>
      </c>
      <c r="FR79" s="2">
        <f t="shared" si="94"/>
        <v>0.82281153945074337</v>
      </c>
      <c r="FS79" s="2">
        <f t="shared" si="94"/>
        <v>0.85106869303910682</v>
      </c>
      <c r="FT79" s="2">
        <f t="shared" si="94"/>
        <v>0.820206720355666</v>
      </c>
      <c r="FU79" s="2">
        <f t="shared" si="94"/>
        <v>0.77694312536390253</v>
      </c>
      <c r="FW79" s="2">
        <f t="shared" si="83"/>
        <v>2.1758540869669539E-14</v>
      </c>
      <c r="FX79" s="2">
        <f t="shared" si="83"/>
        <v>1.5977560681663694E-4</v>
      </c>
      <c r="FY79" s="2">
        <f t="shared" si="83"/>
        <v>1.1650067480142029E-4</v>
      </c>
      <c r="FZ79" s="2">
        <f t="shared" si="83"/>
        <v>1.3540063549830281E-4</v>
      </c>
      <c r="GA79" s="2">
        <f t="shared" si="83"/>
        <v>1.6047787618455082E-4</v>
      </c>
      <c r="GB79" s="2">
        <f t="shared" si="83"/>
        <v>1.8639367355031362E-4</v>
      </c>
      <c r="GC79" s="2">
        <f t="shared" si="83"/>
        <v>2.5598314447506195E-4</v>
      </c>
      <c r="GD79" s="2">
        <f t="shared" si="83"/>
        <v>2.6189826725870062E-4</v>
      </c>
      <c r="GE79" s="2">
        <f t="shared" si="83"/>
        <v>2.8263830394936485E-4</v>
      </c>
      <c r="GF79" s="2">
        <f t="shared" si="83"/>
        <v>2.1238453123026594E-4</v>
      </c>
      <c r="GG79" s="2">
        <f t="shared" si="83"/>
        <v>1.8659364785174852E-4</v>
      </c>
      <c r="GH79" s="2">
        <f t="shared" si="83"/>
        <v>1.3055653238837881E-4</v>
      </c>
      <c r="GI79" s="2">
        <f t="shared" si="83"/>
        <v>1.3617503096053805E-4</v>
      </c>
      <c r="GJ79" s="2">
        <f t="shared" si="83"/>
        <v>1.4013627891807062E-4</v>
      </c>
      <c r="GK79" s="2">
        <f t="shared" si="83"/>
        <v>8.3310842957001416E-5</v>
      </c>
      <c r="GM79" s="86">
        <f t="shared" si="84"/>
        <v>0.55584484120215694</v>
      </c>
      <c r="GN79" s="86">
        <f t="shared" si="84"/>
        <v>0.61387518618926484</v>
      </c>
      <c r="GO79" s="86">
        <f t="shared" si="84"/>
        <v>0.62192500198455514</v>
      </c>
      <c r="GP79" s="86">
        <f t="shared" si="84"/>
        <v>0.6433130804122521</v>
      </c>
      <c r="GQ79" s="86">
        <f t="shared" si="84"/>
        <v>0.66630260453257351</v>
      </c>
      <c r="GR79" s="86">
        <f t="shared" si="84"/>
        <v>0.62543765102310167</v>
      </c>
      <c r="GS79" s="86">
        <f t="shared" si="84"/>
        <v>0.16118831379282161</v>
      </c>
      <c r="GT79" s="86">
        <f t="shared" si="84"/>
        <v>0.17198202413845345</v>
      </c>
      <c r="GU79" s="86">
        <f t="shared" si="84"/>
        <v>0.32912868338415741</v>
      </c>
      <c r="GV79" s="86">
        <f t="shared" si="84"/>
        <v>0.63478718886980579</v>
      </c>
      <c r="GW79" s="86">
        <f t="shared" si="84"/>
        <v>0.63785517466213482</v>
      </c>
      <c r="GX79" s="86">
        <f t="shared" si="84"/>
        <v>0.62541288972384357</v>
      </c>
      <c r="GY79" s="86">
        <f t="shared" si="84"/>
        <v>0.63944944739913379</v>
      </c>
      <c r="GZ79" s="86">
        <f t="shared" si="84"/>
        <v>0.62567464247561544</v>
      </c>
      <c r="HA79" s="86">
        <f t="shared" si="84"/>
        <v>0.55721419151537777</v>
      </c>
      <c r="HC79" s="86">
        <f t="shared" si="74"/>
        <v>6.5288857965018802E-5</v>
      </c>
      <c r="HD79" s="86">
        <f t="shared" si="74"/>
        <v>7.1930735086424182E-4</v>
      </c>
      <c r="HE79" s="86">
        <f t="shared" si="74"/>
        <v>1.2243294261725336E-4</v>
      </c>
      <c r="HF79" s="86">
        <f t="shared" si="74"/>
        <v>1.4142583045799939E-4</v>
      </c>
      <c r="HG79" s="86">
        <f t="shared" si="88"/>
        <v>1.8039445945426772E-4</v>
      </c>
      <c r="HH79" s="86">
        <f t="shared" si="88"/>
        <v>1.1337892725749621E-4</v>
      </c>
      <c r="HI79" s="86">
        <f t="shared" si="88"/>
        <v>2.3820991918620331E-3</v>
      </c>
      <c r="HJ79" s="86">
        <f t="shared" si="88"/>
        <v>4.2559916869785962E-3</v>
      </c>
      <c r="HK79" s="86">
        <f t="shared" si="88"/>
        <v>9.8980404953149864E-4</v>
      </c>
      <c r="HL79" s="86">
        <f t="shared" si="88"/>
        <v>8.4832795509479786E-5</v>
      </c>
      <c r="HM79" s="86">
        <f t="shared" si="88"/>
        <v>3.2684202411444545E-4</v>
      </c>
      <c r="HN79" s="86">
        <f t="shared" si="88"/>
        <v>1.1524792834193069E-4</v>
      </c>
      <c r="HO79" s="86">
        <f t="shared" si="88"/>
        <v>3.0328893406738618E-4</v>
      </c>
      <c r="HP79" s="86">
        <f t="shared" si="88"/>
        <v>9.3410693387635993E-5</v>
      </c>
      <c r="HQ79" s="86">
        <f t="shared" si="88"/>
        <v>7.5870896984932818E-6</v>
      </c>
      <c r="HS79" s="86">
        <f t="shared" si="85"/>
        <v>1.3986145219254286E-253</v>
      </c>
      <c r="HT79" s="86">
        <f t="shared" si="85"/>
        <v>1.2649622296397996E-33</v>
      </c>
      <c r="HU79" s="86">
        <f t="shared" si="85"/>
        <v>1.845638827233986E-47</v>
      </c>
      <c r="HV79" s="86">
        <f t="shared" si="85"/>
        <v>1.7263089261213009E-46</v>
      </c>
      <c r="HW79" s="86">
        <f t="shared" si="85"/>
        <v>5.0655131240626141E-46</v>
      </c>
      <c r="HX79" s="86">
        <f t="shared" si="85"/>
        <v>1.7237019509481159E-51</v>
      </c>
      <c r="HY79" s="86">
        <f t="shared" si="85"/>
        <v>4.1211963183760593E-41</v>
      </c>
      <c r="HZ79" s="86">
        <f t="shared" si="85"/>
        <v>1.9027928860017838E-35</v>
      </c>
      <c r="IA79" s="86">
        <f t="shared" si="85"/>
        <v>3.342566259204451E-43</v>
      </c>
      <c r="IB79" s="86">
        <f t="shared" si="85"/>
        <v>8.1788373373135776E-53</v>
      </c>
      <c r="IC79" s="86">
        <f t="shared" si="85"/>
        <v>4.459201308332456E-47</v>
      </c>
      <c r="ID79" s="86">
        <f t="shared" si="85"/>
        <v>4.1451925933155705E-51</v>
      </c>
      <c r="IE79" s="86">
        <f t="shared" si="85"/>
        <v>4.554660410343899E-43</v>
      </c>
      <c r="IF79" s="86">
        <f t="shared" si="85"/>
        <v>2.3085405868226441E-38</v>
      </c>
      <c r="IG79" s="86">
        <f t="shared" si="85"/>
        <v>2.0975207737510787E-25</v>
      </c>
      <c r="II79" s="86">
        <f t="shared" si="86"/>
        <v>0</v>
      </c>
      <c r="IJ79" s="86">
        <f t="shared" si="86"/>
        <v>8.9981114364832595E-124</v>
      </c>
      <c r="IK79" s="86">
        <f t="shared" si="86"/>
        <v>1.3778614890009595E-180</v>
      </c>
      <c r="IL79" s="86">
        <f t="shared" si="86"/>
        <v>5.1701147632765363E-178</v>
      </c>
      <c r="IM79" s="86">
        <f t="shared" si="86"/>
        <v>7.8390242792704343E-176</v>
      </c>
      <c r="IN79" s="86">
        <f t="shared" si="86"/>
        <v>2.5195202335653932E-199</v>
      </c>
      <c r="IO79" s="86">
        <f t="shared" si="86"/>
        <v>2.0538435846023767E-165</v>
      </c>
      <c r="IP79" s="86">
        <f t="shared" si="86"/>
        <v>4.5916816656028207E-141</v>
      </c>
      <c r="IQ79" s="86">
        <f t="shared" si="86"/>
        <v>1.3291637731806E-170</v>
      </c>
      <c r="IR79" s="86">
        <f t="shared" si="86"/>
        <v>8.5048913766737098E-205</v>
      </c>
      <c r="IS79" s="86">
        <f t="shared" si="86"/>
        <v>4.2339621979702258E-184</v>
      </c>
      <c r="IT79" s="86">
        <f t="shared" si="86"/>
        <v>3.4653711172856767E-197</v>
      </c>
      <c r="IU79" s="86">
        <f t="shared" si="86"/>
        <v>1.0027534476982456E-163</v>
      </c>
      <c r="IV79" s="86">
        <f t="shared" si="86"/>
        <v>1.0461066698454425E-145</v>
      </c>
      <c r="IW79" s="86">
        <f t="shared" si="86"/>
        <v>1.0557182398341722E-65</v>
      </c>
      <c r="IY79" s="86">
        <f t="shared" si="87"/>
        <v>0.55591013006012191</v>
      </c>
      <c r="IZ79" s="86">
        <f t="shared" si="87"/>
        <v>0.61459449354012907</v>
      </c>
      <c r="JA79" s="86">
        <f t="shared" si="87"/>
        <v>0.6220474349271724</v>
      </c>
      <c r="JB79" s="86">
        <f t="shared" si="87"/>
        <v>0.64345450624271006</v>
      </c>
      <c r="JC79" s="86">
        <f t="shared" si="87"/>
        <v>0.66648299899202779</v>
      </c>
      <c r="JD79" s="86">
        <f t="shared" si="87"/>
        <v>0.62555102995035916</v>
      </c>
      <c r="JE79" s="86">
        <f t="shared" si="87"/>
        <v>0.16357041298468364</v>
      </c>
      <c r="JF79" s="86">
        <f t="shared" si="87"/>
        <v>0.17623801582543205</v>
      </c>
      <c r="JG79" s="86">
        <f t="shared" si="87"/>
        <v>0.33011848743368888</v>
      </c>
      <c r="JH79" s="86">
        <f t="shared" si="87"/>
        <v>0.63487202166531531</v>
      </c>
      <c r="JI79" s="86">
        <f t="shared" si="87"/>
        <v>0.6381820166862493</v>
      </c>
      <c r="JJ79" s="86">
        <f t="shared" si="87"/>
        <v>0.62552813765218551</v>
      </c>
      <c r="JK79" s="86">
        <f t="shared" si="87"/>
        <v>0.63975273633320118</v>
      </c>
      <c r="JL79" s="86">
        <f t="shared" si="87"/>
        <v>0.62576805316900308</v>
      </c>
      <c r="JM79" s="86">
        <f t="shared" si="87"/>
        <v>0.55722177860507627</v>
      </c>
    </row>
    <row r="80" spans="2:273" x14ac:dyDescent="0.25">
      <c r="B80" s="2">
        <v>53</v>
      </c>
      <c r="C80" s="37">
        <v>68.212099999999992</v>
      </c>
      <c r="D80" s="37">
        <v>70.4161</v>
      </c>
      <c r="E80" s="37">
        <v>70.189300000000003</v>
      </c>
      <c r="F80" s="37">
        <v>68.374600000000001</v>
      </c>
      <c r="G80" s="37">
        <v>70.400899999999993</v>
      </c>
      <c r="H80" s="37">
        <v>68.597099999999998</v>
      </c>
      <c r="I80" s="37">
        <v>39.729399999999998</v>
      </c>
      <c r="J80" s="37">
        <v>40.457999999999998</v>
      </c>
      <c r="K80" s="37">
        <v>43.891100000000002</v>
      </c>
      <c r="L80" s="37">
        <v>68.239599999999996</v>
      </c>
      <c r="M80" s="37">
        <v>64.207999999999998</v>
      </c>
      <c r="N80" s="37">
        <v>68.572999999999993</v>
      </c>
      <c r="O80" s="37">
        <v>67.387500000000003</v>
      </c>
      <c r="P80" s="37">
        <v>63.716999999999999</v>
      </c>
      <c r="Q80" s="37">
        <v>55.141700000000007</v>
      </c>
      <c r="S80" s="4">
        <f t="shared" si="89"/>
        <v>68.452142555519004</v>
      </c>
      <c r="T80" s="4">
        <f t="shared" si="89"/>
        <v>72.418577110253366</v>
      </c>
      <c r="U80" s="4">
        <f t="shared" si="89"/>
        <v>70.25589757299376</v>
      </c>
      <c r="V80" s="4">
        <f t="shared" si="89"/>
        <v>68.164790627767374</v>
      </c>
      <c r="W80" s="4">
        <f t="shared" si="89"/>
        <v>71.028397747431043</v>
      </c>
      <c r="X80" s="4">
        <f t="shared" si="89"/>
        <v>67.177043651112712</v>
      </c>
      <c r="Y80" s="4">
        <f t="shared" si="89"/>
        <v>40.509723456278486</v>
      </c>
      <c r="Z80" s="4">
        <f t="shared" si="89"/>
        <v>40.884914391334192</v>
      </c>
      <c r="AA80" s="4">
        <f t="shared" si="89"/>
        <v>45.352147366983111</v>
      </c>
      <c r="AB80" s="4">
        <f t="shared" si="89"/>
        <v>67.161311070596483</v>
      </c>
      <c r="AC80" s="4">
        <f t="shared" si="89"/>
        <v>63.04789688328929</v>
      </c>
      <c r="AD80" s="4">
        <f t="shared" si="89"/>
        <v>68.408517835564936</v>
      </c>
      <c r="AE80" s="4">
        <f t="shared" si="89"/>
        <v>66.869398208094296</v>
      </c>
      <c r="AF80" s="4">
        <f t="shared" si="89"/>
        <v>63.472342692853637</v>
      </c>
      <c r="AG80" s="4">
        <f t="shared" si="89"/>
        <v>54.39432498868797</v>
      </c>
      <c r="AI80" s="4">
        <f t="shared" si="90"/>
        <v>-0.2400425555190111</v>
      </c>
      <c r="AJ80" s="4">
        <f t="shared" si="90"/>
        <v>-2.0024771102533663</v>
      </c>
      <c r="AK80" s="4">
        <f t="shared" si="90"/>
        <v>-6.6597572993757126E-2</v>
      </c>
      <c r="AL80" s="4">
        <f t="shared" si="90"/>
        <v>0.20980937223262686</v>
      </c>
      <c r="AM80" s="4">
        <f t="shared" si="90"/>
        <v>-0.62749774743105036</v>
      </c>
      <c r="AN80" s="4">
        <f t="shared" si="90"/>
        <v>1.4200563488872859</v>
      </c>
      <c r="AO80" s="4">
        <f t="shared" si="90"/>
        <v>-0.78032345627848798</v>
      </c>
      <c r="AP80" s="4">
        <f t="shared" si="90"/>
        <v>-0.42691439133419351</v>
      </c>
      <c r="AQ80" s="4">
        <f t="shared" si="90"/>
        <v>-1.4610473669831094</v>
      </c>
      <c r="AR80" s="4">
        <f t="shared" si="90"/>
        <v>1.078288929403513</v>
      </c>
      <c r="AS80" s="4">
        <f t="shared" si="90"/>
        <v>1.1601031167107081</v>
      </c>
      <c r="AT80" s="4">
        <f t="shared" si="90"/>
        <v>0.16448216443505714</v>
      </c>
      <c r="AU80" s="4">
        <f t="shared" si="90"/>
        <v>0.51810179190570693</v>
      </c>
      <c r="AV80" s="4">
        <f t="shared" si="90"/>
        <v>0.2446573071463618</v>
      </c>
      <c r="AW80" s="4">
        <f t="shared" si="90"/>
        <v>0.74737501131203743</v>
      </c>
      <c r="AY80" s="2">
        <f t="shared" si="81"/>
        <v>39.066928532451783</v>
      </c>
      <c r="AZ80" s="2">
        <f t="shared" si="81"/>
        <v>38.412607304547286</v>
      </c>
      <c r="BA80" s="2">
        <f t="shared" si="81"/>
        <v>38.261740010565369</v>
      </c>
      <c r="BB80" s="2">
        <f t="shared" si="81"/>
        <v>38.199252042030722</v>
      </c>
      <c r="BC80" s="2">
        <f t="shared" si="81"/>
        <v>38.680643258659593</v>
      </c>
      <c r="BD80" s="2">
        <f t="shared" si="81"/>
        <v>38.312735729317687</v>
      </c>
      <c r="BE80" s="2">
        <f t="shared" si="81"/>
        <v>37.811891107611011</v>
      </c>
      <c r="BF80" s="2">
        <f t="shared" si="81"/>
        <v>38.361340057524231</v>
      </c>
      <c r="BG80" s="2">
        <f t="shared" si="81"/>
        <v>38.802821428638211</v>
      </c>
      <c r="BH80" s="2">
        <f t="shared" si="81"/>
        <v>39.530771297021268</v>
      </c>
      <c r="BI80" s="2">
        <f t="shared" si="81"/>
        <v>40.1689197523377</v>
      </c>
      <c r="BJ80" s="2">
        <f t="shared" si="81"/>
        <v>40.199133788396864</v>
      </c>
      <c r="BK80" s="2">
        <f t="shared" si="81"/>
        <v>40.116622896874532</v>
      </c>
      <c r="BL80" s="2">
        <f t="shared" si="81"/>
        <v>40.818045097749575</v>
      </c>
      <c r="BM80" s="2">
        <f t="shared" si="81"/>
        <v>39.243080573796703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41.395132436974805</v>
      </c>
      <c r="DL80" s="2">
        <f t="shared" si="91"/>
        <v>41.012525467914436</v>
      </c>
      <c r="DM80" s="2">
        <f t="shared" si="91"/>
        <v>41.459737280366703</v>
      </c>
      <c r="DN80" s="2">
        <f t="shared" si="91"/>
        <v>40.692576125222814</v>
      </c>
      <c r="DO80" s="2">
        <f t="shared" si="91"/>
        <v>40.545316531703598</v>
      </c>
      <c r="DP80" s="2">
        <f t="shared" si="91"/>
        <v>40.440931596638663</v>
      </c>
      <c r="DQ80" s="2">
        <f t="shared" si="91"/>
        <v>40.090759704433509</v>
      </c>
      <c r="DR80" s="2">
        <f t="shared" si="91"/>
        <v>41.291247944647942</v>
      </c>
      <c r="DS80" s="2">
        <f t="shared" si="91"/>
        <v>43.101720417888572</v>
      </c>
      <c r="DT80" s="2">
        <f t="shared" si="91"/>
        <v>41.668132941176452</v>
      </c>
      <c r="DU80" s="2">
        <f t="shared" si="91"/>
        <v>42.768208143621081</v>
      </c>
      <c r="DV80" s="2">
        <f t="shared" si="91"/>
        <v>41.860060504201677</v>
      </c>
      <c r="DW80" s="2">
        <f t="shared" si="91"/>
        <v>41.922782843137249</v>
      </c>
      <c r="DX80" s="2">
        <f t="shared" si="91"/>
        <v>43.507381512605036</v>
      </c>
      <c r="DY80" s="2">
        <f t="shared" si="91"/>
        <v>41.289263825757573</v>
      </c>
      <c r="EA80" s="2">
        <f t="shared" si="92"/>
        <v>38.608061240504604</v>
      </c>
      <c r="EB80" s="2">
        <f t="shared" si="92"/>
        <v>37.974221333333325</v>
      </c>
      <c r="EC80" s="2">
        <f t="shared" si="92"/>
        <v>37.718971180083457</v>
      </c>
      <c r="ED80" s="2">
        <f t="shared" si="92"/>
        <v>37.795411718733746</v>
      </c>
      <c r="EE80" s="2">
        <f t="shared" si="92"/>
        <v>38.354405611385054</v>
      </c>
      <c r="EF80" s="2">
        <f t="shared" si="92"/>
        <v>37.895763198475272</v>
      </c>
      <c r="EG80" s="2">
        <f t="shared" si="92"/>
        <v>37.547978809009216</v>
      </c>
      <c r="EH80" s="2">
        <f t="shared" si="92"/>
        <v>38.078700907405334</v>
      </c>
      <c r="EI80" s="2">
        <f t="shared" si="92"/>
        <v>38.204984469572736</v>
      </c>
      <c r="EJ80" s="2">
        <f t="shared" si="92"/>
        <v>39.102005271425853</v>
      </c>
      <c r="EK80" s="2">
        <f t="shared" si="92"/>
        <v>39.714055638721426</v>
      </c>
      <c r="EL80" s="2">
        <f t="shared" si="92"/>
        <v>39.872970596958339</v>
      </c>
      <c r="EM80" s="2">
        <f t="shared" si="92"/>
        <v>39.828349050524146</v>
      </c>
      <c r="EN80" s="2">
        <f t="shared" si="92"/>
        <v>40.280400528149237</v>
      </c>
      <c r="EO80" s="2">
        <f t="shared" si="92"/>
        <v>38.707250928255007</v>
      </c>
      <c r="EQ80" s="2">
        <f t="shared" si="93"/>
        <v>38.608061240504604</v>
      </c>
      <c r="ER80" s="2">
        <f t="shared" si="93"/>
        <v>37.942461065167905</v>
      </c>
      <c r="ES80" s="2">
        <f t="shared" si="93"/>
        <v>37.749459070380503</v>
      </c>
      <c r="ET80" s="2">
        <f t="shared" si="93"/>
        <v>37.54436182030053</v>
      </c>
      <c r="EU80" s="2">
        <f t="shared" si="93"/>
        <v>38.254723678075294</v>
      </c>
      <c r="EV80" s="2">
        <f t="shared" si="93"/>
        <v>37.991096156782895</v>
      </c>
      <c r="EW80" s="2">
        <f t="shared" si="93"/>
        <v>37.564558905960517</v>
      </c>
      <c r="EX80" s="2">
        <f t="shared" si="93"/>
        <v>37.761958271470853</v>
      </c>
      <c r="EY80" s="2">
        <f t="shared" si="93"/>
        <v>38.110995462904604</v>
      </c>
      <c r="EZ80" s="2">
        <f t="shared" si="93"/>
        <v>38.920253840140298</v>
      </c>
      <c r="FA80" s="2">
        <f t="shared" si="93"/>
        <v>39.521817676001156</v>
      </c>
      <c r="FB80" s="2">
        <f t="shared" si="93"/>
        <v>39.651140839330857</v>
      </c>
      <c r="FC80" s="2">
        <f t="shared" si="93"/>
        <v>39.934348999464376</v>
      </c>
      <c r="FD80" s="2">
        <f t="shared" si="93"/>
        <v>40.280400528149237</v>
      </c>
      <c r="FE80" s="2">
        <f t="shared" si="93"/>
        <v>39.304787185070715</v>
      </c>
      <c r="FG80" s="2">
        <f t="shared" si="94"/>
        <v>0.83535860421207575</v>
      </c>
      <c r="FH80" s="2">
        <f t="shared" si="94"/>
        <v>0.8557117668916604</v>
      </c>
      <c r="FI80" s="2">
        <f t="shared" si="94"/>
        <v>0.85490540668988146</v>
      </c>
      <c r="FJ80" s="2">
        <f t="shared" si="94"/>
        <v>0.8605955555236745</v>
      </c>
      <c r="FK80" s="2">
        <f t="shared" si="94"/>
        <v>0.85108696841148279</v>
      </c>
      <c r="FL80" s="2">
        <f t="shared" si="94"/>
        <v>0.83617860112207942</v>
      </c>
      <c r="FM80" s="2">
        <f t="shared" si="94"/>
        <v>0.89621298260850346</v>
      </c>
      <c r="FN80" s="2">
        <f t="shared" si="94"/>
        <v>0.91199191726179796</v>
      </c>
      <c r="FO80" s="2">
        <f t="shared" si="94"/>
        <v>0.87790518165405884</v>
      </c>
      <c r="FP80" s="2">
        <f t="shared" si="94"/>
        <v>0.83289672016365224</v>
      </c>
      <c r="FQ80" s="2">
        <f t="shared" si="94"/>
        <v>0.85105411623322924</v>
      </c>
      <c r="FR80" s="2">
        <f t="shared" si="94"/>
        <v>0.83584288495969505</v>
      </c>
      <c r="FS80" s="2">
        <f t="shared" si="94"/>
        <v>0.86236947646200934</v>
      </c>
      <c r="FT80" s="2">
        <f t="shared" si="94"/>
        <v>0.8333908466798704</v>
      </c>
      <c r="FU80" s="2">
        <f t="shared" si="94"/>
        <v>0.79249713955950385</v>
      </c>
      <c r="FW80" s="2">
        <f t="shared" si="83"/>
        <v>2.3857765643482963E-14</v>
      </c>
      <c r="FX80" s="2">
        <f t="shared" si="83"/>
        <v>1.7518776865465245E-4</v>
      </c>
      <c r="FY80" s="2">
        <f t="shared" si="83"/>
        <v>1.2773901399795485E-4</v>
      </c>
      <c r="FZ80" s="2">
        <f t="shared" si="83"/>
        <v>1.4846190517891366E-4</v>
      </c>
      <c r="GA80" s="2">
        <f t="shared" si="83"/>
        <v>1.7595776791317044E-4</v>
      </c>
      <c r="GB80" s="2">
        <f t="shared" si="83"/>
        <v>2.043729237239094E-4</v>
      </c>
      <c r="GC80" s="2">
        <f t="shared" si="83"/>
        <v>2.8067300477425109E-4</v>
      </c>
      <c r="GD80" s="2">
        <f t="shared" si="83"/>
        <v>2.8715848388778019E-4</v>
      </c>
      <c r="GE80" s="2">
        <f t="shared" si="83"/>
        <v>3.0989828723446144E-4</v>
      </c>
      <c r="GF80" s="2">
        <f t="shared" si="83"/>
        <v>2.3287023606998738E-4</v>
      </c>
      <c r="GG80" s="2">
        <f t="shared" si="83"/>
        <v>2.0459218329506361E-4</v>
      </c>
      <c r="GH80" s="2">
        <f t="shared" si="83"/>
        <v>1.431505880233337E-4</v>
      </c>
      <c r="GI80" s="2">
        <f t="shared" si="83"/>
        <v>1.4931099067130171E-4</v>
      </c>
      <c r="GJ80" s="2">
        <f t="shared" si="83"/>
        <v>1.5365429690155087E-4</v>
      </c>
      <c r="GK80" s="2">
        <f t="shared" si="83"/>
        <v>9.1347788580381623E-5</v>
      </c>
      <c r="GM80" s="86">
        <f t="shared" si="84"/>
        <v>0.55728484627104313</v>
      </c>
      <c r="GN80" s="86">
        <f t="shared" si="84"/>
        <v>0.63997473967396512</v>
      </c>
      <c r="GO80" s="86">
        <f t="shared" si="84"/>
        <v>0.62333539273545058</v>
      </c>
      <c r="GP80" s="86">
        <f t="shared" si="84"/>
        <v>0.63507252634352029</v>
      </c>
      <c r="GQ80" s="86">
        <f t="shared" si="84"/>
        <v>0.66893518445562727</v>
      </c>
      <c r="GR80" s="86">
        <f t="shared" si="84"/>
        <v>0.58210823630118991</v>
      </c>
      <c r="GS80" s="86">
        <f t="shared" si="84"/>
        <v>7.9197929408411236E-2</v>
      </c>
      <c r="GT80" s="86">
        <f t="shared" si="84"/>
        <v>7.0011699359720486E-2</v>
      </c>
      <c r="GU80" s="86">
        <f t="shared" si="84"/>
        <v>0.19910829475284947</v>
      </c>
      <c r="GV80" s="86">
        <f t="shared" si="84"/>
        <v>0.59686605682893001</v>
      </c>
      <c r="GW80" s="86">
        <f t="shared" si="84"/>
        <v>0.56458995879939566</v>
      </c>
      <c r="GX80" s="86">
        <f t="shared" si="84"/>
        <v>0.60824397528616336</v>
      </c>
      <c r="GY80" s="86">
        <f t="shared" si="84"/>
        <v>0.61253884356339383</v>
      </c>
      <c r="GZ80" s="86">
        <f t="shared" si="84"/>
        <v>0.60431248679301264</v>
      </c>
      <c r="HA80" s="86">
        <f t="shared" si="84"/>
        <v>0.52006501342974643</v>
      </c>
      <c r="HC80" s="86">
        <f t="shared" si="74"/>
        <v>1.2239117876060209E-4</v>
      </c>
      <c r="HD80" s="86">
        <f t="shared" si="74"/>
        <v>1.0964683895723748E-3</v>
      </c>
      <c r="HE80" s="86">
        <f t="shared" si="74"/>
        <v>2.1242050006781856E-4</v>
      </c>
      <c r="HF80" s="86">
        <f t="shared" si="74"/>
        <v>2.4549161369044912E-4</v>
      </c>
      <c r="HG80" s="86">
        <f t="shared" si="88"/>
        <v>3.1283120718276038E-4</v>
      </c>
      <c r="HH80" s="86">
        <f t="shared" si="88"/>
        <v>2.0919795140203153E-4</v>
      </c>
      <c r="HI80" s="86">
        <f t="shared" si="88"/>
        <v>3.8043063787127347E-3</v>
      </c>
      <c r="HJ80" s="86">
        <f t="shared" si="88"/>
        <v>6.4233385970201692E-3</v>
      </c>
      <c r="HK80" s="86">
        <f t="shared" si="88"/>
        <v>1.6586785896071155E-3</v>
      </c>
      <c r="HL80" s="86">
        <f t="shared" si="88"/>
        <v>1.6099840515634549E-4</v>
      </c>
      <c r="HM80" s="86">
        <f t="shared" si="88"/>
        <v>5.6759230780769178E-4</v>
      </c>
      <c r="HN80" s="86">
        <f t="shared" si="88"/>
        <v>2.0684415735606294E-4</v>
      </c>
      <c r="HO80" s="86">
        <f t="shared" si="88"/>
        <v>5.0254162163228808E-4</v>
      </c>
      <c r="HP80" s="86">
        <f t="shared" si="88"/>
        <v>1.6811067873174869E-4</v>
      </c>
      <c r="HQ80" s="86">
        <f t="shared" si="88"/>
        <v>1.6446516059637052E-5</v>
      </c>
      <c r="HS80" s="86">
        <f t="shared" si="85"/>
        <v>4.170295093265561E-250</v>
      </c>
      <c r="HT80" s="86">
        <f t="shared" si="85"/>
        <v>1.1526282285880453E-32</v>
      </c>
      <c r="HU80" s="86">
        <f t="shared" si="85"/>
        <v>4.0428198202196798E-46</v>
      </c>
      <c r="HV80" s="86">
        <f t="shared" si="85"/>
        <v>3.7661769737708206E-45</v>
      </c>
      <c r="HW80" s="86">
        <f t="shared" si="85"/>
        <v>1.1317104588359398E-44</v>
      </c>
      <c r="HX80" s="86">
        <f t="shared" si="85"/>
        <v>6.1036226254759345E-50</v>
      </c>
      <c r="HY80" s="86">
        <f t="shared" si="85"/>
        <v>8.2790192813431121E-40</v>
      </c>
      <c r="HZ80" s="86">
        <f t="shared" si="85"/>
        <v>2.4869885413188786E-34</v>
      </c>
      <c r="IA80" s="86">
        <f t="shared" si="85"/>
        <v>7.9127826202825064E-42</v>
      </c>
      <c r="IB80" s="86">
        <f t="shared" si="85"/>
        <v>3.3737861365658333E-51</v>
      </c>
      <c r="IC80" s="86">
        <f t="shared" si="85"/>
        <v>1.1762947874144483E-45</v>
      </c>
      <c r="ID80" s="86">
        <f t="shared" si="85"/>
        <v>1.2352307525251584E-49</v>
      </c>
      <c r="IE80" s="86">
        <f t="shared" si="85"/>
        <v>7.8159558604346909E-42</v>
      </c>
      <c r="IF80" s="86">
        <f t="shared" si="85"/>
        <v>2.7658307161965609E-37</v>
      </c>
      <c r="IG80" s="86">
        <f t="shared" si="85"/>
        <v>9.859186934421423E-25</v>
      </c>
      <c r="II80" s="86">
        <f t="shared" si="86"/>
        <v>0</v>
      </c>
      <c r="IJ80" s="86">
        <f t="shared" si="86"/>
        <v>3.214277755891949E-121</v>
      </c>
      <c r="IK80" s="86">
        <f t="shared" si="86"/>
        <v>5.6425244061420235E-177</v>
      </c>
      <c r="IL80" s="86">
        <f t="shared" si="86"/>
        <v>2.1554173902869474E-174</v>
      </c>
      <c r="IM80" s="86">
        <f t="shared" si="86"/>
        <v>3.4566415451697043E-172</v>
      </c>
      <c r="IN80" s="86">
        <f t="shared" si="86"/>
        <v>4.0697160506960764E-195</v>
      </c>
      <c r="IO80" s="86">
        <f t="shared" si="86"/>
        <v>8.534121560388658E-162</v>
      </c>
      <c r="IP80" s="86">
        <f t="shared" si="86"/>
        <v>5.6297517273741862E-138</v>
      </c>
      <c r="IQ80" s="86">
        <f t="shared" si="86"/>
        <v>7.9793991891294789E-167</v>
      </c>
      <c r="IR80" s="86">
        <f t="shared" si="86"/>
        <v>2.0938007530489883E-200</v>
      </c>
      <c r="IS80" s="86">
        <f t="shared" si="86"/>
        <v>3.2434112165173496E-180</v>
      </c>
      <c r="IT80" s="86">
        <f t="shared" si="86"/>
        <v>3.447708693516205E-193</v>
      </c>
      <c r="IU80" s="86">
        <f t="shared" si="86"/>
        <v>2.1368242357559024E-160</v>
      </c>
      <c r="IV80" s="86">
        <f t="shared" si="86"/>
        <v>9.5737893406707955E-143</v>
      </c>
      <c r="IW80" s="86">
        <f t="shared" si="86"/>
        <v>1.8612946000006859E-64</v>
      </c>
      <c r="IY80" s="86">
        <f t="shared" si="87"/>
        <v>0.55740723744980369</v>
      </c>
      <c r="IZ80" s="86">
        <f t="shared" si="87"/>
        <v>0.64107120806353746</v>
      </c>
      <c r="JA80" s="86">
        <f t="shared" si="87"/>
        <v>0.62354781323551844</v>
      </c>
      <c r="JB80" s="86">
        <f t="shared" si="87"/>
        <v>0.63531801795721077</v>
      </c>
      <c r="JC80" s="86">
        <f t="shared" si="87"/>
        <v>0.66924801566281</v>
      </c>
      <c r="JD80" s="86">
        <f t="shared" si="87"/>
        <v>0.58231743425259197</v>
      </c>
      <c r="JE80" s="86">
        <f t="shared" si="87"/>
        <v>8.3002235787123971E-2</v>
      </c>
      <c r="JF80" s="86">
        <f t="shared" si="87"/>
        <v>7.6435037956740656E-2</v>
      </c>
      <c r="JG80" s="86">
        <f t="shared" si="87"/>
        <v>0.20076697334245658</v>
      </c>
      <c r="JH80" s="86">
        <f t="shared" si="87"/>
        <v>0.59702705523408639</v>
      </c>
      <c r="JI80" s="86">
        <f t="shared" si="87"/>
        <v>0.56515755110720334</v>
      </c>
      <c r="JJ80" s="86">
        <f t="shared" si="87"/>
        <v>0.60845081944351942</v>
      </c>
      <c r="JK80" s="86">
        <f t="shared" si="87"/>
        <v>0.61304138518502616</v>
      </c>
      <c r="JL80" s="86">
        <f t="shared" si="87"/>
        <v>0.60448059747174443</v>
      </c>
      <c r="JM80" s="86">
        <f t="shared" si="87"/>
        <v>0.52008145994580601</v>
      </c>
    </row>
    <row r="81" spans="2:273" x14ac:dyDescent="0.25">
      <c r="B81" s="2">
        <v>54</v>
      </c>
      <c r="C81" s="37">
        <v>65.377899999999997</v>
      </c>
      <c r="D81" s="37">
        <v>68.953400000000002</v>
      </c>
      <c r="E81" s="37">
        <v>66.447000000000003</v>
      </c>
      <c r="F81" s="37">
        <v>64.069699999999997</v>
      </c>
      <c r="G81" s="37">
        <v>66.654899999999998</v>
      </c>
      <c r="H81" s="37">
        <v>61.246299999999998</v>
      </c>
      <c r="I81" s="37">
        <v>39.0336</v>
      </c>
      <c r="J81" s="37">
        <v>39.313199999999995</v>
      </c>
      <c r="K81" s="37">
        <v>40.657399999999996</v>
      </c>
      <c r="L81" s="37">
        <v>62.238999999999997</v>
      </c>
      <c r="M81" s="37">
        <v>57.467700000000001</v>
      </c>
      <c r="N81" s="37">
        <v>64.248699999999999</v>
      </c>
      <c r="O81" s="37">
        <v>62.725200000000001</v>
      </c>
      <c r="P81" s="37">
        <v>59.445899999999995</v>
      </c>
      <c r="Q81" s="37">
        <v>51.220399999999998</v>
      </c>
      <c r="S81" s="4">
        <f t="shared" si="89"/>
        <v>64.504268387815287</v>
      </c>
      <c r="T81" s="4">
        <f t="shared" si="89"/>
        <v>69.313825968771042</v>
      </c>
      <c r="U81" s="4">
        <f t="shared" si="89"/>
        <v>65.73668027937515</v>
      </c>
      <c r="V81" s="4">
        <f t="shared" si="89"/>
        <v>63.265678646418422</v>
      </c>
      <c r="W81" s="4">
        <f t="shared" si="89"/>
        <v>65.55350111244482</v>
      </c>
      <c r="X81" s="4">
        <f t="shared" si="89"/>
        <v>60.060847577394171</v>
      </c>
      <c r="Y81" s="4">
        <f t="shared" si="89"/>
        <v>39.225868401105267</v>
      </c>
      <c r="Z81" s="4">
        <f t="shared" si="89"/>
        <v>39.664808300177157</v>
      </c>
      <c r="AA81" s="4">
        <f t="shared" si="89"/>
        <v>41.918913851956333</v>
      </c>
      <c r="AB81" s="4">
        <f t="shared" si="89"/>
        <v>60.419238678814729</v>
      </c>
      <c r="AC81" s="4">
        <f t="shared" si="89"/>
        <v>56.262990084455382</v>
      </c>
      <c r="AD81" s="4">
        <f t="shared" si="89"/>
        <v>62.864397907573931</v>
      </c>
      <c r="AE81" s="4">
        <f t="shared" si="89"/>
        <v>61.678291854961515</v>
      </c>
      <c r="AF81" s="4">
        <f t="shared" si="89"/>
        <v>58.761181891916323</v>
      </c>
      <c r="AG81" s="4">
        <f t="shared" si="89"/>
        <v>50.459959492105618</v>
      </c>
      <c r="AI81" s="4">
        <f t="shared" si="90"/>
        <v>0.87363161218470964</v>
      </c>
      <c r="AJ81" s="4">
        <f t="shared" si="90"/>
        <v>-0.36042596877103961</v>
      </c>
      <c r="AK81" s="4">
        <f t="shared" si="90"/>
        <v>0.71031972062485238</v>
      </c>
      <c r="AL81" s="4">
        <f t="shared" si="90"/>
        <v>0.80402135358157523</v>
      </c>
      <c r="AM81" s="4">
        <f t="shared" si="90"/>
        <v>1.1013988875551775</v>
      </c>
      <c r="AN81" s="4">
        <f t="shared" si="90"/>
        <v>1.1854524226058274</v>
      </c>
      <c r="AO81" s="4">
        <f t="shared" si="90"/>
        <v>-0.19226840110526666</v>
      </c>
      <c r="AP81" s="4">
        <f t="shared" si="90"/>
        <v>-0.35160830017716194</v>
      </c>
      <c r="AQ81" s="4">
        <f t="shared" si="90"/>
        <v>-1.2615138519563374</v>
      </c>
      <c r="AR81" s="4">
        <f t="shared" si="90"/>
        <v>1.8197613211852683</v>
      </c>
      <c r="AS81" s="4">
        <f t="shared" si="90"/>
        <v>1.204709915544619</v>
      </c>
      <c r="AT81" s="4">
        <f t="shared" si="90"/>
        <v>1.3843020924260685</v>
      </c>
      <c r="AU81" s="4">
        <f t="shared" si="90"/>
        <v>1.0469081450384863</v>
      </c>
      <c r="AV81" s="4">
        <f t="shared" si="90"/>
        <v>0.68471810808367195</v>
      </c>
      <c r="AW81" s="4">
        <f t="shared" si="90"/>
        <v>0.76044050789437989</v>
      </c>
      <c r="AY81" s="2">
        <f t="shared" si="81"/>
        <v>39.012693667517574</v>
      </c>
      <c r="AZ81" s="2">
        <f t="shared" si="81"/>
        <v>38.356271770801449</v>
      </c>
      <c r="BA81" s="2">
        <f t="shared" si="81"/>
        <v>38.200723437019953</v>
      </c>
      <c r="BB81" s="2">
        <f t="shared" si="81"/>
        <v>38.140789337140568</v>
      </c>
      <c r="BC81" s="2">
        <f t="shared" si="81"/>
        <v>38.626254990504776</v>
      </c>
      <c r="BD81" s="2">
        <f t="shared" si="81"/>
        <v>38.257969210543273</v>
      </c>
      <c r="BE81" s="2">
        <f t="shared" si="81"/>
        <v>37.765330463377545</v>
      </c>
      <c r="BF81" s="2">
        <f t="shared" si="81"/>
        <v>38.304067539564393</v>
      </c>
      <c r="BG81" s="2">
        <f t="shared" si="81"/>
        <v>38.729921397116605</v>
      </c>
      <c r="BH81" s="2">
        <f t="shared" si="81"/>
        <v>39.466318907980551</v>
      </c>
      <c r="BI81" s="2">
        <f t="shared" si="81"/>
        <v>40.100681461540539</v>
      </c>
      <c r="BJ81" s="2">
        <f t="shared" si="81"/>
        <v>40.139768438063179</v>
      </c>
      <c r="BK81" s="2">
        <f t="shared" si="81"/>
        <v>40.06568782661342</v>
      </c>
      <c r="BL81" s="2">
        <f t="shared" si="81"/>
        <v>40.756174989956484</v>
      </c>
      <c r="BM81" s="2">
        <f t="shared" si="81"/>
        <v>39.200158903663187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41.426051988795528</v>
      </c>
      <c r="DL81" s="2">
        <f t="shared" si="91"/>
        <v>41.038227139037431</v>
      </c>
      <c r="DM81" s="2">
        <f t="shared" si="91"/>
        <v>41.511048051948059</v>
      </c>
      <c r="DN81" s="2">
        <f t="shared" si="91"/>
        <v>40.720249353832436</v>
      </c>
      <c r="DO81" s="2">
        <f t="shared" si="91"/>
        <v>40.564175324675332</v>
      </c>
      <c r="DP81" s="2">
        <f t="shared" si="91"/>
        <v>40.46549168067228</v>
      </c>
      <c r="DQ81" s="2">
        <f t="shared" si="91"/>
        <v>40.102534975369473</v>
      </c>
      <c r="DR81" s="2">
        <f t="shared" si="91"/>
        <v>41.319223402523406</v>
      </c>
      <c r="DS81" s="2">
        <f t="shared" si="91"/>
        <v>43.157378629032266</v>
      </c>
      <c r="DT81" s="2">
        <f t="shared" si="91"/>
        <v>41.684433697478973</v>
      </c>
      <c r="DU81" s="2">
        <f t="shared" si="91"/>
        <v>42.794481130634068</v>
      </c>
      <c r="DV81" s="2">
        <f t="shared" si="91"/>
        <v>41.862168851540609</v>
      </c>
      <c r="DW81" s="2">
        <f t="shared" si="91"/>
        <v>41.940623083778959</v>
      </c>
      <c r="DX81" s="2">
        <f t="shared" si="91"/>
        <v>43.574996554621841</v>
      </c>
      <c r="DY81" s="2">
        <f t="shared" si="91"/>
        <v>41.337057575757569</v>
      </c>
      <c r="EA81" s="2">
        <f t="shared" si="92"/>
        <v>38.578895316060766</v>
      </c>
      <c r="EB81" s="2">
        <f t="shared" si="92"/>
        <v>37.943844197530858</v>
      </c>
      <c r="EC81" s="2">
        <f t="shared" si="92"/>
        <v>37.688324938815704</v>
      </c>
      <c r="ED81" s="2">
        <f t="shared" si="92"/>
        <v>37.759763946278845</v>
      </c>
      <c r="EE81" s="2">
        <f t="shared" si="92"/>
        <v>38.317037536670611</v>
      </c>
      <c r="EF81" s="2">
        <f t="shared" si="92"/>
        <v>37.863508403361344</v>
      </c>
      <c r="EG81" s="2">
        <f t="shared" si="92"/>
        <v>37.51847758616767</v>
      </c>
      <c r="EH81" s="2">
        <f t="shared" si="92"/>
        <v>38.038809916844599</v>
      </c>
      <c r="EI81" s="2">
        <f t="shared" si="92"/>
        <v>38.168386466259953</v>
      </c>
      <c r="EJ81" s="2">
        <f t="shared" si="92"/>
        <v>39.060511188973592</v>
      </c>
      <c r="EK81" s="2">
        <f t="shared" si="92"/>
        <v>39.670761923558189</v>
      </c>
      <c r="EL81" s="2">
        <f t="shared" si="92"/>
        <v>39.831298735307747</v>
      </c>
      <c r="EM81" s="2">
        <f t="shared" si="92"/>
        <v>39.79276575227702</v>
      </c>
      <c r="EN81" s="2">
        <f t="shared" si="92"/>
        <v>40.242228722328363</v>
      </c>
      <c r="EO81" s="2">
        <f t="shared" si="92"/>
        <v>38.689804340748246</v>
      </c>
      <c r="EQ81" s="2">
        <f t="shared" si="93"/>
        <v>38.578895316060766</v>
      </c>
      <c r="ER81" s="2">
        <f t="shared" si="93"/>
        <v>37.912715119758651</v>
      </c>
      <c r="ES81" s="2">
        <f t="shared" si="93"/>
        <v>37.718225470551545</v>
      </c>
      <c r="ET81" s="2">
        <f t="shared" si="93"/>
        <v>37.513662707978639</v>
      </c>
      <c r="EU81" s="2">
        <f t="shared" si="93"/>
        <v>38.219378594025798</v>
      </c>
      <c r="EV81" s="2">
        <f t="shared" si="93"/>
        <v>37.956853317181498</v>
      </c>
      <c r="EW81" s="2">
        <f t="shared" si="93"/>
        <v>37.534643119439181</v>
      </c>
      <c r="EX81" s="2">
        <f t="shared" si="93"/>
        <v>37.7294679318329</v>
      </c>
      <c r="EY81" s="2">
        <f t="shared" si="93"/>
        <v>38.076468959172374</v>
      </c>
      <c r="EZ81" s="2">
        <f t="shared" si="93"/>
        <v>38.882508992000979</v>
      </c>
      <c r="FA81" s="2">
        <f t="shared" si="93"/>
        <v>39.482601120478044</v>
      </c>
      <c r="FB81" s="2">
        <f t="shared" si="93"/>
        <v>39.613806036934974</v>
      </c>
      <c r="FC81" s="2">
        <f t="shared" si="93"/>
        <v>39.8966447772493</v>
      </c>
      <c r="FD81" s="2">
        <f t="shared" si="93"/>
        <v>40.242228722328363</v>
      </c>
      <c r="FE81" s="2">
        <f t="shared" si="93"/>
        <v>39.274010079298186</v>
      </c>
      <c r="FG81" s="2">
        <f t="shared" si="94"/>
        <v>0.84763804689394362</v>
      </c>
      <c r="FH81" s="2">
        <f t="shared" si="94"/>
        <v>0.86671541288298448</v>
      </c>
      <c r="FI81" s="2">
        <f t="shared" si="94"/>
        <v>0.86596091447582757</v>
      </c>
      <c r="FJ81" s="2">
        <f t="shared" si="94"/>
        <v>0.87128277985587443</v>
      </c>
      <c r="FK81" s="2">
        <f t="shared" si="94"/>
        <v>0.86238658933982693</v>
      </c>
      <c r="FL81" s="2">
        <f t="shared" si="94"/>
        <v>0.84840798427504616</v>
      </c>
      <c r="FM81" s="2">
        <f t="shared" si="94"/>
        <v>0.90447274762407981</v>
      </c>
      <c r="FN81" s="2">
        <f t="shared" si="94"/>
        <v>0.91910927645847185</v>
      </c>
      <c r="FO81" s="2">
        <f t="shared" si="94"/>
        <v>0.88743895663332517</v>
      </c>
      <c r="FP81" s="2">
        <f t="shared" si="94"/>
        <v>0.84532577953749688</v>
      </c>
      <c r="FQ81" s="2">
        <f t="shared" si="94"/>
        <v>0.86235582684527545</v>
      </c>
      <c r="FR81" s="2">
        <f t="shared" si="94"/>
        <v>0.84809277668821514</v>
      </c>
      <c r="FS81" s="2">
        <f t="shared" si="94"/>
        <v>0.8729407843366519</v>
      </c>
      <c r="FT81" s="2">
        <f t="shared" si="94"/>
        <v>0.84578995792981981</v>
      </c>
      <c r="FU81" s="2">
        <f t="shared" si="94"/>
        <v>0.8072356500942951</v>
      </c>
      <c r="FW81" s="2">
        <f t="shared" si="83"/>
        <v>2.6159519836772985E-14</v>
      </c>
      <c r="FX81" s="2">
        <f t="shared" si="83"/>
        <v>1.9208632195622446E-4</v>
      </c>
      <c r="FY81" s="2">
        <f t="shared" si="83"/>
        <v>1.4006131752575688E-4</v>
      </c>
      <c r="FZ81" s="2">
        <f t="shared" si="83"/>
        <v>1.627829103921037E-4</v>
      </c>
      <c r="GA81" s="2">
        <f t="shared" si="83"/>
        <v>1.9293058075228872E-4</v>
      </c>
      <c r="GB81" s="2">
        <f t="shared" si="83"/>
        <v>2.2408603632192826E-4</v>
      </c>
      <c r="GC81" s="2">
        <f t="shared" si="83"/>
        <v>3.0774349664860454E-4</v>
      </c>
      <c r="GD81" s="2">
        <f t="shared" si="83"/>
        <v>3.1485429352946678E-4</v>
      </c>
      <c r="GE81" s="2">
        <f t="shared" si="83"/>
        <v>3.3978655589091665E-4</v>
      </c>
      <c r="GF81" s="2">
        <f t="shared" si="83"/>
        <v>2.5533139987634999E-4</v>
      </c>
      <c r="GG81" s="2">
        <f t="shared" si="83"/>
        <v>2.2432644017547458E-4</v>
      </c>
      <c r="GH81" s="2">
        <f t="shared" si="83"/>
        <v>1.5695933078139032E-4</v>
      </c>
      <c r="GI81" s="2">
        <f t="shared" si="83"/>
        <v>1.637138873753188E-4</v>
      </c>
      <c r="GJ81" s="2">
        <f t="shared" si="83"/>
        <v>1.6847608875796596E-4</v>
      </c>
      <c r="GK81" s="2">
        <f t="shared" si="83"/>
        <v>1.0015997572742221E-4</v>
      </c>
      <c r="GM81" s="86">
        <f t="shared" si="84"/>
        <v>0.53202897431718255</v>
      </c>
      <c r="GN81" s="86">
        <f t="shared" si="84"/>
        <v>0.62974073160962751</v>
      </c>
      <c r="GO81" s="86">
        <f t="shared" si="84"/>
        <v>0.58428321698082619</v>
      </c>
      <c r="GP81" s="86">
        <f t="shared" si="84"/>
        <v>0.57979417903743202</v>
      </c>
      <c r="GQ81" s="86">
        <f t="shared" si="84"/>
        <v>0.60785338341698902</v>
      </c>
      <c r="GR81" s="86">
        <f t="shared" si="84"/>
        <v>0.48762811075382706</v>
      </c>
      <c r="GS81" s="86">
        <f t="shared" si="84"/>
        <v>3.2923662651553498E-2</v>
      </c>
      <c r="GT81" s="86">
        <f t="shared" si="84"/>
        <v>2.2010273274048038E-2</v>
      </c>
      <c r="GU81" s="86">
        <f t="shared" si="84"/>
        <v>0.10237437717343263</v>
      </c>
      <c r="GV81" s="86">
        <f t="shared" si="84"/>
        <v>0.50204727586861475</v>
      </c>
      <c r="GW81" s="86">
        <f t="shared" si="84"/>
        <v>0.44003628456819849</v>
      </c>
      <c r="GX81" s="86">
        <f t="shared" si="84"/>
        <v>0.54046915922022964</v>
      </c>
      <c r="GY81" s="86">
        <f t="shared" si="84"/>
        <v>0.53987974690299412</v>
      </c>
      <c r="GZ81" s="86">
        <f t="shared" si="84"/>
        <v>0.53101045334827057</v>
      </c>
      <c r="HA81" s="86">
        <f t="shared" si="84"/>
        <v>0.44285515045455631</v>
      </c>
      <c r="HC81" s="86">
        <f t="shared" si="74"/>
        <v>2.2448243326432169E-4</v>
      </c>
      <c r="HD81" s="86">
        <f t="shared" si="74"/>
        <v>1.6498734506925565E-3</v>
      </c>
      <c r="HE81" s="86">
        <f t="shared" si="74"/>
        <v>3.6201081393305378E-4</v>
      </c>
      <c r="HF81" s="86">
        <f t="shared" si="74"/>
        <v>4.1843629880394166E-4</v>
      </c>
      <c r="HG81" s="86">
        <f t="shared" si="88"/>
        <v>5.3245689087093784E-4</v>
      </c>
      <c r="HH81" s="86">
        <f t="shared" si="88"/>
        <v>3.7759552207612608E-4</v>
      </c>
      <c r="HI81" s="86">
        <f t="shared" si="88"/>
        <v>5.96011455392221E-3</v>
      </c>
      <c r="HJ81" s="86">
        <f t="shared" si="88"/>
        <v>9.5374720328928846E-3</v>
      </c>
      <c r="HK81" s="86">
        <f t="shared" si="88"/>
        <v>2.7232626610685803E-3</v>
      </c>
      <c r="HL81" s="86">
        <f t="shared" si="88"/>
        <v>2.984960388266887E-4</v>
      </c>
      <c r="HM81" s="86">
        <f t="shared" si="88"/>
        <v>9.6598319799488103E-4</v>
      </c>
      <c r="HN81" s="86">
        <f t="shared" si="88"/>
        <v>3.6386348466318526E-4</v>
      </c>
      <c r="HO81" s="86">
        <f t="shared" si="88"/>
        <v>8.1891383619070283E-4</v>
      </c>
      <c r="HP81" s="86">
        <f t="shared" si="88"/>
        <v>2.9661855999873181E-4</v>
      </c>
      <c r="HQ81" s="86">
        <f t="shared" si="88"/>
        <v>3.4697968925258728E-5</v>
      </c>
      <c r="HS81" s="86">
        <f t="shared" si="85"/>
        <v>1.1762643292214137E-246</v>
      </c>
      <c r="HT81" s="86">
        <f t="shared" si="85"/>
        <v>1.0159199536293301E-31</v>
      </c>
      <c r="HU81" s="86">
        <f t="shared" si="85"/>
        <v>8.4616212612638838E-45</v>
      </c>
      <c r="HV81" s="86">
        <f t="shared" si="85"/>
        <v>7.8440124756587747E-44</v>
      </c>
      <c r="HW81" s="86">
        <f t="shared" si="85"/>
        <v>2.4108593138949395E-43</v>
      </c>
      <c r="HX81" s="86">
        <f t="shared" si="85"/>
        <v>2.0436380863612814E-48</v>
      </c>
      <c r="HY81" s="86">
        <f t="shared" si="85"/>
        <v>1.5821757551077284E-38</v>
      </c>
      <c r="HZ81" s="86">
        <f t="shared" si="85"/>
        <v>3.1147384966449113E-33</v>
      </c>
      <c r="IA81" s="86">
        <f t="shared" si="85"/>
        <v>1.776879805327362E-40</v>
      </c>
      <c r="IB81" s="86">
        <f t="shared" si="85"/>
        <v>1.3115345844299263E-49</v>
      </c>
      <c r="IC81" s="86">
        <f t="shared" si="85"/>
        <v>2.9467705939518524E-44</v>
      </c>
      <c r="ID81" s="86">
        <f t="shared" si="85"/>
        <v>3.4977052316369671E-48</v>
      </c>
      <c r="IE81" s="86">
        <f t="shared" si="85"/>
        <v>1.2852358313784142E-40</v>
      </c>
      <c r="IF81" s="86">
        <f t="shared" si="85"/>
        <v>3.1944388129617619E-36</v>
      </c>
      <c r="IG81" s="86">
        <f t="shared" si="85"/>
        <v>4.5343167459432802E-24</v>
      </c>
      <c r="II81" s="86">
        <f t="shared" si="86"/>
        <v>0</v>
      </c>
      <c r="IJ81" s="86">
        <f t="shared" si="86"/>
        <v>1.0791254661477061E-118</v>
      </c>
      <c r="IK81" s="86">
        <f t="shared" si="86"/>
        <v>2.1228149149845835E-173</v>
      </c>
      <c r="IL81" s="86">
        <f t="shared" si="86"/>
        <v>8.2419375057841465E-171</v>
      </c>
      <c r="IM81" s="86">
        <f t="shared" si="86"/>
        <v>1.3948362227298837E-168</v>
      </c>
      <c r="IN81" s="86">
        <f t="shared" si="86"/>
        <v>5.9228846074610527E-191</v>
      </c>
      <c r="IO81" s="86">
        <f t="shared" si="86"/>
        <v>3.2309768961475253E-158</v>
      </c>
      <c r="IP81" s="86">
        <f t="shared" si="86"/>
        <v>6.3742755389786871E-135</v>
      </c>
      <c r="IQ81" s="86">
        <f t="shared" si="86"/>
        <v>4.3415268883582315E-163</v>
      </c>
      <c r="IR81" s="86">
        <f t="shared" si="86"/>
        <v>4.6155071861266295E-196</v>
      </c>
      <c r="IS81" s="86">
        <f t="shared" si="86"/>
        <v>2.2566714443995546E-176</v>
      </c>
      <c r="IT81" s="86">
        <f t="shared" si="86"/>
        <v>3.1190416325772608E-189</v>
      </c>
      <c r="IU81" s="86">
        <f t="shared" si="86"/>
        <v>4.2054978036945496E-157</v>
      </c>
      <c r="IV81" s="86">
        <f t="shared" si="86"/>
        <v>8.1617538295047987E-140</v>
      </c>
      <c r="IW81" s="86">
        <f t="shared" si="86"/>
        <v>3.1906935683109496E-63</v>
      </c>
      <c r="IY81" s="86">
        <f t="shared" si="87"/>
        <v>0.53225345675044688</v>
      </c>
      <c r="IZ81" s="86">
        <f t="shared" si="87"/>
        <v>0.63139060506032008</v>
      </c>
      <c r="JA81" s="86">
        <f t="shared" si="87"/>
        <v>0.58464522779475925</v>
      </c>
      <c r="JB81" s="86">
        <f t="shared" si="87"/>
        <v>0.58021261533623592</v>
      </c>
      <c r="JC81" s="86">
        <f t="shared" si="87"/>
        <v>0.60838584030785992</v>
      </c>
      <c r="JD81" s="86">
        <f t="shared" si="87"/>
        <v>0.48800570627590317</v>
      </c>
      <c r="JE81" s="86">
        <f t="shared" si="87"/>
        <v>3.8883777205475707E-2</v>
      </c>
      <c r="JF81" s="86">
        <f t="shared" si="87"/>
        <v>3.1547745306940919E-2</v>
      </c>
      <c r="JG81" s="86">
        <f t="shared" si="87"/>
        <v>0.10509763983450121</v>
      </c>
      <c r="JH81" s="86">
        <f t="shared" si="87"/>
        <v>0.50234577190744145</v>
      </c>
      <c r="JI81" s="86">
        <f t="shared" si="87"/>
        <v>0.44100226776619339</v>
      </c>
      <c r="JJ81" s="86">
        <f t="shared" si="87"/>
        <v>0.54083302270489286</v>
      </c>
      <c r="JK81" s="86">
        <f t="shared" si="87"/>
        <v>0.54069866073918482</v>
      </c>
      <c r="JL81" s="86">
        <f t="shared" si="87"/>
        <v>0.53130707190826931</v>
      </c>
      <c r="JM81" s="86">
        <f t="shared" si="87"/>
        <v>0.44288984842348156</v>
      </c>
    </row>
    <row r="82" spans="2:273" x14ac:dyDescent="0.25">
      <c r="B82" s="2">
        <v>55</v>
      </c>
      <c r="C82" s="37">
        <v>61.044899999999998</v>
      </c>
      <c r="D82" s="37">
        <v>65.613200000000006</v>
      </c>
      <c r="E82" s="37">
        <v>61.457799999999999</v>
      </c>
      <c r="F82" s="37">
        <v>58.3874</v>
      </c>
      <c r="G82" s="37">
        <v>59.7059</v>
      </c>
      <c r="H82" s="37">
        <v>52.750399999999999</v>
      </c>
      <c r="I82" s="37">
        <v>39.093400000000003</v>
      </c>
      <c r="J82" s="37">
        <v>39.003599999999999</v>
      </c>
      <c r="K82" s="37">
        <v>40.368400000000001</v>
      </c>
      <c r="L82" s="37">
        <v>53.856899999999996</v>
      </c>
      <c r="M82" s="37">
        <v>49.817499999999995</v>
      </c>
      <c r="N82" s="37">
        <v>58.021900000000002</v>
      </c>
      <c r="O82" s="37">
        <v>56.954599999999999</v>
      </c>
      <c r="P82" s="37">
        <v>53.906500000000001</v>
      </c>
      <c r="Q82" s="37">
        <v>47.0595</v>
      </c>
      <c r="S82" s="4">
        <f t="shared" si="89"/>
        <v>59.819582821080033</v>
      </c>
      <c r="T82" s="4">
        <f t="shared" si="89"/>
        <v>64.455958180371198</v>
      </c>
      <c r="U82" s="4">
        <f t="shared" si="89"/>
        <v>59.951896070495792</v>
      </c>
      <c r="V82" s="4">
        <f t="shared" si="89"/>
        <v>57.196035979767686</v>
      </c>
      <c r="W82" s="4">
        <f t="shared" si="89"/>
        <v>58.208591359246967</v>
      </c>
      <c r="X82" s="4">
        <f t="shared" si="89"/>
        <v>52.72797674338161</v>
      </c>
      <c r="Y82" s="4">
        <f t="shared" si="89"/>
        <v>38.896600632407711</v>
      </c>
      <c r="Z82" s="4">
        <f t="shared" si="89"/>
        <v>39.496930314822166</v>
      </c>
      <c r="AA82" s="4">
        <f t="shared" si="89"/>
        <v>40.216638685382939</v>
      </c>
      <c r="AB82" s="4">
        <f t="shared" si="89"/>
        <v>53.281189973967152</v>
      </c>
      <c r="AC82" s="4">
        <f t="shared" si="89"/>
        <v>49.901126470593624</v>
      </c>
      <c r="AD82" s="4">
        <f t="shared" si="89"/>
        <v>56.471318456397675</v>
      </c>
      <c r="AE82" s="4">
        <f t="shared" si="89"/>
        <v>55.822380421727274</v>
      </c>
      <c r="AF82" s="4">
        <f t="shared" si="89"/>
        <v>53.439733234717437</v>
      </c>
      <c r="AG82" s="4">
        <f t="shared" si="89"/>
        <v>46.652949191786334</v>
      </c>
      <c r="AI82" s="4">
        <f t="shared" si="90"/>
        <v>1.2253171789199655</v>
      </c>
      <c r="AJ82" s="4">
        <f t="shared" si="90"/>
        <v>1.1572418196288083</v>
      </c>
      <c r="AK82" s="4">
        <f t="shared" si="90"/>
        <v>1.5059039295042069</v>
      </c>
      <c r="AL82" s="4">
        <f t="shared" si="90"/>
        <v>1.1913640202323137</v>
      </c>
      <c r="AM82" s="4">
        <f t="shared" si="90"/>
        <v>1.4973086407530332</v>
      </c>
      <c r="AN82" s="4">
        <f t="shared" si="90"/>
        <v>2.2423256618388621E-2</v>
      </c>
      <c r="AO82" s="4">
        <f t="shared" si="90"/>
        <v>0.19679936759229122</v>
      </c>
      <c r="AP82" s="4">
        <f t="shared" si="90"/>
        <v>-0.49333031482216683</v>
      </c>
      <c r="AQ82" s="4">
        <f t="shared" si="90"/>
        <v>0.15176131461706177</v>
      </c>
      <c r="AR82" s="4">
        <f t="shared" si="90"/>
        <v>0.57571002603284427</v>
      </c>
      <c r="AS82" s="4">
        <f t="shared" si="90"/>
        <v>-8.362647059362871E-2</v>
      </c>
      <c r="AT82" s="4">
        <f t="shared" si="90"/>
        <v>1.5505815436023269</v>
      </c>
      <c r="AU82" s="4">
        <f t="shared" si="90"/>
        <v>1.1322195782727249</v>
      </c>
      <c r="AV82" s="4">
        <f t="shared" si="90"/>
        <v>0.46676676528256422</v>
      </c>
      <c r="AW82" s="4">
        <f t="shared" si="90"/>
        <v>0.40655080821366596</v>
      </c>
      <c r="AY82" s="2">
        <f t="shared" si="81"/>
        <v>38.959196815147209</v>
      </c>
      <c r="AZ82" s="2">
        <f t="shared" si="81"/>
        <v>38.300965784860111</v>
      </c>
      <c r="BA82" s="2">
        <f t="shared" si="81"/>
        <v>38.140707995376246</v>
      </c>
      <c r="BB82" s="2">
        <f t="shared" si="81"/>
        <v>38.083108637310893</v>
      </c>
      <c r="BC82" s="2">
        <f t="shared" si="81"/>
        <v>38.572276102029853</v>
      </c>
      <c r="BD82" s="2">
        <f t="shared" si="81"/>
        <v>38.203833712348803</v>
      </c>
      <c r="BE82" s="2">
        <f t="shared" si="81"/>
        <v>37.719644531811767</v>
      </c>
      <c r="BF82" s="2">
        <f t="shared" si="81"/>
        <v>38.247598793609761</v>
      </c>
      <c r="BG82" s="2">
        <f t="shared" si="81"/>
        <v>38.658598088282204</v>
      </c>
      <c r="BH82" s="2">
        <f t="shared" si="81"/>
        <v>39.402483119680056</v>
      </c>
      <c r="BI82" s="2">
        <f t="shared" si="81"/>
        <v>40.033200066064921</v>
      </c>
      <c r="BJ82" s="2">
        <f t="shared" si="81"/>
        <v>40.080908202981597</v>
      </c>
      <c r="BK82" s="2">
        <f t="shared" si="81"/>
        <v>40.01516781615355</v>
      </c>
      <c r="BL82" s="2">
        <f t="shared" si="81"/>
        <v>40.694311650213045</v>
      </c>
      <c r="BM82" s="2">
        <f t="shared" si="81"/>
        <v>39.157513176285917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41.456971540616259</v>
      </c>
      <c r="DL82" s="2">
        <f t="shared" si="91"/>
        <v>41.063928810160427</v>
      </c>
      <c r="DM82" s="2">
        <f t="shared" si="91"/>
        <v>41.562358823529422</v>
      </c>
      <c r="DN82" s="2">
        <f t="shared" si="91"/>
        <v>40.747922582442065</v>
      </c>
      <c r="DO82" s="2">
        <f t="shared" si="91"/>
        <v>40.583034117647067</v>
      </c>
      <c r="DP82" s="2">
        <f t="shared" si="91"/>
        <v>40.490051764705896</v>
      </c>
      <c r="DQ82" s="2">
        <f t="shared" si="91"/>
        <v>40.114310246305429</v>
      </c>
      <c r="DR82" s="2">
        <f t="shared" si="91"/>
        <v>41.347198860398862</v>
      </c>
      <c r="DS82" s="2">
        <f t="shared" si="91"/>
        <v>43.21303684017596</v>
      </c>
      <c r="DT82" s="2">
        <f t="shared" si="91"/>
        <v>41.700734453781493</v>
      </c>
      <c r="DU82" s="2">
        <f t="shared" si="91"/>
        <v>42.820754117647056</v>
      </c>
      <c r="DV82" s="2">
        <f t="shared" si="91"/>
        <v>41.864277198879549</v>
      </c>
      <c r="DW82" s="2">
        <f t="shared" si="91"/>
        <v>41.958463324420677</v>
      </c>
      <c r="DX82" s="2">
        <f t="shared" si="91"/>
        <v>43.642611596638645</v>
      </c>
      <c r="DY82" s="2">
        <f t="shared" si="91"/>
        <v>41.384851325757573</v>
      </c>
      <c r="EA82" s="2">
        <f t="shared" si="92"/>
        <v>38.549729391616921</v>
      </c>
      <c r="EB82" s="2">
        <f t="shared" si="92"/>
        <v>37.91346706172839</v>
      </c>
      <c r="EC82" s="2">
        <f t="shared" si="92"/>
        <v>37.657678697547944</v>
      </c>
      <c r="ED82" s="2">
        <f t="shared" si="92"/>
        <v>37.724116173823937</v>
      </c>
      <c r="EE82" s="2">
        <f t="shared" si="92"/>
        <v>38.279669461956175</v>
      </c>
      <c r="EF82" s="2">
        <f t="shared" si="92"/>
        <v>37.831253608247422</v>
      </c>
      <c r="EG82" s="2">
        <f t="shared" si="92"/>
        <v>37.488976363326131</v>
      </c>
      <c r="EH82" s="2">
        <f t="shared" si="92"/>
        <v>37.998918926283864</v>
      </c>
      <c r="EI82" s="2">
        <f t="shared" si="92"/>
        <v>38.131788462947178</v>
      </c>
      <c r="EJ82" s="2">
        <f t="shared" si="92"/>
        <v>39.019017106521332</v>
      </c>
      <c r="EK82" s="2">
        <f t="shared" si="92"/>
        <v>39.627468208394951</v>
      </c>
      <c r="EL82" s="2">
        <f t="shared" si="92"/>
        <v>39.789626873657163</v>
      </c>
      <c r="EM82" s="2">
        <f t="shared" si="92"/>
        <v>39.757182454029902</v>
      </c>
      <c r="EN82" s="2">
        <f t="shared" si="92"/>
        <v>40.204056916507483</v>
      </c>
      <c r="EO82" s="2">
        <f t="shared" si="92"/>
        <v>38.672357753241485</v>
      </c>
      <c r="EQ82" s="2">
        <f t="shared" si="93"/>
        <v>38.549729391616921</v>
      </c>
      <c r="ER82" s="2">
        <f t="shared" si="93"/>
        <v>37.882969174349398</v>
      </c>
      <c r="ES82" s="2">
        <f t="shared" si="93"/>
        <v>37.686991870722586</v>
      </c>
      <c r="ET82" s="2">
        <f t="shared" si="93"/>
        <v>37.482963595656742</v>
      </c>
      <c r="EU82" s="2">
        <f t="shared" si="93"/>
        <v>38.184033509976295</v>
      </c>
      <c r="EV82" s="2">
        <f t="shared" si="93"/>
        <v>37.922610477580101</v>
      </c>
      <c r="EW82" s="2">
        <f t="shared" si="93"/>
        <v>37.504727332917852</v>
      </c>
      <c r="EX82" s="2">
        <f t="shared" si="93"/>
        <v>37.696977592194941</v>
      </c>
      <c r="EY82" s="2">
        <f t="shared" si="93"/>
        <v>38.041942455440143</v>
      </c>
      <c r="EZ82" s="2">
        <f t="shared" si="93"/>
        <v>38.844764143861667</v>
      </c>
      <c r="FA82" s="2">
        <f t="shared" si="93"/>
        <v>39.44338456495494</v>
      </c>
      <c r="FB82" s="2">
        <f t="shared" si="93"/>
        <v>39.576471234539092</v>
      </c>
      <c r="FC82" s="2">
        <f t="shared" si="93"/>
        <v>39.858940555034224</v>
      </c>
      <c r="FD82" s="2">
        <f t="shared" si="93"/>
        <v>40.204056916507483</v>
      </c>
      <c r="FE82" s="2">
        <f t="shared" si="93"/>
        <v>39.24323297352565</v>
      </c>
      <c r="FG82" s="2">
        <f t="shared" si="94"/>
        <v>0.85915606525200527</v>
      </c>
      <c r="FH82" s="2">
        <f t="shared" si="94"/>
        <v>0.87700052329671063</v>
      </c>
      <c r="FI82" s="2">
        <f t="shared" si="94"/>
        <v>0.87629593704012732</v>
      </c>
      <c r="FJ82" s="2">
        <f t="shared" si="94"/>
        <v>0.88126372620686488</v>
      </c>
      <c r="FK82" s="2">
        <f t="shared" si="94"/>
        <v>0.87295677642587133</v>
      </c>
      <c r="FL82" s="2">
        <f t="shared" si="94"/>
        <v>0.85987741987833111</v>
      </c>
      <c r="FM82" s="2">
        <f t="shared" si="94"/>
        <v>0.91213961194586612</v>
      </c>
      <c r="FN82" s="2">
        <f t="shared" si="94"/>
        <v>0.92569793788938204</v>
      </c>
      <c r="FO82" s="2">
        <f t="shared" si="94"/>
        <v>0.89631620835630632</v>
      </c>
      <c r="FP82" s="2">
        <f t="shared" si="94"/>
        <v>0.85698910545736295</v>
      </c>
      <c r="FQ82" s="2">
        <f t="shared" si="94"/>
        <v>0.87292802865119468</v>
      </c>
      <c r="FR82" s="2">
        <f t="shared" si="94"/>
        <v>0.8595821137460139</v>
      </c>
      <c r="FS82" s="2">
        <f t="shared" si="94"/>
        <v>0.88281045848495898</v>
      </c>
      <c r="FT82" s="2">
        <f t="shared" si="94"/>
        <v>0.85742418565033285</v>
      </c>
      <c r="FU82" s="2">
        <f t="shared" si="94"/>
        <v>0.82116354737019381</v>
      </c>
      <c r="FW82" s="2">
        <f t="shared" si="83"/>
        <v>2.8683343122596622E-14</v>
      </c>
      <c r="FX82" s="2">
        <f t="shared" si="83"/>
        <v>2.106145606634269E-4</v>
      </c>
      <c r="FY82" s="2">
        <f t="shared" si="83"/>
        <v>1.5357210559121561E-4</v>
      </c>
      <c r="FZ82" s="2">
        <f t="shared" si="83"/>
        <v>1.7848510884075949E-4</v>
      </c>
      <c r="GA82" s="2">
        <f t="shared" si="83"/>
        <v>2.1154023763994133E-4</v>
      </c>
      <c r="GB82" s="2">
        <f t="shared" si="83"/>
        <v>2.4570014099344577E-4</v>
      </c>
      <c r="GC82" s="2">
        <f t="shared" si="83"/>
        <v>3.374240157796873E-4</v>
      </c>
      <c r="GD82" s="2">
        <f t="shared" si="83"/>
        <v>3.4522038120457125E-4</v>
      </c>
      <c r="GE82" s="2">
        <f t="shared" si="83"/>
        <v>3.7255633673738761E-4</v>
      </c>
      <c r="GF82" s="2">
        <f t="shared" si="83"/>
        <v>2.7995841628389794E-4</v>
      </c>
      <c r="GG82" s="2">
        <f t="shared" si="83"/>
        <v>2.4596372717373234E-4</v>
      </c>
      <c r="GH82" s="2">
        <f t="shared" si="83"/>
        <v>1.7209987774822279E-4</v>
      </c>
      <c r="GI82" s="2">
        <f t="shared" si="83"/>
        <v>1.7950587264983414E-4</v>
      </c>
      <c r="GJ82" s="2">
        <f t="shared" si="83"/>
        <v>1.8472735528644421E-4</v>
      </c>
      <c r="GK82" s="2">
        <f t="shared" si="83"/>
        <v>1.0982216827186593E-4</v>
      </c>
      <c r="GM82" s="86">
        <f t="shared" si="84"/>
        <v>0.48153679599009053</v>
      </c>
      <c r="GN82" s="86">
        <f t="shared" si="84"/>
        <v>0.57636071092276397</v>
      </c>
      <c r="GO82" s="86">
        <f t="shared" si="84"/>
        <v>0.50589711546135618</v>
      </c>
      <c r="GP82" s="86">
        <f t="shared" si="84"/>
        <v>0.48182434217594089</v>
      </c>
      <c r="GQ82" s="86">
        <f t="shared" si="84"/>
        <v>0.48541871382650725</v>
      </c>
      <c r="GR82" s="86">
        <f t="shared" si="84"/>
        <v>0.36179251794841139</v>
      </c>
      <c r="GS82" s="86">
        <f t="shared" si="84"/>
        <v>1.1522458157753258E-2</v>
      </c>
      <c r="GT82" s="86">
        <f t="shared" si="84"/>
        <v>5.2896519688548516E-3</v>
      </c>
      <c r="GU82" s="86">
        <f t="shared" si="84"/>
        <v>4.437905207774246E-2</v>
      </c>
      <c r="GV82" s="86">
        <f t="shared" si="84"/>
        <v>0.37059460000504402</v>
      </c>
      <c r="GW82" s="86">
        <f t="shared" si="84"/>
        <v>0.2961360774625213</v>
      </c>
      <c r="GX82" s="86">
        <f t="shared" si="84"/>
        <v>0.43192816147823543</v>
      </c>
      <c r="GY82" s="86">
        <f t="shared" si="84"/>
        <v>0.43170491954979628</v>
      </c>
      <c r="GZ82" s="86">
        <f t="shared" si="84"/>
        <v>0.41766689476256874</v>
      </c>
      <c r="HA82" s="86">
        <f t="shared" si="84"/>
        <v>0.34142438335480929</v>
      </c>
      <c r="HC82" s="86">
        <f t="shared" si="74"/>
        <v>4.0287141204287531E-4</v>
      </c>
      <c r="HD82" s="86">
        <f t="shared" si="74"/>
        <v>2.4507427694521584E-3</v>
      </c>
      <c r="HE82" s="86">
        <f t="shared" si="74"/>
        <v>6.0603571555567655E-4</v>
      </c>
      <c r="HF82" s="86">
        <f t="shared" si="74"/>
        <v>7.0037822771470601E-4</v>
      </c>
      <c r="HG82" s="86">
        <f t="shared" si="88"/>
        <v>8.8955779232273771E-4</v>
      </c>
      <c r="HH82" s="86">
        <f t="shared" si="88"/>
        <v>6.6676706819238736E-4</v>
      </c>
      <c r="HI82" s="86">
        <f t="shared" si="88"/>
        <v>9.1609964544586506E-3</v>
      </c>
      <c r="HJ82" s="86">
        <f t="shared" si="88"/>
        <v>1.3933428848801827E-2</v>
      </c>
      <c r="HK82" s="86">
        <f t="shared" si="88"/>
        <v>4.3810037654991594E-3</v>
      </c>
      <c r="HL82" s="86">
        <f t="shared" si="88"/>
        <v>5.4069223307385281E-4</v>
      </c>
      <c r="HM82" s="86">
        <f t="shared" si="88"/>
        <v>1.6112820295614801E-3</v>
      </c>
      <c r="HN82" s="86">
        <f t="shared" si="88"/>
        <v>6.2740490584096878E-4</v>
      </c>
      <c r="HO82" s="86">
        <f t="shared" si="88"/>
        <v>1.3124427870105256E-3</v>
      </c>
      <c r="HP82" s="86">
        <f t="shared" si="88"/>
        <v>5.1313699321866224E-4</v>
      </c>
      <c r="HQ82" s="86">
        <f t="shared" si="88"/>
        <v>7.1252228555300325E-5</v>
      </c>
      <c r="HS82" s="86">
        <f t="shared" si="85"/>
        <v>3.1384321836974834E-243</v>
      </c>
      <c r="HT82" s="86">
        <f t="shared" si="85"/>
        <v>8.661462912596908E-31</v>
      </c>
      <c r="HU82" s="86">
        <f t="shared" si="85"/>
        <v>1.6922212230828539E-43</v>
      </c>
      <c r="HV82" s="86">
        <f t="shared" si="85"/>
        <v>1.5596752467582429E-42</v>
      </c>
      <c r="HW82" s="86">
        <f t="shared" si="85"/>
        <v>4.897069177660715E-42</v>
      </c>
      <c r="HX82" s="86">
        <f t="shared" si="85"/>
        <v>6.4701528690274278E-47</v>
      </c>
      <c r="HY82" s="86">
        <f t="shared" si="85"/>
        <v>2.8764370042070701E-37</v>
      </c>
      <c r="HZ82" s="86">
        <f t="shared" si="85"/>
        <v>3.7379971049863511E-32</v>
      </c>
      <c r="IA82" s="86">
        <f t="shared" si="85"/>
        <v>3.7850409405381703E-39</v>
      </c>
      <c r="IB82" s="86">
        <f t="shared" si="85"/>
        <v>4.8048713979351649E-48</v>
      </c>
      <c r="IC82" s="86">
        <f t="shared" si="85"/>
        <v>7.0105327403886958E-43</v>
      </c>
      <c r="ID82" s="86">
        <f t="shared" si="85"/>
        <v>9.4113745359293733E-47</v>
      </c>
      <c r="IE82" s="86">
        <f t="shared" si="85"/>
        <v>2.0251684745033435E-39</v>
      </c>
      <c r="IF82" s="86">
        <f t="shared" si="85"/>
        <v>3.5567002803854921E-35</v>
      </c>
      <c r="IG82" s="86">
        <f t="shared" si="85"/>
        <v>2.0404263811125713E-23</v>
      </c>
      <c r="II82" s="86">
        <f t="shared" si="86"/>
        <v>0</v>
      </c>
      <c r="IJ82" s="86">
        <f t="shared" si="86"/>
        <v>3.4050071350666855E-116</v>
      </c>
      <c r="IK82" s="86">
        <f t="shared" si="86"/>
        <v>7.3370682085650414E-170</v>
      </c>
      <c r="IL82" s="86">
        <f t="shared" si="86"/>
        <v>2.8906464620381938E-167</v>
      </c>
      <c r="IM82" s="86">
        <f t="shared" si="86"/>
        <v>5.1507405677526938E-165</v>
      </c>
      <c r="IN82" s="86">
        <f t="shared" si="86"/>
        <v>7.7665197014625762E-187</v>
      </c>
      <c r="IO82" s="86">
        <f t="shared" si="86"/>
        <v>1.1145349479058506E-154</v>
      </c>
      <c r="IP82" s="86">
        <f t="shared" si="86"/>
        <v>6.6649637182981395E-132</v>
      </c>
      <c r="IQ82" s="86">
        <f t="shared" si="86"/>
        <v>2.1409015334318997E-159</v>
      </c>
      <c r="IR82" s="86">
        <f t="shared" si="86"/>
        <v>9.1100796550956734E-192</v>
      </c>
      <c r="IS82" s="86">
        <f t="shared" si="86"/>
        <v>1.4260903560252899E-172</v>
      </c>
      <c r="IT82" s="86">
        <f t="shared" si="86"/>
        <v>2.56579854943252E-185</v>
      </c>
      <c r="IU82" s="86">
        <f t="shared" si="86"/>
        <v>7.6443574257437968E-154</v>
      </c>
      <c r="IV82" s="86">
        <f t="shared" si="86"/>
        <v>6.4815047628294535E-137</v>
      </c>
      <c r="IW82" s="86">
        <f t="shared" si="86"/>
        <v>5.3181279911409889E-62</v>
      </c>
      <c r="IY82" s="86">
        <f t="shared" si="87"/>
        <v>0.4819396674021334</v>
      </c>
      <c r="IZ82" s="86">
        <f t="shared" si="87"/>
        <v>0.57881145369221609</v>
      </c>
      <c r="JA82" s="86">
        <f t="shared" si="87"/>
        <v>0.50650315117691191</v>
      </c>
      <c r="JB82" s="86">
        <f t="shared" si="87"/>
        <v>0.48252472040365557</v>
      </c>
      <c r="JC82" s="86">
        <f t="shared" si="87"/>
        <v>0.48630827161883</v>
      </c>
      <c r="JD82" s="86">
        <f t="shared" si="87"/>
        <v>0.36245928501660379</v>
      </c>
      <c r="JE82" s="86">
        <f t="shared" si="87"/>
        <v>2.068345461221191E-2</v>
      </c>
      <c r="JF82" s="86">
        <f t="shared" si="87"/>
        <v>1.9223080817656679E-2</v>
      </c>
      <c r="JG82" s="86">
        <f t="shared" si="87"/>
        <v>4.8760055843241619E-2</v>
      </c>
      <c r="JH82" s="86">
        <f t="shared" si="87"/>
        <v>0.37113529223811786</v>
      </c>
      <c r="JI82" s="86">
        <f t="shared" si="87"/>
        <v>0.29774735949208275</v>
      </c>
      <c r="JJ82" s="86">
        <f t="shared" si="87"/>
        <v>0.43255556638407638</v>
      </c>
      <c r="JK82" s="86">
        <f t="shared" si="87"/>
        <v>0.43301736233680682</v>
      </c>
      <c r="JL82" s="86">
        <f t="shared" si="87"/>
        <v>0.41818003175578738</v>
      </c>
      <c r="JM82" s="86">
        <f t="shared" si="87"/>
        <v>0.3414956355833646</v>
      </c>
    </row>
    <row r="83" spans="2:273" x14ac:dyDescent="0.25">
      <c r="B83" s="2">
        <v>56</v>
      </c>
      <c r="C83" s="37">
        <v>56.181099999999994</v>
      </c>
      <c r="D83" s="37">
        <v>60.633700000000005</v>
      </c>
      <c r="E83" s="37">
        <v>54.280099999999997</v>
      </c>
      <c r="F83" s="37">
        <v>51.671999999999997</v>
      </c>
      <c r="G83" s="37">
        <v>51.167700000000004</v>
      </c>
      <c r="H83" s="37">
        <v>45.877600000000001</v>
      </c>
      <c r="I83" s="37">
        <v>38.793900000000001</v>
      </c>
      <c r="J83" s="37">
        <v>39.616299999999995</v>
      </c>
      <c r="K83" s="37">
        <v>40.134599999999999</v>
      </c>
      <c r="L83" s="37">
        <v>46.1068</v>
      </c>
      <c r="M83" s="37">
        <v>44.062400000000004</v>
      </c>
      <c r="N83" s="37">
        <v>50.433799999999998</v>
      </c>
      <c r="O83" s="37">
        <v>50.697800000000001</v>
      </c>
      <c r="P83" s="37">
        <v>48.663899999999998</v>
      </c>
      <c r="Q83" s="37">
        <v>43.599199999999996</v>
      </c>
      <c r="S83" s="4">
        <f t="shared" si="89"/>
        <v>54.957587837325455</v>
      </c>
      <c r="T83" s="4">
        <f t="shared" si="89"/>
        <v>58.517176621192149</v>
      </c>
      <c r="U83" s="4">
        <f t="shared" si="89"/>
        <v>53.829301350215339</v>
      </c>
      <c r="V83" s="4">
        <f t="shared" si="89"/>
        <v>51.064582626579529</v>
      </c>
      <c r="W83" s="4">
        <f t="shared" si="89"/>
        <v>50.791440106764725</v>
      </c>
      <c r="X83" s="4">
        <f t="shared" si="89"/>
        <v>46.61436541635851</v>
      </c>
      <c r="Y83" s="4">
        <f t="shared" si="89"/>
        <v>39.068434825380663</v>
      </c>
      <c r="Z83" s="4">
        <f t="shared" si="89"/>
        <v>39.765894962972773</v>
      </c>
      <c r="AA83" s="4">
        <f t="shared" si="89"/>
        <v>39.627832394170134</v>
      </c>
      <c r="AB83" s="4">
        <f t="shared" si="89"/>
        <v>47.280332065361478</v>
      </c>
      <c r="AC83" s="4">
        <f t="shared" si="89"/>
        <v>45.183852302847569</v>
      </c>
      <c r="AD83" s="4">
        <f t="shared" si="89"/>
        <v>50.495968795418214</v>
      </c>
      <c r="AE83" s="4">
        <f t="shared" si="89"/>
        <v>50.354045986840056</v>
      </c>
      <c r="AF83" s="4">
        <f t="shared" si="89"/>
        <v>48.578927414186019</v>
      </c>
      <c r="AG83" s="4">
        <f t="shared" si="89"/>
        <v>43.556577867062195</v>
      </c>
      <c r="AI83" s="4">
        <f t="shared" si="90"/>
        <v>1.2235121626745382</v>
      </c>
      <c r="AJ83" s="4">
        <f t="shared" si="90"/>
        <v>2.1165233788078552</v>
      </c>
      <c r="AK83" s="4">
        <f t="shared" si="90"/>
        <v>0.45079864978465878</v>
      </c>
      <c r="AL83" s="4">
        <f t="shared" si="90"/>
        <v>0.60741737342046775</v>
      </c>
      <c r="AM83" s="4">
        <f t="shared" si="90"/>
        <v>0.37625989323527875</v>
      </c>
      <c r="AN83" s="4">
        <f t="shared" si="90"/>
        <v>-0.73676541635850867</v>
      </c>
      <c r="AO83" s="4">
        <f t="shared" si="90"/>
        <v>-0.27453482538066254</v>
      </c>
      <c r="AP83" s="4">
        <f t="shared" si="90"/>
        <v>-0.14959496297277752</v>
      </c>
      <c r="AQ83" s="4">
        <f t="shared" si="90"/>
        <v>0.50676760582986446</v>
      </c>
      <c r="AR83" s="4">
        <f t="shared" si="90"/>
        <v>-1.1735320653614778</v>
      </c>
      <c r="AS83" s="4">
        <f t="shared" si="90"/>
        <v>-1.1214523028475654</v>
      </c>
      <c r="AT83" s="4">
        <f t="shared" si="90"/>
        <v>-6.2168795418216405E-2</v>
      </c>
      <c r="AU83" s="4">
        <f t="shared" si="90"/>
        <v>0.3437540131599448</v>
      </c>
      <c r="AV83" s="4">
        <f t="shared" si="90"/>
        <v>8.4972585813979151E-2</v>
      </c>
      <c r="AW83" s="4">
        <f t="shared" si="90"/>
        <v>4.2622132937800927E-2</v>
      </c>
      <c r="AY83" s="2">
        <f t="shared" si="81"/>
        <v>38.906503096358968</v>
      </c>
      <c r="AZ83" s="2">
        <f t="shared" si="81"/>
        <v>38.246718151937792</v>
      </c>
      <c r="BA83" s="2">
        <f t="shared" si="81"/>
        <v>38.081756936885263</v>
      </c>
      <c r="BB83" s="2">
        <f t="shared" si="81"/>
        <v>38.026252890057954</v>
      </c>
      <c r="BC83" s="2">
        <f t="shared" si="81"/>
        <v>38.518763925923274</v>
      </c>
      <c r="BD83" s="2">
        <f t="shared" si="81"/>
        <v>38.150392199108438</v>
      </c>
      <c r="BE83" s="2">
        <f t="shared" si="81"/>
        <v>37.674820043578535</v>
      </c>
      <c r="BF83" s="2">
        <f t="shared" si="81"/>
        <v>38.191932575805914</v>
      </c>
      <c r="BG83" s="2">
        <f t="shared" si="81"/>
        <v>38.588869220191995</v>
      </c>
      <c r="BH83" s="2">
        <f t="shared" si="81"/>
        <v>39.339331819938472</v>
      </c>
      <c r="BI83" s="2">
        <f t="shared" si="81"/>
        <v>39.966536970340002</v>
      </c>
      <c r="BJ83" s="2">
        <f t="shared" si="81"/>
        <v>40.022601212460948</v>
      </c>
      <c r="BK83" s="2">
        <f t="shared" si="81"/>
        <v>39.965108080203947</v>
      </c>
      <c r="BL83" s="2">
        <f t="shared" si="81"/>
        <v>40.632613444351911</v>
      </c>
      <c r="BM83" s="2">
        <f t="shared" si="81"/>
        <v>39.115271907634074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41.487891092436989</v>
      </c>
      <c r="DL83" s="2">
        <f t="shared" si="91"/>
        <v>41.089630481283422</v>
      </c>
      <c r="DM83" s="2">
        <f t="shared" si="91"/>
        <v>41.613669595110778</v>
      </c>
      <c r="DN83" s="2">
        <f t="shared" si="91"/>
        <v>40.775595811051687</v>
      </c>
      <c r="DO83" s="2">
        <f t="shared" si="91"/>
        <v>40.601892910618801</v>
      </c>
      <c r="DP83" s="2">
        <f t="shared" si="91"/>
        <v>40.514611848739506</v>
      </c>
      <c r="DQ83" s="2">
        <f t="shared" si="91"/>
        <v>40.126085517241393</v>
      </c>
      <c r="DR83" s="2">
        <f t="shared" si="91"/>
        <v>41.375174318274318</v>
      </c>
      <c r="DS83" s="2">
        <f t="shared" si="91"/>
        <v>43.268695051319654</v>
      </c>
      <c r="DT83" s="2">
        <f t="shared" si="91"/>
        <v>41.717035210084013</v>
      </c>
      <c r="DU83" s="2">
        <f t="shared" si="91"/>
        <v>42.847027104660043</v>
      </c>
      <c r="DV83" s="2">
        <f t="shared" si="91"/>
        <v>41.866385546218481</v>
      </c>
      <c r="DW83" s="2">
        <f t="shared" si="91"/>
        <v>41.976303565062388</v>
      </c>
      <c r="DX83" s="2">
        <f t="shared" si="91"/>
        <v>43.710226638655456</v>
      </c>
      <c r="DY83" s="2">
        <f t="shared" si="91"/>
        <v>41.43264507575757</v>
      </c>
      <c r="EA83" s="2">
        <f t="shared" si="92"/>
        <v>38.520563467173076</v>
      </c>
      <c r="EB83" s="2">
        <f t="shared" si="92"/>
        <v>37.883089925925923</v>
      </c>
      <c r="EC83" s="2">
        <f t="shared" si="92"/>
        <v>37.62703245628019</v>
      </c>
      <c r="ED83" s="2">
        <f t="shared" si="92"/>
        <v>37.688468401369036</v>
      </c>
      <c r="EE83" s="2">
        <f t="shared" si="92"/>
        <v>38.242301387241739</v>
      </c>
      <c r="EF83" s="2">
        <f t="shared" si="92"/>
        <v>37.798998813133501</v>
      </c>
      <c r="EG83" s="2">
        <f t="shared" si="92"/>
        <v>37.459475140484585</v>
      </c>
      <c r="EH83" s="2">
        <f t="shared" si="92"/>
        <v>37.959027935723121</v>
      </c>
      <c r="EI83" s="2">
        <f t="shared" si="92"/>
        <v>38.095190459634395</v>
      </c>
      <c r="EJ83" s="2">
        <f t="shared" si="92"/>
        <v>38.977523024069079</v>
      </c>
      <c r="EK83" s="2">
        <f t="shared" si="92"/>
        <v>39.584174493231721</v>
      </c>
      <c r="EL83" s="2">
        <f t="shared" si="92"/>
        <v>39.747955012006571</v>
      </c>
      <c r="EM83" s="2">
        <f t="shared" si="92"/>
        <v>39.721599155782776</v>
      </c>
      <c r="EN83" s="2">
        <f t="shared" si="92"/>
        <v>40.165885110686602</v>
      </c>
      <c r="EO83" s="2">
        <f t="shared" si="92"/>
        <v>38.654911165734724</v>
      </c>
      <c r="EQ83" s="2">
        <f t="shared" si="93"/>
        <v>38.520563467173076</v>
      </c>
      <c r="ER83" s="2">
        <f t="shared" si="93"/>
        <v>37.853223228940145</v>
      </c>
      <c r="ES83" s="2">
        <f t="shared" si="93"/>
        <v>37.655758270893628</v>
      </c>
      <c r="ET83" s="2">
        <f t="shared" si="93"/>
        <v>37.452264483334851</v>
      </c>
      <c r="EU83" s="2">
        <f t="shared" si="93"/>
        <v>38.148688425926792</v>
      </c>
      <c r="EV83" s="2">
        <f t="shared" si="93"/>
        <v>37.888367637978703</v>
      </c>
      <c r="EW83" s="2">
        <f t="shared" si="93"/>
        <v>37.474811546396516</v>
      </c>
      <c r="EX83" s="2">
        <f t="shared" si="93"/>
        <v>37.664487252556981</v>
      </c>
      <c r="EY83" s="2">
        <f t="shared" si="93"/>
        <v>38.00741595170792</v>
      </c>
      <c r="EZ83" s="2">
        <f t="shared" si="93"/>
        <v>38.807019295722348</v>
      </c>
      <c r="FA83" s="2">
        <f t="shared" si="93"/>
        <v>39.404168009431828</v>
      </c>
      <c r="FB83" s="2">
        <f t="shared" si="93"/>
        <v>39.539136432143202</v>
      </c>
      <c r="FC83" s="2">
        <f t="shared" si="93"/>
        <v>39.821236332819154</v>
      </c>
      <c r="FD83" s="2">
        <f t="shared" si="93"/>
        <v>40.165885110686602</v>
      </c>
      <c r="FE83" s="2">
        <f t="shared" si="93"/>
        <v>39.212455867753121</v>
      </c>
      <c r="FG83" s="2">
        <f t="shared" si="94"/>
        <v>0.86993696755963523</v>
      </c>
      <c r="FH83" s="2">
        <f t="shared" si="94"/>
        <v>0.88659581351368522</v>
      </c>
      <c r="FI83" s="2">
        <f t="shared" si="94"/>
        <v>0.88593904392455147</v>
      </c>
      <c r="FJ83" s="2">
        <f t="shared" si="94"/>
        <v>0.89056793926670041</v>
      </c>
      <c r="FK83" s="2">
        <f t="shared" si="94"/>
        <v>0.88282537508881143</v>
      </c>
      <c r="FL83" s="2">
        <f t="shared" si="94"/>
        <v>0.87061142160388139</v>
      </c>
      <c r="FM83" s="2">
        <f t="shared" si="94"/>
        <v>0.91924608445925171</v>
      </c>
      <c r="FN83" s="2">
        <f t="shared" si="94"/>
        <v>0.93178977076355896</v>
      </c>
      <c r="FO83" s="2">
        <f t="shared" si="94"/>
        <v>0.90456863304227775</v>
      </c>
      <c r="FP83" s="2">
        <f t="shared" si="94"/>
        <v>0.86791037632811152</v>
      </c>
      <c r="FQ83" s="2">
        <f t="shared" si="94"/>
        <v>0.88279856060276507</v>
      </c>
      <c r="FR83" s="2">
        <f t="shared" si="94"/>
        <v>0.87033532598027374</v>
      </c>
      <c r="FS83" s="2">
        <f t="shared" si="94"/>
        <v>0.89200832147065301</v>
      </c>
      <c r="FT83" s="2">
        <f t="shared" si="94"/>
        <v>0.86831733624361584</v>
      </c>
      <c r="FU83" s="2">
        <f t="shared" si="94"/>
        <v>0.83429168548229249</v>
      </c>
      <c r="FW83" s="2">
        <f t="shared" si="83"/>
        <v>3.1450660326420787E-14</v>
      </c>
      <c r="FX83" s="2">
        <f t="shared" si="83"/>
        <v>2.3092958113493661E-4</v>
      </c>
      <c r="FY83" s="2">
        <f t="shared" si="83"/>
        <v>1.6838597044945594E-4</v>
      </c>
      <c r="FZ83" s="2">
        <f t="shared" si="83"/>
        <v>1.9570166021294107E-4</v>
      </c>
      <c r="GA83" s="2">
        <f t="shared" si="83"/>
        <v>2.3194452441858062E-4</v>
      </c>
      <c r="GB83" s="2">
        <f t="shared" si="83"/>
        <v>2.6939846137718923E-4</v>
      </c>
      <c r="GC83" s="2">
        <f t="shared" si="83"/>
        <v>3.6996603226094901E-4</v>
      </c>
      <c r="GD83" s="2">
        <f t="shared" si="83"/>
        <v>3.785140139765906E-4</v>
      </c>
      <c r="GE83" s="2">
        <f t="shared" si="83"/>
        <v>4.0848521765323343E-4</v>
      </c>
      <c r="GF83" s="2">
        <f t="shared" si="83"/>
        <v>3.0696000832816108E-4</v>
      </c>
      <c r="GG83" s="2">
        <f t="shared" si="83"/>
        <v>2.6968746416771361E-4</v>
      </c>
      <c r="GH83" s="2">
        <f t="shared" si="83"/>
        <v>1.8870063034612448E-4</v>
      </c>
      <c r="GI83" s="2">
        <f t="shared" si="83"/>
        <v>1.9682086681714926E-4</v>
      </c>
      <c r="GJ83" s="2">
        <f t="shared" si="83"/>
        <v>2.0254590749680236E-4</v>
      </c>
      <c r="GK83" s="2">
        <f t="shared" si="83"/>
        <v>1.2041633709862917E-4</v>
      </c>
      <c r="GM83" s="86">
        <f t="shared" si="84"/>
        <v>0.41163804472915561</v>
      </c>
      <c r="GN83" s="86">
        <f t="shared" si="84"/>
        <v>0.48401536109005361</v>
      </c>
      <c r="GO83" s="86">
        <f t="shared" si="84"/>
        <v>0.40026703506712463</v>
      </c>
      <c r="GP83" s="86">
        <f t="shared" si="84"/>
        <v>0.35956929425918138</v>
      </c>
      <c r="GQ83" s="86">
        <f t="shared" si="84"/>
        <v>0.33224107622369281</v>
      </c>
      <c r="GR83" s="86">
        <f t="shared" si="84"/>
        <v>0.23472086765629013</v>
      </c>
      <c r="GS83" s="86">
        <f t="shared" si="84"/>
        <v>3.3826890250646829E-3</v>
      </c>
      <c r="GT83" s="86">
        <f t="shared" si="84"/>
        <v>9.6501422232343639E-4</v>
      </c>
      <c r="GU83" s="86">
        <f t="shared" si="84"/>
        <v>1.6126171540876838E-2</v>
      </c>
      <c r="GV83" s="86">
        <f t="shared" si="84"/>
        <v>0.2364326182652127</v>
      </c>
      <c r="GW83" s="86">
        <f t="shared" si="84"/>
        <v>0.16951041318532348</v>
      </c>
      <c r="GX83" s="86">
        <f t="shared" si="84"/>
        <v>0.30644076597695213</v>
      </c>
      <c r="GY83" s="86">
        <f t="shared" si="84"/>
        <v>0.30953925024687629</v>
      </c>
      <c r="GZ83" s="86">
        <f t="shared" si="84"/>
        <v>0.29018124783980764</v>
      </c>
      <c r="HA83" s="86">
        <f t="shared" si="84"/>
        <v>0.23688852539904134</v>
      </c>
      <c r="HC83" s="86">
        <f t="shared" si="74"/>
        <v>7.0751504380293744E-4</v>
      </c>
      <c r="HD83" s="86">
        <f t="shared" si="74"/>
        <v>3.5938380068847599E-3</v>
      </c>
      <c r="HE83" s="86">
        <f t="shared" si="74"/>
        <v>9.9667372154441515E-4</v>
      </c>
      <c r="HF83" s="86">
        <f t="shared" si="74"/>
        <v>1.1512627317010939E-3</v>
      </c>
      <c r="HG83" s="86">
        <f t="shared" si="88"/>
        <v>1.4588457283913547E-3</v>
      </c>
      <c r="HH83" s="86">
        <f t="shared" si="88"/>
        <v>1.1519560976496407E-3</v>
      </c>
      <c r="HI83" s="86">
        <f t="shared" si="88"/>
        <v>1.3816230176905555E-2</v>
      </c>
      <c r="HJ83" s="86">
        <f t="shared" si="88"/>
        <v>2.0029879149566662E-2</v>
      </c>
      <c r="HK83" s="86">
        <f t="shared" si="88"/>
        <v>6.9065475883037311E-3</v>
      </c>
      <c r="HL83" s="86">
        <f t="shared" si="88"/>
        <v>9.5696233942063386E-4</v>
      </c>
      <c r="HM83" s="86">
        <f t="shared" si="88"/>
        <v>2.6343895180732657E-3</v>
      </c>
      <c r="HN83" s="86">
        <f t="shared" si="88"/>
        <v>1.0604817118196417E-3</v>
      </c>
      <c r="HO83" s="86">
        <f t="shared" si="88"/>
        <v>2.0688350793207494E-3</v>
      </c>
      <c r="HP83" s="86">
        <f t="shared" si="88"/>
        <v>8.7042288759492359E-4</v>
      </c>
      <c r="HQ83" s="86">
        <f t="shared" si="88"/>
        <v>1.4242720140156999E-4</v>
      </c>
      <c r="HS83" s="86">
        <f t="shared" si="85"/>
        <v>7.9211922507349317E-240</v>
      </c>
      <c r="HT83" s="86">
        <f t="shared" si="85"/>
        <v>7.1431149854115829E-30</v>
      </c>
      <c r="HU83" s="86">
        <f t="shared" si="85"/>
        <v>3.2336872059452927E-42</v>
      </c>
      <c r="HV83" s="86">
        <f t="shared" si="85"/>
        <v>2.9606807576025407E-41</v>
      </c>
      <c r="HW83" s="86">
        <f t="shared" si="85"/>
        <v>9.4848784809451668E-41</v>
      </c>
      <c r="HX83" s="86">
        <f t="shared" si="85"/>
        <v>1.9369701527528183E-45</v>
      </c>
      <c r="HY83" s="86">
        <f t="shared" si="85"/>
        <v>4.9748913111186741E-36</v>
      </c>
      <c r="HZ83" s="86">
        <f t="shared" si="85"/>
        <v>4.2986305421147726E-31</v>
      </c>
      <c r="IA83" s="86">
        <f t="shared" si="85"/>
        <v>7.6484096454350786E-38</v>
      </c>
      <c r="IB83" s="86">
        <f t="shared" si="85"/>
        <v>1.6589274474062489E-46</v>
      </c>
      <c r="IC83" s="86">
        <f t="shared" si="85"/>
        <v>1.5839224063459382E-41</v>
      </c>
      <c r="ID83" s="86">
        <f t="shared" si="85"/>
        <v>2.4063610797055331E-45</v>
      </c>
      <c r="IE83" s="86">
        <f t="shared" si="85"/>
        <v>3.0578783895119473E-38</v>
      </c>
      <c r="IF83" s="86">
        <f t="shared" si="85"/>
        <v>3.8175666326601725E-34</v>
      </c>
      <c r="IG83" s="86">
        <f t="shared" si="85"/>
        <v>8.9840224000424195E-23</v>
      </c>
      <c r="II83" s="86">
        <f t="shared" si="86"/>
        <v>0</v>
      </c>
      <c r="IJ83" s="86">
        <f t="shared" si="86"/>
        <v>1.0097706275013655E-113</v>
      </c>
      <c r="IK83" s="86">
        <f t="shared" si="86"/>
        <v>2.3297305601143E-166</v>
      </c>
      <c r="IL83" s="86">
        <f t="shared" si="86"/>
        <v>9.2988531817850298E-164</v>
      </c>
      <c r="IM83" s="86">
        <f t="shared" si="86"/>
        <v>1.7405832790556726E-161</v>
      </c>
      <c r="IN83" s="86">
        <f t="shared" si="86"/>
        <v>9.1758178955723981E-183</v>
      </c>
      <c r="IO83" s="86">
        <f t="shared" si="86"/>
        <v>3.502995863717891E-151</v>
      </c>
      <c r="IP83" s="86">
        <f t="shared" si="86"/>
        <v>6.4356350062882449E-129</v>
      </c>
      <c r="IQ83" s="86">
        <f t="shared" si="86"/>
        <v>9.5682853919180547E-156</v>
      </c>
      <c r="IR83" s="86">
        <f t="shared" si="86"/>
        <v>1.6100700923798109E-187</v>
      </c>
      <c r="IS83" s="86">
        <f t="shared" si="86"/>
        <v>8.1853883465487293E-169</v>
      </c>
      <c r="IT83" s="86">
        <f t="shared" si="86"/>
        <v>1.9192684599923727E-181</v>
      </c>
      <c r="IU83" s="86">
        <f t="shared" si="86"/>
        <v>1.2833365052284965E-150</v>
      </c>
      <c r="IV83" s="86">
        <f t="shared" si="86"/>
        <v>4.7947057228560092E-134</v>
      </c>
      <c r="IW83" s="86">
        <f t="shared" si="86"/>
        <v>8.6186060223709294E-61</v>
      </c>
      <c r="IY83" s="86">
        <f t="shared" si="87"/>
        <v>0.41234555977295856</v>
      </c>
      <c r="IZ83" s="86">
        <f t="shared" si="87"/>
        <v>0.48760919909693839</v>
      </c>
      <c r="JA83" s="86">
        <f t="shared" si="87"/>
        <v>0.40126370878866907</v>
      </c>
      <c r="JB83" s="86">
        <f t="shared" si="87"/>
        <v>0.36072055699088246</v>
      </c>
      <c r="JC83" s="86">
        <f t="shared" si="87"/>
        <v>0.33369992195208414</v>
      </c>
      <c r="JD83" s="86">
        <f t="shared" si="87"/>
        <v>0.23587282375393978</v>
      </c>
      <c r="JE83" s="86">
        <f t="shared" si="87"/>
        <v>1.7198919201970239E-2</v>
      </c>
      <c r="JF83" s="86">
        <f t="shared" si="87"/>
        <v>2.0994893371890099E-2</v>
      </c>
      <c r="JG83" s="86">
        <f t="shared" si="87"/>
        <v>2.3032719129180569E-2</v>
      </c>
      <c r="JH83" s="86">
        <f t="shared" si="87"/>
        <v>0.23738958060463333</v>
      </c>
      <c r="JI83" s="86">
        <f t="shared" si="87"/>
        <v>0.17214480270339674</v>
      </c>
      <c r="JJ83" s="86">
        <f t="shared" si="87"/>
        <v>0.30750124768877179</v>
      </c>
      <c r="JK83" s="86">
        <f t="shared" si="87"/>
        <v>0.31160808532619705</v>
      </c>
      <c r="JL83" s="86">
        <f t="shared" si="87"/>
        <v>0.29105167072740257</v>
      </c>
      <c r="JM83" s="86">
        <f t="shared" si="87"/>
        <v>0.23703095260044291</v>
      </c>
    </row>
    <row r="84" spans="2:273" x14ac:dyDescent="0.25">
      <c r="B84" s="2">
        <v>57</v>
      </c>
      <c r="C84" s="37">
        <v>51.366199999999992</v>
      </c>
      <c r="D84" s="37">
        <v>54.1297</v>
      </c>
      <c r="E84" s="37">
        <v>47.871399999999994</v>
      </c>
      <c r="F84" s="37">
        <v>45.336599999999997</v>
      </c>
      <c r="G84" s="37">
        <v>44.026299999999999</v>
      </c>
      <c r="H84" s="37">
        <v>41.290100000000002</v>
      </c>
      <c r="I84" s="37">
        <v>39.4861</v>
      </c>
      <c r="J84" s="37">
        <v>40.100499999999997</v>
      </c>
      <c r="K84" s="37">
        <v>40.511699999999998</v>
      </c>
      <c r="L84" s="37">
        <v>41.690199999999997</v>
      </c>
      <c r="M84" s="37">
        <v>41.328299999999999</v>
      </c>
      <c r="N84" s="37">
        <v>44.692</v>
      </c>
      <c r="O84" s="37">
        <v>45.055099999999996</v>
      </c>
      <c r="P84" s="37">
        <v>43.760399999999997</v>
      </c>
      <c r="Q84" s="37">
        <v>40.965800000000002</v>
      </c>
      <c r="S84" s="4">
        <f t="shared" si="89"/>
        <v>50.454906533735063</v>
      </c>
      <c r="T84" s="4">
        <f t="shared" si="89"/>
        <v>52.512142299682061</v>
      </c>
      <c r="U84" s="4">
        <f t="shared" si="89"/>
        <v>48.334280138840207</v>
      </c>
      <c r="V84" s="4">
        <f t="shared" si="89"/>
        <v>45.910355797575541</v>
      </c>
      <c r="W84" s="4">
        <f t="shared" si="89"/>
        <v>44.993793152105901</v>
      </c>
      <c r="X84" s="4">
        <f t="shared" si="89"/>
        <v>42.452231674802675</v>
      </c>
      <c r="Y84" s="4">
        <f t="shared" si="89"/>
        <v>39.519475889706662</v>
      </c>
      <c r="Z84" s="4">
        <f t="shared" si="89"/>
        <v>40.239910922923919</v>
      </c>
      <c r="AA84" s="4">
        <f t="shared" si="89"/>
        <v>39.631755028636611</v>
      </c>
      <c r="AB84" s="4">
        <f t="shared" si="89"/>
        <v>43.22703092421289</v>
      </c>
      <c r="AC84" s="4">
        <f t="shared" si="89"/>
        <v>42.42374004370371</v>
      </c>
      <c r="AD84" s="4">
        <f t="shared" si="89"/>
        <v>45.888726741434319</v>
      </c>
      <c r="AE84" s="4">
        <f t="shared" si="89"/>
        <v>46.07675306504651</v>
      </c>
      <c r="AF84" s="4">
        <f t="shared" si="89"/>
        <v>44.926512329372457</v>
      </c>
      <c r="AG84" s="4">
        <f t="shared" si="89"/>
        <v>41.410546678979706</v>
      </c>
      <c r="AI84" s="4">
        <f t="shared" si="90"/>
        <v>0.91129346626492946</v>
      </c>
      <c r="AJ84" s="4">
        <f t="shared" si="90"/>
        <v>1.6175577003179384</v>
      </c>
      <c r="AK84" s="4">
        <f t="shared" si="90"/>
        <v>-0.4628801388402124</v>
      </c>
      <c r="AL84" s="4">
        <f t="shared" si="90"/>
        <v>-0.57375579757554362</v>
      </c>
      <c r="AM84" s="4">
        <f t="shared" si="90"/>
        <v>-0.96749315210590225</v>
      </c>
      <c r="AN84" s="4">
        <f t="shared" si="90"/>
        <v>-1.1621316748026729</v>
      </c>
      <c r="AO84" s="4">
        <f t="shared" si="90"/>
        <v>-3.337588970666161E-2</v>
      </c>
      <c r="AP84" s="4">
        <f t="shared" si="90"/>
        <v>-0.13941092292392199</v>
      </c>
      <c r="AQ84" s="4">
        <f t="shared" si="90"/>
        <v>0.87994497136338623</v>
      </c>
      <c r="AR84" s="4">
        <f t="shared" si="90"/>
        <v>-1.536830924212893</v>
      </c>
      <c r="AS84" s="4">
        <f t="shared" si="90"/>
        <v>-1.0954400437037108</v>
      </c>
      <c r="AT84" s="4">
        <f t="shared" si="90"/>
        <v>-1.1967267414343183</v>
      </c>
      <c r="AU84" s="4">
        <f t="shared" si="90"/>
        <v>-1.0216530650465145</v>
      </c>
      <c r="AV84" s="4">
        <f t="shared" si="90"/>
        <v>-1.16611232937246</v>
      </c>
      <c r="AW84" s="4">
        <f t="shared" si="90"/>
        <v>-0.44474667897970477</v>
      </c>
      <c r="AY84" s="2">
        <f t="shared" si="81"/>
        <v>38.854663202707215</v>
      </c>
      <c r="AZ84" s="2">
        <f t="shared" si="81"/>
        <v>38.19354557859463</v>
      </c>
      <c r="BA84" s="2">
        <f t="shared" si="81"/>
        <v>38.02391691881418</v>
      </c>
      <c r="BB84" s="2">
        <f t="shared" si="81"/>
        <v>37.970252900683519</v>
      </c>
      <c r="BC84" s="2">
        <f t="shared" si="81"/>
        <v>38.46576474936645</v>
      </c>
      <c r="BD84" s="2">
        <f t="shared" si="81"/>
        <v>38.097694325733571</v>
      </c>
      <c r="BE84" s="2">
        <f t="shared" si="81"/>
        <v>37.630838827803281</v>
      </c>
      <c r="BF84" s="2">
        <f t="shared" si="81"/>
        <v>38.137061525701355</v>
      </c>
      <c r="BG84" s="2">
        <f t="shared" si="81"/>
        <v>38.520737540828094</v>
      </c>
      <c r="BH84" s="2">
        <f t="shared" si="81"/>
        <v>39.276919107696429</v>
      </c>
      <c r="BI84" s="2">
        <f t="shared" si="81"/>
        <v>39.900739228760699</v>
      </c>
      <c r="BJ84" s="2">
        <f t="shared" si="81"/>
        <v>39.964885242021978</v>
      </c>
      <c r="BK84" s="2">
        <f t="shared" si="81"/>
        <v>39.915544258681301</v>
      </c>
      <c r="BL84" s="2">
        <f t="shared" si="81"/>
        <v>40.571217914628406</v>
      </c>
      <c r="BM84" s="2">
        <f t="shared" si="81"/>
        <v>39.073546069929286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41.518810644257712</v>
      </c>
      <c r="DL84" s="2">
        <f t="shared" si="91"/>
        <v>41.115332152406417</v>
      </c>
      <c r="DM84" s="2">
        <f t="shared" si="91"/>
        <v>41.664980366692141</v>
      </c>
      <c r="DN84" s="2">
        <f t="shared" si="91"/>
        <v>40.803269039661316</v>
      </c>
      <c r="DO84" s="2">
        <f t="shared" si="91"/>
        <v>40.620751703590528</v>
      </c>
      <c r="DP84" s="2">
        <f t="shared" si="91"/>
        <v>40.539171932773122</v>
      </c>
      <c r="DQ84" s="2">
        <f t="shared" si="91"/>
        <v>40.137860788177349</v>
      </c>
      <c r="DR84" s="2">
        <f t="shared" si="91"/>
        <v>41.403149776149775</v>
      </c>
      <c r="DS84" s="2">
        <f t="shared" si="91"/>
        <v>43.324353262463347</v>
      </c>
      <c r="DT84" s="2">
        <f t="shared" si="91"/>
        <v>41.733335966386534</v>
      </c>
      <c r="DU84" s="2">
        <f t="shared" si="91"/>
        <v>42.87330009167303</v>
      </c>
      <c r="DV84" s="2">
        <f t="shared" si="91"/>
        <v>41.868493893557421</v>
      </c>
      <c r="DW84" s="2">
        <f t="shared" si="91"/>
        <v>41.994143805704098</v>
      </c>
      <c r="DX84" s="2">
        <f t="shared" si="91"/>
        <v>43.77784168067226</v>
      </c>
      <c r="DY84" s="2">
        <f t="shared" si="91"/>
        <v>41.480438825757574</v>
      </c>
      <c r="EA84" s="2">
        <f>CE$228*$B84+CE$229</f>
        <v>38.491397542729239</v>
      </c>
      <c r="EB84" s="2">
        <f t="shared" si="92"/>
        <v>37.852712790123448</v>
      </c>
      <c r="EC84" s="2">
        <f t="shared" si="92"/>
        <v>37.59638621501243</v>
      </c>
      <c r="ED84" s="2">
        <f t="shared" si="92"/>
        <v>37.652820628914135</v>
      </c>
      <c r="EE84" s="2">
        <f t="shared" si="92"/>
        <v>38.204933312527302</v>
      </c>
      <c r="EF84" s="2">
        <f t="shared" si="92"/>
        <v>37.76674401801958</v>
      </c>
      <c r="EG84" s="2">
        <f t="shared" si="92"/>
        <v>37.429973917643046</v>
      </c>
      <c r="EH84" s="2">
        <f t="shared" si="92"/>
        <v>37.919136945162386</v>
      </c>
      <c r="EI84" s="2">
        <f t="shared" si="92"/>
        <v>38.05859245632162</v>
      </c>
      <c r="EJ84" s="2">
        <f t="shared" si="92"/>
        <v>38.936028941616819</v>
      </c>
      <c r="EK84" s="2">
        <f t="shared" si="92"/>
        <v>39.540880778068484</v>
      </c>
      <c r="EL84" s="2">
        <f t="shared" si="92"/>
        <v>39.706283150355986</v>
      </c>
      <c r="EM84" s="2">
        <f t="shared" si="92"/>
        <v>39.686015857535658</v>
      </c>
      <c r="EN84" s="2">
        <f t="shared" si="92"/>
        <v>40.127713304865722</v>
      </c>
      <c r="EO84" s="2">
        <f t="shared" si="92"/>
        <v>38.637464578227956</v>
      </c>
      <c r="EQ84" s="2">
        <f t="shared" si="93"/>
        <v>38.491397542729239</v>
      </c>
      <c r="ER84" s="2">
        <f t="shared" si="93"/>
        <v>37.823477283530892</v>
      </c>
      <c r="ES84" s="2">
        <f t="shared" si="93"/>
        <v>37.62452467106467</v>
      </c>
      <c r="ET84" s="2">
        <f t="shared" si="93"/>
        <v>37.421565371012953</v>
      </c>
      <c r="EU84" s="2">
        <f t="shared" si="93"/>
        <v>38.113343341877297</v>
      </c>
      <c r="EV84" s="2">
        <f t="shared" si="93"/>
        <v>37.854124798377306</v>
      </c>
      <c r="EW84" s="2">
        <f t="shared" si="93"/>
        <v>37.44489575987518</v>
      </c>
      <c r="EX84" s="2">
        <f t="shared" si="93"/>
        <v>37.631996912919028</v>
      </c>
      <c r="EY84" s="2">
        <f t="shared" si="93"/>
        <v>37.972889447975689</v>
      </c>
      <c r="EZ84" s="2">
        <f t="shared" si="93"/>
        <v>38.76927444758303</v>
      </c>
      <c r="FA84" s="2">
        <f t="shared" si="93"/>
        <v>39.364951453908724</v>
      </c>
      <c r="FB84" s="2">
        <f t="shared" si="93"/>
        <v>39.50180162974732</v>
      </c>
      <c r="FC84" s="2">
        <f t="shared" si="93"/>
        <v>39.783532110604078</v>
      </c>
      <c r="FD84" s="2">
        <f t="shared" si="93"/>
        <v>40.127713304865722</v>
      </c>
      <c r="FE84" s="2">
        <f t="shared" si="93"/>
        <v>39.181678761980585</v>
      </c>
      <c r="FG84" s="2">
        <f t="shared" si="94"/>
        <v>0.88000789856046624</v>
      </c>
      <c r="FH84" s="2">
        <f t="shared" si="94"/>
        <v>0.89553173289314636</v>
      </c>
      <c r="FI84" s="2">
        <f t="shared" si="94"/>
        <v>0.8949205812373715</v>
      </c>
      <c r="FJ84" s="2">
        <f t="shared" si="94"/>
        <v>0.89922644246300965</v>
      </c>
      <c r="FK84" s="2">
        <f t="shared" si="94"/>
        <v>0.89202221051142794</v>
      </c>
      <c r="FL84" s="2">
        <f t="shared" si="94"/>
        <v>0.88063729438900995</v>
      </c>
      <c r="FM84" s="2">
        <f t="shared" si="94"/>
        <v>0.92582450198637778</v>
      </c>
      <c r="FN84" s="2">
        <f t="shared" si="94"/>
        <v>0.93741591688354464</v>
      </c>
      <c r="FO84" s="2">
        <f t="shared" si="94"/>
        <v>0.91222854854798263</v>
      </c>
      <c r="FP84" s="2">
        <f t="shared" si="94"/>
        <v>0.87811624294901702</v>
      </c>
      <c r="FQ84" s="2">
        <f t="shared" si="94"/>
        <v>0.89199724317384288</v>
      </c>
      <c r="FR84" s="2">
        <f t="shared" si="94"/>
        <v>0.88037965300633247</v>
      </c>
      <c r="FS84" s="2">
        <f t="shared" si="94"/>
        <v>0.90056558313182755</v>
      </c>
      <c r="FT84" s="2">
        <f t="shared" si="94"/>
        <v>0.87849616120291174</v>
      </c>
      <c r="FU84" s="2">
        <f t="shared" si="94"/>
        <v>0.84663609309851184</v>
      </c>
      <c r="FW84" s="2">
        <f t="shared" si="83"/>
        <v>3.4484963302225668E-14</v>
      </c>
      <c r="FX84" s="2">
        <f t="shared" si="83"/>
        <v>2.5320360926622506E-4</v>
      </c>
      <c r="FY84" s="2">
        <f t="shared" si="83"/>
        <v>1.8462854573741028E-4</v>
      </c>
      <c r="FZ84" s="2">
        <f t="shared" si="83"/>
        <v>2.145785519270699E-4</v>
      </c>
      <c r="GA84" s="2">
        <f t="shared" si="83"/>
        <v>2.5431642275130861E-4</v>
      </c>
      <c r="GB84" s="2">
        <f t="shared" si="83"/>
        <v>2.9538186168172255E-4</v>
      </c>
      <c r="GC84" s="2">
        <f t="shared" si="83"/>
        <v>4.0564520872743117E-4</v>
      </c>
      <c r="GD84" s="2">
        <f t="shared" si="83"/>
        <v>4.1501720751662547E-4</v>
      </c>
      <c r="GE84" s="2">
        <f t="shared" si="83"/>
        <v>4.4787748378913392E-4</v>
      </c>
      <c r="GF84" s="2">
        <f t="shared" si="83"/>
        <v>3.365649888651519E-4</v>
      </c>
      <c r="GG84" s="2">
        <f t="shared" si="83"/>
        <v>2.9569873045958572E-4</v>
      </c>
      <c r="GH84" s="2">
        <f t="shared" si="83"/>
        <v>2.0690236001282491E-4</v>
      </c>
      <c r="GI84" s="2">
        <f t="shared" si="83"/>
        <v>2.1580569109352899E-4</v>
      </c>
      <c r="GJ84" s="2">
        <f t="shared" si="83"/>
        <v>2.2208283150908407E-4</v>
      </c>
      <c r="GK84" s="2">
        <f t="shared" si="83"/>
        <v>1.3203235419546766E-4</v>
      </c>
      <c r="GM84" s="86">
        <f t="shared" si="84"/>
        <v>0.33129311474885975</v>
      </c>
      <c r="GN84" s="86">
        <f t="shared" si="84"/>
        <v>0.36862824073578726</v>
      </c>
      <c r="GO84" s="86">
        <f t="shared" si="84"/>
        <v>0.28682158068516916</v>
      </c>
      <c r="GP84" s="86">
        <f t="shared" si="84"/>
        <v>0.23834529446342045</v>
      </c>
      <c r="GQ84" s="86">
        <f t="shared" si="84"/>
        <v>0.19113637247960041</v>
      </c>
      <c r="GR84" s="86">
        <f t="shared" si="84"/>
        <v>0.13186197138446767</v>
      </c>
      <c r="GS84" s="86">
        <f t="shared" si="84"/>
        <v>8.3088244693033347E-4</v>
      </c>
      <c r="GT84" s="86">
        <f t="shared" si="84"/>
        <v>1.329935709238838E-4</v>
      </c>
      <c r="GU84" s="86">
        <f t="shared" si="84"/>
        <v>4.8915800786247026E-3</v>
      </c>
      <c r="GV84" s="86">
        <f t="shared" si="84"/>
        <v>0.12886890217545316</v>
      </c>
      <c r="GW84" s="86">
        <f t="shared" si="84"/>
        <v>8.1613569986440745E-2</v>
      </c>
      <c r="GX84" s="86">
        <f t="shared" si="84"/>
        <v>0.19104484409432526</v>
      </c>
      <c r="GY84" s="86">
        <f t="shared" si="84"/>
        <v>0.19716943539289356</v>
      </c>
      <c r="GZ84" s="86">
        <f t="shared" si="84"/>
        <v>0.17624771933026881</v>
      </c>
      <c r="HA84" s="86">
        <f t="shared" si="84"/>
        <v>0.14724856696380692</v>
      </c>
      <c r="HC84" s="86">
        <f t="shared" si="74"/>
        <v>1.2159793718486385E-3</v>
      </c>
      <c r="HD84" s="86">
        <f t="shared" si="74"/>
        <v>5.2030209012631249E-3</v>
      </c>
      <c r="HE84" s="86">
        <f t="shared" si="74"/>
        <v>1.6103290772104791E-3</v>
      </c>
      <c r="HF84" s="86">
        <f t="shared" si="74"/>
        <v>1.8585961239940335E-3</v>
      </c>
      <c r="HG84" s="86">
        <f t="shared" si="88"/>
        <v>2.3486740853635975E-3</v>
      </c>
      <c r="HH84" s="86">
        <f t="shared" si="88"/>
        <v>1.947386326332978E-3</v>
      </c>
      <c r="HI84" s="86">
        <f t="shared" si="88"/>
        <v>2.0447941983404962E-2</v>
      </c>
      <c r="HJ84" s="86">
        <f t="shared" si="88"/>
        <v>2.8336188183061901E-2</v>
      </c>
      <c r="HK84" s="86">
        <f t="shared" si="88"/>
        <v>1.0670937383539643E-2</v>
      </c>
      <c r="HL84" s="86">
        <f t="shared" si="88"/>
        <v>1.6550644977904564E-3</v>
      </c>
      <c r="HM84" s="86">
        <f t="shared" si="88"/>
        <v>4.2221704033397218E-3</v>
      </c>
      <c r="HN84" s="86">
        <f t="shared" si="88"/>
        <v>1.7572706601255909E-3</v>
      </c>
      <c r="HO84" s="86">
        <f t="shared" si="88"/>
        <v>3.2077773865929991E-3</v>
      </c>
      <c r="HP84" s="86">
        <f t="shared" si="88"/>
        <v>1.4478441395756781E-3</v>
      </c>
      <c r="HQ84" s="86">
        <f t="shared" si="88"/>
        <v>2.7715755445134171E-4</v>
      </c>
      <c r="HS84" s="86">
        <f t="shared" si="85"/>
        <v>1.8912051897715705E-236</v>
      </c>
      <c r="HT84" s="86">
        <f t="shared" si="85"/>
        <v>5.6983866910608363E-29</v>
      </c>
      <c r="HU84" s="86">
        <f t="shared" si="85"/>
        <v>5.9044478019448529E-41</v>
      </c>
      <c r="HV84" s="86">
        <f t="shared" si="85"/>
        <v>5.3655441423189869E-40</v>
      </c>
      <c r="HW84" s="86">
        <f t="shared" si="85"/>
        <v>1.7517089534856977E-39</v>
      </c>
      <c r="HX84" s="86">
        <f t="shared" si="85"/>
        <v>5.4831852180860267E-44</v>
      </c>
      <c r="HY84" s="86">
        <f t="shared" si="85"/>
        <v>8.1855037601065216E-35</v>
      </c>
      <c r="HZ84" s="86">
        <f t="shared" si="85"/>
        <v>4.7369577412289232E-30</v>
      </c>
      <c r="IA84" s="86">
        <f t="shared" si="85"/>
        <v>1.4661022781600874E-36</v>
      </c>
      <c r="IB84" s="86">
        <f t="shared" si="85"/>
        <v>5.3978472228466147E-45</v>
      </c>
      <c r="IC84" s="86">
        <f t="shared" si="85"/>
        <v>3.3985901464833948E-40</v>
      </c>
      <c r="ID84" s="86">
        <f t="shared" si="85"/>
        <v>5.8466852525720573E-44</v>
      </c>
      <c r="IE84" s="86">
        <f t="shared" si="85"/>
        <v>4.4244901764347954E-37</v>
      </c>
      <c r="IF84" s="86">
        <f t="shared" si="85"/>
        <v>3.9501694254166883E-33</v>
      </c>
      <c r="IG84" s="86">
        <f t="shared" si="85"/>
        <v>3.8704739385893585E-22</v>
      </c>
      <c r="II84" s="86">
        <f t="shared" si="86"/>
        <v>0</v>
      </c>
      <c r="IJ84" s="86">
        <f t="shared" si="86"/>
        <v>2.8144087692799135E-111</v>
      </c>
      <c r="IK84" s="86">
        <f t="shared" si="86"/>
        <v>6.7961437000463859E-163</v>
      </c>
      <c r="IL84" s="86">
        <f t="shared" si="86"/>
        <v>2.7436809550715323E-160</v>
      </c>
      <c r="IM84" s="86">
        <f t="shared" si="86"/>
        <v>5.3826945017150901E-158</v>
      </c>
      <c r="IN84" s="86">
        <f t="shared" si="86"/>
        <v>9.7676360667691318E-179</v>
      </c>
      <c r="IO84" s="86">
        <f t="shared" si="86"/>
        <v>1.0031664107795014E-147</v>
      </c>
      <c r="IP84" s="86">
        <f t="shared" si="86"/>
        <v>5.7386933215729638E-126</v>
      </c>
      <c r="IQ84" s="86">
        <f t="shared" si="86"/>
        <v>3.8757535863796251E-152</v>
      </c>
      <c r="IR84" s="86">
        <f t="shared" si="86"/>
        <v>2.5479359179951748E-183</v>
      </c>
      <c r="IS84" s="86">
        <f t="shared" si="86"/>
        <v>4.2672320031019073E-165</v>
      </c>
      <c r="IT84" s="86">
        <f t="shared" si="86"/>
        <v>1.305454469545875E-177</v>
      </c>
      <c r="IU84" s="86">
        <f t="shared" si="86"/>
        <v>1.9898354163963121E-147</v>
      </c>
      <c r="IV84" s="86">
        <f t="shared" si="86"/>
        <v>3.3040217309819064E-131</v>
      </c>
      <c r="IW84" s="86">
        <f t="shared" si="86"/>
        <v>1.3580654414888893E-59</v>
      </c>
      <c r="IY84" s="86">
        <f t="shared" si="87"/>
        <v>0.33250909412070839</v>
      </c>
      <c r="IZ84" s="86">
        <f t="shared" si="87"/>
        <v>0.37383126163705038</v>
      </c>
      <c r="JA84" s="86">
        <f t="shared" si="87"/>
        <v>0.28843190976237965</v>
      </c>
      <c r="JB84" s="86">
        <f t="shared" si="87"/>
        <v>0.24020389058741448</v>
      </c>
      <c r="JC84" s="86">
        <f t="shared" si="87"/>
        <v>0.19348504656496401</v>
      </c>
      <c r="JD84" s="86">
        <f t="shared" si="87"/>
        <v>0.13380935771080066</v>
      </c>
      <c r="JE84" s="86">
        <f t="shared" si="87"/>
        <v>2.1278824430335297E-2</v>
      </c>
      <c r="JF84" s="86">
        <f t="shared" si="87"/>
        <v>2.8469181753985783E-2</v>
      </c>
      <c r="JG84" s="86">
        <f t="shared" si="87"/>
        <v>1.5562517462164346E-2</v>
      </c>
      <c r="JH84" s="86">
        <f t="shared" si="87"/>
        <v>0.13052396667324362</v>
      </c>
      <c r="JI84" s="86">
        <f t="shared" si="87"/>
        <v>8.5835740389780465E-2</v>
      </c>
      <c r="JJ84" s="86">
        <f t="shared" si="87"/>
        <v>0.19280211475445086</v>
      </c>
      <c r="JK84" s="86">
        <f t="shared" si="87"/>
        <v>0.20037721277948656</v>
      </c>
      <c r="JL84" s="86">
        <f t="shared" si="87"/>
        <v>0.1776955634698445</v>
      </c>
      <c r="JM84" s="86">
        <f t="shared" si="87"/>
        <v>0.14752572451825827</v>
      </c>
    </row>
    <row r="85" spans="2:273" x14ac:dyDescent="0.25">
      <c r="B85" s="2">
        <v>58</v>
      </c>
      <c r="C85" s="37">
        <v>45.625700000000002</v>
      </c>
      <c r="D85" s="37">
        <v>47.657899999999998</v>
      </c>
      <c r="E85" s="37">
        <v>43.436099999999996</v>
      </c>
      <c r="F85" s="37">
        <v>41.161200000000001</v>
      </c>
      <c r="G85" s="37">
        <v>40.149900000000002</v>
      </c>
      <c r="H85" s="37">
        <v>39.618099999999998</v>
      </c>
      <c r="I85" s="37">
        <v>39.643699999999995</v>
      </c>
      <c r="J85" s="37">
        <v>40.8429</v>
      </c>
      <c r="K85" s="37">
        <v>40.646300000000004</v>
      </c>
      <c r="L85" s="37">
        <v>40.307900000000004</v>
      </c>
      <c r="M85" s="37">
        <v>40.358800000000002</v>
      </c>
      <c r="N85" s="37">
        <v>41.361899999999999</v>
      </c>
      <c r="O85" s="37">
        <v>42.0991</v>
      </c>
      <c r="P85" s="37">
        <v>42.091499999999996</v>
      </c>
      <c r="Q85" s="37">
        <v>39.087400000000002</v>
      </c>
      <c r="S85" s="4">
        <f t="shared" si="89"/>
        <v>46.706201937538793</v>
      </c>
      <c r="T85" s="4">
        <f t="shared" si="89"/>
        <v>47.40284391044456</v>
      </c>
      <c r="U85" s="4">
        <f t="shared" si="89"/>
        <v>44.119051622751471</v>
      </c>
      <c r="V85" s="4">
        <f t="shared" si="89"/>
        <v>42.289013961661283</v>
      </c>
      <c r="W85" s="4">
        <f t="shared" si="89"/>
        <v>41.476578974490309</v>
      </c>
      <c r="X85" s="4">
        <f t="shared" si="89"/>
        <v>40.158381859775197</v>
      </c>
      <c r="Y85" s="4">
        <f t="shared" si="89"/>
        <v>40.181017444375208</v>
      </c>
      <c r="Z85" s="4">
        <f t="shared" si="89"/>
        <v>40.871217368798035</v>
      </c>
      <c r="AA85" s="4">
        <f t="shared" si="89"/>
        <v>39.946278798847665</v>
      </c>
      <c r="AB85" s="4">
        <f t="shared" si="89"/>
        <v>41.041250477382796</v>
      </c>
      <c r="AC85" s="4">
        <f t="shared" si="89"/>
        <v>41.203664972129978</v>
      </c>
      <c r="AD85" s="4">
        <f t="shared" si="89"/>
        <v>42.953525671138316</v>
      </c>
      <c r="AE85" s="4">
        <f t="shared" si="89"/>
        <v>43.281868163048252</v>
      </c>
      <c r="AF85" s="4">
        <f t="shared" si="89"/>
        <v>42.662101128089319</v>
      </c>
      <c r="AG85" s="4">
        <f t="shared" si="89"/>
        <v>40.135420551204241</v>
      </c>
      <c r="AI85" s="4">
        <f t="shared" si="90"/>
        <v>-1.0805019375387914</v>
      </c>
      <c r="AJ85" s="4">
        <f t="shared" si="90"/>
        <v>0.25505608955543835</v>
      </c>
      <c r="AK85" s="4">
        <f t="shared" si="90"/>
        <v>-0.68295162275147447</v>
      </c>
      <c r="AL85" s="4">
        <f t="shared" si="90"/>
        <v>-1.1278139616612819</v>
      </c>
      <c r="AM85" s="4">
        <f t="shared" si="90"/>
        <v>-1.3266789744903065</v>
      </c>
      <c r="AN85" s="4">
        <f t="shared" si="90"/>
        <v>-0.54028185977519882</v>
      </c>
      <c r="AO85" s="4">
        <f t="shared" si="90"/>
        <v>-0.53731744437521201</v>
      </c>
      <c r="AP85" s="4">
        <f t="shared" si="90"/>
        <v>-2.8317368798035147E-2</v>
      </c>
      <c r="AQ85" s="4">
        <f t="shared" si="90"/>
        <v>0.70002120115233879</v>
      </c>
      <c r="AR85" s="4">
        <f t="shared" si="90"/>
        <v>-0.73335047738279258</v>
      </c>
      <c r="AS85" s="4">
        <f t="shared" si="90"/>
        <v>-0.84486497212997591</v>
      </c>
      <c r="AT85" s="4">
        <f t="shared" si="90"/>
        <v>-1.591625671138317</v>
      </c>
      <c r="AU85" s="4">
        <f t="shared" si="90"/>
        <v>-1.1827681630482516</v>
      </c>
      <c r="AV85" s="4">
        <f t="shared" si="90"/>
        <v>-0.57060112808932217</v>
      </c>
      <c r="AW85" s="4">
        <f t="shared" si="90"/>
        <v>-1.0480205512042389</v>
      </c>
      <c r="AY85" s="2">
        <f t="shared" si="81"/>
        <v>38.803714616558516</v>
      </c>
      <c r="AZ85" s="2">
        <f t="shared" si="81"/>
        <v>38.141454070349809</v>
      </c>
      <c r="BA85" s="2">
        <f t="shared" si="81"/>
        <v>37.967219651393314</v>
      </c>
      <c r="BB85" s="2">
        <f t="shared" si="81"/>
        <v>37.915128597164227</v>
      </c>
      <c r="BC85" s="2">
        <f t="shared" si="81"/>
        <v>38.413314724309835</v>
      </c>
      <c r="BD85" s="2">
        <f t="shared" si="81"/>
        <v>38.045777533455016</v>
      </c>
      <c r="BE85" s="2">
        <f t="shared" si="81"/>
        <v>37.587678693735533</v>
      </c>
      <c r="BF85" s="2">
        <f t="shared" si="81"/>
        <v>38.082973131950929</v>
      </c>
      <c r="BG85" s="2">
        <f t="shared" si="81"/>
        <v>38.454192848663276</v>
      </c>
      <c r="BH85" s="2">
        <f t="shared" si="81"/>
        <v>39.215286381076062</v>
      </c>
      <c r="BI85" s="2">
        <f t="shared" si="81"/>
        <v>39.835840875753924</v>
      </c>
      <c r="BJ85" s="2">
        <f t="shared" si="81"/>
        <v>39.907788574350512</v>
      </c>
      <c r="BK85" s="2">
        <f t="shared" si="81"/>
        <v>39.866503294579033</v>
      </c>
      <c r="BL85" s="2">
        <f t="shared" si="81"/>
        <v>40.510242775260345</v>
      </c>
      <c r="BM85" s="2">
        <f t="shared" si="81"/>
        <v>39.032429693665321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41.549730196078443</v>
      </c>
      <c r="DL85" s="2">
        <f t="shared" si="91"/>
        <v>41.141033823529412</v>
      </c>
      <c r="DM85" s="2">
        <f t="shared" si="91"/>
        <v>41.716291138273505</v>
      </c>
      <c r="DN85" s="2">
        <f t="shared" si="91"/>
        <v>40.830942268270945</v>
      </c>
      <c r="DO85" s="2">
        <f t="shared" si="91"/>
        <v>40.639610496562263</v>
      </c>
      <c r="DP85" s="2">
        <f t="shared" si="91"/>
        <v>40.563732016806732</v>
      </c>
      <c r="DQ85" s="2">
        <f t="shared" si="91"/>
        <v>40.149636059113313</v>
      </c>
      <c r="DR85" s="2">
        <f t="shared" si="91"/>
        <v>41.431125234025231</v>
      </c>
      <c r="DS85" s="2">
        <f t="shared" si="91"/>
        <v>43.380011473607048</v>
      </c>
      <c r="DT85" s="2">
        <f t="shared" si="91"/>
        <v>41.749636722689061</v>
      </c>
      <c r="DU85" s="2">
        <f t="shared" si="91"/>
        <v>42.899573078686018</v>
      </c>
      <c r="DV85" s="2">
        <f t="shared" si="91"/>
        <v>41.870602240896353</v>
      </c>
      <c r="DW85" s="2">
        <f t="shared" si="91"/>
        <v>42.011984046345809</v>
      </c>
      <c r="DX85" s="2">
        <f t="shared" si="91"/>
        <v>43.845456722689065</v>
      </c>
      <c r="DY85" s="2">
        <f t="shared" si="91"/>
        <v>41.528232575757571</v>
      </c>
      <c r="EA85" s="2">
        <f t="shared" ref="EA85:EL116" si="95">CE$228*$B85+CE$229</f>
        <v>38.462231618285394</v>
      </c>
      <c r="EB85" s="2">
        <f t="shared" si="92"/>
        <v>37.82233565432098</v>
      </c>
      <c r="EC85" s="2">
        <f t="shared" si="92"/>
        <v>37.56573997374467</v>
      </c>
      <c r="ED85" s="2">
        <f t="shared" si="92"/>
        <v>37.617172856459234</v>
      </c>
      <c r="EE85" s="2">
        <f t="shared" si="92"/>
        <v>38.167565237812866</v>
      </c>
      <c r="EF85" s="2">
        <f t="shared" si="92"/>
        <v>37.734489222905658</v>
      </c>
      <c r="EG85" s="2">
        <f t="shared" si="92"/>
        <v>37.4004726948015</v>
      </c>
      <c r="EH85" s="2">
        <f t="shared" si="92"/>
        <v>37.87924595460165</v>
      </c>
      <c r="EI85" s="2">
        <f t="shared" si="92"/>
        <v>38.021994453008837</v>
      </c>
      <c r="EJ85" s="2">
        <f t="shared" si="92"/>
        <v>38.894534859164558</v>
      </c>
      <c r="EK85" s="2">
        <f t="shared" si="92"/>
        <v>39.497587062905247</v>
      </c>
      <c r="EL85" s="2">
        <f t="shared" si="92"/>
        <v>39.664611288705402</v>
      </c>
      <c r="EM85" s="2">
        <f t="shared" si="92"/>
        <v>39.650432559288532</v>
      </c>
      <c r="EN85" s="2">
        <f t="shared" si="92"/>
        <v>40.089541499044842</v>
      </c>
      <c r="EO85" s="2">
        <f t="shared" si="92"/>
        <v>38.620017990721195</v>
      </c>
      <c r="EQ85" s="2">
        <f t="shared" si="93"/>
        <v>38.462231618285394</v>
      </c>
      <c r="ER85" s="2">
        <f t="shared" si="93"/>
        <v>37.793731338121646</v>
      </c>
      <c r="ES85" s="2">
        <f t="shared" si="93"/>
        <v>37.593291071235711</v>
      </c>
      <c r="ET85" s="2">
        <f t="shared" si="93"/>
        <v>37.390866258691062</v>
      </c>
      <c r="EU85" s="2">
        <f t="shared" si="93"/>
        <v>38.077998257827794</v>
      </c>
      <c r="EV85" s="2">
        <f t="shared" si="93"/>
        <v>37.819881958775902</v>
      </c>
      <c r="EW85" s="2">
        <f t="shared" si="93"/>
        <v>37.414979973353852</v>
      </c>
      <c r="EX85" s="2">
        <f t="shared" si="93"/>
        <v>37.599506573281069</v>
      </c>
      <c r="EY85" s="2">
        <f t="shared" si="93"/>
        <v>37.938362944243465</v>
      </c>
      <c r="EZ85" s="2">
        <f t="shared" si="93"/>
        <v>38.731529599443711</v>
      </c>
      <c r="FA85" s="2">
        <f t="shared" si="93"/>
        <v>39.325734898385619</v>
      </c>
      <c r="FB85" s="2">
        <f t="shared" si="93"/>
        <v>39.464466827351437</v>
      </c>
      <c r="FC85" s="2">
        <f t="shared" si="93"/>
        <v>39.745827888389002</v>
      </c>
      <c r="FD85" s="2">
        <f t="shared" si="93"/>
        <v>40.089541499044842</v>
      </c>
      <c r="FE85" s="2">
        <f t="shared" si="93"/>
        <v>39.150901656208056</v>
      </c>
      <c r="FG85" s="2">
        <f t="shared" si="94"/>
        <v>0.88939816823584938</v>
      </c>
      <c r="FH85" s="2">
        <f t="shared" si="94"/>
        <v>0.9038398971391739</v>
      </c>
      <c r="FI85" s="2">
        <f t="shared" si="94"/>
        <v>0.90327209944970688</v>
      </c>
      <c r="FJ85" s="2">
        <f t="shared" si="94"/>
        <v>0.90727119871047124</v>
      </c>
      <c r="FK85" s="2">
        <f t="shared" si="94"/>
        <v>0.90057849427200554</v>
      </c>
      <c r="FL85" s="2">
        <f t="shared" si="94"/>
        <v>0.88998446685849852</v>
      </c>
      <c r="FM85" s="2">
        <f t="shared" si="94"/>
        <v>0.93190672149462805</v>
      </c>
      <c r="FN85" s="2">
        <f t="shared" si="94"/>
        <v>0.94260658832457267</v>
      </c>
      <c r="FO85" s="2">
        <f t="shared" si="94"/>
        <v>0.91932846375071264</v>
      </c>
      <c r="FP85" s="2">
        <f t="shared" si="94"/>
        <v>0.88763564659676042</v>
      </c>
      <c r="FQ85" s="2">
        <f t="shared" si="94"/>
        <v>0.90055528481370706</v>
      </c>
      <c r="FR85" s="2">
        <f t="shared" si="94"/>
        <v>0.8897444751278023</v>
      </c>
      <c r="FS85" s="2">
        <f t="shared" si="94"/>
        <v>0.90851431192290355</v>
      </c>
      <c r="FT85" s="2">
        <f t="shared" si="94"/>
        <v>0.8879896773049869</v>
      </c>
      <c r="FU85" s="2">
        <f t="shared" si="94"/>
        <v>0.85821718600160468</v>
      </c>
      <c r="FW85" s="2">
        <f t="shared" si="83"/>
        <v>3.781201035568819E-14</v>
      </c>
      <c r="FX85" s="2">
        <f t="shared" si="83"/>
        <v>2.7762545473636172E-4</v>
      </c>
      <c r="FY85" s="2">
        <f t="shared" si="83"/>
        <v>2.0243756884137599E-4</v>
      </c>
      <c r="FZ85" s="2">
        <f t="shared" si="83"/>
        <v>2.3527583283204626E-4</v>
      </c>
      <c r="GA85" s="2">
        <f t="shared" si="83"/>
        <v>2.7884557071588688E-4</v>
      </c>
      <c r="GB85" s="2">
        <f t="shared" si="83"/>
        <v>3.2387054123691778E-4</v>
      </c>
      <c r="GC85" s="2">
        <f t="shared" si="83"/>
        <v>4.4476372050307884E-4</v>
      </c>
      <c r="GD85" s="2">
        <f t="shared" si="83"/>
        <v>4.5503909924991831E-4</v>
      </c>
      <c r="GE85" s="2">
        <f t="shared" si="83"/>
        <v>4.9106667632498806E-4</v>
      </c>
      <c r="GF85" s="2">
        <f t="shared" si="83"/>
        <v>3.6902418922382945E-4</v>
      </c>
      <c r="GG85" s="2">
        <f t="shared" si="83"/>
        <v>3.2421796113049872E-4</v>
      </c>
      <c r="GH85" s="2">
        <f t="shared" si="83"/>
        <v>2.2685939801567675E-4</v>
      </c>
      <c r="GI85" s="2">
        <f t="shared" si="83"/>
        <v>2.3662130830335383E-4</v>
      </c>
      <c r="GJ85" s="2">
        <f t="shared" si="83"/>
        <v>2.4350376513901565E-4</v>
      </c>
      <c r="GK85" s="2">
        <f t="shared" si="83"/>
        <v>1.4476875346117112E-4</v>
      </c>
      <c r="GM85" s="86">
        <f t="shared" si="84"/>
        <v>0.25037488936581304</v>
      </c>
      <c r="GN85" s="86">
        <f t="shared" si="84"/>
        <v>0.25220448727971106</v>
      </c>
      <c r="GO85" s="86">
        <f t="shared" si="84"/>
        <v>0.18482523387741387</v>
      </c>
      <c r="GP85" s="86">
        <f t="shared" si="84"/>
        <v>0.13914573471186614</v>
      </c>
      <c r="GQ85" s="86">
        <f t="shared" si="84"/>
        <v>9.1104128835546666E-2</v>
      </c>
      <c r="GR85" s="86">
        <f t="shared" si="84"/>
        <v>6.368122028235236E-2</v>
      </c>
      <c r="GS85" s="86">
        <f t="shared" si="84"/>
        <v>1.7044372293038303E-4</v>
      </c>
      <c r="GT85" s="86">
        <f t="shared" si="84"/>
        <v>1.3798489066857703E-5</v>
      </c>
      <c r="GU85" s="86">
        <f t="shared" si="84"/>
        <v>1.2349513905777531E-3</v>
      </c>
      <c r="GV85" s="86">
        <f t="shared" si="84"/>
        <v>5.9502096041403933E-2</v>
      </c>
      <c r="GW85" s="86">
        <f t="shared" si="84"/>
        <v>3.2785774704760351E-2</v>
      </c>
      <c r="GX85" s="86">
        <f t="shared" si="84"/>
        <v>0.10384941922170053</v>
      </c>
      <c r="GY85" s="86">
        <f t="shared" si="84"/>
        <v>0.11077447905813265</v>
      </c>
      <c r="GZ85" s="86">
        <f t="shared" si="84"/>
        <v>9.2854121595694353E-2</v>
      </c>
      <c r="HA85" s="86">
        <f t="shared" si="84"/>
        <v>8.1734369768747511E-2</v>
      </c>
      <c r="HC85" s="86">
        <f t="shared" si="74"/>
        <v>2.0453951945233208E-3</v>
      </c>
      <c r="HD85" s="86">
        <f t="shared" si="74"/>
        <v>7.4372650827007076E-3</v>
      </c>
      <c r="HE85" s="86">
        <f t="shared" si="74"/>
        <v>2.5563140999752577E-3</v>
      </c>
      <c r="HF85" s="86">
        <f t="shared" si="74"/>
        <v>2.947115670549547E-3</v>
      </c>
      <c r="HG85" s="86">
        <f t="shared" si="88"/>
        <v>3.7123580755887703E-3</v>
      </c>
      <c r="HH85" s="86">
        <f t="shared" si="88"/>
        <v>3.22156090370679E-3</v>
      </c>
      <c r="HI85" s="86">
        <f t="shared" si="88"/>
        <v>2.9701784961452767E-2</v>
      </c>
      <c r="HJ85" s="86">
        <f t="shared" si="88"/>
        <v>3.9454697518981077E-2</v>
      </c>
      <c r="HK85" s="86">
        <f t="shared" si="88"/>
        <v>1.6160474897509183E-2</v>
      </c>
      <c r="HL85" s="86">
        <f t="shared" si="88"/>
        <v>2.7974129883782885E-3</v>
      </c>
      <c r="HM85" s="86">
        <f t="shared" si="88"/>
        <v>6.634123242398351E-3</v>
      </c>
      <c r="HN85" s="86">
        <f t="shared" si="88"/>
        <v>2.8549055052851952E-3</v>
      </c>
      <c r="HO85" s="86">
        <f t="shared" si="88"/>
        <v>4.8926867145654574E-3</v>
      </c>
      <c r="HP85" s="86">
        <f t="shared" si="88"/>
        <v>2.361800735620269E-3</v>
      </c>
      <c r="HQ85" s="86">
        <f t="shared" si="88"/>
        <v>5.2510089930273853E-4</v>
      </c>
      <c r="HS85" s="86">
        <f t="shared" si="85"/>
        <v>4.271273239225076E-233</v>
      </c>
      <c r="HT85" s="86">
        <f t="shared" si="85"/>
        <v>4.3973140455773949E-28</v>
      </c>
      <c r="HU85" s="86">
        <f t="shared" si="85"/>
        <v>1.0301588801307313E-39</v>
      </c>
      <c r="HV85" s="86">
        <f t="shared" si="85"/>
        <v>9.2833387979271968E-39</v>
      </c>
      <c r="HW85" s="86">
        <f t="shared" si="85"/>
        <v>3.0848242671424014E-38</v>
      </c>
      <c r="HX85" s="86">
        <f t="shared" si="85"/>
        <v>1.4677377338463239E-42</v>
      </c>
      <c r="HY85" s="86">
        <f t="shared" si="85"/>
        <v>1.2812829498057921E-33</v>
      </c>
      <c r="HZ85" s="86">
        <f t="shared" si="85"/>
        <v>5.002093488549169E-29</v>
      </c>
      <c r="IA85" s="86">
        <f t="shared" si="85"/>
        <v>2.6659668470906094E-35</v>
      </c>
      <c r="IB85" s="86">
        <f t="shared" si="85"/>
        <v>1.6552573450004618E-43</v>
      </c>
      <c r="IC85" s="86">
        <f t="shared" si="85"/>
        <v>6.9254773245513787E-39</v>
      </c>
      <c r="ID85" s="86">
        <f t="shared" si="85"/>
        <v>1.3499051945825399E-42</v>
      </c>
      <c r="IE85" s="86">
        <f t="shared" si="85"/>
        <v>6.1347044302112467E-36</v>
      </c>
      <c r="IF85" s="86">
        <f t="shared" si="85"/>
        <v>3.9403770472183632E-32</v>
      </c>
      <c r="IG85" s="86">
        <f t="shared" si="85"/>
        <v>1.6315621080181728E-21</v>
      </c>
      <c r="II85" s="86">
        <f t="shared" si="86"/>
        <v>0</v>
      </c>
      <c r="IJ85" s="86">
        <f t="shared" si="86"/>
        <v>7.3724612691463199E-109</v>
      </c>
      <c r="IK85" s="86">
        <f t="shared" si="86"/>
        <v>1.821353149255603E-159</v>
      </c>
      <c r="IL85" s="86">
        <f t="shared" si="86"/>
        <v>7.4252096941948009E-157</v>
      </c>
      <c r="IM85" s="86">
        <f t="shared" si="86"/>
        <v>1.5233005828745688E-154</v>
      </c>
      <c r="IN85" s="86">
        <f t="shared" si="86"/>
        <v>9.3683201854887376E-175</v>
      </c>
      <c r="IO85" s="86">
        <f t="shared" si="86"/>
        <v>2.6175509252170422E-144</v>
      </c>
      <c r="IP85" s="86">
        <f t="shared" si="86"/>
        <v>4.7256766996803933E-123</v>
      </c>
      <c r="IQ85" s="86">
        <f t="shared" si="86"/>
        <v>1.4228667622012772E-148</v>
      </c>
      <c r="IR85" s="86">
        <f t="shared" si="86"/>
        <v>3.6103941373106483E-179</v>
      </c>
      <c r="IS85" s="86">
        <f t="shared" si="86"/>
        <v>2.020547977796282E-161</v>
      </c>
      <c r="IT85" s="86">
        <f t="shared" si="86"/>
        <v>8.0742397812102112E-174</v>
      </c>
      <c r="IU85" s="86">
        <f t="shared" si="86"/>
        <v>2.8495212554938589E-144</v>
      </c>
      <c r="IV85" s="86">
        <f t="shared" si="86"/>
        <v>2.1208978773232669E-128</v>
      </c>
      <c r="IW85" s="86">
        <f t="shared" si="86"/>
        <v>2.0807058642132328E-58</v>
      </c>
      <c r="IY85" s="86">
        <f t="shared" si="87"/>
        <v>0.25242028456033638</v>
      </c>
      <c r="IZ85" s="86">
        <f t="shared" si="87"/>
        <v>0.25964175236241177</v>
      </c>
      <c r="JA85" s="86">
        <f t="shared" si="87"/>
        <v>0.18738154797738912</v>
      </c>
      <c r="JB85" s="86">
        <f t="shared" si="87"/>
        <v>0.1420928503824157</v>
      </c>
      <c r="JC85" s="86">
        <f t="shared" si="87"/>
        <v>9.4816486911135436E-2</v>
      </c>
      <c r="JD85" s="86">
        <f t="shared" si="87"/>
        <v>6.6902781186059149E-2</v>
      </c>
      <c r="JE85" s="86">
        <f t="shared" si="87"/>
        <v>2.9872228684383148E-2</v>
      </c>
      <c r="JF85" s="86">
        <f t="shared" si="87"/>
        <v>3.9468496008047936E-2</v>
      </c>
      <c r="JG85" s="86">
        <f t="shared" si="87"/>
        <v>1.7395426288086935E-2</v>
      </c>
      <c r="JH85" s="86">
        <f t="shared" si="87"/>
        <v>6.2299509029782221E-2</v>
      </c>
      <c r="JI85" s="86">
        <f t="shared" si="87"/>
        <v>3.9419897947158701E-2</v>
      </c>
      <c r="JJ85" s="86">
        <f t="shared" si="87"/>
        <v>0.10670432472698572</v>
      </c>
      <c r="JK85" s="86">
        <f t="shared" si="87"/>
        <v>0.1156671657726981</v>
      </c>
      <c r="JL85" s="86">
        <f t="shared" si="87"/>
        <v>9.5215922331314623E-2</v>
      </c>
      <c r="JM85" s="86">
        <f t="shared" si="87"/>
        <v>8.2259470668050255E-2</v>
      </c>
    </row>
    <row r="86" spans="2:273" x14ac:dyDescent="0.25">
      <c r="B86" s="2">
        <v>59</v>
      </c>
      <c r="C86" s="37">
        <v>42.899000000000001</v>
      </c>
      <c r="D86" s="37">
        <v>42.262799999999999</v>
      </c>
      <c r="E86" s="37">
        <v>40.139200000000002</v>
      </c>
      <c r="F86" s="37">
        <v>38.775199999999998</v>
      </c>
      <c r="G86" s="37">
        <v>38.7395</v>
      </c>
      <c r="H86" s="37">
        <v>39.162799999999997</v>
      </c>
      <c r="I86" s="37">
        <v>40.0411</v>
      </c>
      <c r="J86" s="37">
        <v>42.147400000000005</v>
      </c>
      <c r="K86" s="37">
        <v>40.788699999999999</v>
      </c>
      <c r="L86" s="37">
        <v>40.309100000000001</v>
      </c>
      <c r="M86" s="37">
        <v>40.665800000000004</v>
      </c>
      <c r="N86" s="37">
        <v>40.496200000000002</v>
      </c>
      <c r="O86" s="37">
        <v>40.886600000000001</v>
      </c>
      <c r="P86" s="37">
        <v>41.664299999999997</v>
      </c>
      <c r="Q86" s="37">
        <v>39.014200000000002</v>
      </c>
      <c r="S86" s="4">
        <f t="shared" si="89"/>
        <v>43.90466951311236</v>
      </c>
      <c r="T86" s="4">
        <f t="shared" si="89"/>
        <v>43.744571779159045</v>
      </c>
      <c r="U86" s="4">
        <f t="shared" si="89"/>
        <v>41.365631673018378</v>
      </c>
      <c r="V86" s="4">
        <f t="shared" si="89"/>
        <v>40.185585909470021</v>
      </c>
      <c r="W86" s="4">
        <f t="shared" si="89"/>
        <v>39.867440091905401</v>
      </c>
      <c r="X86" s="4">
        <f t="shared" si="89"/>
        <v>39.196276120867104</v>
      </c>
      <c r="Y86" s="4">
        <f t="shared" si="89"/>
        <v>41.052410596770656</v>
      </c>
      <c r="Z86" s="4">
        <f t="shared" si="89"/>
        <v>41.665191944627736</v>
      </c>
      <c r="AA86" s="4">
        <f t="shared" si="89"/>
        <v>40.472022793262404</v>
      </c>
      <c r="AB86" s="4">
        <f t="shared" si="89"/>
        <v>40.153337566806876</v>
      </c>
      <c r="AC86" s="4">
        <f t="shared" si="89"/>
        <v>40.906550860583373</v>
      </c>
      <c r="AD86" s="4">
        <f t="shared" si="89"/>
        <v>41.4404949084009</v>
      </c>
      <c r="AE86" s="4">
        <f t="shared" si="89"/>
        <v>41.798937861303656</v>
      </c>
      <c r="AF86" s="4">
        <f t="shared" si="89"/>
        <v>41.521704557053006</v>
      </c>
      <c r="AG86" s="4">
        <f t="shared" si="89"/>
        <v>39.487551961345233</v>
      </c>
      <c r="AI86" s="4">
        <f t="shared" si="90"/>
        <v>-1.005669513112359</v>
      </c>
      <c r="AJ86" s="4">
        <f t="shared" si="90"/>
        <v>-1.4817717791590468</v>
      </c>
      <c r="AK86" s="4">
        <f t="shared" si="90"/>
        <v>-1.2264316730183751</v>
      </c>
      <c r="AL86" s="4">
        <f t="shared" si="90"/>
        <v>-1.4103859094700226</v>
      </c>
      <c r="AM86" s="4">
        <f t="shared" si="90"/>
        <v>-1.1279400919054012</v>
      </c>
      <c r="AN86" s="4">
        <f t="shared" si="90"/>
        <v>-3.3476120867106829E-2</v>
      </c>
      <c r="AO86" s="4">
        <f t="shared" si="90"/>
        <v>-1.0113105967706559</v>
      </c>
      <c r="AP86" s="4">
        <f t="shared" si="90"/>
        <v>0.48220805537226852</v>
      </c>
      <c r="AQ86" s="4">
        <f t="shared" si="90"/>
        <v>0.31667720673759447</v>
      </c>
      <c r="AR86" s="4">
        <f t="shared" si="90"/>
        <v>0.1557624331931251</v>
      </c>
      <c r="AS86" s="4">
        <f t="shared" si="90"/>
        <v>-0.24075086058336836</v>
      </c>
      <c r="AT86" s="4">
        <f t="shared" si="90"/>
        <v>-0.94429490840089869</v>
      </c>
      <c r="AU86" s="4">
        <f t="shared" si="90"/>
        <v>-0.91233786130365502</v>
      </c>
      <c r="AV86" s="4">
        <f t="shared" si="90"/>
        <v>0.14259544294699111</v>
      </c>
      <c r="AW86" s="4">
        <f t="shared" si="90"/>
        <v>-0.47335196134523017</v>
      </c>
      <c r="AY86" s="2">
        <f t="shared" si="81"/>
        <v>38.753682886203457</v>
      </c>
      <c r="AZ86" s="2">
        <f t="shared" si="81"/>
        <v>38.09044029921499</v>
      </c>
      <c r="BA86" s="2">
        <f t="shared" si="81"/>
        <v>37.911683549267806</v>
      </c>
      <c r="BB86" s="2">
        <f t="shared" si="81"/>
        <v>37.860890284249813</v>
      </c>
      <c r="BC86" s="2">
        <f t="shared" si="81"/>
        <v>38.361440814069169</v>
      </c>
      <c r="BD86" s="2">
        <f t="shared" si="81"/>
        <v>37.994668200430937</v>
      </c>
      <c r="BE86" s="2">
        <f t="shared" si="81"/>
        <v>37.545314233170735</v>
      </c>
      <c r="BF86" s="2">
        <f t="shared" si="81"/>
        <v>38.029650615647142</v>
      </c>
      <c r="BG86" s="2">
        <f t="shared" si="81"/>
        <v>38.389213905656234</v>
      </c>
      <c r="BH86" s="2">
        <f t="shared" si="81"/>
        <v>39.154463492384188</v>
      </c>
      <c r="BI86" s="2">
        <f t="shared" si="81"/>
        <v>39.771864278625991</v>
      </c>
      <c r="BJ86" s="2">
        <f t="shared" si="81"/>
        <v>39.851330901718363</v>
      </c>
      <c r="BK86" s="2">
        <f t="shared" si="81"/>
        <v>39.818004322342851</v>
      </c>
      <c r="BL86" s="2">
        <f t="shared" si="81"/>
        <v>40.449787113686575</v>
      </c>
      <c r="BM86" s="2">
        <f t="shared" si="81"/>
        <v>38.992000711591338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41.580649747899173</v>
      </c>
      <c r="DL86" s="2">
        <f t="shared" si="91"/>
        <v>41.166735494652407</v>
      </c>
      <c r="DM86" s="2">
        <f t="shared" si="91"/>
        <v>41.767601909854861</v>
      </c>
      <c r="DN86" s="2">
        <f t="shared" si="91"/>
        <v>40.858615496880567</v>
      </c>
      <c r="DO86" s="2">
        <f t="shared" si="91"/>
        <v>40.658469289533997</v>
      </c>
      <c r="DP86" s="2">
        <f t="shared" si="91"/>
        <v>40.588292100840349</v>
      </c>
      <c r="DQ86" s="2">
        <f t="shared" si="91"/>
        <v>40.161411330049276</v>
      </c>
      <c r="DR86" s="2">
        <f t="shared" si="91"/>
        <v>41.459100691900694</v>
      </c>
      <c r="DS86" s="2">
        <f t="shared" si="91"/>
        <v>43.435669684750742</v>
      </c>
      <c r="DT86" s="2">
        <f t="shared" si="91"/>
        <v>41.765937478991582</v>
      </c>
      <c r="DU86" s="2">
        <f t="shared" si="91"/>
        <v>42.925846065699005</v>
      </c>
      <c r="DV86" s="2">
        <f t="shared" si="91"/>
        <v>41.872710588235293</v>
      </c>
      <c r="DW86" s="2">
        <f t="shared" si="91"/>
        <v>42.02982428698752</v>
      </c>
      <c r="DX86" s="2">
        <f t="shared" si="91"/>
        <v>43.913071764705876</v>
      </c>
      <c r="DY86" s="2">
        <f t="shared" si="91"/>
        <v>41.576026325757574</v>
      </c>
      <c r="EA86" s="2">
        <f t="shared" si="95"/>
        <v>38.433065693841556</v>
      </c>
      <c r="EB86" s="2">
        <f t="shared" si="92"/>
        <v>37.791958518518513</v>
      </c>
      <c r="EC86" s="2">
        <f t="shared" si="92"/>
        <v>37.535093732476916</v>
      </c>
      <c r="ED86" s="2">
        <f t="shared" si="92"/>
        <v>37.581525084004326</v>
      </c>
      <c r="EE86" s="2">
        <f t="shared" si="92"/>
        <v>38.13019716309843</v>
      </c>
      <c r="EF86" s="2">
        <f t="shared" si="92"/>
        <v>37.702234427791737</v>
      </c>
      <c r="EG86" s="2">
        <f t="shared" si="92"/>
        <v>37.370971471959962</v>
      </c>
      <c r="EH86" s="2">
        <f t="shared" si="92"/>
        <v>37.839354964040915</v>
      </c>
      <c r="EI86" s="2">
        <f t="shared" si="92"/>
        <v>37.985396449696061</v>
      </c>
      <c r="EJ86" s="2">
        <f t="shared" si="92"/>
        <v>38.853040776712305</v>
      </c>
      <c r="EK86" s="2">
        <f t="shared" si="92"/>
        <v>39.454293347742016</v>
      </c>
      <c r="EL86" s="2">
        <f t="shared" si="92"/>
        <v>39.62293942705481</v>
      </c>
      <c r="EM86" s="2">
        <f t="shared" si="92"/>
        <v>39.614849261041414</v>
      </c>
      <c r="EN86" s="2">
        <f t="shared" si="92"/>
        <v>40.051369693223968</v>
      </c>
      <c r="EO86" s="2">
        <f t="shared" si="92"/>
        <v>38.602571403214434</v>
      </c>
      <c r="EQ86" s="2">
        <f t="shared" si="93"/>
        <v>38.433065693841556</v>
      </c>
      <c r="ER86" s="2">
        <f t="shared" si="93"/>
        <v>37.763985392712392</v>
      </c>
      <c r="ES86" s="2">
        <f t="shared" si="93"/>
        <v>37.562057471406753</v>
      </c>
      <c r="ET86" s="2">
        <f t="shared" si="93"/>
        <v>37.360167146369164</v>
      </c>
      <c r="EU86" s="2">
        <f t="shared" si="93"/>
        <v>38.042653173778291</v>
      </c>
      <c r="EV86" s="2">
        <f t="shared" si="93"/>
        <v>37.785639119174505</v>
      </c>
      <c r="EW86" s="2">
        <f t="shared" si="93"/>
        <v>37.385064186832516</v>
      </c>
      <c r="EX86" s="2">
        <f t="shared" si="93"/>
        <v>37.567016233643116</v>
      </c>
      <c r="EY86" s="2">
        <f t="shared" si="93"/>
        <v>37.903836440511235</v>
      </c>
      <c r="EZ86" s="2">
        <f t="shared" si="93"/>
        <v>38.693784751304392</v>
      </c>
      <c r="FA86" s="2">
        <f t="shared" si="93"/>
        <v>39.286518342862507</v>
      </c>
      <c r="FB86" s="2">
        <f t="shared" si="93"/>
        <v>39.427132024955547</v>
      </c>
      <c r="FC86" s="2">
        <f t="shared" si="93"/>
        <v>39.708123666173925</v>
      </c>
      <c r="FD86" s="2">
        <f t="shared" si="93"/>
        <v>40.051369693223968</v>
      </c>
      <c r="FE86" s="2">
        <f t="shared" si="93"/>
        <v>39.12012455043552</v>
      </c>
      <c r="FG86" s="2">
        <f t="shared" si="94"/>
        <v>0.89813864003136434</v>
      </c>
      <c r="FH86" s="2">
        <f t="shared" si="94"/>
        <v>0.91155258617510437</v>
      </c>
      <c r="FI86" s="2">
        <f t="shared" si="94"/>
        <v>0.91102584660719588</v>
      </c>
      <c r="FJ86" s="2">
        <f t="shared" si="94"/>
        <v>0.91473463697379775</v>
      </c>
      <c r="FK86" s="2">
        <f t="shared" si="94"/>
        <v>0.90852629578917077</v>
      </c>
      <c r="FL86" s="2">
        <f t="shared" si="94"/>
        <v>0.89868388359922291</v>
      </c>
      <c r="FM86" s="2">
        <f t="shared" si="94"/>
        <v>0.93752386801902543</v>
      </c>
      <c r="FN86" s="2">
        <f t="shared" si="94"/>
        <v>0.94739091064205116</v>
      </c>
      <c r="FO86" s="2">
        <f t="shared" si="94"/>
        <v>0.92590071140436481</v>
      </c>
      <c r="FP86" s="2">
        <f t="shared" si="94"/>
        <v>0.89649919531096689</v>
      </c>
      <c r="FQ86" s="2">
        <f t="shared" si="94"/>
        <v>0.908504753206966</v>
      </c>
      <c r="FR86" s="2">
        <f t="shared" si="94"/>
        <v>0.89846070394963462</v>
      </c>
      <c r="FS86" s="2">
        <f t="shared" si="94"/>
        <v>0.91588697207331782</v>
      </c>
      <c r="FT86" s="2">
        <f t="shared" si="94"/>
        <v>0.89682854526638489</v>
      </c>
      <c r="FU86" s="2">
        <f t="shared" si="94"/>
        <v>0.86905900191418861</v>
      </c>
      <c r="FW86" s="2">
        <f t="shared" si="83"/>
        <v>4.1460044907352243E-14</v>
      </c>
      <c r="FX86" s="2">
        <f t="shared" si="83"/>
        <v>3.0440210446233381E-4</v>
      </c>
      <c r="FY86" s="2">
        <f t="shared" si="83"/>
        <v>2.2196404517688353E-4</v>
      </c>
      <c r="FZ86" s="2">
        <f t="shared" si="83"/>
        <v>2.5796896514533677E-4</v>
      </c>
      <c r="GA86" s="2">
        <f t="shared" si="83"/>
        <v>3.0573986320900148E-4</v>
      </c>
      <c r="GB86" s="2">
        <f t="shared" si="83"/>
        <v>3.5510589104246489E-4</v>
      </c>
      <c r="GC86" s="2">
        <f t="shared" si="83"/>
        <v>4.8765279678492394E-4</v>
      </c>
      <c r="GD86" s="2">
        <f t="shared" si="83"/>
        <v>4.9891854752166017E-4</v>
      </c>
      <c r="GE86" s="2">
        <f t="shared" si="83"/>
        <v>5.3841839467228306E-4</v>
      </c>
      <c r="GF86" s="2">
        <f t="shared" si="83"/>
        <v>4.0461257199767855E-4</v>
      </c>
      <c r="GG86" s="2">
        <f t="shared" si="83"/>
        <v>3.5548680556309281E-4</v>
      </c>
      <c r="GH86" s="2">
        <f t="shared" si="83"/>
        <v>2.4874093932502608E-4</v>
      </c>
      <c r="GI86" s="2">
        <f t="shared" si="83"/>
        <v>2.5944418249892814E-4</v>
      </c>
      <c r="GJ86" s="2">
        <f t="shared" si="83"/>
        <v>2.6699029680298544E-4</v>
      </c>
      <c r="GK86" s="2">
        <f t="shared" si="83"/>
        <v>1.5873356461683038E-4</v>
      </c>
      <c r="GM86" s="86">
        <f t="shared" si="84"/>
        <v>0.17731638086779059</v>
      </c>
      <c r="GN86" s="86">
        <f t="shared" si="84"/>
        <v>0.15385121894873424</v>
      </c>
      <c r="GO86" s="86">
        <f t="shared" si="84"/>
        <v>0.10651177040454377</v>
      </c>
      <c r="GP86" s="86">
        <f t="shared" si="84"/>
        <v>7.1083485401507676E-2</v>
      </c>
      <c r="GQ86" s="86">
        <f t="shared" si="84"/>
        <v>3.5607977901931591E-2</v>
      </c>
      <c r="GR86" s="86">
        <f t="shared" si="84"/>
        <v>2.6298237332625009E-2</v>
      </c>
      <c r="GS86" s="86">
        <f t="shared" si="84"/>
        <v>2.9162513129804041E-5</v>
      </c>
      <c r="GT86" s="86">
        <f t="shared" si="84"/>
        <v>1.0751812960356603E-6</v>
      </c>
      <c r="GU86" s="86">
        <f t="shared" si="84"/>
        <v>2.589571253686492E-4</v>
      </c>
      <c r="GV86" s="86">
        <f t="shared" si="84"/>
        <v>2.3131088612401915E-2</v>
      </c>
      <c r="GW86" s="86">
        <f t="shared" si="84"/>
        <v>1.092587640431758E-2</v>
      </c>
      <c r="GX86" s="86">
        <f t="shared" si="84"/>
        <v>4.8937620354802619E-2</v>
      </c>
      <c r="GY86" s="86">
        <f t="shared" si="84"/>
        <v>5.4595135402763374E-2</v>
      </c>
      <c r="GZ86" s="86">
        <f t="shared" si="84"/>
        <v>4.218875669727367E-2</v>
      </c>
      <c r="HA86" s="86">
        <f t="shared" si="84"/>
        <v>4.0423533173527017E-2</v>
      </c>
      <c r="HC86" s="86">
        <f t="shared" si="74"/>
        <v>3.3676810453431329E-3</v>
      </c>
      <c r="HD86" s="86">
        <f t="shared" si="74"/>
        <v>1.0496818944277219E-2</v>
      </c>
      <c r="HE86" s="86">
        <f t="shared" si="74"/>
        <v>3.987360448271117E-3</v>
      </c>
      <c r="HF86" s="86">
        <f t="shared" si="74"/>
        <v>4.5903576975795269E-3</v>
      </c>
      <c r="HG86" s="86">
        <f t="shared" si="88"/>
        <v>5.7614172144006505E-3</v>
      </c>
      <c r="HH86" s="86">
        <f t="shared" si="88"/>
        <v>5.2158656657671767E-3</v>
      </c>
      <c r="HI86" s="86">
        <f t="shared" si="88"/>
        <v>4.2350049613543293E-2</v>
      </c>
      <c r="HJ86" s="86">
        <f t="shared" si="88"/>
        <v>5.4076216224894197E-2</v>
      </c>
      <c r="HK86" s="86">
        <f t="shared" si="88"/>
        <v>2.3992578658596272E-2</v>
      </c>
      <c r="HL86" s="86">
        <f t="shared" si="88"/>
        <v>4.62136809321696E-3</v>
      </c>
      <c r="HM86" s="86">
        <f t="shared" si="88"/>
        <v>1.0220500777957577E-2</v>
      </c>
      <c r="HN86" s="86">
        <f t="shared" si="88"/>
        <v>4.5478192688439443E-3</v>
      </c>
      <c r="HO86" s="86">
        <f t="shared" si="88"/>
        <v>7.3415894119126298E-3</v>
      </c>
      <c r="HP86" s="86">
        <f t="shared" si="88"/>
        <v>3.7786195255088148E-3</v>
      </c>
      <c r="HQ86" s="86">
        <f t="shared" si="88"/>
        <v>9.6869767646480629E-4</v>
      </c>
      <c r="HS86" s="86">
        <f t="shared" si="85"/>
        <v>9.1252965503065645E-230</v>
      </c>
      <c r="HT86" s="86">
        <f t="shared" si="85"/>
        <v>3.2824483857478966E-27</v>
      </c>
      <c r="HU86" s="86">
        <f t="shared" si="85"/>
        <v>1.7174186101965329E-38</v>
      </c>
      <c r="HV86" s="86">
        <f t="shared" si="85"/>
        <v>1.5334389096883593E-37</v>
      </c>
      <c r="HW86" s="86">
        <f t="shared" si="85"/>
        <v>5.1801345486602674E-37</v>
      </c>
      <c r="HX86" s="86">
        <f t="shared" si="85"/>
        <v>3.7151274114813579E-41</v>
      </c>
      <c r="HY86" s="86">
        <f t="shared" si="85"/>
        <v>1.9080400527484407E-32</v>
      </c>
      <c r="HZ86" s="86">
        <f t="shared" si="85"/>
        <v>5.0616477914182279E-28</v>
      </c>
      <c r="IA86" s="86">
        <f t="shared" si="85"/>
        <v>4.5988326151977672E-34</v>
      </c>
      <c r="IB86" s="86">
        <f t="shared" si="85"/>
        <v>4.7837291342586239E-42</v>
      </c>
      <c r="IC86" s="86">
        <f t="shared" si="85"/>
        <v>1.3402656091488986E-37</v>
      </c>
      <c r="ID86" s="86">
        <f t="shared" si="85"/>
        <v>2.9617273292244657E-41</v>
      </c>
      <c r="IE86" s="86">
        <f t="shared" si="85"/>
        <v>8.1510771790192293E-35</v>
      </c>
      <c r="IF86" s="86">
        <f t="shared" si="85"/>
        <v>3.7892753841315849E-31</v>
      </c>
      <c r="IG86" s="86">
        <f t="shared" si="85"/>
        <v>6.7296433629150724E-21</v>
      </c>
      <c r="II86" s="86">
        <f t="shared" si="86"/>
        <v>0</v>
      </c>
      <c r="IJ86" s="86">
        <f t="shared" si="86"/>
        <v>1.8150972281357111E-106</v>
      </c>
      <c r="IK86" s="86">
        <f t="shared" si="86"/>
        <v>4.4843715453648069E-156</v>
      </c>
      <c r="IL86" s="86">
        <f t="shared" si="86"/>
        <v>1.8431295412974814E-153</v>
      </c>
      <c r="IM86" s="86">
        <f t="shared" si="86"/>
        <v>3.945060188701946E-151</v>
      </c>
      <c r="IN86" s="86">
        <f t="shared" si="86"/>
        <v>8.0958568432976922E-171</v>
      </c>
      <c r="IO86" s="86">
        <f t="shared" si="86"/>
        <v>6.2231106366180403E-141</v>
      </c>
      <c r="IP86" s="86">
        <f t="shared" si="86"/>
        <v>3.5937330110318548E-120</v>
      </c>
      <c r="IQ86" s="86">
        <f t="shared" si="86"/>
        <v>4.7343442391251946E-145</v>
      </c>
      <c r="IR86" s="86">
        <f t="shared" si="86"/>
        <v>4.5808329753811945E-175</v>
      </c>
      <c r="IS86" s="86">
        <f t="shared" si="86"/>
        <v>8.6897901829827061E-158</v>
      </c>
      <c r="IT86" s="86">
        <f t="shared" si="86"/>
        <v>4.5410530871423528E-170</v>
      </c>
      <c r="IU86" s="86">
        <f t="shared" si="86"/>
        <v>3.7688244464044056E-141</v>
      </c>
      <c r="IV86" s="86">
        <f t="shared" si="86"/>
        <v>1.2682173208998201E-125</v>
      </c>
      <c r="IW86" s="86">
        <f t="shared" si="86"/>
        <v>3.0996162802799214E-57</v>
      </c>
      <c r="IY86" s="86">
        <f t="shared" si="87"/>
        <v>0.18068406191313371</v>
      </c>
      <c r="IZ86" s="86">
        <f t="shared" si="87"/>
        <v>0.16434803789301147</v>
      </c>
      <c r="JA86" s="86">
        <f t="shared" si="87"/>
        <v>0.11049913085281488</v>
      </c>
      <c r="JB86" s="86">
        <f t="shared" si="87"/>
        <v>7.5673843099087201E-2</v>
      </c>
      <c r="JC86" s="86">
        <f t="shared" si="87"/>
        <v>4.1369395116332239E-2</v>
      </c>
      <c r="JD86" s="86">
        <f t="shared" si="87"/>
        <v>3.1514102998392184E-2</v>
      </c>
      <c r="JE86" s="86">
        <f t="shared" si="87"/>
        <v>4.2379212126673095E-2</v>
      </c>
      <c r="JF86" s="86">
        <f t="shared" si="87"/>
        <v>5.4077291406190234E-2</v>
      </c>
      <c r="JG86" s="86">
        <f t="shared" si="87"/>
        <v>2.4251535783964922E-2</v>
      </c>
      <c r="JH86" s="86">
        <f t="shared" si="87"/>
        <v>2.7752456705618874E-2</v>
      </c>
      <c r="JI86" s="86">
        <f t="shared" si="87"/>
        <v>2.1146377182275158E-2</v>
      </c>
      <c r="JJ86" s="86">
        <f t="shared" si="87"/>
        <v>5.3485439623646561E-2</v>
      </c>
      <c r="JK86" s="86">
        <f t="shared" si="87"/>
        <v>6.1936724814676006E-2</v>
      </c>
      <c r="JL86" s="86">
        <f t="shared" si="87"/>
        <v>4.5967376222782484E-2</v>
      </c>
      <c r="JM86" s="86">
        <f t="shared" si="87"/>
        <v>4.1392230849991822E-2</v>
      </c>
    </row>
    <row r="87" spans="2:273" x14ac:dyDescent="0.25">
      <c r="B87" s="2">
        <v>60</v>
      </c>
      <c r="C87" s="37">
        <v>40.300799999999995</v>
      </c>
      <c r="D87" s="37">
        <v>40.503499999999995</v>
      </c>
      <c r="E87" s="37">
        <v>39.4803</v>
      </c>
      <c r="F87" s="37">
        <v>39.043499999999995</v>
      </c>
      <c r="G87" s="37">
        <v>38.748800000000003</v>
      </c>
      <c r="H87" s="37">
        <v>39.063199999999995</v>
      </c>
      <c r="I87" s="37">
        <v>41.809699999999999</v>
      </c>
      <c r="J87" s="37">
        <v>43.127200000000002</v>
      </c>
      <c r="K87" s="37">
        <v>40.920200000000001</v>
      </c>
      <c r="L87" s="37">
        <v>39.745000000000005</v>
      </c>
      <c r="M87" s="37">
        <v>41.263399999999997</v>
      </c>
      <c r="N87" s="37">
        <v>40.506</v>
      </c>
      <c r="O87" s="37">
        <v>40.665800000000004</v>
      </c>
      <c r="P87" s="37">
        <v>41.296900000000001</v>
      </c>
      <c r="Q87" s="37">
        <v>39.353000000000002</v>
      </c>
      <c r="S87" s="4">
        <f t="shared" si="89"/>
        <v>42.054466270030467</v>
      </c>
      <c r="T87" s="4">
        <f t="shared" si="89"/>
        <v>41.586789863249294</v>
      </c>
      <c r="U87" s="4">
        <f t="shared" si="89"/>
        <v>39.875002086344729</v>
      </c>
      <c r="V87" s="4">
        <f t="shared" si="89"/>
        <v>39.232335378984089</v>
      </c>
      <c r="W87" s="4">
        <f t="shared" si="89"/>
        <v>39.411810677725569</v>
      </c>
      <c r="X87" s="4">
        <f t="shared" si="89"/>
        <v>39.009452364209864</v>
      </c>
      <c r="Y87" s="4">
        <f t="shared" si="89"/>
        <v>42.15259357785466</v>
      </c>
      <c r="Z87" s="4">
        <f t="shared" si="89"/>
        <v>42.634363585900857</v>
      </c>
      <c r="AA87" s="4">
        <f t="shared" si="89"/>
        <v>41.198884247125847</v>
      </c>
      <c r="AB87" s="4">
        <f t="shared" si="89"/>
        <v>39.989333726861943</v>
      </c>
      <c r="AC87" s="4">
        <f t="shared" si="89"/>
        <v>41.084101826566894</v>
      </c>
      <c r="AD87" s="4">
        <f t="shared" si="89"/>
        <v>40.879257717935467</v>
      </c>
      <c r="AE87" s="4">
        <f t="shared" si="89"/>
        <v>41.243719240128812</v>
      </c>
      <c r="AF87" s="4">
        <f t="shared" si="89"/>
        <v>41.097384667656335</v>
      </c>
      <c r="AG87" s="4">
        <f t="shared" si="89"/>
        <v>39.216558193077965</v>
      </c>
      <c r="AI87" s="4">
        <f t="shared" si="90"/>
        <v>-1.7536662700304717</v>
      </c>
      <c r="AJ87" s="4">
        <f t="shared" si="90"/>
        <v>-1.0832898632492984</v>
      </c>
      <c r="AK87" s="4">
        <f t="shared" si="90"/>
        <v>-0.39470208634472925</v>
      </c>
      <c r="AL87" s="4">
        <f t="shared" si="90"/>
        <v>-0.18883537898409486</v>
      </c>
      <c r="AM87" s="4">
        <f t="shared" si="90"/>
        <v>-0.66301067772556621</v>
      </c>
      <c r="AN87" s="4">
        <f t="shared" si="90"/>
        <v>5.3747635790131199E-2</v>
      </c>
      <c r="AO87" s="4">
        <f t="shared" si="90"/>
        <v>-0.34289357785466024</v>
      </c>
      <c r="AP87" s="4">
        <f t="shared" si="90"/>
        <v>0.4928364140991448</v>
      </c>
      <c r="AQ87" s="4">
        <f t="shared" si="90"/>
        <v>-0.27868424712584527</v>
      </c>
      <c r="AR87" s="4">
        <f t="shared" si="90"/>
        <v>-0.24433372686193877</v>
      </c>
      <c r="AS87" s="4">
        <f t="shared" si="90"/>
        <v>0.17929817343310361</v>
      </c>
      <c r="AT87" s="4">
        <f t="shared" si="90"/>
        <v>-0.37325771793546636</v>
      </c>
      <c r="AU87" s="4">
        <f t="shared" si="90"/>
        <v>-0.57791924012880713</v>
      </c>
      <c r="AV87" s="4">
        <f t="shared" si="90"/>
        <v>0.19951533234366536</v>
      </c>
      <c r="AW87" s="4">
        <f t="shared" si="90"/>
        <v>0.13644180692203633</v>
      </c>
      <c r="AY87" s="2">
        <f t="shared" si="81"/>
        <v>38.704582916116401</v>
      </c>
      <c r="AZ87" s="2">
        <f t="shared" si="81"/>
        <v>38.040492915167405</v>
      </c>
      <c r="BA87" s="2">
        <f t="shared" si="81"/>
        <v>37.857315348913872</v>
      </c>
      <c r="BB87" s="2">
        <f t="shared" si="81"/>
        <v>37.80753986037697</v>
      </c>
      <c r="BC87" s="2">
        <f t="shared" si="81"/>
        <v>38.310161748139492</v>
      </c>
      <c r="BD87" s="2">
        <f t="shared" si="81"/>
        <v>37.944382810498659</v>
      </c>
      <c r="BE87" s="2">
        <f t="shared" si="81"/>
        <v>37.503717541675037</v>
      </c>
      <c r="BF87" s="2">
        <f t="shared" si="81"/>
        <v>37.977073729428703</v>
      </c>
      <c r="BG87" s="2">
        <f t="shared" si="81"/>
        <v>38.32577022064968</v>
      </c>
      <c r="BH87" s="2">
        <f t="shared" si="81"/>
        <v>39.09446993110609</v>
      </c>
      <c r="BI87" s="2">
        <f t="shared" si="81"/>
        <v>39.708821478057189</v>
      </c>
      <c r="BJ87" s="2">
        <f t="shared" si="81"/>
        <v>39.795524241356269</v>
      </c>
      <c r="BK87" s="2">
        <f t="shared" si="81"/>
        <v>39.770059544959338</v>
      </c>
      <c r="BL87" s="2">
        <f t="shared" si="81"/>
        <v>40.389932734161988</v>
      </c>
      <c r="BM87" s="2">
        <f t="shared" si="81"/>
        <v>38.952321984968194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41.611569299719903</v>
      </c>
      <c r="DL87" s="2">
        <f t="shared" si="91"/>
        <v>41.192437165775402</v>
      </c>
      <c r="DM87" s="2">
        <f t="shared" si="91"/>
        <v>41.818912681436224</v>
      </c>
      <c r="DN87" s="2">
        <f t="shared" si="91"/>
        <v>40.886288725490196</v>
      </c>
      <c r="DO87" s="2">
        <f t="shared" si="91"/>
        <v>40.677328082505731</v>
      </c>
      <c r="DP87" s="2">
        <f t="shared" si="91"/>
        <v>40.612852184873958</v>
      </c>
      <c r="DQ87" s="2">
        <f t="shared" si="91"/>
        <v>40.173186600985233</v>
      </c>
      <c r="DR87" s="2">
        <f t="shared" si="91"/>
        <v>41.487076149776151</v>
      </c>
      <c r="DS87" s="2">
        <f t="shared" si="91"/>
        <v>43.491327895894436</v>
      </c>
      <c r="DT87" s="2">
        <f t="shared" si="91"/>
        <v>41.782238235294102</v>
      </c>
      <c r="DU87" s="2">
        <f t="shared" si="91"/>
        <v>42.952119052711993</v>
      </c>
      <c r="DV87" s="2">
        <f t="shared" si="91"/>
        <v>41.874818935574226</v>
      </c>
      <c r="DW87" s="2">
        <f t="shared" si="91"/>
        <v>42.04766452762923</v>
      </c>
      <c r="DX87" s="2">
        <f t="shared" si="91"/>
        <v>43.98068680672268</v>
      </c>
      <c r="DY87" s="2">
        <f t="shared" si="91"/>
        <v>41.623820075757571</v>
      </c>
      <c r="EA87" s="2">
        <f t="shared" si="95"/>
        <v>38.403899769397711</v>
      </c>
      <c r="EB87" s="2">
        <f t="shared" si="92"/>
        <v>37.761581382716045</v>
      </c>
      <c r="EC87" s="2">
        <f t="shared" si="92"/>
        <v>37.504447491209156</v>
      </c>
      <c r="ED87" s="2">
        <f t="shared" si="92"/>
        <v>37.545877311549425</v>
      </c>
      <c r="EE87" s="2">
        <f t="shared" si="92"/>
        <v>38.092829088383994</v>
      </c>
      <c r="EF87" s="2">
        <f t="shared" si="92"/>
        <v>37.669979632677816</v>
      </c>
      <c r="EG87" s="2">
        <f t="shared" si="92"/>
        <v>37.341470249118416</v>
      </c>
      <c r="EH87" s="2">
        <f t="shared" si="92"/>
        <v>37.799463973480172</v>
      </c>
      <c r="EI87" s="2">
        <f t="shared" si="92"/>
        <v>37.948798446383279</v>
      </c>
      <c r="EJ87" s="2">
        <f t="shared" si="92"/>
        <v>38.811546694260045</v>
      </c>
      <c r="EK87" s="2">
        <f t="shared" si="92"/>
        <v>39.410999632578779</v>
      </c>
      <c r="EL87" s="2">
        <f t="shared" si="92"/>
        <v>39.581267565404225</v>
      </c>
      <c r="EM87" s="2">
        <f t="shared" si="92"/>
        <v>39.579265962794295</v>
      </c>
      <c r="EN87" s="2">
        <f t="shared" si="92"/>
        <v>40.013197887403088</v>
      </c>
      <c r="EO87" s="2">
        <f t="shared" si="92"/>
        <v>38.585124815707672</v>
      </c>
      <c r="EQ87" s="2">
        <f t="shared" si="93"/>
        <v>38.403899769397711</v>
      </c>
      <c r="ER87" s="2">
        <f t="shared" si="93"/>
        <v>37.734239447303139</v>
      </c>
      <c r="ES87" s="2">
        <f t="shared" si="93"/>
        <v>37.530823871577795</v>
      </c>
      <c r="ET87" s="2">
        <f t="shared" si="93"/>
        <v>37.329468034047267</v>
      </c>
      <c r="EU87" s="2">
        <f t="shared" si="93"/>
        <v>38.007308089728795</v>
      </c>
      <c r="EV87" s="2">
        <f t="shared" si="93"/>
        <v>37.751396279573108</v>
      </c>
      <c r="EW87" s="2">
        <f t="shared" si="93"/>
        <v>37.35514840031118</v>
      </c>
      <c r="EX87" s="2">
        <f t="shared" si="93"/>
        <v>37.534525894005156</v>
      </c>
      <c r="EY87" s="2">
        <f t="shared" si="93"/>
        <v>37.869309936779011</v>
      </c>
      <c r="EZ87" s="2">
        <f t="shared" si="93"/>
        <v>38.656039903165073</v>
      </c>
      <c r="FA87" s="2">
        <f t="shared" si="93"/>
        <v>39.247301787339403</v>
      </c>
      <c r="FB87" s="2">
        <f t="shared" si="93"/>
        <v>39.389797222559665</v>
      </c>
      <c r="FC87" s="2">
        <f t="shared" si="93"/>
        <v>39.670419443958856</v>
      </c>
      <c r="FD87" s="2">
        <f t="shared" si="93"/>
        <v>40.013197887403088</v>
      </c>
      <c r="FE87" s="2">
        <f t="shared" si="93"/>
        <v>39.089347444662984</v>
      </c>
      <c r="FG87" s="2">
        <f t="shared" si="94"/>
        <v>0.90626118311867343</v>
      </c>
      <c r="FH87" s="2">
        <f t="shared" si="94"/>
        <v>0.91870230760331906</v>
      </c>
      <c r="FI87" s="2">
        <f t="shared" si="94"/>
        <v>0.91821432719138452</v>
      </c>
      <c r="FJ87" s="2">
        <f t="shared" si="94"/>
        <v>0.92164924381301938</v>
      </c>
      <c r="FK87" s="2">
        <f t="shared" si="94"/>
        <v>0.91589807958321467</v>
      </c>
      <c r="FL87" s="2">
        <f t="shared" si="94"/>
        <v>0.90676746166298328</v>
      </c>
      <c r="FM87" s="2">
        <f t="shared" si="94"/>
        <v>0.94270613330417619</v>
      </c>
      <c r="FN87" s="2">
        <f t="shared" si="94"/>
        <v>0.95179680624548668</v>
      </c>
      <c r="FO87" s="2">
        <f t="shared" si="94"/>
        <v>0.93197714104721674</v>
      </c>
      <c r="FP87" s="2">
        <f t="shared" si="94"/>
        <v>0.90473860356919211</v>
      </c>
      <c r="FQ87" s="2">
        <f t="shared" si="94"/>
        <v>0.91587811235038741</v>
      </c>
      <c r="FR87" s="2">
        <f t="shared" si="94"/>
        <v>0.90656023714177414</v>
      </c>
      <c r="FS87" s="2">
        <f t="shared" si="94"/>
        <v>0.92271602542015196</v>
      </c>
      <c r="FT87" s="2">
        <f t="shared" si="94"/>
        <v>0.90504451192682678</v>
      </c>
      <c r="FU87" s="2">
        <f t="shared" si="94"/>
        <v>0.87918847390031718</v>
      </c>
      <c r="FW87" s="2">
        <f t="shared" si="83"/>
        <v>4.5460035252028831E-14</v>
      </c>
      <c r="FX87" s="2">
        <f t="shared" si="83"/>
        <v>3.3376046847022654E-4</v>
      </c>
      <c r="FY87" s="2">
        <f t="shared" si="83"/>
        <v>2.4337352409545355E-4</v>
      </c>
      <c r="FZ87" s="2">
        <f t="shared" si="83"/>
        <v>2.8285030587746882E-4</v>
      </c>
      <c r="GA87" s="2">
        <f t="shared" si="83"/>
        <v>3.3522720542632499E-4</v>
      </c>
      <c r="GB87" s="2">
        <f t="shared" si="83"/>
        <v>3.8935252764188297E-4</v>
      </c>
      <c r="GC87" s="2">
        <f t="shared" si="83"/>
        <v>5.3467550362350789E-4</v>
      </c>
      <c r="GD87" s="2">
        <f t="shared" si="83"/>
        <v>5.4702697799581524E-4</v>
      </c>
      <c r="GE87" s="2">
        <f t="shared" si="83"/>
        <v>5.9033336491878406E-4</v>
      </c>
      <c r="GF87" s="2">
        <f t="shared" si="83"/>
        <v>4.4363154535073137E-4</v>
      </c>
      <c r="GG87" s="2">
        <f t="shared" si="83"/>
        <v>3.8977016347611969E-4</v>
      </c>
      <c r="GH87" s="2">
        <f t="shared" si="83"/>
        <v>2.7273247140318046E-4</v>
      </c>
      <c r="GI87" s="2">
        <f t="shared" si="83"/>
        <v>2.8446776879697438E-4</v>
      </c>
      <c r="GJ87" s="2">
        <f t="shared" si="83"/>
        <v>2.9274149837347623E-4</v>
      </c>
      <c r="GK87" s="2">
        <f t="shared" si="83"/>
        <v>1.7404522721274661E-4</v>
      </c>
      <c r="GM87" s="86">
        <f t="shared" si="84"/>
        <v>0.11748531402664268</v>
      </c>
      <c r="GN87" s="86">
        <f t="shared" si="84"/>
        <v>8.3201187878353108E-2</v>
      </c>
      <c r="GO87" s="86">
        <f t="shared" si="84"/>
        <v>5.4661736041224721E-2</v>
      </c>
      <c r="GP87" s="86">
        <f t="shared" si="84"/>
        <v>3.1622821345519962E-2</v>
      </c>
      <c r="GQ87" s="86">
        <f t="shared" si="84"/>
        <v>1.1328665183800199E-2</v>
      </c>
      <c r="GR87" s="86">
        <f t="shared" si="84"/>
        <v>9.2513626497057293E-3</v>
      </c>
      <c r="GS87" s="86">
        <f t="shared" si="84"/>
        <v>4.1579723743549379E-6</v>
      </c>
      <c r="GT87" s="86">
        <f t="shared" si="84"/>
        <v>6.2809874048657911E-8</v>
      </c>
      <c r="GU87" s="86">
        <f t="shared" si="84"/>
        <v>4.5035004822816E-5</v>
      </c>
      <c r="GV87" s="86">
        <f t="shared" si="84"/>
        <v>7.5376599061147071E-3</v>
      </c>
      <c r="GW87" s="86">
        <f t="shared" si="84"/>
        <v>3.0080622782491279E-3</v>
      </c>
      <c r="GX87" s="86">
        <f t="shared" si="84"/>
        <v>1.9907186458175786E-2</v>
      </c>
      <c r="GY87" s="86">
        <f t="shared" si="84"/>
        <v>2.3507829032801075E-2</v>
      </c>
      <c r="GZ87" s="86">
        <f t="shared" si="84"/>
        <v>1.6462040431965263E-2</v>
      </c>
      <c r="HA87" s="86">
        <f t="shared" si="84"/>
        <v>1.7787346417646375E-2</v>
      </c>
      <c r="HC87" s="86">
        <f t="shared" si="74"/>
        <v>5.4279036957402532E-3</v>
      </c>
      <c r="HD87" s="86">
        <f t="shared" si="74"/>
        <v>1.4629080595325116E-2</v>
      </c>
      <c r="HE87" s="86">
        <f t="shared" si="74"/>
        <v>6.1117436401099262E-3</v>
      </c>
      <c r="HF87" s="86">
        <f t="shared" si="74"/>
        <v>7.0237945265393606E-3</v>
      </c>
      <c r="HG87" s="86">
        <f t="shared" si="88"/>
        <v>8.7801766540417398E-3</v>
      </c>
      <c r="HH87" s="86">
        <f t="shared" si="88"/>
        <v>8.2657957454121654E-3</v>
      </c>
      <c r="HI87" s="86">
        <f t="shared" si="88"/>
        <v>5.9283759256264688E-2</v>
      </c>
      <c r="HJ87" s="86">
        <f t="shared" si="88"/>
        <v>7.2966820384463352E-2</v>
      </c>
      <c r="HK87" s="86">
        <f t="shared" si="88"/>
        <v>3.492515770990029E-2</v>
      </c>
      <c r="HL87" s="86">
        <f t="shared" si="88"/>
        <v>7.4629854835500664E-3</v>
      </c>
      <c r="HM87" s="86">
        <f t="shared" si="88"/>
        <v>1.5440280362867128E-2</v>
      </c>
      <c r="HN87" s="86">
        <f t="shared" si="88"/>
        <v>7.1042387554192937E-3</v>
      </c>
      <c r="HO87" s="86">
        <f t="shared" si="88"/>
        <v>1.0838517632242013E-2</v>
      </c>
      <c r="HP87" s="86">
        <f t="shared" si="88"/>
        <v>5.9297115360598717E-3</v>
      </c>
      <c r="HQ87" s="86">
        <f t="shared" si="88"/>
        <v>1.7402640176243057E-3</v>
      </c>
      <c r="HS87" s="86">
        <f t="shared" si="85"/>
        <v>1.8441993989894308E-226</v>
      </c>
      <c r="HT87" s="86">
        <f t="shared" si="85"/>
        <v>2.3702105332015837E-26</v>
      </c>
      <c r="HU87" s="86">
        <f t="shared" si="85"/>
        <v>2.7358904202497998E-37</v>
      </c>
      <c r="HV87" s="86">
        <f t="shared" si="85"/>
        <v>2.4182678192345647E-36</v>
      </c>
      <c r="HW87" s="86">
        <f t="shared" si="85"/>
        <v>8.294645075159872E-36</v>
      </c>
      <c r="HX87" s="86">
        <f t="shared" si="85"/>
        <v>8.8922782183305296E-40</v>
      </c>
      <c r="HY87" s="86">
        <f t="shared" si="85"/>
        <v>2.7031988190566667E-31</v>
      </c>
      <c r="HZ87" s="86">
        <f t="shared" si="85"/>
        <v>4.908231607435155E-27</v>
      </c>
      <c r="IA87" s="86">
        <f t="shared" si="85"/>
        <v>7.5257216781778567E-33</v>
      </c>
      <c r="IB87" s="86">
        <f t="shared" si="85"/>
        <v>1.3029518631645616E-40</v>
      </c>
      <c r="IC87" s="86">
        <f t="shared" si="85"/>
        <v>2.4633533670191826E-36</v>
      </c>
      <c r="ID87" s="86">
        <f t="shared" si="85"/>
        <v>6.1750278594240303E-40</v>
      </c>
      <c r="IE87" s="86">
        <f t="shared" si="85"/>
        <v>1.0378415784095312E-33</v>
      </c>
      <c r="IF87" s="86">
        <f t="shared" si="85"/>
        <v>3.512969805557677E-30</v>
      </c>
      <c r="IG87" s="86">
        <f t="shared" si="85"/>
        <v>2.7160166201743515E-20</v>
      </c>
      <c r="II87" s="86">
        <f t="shared" si="86"/>
        <v>0</v>
      </c>
      <c r="IJ87" s="86">
        <f t="shared" si="86"/>
        <v>4.200012508482836E-104</v>
      </c>
      <c r="IK87" s="86">
        <f t="shared" si="86"/>
        <v>1.0143455720084589E-152</v>
      </c>
      <c r="IL87" s="86">
        <f t="shared" si="86"/>
        <v>4.1963932828219477E-150</v>
      </c>
      <c r="IM87" s="86">
        <f t="shared" si="86"/>
        <v>9.3498586510057894E-148</v>
      </c>
      <c r="IN87" s="86">
        <f t="shared" si="86"/>
        <v>6.3036786437685563E-167</v>
      </c>
      <c r="IO87" s="86">
        <f t="shared" si="86"/>
        <v>1.3480673965089718E-137</v>
      </c>
      <c r="IP87" s="86">
        <f t="shared" si="86"/>
        <v>2.5238288931939154E-117</v>
      </c>
      <c r="IQ87" s="86">
        <f t="shared" si="86"/>
        <v>1.4277247493090556E-141</v>
      </c>
      <c r="IR87" s="86">
        <f t="shared" si="86"/>
        <v>5.2042650211934515E-171</v>
      </c>
      <c r="IS87" s="86">
        <f t="shared" si="86"/>
        <v>3.3944384276091062E-154</v>
      </c>
      <c r="IT87" s="86">
        <f t="shared" si="86"/>
        <v>2.3223500898438444E-166</v>
      </c>
      <c r="IU87" s="86">
        <f t="shared" si="86"/>
        <v>4.6038412838923448E-138</v>
      </c>
      <c r="IV87" s="86">
        <f t="shared" si="86"/>
        <v>7.0642463762151977E-123</v>
      </c>
      <c r="IW87" s="86">
        <f t="shared" si="86"/>
        <v>4.4896592192440024E-56</v>
      </c>
      <c r="IY87" s="86">
        <f t="shared" si="87"/>
        <v>0.12291321772238294</v>
      </c>
      <c r="IZ87" s="86">
        <f t="shared" si="87"/>
        <v>9.783026847367822E-2</v>
      </c>
      <c r="JA87" s="86">
        <f t="shared" si="87"/>
        <v>6.0773479681334647E-2</v>
      </c>
      <c r="JB87" s="86">
        <f t="shared" si="87"/>
        <v>3.8646615872059323E-2</v>
      </c>
      <c r="JC87" s="86">
        <f t="shared" si="87"/>
        <v>2.0108841837841937E-2</v>
      </c>
      <c r="JD87" s="86">
        <f t="shared" si="87"/>
        <v>1.7517158395117895E-2</v>
      </c>
      <c r="JE87" s="86">
        <f t="shared" si="87"/>
        <v>5.9287917228639041E-2</v>
      </c>
      <c r="JF87" s="86">
        <f t="shared" si="87"/>
        <v>7.2966883194337404E-2</v>
      </c>
      <c r="JG87" s="86">
        <f t="shared" si="87"/>
        <v>3.4970192714723104E-2</v>
      </c>
      <c r="JH87" s="86">
        <f t="shared" si="87"/>
        <v>1.5000645389664773E-2</v>
      </c>
      <c r="JI87" s="86">
        <f t="shared" si="87"/>
        <v>1.8448342641116257E-2</v>
      </c>
      <c r="JJ87" s="86">
        <f t="shared" si="87"/>
        <v>2.7011425213595078E-2</v>
      </c>
      <c r="JK87" s="86">
        <f t="shared" si="87"/>
        <v>3.434634666504309E-2</v>
      </c>
      <c r="JL87" s="86">
        <f t="shared" si="87"/>
        <v>2.2391751968025134E-2</v>
      </c>
      <c r="JM87" s="86">
        <f t="shared" si="87"/>
        <v>1.9527610435270681E-2</v>
      </c>
    </row>
    <row r="88" spans="2:273" x14ac:dyDescent="0.25">
      <c r="B88" s="2">
        <v>61</v>
      </c>
      <c r="C88" s="37">
        <v>39.259</v>
      </c>
      <c r="D88" s="37">
        <v>39.672600000000003</v>
      </c>
      <c r="E88" s="37">
        <v>39.380299999999998</v>
      </c>
      <c r="F88" s="37">
        <v>39.041800000000002</v>
      </c>
      <c r="G88" s="37">
        <v>39.229999999999997</v>
      </c>
      <c r="H88" s="37">
        <v>39.0426</v>
      </c>
      <c r="I88" s="37">
        <v>43.583399999999997</v>
      </c>
      <c r="J88" s="37">
        <v>44.128799999999998</v>
      </c>
      <c r="K88" s="37">
        <v>41.423900000000003</v>
      </c>
      <c r="L88" s="37">
        <v>39.973999999999997</v>
      </c>
      <c r="M88" s="37">
        <v>41.338799999999999</v>
      </c>
      <c r="N88" s="37">
        <v>41.170699999999997</v>
      </c>
      <c r="O88" s="37">
        <v>40.8504</v>
      </c>
      <c r="P88" s="37">
        <v>41.648499999999999</v>
      </c>
      <c r="Q88" s="37">
        <v>39.302500000000002</v>
      </c>
      <c r="S88" s="4">
        <f t="shared" si="89"/>
        <v>41.034374052592902</v>
      </c>
      <c r="T88" s="4">
        <f t="shared" si="89"/>
        <v>40.631468591738034</v>
      </c>
      <c r="U88" s="4">
        <f t="shared" si="89"/>
        <v>39.285628517864652</v>
      </c>
      <c r="V88" s="4">
        <f t="shared" si="89"/>
        <v>39.002070205303745</v>
      </c>
      <c r="W88" s="4">
        <f t="shared" si="89"/>
        <v>39.521022965002032</v>
      </c>
      <c r="X88" s="4">
        <f t="shared" si="89"/>
        <v>39.239665327809355</v>
      </c>
      <c r="Y88" s="4">
        <f t="shared" si="89"/>
        <v>43.499283908968515</v>
      </c>
      <c r="Z88" s="4">
        <f t="shared" si="89"/>
        <v>43.786535588166437</v>
      </c>
      <c r="AA88" s="4">
        <f t="shared" si="89"/>
        <v>42.146384920456264</v>
      </c>
      <c r="AB88" s="4">
        <f t="shared" si="89"/>
        <v>40.198751243589413</v>
      </c>
      <c r="AC88" s="4">
        <f t="shared" si="89"/>
        <v>41.52394899021705</v>
      </c>
      <c r="AD88" s="4">
        <f t="shared" si="89"/>
        <v>40.86312608210352</v>
      </c>
      <c r="AE88" s="4">
        <f t="shared" si="89"/>
        <v>41.253459362933562</v>
      </c>
      <c r="AF88" s="4">
        <f t="shared" si="89"/>
        <v>41.062757589622123</v>
      </c>
      <c r="AG88" s="4">
        <f t="shared" si="89"/>
        <v>39.148025675079126</v>
      </c>
      <c r="AI88" s="4">
        <f t="shared" si="90"/>
        <v>-1.7753740525929018</v>
      </c>
      <c r="AJ88" s="4">
        <f t="shared" si="90"/>
        <v>-0.95886859173803174</v>
      </c>
      <c r="AK88" s="4">
        <f t="shared" si="90"/>
        <v>9.4671482135346707E-2</v>
      </c>
      <c r="AL88" s="4">
        <f t="shared" si="90"/>
        <v>3.9729794696256704E-2</v>
      </c>
      <c r="AM88" s="4">
        <f t="shared" si="90"/>
        <v>-0.29102296500203551</v>
      </c>
      <c r="AN88" s="4">
        <f t="shared" si="90"/>
        <v>-0.19706532780935504</v>
      </c>
      <c r="AO88" s="4">
        <f t="shared" si="90"/>
        <v>8.4116091031482654E-2</v>
      </c>
      <c r="AP88" s="4">
        <f t="shared" si="90"/>
        <v>0.34226441183356116</v>
      </c>
      <c r="AQ88" s="4">
        <f t="shared" si="90"/>
        <v>-0.72248492045626023</v>
      </c>
      <c r="AR88" s="4">
        <f t="shared" si="90"/>
        <v>-0.22475124358941656</v>
      </c>
      <c r="AS88" s="4">
        <f t="shared" si="90"/>
        <v>-0.18514899021705133</v>
      </c>
      <c r="AT88" s="4">
        <f t="shared" si="90"/>
        <v>0.3075739178964767</v>
      </c>
      <c r="AU88" s="4">
        <f t="shared" si="90"/>
        <v>-0.40305936293356126</v>
      </c>
      <c r="AV88" s="4">
        <f t="shared" si="90"/>
        <v>0.58574241037787544</v>
      </c>
      <c r="AW88" s="4">
        <f t="shared" si="90"/>
        <v>0.15447432492087643</v>
      </c>
      <c r="AY88" s="2">
        <f t="shared" si="81"/>
        <v>38.656420239765403</v>
      </c>
      <c r="AZ88" s="2">
        <f t="shared" si="81"/>
        <v>37.991593782313075</v>
      </c>
      <c r="BA88" s="2">
        <f t="shared" si="81"/>
        <v>37.804111662016659</v>
      </c>
      <c r="BB88" s="2">
        <f t="shared" si="81"/>
        <v>37.75507197728254</v>
      </c>
      <c r="BC88" s="2">
        <f t="shared" si="81"/>
        <v>38.259488962348833</v>
      </c>
      <c r="BD88" s="2">
        <f t="shared" si="81"/>
        <v>37.894929109822748</v>
      </c>
      <c r="BE88" s="2">
        <f t="shared" si="81"/>
        <v>37.462858859180365</v>
      </c>
      <c r="BF88" s="2">
        <f t="shared" si="81"/>
        <v>37.925219472984843</v>
      </c>
      <c r="BG88" s="2">
        <f t="shared" si="81"/>
        <v>38.263823689158002</v>
      </c>
      <c r="BH88" s="2">
        <f t="shared" si="81"/>
        <v>39.035316002461222</v>
      </c>
      <c r="BI88" s="2">
        <f t="shared" si="81"/>
        <v>39.646715488312942</v>
      </c>
      <c r="BJ88" s="2">
        <f t="shared" si="81"/>
        <v>39.740373840297913</v>
      </c>
      <c r="BK88" s="2">
        <f t="shared" si="81"/>
        <v>39.722675082591834</v>
      </c>
      <c r="BL88" s="2">
        <f t="shared" si="81"/>
        <v>40.330745587939404</v>
      </c>
      <c r="BM88" s="2">
        <f t="shared" si="81"/>
        <v>38.913442456901741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 t="str">
        <f t="shared" si="41"/>
        <v/>
      </c>
      <c r="DK88" s="2">
        <f t="shared" si="91"/>
        <v>41.642488851540627</v>
      </c>
      <c r="DL88" s="2">
        <f t="shared" si="91"/>
        <v>41.218138836898397</v>
      </c>
      <c r="DM88" s="2">
        <f t="shared" si="91"/>
        <v>41.87022345301758</v>
      </c>
      <c r="DN88" s="2">
        <f t="shared" si="91"/>
        <v>40.913961954099818</v>
      </c>
      <c r="DO88" s="2">
        <f t="shared" si="91"/>
        <v>40.696186875477466</v>
      </c>
      <c r="DP88" s="2">
        <f t="shared" si="91"/>
        <v>40.637412268907575</v>
      </c>
      <c r="DQ88" s="2">
        <f t="shared" si="91"/>
        <v>40.184961871921196</v>
      </c>
      <c r="DR88" s="2">
        <f t="shared" si="91"/>
        <v>41.515051607651607</v>
      </c>
      <c r="DS88" s="2">
        <f t="shared" si="91"/>
        <v>43.54698610703813</v>
      </c>
      <c r="DT88" s="2">
        <f t="shared" si="91"/>
        <v>41.798538991596622</v>
      </c>
      <c r="DU88" s="2">
        <f t="shared" si="91"/>
        <v>42.97839203972498</v>
      </c>
      <c r="DV88" s="2">
        <f t="shared" si="91"/>
        <v>41.876927282913158</v>
      </c>
      <c r="DW88" s="2">
        <f t="shared" si="91"/>
        <v>42.065504768270941</v>
      </c>
      <c r="DX88" s="2">
        <f t="shared" si="91"/>
        <v>44.048301848739484</v>
      </c>
      <c r="DY88" s="2">
        <f t="shared" si="91"/>
        <v>41.671613825757575</v>
      </c>
      <c r="EA88" s="2">
        <f t="shared" si="95"/>
        <v>38.374733844953873</v>
      </c>
      <c r="EB88" s="2">
        <f t="shared" si="92"/>
        <v>37.731204246913578</v>
      </c>
      <c r="EC88" s="2">
        <f t="shared" si="92"/>
        <v>37.473801249941403</v>
      </c>
      <c r="ED88" s="2">
        <f t="shared" si="92"/>
        <v>37.510229539094524</v>
      </c>
      <c r="EE88" s="2">
        <f t="shared" si="92"/>
        <v>38.055461013669557</v>
      </c>
      <c r="EF88" s="2">
        <f t="shared" si="92"/>
        <v>37.637724837563894</v>
      </c>
      <c r="EG88" s="2">
        <f t="shared" si="92"/>
        <v>37.31196902627687</v>
      </c>
      <c r="EH88" s="2">
        <f t="shared" si="92"/>
        <v>37.759572982919437</v>
      </c>
      <c r="EI88" s="2">
        <f t="shared" si="92"/>
        <v>37.912200443070503</v>
      </c>
      <c r="EJ88" s="2">
        <f t="shared" si="92"/>
        <v>38.770052611807785</v>
      </c>
      <c r="EK88" s="2">
        <f t="shared" si="92"/>
        <v>39.367705917415542</v>
      </c>
      <c r="EL88" s="2">
        <f t="shared" si="92"/>
        <v>39.539595703753633</v>
      </c>
      <c r="EM88" s="2">
        <f t="shared" si="92"/>
        <v>39.54368266454717</v>
      </c>
      <c r="EN88" s="2">
        <f t="shared" si="92"/>
        <v>39.975026081582207</v>
      </c>
      <c r="EO88" s="2">
        <f t="shared" si="92"/>
        <v>38.567678228200911</v>
      </c>
      <c r="EQ88" s="2">
        <f t="shared" si="93"/>
        <v>38.374733844953873</v>
      </c>
      <c r="ER88" s="2">
        <f t="shared" si="93"/>
        <v>37.704493501893886</v>
      </c>
      <c r="ES88" s="2">
        <f t="shared" si="93"/>
        <v>37.499590271748836</v>
      </c>
      <c r="ET88" s="2">
        <f t="shared" si="93"/>
        <v>37.298768921725376</v>
      </c>
      <c r="EU88" s="2">
        <f t="shared" si="93"/>
        <v>37.971963005679292</v>
      </c>
      <c r="EV88" s="2">
        <f t="shared" si="93"/>
        <v>37.71715343997171</v>
      </c>
      <c r="EW88" s="2">
        <f t="shared" si="93"/>
        <v>37.325232613789851</v>
      </c>
      <c r="EX88" s="2">
        <f t="shared" si="93"/>
        <v>37.502035554367197</v>
      </c>
      <c r="EY88" s="2">
        <f t="shared" si="93"/>
        <v>37.83478343304678</v>
      </c>
      <c r="EZ88" s="2">
        <f t="shared" si="93"/>
        <v>38.618295055025754</v>
      </c>
      <c r="FA88" s="2">
        <f t="shared" si="93"/>
        <v>39.208085231816291</v>
      </c>
      <c r="FB88" s="2">
        <f t="shared" si="93"/>
        <v>39.352462420163782</v>
      </c>
      <c r="FC88" s="2">
        <f t="shared" si="93"/>
        <v>39.63271522174378</v>
      </c>
      <c r="FD88" s="2">
        <f t="shared" si="93"/>
        <v>39.975026081582207</v>
      </c>
      <c r="FE88" s="2">
        <f t="shared" si="93"/>
        <v>39.058570338890455</v>
      </c>
      <c r="FG88" s="2">
        <f t="shared" si="94"/>
        <v>0.91379819042622823</v>
      </c>
      <c r="FH88" s="2">
        <f t="shared" si="94"/>
        <v>0.92532142388742855</v>
      </c>
      <c r="FI88" s="2">
        <f t="shared" si="94"/>
        <v>0.92486992488841779</v>
      </c>
      <c r="FJ88" s="2">
        <f t="shared" si="94"/>
        <v>0.92804721735939688</v>
      </c>
      <c r="FK88" s="2">
        <f t="shared" si="94"/>
        <v>0.92272630720815363</v>
      </c>
      <c r="FL88" s="2">
        <f t="shared" si="94"/>
        <v>0.91426761286528513</v>
      </c>
      <c r="FM88" s="2">
        <f t="shared" si="94"/>
        <v>0.94748261986725635</v>
      </c>
      <c r="FN88" s="2">
        <f t="shared" si="94"/>
        <v>0.95585091269500544</v>
      </c>
      <c r="FO88" s="2">
        <f t="shared" si="94"/>
        <v>0.9375888675663494</v>
      </c>
      <c r="FP88" s="2">
        <f t="shared" si="94"/>
        <v>0.91238619759206652</v>
      </c>
      <c r="FQ88" s="2">
        <f t="shared" si="94"/>
        <v>0.92270782430622034</v>
      </c>
      <c r="FR88" s="2">
        <f t="shared" si="94"/>
        <v>0.91407547898881858</v>
      </c>
      <c r="FS88" s="2">
        <f t="shared" si="94"/>
        <v>0.92903359513079886</v>
      </c>
      <c r="FT88" s="2">
        <f t="shared" si="94"/>
        <v>0.91266991809752918</v>
      </c>
      <c r="FU88" s="2">
        <f t="shared" si="94"/>
        <v>0.88863475444916662</v>
      </c>
      <c r="FW88" s="2">
        <f t="shared" si="83"/>
        <v>4.9845937449750122E-14</v>
      </c>
      <c r="FX88" s="2">
        <f t="shared" si="83"/>
        <v>3.659492926224398E-4</v>
      </c>
      <c r="FY88" s="2">
        <f t="shared" si="83"/>
        <v>2.66847497046294E-4</v>
      </c>
      <c r="FZ88" s="2">
        <f t="shared" si="83"/>
        <v>3.1013073004453837E-4</v>
      </c>
      <c r="GA88" s="2">
        <f t="shared" si="83"/>
        <v>3.6755743391878466E-4</v>
      </c>
      <c r="GB88" s="2">
        <f t="shared" si="83"/>
        <v>4.2690052106878081E-4</v>
      </c>
      <c r="GC88" s="2">
        <f t="shared" si="83"/>
        <v>5.8622979134790123E-4</v>
      </c>
      <c r="GD88" s="2">
        <f t="shared" si="83"/>
        <v>5.9977150042819533E-4</v>
      </c>
      <c r="GE88" s="2">
        <f t="shared" si="83"/>
        <v>6.4725079937426604E-4</v>
      </c>
      <c r="GF88" s="2">
        <f t="shared" si="83"/>
        <v>4.8641149781113321E-4</v>
      </c>
      <c r="GG88" s="2">
        <f t="shared" si="83"/>
        <v>4.2735841523515325E-4</v>
      </c>
      <c r="GH88" s="2">
        <f t="shared" si="83"/>
        <v>2.9903733978299589E-4</v>
      </c>
      <c r="GI88" s="2">
        <f t="shared" si="83"/>
        <v>3.1190414580169065E-4</v>
      </c>
      <c r="GJ88" s="2">
        <f t="shared" si="83"/>
        <v>3.2097560470368728E-4</v>
      </c>
      <c r="GK88" s="2">
        <f t="shared" si="83"/>
        <v>1.9083359238602083E-4</v>
      </c>
      <c r="GM88" s="86">
        <f t="shared" si="84"/>
        <v>7.2737872610047632E-2</v>
      </c>
      <c r="GN88" s="86">
        <f t="shared" si="84"/>
        <v>3.9713286789473147E-2</v>
      </c>
      <c r="GO88" s="86">
        <f t="shared" si="84"/>
        <v>2.4901603596190772E-2</v>
      </c>
      <c r="GP88" s="86">
        <f t="shared" si="84"/>
        <v>1.2206766280881227E-2</v>
      </c>
      <c r="GQ88" s="86">
        <f t="shared" si="84"/>
        <v>2.918550451416244E-3</v>
      </c>
      <c r="GR88" s="86">
        <f t="shared" si="84"/>
        <v>2.7647991193756622E-3</v>
      </c>
      <c r="GS88" s="86">
        <f t="shared" si="84"/>
        <v>4.9372603075156134E-7</v>
      </c>
      <c r="GT88" s="86">
        <f t="shared" si="84"/>
        <v>2.7474560188267241E-9</v>
      </c>
      <c r="GU88" s="86">
        <f t="shared" si="84"/>
        <v>6.4890539518306486E-6</v>
      </c>
      <c r="GV88" s="86">
        <f t="shared" si="84"/>
        <v>2.0526066119342734E-3</v>
      </c>
      <c r="GW88" s="86">
        <f t="shared" si="84"/>
        <v>6.8219351490243253E-4</v>
      </c>
      <c r="GX88" s="86">
        <f t="shared" si="84"/>
        <v>6.9689593098143671E-3</v>
      </c>
      <c r="GY88" s="86">
        <f t="shared" si="84"/>
        <v>8.8165476911486983E-3</v>
      </c>
      <c r="GZ88" s="86">
        <f t="shared" si="84"/>
        <v>5.499774041688151E-3</v>
      </c>
      <c r="HA88" s="86">
        <f t="shared" si="84"/>
        <v>6.9576785899459932E-3</v>
      </c>
      <c r="HC88" s="86">
        <f t="shared" si="74"/>
        <v>8.5649882925602234E-3</v>
      </c>
      <c r="HD88" s="86">
        <f t="shared" si="74"/>
        <v>2.0133604571464871E-2</v>
      </c>
      <c r="HE88" s="86">
        <f t="shared" si="74"/>
        <v>9.2064663401377062E-3</v>
      </c>
      <c r="HF88" s="86">
        <f t="shared" si="74"/>
        <v>1.0558814488959657E-2</v>
      </c>
      <c r="HG88" s="86">
        <f t="shared" si="88"/>
        <v>1.3140671646739653E-2</v>
      </c>
      <c r="HH88" s="86">
        <f t="shared" si="88"/>
        <v>1.2823267915055194E-2</v>
      </c>
      <c r="HI88" s="86">
        <f t="shared" si="88"/>
        <v>8.1490540670666411E-2</v>
      </c>
      <c r="HJ88" s="86">
        <f t="shared" si="88"/>
        <v>9.6944472831895903E-2</v>
      </c>
      <c r="HK88" s="86">
        <f t="shared" si="88"/>
        <v>4.9855451426440114E-2</v>
      </c>
      <c r="HL88" s="86">
        <f t="shared" si="88"/>
        <v>1.1782679735658354E-2</v>
      </c>
      <c r="HM88" s="86">
        <f t="shared" si="88"/>
        <v>2.2876587209253528E-2</v>
      </c>
      <c r="HN88" s="86">
        <f t="shared" si="88"/>
        <v>1.0883872780671685E-2</v>
      </c>
      <c r="HO88" s="86">
        <f t="shared" si="88"/>
        <v>1.5744456210275995E-2</v>
      </c>
      <c r="HP88" s="86">
        <f t="shared" si="88"/>
        <v>9.1283092552543205E-3</v>
      </c>
      <c r="HQ88" s="86">
        <f t="shared" si="88"/>
        <v>3.0449535388157784E-3</v>
      </c>
      <c r="HS88" s="86">
        <f t="shared" si="85"/>
        <v>3.5256594317697638E-223</v>
      </c>
      <c r="HT88" s="86">
        <f t="shared" si="85"/>
        <v>1.6556115888360455E-25</v>
      </c>
      <c r="HU88" s="86">
        <f t="shared" si="85"/>
        <v>4.1646214675301114E-36</v>
      </c>
      <c r="HV88" s="86">
        <f t="shared" si="85"/>
        <v>3.6410104889542149E-35</v>
      </c>
      <c r="HW88" s="86">
        <f t="shared" si="85"/>
        <v>1.2664993067956384E-34</v>
      </c>
      <c r="HX88" s="86">
        <f t="shared" si="85"/>
        <v>2.0126629078666857E-38</v>
      </c>
      <c r="HY88" s="86">
        <f t="shared" si="85"/>
        <v>3.6435279045264811E-30</v>
      </c>
      <c r="HZ88" s="86">
        <f t="shared" si="85"/>
        <v>4.5609640595540388E-26</v>
      </c>
      <c r="IA88" s="86">
        <f t="shared" si="85"/>
        <v>1.1683205037832396E-31</v>
      </c>
      <c r="IB88" s="86">
        <f t="shared" si="85"/>
        <v>3.3446890667329427E-39</v>
      </c>
      <c r="IC88" s="86">
        <f t="shared" si="85"/>
        <v>4.2999351317285752E-35</v>
      </c>
      <c r="ID88" s="86">
        <f t="shared" si="85"/>
        <v>1.2234572420158902E-38</v>
      </c>
      <c r="IE88" s="86">
        <f t="shared" si="85"/>
        <v>1.2663266671721039E-32</v>
      </c>
      <c r="IF88" s="86">
        <f t="shared" si="85"/>
        <v>3.1397583588019741E-29</v>
      </c>
      <c r="IG88" s="86">
        <f t="shared" si="85"/>
        <v>1.0725753779034552E-19</v>
      </c>
      <c r="II88" s="86">
        <f t="shared" si="86"/>
        <v>0</v>
      </c>
      <c r="IJ88" s="86">
        <f t="shared" si="86"/>
        <v>9.1341016246182934E-102</v>
      </c>
      <c r="IK88" s="86">
        <f t="shared" si="86"/>
        <v>2.1078919677413981E-149</v>
      </c>
      <c r="IL88" s="86">
        <f t="shared" si="86"/>
        <v>8.7633648935891862E-147</v>
      </c>
      <c r="IM88" s="86">
        <f t="shared" si="86"/>
        <v>2.0278747333445656E-144</v>
      </c>
      <c r="IN88" s="86">
        <f t="shared" si="86"/>
        <v>4.4223877432615479E-163</v>
      </c>
      <c r="IO88" s="86">
        <f t="shared" si="86"/>
        <v>2.6607797039286485E-134</v>
      </c>
      <c r="IP88" s="86">
        <f t="shared" si="86"/>
        <v>1.6368460787398261E-114</v>
      </c>
      <c r="IQ88" s="86">
        <f t="shared" si="86"/>
        <v>3.9022922603634018E-138</v>
      </c>
      <c r="IR88" s="86">
        <f t="shared" si="86"/>
        <v>5.2942065978470526E-167</v>
      </c>
      <c r="IS88" s="86">
        <f t="shared" si="86"/>
        <v>1.2043326430692736E-150</v>
      </c>
      <c r="IT88" s="86">
        <f t="shared" si="86"/>
        <v>1.0799811180561694E-162</v>
      </c>
      <c r="IU88" s="86">
        <f t="shared" si="86"/>
        <v>5.1941729785851885E-135</v>
      </c>
      <c r="IV88" s="86">
        <f t="shared" si="86"/>
        <v>3.6655356036489993E-120</v>
      </c>
      <c r="IW88" s="86">
        <f t="shared" si="86"/>
        <v>6.3230702640116839E-55</v>
      </c>
      <c r="IY88" s="86">
        <f t="shared" si="87"/>
        <v>8.1302860902607854E-2</v>
      </c>
      <c r="IZ88" s="86">
        <f t="shared" si="87"/>
        <v>5.9846891360938015E-2</v>
      </c>
      <c r="JA88" s="86">
        <f t="shared" si="87"/>
        <v>3.4108069936328478E-2</v>
      </c>
      <c r="JB88" s="86">
        <f t="shared" si="87"/>
        <v>2.2765580769840886E-2</v>
      </c>
      <c r="JC88" s="86">
        <f t="shared" si="87"/>
        <v>1.6059222098155898E-2</v>
      </c>
      <c r="JD88" s="86">
        <f t="shared" si="87"/>
        <v>1.5588067034430856E-2</v>
      </c>
      <c r="JE88" s="86">
        <f t="shared" si="87"/>
        <v>8.1491034396697165E-2</v>
      </c>
      <c r="JF88" s="86">
        <f t="shared" si="87"/>
        <v>9.6944475579351916E-2</v>
      </c>
      <c r="JG88" s="86">
        <f t="shared" si="87"/>
        <v>4.9861940480391942E-2</v>
      </c>
      <c r="JH88" s="86">
        <f t="shared" si="87"/>
        <v>1.3835286347592627E-2</v>
      </c>
      <c r="JI88" s="86">
        <f t="shared" si="87"/>
        <v>2.3558780724155959E-2</v>
      </c>
      <c r="JJ88" s="86">
        <f t="shared" si="87"/>
        <v>1.7852832090486052E-2</v>
      </c>
      <c r="JK88" s="86">
        <f t="shared" si="87"/>
        <v>2.4561003901424693E-2</v>
      </c>
      <c r="JL88" s="86">
        <f t="shared" si="87"/>
        <v>1.4628083296942471E-2</v>
      </c>
      <c r="JM88" s="86">
        <f t="shared" si="87"/>
        <v>1.0002632128761771E-2</v>
      </c>
    </row>
    <row r="89" spans="2:273" x14ac:dyDescent="0.25">
      <c r="B89" s="2">
        <v>62</v>
      </c>
      <c r="C89" s="37">
        <v>40.938400000000001</v>
      </c>
      <c r="D89" s="37">
        <v>39.884599999999999</v>
      </c>
      <c r="E89" s="37">
        <v>38.930900000000001</v>
      </c>
      <c r="F89" s="37">
        <v>39.177399999999999</v>
      </c>
      <c r="G89" s="37">
        <v>39.5182</v>
      </c>
      <c r="H89" s="37">
        <v>39.431100000000001</v>
      </c>
      <c r="I89" s="37">
        <v>45.508400000000002</v>
      </c>
      <c r="J89" s="37">
        <v>45.194800000000001</v>
      </c>
      <c r="K89" s="37">
        <v>42.608899999999998</v>
      </c>
      <c r="L89" s="37">
        <v>40.372400000000006</v>
      </c>
      <c r="M89" s="37">
        <v>41.878700000000002</v>
      </c>
      <c r="N89" s="37">
        <v>40.977899999999998</v>
      </c>
      <c r="O89" s="37">
        <v>41.599299999999999</v>
      </c>
      <c r="P89" s="37">
        <v>42.575899999999997</v>
      </c>
      <c r="Q89" s="37">
        <v>38.877800000000001</v>
      </c>
      <c r="S89" s="4">
        <f t="shared" si="89"/>
        <v>40.675970626607338</v>
      </c>
      <c r="T89" s="4">
        <f t="shared" si="89"/>
        <v>40.481368748588757</v>
      </c>
      <c r="U89" s="4">
        <f t="shared" si="89"/>
        <v>39.264568057589258</v>
      </c>
      <c r="V89" s="4">
        <f t="shared" si="89"/>
        <v>39.185669332582172</v>
      </c>
      <c r="W89" s="4">
        <f t="shared" si="89"/>
        <v>39.907367449694497</v>
      </c>
      <c r="X89" s="4">
        <f t="shared" si="89"/>
        <v>39.729878321999976</v>
      </c>
      <c r="Y89" s="4">
        <f t="shared" si="89"/>
        <v>45.100063263091464</v>
      </c>
      <c r="Z89" s="4">
        <f t="shared" si="89"/>
        <v>45.120978069647535</v>
      </c>
      <c r="AA89" s="4">
        <f t="shared" si="89"/>
        <v>43.337038762360656</v>
      </c>
      <c r="AB89" s="4">
        <f t="shared" si="89"/>
        <v>40.640933593135451</v>
      </c>
      <c r="AC89" s="4">
        <f t="shared" si="89"/>
        <v>42.164794814806982</v>
      </c>
      <c r="AD89" s="4">
        <f t="shared" si="89"/>
        <v>41.154014472601723</v>
      </c>
      <c r="AE89" s="4">
        <f t="shared" si="89"/>
        <v>41.593990712428315</v>
      </c>
      <c r="AF89" s="4">
        <f t="shared" si="89"/>
        <v>41.238509387242686</v>
      </c>
      <c r="AG89" s="4">
        <f t="shared" si="89"/>
        <v>39.192848427114008</v>
      </c>
      <c r="AI89" s="4">
        <f t="shared" si="90"/>
        <v>0.26242937339266348</v>
      </c>
      <c r="AJ89" s="4">
        <f t="shared" si="90"/>
        <v>-0.59676874858875806</v>
      </c>
      <c r="AK89" s="4">
        <f t="shared" si="90"/>
        <v>-0.33366805758925722</v>
      </c>
      <c r="AL89" s="4">
        <f t="shared" si="90"/>
        <v>-8.2693325821736607E-3</v>
      </c>
      <c r="AM89" s="4">
        <f t="shared" si="90"/>
        <v>-0.38916744969449724</v>
      </c>
      <c r="AN89" s="4">
        <f t="shared" si="90"/>
        <v>-0.29877832199997556</v>
      </c>
      <c r="AO89" s="4">
        <f t="shared" si="90"/>
        <v>0.408336736908538</v>
      </c>
      <c r="AP89" s="4">
        <f t="shared" si="90"/>
        <v>7.382193035246587E-2</v>
      </c>
      <c r="AQ89" s="4">
        <f t="shared" si="90"/>
        <v>-0.72813876236065767</v>
      </c>
      <c r="AR89" s="4">
        <f t="shared" si="90"/>
        <v>-0.26853359313544445</v>
      </c>
      <c r="AS89" s="4">
        <f t="shared" si="90"/>
        <v>-0.28609481480697951</v>
      </c>
      <c r="AT89" s="4">
        <f t="shared" si="90"/>
        <v>-0.17611447260172497</v>
      </c>
      <c r="AU89" s="4">
        <f t="shared" si="90"/>
        <v>5.3092875716842514E-3</v>
      </c>
      <c r="AV89" s="4">
        <f t="shared" si="90"/>
        <v>1.3373906127573107</v>
      </c>
      <c r="AW89" s="4">
        <f t="shared" si="90"/>
        <v>-0.31504842711400727</v>
      </c>
      <c r="AY89" s="2">
        <f t="shared" si="81"/>
        <v>38.609192249210388</v>
      </c>
      <c r="AZ89" s="2">
        <f t="shared" si="81"/>
        <v>37.943719126459612</v>
      </c>
      <c r="BA89" s="2">
        <f t="shared" si="81"/>
        <v>37.75206044258541</v>
      </c>
      <c r="BB89" s="2">
        <f t="shared" si="81"/>
        <v>37.703475127828717</v>
      </c>
      <c r="BC89" s="2">
        <f t="shared" si="81"/>
        <v>38.209427506412851</v>
      </c>
      <c r="BD89" s="2">
        <f t="shared" si="81"/>
        <v>37.846307227417007</v>
      </c>
      <c r="BE89" s="2">
        <f t="shared" si="81"/>
        <v>37.422707132449588</v>
      </c>
      <c r="BF89" s="2">
        <f t="shared" si="81"/>
        <v>37.874062727457769</v>
      </c>
      <c r="BG89" s="2">
        <f t="shared" si="81"/>
        <v>38.203330082237031</v>
      </c>
      <c r="BH89" s="2">
        <f t="shared" si="81"/>
        <v>38.977003975488287</v>
      </c>
      <c r="BI89" s="2">
        <f t="shared" si="81"/>
        <v>39.585541535917706</v>
      </c>
      <c r="BJ89" s="2">
        <f t="shared" si="81"/>
        <v>39.685879051080946</v>
      </c>
      <c r="BK89" s="2">
        <f t="shared" si="81"/>
        <v>39.675851779825756</v>
      </c>
      <c r="BL89" s="2">
        <f t="shared" si="81"/>
        <v>40.272277242455253</v>
      </c>
      <c r="BM89" s="2">
        <f t="shared" si="81"/>
        <v>38.875398383469737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>
        <f t="shared" si="82"/>
        <v>38.877800000000001</v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>
        <f t="shared" si="41"/>
        <v>38.877800000000001</v>
      </c>
      <c r="DK89" s="2">
        <f t="shared" si="91"/>
        <v>41.673408403361357</v>
      </c>
      <c r="DL89" s="2">
        <f t="shared" si="91"/>
        <v>41.243840508021393</v>
      </c>
      <c r="DM89" s="2">
        <f t="shared" si="91"/>
        <v>41.921534224598943</v>
      </c>
      <c r="DN89" s="2">
        <f t="shared" si="91"/>
        <v>40.941635182709447</v>
      </c>
      <c r="DO89" s="2">
        <f t="shared" si="91"/>
        <v>40.7150456684492</v>
      </c>
      <c r="DP89" s="2">
        <f t="shared" si="91"/>
        <v>40.661972352941184</v>
      </c>
      <c r="DQ89" s="2">
        <f t="shared" si="91"/>
        <v>40.196737142857152</v>
      </c>
      <c r="DR89" s="2">
        <f t="shared" si="91"/>
        <v>41.543027065527063</v>
      </c>
      <c r="DS89" s="2">
        <f t="shared" si="91"/>
        <v>43.602644318181824</v>
      </c>
      <c r="DT89" s="2">
        <f t="shared" si="91"/>
        <v>41.814839747899143</v>
      </c>
      <c r="DU89" s="2">
        <f t="shared" si="91"/>
        <v>43.004665026737968</v>
      </c>
      <c r="DV89" s="2">
        <f t="shared" si="91"/>
        <v>41.879035630252098</v>
      </c>
      <c r="DW89" s="2">
        <f t="shared" si="91"/>
        <v>42.083345008912652</v>
      </c>
      <c r="DX89" s="2">
        <f t="shared" si="91"/>
        <v>44.115916890756296</v>
      </c>
      <c r="DY89" s="2">
        <f t="shared" si="91"/>
        <v>41.719407575757572</v>
      </c>
      <c r="EA89" s="2">
        <f t="shared" si="95"/>
        <v>38.345567920510028</v>
      </c>
      <c r="EB89" s="2">
        <f t="shared" si="92"/>
        <v>37.700827111111103</v>
      </c>
      <c r="EC89" s="2">
        <f t="shared" si="92"/>
        <v>37.443155008673642</v>
      </c>
      <c r="ED89" s="2">
        <f t="shared" si="92"/>
        <v>37.474581766639616</v>
      </c>
      <c r="EE89" s="2">
        <f t="shared" si="92"/>
        <v>38.018092938955114</v>
      </c>
      <c r="EF89" s="2">
        <f t="shared" si="92"/>
        <v>37.605470042449973</v>
      </c>
      <c r="EG89" s="2">
        <f t="shared" si="92"/>
        <v>37.282467803435331</v>
      </c>
      <c r="EH89" s="2">
        <f t="shared" si="92"/>
        <v>37.719681992358701</v>
      </c>
      <c r="EI89" s="2">
        <f t="shared" si="92"/>
        <v>37.875602439757721</v>
      </c>
      <c r="EJ89" s="2">
        <f t="shared" si="92"/>
        <v>38.728558529355531</v>
      </c>
      <c r="EK89" s="2">
        <f t="shared" si="92"/>
        <v>39.324412202252304</v>
      </c>
      <c r="EL89" s="2">
        <f t="shared" si="92"/>
        <v>39.497923842103049</v>
      </c>
      <c r="EM89" s="2">
        <f t="shared" si="92"/>
        <v>39.508099366300051</v>
      </c>
      <c r="EN89" s="2">
        <f t="shared" si="92"/>
        <v>39.936854275761327</v>
      </c>
      <c r="EO89" s="2">
        <f t="shared" si="92"/>
        <v>38.55023164069415</v>
      </c>
      <c r="EQ89" s="2">
        <f t="shared" si="93"/>
        <v>38.345567920510028</v>
      </c>
      <c r="ER89" s="2">
        <f t="shared" si="93"/>
        <v>37.674747556484633</v>
      </c>
      <c r="ES89" s="2">
        <f t="shared" si="93"/>
        <v>37.468356671919878</v>
      </c>
      <c r="ET89" s="2">
        <f t="shared" si="93"/>
        <v>37.268069809403478</v>
      </c>
      <c r="EU89" s="2">
        <f t="shared" si="93"/>
        <v>37.936617921629789</v>
      </c>
      <c r="EV89" s="2">
        <f t="shared" si="93"/>
        <v>37.682910600370313</v>
      </c>
      <c r="EW89" s="2">
        <f t="shared" si="93"/>
        <v>37.295316827268515</v>
      </c>
      <c r="EX89" s="2">
        <f t="shared" si="93"/>
        <v>37.469545214729244</v>
      </c>
      <c r="EY89" s="2">
        <f t="shared" si="93"/>
        <v>37.800256929314557</v>
      </c>
      <c r="EZ89" s="2">
        <f t="shared" si="93"/>
        <v>38.580550206886436</v>
      </c>
      <c r="FA89" s="2">
        <f t="shared" si="93"/>
        <v>39.168868676293187</v>
      </c>
      <c r="FB89" s="2">
        <f t="shared" si="93"/>
        <v>39.315127617767899</v>
      </c>
      <c r="FC89" s="2">
        <f t="shared" si="93"/>
        <v>39.595010999528704</v>
      </c>
      <c r="FD89" s="2">
        <f t="shared" si="93"/>
        <v>39.936854275761327</v>
      </c>
      <c r="FE89" s="2">
        <f t="shared" si="93"/>
        <v>39.027793233117919</v>
      </c>
      <c r="FG89" s="2">
        <f t="shared" si="94"/>
        <v>0.92078216186778172</v>
      </c>
      <c r="FH89" s="2">
        <f t="shared" si="94"/>
        <v>0.9314418399451897</v>
      </c>
      <c r="FI89" s="2">
        <f t="shared" si="94"/>
        <v>0.93102458604076177</v>
      </c>
      <c r="FJ89" s="2">
        <f t="shared" si="94"/>
        <v>0.93396017991969893</v>
      </c>
      <c r="FK89" s="2">
        <f t="shared" si="94"/>
        <v>0.92904310106843135</v>
      </c>
      <c r="FL89" s="2">
        <f t="shared" si="94"/>
        <v>0.92121683117784381</v>
      </c>
      <c r="FM89" s="2">
        <f t="shared" si="94"/>
        <v>0.95188122512091333</v>
      </c>
      <c r="FN89" s="2">
        <f t="shared" si="94"/>
        <v>0.95957853092867618</v>
      </c>
      <c r="FO89" s="2">
        <f t="shared" si="94"/>
        <v>0.94276607041901295</v>
      </c>
      <c r="FP89" s="2">
        <f t="shared" si="94"/>
        <v>0.91947448611130889</v>
      </c>
      <c r="FQ89" s="2">
        <f t="shared" si="94"/>
        <v>0.92902601284985786</v>
      </c>
      <c r="FR89" s="2">
        <f t="shared" si="94"/>
        <v>0.92103892607696203</v>
      </c>
      <c r="FS89" s="2">
        <f t="shared" si="94"/>
        <v>0.9348711873517529</v>
      </c>
      <c r="FT89" s="2">
        <f t="shared" si="94"/>
        <v>0.91973727182493192</v>
      </c>
      <c r="FU89" s="2">
        <f t="shared" si="94"/>
        <v>0.89742859848706391</v>
      </c>
      <c r="FW89" s="2">
        <f t="shared" si="83"/>
        <v>5.465498357996757E-14</v>
      </c>
      <c r="FX89" s="2">
        <f t="shared" si="83"/>
        <v>4.0124125397960334E-4</v>
      </c>
      <c r="FY89" s="2">
        <f t="shared" si="83"/>
        <v>2.9258492961782529E-4</v>
      </c>
      <c r="FZ89" s="2">
        <f t="shared" si="83"/>
        <v>3.4004140911865103E-4</v>
      </c>
      <c r="GA89" s="2">
        <f t="shared" si="83"/>
        <v>4.0300442107039399E-4</v>
      </c>
      <c r="GB89" s="2">
        <f t="shared" si="83"/>
        <v>4.6806783515503168E-4</v>
      </c>
      <c r="GC89" s="2">
        <f t="shared" si="83"/>
        <v>6.427518311320074E-4</v>
      </c>
      <c r="GD89" s="2">
        <f t="shared" si="83"/>
        <v>6.5759832104462276E-4</v>
      </c>
      <c r="GE89" s="2">
        <f t="shared" si="83"/>
        <v>7.0965207430795558E-4</v>
      </c>
      <c r="GF89" s="2">
        <f t="shared" si="83"/>
        <v>5.3331457426150782E-4</v>
      </c>
      <c r="GG89" s="2">
        <f t="shared" si="83"/>
        <v>4.6856986474779351E-4</v>
      </c>
      <c r="GH89" s="2">
        <f t="shared" si="83"/>
        <v>3.2787846341985314E-4</v>
      </c>
      <c r="GI89" s="2">
        <f t="shared" si="83"/>
        <v>3.419858041387198E-4</v>
      </c>
      <c r="GJ89" s="2">
        <f t="shared" si="83"/>
        <v>3.519318537258965E-4</v>
      </c>
      <c r="GK89" s="2">
        <f t="shared" si="83"/>
        <v>2.0924102074776905E-4</v>
      </c>
      <c r="GM89" s="86">
        <f t="shared" si="84"/>
        <v>4.2042252071218852E-2</v>
      </c>
      <c r="GN89" s="86">
        <f t="shared" si="84"/>
        <v>1.6675738554907105E-2</v>
      </c>
      <c r="GO89" s="86">
        <f t="shared" si="84"/>
        <v>1.0045794991928477E-2</v>
      </c>
      <c r="GP89" s="86">
        <f t="shared" si="84"/>
        <v>4.0776436401333896E-3</v>
      </c>
      <c r="GQ89" s="86">
        <f t="shared" si="84"/>
        <v>6.0660065419140363E-4</v>
      </c>
      <c r="GR89" s="86">
        <f t="shared" si="84"/>
        <v>7.0059066269357597E-4</v>
      </c>
      <c r="GS89" s="86">
        <f t="shared" si="84"/>
        <v>4.880488771463328E-8</v>
      </c>
      <c r="GT89" s="86">
        <f t="shared" si="84"/>
        <v>8.9909233841460367E-11</v>
      </c>
      <c r="GU89" s="86">
        <f t="shared" si="84"/>
        <v>7.7415592700908172E-7</v>
      </c>
      <c r="GV89" s="86">
        <f t="shared" si="84"/>
        <v>4.6607761036214588E-4</v>
      </c>
      <c r="GW89" s="86">
        <f t="shared" si="84"/>
        <v>1.2718087432824157E-4</v>
      </c>
      <c r="GX89" s="86">
        <f t="shared" si="84"/>
        <v>2.0948658458308901E-3</v>
      </c>
      <c r="GY89" s="86">
        <f t="shared" si="84"/>
        <v>2.8736742190536781E-3</v>
      </c>
      <c r="GZ89" s="86">
        <f t="shared" si="84"/>
        <v>1.5697880297846512E-3</v>
      </c>
      <c r="HA89" s="86">
        <f t="shared" si="84"/>
        <v>2.418295513109266E-3</v>
      </c>
      <c r="HC89" s="86">
        <f t="shared" si="74"/>
        <v>1.3233025976037652E-2</v>
      </c>
      <c r="HD89" s="86">
        <f t="shared" si="74"/>
        <v>2.7365530518701563E-2</v>
      </c>
      <c r="HE89" s="86">
        <f t="shared" si="74"/>
        <v>1.3630519740705936E-2</v>
      </c>
      <c r="HF89" s="86">
        <f t="shared" si="74"/>
        <v>1.5596336135108255E-2</v>
      </c>
      <c r="HG89" s="86">
        <f t="shared" si="88"/>
        <v>1.9316231866849096E-2</v>
      </c>
      <c r="HH89" s="86">
        <f t="shared" si="88"/>
        <v>1.9477439120538037E-2</v>
      </c>
      <c r="HI89" s="86">
        <f t="shared" si="88"/>
        <v>0.11001591346725921</v>
      </c>
      <c r="HJ89" s="86">
        <f t="shared" si="88"/>
        <v>0.12684473031910165</v>
      </c>
      <c r="HK89" s="86">
        <f t="shared" si="88"/>
        <v>6.9804198268196199E-2</v>
      </c>
      <c r="HL89" s="86">
        <f t="shared" si="88"/>
        <v>1.8189999322082318E-2</v>
      </c>
      <c r="HM89" s="86">
        <f t="shared" si="88"/>
        <v>3.3246412277220437E-2</v>
      </c>
      <c r="HN89" s="86">
        <f t="shared" si="88"/>
        <v>1.6355137663669125E-2</v>
      </c>
      <c r="HO89" s="86">
        <f t="shared" si="88"/>
        <v>2.2506495696223018E-2</v>
      </c>
      <c r="HP89" s="86">
        <f t="shared" si="88"/>
        <v>1.378648885052408E-2</v>
      </c>
      <c r="HQ89" s="86">
        <f t="shared" si="88"/>
        <v>5.1897699599478915E-3</v>
      </c>
      <c r="HS89" s="86">
        <f t="shared" si="85"/>
        <v>6.3759481557691651E-220</v>
      </c>
      <c r="HT89" s="86">
        <f t="shared" si="85"/>
        <v>1.1187076882067399E-24</v>
      </c>
      <c r="HU89" s="86">
        <f t="shared" si="85"/>
        <v>6.0577392068588305E-35</v>
      </c>
      <c r="HV89" s="86">
        <f t="shared" si="85"/>
        <v>5.2338739093969457E-34</v>
      </c>
      <c r="HW89" s="86">
        <f t="shared" si="85"/>
        <v>1.844025533134082E-33</v>
      </c>
      <c r="HX89" s="86">
        <f t="shared" si="85"/>
        <v>4.3077704424389963E-37</v>
      </c>
      <c r="HY89" s="86">
        <f t="shared" si="85"/>
        <v>4.6722457572740053E-29</v>
      </c>
      <c r="HZ89" s="86">
        <f t="shared" si="85"/>
        <v>4.0615565194846699E-25</v>
      </c>
      <c r="IA89" s="86">
        <f t="shared" si="85"/>
        <v>1.720659988070453E-30</v>
      </c>
      <c r="IB89" s="86">
        <f t="shared" si="85"/>
        <v>8.0919620433395121E-38</v>
      </c>
      <c r="IC89" s="86">
        <f t="shared" si="85"/>
        <v>7.1285525159356381E-34</v>
      </c>
      <c r="ID89" s="86">
        <f t="shared" si="85"/>
        <v>2.3035565572634199E-37</v>
      </c>
      <c r="IE89" s="86">
        <f t="shared" si="85"/>
        <v>1.4806867542827641E-31</v>
      </c>
      <c r="IF89" s="86">
        <f t="shared" si="85"/>
        <v>2.7053625488797234E-28</v>
      </c>
      <c r="IG89" s="86">
        <f t="shared" si="85"/>
        <v>4.1445890955842628E-19</v>
      </c>
      <c r="II89" s="86">
        <f t="shared" si="86"/>
        <v>0</v>
      </c>
      <c r="IJ89" s="86">
        <f t="shared" si="86"/>
        <v>1.8670114107347802E-99</v>
      </c>
      <c r="IK89" s="86">
        <f t="shared" si="86"/>
        <v>4.0242967636150551E-146</v>
      </c>
      <c r="IL89" s="86">
        <f t="shared" si="86"/>
        <v>1.6785768931629785E-143</v>
      </c>
      <c r="IM89" s="86">
        <f t="shared" si="86"/>
        <v>4.0249750667203093E-141</v>
      </c>
      <c r="IN89" s="86">
        <f t="shared" si="86"/>
        <v>2.7954548565847522E-159</v>
      </c>
      <c r="IO89" s="86">
        <f t="shared" si="86"/>
        <v>4.7852105338769762E-131</v>
      </c>
      <c r="IP89" s="86">
        <f t="shared" si="86"/>
        <v>9.8037269695906304E-112</v>
      </c>
      <c r="IQ89" s="86">
        <f t="shared" si="86"/>
        <v>9.6669038364092607E-135</v>
      </c>
      <c r="IR89" s="86">
        <f t="shared" si="86"/>
        <v>4.8224793590760271E-163</v>
      </c>
      <c r="IS89" s="86">
        <f t="shared" si="86"/>
        <v>3.8810234095998294E-147</v>
      </c>
      <c r="IT89" s="86">
        <f t="shared" si="86"/>
        <v>4.5669181452169564E-159</v>
      </c>
      <c r="IU89" s="86">
        <f t="shared" si="86"/>
        <v>5.4124680949710469E-132</v>
      </c>
      <c r="IV89" s="86">
        <f t="shared" si="86"/>
        <v>1.7717798122804892E-117</v>
      </c>
      <c r="IW89" s="86">
        <f t="shared" si="86"/>
        <v>8.6587028868884332E-54</v>
      </c>
      <c r="IY89" s="86">
        <f t="shared" si="87"/>
        <v>5.5275278047256501E-2</v>
      </c>
      <c r="IZ89" s="86">
        <f t="shared" si="87"/>
        <v>4.4041269073608669E-2</v>
      </c>
      <c r="JA89" s="86">
        <f t="shared" si="87"/>
        <v>2.3676314732634415E-2</v>
      </c>
      <c r="JB89" s="86">
        <f t="shared" si="87"/>
        <v>1.9673979775241643E-2</v>
      </c>
      <c r="JC89" s="86">
        <f t="shared" si="87"/>
        <v>1.99228325210405E-2</v>
      </c>
      <c r="JD89" s="86">
        <f t="shared" si="87"/>
        <v>2.0178029783231612E-2</v>
      </c>
      <c r="JE89" s="86">
        <f t="shared" si="87"/>
        <v>0.11001596227214692</v>
      </c>
      <c r="JF89" s="86">
        <f t="shared" si="87"/>
        <v>0.1268447304090109</v>
      </c>
      <c r="JG89" s="86">
        <f t="shared" si="87"/>
        <v>6.9804972424123202E-2</v>
      </c>
      <c r="JH89" s="86">
        <f t="shared" si="87"/>
        <v>1.8656076932444463E-2</v>
      </c>
      <c r="JI89" s="86">
        <f t="shared" si="87"/>
        <v>3.3373593151548676E-2</v>
      </c>
      <c r="JJ89" s="86">
        <f t="shared" si="87"/>
        <v>1.8450003509500015E-2</v>
      </c>
      <c r="JK89" s="86">
        <f t="shared" si="87"/>
        <v>2.5380169915276696E-2</v>
      </c>
      <c r="JL89" s="86">
        <f t="shared" si="87"/>
        <v>1.5356276880308731E-2</v>
      </c>
      <c r="JM89" s="86">
        <f t="shared" si="87"/>
        <v>7.6080654730571575E-3</v>
      </c>
    </row>
    <row r="90" spans="2:273" x14ac:dyDescent="0.25">
      <c r="B90" s="2">
        <v>63</v>
      </c>
      <c r="C90" s="37">
        <v>40.699300000000001</v>
      </c>
      <c r="D90" s="37">
        <v>40.299500000000002</v>
      </c>
      <c r="E90" s="37">
        <v>39.719500000000004</v>
      </c>
      <c r="F90" s="37">
        <v>39.6721</v>
      </c>
      <c r="G90" s="37">
        <v>40.124300000000005</v>
      </c>
      <c r="H90" s="37">
        <v>39.776299999999999</v>
      </c>
      <c r="I90" s="37">
        <v>47.272799999999997</v>
      </c>
      <c r="J90" s="37">
        <v>46.107199999999999</v>
      </c>
      <c r="K90" s="37">
        <v>44.344000000000001</v>
      </c>
      <c r="L90" s="37">
        <v>40.788899999999998</v>
      </c>
      <c r="M90" s="37">
        <v>42.821799999999996</v>
      </c>
      <c r="N90" s="37">
        <v>41.232400000000005</v>
      </c>
      <c r="O90" s="37">
        <v>41.606500000000004</v>
      </c>
      <c r="P90" s="37">
        <v>43.081199999999995</v>
      </c>
      <c r="Q90" s="37">
        <v>39.227200000000003</v>
      </c>
      <c r="S90" s="4">
        <f t="shared" si="89"/>
        <v>40.825007815400483</v>
      </c>
      <c r="T90" s="4">
        <f t="shared" si="89"/>
        <v>40.815079538820413</v>
      </c>
      <c r="U90" s="4">
        <f t="shared" si="89"/>
        <v>39.593841527248138</v>
      </c>
      <c r="V90" s="4">
        <f t="shared" si="89"/>
        <v>39.623361214095816</v>
      </c>
      <c r="W90" s="4">
        <f t="shared" si="89"/>
        <v>40.482662627813639</v>
      </c>
      <c r="X90" s="4">
        <f t="shared" si="89"/>
        <v>40.443971075904251</v>
      </c>
      <c r="Y90" s="4">
        <f t="shared" si="89"/>
        <v>46.947244842505164</v>
      </c>
      <c r="Z90" s="4">
        <f t="shared" si="89"/>
        <v>46.626103199772594</v>
      </c>
      <c r="AA90" s="4">
        <f t="shared" si="89"/>
        <v>44.785250233763797</v>
      </c>
      <c r="AB90" s="4">
        <f t="shared" si="89"/>
        <v>41.292097171580984</v>
      </c>
      <c r="AC90" s="4">
        <f t="shared" si="89"/>
        <v>43.008383529219543</v>
      </c>
      <c r="AD90" s="4">
        <f t="shared" si="89"/>
        <v>41.655868411704603</v>
      </c>
      <c r="AE90" s="4">
        <f t="shared" si="89"/>
        <v>42.155229384277973</v>
      </c>
      <c r="AF90" s="4">
        <f t="shared" si="89"/>
        <v>41.557525102904592</v>
      </c>
      <c r="AG90" s="4">
        <f t="shared" si="89"/>
        <v>39.322185717274436</v>
      </c>
      <c r="AI90" s="4">
        <f t="shared" si="90"/>
        <v>-0.12570781540048159</v>
      </c>
      <c r="AJ90" s="4">
        <f t="shared" si="90"/>
        <v>-0.51557953882041119</v>
      </c>
      <c r="AK90" s="4">
        <f t="shared" si="90"/>
        <v>0.1256584727518657</v>
      </c>
      <c r="AL90" s="4">
        <f t="shared" si="90"/>
        <v>4.8738785904184567E-2</v>
      </c>
      <c r="AM90" s="4">
        <f t="shared" si="90"/>
        <v>-0.35836262781363359</v>
      </c>
      <c r="AN90" s="4">
        <f t="shared" si="90"/>
        <v>-0.66767107590425212</v>
      </c>
      <c r="AO90" s="4">
        <f t="shared" si="90"/>
        <v>0.32555515749483277</v>
      </c>
      <c r="AP90" s="4">
        <f t="shared" si="90"/>
        <v>-0.5189031997725948</v>
      </c>
      <c r="AQ90" s="4">
        <f t="shared" si="90"/>
        <v>-0.44125023376379602</v>
      </c>
      <c r="AR90" s="4">
        <f t="shared" si="90"/>
        <v>-0.50319717158098598</v>
      </c>
      <c r="AS90" s="4">
        <f t="shared" si="90"/>
        <v>-0.18658352921954702</v>
      </c>
      <c r="AT90" s="4">
        <f t="shared" si="90"/>
        <v>-0.42346841170459726</v>
      </c>
      <c r="AU90" s="4">
        <f t="shared" si="90"/>
        <v>-0.54872938427796925</v>
      </c>
      <c r="AV90" s="4">
        <f t="shared" si="90"/>
        <v>1.5236748970954039</v>
      </c>
      <c r="AW90" s="4">
        <f t="shared" si="90"/>
        <v>-9.4985717274433057E-2</v>
      </c>
      <c r="AY90" s="2">
        <f t="shared" si="81"/>
        <v>38.562889362049894</v>
      </c>
      <c r="AZ90" s="2">
        <f t="shared" si="81"/>
        <v>37.896840585941426</v>
      </c>
      <c r="BA90" s="2">
        <f t="shared" si="81"/>
        <v>37.701142352437223</v>
      </c>
      <c r="BB90" s="2">
        <f t="shared" si="81"/>
        <v>37.652732652442573</v>
      </c>
      <c r="BC90" s="2">
        <f t="shared" si="81"/>
        <v>38.159976905452552</v>
      </c>
      <c r="BD90" s="2">
        <f t="shared" si="81"/>
        <v>37.798510741293988</v>
      </c>
      <c r="BE90" s="2">
        <f t="shared" si="81"/>
        <v>37.383230503323212</v>
      </c>
      <c r="BF90" s="2">
        <f t="shared" si="81"/>
        <v>37.823576812622512</v>
      </c>
      <c r="BG90" s="2">
        <f t="shared" si="81"/>
        <v>38.14424038257048</v>
      </c>
      <c r="BH90" s="2">
        <f t="shared" si="81"/>
        <v>38.919529180624167</v>
      </c>
      <c r="BI90" s="2">
        <f t="shared" si="81"/>
        <v>39.525288221513925</v>
      </c>
      <c r="BJ90" s="2">
        <f t="shared" si="81"/>
        <v>39.632034164199929</v>
      </c>
      <c r="BK90" s="2">
        <f t="shared" si="81"/>
        <v>39.629585962327525</v>
      </c>
      <c r="BL90" s="2">
        <f t="shared" si="81"/>
        <v>40.214566350130923</v>
      </c>
      <c r="BM90" s="2">
        <f t="shared" si="81"/>
        <v>38.838214600073428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>
        <f t="shared" si="82"/>
        <v>39.227200000000003</v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>
        <f t="shared" si="41"/>
        <v>39.227200000000003</v>
      </c>
      <c r="DK90" s="2">
        <f t="shared" si="91"/>
        <v>41.704327955182087</v>
      </c>
      <c r="DL90" s="2">
        <f t="shared" si="91"/>
        <v>41.269542179144388</v>
      </c>
      <c r="DM90" s="2">
        <f t="shared" si="91"/>
        <v>41.972844996180299</v>
      </c>
      <c r="DN90" s="2">
        <f t="shared" si="91"/>
        <v>40.969308411319069</v>
      </c>
      <c r="DO90" s="2">
        <f t="shared" si="91"/>
        <v>40.733904461420934</v>
      </c>
      <c r="DP90" s="2">
        <f t="shared" si="91"/>
        <v>40.686532436974801</v>
      </c>
      <c r="DQ90" s="2">
        <f t="shared" si="91"/>
        <v>40.208512413793116</v>
      </c>
      <c r="DR90" s="2">
        <f t="shared" si="91"/>
        <v>41.571002523402527</v>
      </c>
      <c r="DS90" s="2">
        <f t="shared" si="91"/>
        <v>43.658302529325525</v>
      </c>
      <c r="DT90" s="2">
        <f t="shared" si="91"/>
        <v>41.831140504201663</v>
      </c>
      <c r="DU90" s="2">
        <f t="shared" si="91"/>
        <v>43.030938013750955</v>
      </c>
      <c r="DV90" s="2">
        <f t="shared" si="91"/>
        <v>41.88114397759103</v>
      </c>
      <c r="DW90" s="2">
        <f t="shared" si="91"/>
        <v>42.101185249554362</v>
      </c>
      <c r="DX90" s="2">
        <f t="shared" si="91"/>
        <v>44.1835319327731</v>
      </c>
      <c r="DY90" s="2">
        <f t="shared" si="91"/>
        <v>41.767201325757576</v>
      </c>
      <c r="EA90" s="2">
        <f t="shared" si="95"/>
        <v>38.31640199606619</v>
      </c>
      <c r="EB90" s="2">
        <f t="shared" si="92"/>
        <v>37.670449975308635</v>
      </c>
      <c r="EC90" s="2">
        <f t="shared" si="92"/>
        <v>37.412508767405882</v>
      </c>
      <c r="ED90" s="2">
        <f t="shared" si="92"/>
        <v>37.438933994184715</v>
      </c>
      <c r="EE90" s="2">
        <f t="shared" si="92"/>
        <v>37.980724864240678</v>
      </c>
      <c r="EF90" s="2">
        <f t="shared" si="92"/>
        <v>37.573215247336051</v>
      </c>
      <c r="EG90" s="2">
        <f t="shared" si="92"/>
        <v>37.252966580593785</v>
      </c>
      <c r="EH90" s="2">
        <f t="shared" si="92"/>
        <v>37.679791001797966</v>
      </c>
      <c r="EI90" s="2">
        <f t="shared" si="92"/>
        <v>37.839004436444945</v>
      </c>
      <c r="EJ90" s="2">
        <f t="shared" si="92"/>
        <v>38.687064446903271</v>
      </c>
      <c r="EK90" s="2">
        <f t="shared" si="92"/>
        <v>39.281118487089074</v>
      </c>
      <c r="EL90" s="2">
        <f t="shared" si="92"/>
        <v>39.456251980452464</v>
      </c>
      <c r="EM90" s="2">
        <f t="shared" si="92"/>
        <v>39.472516068052926</v>
      </c>
      <c r="EN90" s="2">
        <f t="shared" si="92"/>
        <v>39.898682469940454</v>
      </c>
      <c r="EO90" s="2">
        <f t="shared" si="92"/>
        <v>38.532785053187389</v>
      </c>
      <c r="EQ90" s="2">
        <f t="shared" si="93"/>
        <v>38.31640199606619</v>
      </c>
      <c r="ER90" s="2">
        <f t="shared" si="93"/>
        <v>37.645001611075379</v>
      </c>
      <c r="ES90" s="2">
        <f t="shared" si="93"/>
        <v>37.43712307209092</v>
      </c>
      <c r="ET90" s="2">
        <f t="shared" si="93"/>
        <v>37.237370697081587</v>
      </c>
      <c r="EU90" s="2">
        <f t="shared" si="93"/>
        <v>37.901272837580294</v>
      </c>
      <c r="EV90" s="2">
        <f t="shared" si="93"/>
        <v>37.648667760768916</v>
      </c>
      <c r="EW90" s="2">
        <f t="shared" si="93"/>
        <v>37.265401040747186</v>
      </c>
      <c r="EX90" s="2">
        <f t="shared" si="93"/>
        <v>37.437054875091285</v>
      </c>
      <c r="EY90" s="2">
        <f t="shared" si="93"/>
        <v>37.765730425582326</v>
      </c>
      <c r="EZ90" s="2">
        <f t="shared" si="93"/>
        <v>38.542805358747117</v>
      </c>
      <c r="FA90" s="2">
        <f t="shared" si="93"/>
        <v>39.129652120770075</v>
      </c>
      <c r="FB90" s="2">
        <f t="shared" si="93"/>
        <v>39.27779281537201</v>
      </c>
      <c r="FC90" s="2">
        <f t="shared" si="93"/>
        <v>39.557306777313627</v>
      </c>
      <c r="FD90" s="2">
        <f t="shared" si="93"/>
        <v>39.898682469940454</v>
      </c>
      <c r="FE90" s="2">
        <f t="shared" si="93"/>
        <v>38.99701612734539</v>
      </c>
      <c r="FG90" s="2">
        <f t="shared" si="94"/>
        <v>0.92724535041254896</v>
      </c>
      <c r="FH90" s="2">
        <f t="shared" si="94"/>
        <v>0.9370947468297316</v>
      </c>
      <c r="FI90" s="2">
        <f t="shared" si="94"/>
        <v>0.93670955951794388</v>
      </c>
      <c r="FJ90" s="2">
        <f t="shared" si="94"/>
        <v>0.93941894456724184</v>
      </c>
      <c r="FK90" s="2">
        <f t="shared" si="94"/>
        <v>0.93487996615483171</v>
      </c>
      <c r="FL90" s="2">
        <f t="shared" si="94"/>
        <v>0.9276473427598888</v>
      </c>
      <c r="FM90" s="2">
        <f t="shared" si="94"/>
        <v>0.95592856031611684</v>
      </c>
      <c r="FN90" s="2">
        <f t="shared" si="94"/>
        <v>0.96300359877182218</v>
      </c>
      <c r="FO90" s="2">
        <f t="shared" si="94"/>
        <v>0.94753783821035586</v>
      </c>
      <c r="FP90" s="2">
        <f t="shared" si="94"/>
        <v>0.92603579455059382</v>
      </c>
      <c r="FQ90" s="2">
        <f t="shared" si="94"/>
        <v>0.93486418504913371</v>
      </c>
      <c r="FR90" s="2">
        <f t="shared" si="94"/>
        <v>0.92748281570354152</v>
      </c>
      <c r="FS90" s="2">
        <f t="shared" si="94"/>
        <v>0.94025946604066046</v>
      </c>
      <c r="FT90" s="2">
        <f t="shared" si="94"/>
        <v>0.92627888495722166</v>
      </c>
      <c r="FU90" s="2">
        <f t="shared" si="94"/>
        <v>0.90560181015727514</v>
      </c>
      <c r="FW90" s="2">
        <f t="shared" si="83"/>
        <v>5.9927997805998098E-14</v>
      </c>
      <c r="FX90" s="2">
        <f t="shared" si="83"/>
        <v>4.3993525603383364E-4</v>
      </c>
      <c r="FY90" s="2">
        <f t="shared" si="83"/>
        <v>3.2080394017116432E-4</v>
      </c>
      <c r="FZ90" s="2">
        <f t="shared" si="83"/>
        <v>3.728357594175787E-4</v>
      </c>
      <c r="GA90" s="2">
        <f t="shared" si="83"/>
        <v>4.4186838030682216E-4</v>
      </c>
      <c r="GB90" s="2">
        <f t="shared" si="83"/>
        <v>5.1320300016765446E-4</v>
      </c>
      <c r="GC90" s="2">
        <f t="shared" si="83"/>
        <v>7.0471966761744421E-4</v>
      </c>
      <c r="GD90" s="2">
        <f t="shared" si="83"/>
        <v>7.2099647801748639E-4</v>
      </c>
      <c r="GE90" s="2">
        <f t="shared" si="83"/>
        <v>7.7806475538224696E-4</v>
      </c>
      <c r="GF90" s="2">
        <f t="shared" si="83"/>
        <v>5.8473771572006199E-4</v>
      </c>
      <c r="GG90" s="2">
        <f t="shared" si="83"/>
        <v>5.1375341493051891E-4</v>
      </c>
      <c r="GH90" s="2">
        <f t="shared" si="83"/>
        <v>3.5950021401041774E-4</v>
      </c>
      <c r="GI90" s="2">
        <f t="shared" si="83"/>
        <v>3.7496760588235869E-4</v>
      </c>
      <c r="GJ90" s="2">
        <f t="shared" si="83"/>
        <v>3.858725023200632E-4</v>
      </c>
      <c r="GK90" s="2">
        <f t="shared" si="83"/>
        <v>2.2942358556972829E-4</v>
      </c>
      <c r="GM90" s="86">
        <f t="shared" si="84"/>
        <v>2.2671514445512474E-2</v>
      </c>
      <c r="GN90" s="86">
        <f t="shared" si="84"/>
        <v>6.1447056682078479E-3</v>
      </c>
      <c r="GO90" s="86">
        <f t="shared" si="84"/>
        <v>3.5824141196511912E-3</v>
      </c>
      <c r="GP90" s="86">
        <f t="shared" si="84"/>
        <v>1.1764436641631217E-3</v>
      </c>
      <c r="GQ90" s="86">
        <f t="shared" si="84"/>
        <v>1.0144707332208219E-4</v>
      </c>
      <c r="GR90" s="86">
        <f t="shared" si="84"/>
        <v>1.5032383174770636E-4</v>
      </c>
      <c r="GS90" s="86">
        <f t="shared" si="84"/>
        <v>4.015155804891434E-9</v>
      </c>
      <c r="GT90" s="86">
        <f t="shared" si="84"/>
        <v>2.1997533950992636E-12</v>
      </c>
      <c r="GU90" s="86">
        <f t="shared" si="84"/>
        <v>7.643644359765978E-8</v>
      </c>
      <c r="GV90" s="86">
        <f t="shared" si="84"/>
        <v>8.8113024655820247E-5</v>
      </c>
      <c r="GW90" s="86">
        <f t="shared" si="84"/>
        <v>1.9462622803570134E-5</v>
      </c>
      <c r="GX90" s="86">
        <f t="shared" si="84"/>
        <v>5.3987522966241039E-4</v>
      </c>
      <c r="GY90" s="86">
        <f t="shared" si="84"/>
        <v>8.1266704037155364E-4</v>
      </c>
      <c r="GZ90" s="86">
        <f t="shared" si="84"/>
        <v>3.8221864560820582E-4</v>
      </c>
      <c r="HA90" s="86">
        <f t="shared" si="84"/>
        <v>7.4677455167495633E-4</v>
      </c>
      <c r="HC90" s="86">
        <f t="shared" si="74"/>
        <v>2.0020098605199176E-2</v>
      </c>
      <c r="HD90" s="86">
        <f t="shared" si="74"/>
        <v>3.6736627309892862E-2</v>
      </c>
      <c r="HE90" s="86">
        <f t="shared" si="74"/>
        <v>1.9836762003609197E-2</v>
      </c>
      <c r="HF90" s="86">
        <f t="shared" si="74"/>
        <v>2.2638323631878531E-2</v>
      </c>
      <c r="HG90" s="86">
        <f t="shared" si="88"/>
        <v>2.7891549639648263E-2</v>
      </c>
      <c r="HH90" s="86">
        <f t="shared" si="88"/>
        <v>2.8970357267543795E-2</v>
      </c>
      <c r="HI90" s="86">
        <f t="shared" si="88"/>
        <v>0.14590708590705406</v>
      </c>
      <c r="HJ90" s="86">
        <f t="shared" si="88"/>
        <v>0.16347588866359508</v>
      </c>
      <c r="HK90" s="86">
        <f t="shared" si="88"/>
        <v>9.5881606508667422E-2</v>
      </c>
      <c r="HL90" s="86">
        <f t="shared" si="88"/>
        <v>2.7463330212041209E-2</v>
      </c>
      <c r="HM90" s="86">
        <f t="shared" si="88"/>
        <v>4.7400913193375145E-2</v>
      </c>
      <c r="HN90" s="86">
        <f t="shared" si="88"/>
        <v>2.4109500260887835E-2</v>
      </c>
      <c r="HO90" s="86">
        <f t="shared" si="88"/>
        <v>3.1663501967365594E-2</v>
      </c>
      <c r="HP90" s="86">
        <f t="shared" si="88"/>
        <v>2.0430476489250667E-2</v>
      </c>
      <c r="HQ90" s="86">
        <f t="shared" si="88"/>
        <v>8.617622796436927E-3</v>
      </c>
      <c r="HS90" s="86">
        <f t="shared" si="85"/>
        <v>1.0907406102473728E-216</v>
      </c>
      <c r="HT90" s="86">
        <f t="shared" si="85"/>
        <v>7.3124976826346979E-24</v>
      </c>
      <c r="HU90" s="86">
        <f t="shared" si="85"/>
        <v>8.4199190164681709E-34</v>
      </c>
      <c r="HV90" s="86">
        <f t="shared" si="85"/>
        <v>7.1831140755276531E-33</v>
      </c>
      <c r="HW90" s="86">
        <f t="shared" si="85"/>
        <v>2.5602855411398974E-32</v>
      </c>
      <c r="HX90" s="86">
        <f t="shared" si="85"/>
        <v>8.7189195003899447E-36</v>
      </c>
      <c r="HY90" s="86">
        <f t="shared" si="85"/>
        <v>5.7002633143065369E-28</v>
      </c>
      <c r="HZ90" s="86">
        <f t="shared" si="85"/>
        <v>3.4660809451539894E-24</v>
      </c>
      <c r="IA90" s="86">
        <f t="shared" si="85"/>
        <v>2.4041059156919339E-29</v>
      </c>
      <c r="IB90" s="86">
        <f t="shared" si="85"/>
        <v>1.8451345027483865E-36</v>
      </c>
      <c r="IC90" s="86">
        <f t="shared" si="85"/>
        <v>1.1224066846102028E-32</v>
      </c>
      <c r="ID90" s="86">
        <f t="shared" si="85"/>
        <v>4.1216733385510966E-36</v>
      </c>
      <c r="IE90" s="86">
        <f t="shared" si="85"/>
        <v>1.6591578877653166E-30</v>
      </c>
      <c r="IF90" s="86">
        <f t="shared" si="85"/>
        <v>2.247326818579385E-27</v>
      </c>
      <c r="IG90" s="86">
        <f t="shared" si="85"/>
        <v>1.5671002268703704E-18</v>
      </c>
      <c r="II90" s="86">
        <f t="shared" si="86"/>
        <v>0</v>
      </c>
      <c r="IJ90" s="86">
        <f t="shared" si="86"/>
        <v>3.5867023839490655E-97</v>
      </c>
      <c r="IK90" s="86">
        <f t="shared" si="86"/>
        <v>7.0584949159521192E-143</v>
      </c>
      <c r="IL90" s="86">
        <f t="shared" si="86"/>
        <v>2.9490932463191859E-140</v>
      </c>
      <c r="IM90" s="86">
        <f t="shared" si="86"/>
        <v>7.3109300324314324E-138</v>
      </c>
      <c r="IN90" s="86">
        <f t="shared" si="86"/>
        <v>1.5921446344355878E-155</v>
      </c>
      <c r="IO90" s="86">
        <f t="shared" si="86"/>
        <v>7.8413284158728552E-128</v>
      </c>
      <c r="IP90" s="86">
        <f t="shared" si="86"/>
        <v>5.4226510653952716E-109</v>
      </c>
      <c r="IQ90" s="86">
        <f t="shared" si="86"/>
        <v>2.1704461734440627E-131</v>
      </c>
      <c r="IR90" s="86">
        <f t="shared" si="86"/>
        <v>3.9334117871156104E-159</v>
      </c>
      <c r="IS90" s="86">
        <f t="shared" si="86"/>
        <v>1.1359750763762705E-143</v>
      </c>
      <c r="IT90" s="86">
        <f t="shared" si="86"/>
        <v>1.7561036924219026E-155</v>
      </c>
      <c r="IU90" s="86">
        <f t="shared" si="86"/>
        <v>5.2090491153539131E-129</v>
      </c>
      <c r="IV90" s="86">
        <f t="shared" si="86"/>
        <v>7.9778167382641238E-115</v>
      </c>
      <c r="IW90" s="86">
        <f t="shared" si="86"/>
        <v>1.1528927637671561E-52</v>
      </c>
      <c r="IY90" s="86">
        <f t="shared" si="87"/>
        <v>4.2691613050711646E-2</v>
      </c>
      <c r="IZ90" s="86">
        <f t="shared" si="87"/>
        <v>4.2881332978100713E-2</v>
      </c>
      <c r="JA90" s="86">
        <f t="shared" si="87"/>
        <v>2.3419176123260388E-2</v>
      </c>
      <c r="JB90" s="86">
        <f t="shared" si="87"/>
        <v>2.3814767296041654E-2</v>
      </c>
      <c r="JC90" s="86">
        <f t="shared" si="87"/>
        <v>2.7992996712970345E-2</v>
      </c>
      <c r="JD90" s="86">
        <f t="shared" si="87"/>
        <v>2.9120681099291501E-2</v>
      </c>
      <c r="JE90" s="86">
        <f t="shared" si="87"/>
        <v>0.14590708992220985</v>
      </c>
      <c r="JF90" s="86">
        <f t="shared" si="87"/>
        <v>0.16347588866579482</v>
      </c>
      <c r="JG90" s="86">
        <f t="shared" si="87"/>
        <v>9.5881682945111013E-2</v>
      </c>
      <c r="JH90" s="86">
        <f t="shared" si="87"/>
        <v>2.7551443236697028E-2</v>
      </c>
      <c r="JI90" s="86">
        <f t="shared" si="87"/>
        <v>4.7420375816178716E-2</v>
      </c>
      <c r="JJ90" s="86">
        <f t="shared" si="87"/>
        <v>2.4649375490550244E-2</v>
      </c>
      <c r="JK90" s="86">
        <f t="shared" si="87"/>
        <v>3.247616900773715E-2</v>
      </c>
      <c r="JL90" s="86">
        <f t="shared" si="87"/>
        <v>2.0812695134858873E-2</v>
      </c>
      <c r="JM90" s="86">
        <f t="shared" si="87"/>
        <v>9.3643973481118848E-3</v>
      </c>
    </row>
    <row r="91" spans="2:273" x14ac:dyDescent="0.25">
      <c r="B91" s="2">
        <v>64</v>
      </c>
      <c r="C91" s="37">
        <v>40.726800000000004</v>
      </c>
      <c r="D91" s="37">
        <v>40.003999999999998</v>
      </c>
      <c r="E91" s="37">
        <v>40.584299999999999</v>
      </c>
      <c r="F91" s="37">
        <v>40.058199999999999</v>
      </c>
      <c r="G91" s="37">
        <v>40.567100000000003</v>
      </c>
      <c r="H91" s="37">
        <v>40.5672</v>
      </c>
      <c r="I91" s="37">
        <v>49.317799999999998</v>
      </c>
      <c r="J91" s="37">
        <v>48.322400000000002</v>
      </c>
      <c r="K91" s="37">
        <v>45.846499999999999</v>
      </c>
      <c r="L91" s="37">
        <v>41.4268</v>
      </c>
      <c r="M91" s="37">
        <v>43.430700000000002</v>
      </c>
      <c r="N91" s="37">
        <v>41.872399999999999</v>
      </c>
      <c r="O91" s="37">
        <v>42.860300000000002</v>
      </c>
      <c r="P91" s="37">
        <v>42.835699999999996</v>
      </c>
      <c r="Q91" s="37">
        <v>39.097700000000003</v>
      </c>
      <c r="S91" s="4">
        <f t="shared" si="89"/>
        <v>41.372214911887021</v>
      </c>
      <c r="T91" s="4">
        <f t="shared" si="89"/>
        <v>41.44008418749592</v>
      </c>
      <c r="U91" s="4">
        <f t="shared" si="89"/>
        <v>40.167865736327151</v>
      </c>
      <c r="V91" s="4">
        <f t="shared" si="89"/>
        <v>40.259736471148202</v>
      </c>
      <c r="W91" s="4">
        <f t="shared" si="89"/>
        <v>41.241997700879637</v>
      </c>
      <c r="X91" s="4">
        <f t="shared" si="89"/>
        <v>41.396684662758602</v>
      </c>
      <c r="Y91" s="4">
        <f t="shared" si="89"/>
        <v>49.014152146626621</v>
      </c>
      <c r="Z91" s="4">
        <f t="shared" si="89"/>
        <v>48.27780310124519</v>
      </c>
      <c r="AA91" s="4">
        <f t="shared" si="89"/>
        <v>46.491191187500959</v>
      </c>
      <c r="AB91" s="4">
        <f t="shared" si="89"/>
        <v>42.173542381870931</v>
      </c>
      <c r="AC91" s="4">
        <f t="shared" si="89"/>
        <v>44.072165190762426</v>
      </c>
      <c r="AD91" s="4">
        <f t="shared" si="89"/>
        <v>42.351339449127295</v>
      </c>
      <c r="AE91" s="4">
        <f t="shared" si="89"/>
        <v>42.90352298034756</v>
      </c>
      <c r="AF91" s="4">
        <f t="shared" si="89"/>
        <v>42.010813320711598</v>
      </c>
      <c r="AG91" s="4">
        <f t="shared" si="89"/>
        <v>39.540212293803151</v>
      </c>
      <c r="AI91" s="4">
        <f t="shared" si="90"/>
        <v>-0.64541491188701627</v>
      </c>
      <c r="AJ91" s="4">
        <f t="shared" si="90"/>
        <v>-1.436084187495922</v>
      </c>
      <c r="AK91" s="4">
        <f t="shared" si="90"/>
        <v>0.41643426367284775</v>
      </c>
      <c r="AL91" s="4">
        <f t="shared" si="90"/>
        <v>-0.20153647114820217</v>
      </c>
      <c r="AM91" s="4">
        <f t="shared" si="90"/>
        <v>-0.67489770087963308</v>
      </c>
      <c r="AN91" s="4">
        <f t="shared" si="90"/>
        <v>-0.82948466275860255</v>
      </c>
      <c r="AO91" s="4">
        <f t="shared" si="90"/>
        <v>0.30364785337337707</v>
      </c>
      <c r="AP91" s="4">
        <f t="shared" si="90"/>
        <v>4.459689875481132E-2</v>
      </c>
      <c r="AQ91" s="4">
        <f t="shared" si="90"/>
        <v>-0.64469118750096044</v>
      </c>
      <c r="AR91" s="4">
        <f t="shared" si="90"/>
        <v>-0.74674238187093067</v>
      </c>
      <c r="AS91" s="4">
        <f t="shared" si="90"/>
        <v>-0.6414651907624247</v>
      </c>
      <c r="AT91" s="4">
        <f t="shared" si="90"/>
        <v>-0.4789394491272958</v>
      </c>
      <c r="AU91" s="4">
        <f t="shared" si="90"/>
        <v>-4.3222980347557893E-2</v>
      </c>
      <c r="AV91" s="4">
        <f t="shared" si="90"/>
        <v>0.82488667928839732</v>
      </c>
      <c r="AW91" s="4">
        <f t="shared" si="90"/>
        <v>-0.44251229380314783</v>
      </c>
      <c r="AY91" s="2">
        <f t="shared" si="81"/>
        <v>38.517496111920934</v>
      </c>
      <c r="AZ91" s="2">
        <f t="shared" si="81"/>
        <v>37.850926161802562</v>
      </c>
      <c r="BA91" s="2">
        <f t="shared" si="81"/>
        <v>37.651332015540589</v>
      </c>
      <c r="BB91" s="2">
        <f t="shared" si="81"/>
        <v>37.602823658693957</v>
      </c>
      <c r="BC91" s="2">
        <f t="shared" si="81"/>
        <v>38.111131966006859</v>
      </c>
      <c r="BD91" s="2">
        <f t="shared" si="81"/>
        <v>37.751527677166749</v>
      </c>
      <c r="BE91" s="2">
        <f t="shared" si="81"/>
        <v>37.344396727627796</v>
      </c>
      <c r="BF91" s="2">
        <f t="shared" si="81"/>
        <v>37.773733971670183</v>
      </c>
      <c r="BG91" s="2">
        <f t="shared" si="81"/>
        <v>38.086501970174353</v>
      </c>
      <c r="BH91" s="2">
        <f t="shared" si="81"/>
        <v>38.862881042160723</v>
      </c>
      <c r="BI91" s="2">
        <f t="shared" si="81"/>
        <v>39.465938594810375</v>
      </c>
      <c r="BJ91" s="2">
        <f t="shared" si="81"/>
        <v>39.578829187240487</v>
      </c>
      <c r="BK91" s="2">
        <f t="shared" si="81"/>
        <v>39.583870136935971</v>
      </c>
      <c r="BL91" s="2">
        <f t="shared" si="81"/>
        <v>40.1576400852422</v>
      </c>
      <c r="BM91" s="2">
        <f t="shared" si="81"/>
        <v>38.801905787447176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41.735247507002811</v>
      </c>
      <c r="DL91" s="2">
        <f t="shared" si="91"/>
        <v>41.295243850267383</v>
      </c>
      <c r="DM91" s="2">
        <f t="shared" si="91"/>
        <v>42.024155767761663</v>
      </c>
      <c r="DN91" s="2">
        <f t="shared" si="91"/>
        <v>40.996981639928698</v>
      </c>
      <c r="DO91" s="2">
        <f t="shared" si="91"/>
        <v>40.752763254392669</v>
      </c>
      <c r="DP91" s="2">
        <f t="shared" si="91"/>
        <v>40.71109252100841</v>
      </c>
      <c r="DQ91" s="2">
        <f t="shared" si="91"/>
        <v>40.22028768472908</v>
      </c>
      <c r="DR91" s="2">
        <f t="shared" si="91"/>
        <v>41.598977981277983</v>
      </c>
      <c r="DS91" s="2">
        <f t="shared" si="91"/>
        <v>43.713960740469219</v>
      </c>
      <c r="DT91" s="2">
        <f t="shared" si="91"/>
        <v>41.847441260504183</v>
      </c>
      <c r="DU91" s="2">
        <f t="shared" si="91"/>
        <v>43.057211000763942</v>
      </c>
      <c r="DV91" s="2">
        <f t="shared" si="91"/>
        <v>41.88325232492997</v>
      </c>
      <c r="DW91" s="2">
        <f t="shared" si="91"/>
        <v>42.119025490196073</v>
      </c>
      <c r="DX91" s="2">
        <f t="shared" si="91"/>
        <v>44.251146974789904</v>
      </c>
      <c r="DY91" s="2">
        <f t="shared" si="91"/>
        <v>41.814995075757572</v>
      </c>
      <c r="EA91" s="2">
        <f t="shared" si="95"/>
        <v>38.287236071622345</v>
      </c>
      <c r="EB91" s="2">
        <f t="shared" si="92"/>
        <v>37.640072839506168</v>
      </c>
      <c r="EC91" s="2">
        <f t="shared" si="92"/>
        <v>37.381862526138129</v>
      </c>
      <c r="ED91" s="2">
        <f t="shared" si="92"/>
        <v>37.403286221729815</v>
      </c>
      <c r="EE91" s="2">
        <f t="shared" si="92"/>
        <v>37.943356789526241</v>
      </c>
      <c r="EF91" s="2">
        <f t="shared" si="92"/>
        <v>37.54096045222213</v>
      </c>
      <c r="EG91" s="2">
        <f t="shared" si="92"/>
        <v>37.223465357752247</v>
      </c>
      <c r="EH91" s="2">
        <f t="shared" si="92"/>
        <v>37.639900011237224</v>
      </c>
      <c r="EI91" s="2">
        <f t="shared" si="92"/>
        <v>37.802406433132163</v>
      </c>
      <c r="EJ91" s="2">
        <f t="shared" si="92"/>
        <v>38.645570364451011</v>
      </c>
      <c r="EK91" s="2">
        <f t="shared" si="92"/>
        <v>39.237824771925837</v>
      </c>
      <c r="EL91" s="2">
        <f t="shared" si="92"/>
        <v>39.414580118801872</v>
      </c>
      <c r="EM91" s="2">
        <f t="shared" si="92"/>
        <v>39.436932769805807</v>
      </c>
      <c r="EN91" s="2">
        <f t="shared" si="92"/>
        <v>39.860510664119573</v>
      </c>
      <c r="EO91" s="2">
        <f t="shared" si="92"/>
        <v>38.515338465680621</v>
      </c>
      <c r="EQ91" s="2">
        <f t="shared" si="93"/>
        <v>38.287236071622345</v>
      </c>
      <c r="ER91" s="2">
        <f t="shared" si="93"/>
        <v>37.615255665666133</v>
      </c>
      <c r="ES91" s="2">
        <f t="shared" si="93"/>
        <v>37.405889472261961</v>
      </c>
      <c r="ET91" s="2">
        <f t="shared" si="93"/>
        <v>37.20667158475969</v>
      </c>
      <c r="EU91" s="2">
        <f t="shared" si="93"/>
        <v>37.865927753530791</v>
      </c>
      <c r="EV91" s="2">
        <f t="shared" si="93"/>
        <v>37.614424921167519</v>
      </c>
      <c r="EW91" s="2">
        <f t="shared" si="93"/>
        <v>37.23548525422585</v>
      </c>
      <c r="EX91" s="2">
        <f t="shared" si="93"/>
        <v>37.404564535453332</v>
      </c>
      <c r="EY91" s="2">
        <f t="shared" si="93"/>
        <v>37.731203921850103</v>
      </c>
      <c r="EZ91" s="2">
        <f t="shared" si="93"/>
        <v>38.505060510607805</v>
      </c>
      <c r="FA91" s="2">
        <f t="shared" si="93"/>
        <v>39.09043556524697</v>
      </c>
      <c r="FB91" s="2">
        <f t="shared" si="93"/>
        <v>39.240458012976127</v>
      </c>
      <c r="FC91" s="2">
        <f t="shared" si="93"/>
        <v>39.519602555098558</v>
      </c>
      <c r="FD91" s="2">
        <f t="shared" si="93"/>
        <v>39.860510664119573</v>
      </c>
      <c r="FE91" s="2">
        <f t="shared" si="93"/>
        <v>38.966239021572854</v>
      </c>
      <c r="FG91" s="2">
        <f t="shared" si="94"/>
        <v>0.93321946733242878</v>
      </c>
      <c r="FH91" s="2">
        <f t="shared" si="94"/>
        <v>0.94231041654102587</v>
      </c>
      <c r="FI91" s="2">
        <f t="shared" si="94"/>
        <v>0.94195518808226886</v>
      </c>
      <c r="FJ91" s="2">
        <f t="shared" si="94"/>
        <v>0.94445333058537395</v>
      </c>
      <c r="FK91" s="2">
        <f t="shared" si="94"/>
        <v>0.94026756495580066</v>
      </c>
      <c r="FL91" s="2">
        <f t="shared" si="94"/>
        <v>0.93359081489396478</v>
      </c>
      <c r="FM91" s="2">
        <f t="shared" si="94"/>
        <v>0.95964989931926614</v>
      </c>
      <c r="FN91" s="2">
        <f t="shared" si="94"/>
        <v>0.96614868547805388</v>
      </c>
      <c r="FO91" s="2">
        <f t="shared" si="94"/>
        <v>0.95193205326686947</v>
      </c>
      <c r="FP91" s="2">
        <f t="shared" si="94"/>
        <v>0.93210195917286787</v>
      </c>
      <c r="FQ91" s="2">
        <f t="shared" si="94"/>
        <v>0.94025300603314133</v>
      </c>
      <c r="FR91" s="2">
        <f t="shared" si="94"/>
        <v>0.93343883330324495</v>
      </c>
      <c r="FS91" s="2">
        <f t="shared" si="94"/>
        <v>0.94522807579585399</v>
      </c>
      <c r="FT91" s="2">
        <f t="shared" si="94"/>
        <v>0.93232656952238846</v>
      </c>
      <c r="FU91" s="2">
        <f t="shared" si="94"/>
        <v>0.91318675531912441</v>
      </c>
      <c r="FW91" s="2">
        <f t="shared" si="83"/>
        <v>6.5709742932792907E-14</v>
      </c>
      <c r="FX91" s="2">
        <f t="shared" si="83"/>
        <v>4.8235894263566739E-4</v>
      </c>
      <c r="FY91" s="2">
        <f t="shared" si="83"/>
        <v>3.517436389629455E-4</v>
      </c>
      <c r="FZ91" s="2">
        <f t="shared" si="83"/>
        <v>4.0879157649765922E-4</v>
      </c>
      <c r="GA91" s="2">
        <f t="shared" si="83"/>
        <v>4.8447839093590761E-4</v>
      </c>
      <c r="GB91" s="2">
        <f t="shared" si="83"/>
        <v>5.6268803956262899E-4</v>
      </c>
      <c r="GC91" s="2">
        <f t="shared" si="83"/>
        <v>7.7265721690801829E-4</v>
      </c>
      <c r="GD91" s="2">
        <f t="shared" si="83"/>
        <v>7.9050192998042978E-4</v>
      </c>
      <c r="GE91" s="2">
        <f t="shared" si="83"/>
        <v>8.5306700289413501E-4</v>
      </c>
      <c r="GF91" s="2">
        <f t="shared" si="83"/>
        <v>6.411159875501888E-4</v>
      </c>
      <c r="GG91" s="2">
        <f t="shared" si="83"/>
        <v>5.6329149755750859E-4</v>
      </c>
      <c r="GH91" s="2">
        <f t="shared" si="83"/>
        <v>3.941704747892247E-4</v>
      </c>
      <c r="GI91" s="2">
        <f t="shared" si="83"/>
        <v>4.111289310283109E-4</v>
      </c>
      <c r="GJ91" s="2">
        <f t="shared" si="83"/>
        <v>4.2308503455577536E-4</v>
      </c>
      <c r="GK91" s="2">
        <f t="shared" si="83"/>
        <v>2.5155239130356588E-4</v>
      </c>
      <c r="GM91" s="86">
        <f t="shared" si="84"/>
        <v>1.1401372209106697E-2</v>
      </c>
      <c r="GN91" s="86">
        <f t="shared" si="84"/>
        <v>1.9832638429763778E-3</v>
      </c>
      <c r="GO91" s="86">
        <f t="shared" si="84"/>
        <v>1.1277865923879874E-3</v>
      </c>
      <c r="GP91" s="86">
        <f t="shared" si="84"/>
        <v>2.9272424059378227E-4</v>
      </c>
      <c r="GQ91" s="86">
        <f t="shared" si="84"/>
        <v>1.3625769915636088E-5</v>
      </c>
      <c r="GR91" s="86">
        <f t="shared" si="84"/>
        <v>2.7287297058777484E-5</v>
      </c>
      <c r="GS91" s="86">
        <f t="shared" si="84"/>
        <v>2.7487558614468662E-10</v>
      </c>
      <c r="GT91" s="86">
        <f t="shared" si="84"/>
        <v>4.0220391700239353E-14</v>
      </c>
      <c r="GU91" s="86">
        <f t="shared" si="84"/>
        <v>6.244220432643875E-9</v>
      </c>
      <c r="GV91" s="86">
        <f t="shared" si="84"/>
        <v>1.3855042352870048E-5</v>
      </c>
      <c r="GW91" s="86">
        <f t="shared" si="84"/>
        <v>2.442374264726913E-6</v>
      </c>
      <c r="GX91" s="86">
        <f t="shared" si="84"/>
        <v>1.1915294025078133E-4</v>
      </c>
      <c r="GY91" s="86">
        <f t="shared" si="84"/>
        <v>1.9915949202386072E-4</v>
      </c>
      <c r="GZ91" s="86">
        <f t="shared" si="84"/>
        <v>7.9305308930190647E-5</v>
      </c>
      <c r="HA91" s="86">
        <f t="shared" si="84"/>
        <v>2.0489349191723862E-4</v>
      </c>
      <c r="HC91" s="86">
        <f t="shared" si="74"/>
        <v>2.9659755737459912E-2</v>
      </c>
      <c r="HD91" s="86">
        <f t="shared" si="74"/>
        <v>4.8713105546743206E-2</v>
      </c>
      <c r="HE91" s="86">
        <f t="shared" si="74"/>
        <v>2.8380478609886281E-2</v>
      </c>
      <c r="HF91" s="86">
        <f t="shared" si="74"/>
        <v>3.229498163863085E-2</v>
      </c>
      <c r="HG91" s="86">
        <f t="shared" si="88"/>
        <v>3.9566562984464294E-2</v>
      </c>
      <c r="HH91" s="86">
        <f t="shared" si="88"/>
        <v>4.2202840049818356E-2</v>
      </c>
      <c r="HI91" s="86">
        <f t="shared" si="88"/>
        <v>0.1901395305800016</v>
      </c>
      <c r="HJ91" s="86">
        <f t="shared" si="88"/>
        <v>0.20756524617317537</v>
      </c>
      <c r="HK91" s="86">
        <f t="shared" si="88"/>
        <v>0.12923304454939</v>
      </c>
      <c r="HL91" s="86">
        <f t="shared" si="88"/>
        <v>4.0559103196838205E-2</v>
      </c>
      <c r="HM91" s="86">
        <f t="shared" si="88"/>
        <v>6.6312444676527305E-2</v>
      </c>
      <c r="HN91" s="86">
        <f t="shared" si="88"/>
        <v>3.4869811981573684E-2</v>
      </c>
      <c r="HO91" s="86">
        <f t="shared" si="88"/>
        <v>4.3846369935050034E-2</v>
      </c>
      <c r="HP91" s="86">
        <f t="shared" si="88"/>
        <v>2.9711532552316004E-2</v>
      </c>
      <c r="HQ91" s="86">
        <f t="shared" si="88"/>
        <v>1.3943649486845516E-2</v>
      </c>
      <c r="HS91" s="86">
        <f t="shared" si="85"/>
        <v>1.7651061784304909E-213</v>
      </c>
      <c r="HT91" s="86">
        <f t="shared" si="85"/>
        <v>4.6239204891772534E-23</v>
      </c>
      <c r="HU91" s="86">
        <f t="shared" si="85"/>
        <v>1.1183348686148379E-32</v>
      </c>
      <c r="HV91" s="86">
        <f t="shared" si="85"/>
        <v>9.4122850529184535E-32</v>
      </c>
      <c r="HW91" s="86">
        <f t="shared" si="85"/>
        <v>3.3898017502837143E-31</v>
      </c>
      <c r="HX91" s="86">
        <f t="shared" si="85"/>
        <v>1.6688095185744557E-34</v>
      </c>
      <c r="HY91" s="86">
        <f t="shared" si="85"/>
        <v>6.6166227265407597E-27</v>
      </c>
      <c r="HZ91" s="86">
        <f t="shared" si="85"/>
        <v>2.8346647317132144E-23</v>
      </c>
      <c r="IA91" s="86">
        <f t="shared" si="85"/>
        <v>3.1867224308541145E-28</v>
      </c>
      <c r="IB91" s="86">
        <f t="shared" si="85"/>
        <v>3.9653728689047014E-35</v>
      </c>
      <c r="IC91" s="86">
        <f t="shared" si="85"/>
        <v>1.6784717748989446E-31</v>
      </c>
      <c r="ID91" s="86">
        <f t="shared" si="85"/>
        <v>7.0083775573139363E-35</v>
      </c>
      <c r="IE91" s="86">
        <f t="shared" si="85"/>
        <v>1.7816561232254668E-29</v>
      </c>
      <c r="IF91" s="86">
        <f t="shared" si="85"/>
        <v>1.7997939404080085E-26</v>
      </c>
      <c r="IG91" s="86">
        <f t="shared" si="85"/>
        <v>5.7979870372395377E-18</v>
      </c>
      <c r="II91" s="86">
        <f t="shared" si="86"/>
        <v>0</v>
      </c>
      <c r="IJ91" s="86">
        <f t="shared" si="86"/>
        <v>6.4760822089191267E-95</v>
      </c>
      <c r="IK91" s="86">
        <f t="shared" si="86"/>
        <v>1.1374070824519003E-139</v>
      </c>
      <c r="IL91" s="86">
        <f t="shared" si="86"/>
        <v>4.7524112909006954E-137</v>
      </c>
      <c r="IM91" s="86">
        <f t="shared" si="86"/>
        <v>1.2152645897757597E-134</v>
      </c>
      <c r="IN91" s="86">
        <f t="shared" si="86"/>
        <v>8.1704961416369772E-152</v>
      </c>
      <c r="IO91" s="86">
        <f t="shared" si="86"/>
        <v>1.170782999560053E-124</v>
      </c>
      <c r="IP91" s="86">
        <f t="shared" si="86"/>
        <v>2.7699435302419905E-106</v>
      </c>
      <c r="IQ91" s="86">
        <f t="shared" si="86"/>
        <v>4.4167868117518178E-128</v>
      </c>
      <c r="IR91" s="86">
        <f t="shared" si="86"/>
        <v>2.8727615979662672E-155</v>
      </c>
      <c r="IS91" s="86">
        <f t="shared" si="86"/>
        <v>3.0200601089107569E-140</v>
      </c>
      <c r="IT91" s="86">
        <f t="shared" si="86"/>
        <v>6.1404226244462038E-152</v>
      </c>
      <c r="IU91" s="86">
        <f t="shared" si="86"/>
        <v>4.6302778177442705E-126</v>
      </c>
      <c r="IV91" s="86">
        <f t="shared" si="86"/>
        <v>3.3462755897366399E-112</v>
      </c>
      <c r="IW91" s="86">
        <f t="shared" si="86"/>
        <v>1.4925789583210818E-51</v>
      </c>
      <c r="IY91" s="86">
        <f t="shared" si="87"/>
        <v>4.1061127946566606E-2</v>
      </c>
      <c r="IZ91" s="86">
        <f t="shared" si="87"/>
        <v>5.0696369389719581E-2</v>
      </c>
      <c r="JA91" s="86">
        <f t="shared" si="87"/>
        <v>2.9508265202274269E-2</v>
      </c>
      <c r="JB91" s="86">
        <f t="shared" si="87"/>
        <v>3.2587705879224632E-2</v>
      </c>
      <c r="JC91" s="86">
        <f t="shared" si="87"/>
        <v>3.9580188754379929E-2</v>
      </c>
      <c r="JD91" s="86">
        <f t="shared" si="87"/>
        <v>4.223012734687713E-2</v>
      </c>
      <c r="JE91" s="86">
        <f t="shared" si="87"/>
        <v>0.1901395308548772</v>
      </c>
      <c r="JF91" s="86">
        <f t="shared" si="87"/>
        <v>0.20756524617321559</v>
      </c>
      <c r="JG91" s="86">
        <f t="shared" si="87"/>
        <v>0.12923305079361044</v>
      </c>
      <c r="JH91" s="86">
        <f t="shared" si="87"/>
        <v>4.0572958239191076E-2</v>
      </c>
      <c r="JI91" s="86">
        <f t="shared" si="87"/>
        <v>6.6314887050792026E-2</v>
      </c>
      <c r="JJ91" s="86">
        <f t="shared" si="87"/>
        <v>3.4988964921824468E-2</v>
      </c>
      <c r="JK91" s="86">
        <f t="shared" si="87"/>
        <v>4.4045529427073897E-2</v>
      </c>
      <c r="JL91" s="86">
        <f t="shared" si="87"/>
        <v>2.9790837861246196E-2</v>
      </c>
      <c r="JM91" s="86">
        <f t="shared" si="87"/>
        <v>1.414854297876276E-2</v>
      </c>
    </row>
    <row r="92" spans="2:273" x14ac:dyDescent="0.25">
      <c r="B92" s="2">
        <v>65</v>
      </c>
      <c r="C92" s="37">
        <v>41.768699999999995</v>
      </c>
      <c r="D92" s="37">
        <v>40.6982</v>
      </c>
      <c r="E92" s="37">
        <v>40.752600000000001</v>
      </c>
      <c r="F92" s="37">
        <v>40.655700000000003</v>
      </c>
      <c r="G92" s="37">
        <v>42.096299999999999</v>
      </c>
      <c r="H92" s="37">
        <v>41.948900000000002</v>
      </c>
      <c r="I92" s="37">
        <v>51.8142</v>
      </c>
      <c r="J92" s="37">
        <v>49.897399999999998</v>
      </c>
      <c r="K92" s="37">
        <v>49.260799999999996</v>
      </c>
      <c r="L92" s="37">
        <v>42.415599999999998</v>
      </c>
      <c r="M92" s="37">
        <v>45.349000000000004</v>
      </c>
      <c r="N92" s="37">
        <v>42.3538</v>
      </c>
      <c r="O92" s="37">
        <v>44.071300000000001</v>
      </c>
      <c r="P92" s="37">
        <v>42.444900000000004</v>
      </c>
      <c r="Q92" s="37">
        <v>39.507300000000001</v>
      </c>
      <c r="S92" s="4">
        <f t="shared" si="89"/>
        <v>42.256269917788813</v>
      </c>
      <c r="T92" s="4">
        <f t="shared" si="89"/>
        <v>42.266809403569319</v>
      </c>
      <c r="U92" s="4">
        <f t="shared" si="89"/>
        <v>40.953888447427069</v>
      </c>
      <c r="V92" s="4">
        <f t="shared" si="89"/>
        <v>41.090740178500518</v>
      </c>
      <c r="W92" s="4">
        <f t="shared" si="89"/>
        <v>42.202862964960218</v>
      </c>
      <c r="X92" s="4">
        <f t="shared" si="89"/>
        <v>42.615352426700333</v>
      </c>
      <c r="Y92" s="4">
        <f t="shared" si="89"/>
        <v>51.252313428132922</v>
      </c>
      <c r="Z92" s="4">
        <f t="shared" si="89"/>
        <v>50.038632473847372</v>
      </c>
      <c r="AA92" s="4">
        <f t="shared" si="89"/>
        <v>48.436273229562026</v>
      </c>
      <c r="AB92" s="4">
        <f t="shared" si="89"/>
        <v>43.315972156359486</v>
      </c>
      <c r="AC92" s="4">
        <f t="shared" si="89"/>
        <v>45.370116112808887</v>
      </c>
      <c r="AD92" s="4">
        <f t="shared" si="89"/>
        <v>43.253949059248974</v>
      </c>
      <c r="AE92" s="4">
        <f t="shared" si="89"/>
        <v>43.838728364605949</v>
      </c>
      <c r="AF92" s="4">
        <f t="shared" si="89"/>
        <v>42.611181813484414</v>
      </c>
      <c r="AG92" s="4">
        <f t="shared" si="89"/>
        <v>39.866351677760377</v>
      </c>
      <c r="AI92" s="4">
        <f t="shared" si="90"/>
        <v>-0.48756991778881797</v>
      </c>
      <c r="AJ92" s="4">
        <f t="shared" si="90"/>
        <v>-1.5686094035693188</v>
      </c>
      <c r="AK92" s="4">
        <f t="shared" si="90"/>
        <v>-0.20128844742706775</v>
      </c>
      <c r="AL92" s="4">
        <f t="shared" si="90"/>
        <v>-0.43504017850051468</v>
      </c>
      <c r="AM92" s="4">
        <f t="shared" si="90"/>
        <v>-0.10656296496021866</v>
      </c>
      <c r="AN92" s="4">
        <f t="shared" si="90"/>
        <v>-0.66645242670033156</v>
      </c>
      <c r="AO92" s="4">
        <f t="shared" si="90"/>
        <v>0.56188657186707758</v>
      </c>
      <c r="AP92" s="4">
        <f t="shared" si="90"/>
        <v>-0.14123247384737425</v>
      </c>
      <c r="AQ92" s="4">
        <f t="shared" si="90"/>
        <v>0.82452677043796996</v>
      </c>
      <c r="AR92" s="4">
        <f t="shared" si="90"/>
        <v>-0.90037215635948797</v>
      </c>
      <c r="AS92" s="4">
        <f t="shared" si="90"/>
        <v>-2.1116112808883258E-2</v>
      </c>
      <c r="AT92" s="4">
        <f t="shared" si="90"/>
        <v>-0.90014905924897448</v>
      </c>
      <c r="AU92" s="4">
        <f t="shared" si="90"/>
        <v>0.23257163539405212</v>
      </c>
      <c r="AV92" s="4">
        <f t="shared" si="90"/>
        <v>-0.16628181348441018</v>
      </c>
      <c r="AW92" s="4">
        <f t="shared" si="90"/>
        <v>-0.35905167776037672</v>
      </c>
      <c r="AY92" s="2">
        <f t="shared" si="81"/>
        <v>38.472992153636945</v>
      </c>
      <c r="AZ92" s="2">
        <f t="shared" si="81"/>
        <v>37.805941066876954</v>
      </c>
      <c r="BA92" s="2">
        <f t="shared" si="81"/>
        <v>37.602599156571173</v>
      </c>
      <c r="BB92" s="2">
        <f t="shared" si="81"/>
        <v>37.553723851909723</v>
      </c>
      <c r="BC92" s="2">
        <f t="shared" si="81"/>
        <v>38.062883520474777</v>
      </c>
      <c r="BD92" s="2">
        <f t="shared" si="81"/>
        <v>37.705341431113332</v>
      </c>
      <c r="BE92" s="2">
        <f t="shared" si="81"/>
        <v>37.306173530225834</v>
      </c>
      <c r="BF92" s="2">
        <f t="shared" si="81"/>
        <v>37.724505789014231</v>
      </c>
      <c r="BG92" s="2">
        <f t="shared" si="81"/>
        <v>38.030059663339443</v>
      </c>
      <c r="BH92" s="2">
        <f t="shared" si="81"/>
        <v>38.807044035703413</v>
      </c>
      <c r="BI92" s="2">
        <f t="shared" si="81"/>
        <v>39.407471136888198</v>
      </c>
      <c r="BJ92" s="2">
        <f t="shared" si="81"/>
        <v>39.526250564118413</v>
      </c>
      <c r="BK92" s="2">
        <f t="shared" si="81"/>
        <v>39.538693631890268</v>
      </c>
      <c r="BL92" s="2">
        <f t="shared" si="81"/>
        <v>40.101515524535166</v>
      </c>
      <c r="BM92" s="2">
        <f t="shared" si="81"/>
        <v>38.766477708646399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 t="str">
        <f t="shared" si="82"/>
        <v/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 t="str">
        <f t="shared" si="125"/>
        <v/>
      </c>
      <c r="DK92" s="2">
        <f t="shared" si="91"/>
        <v>41.766167058823541</v>
      </c>
      <c r="DL92" s="2">
        <f t="shared" si="91"/>
        <v>41.320945521390371</v>
      </c>
      <c r="DM92" s="2">
        <f t="shared" si="91"/>
        <v>42.075466539343019</v>
      </c>
      <c r="DN92" s="2">
        <f t="shared" si="91"/>
        <v>41.02465486853832</v>
      </c>
      <c r="DO92" s="2">
        <f t="shared" si="91"/>
        <v>40.771622047364403</v>
      </c>
      <c r="DP92" s="2">
        <f t="shared" si="91"/>
        <v>40.735652605042027</v>
      </c>
      <c r="DQ92" s="2">
        <f t="shared" si="91"/>
        <v>40.232062955665036</v>
      </c>
      <c r="DR92" s="2">
        <f t="shared" si="91"/>
        <v>41.626953439153439</v>
      </c>
      <c r="DS92" s="2">
        <f t="shared" si="91"/>
        <v>43.769618951612912</v>
      </c>
      <c r="DT92" s="2">
        <f t="shared" si="91"/>
        <v>41.863742016806704</v>
      </c>
      <c r="DU92" s="2">
        <f t="shared" si="91"/>
        <v>43.08348398777693</v>
      </c>
      <c r="DV92" s="2">
        <f t="shared" si="91"/>
        <v>41.885360672268902</v>
      </c>
      <c r="DW92" s="2">
        <f t="shared" si="91"/>
        <v>42.136865730837783</v>
      </c>
      <c r="DX92" s="2">
        <f t="shared" si="91"/>
        <v>44.318762016806716</v>
      </c>
      <c r="DY92" s="2">
        <f t="shared" si="91"/>
        <v>41.862788825757576</v>
      </c>
      <c r="EA92" s="2">
        <f t="shared" si="95"/>
        <v>38.258070147178508</v>
      </c>
      <c r="EB92" s="2">
        <f t="shared" si="92"/>
        <v>37.6096957037037</v>
      </c>
      <c r="EC92" s="2">
        <f t="shared" si="92"/>
        <v>37.351216284870368</v>
      </c>
      <c r="ED92" s="2">
        <f t="shared" si="92"/>
        <v>37.367638449274907</v>
      </c>
      <c r="EE92" s="2">
        <f t="shared" si="92"/>
        <v>37.905988714811805</v>
      </c>
      <c r="EF92" s="2">
        <f t="shared" si="92"/>
        <v>37.508705657108209</v>
      </c>
      <c r="EG92" s="2">
        <f t="shared" si="92"/>
        <v>37.193964134910701</v>
      </c>
      <c r="EH92" s="2">
        <f t="shared" si="92"/>
        <v>37.600009020676488</v>
      </c>
      <c r="EI92" s="2">
        <f t="shared" si="92"/>
        <v>37.765808429819387</v>
      </c>
      <c r="EJ92" s="2">
        <f t="shared" si="92"/>
        <v>38.604076281998758</v>
      </c>
      <c r="EK92" s="2">
        <f t="shared" si="92"/>
        <v>39.1945310567626</v>
      </c>
      <c r="EL92" s="2">
        <f t="shared" si="92"/>
        <v>39.372908257151288</v>
      </c>
      <c r="EM92" s="2">
        <f t="shared" si="92"/>
        <v>39.401349471558682</v>
      </c>
      <c r="EN92" s="2">
        <f t="shared" si="92"/>
        <v>39.822338858298693</v>
      </c>
      <c r="EO92" s="2">
        <f t="shared" si="92"/>
        <v>38.49789187817386</v>
      </c>
      <c r="EQ92" s="2">
        <f t="shared" si="93"/>
        <v>38.258070147178508</v>
      </c>
      <c r="ER92" s="2">
        <f t="shared" si="93"/>
        <v>37.58550972025688</v>
      </c>
      <c r="ES92" s="2">
        <f t="shared" si="93"/>
        <v>37.374655872433003</v>
      </c>
      <c r="ET92" s="2">
        <f t="shared" si="93"/>
        <v>37.175972472437799</v>
      </c>
      <c r="EU92" s="2">
        <f t="shared" si="93"/>
        <v>37.830582669481288</v>
      </c>
      <c r="EV92" s="2">
        <f t="shared" si="93"/>
        <v>37.580182081566122</v>
      </c>
      <c r="EW92" s="2">
        <f t="shared" si="93"/>
        <v>37.205569467704514</v>
      </c>
      <c r="EX92" s="2">
        <f t="shared" si="93"/>
        <v>37.372074195815372</v>
      </c>
      <c r="EY92" s="2">
        <f t="shared" si="93"/>
        <v>37.696677418117872</v>
      </c>
      <c r="EZ92" s="2">
        <f t="shared" si="93"/>
        <v>38.467315662468486</v>
      </c>
      <c r="FA92" s="2">
        <f t="shared" si="93"/>
        <v>39.051219009723866</v>
      </c>
      <c r="FB92" s="2">
        <f t="shared" si="93"/>
        <v>39.203123210580245</v>
      </c>
      <c r="FC92" s="2">
        <f t="shared" si="93"/>
        <v>39.481898332883482</v>
      </c>
      <c r="FD92" s="2">
        <f t="shared" si="93"/>
        <v>39.822338858298693</v>
      </c>
      <c r="FE92" s="2">
        <f t="shared" si="93"/>
        <v>38.935461915800325</v>
      </c>
      <c r="FG92" s="2">
        <f t="shared" si="94"/>
        <v>0.93873544207259252</v>
      </c>
      <c r="FH92" s="2">
        <f t="shared" si="94"/>
        <v>0.94711804268359723</v>
      </c>
      <c r="FI92" s="2">
        <f t="shared" si="94"/>
        <v>0.94679074597974788</v>
      </c>
      <c r="FJ92" s="2">
        <f t="shared" si="94"/>
        <v>0.94909202241801638</v>
      </c>
      <c r="FK92" s="2">
        <f t="shared" si="94"/>
        <v>0.94523554035793533</v>
      </c>
      <c r="FL92" s="2">
        <f t="shared" si="94"/>
        <v>0.93907811922783624</v>
      </c>
      <c r="FM92" s="2">
        <f t="shared" si="94"/>
        <v>0.96306915258226533</v>
      </c>
      <c r="FN92" s="2">
        <f t="shared" si="94"/>
        <v>0.96903500347780813</v>
      </c>
      <c r="FO92" s="2">
        <f t="shared" si="94"/>
        <v>0.95597531096794619</v>
      </c>
      <c r="FP92" s="2">
        <f t="shared" si="94"/>
        <v>0.93770407678247736</v>
      </c>
      <c r="FQ92" s="2">
        <f t="shared" si="94"/>
        <v>0.9452221217651674</v>
      </c>
      <c r="FR92" s="2">
        <f t="shared" si="94"/>
        <v>0.93893787431073317</v>
      </c>
      <c r="FS92" s="2">
        <f t="shared" si="94"/>
        <v>0.9498055073260846</v>
      </c>
      <c r="FT92" s="2">
        <f t="shared" si="94"/>
        <v>0.93791138947671793</v>
      </c>
      <c r="FU92" s="2">
        <f t="shared" si="94"/>
        <v>0.92021593936856194</v>
      </c>
      <c r="FW92" s="2">
        <f t="shared" si="83"/>
        <v>7.2049300399980947E-14</v>
      </c>
      <c r="FX92" s="2">
        <f t="shared" si="83"/>
        <v>5.2887145116014417E-4</v>
      </c>
      <c r="FY92" s="2">
        <f t="shared" si="83"/>
        <v>3.8566614294613529E-4</v>
      </c>
      <c r="FZ92" s="2">
        <f t="shared" si="83"/>
        <v>4.4821337309705259E-4</v>
      </c>
      <c r="GA92" s="2">
        <f t="shared" si="83"/>
        <v>5.3119516325126216E-4</v>
      </c>
      <c r="GB92" s="2">
        <f t="shared" si="83"/>
        <v>6.1694167461990483E-4</v>
      </c>
      <c r="GC92" s="2">
        <f t="shared" si="83"/>
        <v>8.4713864184269856E-4</v>
      </c>
      <c r="GD92" s="2">
        <f t="shared" si="83"/>
        <v>8.6670203016205635E-4</v>
      </c>
      <c r="GE92" s="2">
        <f t="shared" si="83"/>
        <v>9.3529239174623907E-4</v>
      </c>
      <c r="GF92" s="2">
        <f t="shared" si="83"/>
        <v>7.0292622295003179E-4</v>
      </c>
      <c r="GG92" s="2">
        <f t="shared" si="83"/>
        <v>6.1760328127965852E-4</v>
      </c>
      <c r="GH92" s="2">
        <f t="shared" si="83"/>
        <v>4.3218289574851906E-4</v>
      </c>
      <c r="GI92" s="2">
        <f t="shared" si="83"/>
        <v>4.5077602865509767E-4</v>
      </c>
      <c r="GJ92" s="2">
        <f t="shared" si="83"/>
        <v>4.6388458044098414E-4</v>
      </c>
      <c r="GK92" s="2">
        <f t="shared" si="83"/>
        <v>2.7581501840883473E-4</v>
      </c>
      <c r="GM92" s="86">
        <f t="shared" si="84"/>
        <v>5.3456534038313968E-3</v>
      </c>
      <c r="GN92" s="86">
        <f t="shared" si="84"/>
        <v>5.5992138778381266E-4</v>
      </c>
      <c r="GO92" s="86">
        <f t="shared" si="84"/>
        <v>3.1312549480319812E-4</v>
      </c>
      <c r="GP92" s="86">
        <f t="shared" si="84"/>
        <v>6.2750226663723822E-5</v>
      </c>
      <c r="GQ92" s="86">
        <f t="shared" si="84"/>
        <v>1.4678725418720886E-6</v>
      </c>
      <c r="GR92" s="86">
        <f t="shared" si="84"/>
        <v>4.1879729717286456E-6</v>
      </c>
      <c r="GS92" s="86">
        <f t="shared" si="84"/>
        <v>1.5657644107080567E-11</v>
      </c>
      <c r="GT92" s="86">
        <f t="shared" si="84"/>
        <v>5.4939727700925151E-16</v>
      </c>
      <c r="GU92" s="86">
        <f t="shared" si="84"/>
        <v>4.2197941008617721E-10</v>
      </c>
      <c r="GV92" s="86">
        <f t="shared" si="84"/>
        <v>1.8107945367515928E-6</v>
      </c>
      <c r="GW92" s="86">
        <f t="shared" si="84"/>
        <v>2.5116568804604738E-7</v>
      </c>
      <c r="GX92" s="86">
        <f t="shared" si="84"/>
        <v>2.2504406422292891E-5</v>
      </c>
      <c r="GY92" s="86">
        <f t="shared" si="84"/>
        <v>4.2259619087760972E-5</v>
      </c>
      <c r="GZ92" s="86">
        <f t="shared" si="84"/>
        <v>1.4012219432116416E-5</v>
      </c>
      <c r="HA92" s="86">
        <f t="shared" si="84"/>
        <v>4.9956383046630297E-5</v>
      </c>
      <c r="HC92" s="86">
        <f t="shared" si="74"/>
        <v>4.3027894321006677E-2</v>
      </c>
      <c r="HD92" s="86">
        <f t="shared" si="74"/>
        <v>6.3809390706659933E-2</v>
      </c>
      <c r="HE92" s="86">
        <f t="shared" si="74"/>
        <v>3.9922308088089276E-2</v>
      </c>
      <c r="HF92" s="86">
        <f t="shared" si="74"/>
        <v>4.5285058662031391E-2</v>
      </c>
      <c r="HG92" s="86">
        <f t="shared" si="88"/>
        <v>5.5151241883578957E-2</v>
      </c>
      <c r="HH92" s="86">
        <f t="shared" si="88"/>
        <v>6.022549574994595E-2</v>
      </c>
      <c r="HI92" s="86">
        <f t="shared" si="88"/>
        <v>0.24352205979391234</v>
      </c>
      <c r="HJ92" s="86">
        <f t="shared" si="88"/>
        <v>0.25969947434864799</v>
      </c>
      <c r="HK92" s="86">
        <f t="shared" si="88"/>
        <v>0.17096448619634153</v>
      </c>
      <c r="HL92" s="86">
        <f t="shared" si="88"/>
        <v>5.8604338103754892E-2</v>
      </c>
      <c r="HM92" s="86">
        <f t="shared" si="88"/>
        <v>9.1044931791661815E-2</v>
      </c>
      <c r="HN92" s="86">
        <f t="shared" si="88"/>
        <v>4.9489024703205105E-2</v>
      </c>
      <c r="HO92" s="86">
        <f t="shared" si="88"/>
        <v>5.9770868339044041E-2</v>
      </c>
      <c r="HP92" s="86">
        <f t="shared" si="88"/>
        <v>4.2409142454122639E-2</v>
      </c>
      <c r="HQ92" s="86">
        <f t="shared" si="88"/>
        <v>2.1988790422100852E-2</v>
      </c>
      <c r="HS92" s="86">
        <f t="shared" si="85"/>
        <v>2.7020488750644419E-210</v>
      </c>
      <c r="HT92" s="86">
        <f t="shared" si="85"/>
        <v>2.8284939291754362E-22</v>
      </c>
      <c r="HU92" s="86">
        <f t="shared" si="85"/>
        <v>1.4194070436244564E-31</v>
      </c>
      <c r="HV92" s="86">
        <f t="shared" si="85"/>
        <v>1.1775382982838354E-30</v>
      </c>
      <c r="HW92" s="86">
        <f t="shared" si="85"/>
        <v>4.2798624028303882E-30</v>
      </c>
      <c r="HX92" s="86">
        <f t="shared" si="85"/>
        <v>3.0205813072200147E-33</v>
      </c>
      <c r="HY92" s="86">
        <f t="shared" si="85"/>
        <v>7.307300804979905E-26</v>
      </c>
      <c r="HZ92" s="86">
        <f t="shared" si="85"/>
        <v>2.2217149117821296E-22</v>
      </c>
      <c r="IA92" s="86">
        <f t="shared" si="85"/>
        <v>4.0075043512263168E-27</v>
      </c>
      <c r="IB92" s="86">
        <f t="shared" si="85"/>
        <v>8.032077045513511E-34</v>
      </c>
      <c r="IC92" s="86">
        <f t="shared" si="85"/>
        <v>2.3839575545799633E-30</v>
      </c>
      <c r="ID92" s="86">
        <f t="shared" si="85"/>
        <v>1.1324929687922599E-33</v>
      </c>
      <c r="IE92" s="86">
        <f t="shared" si="85"/>
        <v>1.8334813413469753E-28</v>
      </c>
      <c r="IF92" s="86">
        <f t="shared" si="85"/>
        <v>1.389631411355621E-25</v>
      </c>
      <c r="IG92" s="86">
        <f t="shared" si="85"/>
        <v>2.0990683646252404E-17</v>
      </c>
      <c r="II92" s="86">
        <f t="shared" si="86"/>
        <v>0</v>
      </c>
      <c r="IJ92" s="86">
        <f t="shared" si="86"/>
        <v>1.0990044832412464E-92</v>
      </c>
      <c r="IK92" s="86">
        <f t="shared" si="86"/>
        <v>1.6838475427594332E-136</v>
      </c>
      <c r="IL92" s="86">
        <f t="shared" si="86"/>
        <v>7.0245605729155489E-134</v>
      </c>
      <c r="IM92" s="86">
        <f t="shared" si="86"/>
        <v>1.8486696597238483E-131</v>
      </c>
      <c r="IN92" s="86">
        <f t="shared" si="86"/>
        <v>3.7779115188292927E-148</v>
      </c>
      <c r="IO92" s="86">
        <f t="shared" si="86"/>
        <v>1.5928068512438796E-121</v>
      </c>
      <c r="IP92" s="86">
        <f t="shared" si="86"/>
        <v>1.3066845585939179E-103</v>
      </c>
      <c r="IQ92" s="86">
        <f t="shared" si="86"/>
        <v>8.1463206421391238E-125</v>
      </c>
      <c r="IR92" s="86">
        <f t="shared" si="86"/>
        <v>1.8787220897647381E-151</v>
      </c>
      <c r="IS92" s="86">
        <f t="shared" si="86"/>
        <v>7.292697118085632E-137</v>
      </c>
      <c r="IT92" s="86">
        <f t="shared" si="86"/>
        <v>1.9524005014776248E-148</v>
      </c>
      <c r="IU92" s="86">
        <f t="shared" si="86"/>
        <v>3.8013908033777369E-123</v>
      </c>
      <c r="IV92" s="86">
        <f t="shared" si="86"/>
        <v>1.3075071974606965E-109</v>
      </c>
      <c r="IW92" s="86">
        <f t="shared" si="86"/>
        <v>1.8788804913237636E-50</v>
      </c>
      <c r="IY92" s="86">
        <f t="shared" si="87"/>
        <v>4.8373547724838074E-2</v>
      </c>
      <c r="IZ92" s="86">
        <f t="shared" si="87"/>
        <v>6.4369312094443742E-2</v>
      </c>
      <c r="JA92" s="86">
        <f t="shared" si="87"/>
        <v>4.0235433582892471E-2</v>
      </c>
      <c r="JB92" s="86">
        <f t="shared" si="87"/>
        <v>4.5347808888695114E-2</v>
      </c>
      <c r="JC92" s="86">
        <f t="shared" si="87"/>
        <v>5.5152709756120827E-2</v>
      </c>
      <c r="JD92" s="86">
        <f t="shared" si="87"/>
        <v>6.0229683722917676E-2</v>
      </c>
      <c r="JE92" s="86">
        <f t="shared" si="87"/>
        <v>0.24352205980956998</v>
      </c>
      <c r="JF92" s="86">
        <f t="shared" si="87"/>
        <v>0.25969947434864854</v>
      </c>
      <c r="JG92" s="86">
        <f t="shared" si="87"/>
        <v>0.17096448661832095</v>
      </c>
      <c r="JH92" s="86">
        <f t="shared" si="87"/>
        <v>5.8606148898291646E-2</v>
      </c>
      <c r="JI92" s="86">
        <f t="shared" si="87"/>
        <v>9.1045182957349854E-2</v>
      </c>
      <c r="JJ92" s="86">
        <f t="shared" si="87"/>
        <v>4.9511529109627396E-2</v>
      </c>
      <c r="JK92" s="86">
        <f t="shared" si="87"/>
        <v>5.9813127958131804E-2</v>
      </c>
      <c r="JL92" s="86">
        <f t="shared" si="87"/>
        <v>4.2423154673554758E-2</v>
      </c>
      <c r="JM92" s="86">
        <f t="shared" si="87"/>
        <v>2.2038746805147502E-2</v>
      </c>
    </row>
    <row r="93" spans="2:273" x14ac:dyDescent="0.25">
      <c r="B93" s="2">
        <v>66</v>
      </c>
      <c r="C93" s="37">
        <v>43.736999999999995</v>
      </c>
      <c r="D93" s="37">
        <v>42.090200000000003</v>
      </c>
      <c r="E93" s="37">
        <v>41.442700000000002</v>
      </c>
      <c r="F93" s="37">
        <v>41.319899999999997</v>
      </c>
      <c r="G93" s="37">
        <v>42.489100000000001</v>
      </c>
      <c r="H93" s="37">
        <v>43.856499999999997</v>
      </c>
      <c r="I93" s="37">
        <v>54.3992</v>
      </c>
      <c r="J93" s="37">
        <v>52.2819</v>
      </c>
      <c r="K93" s="37">
        <v>51.311199999999999</v>
      </c>
      <c r="L93" s="37">
        <v>44.672200000000004</v>
      </c>
      <c r="M93" s="37">
        <v>46.728099999999998</v>
      </c>
      <c r="N93" s="37">
        <v>43.7361</v>
      </c>
      <c r="O93" s="37">
        <v>45.138400000000004</v>
      </c>
      <c r="P93" s="37">
        <v>43.151200000000003</v>
      </c>
      <c r="Q93" s="37">
        <v>40.3005</v>
      </c>
      <c r="S93" s="4">
        <f t="shared" si="89"/>
        <v>43.449697295308503</v>
      </c>
      <c r="T93" s="4">
        <f t="shared" si="89"/>
        <v>43.262539773877847</v>
      </c>
      <c r="U93" s="4">
        <f t="shared" si="89"/>
        <v>41.953552196067314</v>
      </c>
      <c r="V93" s="4">
        <f t="shared" si="89"/>
        <v>42.129333016439027</v>
      </c>
      <c r="W93" s="4">
        <f t="shared" si="89"/>
        <v>43.3827233335751</v>
      </c>
      <c r="X93" s="4">
        <f t="shared" si="89"/>
        <v>44.122295025450128</v>
      </c>
      <c r="Y93" s="4">
        <f t="shared" si="89"/>
        <v>53.587858431425445</v>
      </c>
      <c r="Z93" s="4">
        <f t="shared" si="89"/>
        <v>51.857998693601779</v>
      </c>
      <c r="AA93" s="4">
        <f t="shared" si="89"/>
        <v>50.579807546215996</v>
      </c>
      <c r="AB93" s="4">
        <f t="shared" si="89"/>
        <v>44.743838529192118</v>
      </c>
      <c r="AC93" s="4">
        <f t="shared" si="89"/>
        <v>46.904723421080426</v>
      </c>
      <c r="AD93" s="4">
        <f t="shared" si="89"/>
        <v>44.382922597524896</v>
      </c>
      <c r="AE93" s="4">
        <f t="shared" si="89"/>
        <v>44.969065209039194</v>
      </c>
      <c r="AF93" s="4">
        <f t="shared" si="89"/>
        <v>43.37565767229357</v>
      </c>
      <c r="AG93" s="4">
        <f t="shared" si="89"/>
        <v>40.325747035317967</v>
      </c>
      <c r="AI93" s="4">
        <f t="shared" si="90"/>
        <v>0.28730270469149133</v>
      </c>
      <c r="AJ93" s="4">
        <f t="shared" si="90"/>
        <v>-1.1723397738778445</v>
      </c>
      <c r="AK93" s="4">
        <f t="shared" si="90"/>
        <v>-0.51085219606731158</v>
      </c>
      <c r="AL93" s="4">
        <f t="shared" si="90"/>
        <v>-0.80943301643902998</v>
      </c>
      <c r="AM93" s="4">
        <f t="shared" si="90"/>
        <v>-0.89362333357509982</v>
      </c>
      <c r="AN93" s="4">
        <f t="shared" si="90"/>
        <v>-0.26579502545013156</v>
      </c>
      <c r="AO93" s="4">
        <f t="shared" si="90"/>
        <v>0.81134156857455508</v>
      </c>
      <c r="AP93" s="4">
        <f t="shared" si="90"/>
        <v>0.42390130639822132</v>
      </c>
      <c r="AQ93" s="4">
        <f t="shared" si="90"/>
        <v>0.73139245378400375</v>
      </c>
      <c r="AR93" s="4">
        <f t="shared" si="90"/>
        <v>-7.163852919211422E-2</v>
      </c>
      <c r="AS93" s="4">
        <f t="shared" si="90"/>
        <v>-0.1766234210804285</v>
      </c>
      <c r="AT93" s="4">
        <f t="shared" si="90"/>
        <v>-0.64682259752489557</v>
      </c>
      <c r="AU93" s="4">
        <f t="shared" si="90"/>
        <v>0.16933479096081072</v>
      </c>
      <c r="AV93" s="4">
        <f t="shared" si="90"/>
        <v>-0.22445767229356761</v>
      </c>
      <c r="AW93" s="4">
        <f t="shared" si="90"/>
        <v>-2.5247035317967459E-2</v>
      </c>
      <c r="AY93" s="2">
        <f t="shared" ref="AY93:BM109" si="126">IF(OR($B93 &lt; C$230, $B93 &gt; C$233), #N/A, ((1-FG93)*DK93) + (FG93 - FW93)*EA93 + (FW93*EQ93))</f>
        <v>38.429353178143039</v>
      </c>
      <c r="AZ93" s="2">
        <f t="shared" si="126"/>
        <v>37.761848475975704</v>
      </c>
      <c r="BA93" s="2">
        <f t="shared" si="126"/>
        <v>37.554909622944798</v>
      </c>
      <c r="BB93" s="2">
        <f t="shared" si="126"/>
        <v>37.505406277395878</v>
      </c>
      <c r="BC93" s="2">
        <f t="shared" si="126"/>
        <v>38.015219106754067</v>
      </c>
      <c r="BD93" s="2">
        <f t="shared" si="126"/>
        <v>37.659931611389439</v>
      </c>
      <c r="BE93" s="2">
        <f t="shared" si="126"/>
        <v>37.268528901989932</v>
      </c>
      <c r="BF93" s="2">
        <f t="shared" si="126"/>
        <v>37.675863546847218</v>
      </c>
      <c r="BG93" s="2">
        <f t="shared" si="126"/>
        <v>37.97485662273899</v>
      </c>
      <c r="BH93" s="2">
        <f t="shared" si="126"/>
        <v>38.751998564778098</v>
      </c>
      <c r="BI93" s="2">
        <f t="shared" si="126"/>
        <v>39.349860647699025</v>
      </c>
      <c r="BJ93" s="2">
        <f t="shared" si="126"/>
        <v>39.474281830785692</v>
      </c>
      <c r="BK93" s="2">
        <f t="shared" si="126"/>
        <v>39.494043176078726</v>
      </c>
      <c r="BL93" s="2">
        <f t="shared" si="126"/>
        <v>40.046200953715321</v>
      </c>
      <c r="BM93" s="2">
        <f t="shared" si="126"/>
        <v>38.731928394808754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 t="str">
        <f t="shared" si="127"/>
        <v/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 t="str">
        <f t="shared" si="125"/>
        <v/>
      </c>
      <c r="DK93" s="2">
        <f t="shared" si="91"/>
        <v>41.797086610644271</v>
      </c>
      <c r="DL93" s="2">
        <f t="shared" si="91"/>
        <v>41.346647192513366</v>
      </c>
      <c r="DM93" s="2">
        <f t="shared" si="91"/>
        <v>42.126777310924382</v>
      </c>
      <c r="DN93" s="2">
        <f t="shared" si="91"/>
        <v>41.052328097147949</v>
      </c>
      <c r="DO93" s="2">
        <f t="shared" si="91"/>
        <v>40.790480840336137</v>
      </c>
      <c r="DP93" s="2">
        <f t="shared" si="91"/>
        <v>40.760212689075644</v>
      </c>
      <c r="DQ93" s="2">
        <f t="shared" si="91"/>
        <v>40.243838226601</v>
      </c>
      <c r="DR93" s="2">
        <f t="shared" si="91"/>
        <v>41.654928897028896</v>
      </c>
      <c r="DS93" s="2">
        <f t="shared" si="91"/>
        <v>43.825277162756606</v>
      </c>
      <c r="DT93" s="2">
        <f t="shared" si="91"/>
        <v>41.880042773109224</v>
      </c>
      <c r="DU93" s="2">
        <f t="shared" si="91"/>
        <v>43.109756974789917</v>
      </c>
      <c r="DV93" s="2">
        <f t="shared" si="91"/>
        <v>41.887469019607842</v>
      </c>
      <c r="DW93" s="2">
        <f t="shared" si="91"/>
        <v>42.154705971479494</v>
      </c>
      <c r="DX93" s="2">
        <f t="shared" si="91"/>
        <v>44.38637705882352</v>
      </c>
      <c r="DY93" s="2">
        <f t="shared" si="91"/>
        <v>41.910582575757573</v>
      </c>
      <c r="EA93" s="2">
        <f t="shared" si="95"/>
        <v>38.228904222734663</v>
      </c>
      <c r="EB93" s="2">
        <f t="shared" si="92"/>
        <v>37.579318567901225</v>
      </c>
      <c r="EC93" s="2">
        <f t="shared" si="92"/>
        <v>37.320570043602615</v>
      </c>
      <c r="ED93" s="2">
        <f t="shared" si="92"/>
        <v>37.331990676820006</v>
      </c>
      <c r="EE93" s="2">
        <f t="shared" si="92"/>
        <v>37.868620640097369</v>
      </c>
      <c r="EF93" s="2">
        <f t="shared" si="92"/>
        <v>37.476450861994287</v>
      </c>
      <c r="EG93" s="2">
        <f t="shared" si="92"/>
        <v>37.164462912069162</v>
      </c>
      <c r="EH93" s="2">
        <f t="shared" si="92"/>
        <v>37.560118030115753</v>
      </c>
      <c r="EI93" s="2">
        <f t="shared" si="92"/>
        <v>37.729210426506611</v>
      </c>
      <c r="EJ93" s="2">
        <f t="shared" si="92"/>
        <v>38.562582199546497</v>
      </c>
      <c r="EK93" s="2">
        <f t="shared" si="92"/>
        <v>39.151237341599369</v>
      </c>
      <c r="EL93" s="2">
        <f t="shared" si="92"/>
        <v>39.331236395500696</v>
      </c>
      <c r="EM93" s="2">
        <f t="shared" si="92"/>
        <v>39.365766173311563</v>
      </c>
      <c r="EN93" s="2">
        <f t="shared" si="92"/>
        <v>39.784167052477812</v>
      </c>
      <c r="EO93" s="2">
        <f t="shared" si="92"/>
        <v>38.480445290667099</v>
      </c>
      <c r="EQ93" s="2">
        <f t="shared" si="93"/>
        <v>38.228904222734663</v>
      </c>
      <c r="ER93" s="2">
        <f t="shared" si="93"/>
        <v>37.555763774847627</v>
      </c>
      <c r="ES93" s="2">
        <f t="shared" si="93"/>
        <v>37.343422272604045</v>
      </c>
      <c r="ET93" s="2">
        <f t="shared" si="93"/>
        <v>37.145273360115901</v>
      </c>
      <c r="EU93" s="2">
        <f t="shared" si="93"/>
        <v>37.795237585431785</v>
      </c>
      <c r="EV93" s="2">
        <f t="shared" si="93"/>
        <v>37.545939241964717</v>
      </c>
      <c r="EW93" s="2">
        <f t="shared" si="93"/>
        <v>37.175653681183185</v>
      </c>
      <c r="EX93" s="2">
        <f t="shared" si="93"/>
        <v>37.339583856177413</v>
      </c>
      <c r="EY93" s="2">
        <f t="shared" si="93"/>
        <v>37.662150914385649</v>
      </c>
      <c r="EZ93" s="2">
        <f t="shared" si="93"/>
        <v>38.429570814329168</v>
      </c>
      <c r="FA93" s="2">
        <f t="shared" si="93"/>
        <v>39.012002454200754</v>
      </c>
      <c r="FB93" s="2">
        <f t="shared" si="93"/>
        <v>39.165788408184355</v>
      </c>
      <c r="FC93" s="2">
        <f t="shared" si="93"/>
        <v>39.444194110668406</v>
      </c>
      <c r="FD93" s="2">
        <f t="shared" si="93"/>
        <v>39.784167052477812</v>
      </c>
      <c r="FE93" s="2">
        <f t="shared" si="93"/>
        <v>38.904684810027788</v>
      </c>
      <c r="FG93" s="2">
        <f t="shared" si="94"/>
        <v>0.9438232316577817</v>
      </c>
      <c r="FH93" s="2">
        <f t="shared" si="94"/>
        <v>0.95154562160688383</v>
      </c>
      <c r="FI93" s="2">
        <f t="shared" si="94"/>
        <v>0.95124431739145032</v>
      </c>
      <c r="FJ93" s="2">
        <f t="shared" si="94"/>
        <v>0.95336246679101866</v>
      </c>
      <c r="FK93" s="2">
        <f t="shared" si="94"/>
        <v>0.94981238117827049</v>
      </c>
      <c r="FL93" s="2">
        <f t="shared" si="94"/>
        <v>0.94413914421090805</v>
      </c>
      <c r="FM93" s="2">
        <f t="shared" si="94"/>
        <v>0.96620886206363277</v>
      </c>
      <c r="FN93" s="2">
        <f t="shared" si="94"/>
        <v>0.97168243394223275</v>
      </c>
      <c r="FO93" s="2">
        <f t="shared" si="94"/>
        <v>0.95969286885355176</v>
      </c>
      <c r="FP93" s="2">
        <f t="shared" si="94"/>
        <v>0.94287230497301588</v>
      </c>
      <c r="FQ93" s="2">
        <f t="shared" si="94"/>
        <v>0.94980002446252754</v>
      </c>
      <c r="FR93" s="2">
        <f t="shared" si="94"/>
        <v>0.94400985535774651</v>
      </c>
      <c r="FS93" s="2">
        <f t="shared" si="94"/>
        <v>0.95401900024249431</v>
      </c>
      <c r="FT93" s="2">
        <f t="shared" si="94"/>
        <v>0.94306346279804687</v>
      </c>
      <c r="FU93" s="2">
        <f t="shared" si="94"/>
        <v>0.92672164815493296</v>
      </c>
      <c r="FW93" s="2">
        <f t="shared" ref="FW93:GK109" si="128">POWER(10,($B93-C$232)/C$229)/(1+POWER(10,($B93-C$232)/C$229))</f>
        <v>7.9000486935948986E-14</v>
      </c>
      <c r="FX93" s="2">
        <f t="shared" si="128"/>
        <v>5.798664273283028E-4</v>
      </c>
      <c r="FY93" s="2">
        <f t="shared" si="128"/>
        <v>4.228587828434278E-4</v>
      </c>
      <c r="FZ93" s="2">
        <f t="shared" si="128"/>
        <v>4.9143493978918453E-4</v>
      </c>
      <c r="GA93" s="2">
        <f t="shared" si="128"/>
        <v>5.8241406640817232E-4</v>
      </c>
      <c r="GB93" s="2">
        <f t="shared" si="128"/>
        <v>6.7642283286532942E-4</v>
      </c>
      <c r="GC93" s="2">
        <f t="shared" si="128"/>
        <v>9.2879313924860627E-4</v>
      </c>
      <c r="GD93" s="2">
        <f t="shared" si="128"/>
        <v>9.5024042156615295E-4</v>
      </c>
      <c r="GE93" s="2">
        <f t="shared" si="128"/>
        <v>1.0254351840934921E-3</v>
      </c>
      <c r="GF93" s="2">
        <f t="shared" si="128"/>
        <v>7.7069101096807616E-4</v>
      </c>
      <c r="GG93" s="2">
        <f t="shared" si="128"/>
        <v>6.7714818374547091E-4</v>
      </c>
      <c r="GH93" s="2">
        <f t="shared" si="128"/>
        <v>4.7385936378706198E-4</v>
      </c>
      <c r="GI93" s="2">
        <f t="shared" si="128"/>
        <v>4.9424459203830208E-4</v>
      </c>
      <c r="GJ93" s="2">
        <f t="shared" si="128"/>
        <v>5.0861656497460848E-4</v>
      </c>
      <c r="GK93" s="2">
        <f t="shared" si="128"/>
        <v>3.0241710649395355E-4</v>
      </c>
      <c r="GM93" s="86">
        <f t="shared" ref="GM93:HA109" si="129" xml:space="preserve"> _xlfn.NORM.DIST($B93, C$7, ABS(C$11), TRUE) * _xlfn.NORM.DIST(($B93 - C$7)*C$15, 0, ABS(C$11), TRUE) * 2</f>
        <v>2.3364238472731182E-3</v>
      </c>
      <c r="GN93" s="86">
        <f t="shared" si="129"/>
        <v>1.3813437395367737E-4</v>
      </c>
      <c r="GO93" s="86">
        <f t="shared" si="129"/>
        <v>7.662126655539711E-5</v>
      </c>
      <c r="GP93" s="86">
        <f t="shared" si="129"/>
        <v>1.1580108308749916E-5</v>
      </c>
      <c r="GQ93" s="86">
        <f t="shared" si="129"/>
        <v>1.2671077990233106E-7</v>
      </c>
      <c r="GR93" s="86">
        <f t="shared" si="129"/>
        <v>5.4324476252240281E-7</v>
      </c>
      <c r="GS93" s="86">
        <f t="shared" si="129"/>
        <v>7.4208314735055979E-13</v>
      </c>
      <c r="GT93" s="86">
        <f t="shared" si="129"/>
        <v>5.6053446094548778E-18</v>
      </c>
      <c r="GU93" s="86">
        <f t="shared" si="129"/>
        <v>2.3588521451242436E-11</v>
      </c>
      <c r="GV93" s="86">
        <f t="shared" si="129"/>
        <v>1.9662507035008811E-7</v>
      </c>
      <c r="GW93" s="86">
        <f t="shared" si="129"/>
        <v>2.1156892141193633E-8</v>
      </c>
      <c r="GX93" s="86">
        <f t="shared" si="129"/>
        <v>3.6355468572051486E-6</v>
      </c>
      <c r="GY93" s="86">
        <f t="shared" si="129"/>
        <v>7.7592337623034526E-6</v>
      </c>
      <c r="GZ93" s="86">
        <f t="shared" si="129"/>
        <v>2.1073120300947346E-6</v>
      </c>
      <c r="HA93" s="86">
        <f t="shared" si="129"/>
        <v>1.0825735089930445E-5</v>
      </c>
      <c r="HC93" s="86">
        <f t="shared" si="74"/>
        <v>6.1114688950942714E-2</v>
      </c>
      <c r="HD93" s="86">
        <f t="shared" si="74"/>
        <v>8.2577188159351736E-2</v>
      </c>
      <c r="HE93" s="86">
        <f t="shared" si="74"/>
        <v>5.522302926799199E-2</v>
      </c>
      <c r="HF93" s="86">
        <f t="shared" si="74"/>
        <v>6.2426596680879354E-2</v>
      </c>
      <c r="HG93" s="86">
        <f t="shared" si="88"/>
        <v>7.5548493099514363E-2</v>
      </c>
      <c r="HH93" s="86">
        <f t="shared" si="88"/>
        <v>8.421007152337591E-2</v>
      </c>
      <c r="HI93" s="86">
        <f t="shared" si="88"/>
        <v>0.30654088347299308</v>
      </c>
      <c r="HJ93" s="86">
        <f t="shared" si="88"/>
        <v>0.32026127021449963</v>
      </c>
      <c r="HK93" s="86">
        <f t="shared" si="88"/>
        <v>0.22204860081773625</v>
      </c>
      <c r="HL93" s="86">
        <f t="shared" si="88"/>
        <v>8.2866519915809761E-2</v>
      </c>
      <c r="HM93" s="86">
        <f t="shared" si="88"/>
        <v>0.12270538351570649</v>
      </c>
      <c r="HN93" s="86">
        <f t="shared" si="88"/>
        <v>6.8935612570550767E-2</v>
      </c>
      <c r="HO93" s="86">
        <f t="shared" si="88"/>
        <v>8.0221277144422884E-2</v>
      </c>
      <c r="HP93" s="86">
        <f t="shared" si="88"/>
        <v>5.9422991651257862E-2</v>
      </c>
      <c r="HQ93" s="86">
        <f t="shared" si="88"/>
        <v>3.3803227244795654E-2</v>
      </c>
      <c r="HS93" s="86">
        <f t="shared" ref="HS93:IG109" si="130" xml:space="preserve"> _xlfn.NORM.DIST($B93, C$9, ABS(C$13), TRUE) * _xlfn.NORM.DIST(($B93 - C$9)*C$17, 0, ABS(C$13), TRUE) * 2</f>
        <v>3.9128117499461597E-207</v>
      </c>
      <c r="HT93" s="86">
        <f t="shared" si="130"/>
        <v>1.6738072868875302E-21</v>
      </c>
      <c r="HU93" s="86">
        <f t="shared" si="130"/>
        <v>1.7215433016730406E-30</v>
      </c>
      <c r="HV93" s="86">
        <f t="shared" si="130"/>
        <v>1.4065584862286492E-29</v>
      </c>
      <c r="HW93" s="86">
        <f t="shared" si="130"/>
        <v>5.1530030360127765E-29</v>
      </c>
      <c r="HX93" s="86">
        <f t="shared" si="130"/>
        <v>5.1703501372535673E-32</v>
      </c>
      <c r="HY93" s="86">
        <f t="shared" si="130"/>
        <v>7.6782830895442076E-25</v>
      </c>
      <c r="HZ93" s="86">
        <f t="shared" si="130"/>
        <v>1.6688059068476635E-21</v>
      </c>
      <c r="IA93" s="86">
        <f t="shared" si="130"/>
        <v>4.7813478660315217E-26</v>
      </c>
      <c r="IB93" s="86">
        <f t="shared" si="130"/>
        <v>1.533436901024376E-32</v>
      </c>
      <c r="IC93" s="86">
        <f t="shared" si="130"/>
        <v>3.2159535904934815E-29</v>
      </c>
      <c r="ID93" s="86">
        <f t="shared" si="130"/>
        <v>1.7391329151949458E-32</v>
      </c>
      <c r="IE93" s="86">
        <f t="shared" si="130"/>
        <v>1.8082172116206503E-27</v>
      </c>
      <c r="IF93" s="86">
        <f t="shared" si="130"/>
        <v>1.0344308780723419E-24</v>
      </c>
      <c r="IG93" s="86">
        <f t="shared" si="130"/>
        <v>7.4361592939882743E-17</v>
      </c>
      <c r="II93" s="86">
        <f t="shared" ref="II93:IW109" si="131" xml:space="preserve"> _xlfn.NORM.DIST($B93, C$10, ABS(C$14), TRUE) * _xlfn.NORM.DIST(($B93 - C$10)*C$18, 0, ABS(C$14), TRUE) * 2</f>
        <v>0</v>
      </c>
      <c r="IJ93" s="86">
        <f t="shared" si="131"/>
        <v>1.7529042079534029E-90</v>
      </c>
      <c r="IK93" s="86">
        <f t="shared" si="131"/>
        <v>2.2902029604781616E-133</v>
      </c>
      <c r="IL93" s="86">
        <f t="shared" si="131"/>
        <v>9.523692399297889E-131</v>
      </c>
      <c r="IM93" s="86">
        <f t="shared" si="131"/>
        <v>2.5735911957338782E-128</v>
      </c>
      <c r="IN93" s="86">
        <f t="shared" si="131"/>
        <v>1.5739618397162727E-144</v>
      </c>
      <c r="IO93" s="86">
        <f t="shared" si="131"/>
        <v>1.9744748578589099E-118</v>
      </c>
      <c r="IP93" s="86">
        <f t="shared" si="131"/>
        <v>5.6926311275305958E-101</v>
      </c>
      <c r="IQ93" s="86">
        <f t="shared" si="131"/>
        <v>1.3618087808487974E-121</v>
      </c>
      <c r="IR93" s="86">
        <f t="shared" si="131"/>
        <v>1.1001704899689133E-147</v>
      </c>
      <c r="IS93" s="86">
        <f t="shared" si="131"/>
        <v>1.5995145424299986E-133</v>
      </c>
      <c r="IT93" s="86">
        <f t="shared" si="131"/>
        <v>5.6449943022231963E-145</v>
      </c>
      <c r="IU93" s="86">
        <f t="shared" si="131"/>
        <v>2.8824799196080785E-120</v>
      </c>
      <c r="IV93" s="86">
        <f t="shared" si="131"/>
        <v>4.7591856255172594E-107</v>
      </c>
      <c r="IW93" s="86">
        <f t="shared" si="131"/>
        <v>2.2997233324139705E-49</v>
      </c>
      <c r="IY93" s="86">
        <f t="shared" ref="IY93:JM109" si="132">GM93+HC93+HS93+II93</f>
        <v>6.3451112798215831E-2</v>
      </c>
      <c r="IZ93" s="86">
        <f t="shared" si="132"/>
        <v>8.2715322533305408E-2</v>
      </c>
      <c r="JA93" s="86">
        <f t="shared" si="132"/>
        <v>5.5299650534547384E-2</v>
      </c>
      <c r="JB93" s="86">
        <f t="shared" si="132"/>
        <v>6.2438176789188102E-2</v>
      </c>
      <c r="JC93" s="86">
        <f t="shared" si="132"/>
        <v>7.554861981029426E-2</v>
      </c>
      <c r="JD93" s="86">
        <f t="shared" si="132"/>
        <v>8.4210614768138431E-2</v>
      </c>
      <c r="JE93" s="86">
        <f t="shared" si="132"/>
        <v>0.30654088347373515</v>
      </c>
      <c r="JF93" s="86">
        <f t="shared" si="132"/>
        <v>0.32026127021449963</v>
      </c>
      <c r="JG93" s="86">
        <f t="shared" si="132"/>
        <v>0.22204860084132477</v>
      </c>
      <c r="JH93" s="86">
        <f t="shared" si="132"/>
        <v>8.2866716540880112E-2</v>
      </c>
      <c r="JI93" s="86">
        <f t="shared" si="132"/>
        <v>0.12270540467259863</v>
      </c>
      <c r="JJ93" s="86">
        <f t="shared" si="132"/>
        <v>6.8939248117407967E-2</v>
      </c>
      <c r="JK93" s="86">
        <f t="shared" si="132"/>
        <v>8.0229036378185181E-2</v>
      </c>
      <c r="JL93" s="86">
        <f t="shared" si="132"/>
        <v>5.9425098963287959E-2</v>
      </c>
      <c r="JM93" s="86">
        <f t="shared" si="132"/>
        <v>3.3814052979885663E-2</v>
      </c>
    </row>
    <row r="94" spans="2:273" x14ac:dyDescent="0.25">
      <c r="B94" s="2">
        <v>67</v>
      </c>
      <c r="C94" s="37">
        <v>45.412999999999997</v>
      </c>
      <c r="D94" s="37">
        <v>43.423200000000001</v>
      </c>
      <c r="E94" s="37">
        <v>42.5274</v>
      </c>
      <c r="F94" s="37">
        <v>43.403500000000001</v>
      </c>
      <c r="G94" s="37">
        <v>44.280099999999997</v>
      </c>
      <c r="H94" s="37">
        <v>45.8643</v>
      </c>
      <c r="I94" s="37">
        <v>56.406800000000004</v>
      </c>
      <c r="J94" s="37">
        <v>53.866199999999999</v>
      </c>
      <c r="K94" s="37">
        <v>53.268400000000007</v>
      </c>
      <c r="L94" s="37">
        <v>46.452100000000002</v>
      </c>
      <c r="M94" s="37">
        <v>48.789100000000005</v>
      </c>
      <c r="N94" s="37">
        <v>45.558599999999998</v>
      </c>
      <c r="O94" s="37">
        <v>46.114800000000002</v>
      </c>
      <c r="P94" s="37">
        <v>43.470300000000002</v>
      </c>
      <c r="Q94" s="37">
        <v>40.673900000000003</v>
      </c>
      <c r="S94" s="4">
        <f t="shared" si="89"/>
        <v>44.938210479838496</v>
      </c>
      <c r="T94" s="4">
        <f t="shared" si="89"/>
        <v>44.41664788388276</v>
      </c>
      <c r="U94" s="4">
        <f t="shared" si="89"/>
        <v>43.178131803981337</v>
      </c>
      <c r="V94" s="4">
        <f t="shared" si="89"/>
        <v>43.388358349336414</v>
      </c>
      <c r="W94" s="4">
        <f t="shared" si="89"/>
        <v>44.790997503619089</v>
      </c>
      <c r="X94" s="4">
        <f t="shared" si="89"/>
        <v>45.92561941045517</v>
      </c>
      <c r="Y94" s="4">
        <f t="shared" si="89"/>
        <v>55.909897876133812</v>
      </c>
      <c r="Z94" s="4">
        <f t="shared" si="89"/>
        <v>53.672540403485385</v>
      </c>
      <c r="AA94" s="4">
        <f t="shared" si="89"/>
        <v>52.856481890219683</v>
      </c>
      <c r="AB94" s="4">
        <f t="shared" si="89"/>
        <v>46.466666568585985</v>
      </c>
      <c r="AC94" s="4">
        <f t="shared" si="89"/>
        <v>48.662329612864397</v>
      </c>
      <c r="AD94" s="4">
        <f t="shared" si="89"/>
        <v>45.751443277978439</v>
      </c>
      <c r="AE94" s="4">
        <f t="shared" si="89"/>
        <v>46.299120914018516</v>
      </c>
      <c r="AF94" s="4">
        <f t="shared" si="89"/>
        <v>44.317672121911542</v>
      </c>
      <c r="AG94" s="4">
        <f t="shared" si="89"/>
        <v>40.94361783678324</v>
      </c>
      <c r="AI94" s="4">
        <f t="shared" si="90"/>
        <v>0.47478952016150089</v>
      </c>
      <c r="AJ94" s="4">
        <f t="shared" si="90"/>
        <v>-0.99344788388275873</v>
      </c>
      <c r="AK94" s="4">
        <f t="shared" si="90"/>
        <v>-0.65073180398133701</v>
      </c>
      <c r="AL94" s="4">
        <f t="shared" si="90"/>
        <v>1.5141650663586859E-2</v>
      </c>
      <c r="AM94" s="4">
        <f t="shared" si="90"/>
        <v>-0.51089750361909125</v>
      </c>
      <c r="AN94" s="4">
        <f t="shared" si="90"/>
        <v>-6.1319410455169532E-2</v>
      </c>
      <c r="AO94" s="4">
        <f t="shared" si="90"/>
        <v>0.49690212386619237</v>
      </c>
      <c r="AP94" s="4">
        <f t="shared" si="90"/>
        <v>0.19365959651461395</v>
      </c>
      <c r="AQ94" s="4">
        <f t="shared" si="90"/>
        <v>0.4119181097803235</v>
      </c>
      <c r="AR94" s="4">
        <f t="shared" si="90"/>
        <v>-1.456656858598393E-2</v>
      </c>
      <c r="AS94" s="4">
        <f t="shared" si="90"/>
        <v>0.12677038713560762</v>
      </c>
      <c r="AT94" s="4">
        <f t="shared" si="90"/>
        <v>-0.19284327797844014</v>
      </c>
      <c r="AU94" s="4">
        <f t="shared" si="90"/>
        <v>-0.1843209140185138</v>
      </c>
      <c r="AV94" s="4">
        <f t="shared" si="90"/>
        <v>-0.84737212191154043</v>
      </c>
      <c r="AW94" s="4">
        <f t="shared" si="90"/>
        <v>-0.26971783678323646</v>
      </c>
      <c r="AY94" s="2">
        <f t="shared" si="126"/>
        <v>38.386551735798768</v>
      </c>
      <c r="AZ94" s="2">
        <f t="shared" si="126"/>
        <v>37.718610181382957</v>
      </c>
      <c r="BA94" s="2">
        <f t="shared" si="126"/>
        <v>37.508226292635072</v>
      </c>
      <c r="BB94" s="2">
        <f t="shared" si="126"/>
        <v>37.457841976884275</v>
      </c>
      <c r="BC94" s="2">
        <f t="shared" si="126"/>
        <v>37.968123582135931</v>
      </c>
      <c r="BD94" s="2">
        <f t="shared" si="126"/>
        <v>37.615274797657257</v>
      </c>
      <c r="BE94" s="2">
        <f t="shared" si="126"/>
        <v>37.231431344553677</v>
      </c>
      <c r="BF94" s="2">
        <f t="shared" si="126"/>
        <v>37.627778526261572</v>
      </c>
      <c r="BG94" s="2">
        <f t="shared" si="126"/>
        <v>37.920835128170076</v>
      </c>
      <c r="BH94" s="2">
        <f t="shared" si="126"/>
        <v>38.697721754045133</v>
      </c>
      <c r="BI94" s="2">
        <f t="shared" si="126"/>
        <v>39.293079039414316</v>
      </c>
      <c r="BJ94" s="2">
        <f t="shared" si="126"/>
        <v>39.422904206161576</v>
      </c>
      <c r="BK94" s="2">
        <f t="shared" si="126"/>
        <v>39.449903417907841</v>
      </c>
      <c r="BL94" s="2">
        <f t="shared" si="126"/>
        <v>39.99169708753049</v>
      </c>
      <c r="BM94" s="2">
        <f t="shared" si="126"/>
        <v>38.69824926335037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41.828006162465002</v>
      </c>
      <c r="DL94" s="2">
        <f t="shared" si="91"/>
        <v>41.372348863636361</v>
      </c>
      <c r="DM94" s="2">
        <f t="shared" si="91"/>
        <v>42.178088082505738</v>
      </c>
      <c r="DN94" s="2">
        <f t="shared" si="91"/>
        <v>41.080001325757571</v>
      </c>
      <c r="DO94" s="2">
        <f t="shared" si="91"/>
        <v>40.809339633307872</v>
      </c>
      <c r="DP94" s="2">
        <f t="shared" si="91"/>
        <v>40.784772773109253</v>
      </c>
      <c r="DQ94" s="2">
        <f t="shared" si="91"/>
        <v>40.255613497536956</v>
      </c>
      <c r="DR94" s="2">
        <f t="shared" si="91"/>
        <v>41.682904354904352</v>
      </c>
      <c r="DS94" s="2">
        <f t="shared" si="91"/>
        <v>43.8809353739003</v>
      </c>
      <c r="DT94" s="2">
        <f t="shared" si="91"/>
        <v>41.896343529411745</v>
      </c>
      <c r="DU94" s="2">
        <f t="shared" si="91"/>
        <v>43.136029961802905</v>
      </c>
      <c r="DV94" s="2">
        <f t="shared" si="91"/>
        <v>41.889577366946774</v>
      </c>
      <c r="DW94" s="2">
        <f t="shared" si="91"/>
        <v>42.172546212121205</v>
      </c>
      <c r="DX94" s="2">
        <f t="shared" si="91"/>
        <v>44.453992100840324</v>
      </c>
      <c r="DY94" s="2">
        <f t="shared" si="91"/>
        <v>41.95837632575757</v>
      </c>
      <c r="EA94" s="2">
        <f t="shared" si="95"/>
        <v>38.199738298290825</v>
      </c>
      <c r="EB94" s="2">
        <f t="shared" si="92"/>
        <v>37.548941432098758</v>
      </c>
      <c r="EC94" s="2">
        <f t="shared" si="92"/>
        <v>37.289923802334854</v>
      </c>
      <c r="ED94" s="2">
        <f t="shared" si="92"/>
        <v>37.296342904365105</v>
      </c>
      <c r="EE94" s="2">
        <f t="shared" si="92"/>
        <v>37.831252565382933</v>
      </c>
      <c r="EF94" s="2">
        <f t="shared" si="92"/>
        <v>37.444196066880366</v>
      </c>
      <c r="EG94" s="2">
        <f t="shared" si="92"/>
        <v>37.134961689227616</v>
      </c>
      <c r="EH94" s="2">
        <f t="shared" si="92"/>
        <v>37.520227039555017</v>
      </c>
      <c r="EI94" s="2">
        <f t="shared" si="92"/>
        <v>37.692612423193829</v>
      </c>
      <c r="EJ94" s="2">
        <f t="shared" si="92"/>
        <v>38.521088117094237</v>
      </c>
      <c r="EK94" s="2">
        <f t="shared" si="92"/>
        <v>39.107943626436132</v>
      </c>
      <c r="EL94" s="2">
        <f t="shared" si="92"/>
        <v>39.289564533850111</v>
      </c>
      <c r="EM94" s="2">
        <f t="shared" si="92"/>
        <v>39.330182875064445</v>
      </c>
      <c r="EN94" s="2">
        <f t="shared" si="92"/>
        <v>39.745995246656939</v>
      </c>
      <c r="EO94" s="2">
        <f t="shared" si="92"/>
        <v>38.462998703160338</v>
      </c>
      <c r="EQ94" s="2">
        <f t="shared" si="93"/>
        <v>38.199738298290825</v>
      </c>
      <c r="ER94" s="2">
        <f t="shared" si="93"/>
        <v>37.526017829438373</v>
      </c>
      <c r="ES94" s="2">
        <f t="shared" si="93"/>
        <v>37.312188672775086</v>
      </c>
      <c r="ET94" s="2">
        <f t="shared" si="93"/>
        <v>37.11457424779401</v>
      </c>
      <c r="EU94" s="2">
        <f t="shared" si="93"/>
        <v>37.759892501382289</v>
      </c>
      <c r="EV94" s="2">
        <f t="shared" si="93"/>
        <v>37.51169640236332</v>
      </c>
      <c r="EW94" s="2">
        <f t="shared" si="93"/>
        <v>37.145737894661849</v>
      </c>
      <c r="EX94" s="2">
        <f t="shared" si="93"/>
        <v>37.30709351653946</v>
      </c>
      <c r="EY94" s="2">
        <f t="shared" si="93"/>
        <v>37.627624410653418</v>
      </c>
      <c r="EZ94" s="2">
        <f t="shared" si="93"/>
        <v>38.391825966189849</v>
      </c>
      <c r="FA94" s="2">
        <f t="shared" si="93"/>
        <v>38.97278589867765</v>
      </c>
      <c r="FB94" s="2">
        <f t="shared" si="93"/>
        <v>39.128453605788472</v>
      </c>
      <c r="FC94" s="2">
        <f t="shared" si="93"/>
        <v>39.406489888453329</v>
      </c>
      <c r="FD94" s="2">
        <f t="shared" si="93"/>
        <v>39.745995246656939</v>
      </c>
      <c r="FE94" s="2">
        <f t="shared" si="93"/>
        <v>38.873907704255259</v>
      </c>
      <c r="FG94" s="2">
        <f t="shared" si="94"/>
        <v>0.94851167430261885</v>
      </c>
      <c r="FH94" s="2">
        <f t="shared" si="94"/>
        <v>0.95561986877320193</v>
      </c>
      <c r="FI94" s="2">
        <f t="shared" si="94"/>
        <v>0.95534271047749708</v>
      </c>
      <c r="FJ94" s="2">
        <f t="shared" si="94"/>
        <v>0.95729080284210766</v>
      </c>
      <c r="FK94" s="2">
        <f t="shared" si="94"/>
        <v>0.95402532501059423</v>
      </c>
      <c r="FL94" s="2">
        <f t="shared" si="94"/>
        <v>0.94880265138614739</v>
      </c>
      <c r="FM94" s="2">
        <f t="shared" si="94"/>
        <v>0.96909021328506972</v>
      </c>
      <c r="FN94" s="2">
        <f t="shared" si="94"/>
        <v>0.97410956319245656</v>
      </c>
      <c r="FO94" s="2">
        <f t="shared" si="94"/>
        <v>0.9631086208712748</v>
      </c>
      <c r="FP94" s="2">
        <f t="shared" si="94"/>
        <v>0.94763570761672677</v>
      </c>
      <c r="FQ94" s="2">
        <f t="shared" si="94"/>
        <v>0.95401395534518563</v>
      </c>
      <c r="FR94" s="2">
        <f t="shared" si="94"/>
        <v>0.94868356946857069</v>
      </c>
      <c r="FS94" s="2">
        <f t="shared" si="94"/>
        <v>0.95789447805079253</v>
      </c>
      <c r="FT94" s="2">
        <f t="shared" si="94"/>
        <v>0.94781180861341752</v>
      </c>
      <c r="FU94" s="2">
        <f t="shared" si="94"/>
        <v>0.93273564842227796</v>
      </c>
      <c r="FW94" s="2">
        <f t="shared" si="128"/>
        <v>8.6622311409961907E-14</v>
      </c>
      <c r="FX94" s="2">
        <f t="shared" si="128"/>
        <v>6.3577532612923385E-4</v>
      </c>
      <c r="FY94" s="2">
        <f t="shared" si="128"/>
        <v>4.6363652061740359E-4</v>
      </c>
      <c r="FZ94" s="2">
        <f t="shared" si="128"/>
        <v>5.3882214925841314E-4</v>
      </c>
      <c r="GA94" s="2">
        <f t="shared" si="128"/>
        <v>6.3856844361771087E-4</v>
      </c>
      <c r="GB94" s="2">
        <f t="shared" si="128"/>
        <v>7.416344885029188E-4</v>
      </c>
      <c r="GC94" s="2">
        <f t="shared" si="128"/>
        <v>1.0183101768832345E-3</v>
      </c>
      <c r="GD94" s="2">
        <f t="shared" si="128"/>
        <v>1.0418223916878679E-3</v>
      </c>
      <c r="GE94" s="2">
        <f t="shared" si="128"/>
        <v>1.1242560958586868E-3</v>
      </c>
      <c r="GF94" s="2">
        <f t="shared" si="128"/>
        <v>8.4498306087719955E-4</v>
      </c>
      <c r="GG94" s="2">
        <f t="shared" si="128"/>
        <v>7.4242971607531739E-4</v>
      </c>
      <c r="GH94" s="2">
        <f t="shared" si="128"/>
        <v>5.1955270798943222E-4</v>
      </c>
      <c r="GI94" s="2">
        <f t="shared" si="128"/>
        <v>5.4190257874303269E-4</v>
      </c>
      <c r="GJ94" s="2">
        <f t="shared" si="128"/>
        <v>5.5765960910695743E-4</v>
      </c>
      <c r="GK94" s="2">
        <f t="shared" si="128"/>
        <v>3.3158408889613058E-4</v>
      </c>
      <c r="GM94" s="86">
        <f t="shared" si="129"/>
        <v>9.5189705684556693E-4</v>
      </c>
      <c r="GN94" s="86">
        <f t="shared" si="129"/>
        <v>2.9756715311973585E-5</v>
      </c>
      <c r="GO94" s="86">
        <f t="shared" si="129"/>
        <v>1.6516127380315201E-5</v>
      </c>
      <c r="GP94" s="86">
        <f t="shared" si="129"/>
        <v>1.8387319757892362E-6</v>
      </c>
      <c r="GQ94" s="86">
        <f t="shared" si="129"/>
        <v>8.7589700488388572E-9</v>
      </c>
      <c r="GR94" s="86">
        <f t="shared" si="129"/>
        <v>5.9544260814541985E-8</v>
      </c>
      <c r="GS94" s="86">
        <f t="shared" si="129"/>
        <v>2.9261957568488226E-14</v>
      </c>
      <c r="GT94" s="86">
        <f t="shared" si="129"/>
        <v>4.2710185096128495E-20</v>
      </c>
      <c r="GU94" s="86">
        <f t="shared" si="129"/>
        <v>1.0906528196877587E-12</v>
      </c>
      <c r="GV94" s="86">
        <f t="shared" si="129"/>
        <v>1.7733970554610051E-8</v>
      </c>
      <c r="GW94" s="86">
        <f t="shared" si="129"/>
        <v>1.4593645716218273E-9</v>
      </c>
      <c r="GX94" s="86">
        <f t="shared" si="129"/>
        <v>5.022020428207001E-7</v>
      </c>
      <c r="GY94" s="86">
        <f t="shared" si="129"/>
        <v>1.2322394431565362E-6</v>
      </c>
      <c r="GZ94" s="86">
        <f t="shared" si="129"/>
        <v>2.6967924734316353E-7</v>
      </c>
      <c r="HA94" s="86">
        <f t="shared" si="129"/>
        <v>2.0854542041697654E-6</v>
      </c>
      <c r="HC94" s="86">
        <f t="shared" si="74"/>
        <v>8.4957627842270012E-2</v>
      </c>
      <c r="HD94" s="86">
        <f t="shared" si="74"/>
        <v>0.10558942133874584</v>
      </c>
      <c r="HE94" s="86">
        <f t="shared" si="74"/>
        <v>7.5127789760528405E-2</v>
      </c>
      <c r="HF94" s="86">
        <f t="shared" si="74"/>
        <v>8.4615729865587949E-2</v>
      </c>
      <c r="HG94" s="86">
        <f t="shared" si="88"/>
        <v>0.10172301068179559</v>
      </c>
      <c r="HH94" s="86">
        <f t="shared" si="88"/>
        <v>0.11539756446084702</v>
      </c>
      <c r="HI94" s="86">
        <f t="shared" si="88"/>
        <v>0.37896546451893232</v>
      </c>
      <c r="HJ94" s="86">
        <f t="shared" si="88"/>
        <v>0.38934235721763499</v>
      </c>
      <c r="HK94" s="86">
        <f t="shared" si="88"/>
        <v>0.28319916488540448</v>
      </c>
      <c r="HL94" s="86">
        <f t="shared" si="88"/>
        <v>0.11469615910001332</v>
      </c>
      <c r="HM94" s="86">
        <f t="shared" si="88"/>
        <v>0.16237592100873982</v>
      </c>
      <c r="HN94" s="86">
        <f t="shared" si="88"/>
        <v>9.4262526135072203E-2</v>
      </c>
      <c r="HO94" s="86">
        <f t="shared" si="88"/>
        <v>0.10602348667195244</v>
      </c>
      <c r="HP94" s="86">
        <f t="shared" si="88"/>
        <v>8.1750445473686609E-2</v>
      </c>
      <c r="HQ94" s="86">
        <f t="shared" si="88"/>
        <v>5.0670329031731326E-2</v>
      </c>
      <c r="HS94" s="86">
        <f t="shared" si="130"/>
        <v>5.359922126389147E-204</v>
      </c>
      <c r="HT94" s="86">
        <f t="shared" si="130"/>
        <v>9.5822229260409574E-21</v>
      </c>
      <c r="HU94" s="86">
        <f t="shared" si="130"/>
        <v>1.9953076664045647E-29</v>
      </c>
      <c r="HV94" s="86">
        <f t="shared" si="130"/>
        <v>1.6041638932128643E-28</v>
      </c>
      <c r="HW94" s="86">
        <f t="shared" si="130"/>
        <v>5.9165951560231838E-28</v>
      </c>
      <c r="HX94" s="86">
        <f t="shared" si="130"/>
        <v>8.3695361135974065E-31</v>
      </c>
      <c r="HY94" s="86">
        <f t="shared" si="130"/>
        <v>7.6765413326011796E-24</v>
      </c>
      <c r="HZ94" s="86">
        <f t="shared" si="130"/>
        <v>1.2013287625049836E-20</v>
      </c>
      <c r="IA94" s="86">
        <f t="shared" si="130"/>
        <v>5.4122913316396925E-25</v>
      </c>
      <c r="IB94" s="86">
        <f t="shared" si="130"/>
        <v>2.7593380903606822E-31</v>
      </c>
      <c r="IC94" s="86">
        <f t="shared" si="130"/>
        <v>4.1205411792732347E-28</v>
      </c>
      <c r="ID94" s="86">
        <f t="shared" si="130"/>
        <v>2.5381348144713797E-31</v>
      </c>
      <c r="IE94" s="86">
        <f t="shared" si="130"/>
        <v>1.7090372329377443E-26</v>
      </c>
      <c r="IF94" s="86">
        <f t="shared" si="130"/>
        <v>7.4239207284021437E-24</v>
      </c>
      <c r="IG94" s="86">
        <f t="shared" si="130"/>
        <v>2.5777904654276693E-16</v>
      </c>
      <c r="II94" s="86">
        <f t="shared" si="131"/>
        <v>0</v>
      </c>
      <c r="IJ94" s="86">
        <f t="shared" si="131"/>
        <v>2.6277864948154446E-88</v>
      </c>
      <c r="IK94" s="86">
        <f t="shared" si="131"/>
        <v>2.8617450230763079E-130</v>
      </c>
      <c r="IL94" s="86">
        <f t="shared" si="131"/>
        <v>1.1843337125961163E-127</v>
      </c>
      <c r="IM94" s="86">
        <f t="shared" si="131"/>
        <v>3.2787867393015568E-125</v>
      </c>
      <c r="IN94" s="86">
        <f t="shared" si="131"/>
        <v>5.9085016639817297E-141</v>
      </c>
      <c r="IO94" s="86">
        <f t="shared" si="131"/>
        <v>2.2301999437250778E-115</v>
      </c>
      <c r="IP94" s="86">
        <f t="shared" si="131"/>
        <v>2.2903386066817774E-98</v>
      </c>
      <c r="IQ94" s="86">
        <f t="shared" si="131"/>
        <v>2.0633472632464634E-118</v>
      </c>
      <c r="IR94" s="86">
        <f t="shared" si="131"/>
        <v>5.7689093306539302E-144</v>
      </c>
      <c r="IS94" s="86">
        <f t="shared" si="131"/>
        <v>3.1865249044599241E-130</v>
      </c>
      <c r="IT94" s="86">
        <f t="shared" si="131"/>
        <v>1.4841695451104989E-141</v>
      </c>
      <c r="IU94" s="86">
        <f t="shared" si="131"/>
        <v>2.0187374566840985E-117</v>
      </c>
      <c r="IV94" s="86">
        <f t="shared" si="131"/>
        <v>1.6137225398761463E-104</v>
      </c>
      <c r="IW94" s="86">
        <f t="shared" si="131"/>
        <v>2.7369559487614195E-48</v>
      </c>
      <c r="IY94" s="86">
        <f t="shared" si="132"/>
        <v>8.5909524899115575E-2</v>
      </c>
      <c r="IZ94" s="86">
        <f t="shared" si="132"/>
        <v>0.10561917805405781</v>
      </c>
      <c r="JA94" s="86">
        <f t="shared" si="132"/>
        <v>7.5144305887908713E-2</v>
      </c>
      <c r="JB94" s="86">
        <f t="shared" si="132"/>
        <v>8.4617568597563739E-2</v>
      </c>
      <c r="JC94" s="86">
        <f t="shared" si="132"/>
        <v>0.10172301944076564</v>
      </c>
      <c r="JD94" s="86">
        <f t="shared" si="132"/>
        <v>0.11539762400510784</v>
      </c>
      <c r="JE94" s="86">
        <f t="shared" si="132"/>
        <v>0.37896546451896157</v>
      </c>
      <c r="JF94" s="86">
        <f t="shared" si="132"/>
        <v>0.38934235721763499</v>
      </c>
      <c r="JG94" s="86">
        <f t="shared" si="132"/>
        <v>0.2831991648864951</v>
      </c>
      <c r="JH94" s="86">
        <f t="shared" si="132"/>
        <v>0.11469617683398388</v>
      </c>
      <c r="JI94" s="86">
        <f t="shared" si="132"/>
        <v>0.16237592246810439</v>
      </c>
      <c r="JJ94" s="86">
        <f t="shared" si="132"/>
        <v>9.4263028337115029E-2</v>
      </c>
      <c r="JK94" s="86">
        <f t="shared" si="132"/>
        <v>0.10602471891139559</v>
      </c>
      <c r="JL94" s="86">
        <f t="shared" si="132"/>
        <v>8.1750715152933959E-2</v>
      </c>
      <c r="JM94" s="86">
        <f t="shared" si="132"/>
        <v>5.0672414485935756E-2</v>
      </c>
    </row>
    <row r="95" spans="2:273" x14ac:dyDescent="0.25">
      <c r="B95" s="2">
        <v>68</v>
      </c>
      <c r="C95" s="37">
        <v>47.264000000000003</v>
      </c>
      <c r="D95" s="37">
        <v>45.4315</v>
      </c>
      <c r="E95" s="37">
        <v>44.236799999999995</v>
      </c>
      <c r="F95" s="37">
        <v>44.895600000000002</v>
      </c>
      <c r="G95" s="37">
        <v>46.3675</v>
      </c>
      <c r="H95" s="37">
        <v>48.2926</v>
      </c>
      <c r="I95" s="37">
        <v>57.657000000000004</v>
      </c>
      <c r="J95" s="37">
        <v>55.505400000000002</v>
      </c>
      <c r="K95" s="37">
        <v>55.364699999999999</v>
      </c>
      <c r="L95" s="37">
        <v>49.335599999999999</v>
      </c>
      <c r="M95" s="37">
        <v>51.005199999999995</v>
      </c>
      <c r="N95" s="37">
        <v>47.440800000000003</v>
      </c>
      <c r="O95" s="37">
        <v>47.728099999999998</v>
      </c>
      <c r="P95" s="37">
        <v>44.799700000000001</v>
      </c>
      <c r="Q95" s="37">
        <v>41.180399999999999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46.699954178080866</v>
      </c>
      <c r="T95" s="4">
        <f t="shared" si="133"/>
        <v>45.722008644678041</v>
      </c>
      <c r="U95" s="4">
        <f t="shared" si="133"/>
        <v>44.635250470956976</v>
      </c>
      <c r="V95" s="4">
        <f t="shared" si="133"/>
        <v>44.872412075315864</v>
      </c>
      <c r="W95" s="4">
        <f t="shared" si="133"/>
        <v>46.424760837093352</v>
      </c>
      <c r="X95" s="4">
        <f t="shared" si="133"/>
        <v>48.012810604360105</v>
      </c>
      <c r="Y95" s="4">
        <f t="shared" si="133"/>
        <v>58.034696852046238</v>
      </c>
      <c r="Z95" s="4">
        <f t="shared" si="133"/>
        <v>55.400231470212603</v>
      </c>
      <c r="AA95" s="4">
        <f t="shared" si="133"/>
        <v>55.170594106843453</v>
      </c>
      <c r="AB95" s="4">
        <f t="shared" si="133"/>
        <v>48.472397522243313</v>
      </c>
      <c r="AC95" s="4">
        <f t="shared" si="133"/>
        <v>50.609750170970557</v>
      </c>
      <c r="AD95" s="4">
        <f t="shared" si="133"/>
        <v>47.360312651170034</v>
      </c>
      <c r="AE95" s="4">
        <f t="shared" si="133"/>
        <v>47.824212320353709</v>
      </c>
      <c r="AF95" s="4">
        <f t="shared" si="133"/>
        <v>45.442730371771809</v>
      </c>
      <c r="AG95" s="4">
        <f t="shared" si="133"/>
        <v>41.7405156443495</v>
      </c>
      <c r="AI95" s="4">
        <f t="shared" ref="AI95:AW111" si="134">IF(OR($B95 &lt; C$230, $B95 &gt; C$233), 0, C95-S95)</f>
        <v>0.56404582191913732</v>
      </c>
      <c r="AJ95" s="4">
        <f t="shared" si="134"/>
        <v>-0.29050864467804161</v>
      </c>
      <c r="AK95" s="4">
        <f t="shared" si="134"/>
        <v>-0.3984504709569805</v>
      </c>
      <c r="AL95" s="4">
        <f t="shared" si="134"/>
        <v>2.3187924684137329E-2</v>
      </c>
      <c r="AM95" s="4">
        <f t="shared" si="134"/>
        <v>-5.7260837093352279E-2</v>
      </c>
      <c r="AN95" s="4">
        <f t="shared" si="134"/>
        <v>0.27978939563989513</v>
      </c>
      <c r="AO95" s="4">
        <f t="shared" si="134"/>
        <v>-0.37769685204623471</v>
      </c>
      <c r="AP95" s="4">
        <f t="shared" si="134"/>
        <v>0.10516852978739877</v>
      </c>
      <c r="AQ95" s="4">
        <f t="shared" si="134"/>
        <v>0.19410589315654647</v>
      </c>
      <c r="AR95" s="4">
        <f t="shared" si="134"/>
        <v>0.8632024777566869</v>
      </c>
      <c r="AS95" s="4">
        <f t="shared" si="134"/>
        <v>0.39544982902943815</v>
      </c>
      <c r="AT95" s="4">
        <f t="shared" si="134"/>
        <v>8.0487348829969108E-2</v>
      </c>
      <c r="AU95" s="4">
        <f t="shared" si="134"/>
        <v>-9.6112320353711311E-2</v>
      </c>
      <c r="AV95" s="4">
        <f t="shared" si="134"/>
        <v>-0.64303037177180755</v>
      </c>
      <c r="AW95" s="4">
        <f t="shared" si="134"/>
        <v>-0.56011564434950145</v>
      </c>
      <c r="AY95" s="2">
        <f t="shared" si="126"/>
        <v>38.344557969120821</v>
      </c>
      <c r="AZ95" s="2">
        <f t="shared" si="126"/>
        <v>37.676187159266895</v>
      </c>
      <c r="BA95" s="2">
        <f t="shared" si="126"/>
        <v>37.46250987235846</v>
      </c>
      <c r="BB95" s="2">
        <f t="shared" si="126"/>
        <v>37.411000563317664</v>
      </c>
      <c r="BC95" s="2">
        <f t="shared" si="126"/>
        <v>37.921579672312262</v>
      </c>
      <c r="BD95" s="2">
        <f t="shared" si="126"/>
        <v>37.571345218336837</v>
      </c>
      <c r="BE95" s="2">
        <f t="shared" si="126"/>
        <v>37.194850068586568</v>
      </c>
      <c r="BF95" s="2">
        <f t="shared" si="126"/>
        <v>37.580222258664428</v>
      </c>
      <c r="BG95" s="2">
        <f t="shared" si="126"/>
        <v>37.867937238308492</v>
      </c>
      <c r="BH95" s="2">
        <f t="shared" si="126"/>
        <v>38.644188159223177</v>
      </c>
      <c r="BI95" s="2">
        <f t="shared" si="126"/>
        <v>39.237096038443191</v>
      </c>
      <c r="BJ95" s="2">
        <f t="shared" si="126"/>
        <v>39.372097118938996</v>
      </c>
      <c r="BK95" s="2">
        <f t="shared" si="126"/>
        <v>39.406257385694929</v>
      </c>
      <c r="BL95" s="2">
        <f t="shared" si="126"/>
        <v>39.937998195890934</v>
      </c>
      <c r="BM95" s="2">
        <f t="shared" si="126"/>
        <v>38.665426157405086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41.858925714285725</v>
      </c>
      <c r="DL95" s="2">
        <f t="shared" si="135"/>
        <v>41.398050534759356</v>
      </c>
      <c r="DM95" s="2">
        <f t="shared" si="135"/>
        <v>42.229398854087101</v>
      </c>
      <c r="DN95" s="2">
        <f t="shared" si="135"/>
        <v>41.1076745543672</v>
      </c>
      <c r="DO95" s="2">
        <f t="shared" si="135"/>
        <v>40.828198426279606</v>
      </c>
      <c r="DP95" s="2">
        <f t="shared" si="135"/>
        <v>40.80933285714287</v>
      </c>
      <c r="DQ95" s="2">
        <f t="shared" si="135"/>
        <v>40.267388768472919</v>
      </c>
      <c r="DR95" s="2">
        <f t="shared" si="135"/>
        <v>41.710879812779815</v>
      </c>
      <c r="DS95" s="2">
        <f t="shared" si="135"/>
        <v>43.936593585043994</v>
      </c>
      <c r="DT95" s="2">
        <f t="shared" si="135"/>
        <v>41.912644285714265</v>
      </c>
      <c r="DU95" s="2">
        <f t="shared" si="135"/>
        <v>43.162302948815892</v>
      </c>
      <c r="DV95" s="2">
        <f t="shared" si="135"/>
        <v>41.891685714285707</v>
      </c>
      <c r="DW95" s="2">
        <f t="shared" si="135"/>
        <v>42.190386452762922</v>
      </c>
      <c r="DX95" s="2">
        <f t="shared" si="135"/>
        <v>44.521607142857135</v>
      </c>
      <c r="DY95" s="2">
        <f t="shared" si="135"/>
        <v>42.006170075757574</v>
      </c>
      <c r="EA95" s="2">
        <f t="shared" si="95"/>
        <v>38.17057237384698</v>
      </c>
      <c r="EB95" s="2">
        <f t="shared" si="92"/>
        <v>37.51856429629629</v>
      </c>
      <c r="EC95" s="2">
        <f t="shared" si="92"/>
        <v>37.259277561067094</v>
      </c>
      <c r="ED95" s="2">
        <f t="shared" si="92"/>
        <v>37.260695131910204</v>
      </c>
      <c r="EE95" s="2">
        <f t="shared" si="92"/>
        <v>37.793884490668489</v>
      </c>
      <c r="EF95" s="2">
        <f t="shared" si="92"/>
        <v>37.411941271766445</v>
      </c>
      <c r="EG95" s="2">
        <f t="shared" si="92"/>
        <v>37.105460466386077</v>
      </c>
      <c r="EH95" s="2">
        <f t="shared" si="92"/>
        <v>37.480336048994275</v>
      </c>
      <c r="EI95" s="2">
        <f t="shared" si="92"/>
        <v>37.656014419881053</v>
      </c>
      <c r="EJ95" s="2">
        <f t="shared" si="92"/>
        <v>38.479594034641977</v>
      </c>
      <c r="EK95" s="2">
        <f t="shared" si="92"/>
        <v>39.064649911272895</v>
      </c>
      <c r="EL95" s="2">
        <f t="shared" si="92"/>
        <v>39.247892672199519</v>
      </c>
      <c r="EM95" s="2">
        <f t="shared" ref="EM95:EO158" si="136">CQ$228*$B95+CQ$229</f>
        <v>39.294599576817319</v>
      </c>
      <c r="EN95" s="2">
        <f t="shared" si="136"/>
        <v>39.707823440836059</v>
      </c>
      <c r="EO95" s="2">
        <f t="shared" si="136"/>
        <v>38.445552115653577</v>
      </c>
      <c r="EQ95" s="2">
        <f t="shared" ref="EQ95:FE111" si="137">CU$228*$B95+CU$229</f>
        <v>38.17057237384698</v>
      </c>
      <c r="ER95" s="2">
        <f t="shared" si="137"/>
        <v>37.49627188402912</v>
      </c>
      <c r="ES95" s="2">
        <f t="shared" si="137"/>
        <v>37.280955072946128</v>
      </c>
      <c r="ET95" s="2">
        <f t="shared" si="137"/>
        <v>37.083875135472113</v>
      </c>
      <c r="EU95" s="2">
        <f t="shared" si="137"/>
        <v>37.724547417332786</v>
      </c>
      <c r="EV95" s="2">
        <f t="shared" si="137"/>
        <v>37.477453562761923</v>
      </c>
      <c r="EW95" s="2">
        <f t="shared" si="137"/>
        <v>37.11582210814052</v>
      </c>
      <c r="EX95" s="2">
        <f t="shared" si="137"/>
        <v>37.2746031769015</v>
      </c>
      <c r="EY95" s="2">
        <f t="shared" si="137"/>
        <v>37.593097906921194</v>
      </c>
      <c r="EZ95" s="2">
        <f t="shared" si="137"/>
        <v>38.35408111805053</v>
      </c>
      <c r="FA95" s="2">
        <f t="shared" si="137"/>
        <v>38.933569343154538</v>
      </c>
      <c r="FB95" s="2">
        <f t="shared" si="137"/>
        <v>39.09111880339259</v>
      </c>
      <c r="FC95" s="2">
        <f t="shared" si="137"/>
        <v>39.36878566623826</v>
      </c>
      <c r="FD95" s="2">
        <f t="shared" si="137"/>
        <v>39.707823440836059</v>
      </c>
      <c r="FE95" s="2">
        <f t="shared" si="137"/>
        <v>38.843130598482723</v>
      </c>
      <c r="FG95" s="2">
        <f t="shared" ref="FG95:FU111" si="138">POWER(10,($B95-C$231)/C$229)/(1+POWER(10,($B95-C$231)/C$229))</f>
        <v>0.95282838187809171</v>
      </c>
      <c r="FH95" s="2">
        <f t="shared" si="138"/>
        <v>0.95936616534365338</v>
      </c>
      <c r="FI95" s="2">
        <f t="shared" si="138"/>
        <v>0.95911140198314082</v>
      </c>
      <c r="FJ95" s="2">
        <f t="shared" si="138"/>
        <v>0.960901820388115</v>
      </c>
      <c r="FK95" s="2">
        <f t="shared" si="138"/>
        <v>0.9579002932641697</v>
      </c>
      <c r="FL95" s="2">
        <f t="shared" si="138"/>
        <v>0.95309617019511472</v>
      </c>
      <c r="FM95" s="2">
        <f t="shared" si="138"/>
        <v>0.97173306113991109</v>
      </c>
      <c r="FN95" s="2">
        <f t="shared" si="138"/>
        <v>0.97633372738552882</v>
      </c>
      <c r="FO95" s="2">
        <f t="shared" si="138"/>
        <v>0.96624509252584634</v>
      </c>
      <c r="FP95" s="2">
        <f t="shared" si="138"/>
        <v>0.95202214023571308</v>
      </c>
      <c r="FQ95" s="2">
        <f t="shared" si="138"/>
        <v>0.95788983959080132</v>
      </c>
      <c r="FR95" s="2">
        <f t="shared" si="138"/>
        <v>0.95298657990914815</v>
      </c>
      <c r="FS95" s="2">
        <f t="shared" si="138"/>
        <v>0.96145651052741254</v>
      </c>
      <c r="FT95" s="2">
        <f t="shared" si="138"/>
        <v>0.95218423400323582</v>
      </c>
      <c r="FU95" s="2">
        <f t="shared" si="138"/>
        <v>0.93828894328159096</v>
      </c>
      <c r="FW95" s="2">
        <f t="shared" si="128"/>
        <v>9.4979475760547415E-14</v>
      </c>
      <c r="FX95" s="2">
        <f t="shared" si="128"/>
        <v>6.970710254856719E-4</v>
      </c>
      <c r="FY95" s="2">
        <f t="shared" si="128"/>
        <v>5.0834459712445382E-4</v>
      </c>
      <c r="FZ95" s="2">
        <f t="shared" si="128"/>
        <v>5.9077602701190226E-4</v>
      </c>
      <c r="GA95" s="2">
        <f t="shared" si="128"/>
        <v>7.0013324141109297E-4</v>
      </c>
      <c r="GB95" s="2">
        <f t="shared" si="128"/>
        <v>8.1312786558590435E-4</v>
      </c>
      <c r="GC95" s="2">
        <f t="shared" si="128"/>
        <v>1.1164452210050174E-3</v>
      </c>
      <c r="GD95" s="2">
        <f t="shared" si="128"/>
        <v>1.1422207285417241E-3</v>
      </c>
      <c r="GE95" s="2">
        <f t="shared" si="128"/>
        <v>1.232588601788152E-3</v>
      </c>
      <c r="GF95" s="2">
        <f t="shared" si="128"/>
        <v>9.264299775285454E-4</v>
      </c>
      <c r="GG95" s="2">
        <f t="shared" si="128"/>
        <v>8.1399969044780053E-4</v>
      </c>
      <c r="GH95" s="2">
        <f t="shared" si="128"/>
        <v>5.6964966207882729E-4</v>
      </c>
      <c r="GI95" s="2">
        <f t="shared" si="128"/>
        <v>5.9415329863150498E-4</v>
      </c>
      <c r="GJ95" s="2">
        <f t="shared" si="128"/>
        <v>6.1142870617245039E-4</v>
      </c>
      <c r="GK95" s="2">
        <f t="shared" si="128"/>
        <v>3.6356309304848641E-4</v>
      </c>
      <c r="GM95" s="86">
        <f t="shared" si="129"/>
        <v>3.6151304122310213E-4</v>
      </c>
      <c r="GN95" s="86">
        <f t="shared" si="129"/>
        <v>5.5943237880710892E-6</v>
      </c>
      <c r="GO95" s="86">
        <f t="shared" si="129"/>
        <v>3.1350964553123E-6</v>
      </c>
      <c r="GP95" s="86">
        <f t="shared" si="129"/>
        <v>2.5111468046429636E-7</v>
      </c>
      <c r="GQ95" s="86">
        <f t="shared" si="129"/>
        <v>4.8463300026873261E-10</v>
      </c>
      <c r="GR95" s="86">
        <f t="shared" si="129"/>
        <v>5.5142391835570274E-9</v>
      </c>
      <c r="GS95" s="86">
        <f t="shared" si="129"/>
        <v>9.599996609863742E-16</v>
      </c>
      <c r="GT95" s="86">
        <f t="shared" si="129"/>
        <v>2.4301455297031569E-22</v>
      </c>
      <c r="GU95" s="86">
        <f t="shared" si="129"/>
        <v>4.1709798371710001E-14</v>
      </c>
      <c r="GV95" s="86">
        <f t="shared" si="129"/>
        <v>1.3283384941929536E-9</v>
      </c>
      <c r="GW95" s="86">
        <f t="shared" si="129"/>
        <v>8.2417879969343241E-11</v>
      </c>
      <c r="GX95" s="86">
        <f t="shared" si="129"/>
        <v>5.9308369433779806E-8</v>
      </c>
      <c r="GY95" s="86">
        <f t="shared" si="129"/>
        <v>1.6921125012841353E-7</v>
      </c>
      <c r="GZ95" s="86">
        <f t="shared" si="129"/>
        <v>2.9362621088904735E-8</v>
      </c>
      <c r="HA95" s="86">
        <f t="shared" si="129"/>
        <v>3.5717058294640882E-7</v>
      </c>
      <c r="HC95" s="86">
        <f t="shared" si="74"/>
        <v>0.11551887382000792</v>
      </c>
      <c r="HD95" s="86">
        <f t="shared" si="74"/>
        <v>0.13341897960031973</v>
      </c>
      <c r="HE95" s="86">
        <f t="shared" si="74"/>
        <v>0.10053762143855742</v>
      </c>
      <c r="HF95" s="86">
        <f t="shared" si="74"/>
        <v>0.11279170976181975</v>
      </c>
      <c r="HG95" s="86">
        <f t="shared" si="88"/>
        <v>0.13465502317330319</v>
      </c>
      <c r="HH95" s="86">
        <f t="shared" si="88"/>
        <v>0.15502152422772847</v>
      </c>
      <c r="HI95" s="86">
        <f t="shared" si="88"/>
        <v>0.45872531771383818</v>
      </c>
      <c r="HJ95" s="86">
        <f t="shared" si="88"/>
        <v>0.46645336692824912</v>
      </c>
      <c r="HK95" s="86">
        <f t="shared" si="88"/>
        <v>0.35461601259063114</v>
      </c>
      <c r="HL95" s="86">
        <f t="shared" si="88"/>
        <v>0.15543946029181729</v>
      </c>
      <c r="HM95" s="86">
        <f t="shared" si="88"/>
        <v>0.21102491698964213</v>
      </c>
      <c r="HN95" s="86">
        <f t="shared" si="88"/>
        <v>0.12655746491590231</v>
      </c>
      <c r="HO95" s="86">
        <f t="shared" si="88"/>
        <v>0.13800673704422994</v>
      </c>
      <c r="HP95" s="86">
        <f t="shared" si="88"/>
        <v>0.11044713642600555</v>
      </c>
      <c r="HQ95" s="86">
        <f t="shared" si="88"/>
        <v>7.4080765954200087E-2</v>
      </c>
      <c r="HS95" s="86">
        <f t="shared" si="130"/>
        <v>6.9454784952780192E-201</v>
      </c>
      <c r="HT95" s="86">
        <f t="shared" si="130"/>
        <v>5.3069291769310554E-20</v>
      </c>
      <c r="HU95" s="86">
        <f t="shared" si="130"/>
        <v>2.2099783025380686E-28</v>
      </c>
      <c r="HV95" s="86">
        <f t="shared" si="130"/>
        <v>1.7468417733816461E-27</v>
      </c>
      <c r="HW95" s="86">
        <f t="shared" si="130"/>
        <v>6.47843760487568E-27</v>
      </c>
      <c r="HX95" s="86">
        <f t="shared" si="130"/>
        <v>1.2812726337906344E-29</v>
      </c>
      <c r="HY95" s="86">
        <f t="shared" si="130"/>
        <v>7.3024688132263427E-23</v>
      </c>
      <c r="HZ95" s="86">
        <f t="shared" si="130"/>
        <v>8.2882840663629164E-20</v>
      </c>
      <c r="IA95" s="86">
        <f t="shared" si="130"/>
        <v>5.8126595155986434E-24</v>
      </c>
      <c r="IB95" s="86">
        <f t="shared" si="130"/>
        <v>4.6800666983023993E-30</v>
      </c>
      <c r="IC95" s="86">
        <f t="shared" si="130"/>
        <v>5.0146290412932775E-27</v>
      </c>
      <c r="ID95" s="86">
        <f t="shared" si="130"/>
        <v>3.5203590903498562E-30</v>
      </c>
      <c r="IE95" s="86">
        <f t="shared" si="130"/>
        <v>1.5480496748697763E-25</v>
      </c>
      <c r="IF95" s="86">
        <f t="shared" si="130"/>
        <v>5.1368918234614883E-23</v>
      </c>
      <c r="IG95" s="86">
        <f t="shared" si="130"/>
        <v>8.7443521582008544E-16</v>
      </c>
      <c r="II95" s="86">
        <f t="shared" si="131"/>
        <v>0</v>
      </c>
      <c r="IJ95" s="86">
        <f t="shared" si="131"/>
        <v>3.7025144728750568E-86</v>
      </c>
      <c r="IK95" s="86">
        <f t="shared" si="131"/>
        <v>3.2853005471453605E-127</v>
      </c>
      <c r="IL95" s="86">
        <f t="shared" si="131"/>
        <v>1.3509114725057395E-124</v>
      </c>
      <c r="IM95" s="86">
        <f t="shared" si="131"/>
        <v>3.8228017549513328E-122</v>
      </c>
      <c r="IN95" s="86">
        <f t="shared" si="131"/>
        <v>1.9984947872444064E-137</v>
      </c>
      <c r="IO95" s="86">
        <f t="shared" si="131"/>
        <v>2.295311766740061E-112</v>
      </c>
      <c r="IP95" s="86">
        <f t="shared" si="131"/>
        <v>8.5100617808917172E-96</v>
      </c>
      <c r="IQ95" s="86">
        <f t="shared" si="131"/>
        <v>2.8335583996857061E-115</v>
      </c>
      <c r="IR95" s="86">
        <f t="shared" si="131"/>
        <v>2.7087289708726735E-140</v>
      </c>
      <c r="IS95" s="86">
        <f t="shared" si="131"/>
        <v>5.7660352714345278E-127</v>
      </c>
      <c r="IT95" s="86">
        <f t="shared" si="131"/>
        <v>3.5483826523000497E-138</v>
      </c>
      <c r="IU95" s="86">
        <f t="shared" si="131"/>
        <v>1.3058241759519928E-114</v>
      </c>
      <c r="IV95" s="86">
        <f t="shared" si="131"/>
        <v>5.0972307833552977E-102</v>
      </c>
      <c r="IW95" s="86">
        <f t="shared" si="131"/>
        <v>3.1672112730083665E-47</v>
      </c>
      <c r="IY95" s="86">
        <f t="shared" si="132"/>
        <v>0.11588038686123102</v>
      </c>
      <c r="IZ95" s="86">
        <f t="shared" si="132"/>
        <v>0.13342457392410781</v>
      </c>
      <c r="JA95" s="86">
        <f t="shared" si="132"/>
        <v>0.10054075653501274</v>
      </c>
      <c r="JB95" s="86">
        <f t="shared" si="132"/>
        <v>0.11279196087650022</v>
      </c>
      <c r="JC95" s="86">
        <f t="shared" si="132"/>
        <v>0.13465502365793619</v>
      </c>
      <c r="JD95" s="86">
        <f t="shared" si="132"/>
        <v>0.15502152974196765</v>
      </c>
      <c r="JE95" s="86">
        <f t="shared" si="132"/>
        <v>0.45872531771383912</v>
      </c>
      <c r="JF95" s="86">
        <f t="shared" si="132"/>
        <v>0.46645336692824912</v>
      </c>
      <c r="JG95" s="86">
        <f t="shared" si="132"/>
        <v>0.35461601259067282</v>
      </c>
      <c r="JH95" s="86">
        <f t="shared" si="132"/>
        <v>0.15543946162015579</v>
      </c>
      <c r="JI95" s="86">
        <f t="shared" si="132"/>
        <v>0.21102491707206</v>
      </c>
      <c r="JJ95" s="86">
        <f t="shared" si="132"/>
        <v>0.12655752422427174</v>
      </c>
      <c r="JK95" s="86">
        <f t="shared" si="132"/>
        <v>0.13800690625548007</v>
      </c>
      <c r="JL95" s="86">
        <f t="shared" si="132"/>
        <v>0.11044716578862664</v>
      </c>
      <c r="JM95" s="86">
        <f t="shared" si="132"/>
        <v>7.4081123124783904E-2</v>
      </c>
    </row>
    <row r="96" spans="2:273" x14ac:dyDescent="0.25">
      <c r="B96" s="2">
        <v>69</v>
      </c>
      <c r="C96" s="37">
        <v>48.992799999999995</v>
      </c>
      <c r="D96" s="37">
        <v>47.704599999999999</v>
      </c>
      <c r="E96" s="37">
        <v>46.330799999999996</v>
      </c>
      <c r="F96" s="37">
        <v>46.665600000000005</v>
      </c>
      <c r="G96" s="37">
        <v>48.437000000000005</v>
      </c>
      <c r="H96" s="37">
        <v>51.132800000000003</v>
      </c>
      <c r="I96" s="37">
        <v>58.739799999999995</v>
      </c>
      <c r="J96" s="37">
        <v>56.8292</v>
      </c>
      <c r="K96" s="37">
        <v>57.701300000000003</v>
      </c>
      <c r="L96" s="37">
        <v>51.505800000000001</v>
      </c>
      <c r="M96" s="37">
        <v>53.168800000000005</v>
      </c>
      <c r="N96" s="37">
        <v>49.6158</v>
      </c>
      <c r="O96" s="37">
        <v>50.158800000000006</v>
      </c>
      <c r="P96" s="37">
        <v>46.007799999999996</v>
      </c>
      <c r="Q96" s="37">
        <v>42.565999999999995</v>
      </c>
      <c r="S96" s="4">
        <f t="shared" si="133"/>
        <v>48.687419451437449</v>
      </c>
      <c r="T96" s="4">
        <f t="shared" si="133"/>
        <v>47.166968640466443</v>
      </c>
      <c r="U96" s="4">
        <f t="shared" si="133"/>
        <v>46.321760260887515</v>
      </c>
      <c r="V96" s="4">
        <f t="shared" si="133"/>
        <v>46.573218836408998</v>
      </c>
      <c r="W96" s="4">
        <f t="shared" si="133"/>
        <v>48.265507186803646</v>
      </c>
      <c r="X96" s="4">
        <f t="shared" si="133"/>
        <v>50.345700771106287</v>
      </c>
      <c r="Y96" s="4">
        <f t="shared" si="133"/>
        <v>59.635164709634815</v>
      </c>
      <c r="Z96" s="4">
        <f t="shared" si="133"/>
        <v>56.902723169415296</v>
      </c>
      <c r="AA96" s="4">
        <f t="shared" si="133"/>
        <v>57.372199488253422</v>
      </c>
      <c r="AB96" s="4">
        <f t="shared" si="133"/>
        <v>50.721769117258745</v>
      </c>
      <c r="AC96" s="4">
        <f t="shared" si="133"/>
        <v>52.691176407476974</v>
      </c>
      <c r="AD96" s="4">
        <f t="shared" si="133"/>
        <v>49.193468863919094</v>
      </c>
      <c r="AE96" s="4">
        <f t="shared" si="133"/>
        <v>49.527192695889845</v>
      </c>
      <c r="AF96" s="4">
        <f t="shared" si="133"/>
        <v>46.745165559343633</v>
      </c>
      <c r="AG96" s="4">
        <f t="shared" si="133"/>
        <v>42.727313323448378</v>
      </c>
      <c r="AI96" s="4">
        <f t="shared" si="134"/>
        <v>0.30538054856254604</v>
      </c>
      <c r="AJ96" s="4">
        <f t="shared" si="134"/>
        <v>0.53763135953355601</v>
      </c>
      <c r="AK96" s="4">
        <f t="shared" si="134"/>
        <v>9.0397391124810156E-3</v>
      </c>
      <c r="AL96" s="4">
        <f t="shared" si="134"/>
        <v>9.2381163591007009E-2</v>
      </c>
      <c r="AM96" s="4">
        <f t="shared" si="134"/>
        <v>0.1714928131963589</v>
      </c>
      <c r="AN96" s="4">
        <f t="shared" si="134"/>
        <v>0.78709922889371597</v>
      </c>
      <c r="AO96" s="4">
        <f t="shared" si="134"/>
        <v>-0.89536470963481918</v>
      </c>
      <c r="AP96" s="4">
        <f t="shared" si="134"/>
        <v>-7.3523169415295797E-2</v>
      </c>
      <c r="AQ96" s="4">
        <f t="shared" si="134"/>
        <v>0.3291005117465815</v>
      </c>
      <c r="AR96" s="4">
        <f t="shared" si="134"/>
        <v>0.78403088274125565</v>
      </c>
      <c r="AS96" s="4">
        <f t="shared" si="134"/>
        <v>0.47762359252303099</v>
      </c>
      <c r="AT96" s="4">
        <f t="shared" si="134"/>
        <v>0.42233113608090633</v>
      </c>
      <c r="AU96" s="4">
        <f t="shared" si="134"/>
        <v>0.63160730411016175</v>
      </c>
      <c r="AV96" s="4">
        <f t="shared" si="134"/>
        <v>-0.73736555934363679</v>
      </c>
      <c r="AW96" s="4">
        <f t="shared" si="134"/>
        <v>-0.16131332344838256</v>
      </c>
      <c r="AY96" s="2">
        <f t="shared" si="126"/>
        <v>38.303340258106317</v>
      </c>
      <c r="AZ96" s="2">
        <f t="shared" si="126"/>
        <v>37.634540053527999</v>
      </c>
      <c r="BA96" s="2">
        <f t="shared" si="126"/>
        <v>37.417719592323699</v>
      </c>
      <c r="BB96" s="2">
        <f t="shared" si="126"/>
        <v>37.364850719116511</v>
      </c>
      <c r="BC96" s="2">
        <f t="shared" si="126"/>
        <v>37.875568457710287</v>
      </c>
      <c r="BD96" s="2">
        <f t="shared" si="126"/>
        <v>37.528115348644178</v>
      </c>
      <c r="BE96" s="2">
        <f t="shared" si="126"/>
        <v>37.158755151104799</v>
      </c>
      <c r="BF96" s="2">
        <f t="shared" si="126"/>
        <v>37.533166733009487</v>
      </c>
      <c r="BG96" s="2">
        <f t="shared" si="126"/>
        <v>37.816105344265786</v>
      </c>
      <c r="BH96" s="2">
        <f t="shared" si="126"/>
        <v>38.591370395863109</v>
      </c>
      <c r="BI96" s="2">
        <f t="shared" si="126"/>
        <v>39.181879800513421</v>
      </c>
      <c r="BJ96" s="2">
        <f t="shared" si="126"/>
        <v>39.321838672355973</v>
      </c>
      <c r="BK96" s="2">
        <f t="shared" si="126"/>
        <v>39.363086892434303</v>
      </c>
      <c r="BL96" s="2">
        <f t="shared" si="126"/>
        <v>39.885093132353283</v>
      </c>
      <c r="BM96" s="2">
        <f t="shared" si="126"/>
        <v>38.63344029969344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41.889845266106455</v>
      </c>
      <c r="DL96" s="2">
        <f t="shared" si="135"/>
        <v>41.423752205882352</v>
      </c>
      <c r="DM96" s="2">
        <f t="shared" si="135"/>
        <v>42.280709625668457</v>
      </c>
      <c r="DN96" s="2">
        <f t="shared" si="135"/>
        <v>41.135347782976822</v>
      </c>
      <c r="DO96" s="2">
        <f t="shared" si="135"/>
        <v>40.84705721925134</v>
      </c>
      <c r="DP96" s="2">
        <f t="shared" si="135"/>
        <v>40.833892941176479</v>
      </c>
      <c r="DQ96" s="2">
        <f t="shared" si="135"/>
        <v>40.279164039408876</v>
      </c>
      <c r="DR96" s="2">
        <f t="shared" si="135"/>
        <v>41.738855270655272</v>
      </c>
      <c r="DS96" s="2">
        <f t="shared" si="135"/>
        <v>43.992251796187688</v>
      </c>
      <c r="DT96" s="2">
        <f t="shared" si="135"/>
        <v>41.928945042016785</v>
      </c>
      <c r="DU96" s="2">
        <f t="shared" si="135"/>
        <v>43.188575935828879</v>
      </c>
      <c r="DV96" s="2">
        <f t="shared" si="135"/>
        <v>41.893794061624646</v>
      </c>
      <c r="DW96" s="2">
        <f t="shared" si="135"/>
        <v>42.208226693404633</v>
      </c>
      <c r="DX96" s="2">
        <f t="shared" si="135"/>
        <v>44.58922218487394</v>
      </c>
      <c r="DY96" s="2">
        <f t="shared" si="135"/>
        <v>42.05396382575757</v>
      </c>
      <c r="EA96" s="2">
        <f t="shared" si="95"/>
        <v>38.141406449403142</v>
      </c>
      <c r="EB96" s="2">
        <f t="shared" si="95"/>
        <v>37.488187160493823</v>
      </c>
      <c r="EC96" s="2">
        <f t="shared" si="95"/>
        <v>37.228631319799341</v>
      </c>
      <c r="ED96" s="2">
        <f t="shared" si="95"/>
        <v>37.225047359455296</v>
      </c>
      <c r="EE96" s="2">
        <f t="shared" si="95"/>
        <v>37.756516415954053</v>
      </c>
      <c r="EF96" s="2">
        <f t="shared" si="95"/>
        <v>37.379686476652523</v>
      </c>
      <c r="EG96" s="2">
        <f t="shared" si="95"/>
        <v>37.075959243544531</v>
      </c>
      <c r="EH96" s="2">
        <f t="shared" si="95"/>
        <v>37.440445058433539</v>
      </c>
      <c r="EI96" s="2">
        <f t="shared" si="95"/>
        <v>37.619416416568271</v>
      </c>
      <c r="EJ96" s="2">
        <f t="shared" si="95"/>
        <v>38.438099952189724</v>
      </c>
      <c r="EK96" s="2">
        <f t="shared" si="95"/>
        <v>39.021356196109664</v>
      </c>
      <c r="EL96" s="2">
        <f t="shared" si="95"/>
        <v>39.206220810548935</v>
      </c>
      <c r="EM96" s="2">
        <f t="shared" si="136"/>
        <v>39.259016278570201</v>
      </c>
      <c r="EN96" s="2">
        <f t="shared" si="136"/>
        <v>39.669651635015178</v>
      </c>
      <c r="EO96" s="2">
        <f t="shared" si="136"/>
        <v>38.428105528146816</v>
      </c>
      <c r="EQ96" s="2">
        <f t="shared" si="137"/>
        <v>38.141406449403142</v>
      </c>
      <c r="ER96" s="2">
        <f t="shared" si="137"/>
        <v>37.466525938619867</v>
      </c>
      <c r="ES96" s="2">
        <f t="shared" si="137"/>
        <v>37.24972147311717</v>
      </c>
      <c r="ET96" s="2">
        <f t="shared" si="137"/>
        <v>37.053176023150215</v>
      </c>
      <c r="EU96" s="2">
        <f t="shared" si="137"/>
        <v>37.689202333283284</v>
      </c>
      <c r="EV96" s="2">
        <f t="shared" si="137"/>
        <v>37.443210723160526</v>
      </c>
      <c r="EW96" s="2">
        <f t="shared" si="137"/>
        <v>37.085906321619184</v>
      </c>
      <c r="EX96" s="2">
        <f t="shared" si="137"/>
        <v>37.242112837263548</v>
      </c>
      <c r="EY96" s="2">
        <f t="shared" si="137"/>
        <v>37.558571403188964</v>
      </c>
      <c r="EZ96" s="2">
        <f t="shared" si="137"/>
        <v>38.316336269911211</v>
      </c>
      <c r="FA96" s="2">
        <f t="shared" si="137"/>
        <v>38.894352787631433</v>
      </c>
      <c r="FB96" s="2">
        <f t="shared" si="137"/>
        <v>39.0537840009967</v>
      </c>
      <c r="FC96" s="2">
        <f t="shared" si="137"/>
        <v>39.331081444023184</v>
      </c>
      <c r="FD96" s="2">
        <f t="shared" si="137"/>
        <v>39.669651635015178</v>
      </c>
      <c r="FE96" s="2">
        <f t="shared" si="137"/>
        <v>38.812353492710194</v>
      </c>
      <c r="FG96" s="2">
        <f t="shared" si="138"/>
        <v>0.95679966604187627</v>
      </c>
      <c r="FH96" s="2">
        <f t="shared" si="138"/>
        <v>0.96280853031096048</v>
      </c>
      <c r="FI96" s="2">
        <f t="shared" si="138"/>
        <v>0.96257450770969699</v>
      </c>
      <c r="FJ96" s="2">
        <f t="shared" si="138"/>
        <v>0.96421894182580692</v>
      </c>
      <c r="FK96" s="2">
        <f t="shared" si="138"/>
        <v>0.96146185357917646</v>
      </c>
      <c r="FL96" s="2">
        <f t="shared" si="138"/>
        <v>0.95704592611857786</v>
      </c>
      <c r="FM96" s="2">
        <f t="shared" si="138"/>
        <v>0.97415596649175473</v>
      </c>
      <c r="FN96" s="2">
        <f t="shared" si="138"/>
        <v>0.97837106328133838</v>
      </c>
      <c r="FO96" s="2">
        <f t="shared" si="138"/>
        <v>0.9691234531207652</v>
      </c>
      <c r="FP96" s="2">
        <f t="shared" si="138"/>
        <v>0.95605817002161053</v>
      </c>
      <c r="FQ96" s="2">
        <f t="shared" si="138"/>
        <v>0.96145224867954715</v>
      </c>
      <c r="FR96" s="2">
        <f t="shared" si="138"/>
        <v>0.95694514750617876</v>
      </c>
      <c r="FS96" s="2">
        <f t="shared" si="138"/>
        <v>0.96472829904019697</v>
      </c>
      <c r="FT96" s="2">
        <f t="shared" si="138"/>
        <v>0.95620725525639783</v>
      </c>
      <c r="FU96" s="2">
        <f t="shared" si="138"/>
        <v>0.94341157765917827</v>
      </c>
      <c r="FW96" s="2">
        <f t="shared" si="128"/>
        <v>1.0414292425254979E-13</v>
      </c>
      <c r="FX96" s="2">
        <f t="shared" si="128"/>
        <v>7.6427178168379198E-4</v>
      </c>
      <c r="FY96" s="2">
        <f t="shared" si="128"/>
        <v>5.573614315454949E-4</v>
      </c>
      <c r="FZ96" s="2">
        <f t="shared" si="128"/>
        <v>6.4773611340388827E-4</v>
      </c>
      <c r="GA96" s="2">
        <f t="shared" si="128"/>
        <v>7.6762898211287867E-4</v>
      </c>
      <c r="GB96" s="2">
        <f t="shared" si="128"/>
        <v>8.9150703735801429E-4</v>
      </c>
      <c r="GC96" s="2">
        <f t="shared" si="128"/>
        <v>1.2240259989717219E-3</v>
      </c>
      <c r="GD96" s="2">
        <f t="shared" si="128"/>
        <v>1.2522821232958171E-3</v>
      </c>
      <c r="GE96" s="2">
        <f t="shared" si="128"/>
        <v>1.3513458274337197E-3</v>
      </c>
      <c r="GF96" s="2">
        <f t="shared" si="128"/>
        <v>1.0157194853081825E-3</v>
      </c>
      <c r="GG96" s="2">
        <f t="shared" si="128"/>
        <v>8.924628242623937E-4</v>
      </c>
      <c r="GH96" s="2">
        <f t="shared" si="128"/>
        <v>6.2457410808386946E-4</v>
      </c>
      <c r="GI96" s="2">
        <f t="shared" si="128"/>
        <v>6.5143879479517938E-4</v>
      </c>
      <c r="GJ96" s="2">
        <f t="shared" si="128"/>
        <v>6.7037869948393183E-4</v>
      </c>
      <c r="GK96" s="2">
        <f t="shared" si="128"/>
        <v>3.9862502231407588E-4</v>
      </c>
      <c r="GM96" s="86">
        <f t="shared" si="129"/>
        <v>1.2799086815392478E-4</v>
      </c>
      <c r="GN96" s="86">
        <f t="shared" si="129"/>
        <v>9.1754779089139718E-7</v>
      </c>
      <c r="GO96" s="86">
        <f t="shared" si="129"/>
        <v>5.2394148481643431E-7</v>
      </c>
      <c r="GP96" s="86">
        <f t="shared" si="129"/>
        <v>2.9489388583244261E-8</v>
      </c>
      <c r="GQ96" s="86">
        <f t="shared" si="129"/>
        <v>2.1456755663789035E-11</v>
      </c>
      <c r="GR96" s="86">
        <f t="shared" si="129"/>
        <v>4.3142832656334526E-10</v>
      </c>
      <c r="GS96" s="86">
        <f t="shared" si="129"/>
        <v>2.6202789483067084E-17</v>
      </c>
      <c r="GT96" s="86">
        <f t="shared" si="129"/>
        <v>1.0324684468381548E-24</v>
      </c>
      <c r="GU96" s="86">
        <f t="shared" si="129"/>
        <v>1.3193130330552232E-15</v>
      </c>
      <c r="GV96" s="86">
        <f t="shared" si="129"/>
        <v>8.2625911567230628E-11</v>
      </c>
      <c r="GW96" s="86">
        <f t="shared" si="129"/>
        <v>3.8104993102108919E-12</v>
      </c>
      <c r="GX96" s="86">
        <f t="shared" si="129"/>
        <v>5.9874387667432086E-9</v>
      </c>
      <c r="GY96" s="86">
        <f t="shared" si="129"/>
        <v>2.0088154967069818E-8</v>
      </c>
      <c r="GZ96" s="86">
        <f t="shared" si="129"/>
        <v>2.7197967610225417E-9</v>
      </c>
      <c r="HA96" s="86">
        <f t="shared" si="129"/>
        <v>5.4389279309425243E-8</v>
      </c>
      <c r="HC96" s="86">
        <f t="shared" si="74"/>
        <v>0.15349121051204484</v>
      </c>
      <c r="HD96" s="86">
        <f t="shared" si="74"/>
        <v>0.16661260864220878</v>
      </c>
      <c r="HE96" s="86">
        <f t="shared" si="74"/>
        <v>0.13236580118310909</v>
      </c>
      <c r="HF96" s="86">
        <f t="shared" si="74"/>
        <v>0.14788651349493784</v>
      </c>
      <c r="HG96" s="86">
        <f t="shared" si="88"/>
        <v>0.17527915203258176</v>
      </c>
      <c r="HH96" s="86">
        <f t="shared" si="88"/>
        <v>0.20420481784241393</v>
      </c>
      <c r="HI96" s="86">
        <f t="shared" si="88"/>
        <v>0.53936799390528256</v>
      </c>
      <c r="HJ96" s="86">
        <f t="shared" si="88"/>
        <v>0.54919446448578102</v>
      </c>
      <c r="HK96" s="86">
        <f t="shared" si="88"/>
        <v>0.43519794364450137</v>
      </c>
      <c r="HL96" s="86">
        <f t="shared" si="88"/>
        <v>0.20631644494181051</v>
      </c>
      <c r="HM96" s="86">
        <f t="shared" si="88"/>
        <v>0.26937861306636846</v>
      </c>
      <c r="HN96" s="86">
        <f t="shared" si="88"/>
        <v>0.16687224873232007</v>
      </c>
      <c r="HO96" s="86">
        <f t="shared" si="88"/>
        <v>0.17695245295761258</v>
      </c>
      <c r="HP96" s="86">
        <f t="shared" si="88"/>
        <v>0.1465698198335528</v>
      </c>
      <c r="HQ96" s="86">
        <f t="shared" si="88"/>
        <v>0.10566606996113698</v>
      </c>
      <c r="HS96" s="86">
        <f t="shared" si="130"/>
        <v>8.5137408991982155E-198</v>
      </c>
      <c r="HT96" s="86">
        <f t="shared" si="130"/>
        <v>2.8434292209894205E-19</v>
      </c>
      <c r="HU96" s="86">
        <f t="shared" si="130"/>
        <v>2.3391493510661086E-27</v>
      </c>
      <c r="HV96" s="86">
        <f t="shared" si="130"/>
        <v>1.8162612484488092E-26</v>
      </c>
      <c r="HW96" s="86">
        <f t="shared" si="130"/>
        <v>6.7649118185892414E-26</v>
      </c>
      <c r="HX96" s="86">
        <f t="shared" si="130"/>
        <v>1.8550156024683288E-28</v>
      </c>
      <c r="HY96" s="86">
        <f t="shared" si="130"/>
        <v>6.609754280834101E-22</v>
      </c>
      <c r="HZ96" s="86">
        <f t="shared" si="130"/>
        <v>5.4805325053468822E-19</v>
      </c>
      <c r="IA96" s="86">
        <f t="shared" si="130"/>
        <v>5.9229825098295466E-23</v>
      </c>
      <c r="IB96" s="86">
        <f t="shared" si="130"/>
        <v>7.4819514783571809E-29</v>
      </c>
      <c r="IC96" s="86">
        <f t="shared" si="130"/>
        <v>5.7965645680890619E-26</v>
      </c>
      <c r="ID96" s="86">
        <f t="shared" si="130"/>
        <v>4.6404025199548079E-29</v>
      </c>
      <c r="IE96" s="86">
        <f t="shared" si="130"/>
        <v>1.3438680852077562E-24</v>
      </c>
      <c r="IF96" s="86">
        <f t="shared" si="130"/>
        <v>3.4269541426911392E-22</v>
      </c>
      <c r="IG96" s="86">
        <f t="shared" si="130"/>
        <v>2.9026404835511675E-15</v>
      </c>
      <c r="II96" s="86">
        <f t="shared" si="131"/>
        <v>0</v>
      </c>
      <c r="IJ96" s="86">
        <f t="shared" si="131"/>
        <v>4.9032036606680538E-84</v>
      </c>
      <c r="IK96" s="86">
        <f t="shared" si="131"/>
        <v>3.4650378148438137E-124</v>
      </c>
      <c r="IL96" s="86">
        <f t="shared" si="131"/>
        <v>1.4134008330619384E-121</v>
      </c>
      <c r="IM96" s="86">
        <f t="shared" si="131"/>
        <v>4.0789378114517529E-119</v>
      </c>
      <c r="IN96" s="86">
        <f t="shared" si="131"/>
        <v>6.090781032413884E-134</v>
      </c>
      <c r="IO96" s="86">
        <f t="shared" si="131"/>
        <v>2.1525206485730288E-109</v>
      </c>
      <c r="IP96" s="86">
        <f t="shared" si="131"/>
        <v>2.920210673174401E-93</v>
      </c>
      <c r="IQ96" s="86">
        <f t="shared" si="131"/>
        <v>3.5269379527757685E-112</v>
      </c>
      <c r="IR96" s="86">
        <f t="shared" si="131"/>
        <v>1.138878590146359E-136</v>
      </c>
      <c r="IS96" s="86">
        <f t="shared" si="131"/>
        <v>9.4769794445197205E-124</v>
      </c>
      <c r="IT96" s="86">
        <f t="shared" si="131"/>
        <v>7.7144660466343728E-135</v>
      </c>
      <c r="IU96" s="86">
        <f t="shared" si="131"/>
        <v>7.801578288884307E-112</v>
      </c>
      <c r="IV96" s="86">
        <f t="shared" si="131"/>
        <v>1.4998593818359598E-99</v>
      </c>
      <c r="IW96" s="86">
        <f t="shared" si="131"/>
        <v>3.5637279522211516E-46</v>
      </c>
      <c r="IY96" s="86">
        <f t="shared" si="132"/>
        <v>0.15361920138019877</v>
      </c>
      <c r="IZ96" s="86">
        <f t="shared" si="132"/>
        <v>0.16661352618999967</v>
      </c>
      <c r="JA96" s="86">
        <f t="shared" si="132"/>
        <v>0.1323663251245939</v>
      </c>
      <c r="JB96" s="86">
        <f t="shared" si="132"/>
        <v>0.14788654298432641</v>
      </c>
      <c r="JC96" s="86">
        <f t="shared" si="132"/>
        <v>0.17527915205403852</v>
      </c>
      <c r="JD96" s="86">
        <f t="shared" si="132"/>
        <v>0.20420481827384226</v>
      </c>
      <c r="JE96" s="86">
        <f t="shared" si="132"/>
        <v>0.53936799390528256</v>
      </c>
      <c r="JF96" s="86">
        <f t="shared" si="132"/>
        <v>0.54919446448578102</v>
      </c>
      <c r="JG96" s="86">
        <f t="shared" si="132"/>
        <v>0.4351979436445027</v>
      </c>
      <c r="JH96" s="86">
        <f t="shared" si="132"/>
        <v>0.20631644502443641</v>
      </c>
      <c r="JI96" s="86">
        <f t="shared" si="132"/>
        <v>0.26937861307017896</v>
      </c>
      <c r="JJ96" s="86">
        <f t="shared" si="132"/>
        <v>0.16687225471975883</v>
      </c>
      <c r="JK96" s="86">
        <f t="shared" si="132"/>
        <v>0.17695247304576756</v>
      </c>
      <c r="JL96" s="86">
        <f t="shared" si="132"/>
        <v>0.14656982255334955</v>
      </c>
      <c r="JM96" s="86">
        <f t="shared" si="132"/>
        <v>0.10566612435041918</v>
      </c>
    </row>
    <row r="97" spans="2:273" x14ac:dyDescent="0.25">
      <c r="B97" s="2">
        <v>70</v>
      </c>
      <c r="C97" s="37">
        <v>51.742900000000006</v>
      </c>
      <c r="D97" s="37">
        <v>49.4129</v>
      </c>
      <c r="E97" s="37">
        <v>48.8429</v>
      </c>
      <c r="F97" s="37">
        <v>49.104399999999998</v>
      </c>
      <c r="G97" s="37">
        <v>50.656900000000007</v>
      </c>
      <c r="H97" s="37">
        <v>53.851400000000005</v>
      </c>
      <c r="I97" s="37">
        <v>59.723599999999998</v>
      </c>
      <c r="J97" s="37">
        <v>57.515499999999996</v>
      </c>
      <c r="K97" s="37">
        <v>59.068799999999996</v>
      </c>
      <c r="L97" s="37">
        <v>53.809899999999999</v>
      </c>
      <c r="M97" s="37">
        <v>55.197200000000002</v>
      </c>
      <c r="N97" s="37">
        <v>52.340900000000005</v>
      </c>
      <c r="O97" s="37">
        <v>51.872099999999996</v>
      </c>
      <c r="P97" s="37">
        <v>48.058199999999999</v>
      </c>
      <c r="Q97" s="37">
        <v>43.821199999999997</v>
      </c>
      <c r="S97" s="4">
        <f t="shared" si="133"/>
        <v>50.813407522536764</v>
      </c>
      <c r="T97" s="4">
        <f t="shared" si="133"/>
        <v>48.732270076248412</v>
      </c>
      <c r="U97" s="4">
        <f t="shared" si="133"/>
        <v>48.219048947349286</v>
      </c>
      <c r="V97" s="4">
        <f t="shared" si="133"/>
        <v>48.466146022742315</v>
      </c>
      <c r="W97" s="4">
        <f t="shared" si="133"/>
        <v>50.276682505558888</v>
      </c>
      <c r="X97" s="4">
        <f t="shared" si="133"/>
        <v>52.855897392588112</v>
      </c>
      <c r="Y97" s="4">
        <f t="shared" si="133"/>
        <v>60.185186002951156</v>
      </c>
      <c r="Z97" s="4">
        <f t="shared" si="133"/>
        <v>57.871698049171535</v>
      </c>
      <c r="AA97" s="4">
        <f t="shared" si="133"/>
        <v>59.189781563615917</v>
      </c>
      <c r="AB97" s="4">
        <f t="shared" si="133"/>
        <v>53.142457801550513</v>
      </c>
      <c r="AC97" s="4">
        <f t="shared" si="133"/>
        <v>54.821491232155253</v>
      </c>
      <c r="AD97" s="4">
        <f t="shared" si="133"/>
        <v>51.214061783041245</v>
      </c>
      <c r="AE97" s="4">
        <f t="shared" si="133"/>
        <v>51.375926777022649</v>
      </c>
      <c r="AF97" s="4">
        <f t="shared" si="133"/>
        <v>48.205563679946387</v>
      </c>
      <c r="AG97" s="4">
        <f t="shared" si="133"/>
        <v>43.899707998423963</v>
      </c>
      <c r="AI97" s="4">
        <f t="shared" si="134"/>
        <v>0.92949247746324204</v>
      </c>
      <c r="AJ97" s="4">
        <f t="shared" si="134"/>
        <v>0.68062992375158871</v>
      </c>
      <c r="AK97" s="4">
        <f t="shared" si="134"/>
        <v>0.62385105265071417</v>
      </c>
      <c r="AL97" s="4">
        <f t="shared" si="134"/>
        <v>0.6382539772576834</v>
      </c>
      <c r="AM97" s="4">
        <f t="shared" si="134"/>
        <v>0.38021749444111919</v>
      </c>
      <c r="AN97" s="4">
        <f t="shared" si="134"/>
        <v>0.99550260741189334</v>
      </c>
      <c r="AO97" s="4">
        <f t="shared" si="134"/>
        <v>-0.46158600295115804</v>
      </c>
      <c r="AP97" s="4">
        <f t="shared" si="134"/>
        <v>-0.35619804917153886</v>
      </c>
      <c r="AQ97" s="4">
        <f t="shared" si="134"/>
        <v>-0.12098156361592061</v>
      </c>
      <c r="AR97" s="4">
        <f t="shared" si="134"/>
        <v>0.6674421984494856</v>
      </c>
      <c r="AS97" s="4">
        <f t="shared" si="134"/>
        <v>0.37570876784474905</v>
      </c>
      <c r="AT97" s="4">
        <f t="shared" si="134"/>
        <v>1.1268382169587596</v>
      </c>
      <c r="AU97" s="4">
        <f t="shared" si="134"/>
        <v>0.49617322297734745</v>
      </c>
      <c r="AV97" s="4">
        <f t="shared" si="134"/>
        <v>-0.14736367994638755</v>
      </c>
      <c r="AW97" s="4">
        <f t="shared" si="134"/>
        <v>-7.850799842396583E-2</v>
      </c>
      <c r="AY97" s="2">
        <f t="shared" si="126"/>
        <v>38.262865782692984</v>
      </c>
      <c r="AZ97" s="2">
        <f t="shared" si="126"/>
        <v>37.593629584120585</v>
      </c>
      <c r="BA97" s="2">
        <f t="shared" si="126"/>
        <v>37.373813804803831</v>
      </c>
      <c r="BB97" s="2">
        <f t="shared" si="126"/>
        <v>37.319360623717493</v>
      </c>
      <c r="BC97" s="2">
        <f t="shared" si="126"/>
        <v>37.83006980035038</v>
      </c>
      <c r="BD97" s="2">
        <f t="shared" si="126"/>
        <v>37.485556433234436</v>
      </c>
      <c r="BE97" s="2">
        <f t="shared" si="126"/>
        <v>37.123117657008791</v>
      </c>
      <c r="BF97" s="2">
        <f t="shared" si="126"/>
        <v>37.486584564075741</v>
      </c>
      <c r="BG97" s="2">
        <f t="shared" si="126"/>
        <v>37.765282627758133</v>
      </c>
      <c r="BH97" s="2">
        <f t="shared" si="126"/>
        <v>38.539239690617443</v>
      </c>
      <c r="BI97" s="2">
        <f t="shared" si="126"/>
        <v>39.127397444295461</v>
      </c>
      <c r="BJ97" s="2">
        <f t="shared" si="126"/>
        <v>39.272106050067542</v>
      </c>
      <c r="BK97" s="2">
        <f t="shared" si="126"/>
        <v>39.320372888433916</v>
      </c>
      <c r="BL97" s="2">
        <f t="shared" si="126"/>
        <v>39.832966264400071</v>
      </c>
      <c r="BM97" s="2">
        <f t="shared" si="126"/>
        <v>38.602269157627362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41.920764817927186</v>
      </c>
      <c r="DL97" s="2">
        <f t="shared" si="135"/>
        <v>41.449453877005347</v>
      </c>
      <c r="DM97" s="2">
        <f t="shared" si="135"/>
        <v>42.332020397249821</v>
      </c>
      <c r="DN97" s="2">
        <f t="shared" si="135"/>
        <v>41.163021011586451</v>
      </c>
      <c r="DO97" s="2">
        <f t="shared" si="135"/>
        <v>40.865916012223074</v>
      </c>
      <c r="DP97" s="2">
        <f t="shared" si="135"/>
        <v>40.858453025210096</v>
      </c>
      <c r="DQ97" s="2">
        <f t="shared" si="135"/>
        <v>40.290939310344839</v>
      </c>
      <c r="DR97" s="2">
        <f t="shared" si="135"/>
        <v>41.766830728530728</v>
      </c>
      <c r="DS97" s="2">
        <f t="shared" si="135"/>
        <v>44.047910007331389</v>
      </c>
      <c r="DT97" s="2">
        <f t="shared" si="135"/>
        <v>41.945245798319306</v>
      </c>
      <c r="DU97" s="2">
        <f t="shared" si="135"/>
        <v>43.214848922841867</v>
      </c>
      <c r="DV97" s="2">
        <f t="shared" si="135"/>
        <v>41.895902408963579</v>
      </c>
      <c r="DW97" s="2">
        <f t="shared" si="135"/>
        <v>42.226066934046344</v>
      </c>
      <c r="DX97" s="2">
        <f t="shared" si="135"/>
        <v>44.656837226890751</v>
      </c>
      <c r="DY97" s="2">
        <f t="shared" si="135"/>
        <v>42.101757575757574</v>
      </c>
      <c r="EA97" s="2">
        <f t="shared" si="95"/>
        <v>38.112240524959297</v>
      </c>
      <c r="EB97" s="2">
        <f t="shared" si="95"/>
        <v>37.457810024691355</v>
      </c>
      <c r="EC97" s="2">
        <f t="shared" si="95"/>
        <v>37.19798507853158</v>
      </c>
      <c r="ED97" s="2">
        <f t="shared" si="95"/>
        <v>37.189399587000395</v>
      </c>
      <c r="EE97" s="2">
        <f t="shared" si="95"/>
        <v>37.719148341239617</v>
      </c>
      <c r="EF97" s="2">
        <f t="shared" si="95"/>
        <v>37.347431681538595</v>
      </c>
      <c r="EG97" s="2">
        <f t="shared" si="95"/>
        <v>37.046458020702993</v>
      </c>
      <c r="EH97" s="2">
        <f t="shared" si="95"/>
        <v>37.400554067872804</v>
      </c>
      <c r="EI97" s="2">
        <f t="shared" si="95"/>
        <v>37.582818413255495</v>
      </c>
      <c r="EJ97" s="2">
        <f t="shared" si="95"/>
        <v>38.396605869737463</v>
      </c>
      <c r="EK97" s="2">
        <f t="shared" si="95"/>
        <v>38.978062480946427</v>
      </c>
      <c r="EL97" s="2">
        <f t="shared" si="95"/>
        <v>39.16454894889835</v>
      </c>
      <c r="EM97" s="2">
        <f t="shared" si="136"/>
        <v>39.223432980323075</v>
      </c>
      <c r="EN97" s="2">
        <f t="shared" si="136"/>
        <v>39.631479829194298</v>
      </c>
      <c r="EO97" s="2">
        <f t="shared" si="136"/>
        <v>38.410658940640047</v>
      </c>
      <c r="EQ97" s="2">
        <f t="shared" si="137"/>
        <v>38.112240524959297</v>
      </c>
      <c r="ER97" s="2">
        <f t="shared" si="137"/>
        <v>37.436779993210621</v>
      </c>
      <c r="ES97" s="2">
        <f t="shared" si="137"/>
        <v>37.218487873288211</v>
      </c>
      <c r="ET97" s="2">
        <f t="shared" si="137"/>
        <v>37.022476910828324</v>
      </c>
      <c r="EU97" s="2">
        <f t="shared" si="137"/>
        <v>37.653857249233788</v>
      </c>
      <c r="EV97" s="2">
        <f t="shared" si="137"/>
        <v>37.408967883559129</v>
      </c>
      <c r="EW97" s="2">
        <f t="shared" si="137"/>
        <v>37.055990535097848</v>
      </c>
      <c r="EX97" s="2">
        <f t="shared" si="137"/>
        <v>37.209622497625588</v>
      </c>
      <c r="EY97" s="2">
        <f t="shared" si="137"/>
        <v>37.52404489945674</v>
      </c>
      <c r="EZ97" s="2">
        <f t="shared" si="137"/>
        <v>38.278591421771893</v>
      </c>
      <c r="FA97" s="2">
        <f t="shared" si="137"/>
        <v>38.855136232108329</v>
      </c>
      <c r="FB97" s="2">
        <f t="shared" si="137"/>
        <v>39.016449198600817</v>
      </c>
      <c r="FC97" s="2">
        <f t="shared" si="137"/>
        <v>39.293377221808107</v>
      </c>
      <c r="FD97" s="2">
        <f t="shared" si="137"/>
        <v>39.631479829194298</v>
      </c>
      <c r="FE97" s="2">
        <f t="shared" si="137"/>
        <v>38.781576386937658</v>
      </c>
      <c r="FG97" s="2">
        <f t="shared" si="138"/>
        <v>0.96045049311834352</v>
      </c>
      <c r="FH97" s="2">
        <f t="shared" si="138"/>
        <v>0.96596961390431979</v>
      </c>
      <c r="FI97" s="2">
        <f t="shared" si="138"/>
        <v>0.96575477454614689</v>
      </c>
      <c r="FJ97" s="2">
        <f t="shared" si="138"/>
        <v>0.96726422357445563</v>
      </c>
      <c r="FK97" s="2">
        <f t="shared" si="138"/>
        <v>0.9647332051800499</v>
      </c>
      <c r="FL97" s="2">
        <f t="shared" si="138"/>
        <v>0.96067679725980859</v>
      </c>
      <c r="FM97" s="2">
        <f t="shared" si="138"/>
        <v>0.97637624100230669</v>
      </c>
      <c r="FN97" s="2">
        <f t="shared" si="138"/>
        <v>0.98023656323541664</v>
      </c>
      <c r="FO97" s="2">
        <f t="shared" si="138"/>
        <v>0.97176354171362556</v>
      </c>
      <c r="FP97" s="2">
        <f t="shared" si="138"/>
        <v>0.95976902552830434</v>
      </c>
      <c r="FQ97" s="2">
        <f t="shared" si="138"/>
        <v>0.96472438568874264</v>
      </c>
      <c r="FR97" s="2">
        <f t="shared" si="138"/>
        <v>0.96058418653455613</v>
      </c>
      <c r="FS97" s="2">
        <f t="shared" si="138"/>
        <v>0.96773168079054894</v>
      </c>
      <c r="FT97" s="2">
        <f t="shared" si="138"/>
        <v>0.95990604861295215</v>
      </c>
      <c r="FU97" s="2">
        <f t="shared" si="138"/>
        <v>0.94813248840033004</v>
      </c>
      <c r="FW97" s="2">
        <f t="shared" si="128"/>
        <v>1.1419044572551056E-13</v>
      </c>
      <c r="FX97" s="2">
        <f t="shared" si="128"/>
        <v>8.3794555815640606E-4</v>
      </c>
      <c r="FY97" s="2">
        <f t="shared" si="128"/>
        <v>6.1110179614609031E-4</v>
      </c>
      <c r="FZ97" s="2">
        <f t="shared" si="128"/>
        <v>7.1018414408190829E-4</v>
      </c>
      <c r="GA97" s="2">
        <f t="shared" si="128"/>
        <v>8.4162611123945737E-4</v>
      </c>
      <c r="GB97" s="2">
        <f t="shared" si="128"/>
        <v>9.7743395810807898E-4</v>
      </c>
      <c r="GC97" s="2">
        <f t="shared" si="128"/>
        <v>1.3419593449629061E-3</v>
      </c>
      <c r="GD97" s="2">
        <f t="shared" si="128"/>
        <v>1.3729341685627767E-3</v>
      </c>
      <c r="GE97" s="2">
        <f t="shared" si="128"/>
        <v>1.481528080402501E-3</v>
      </c>
      <c r="GF97" s="2">
        <f t="shared" si="128"/>
        <v>1.113605141543194E-3</v>
      </c>
      <c r="GG97" s="2">
        <f t="shared" si="128"/>
        <v>9.7848177725658159E-4</v>
      </c>
      <c r="GH97" s="2">
        <f t="shared" si="128"/>
        <v>6.8479062742430328E-4</v>
      </c>
      <c r="GI97" s="2">
        <f t="shared" si="128"/>
        <v>7.1424354466518279E-4</v>
      </c>
      <c r="GJ97" s="2">
        <f t="shared" si="128"/>
        <v>7.350080890779502E-4</v>
      </c>
      <c r="GK97" s="2">
        <f t="shared" si="128"/>
        <v>4.3706683641574803E-4</v>
      </c>
      <c r="GM97" s="86">
        <f t="shared" si="129"/>
        <v>4.2246352756063125E-5</v>
      </c>
      <c r="GN97" s="86">
        <f t="shared" si="129"/>
        <v>1.312557494203404E-7</v>
      </c>
      <c r="GO97" s="86">
        <f t="shared" si="129"/>
        <v>7.7080596359199334E-8</v>
      </c>
      <c r="GP97" s="86">
        <f t="shared" si="129"/>
        <v>2.9773483939950544E-9</v>
      </c>
      <c r="GQ97" s="86">
        <f t="shared" si="129"/>
        <v>7.6001531850818886E-13</v>
      </c>
      <c r="GR97" s="86">
        <f t="shared" si="129"/>
        <v>2.851674747696372E-11</v>
      </c>
      <c r="GS97" s="86">
        <f t="shared" si="129"/>
        <v>5.9500670552754593E-19</v>
      </c>
      <c r="GT97" s="86">
        <f t="shared" si="129"/>
        <v>3.2752565381168602E-27</v>
      </c>
      <c r="GU97" s="86">
        <f t="shared" si="129"/>
        <v>3.4514938924312508E-17</v>
      </c>
      <c r="GV97" s="86">
        <f t="shared" si="129"/>
        <v>4.2679036862659925E-12</v>
      </c>
      <c r="GW97" s="86">
        <f t="shared" si="129"/>
        <v>1.4421868871731821E-13</v>
      </c>
      <c r="GX97" s="86">
        <f t="shared" si="129"/>
        <v>5.1669601397006006E-10</v>
      </c>
      <c r="GY97" s="86">
        <f t="shared" si="129"/>
        <v>2.0614722068353981E-9</v>
      </c>
      <c r="GZ97" s="86">
        <f t="shared" si="129"/>
        <v>2.143177511707357E-10</v>
      </c>
      <c r="HA97" s="86">
        <f t="shared" si="129"/>
        <v>7.3640978720288822E-9</v>
      </c>
      <c r="HC97" s="86">
        <f t="shared" si="74"/>
        <v>0.19902700381210603</v>
      </c>
      <c r="HD97" s="86">
        <f t="shared" si="74"/>
        <v>0.20566035949861683</v>
      </c>
      <c r="HE97" s="86">
        <f t="shared" si="74"/>
        <v>0.17147306799529421</v>
      </c>
      <c r="HF97" s="86">
        <f t="shared" si="74"/>
        <v>0.19075400822271019</v>
      </c>
      <c r="HG97" s="86">
        <f t="shared" si="88"/>
        <v>0.22440737216682594</v>
      </c>
      <c r="HH97" s="86">
        <f t="shared" si="88"/>
        <v>0.26380978580733516</v>
      </c>
      <c r="HI97" s="86">
        <f t="shared" si="88"/>
        <v>0.60652239098219984</v>
      </c>
      <c r="HJ97" s="86">
        <f t="shared" si="88"/>
        <v>0.62889847373106789</v>
      </c>
      <c r="HK97" s="86">
        <f t="shared" si="88"/>
        <v>0.52028150467826129</v>
      </c>
      <c r="HL97" s="86">
        <f t="shared" si="88"/>
        <v>0.26822950045752175</v>
      </c>
      <c r="HM97" s="86">
        <f t="shared" si="88"/>
        <v>0.33765236976884633</v>
      </c>
      <c r="HN97" s="86">
        <f t="shared" si="88"/>
        <v>0.21612142990012448</v>
      </c>
      <c r="HO97" s="86">
        <f t="shared" si="88"/>
        <v>0.2235218747378514</v>
      </c>
      <c r="HP97" s="86">
        <f t="shared" si="88"/>
        <v>0.19110249422043005</v>
      </c>
      <c r="HQ97" s="86">
        <f t="shared" si="88"/>
        <v>0.14707630778485914</v>
      </c>
      <c r="HS97" s="86">
        <f t="shared" si="130"/>
        <v>9.8721936438219683E-195</v>
      </c>
      <c r="HT97" s="86">
        <f t="shared" si="130"/>
        <v>1.4739063791170696E-18</v>
      </c>
      <c r="HU97" s="86">
        <f t="shared" si="130"/>
        <v>2.3660591391617767E-26</v>
      </c>
      <c r="HV97" s="86">
        <f t="shared" si="130"/>
        <v>1.8031396101169452E-25</v>
      </c>
      <c r="HW97" s="86">
        <f t="shared" si="130"/>
        <v>6.7368096220533355E-25</v>
      </c>
      <c r="HX97" s="86">
        <f t="shared" si="130"/>
        <v>2.5399607004928312E-27</v>
      </c>
      <c r="HY97" s="86">
        <f t="shared" si="130"/>
        <v>5.6927462000588516E-21</v>
      </c>
      <c r="HZ97" s="86">
        <f t="shared" si="130"/>
        <v>3.4733256221891783E-18</v>
      </c>
      <c r="IA97" s="86">
        <f t="shared" si="130"/>
        <v>5.7264754675204326E-22</v>
      </c>
      <c r="IB97" s="86">
        <f t="shared" si="130"/>
        <v>1.1274609901967562E-27</v>
      </c>
      <c r="IC97" s="86">
        <f t="shared" si="130"/>
        <v>6.3644012028028245E-25</v>
      </c>
      <c r="ID97" s="86">
        <f t="shared" si="130"/>
        <v>5.8133589853875876E-28</v>
      </c>
      <c r="IE97" s="86">
        <f t="shared" si="130"/>
        <v>1.1180804243556655E-23</v>
      </c>
      <c r="IF97" s="86">
        <f t="shared" si="130"/>
        <v>2.2042598324497314E-21</v>
      </c>
      <c r="IG97" s="86">
        <f t="shared" si="130"/>
        <v>9.4286421102606575E-15</v>
      </c>
      <c r="II97" s="86">
        <f t="shared" si="131"/>
        <v>0</v>
      </c>
      <c r="IJ97" s="86">
        <f t="shared" si="131"/>
        <v>6.1029712900696245E-82</v>
      </c>
      <c r="IK97" s="86">
        <f t="shared" si="131"/>
        <v>3.3576166202418612E-121</v>
      </c>
      <c r="IL97" s="86">
        <f t="shared" si="131"/>
        <v>1.3564103630671815E-118</v>
      </c>
      <c r="IM97" s="86">
        <f t="shared" si="131"/>
        <v>3.9830050628576886E-116</v>
      </c>
      <c r="IN97" s="86">
        <f t="shared" si="131"/>
        <v>1.6725886617927715E-130</v>
      </c>
      <c r="IO97" s="86">
        <f t="shared" si="131"/>
        <v>1.8393436831442967E-106</v>
      </c>
      <c r="IP97" s="86">
        <f t="shared" si="131"/>
        <v>9.2543575532246503E-91</v>
      </c>
      <c r="IQ97" s="86">
        <f t="shared" si="131"/>
        <v>3.9789779761888706E-109</v>
      </c>
      <c r="IR97" s="86">
        <f t="shared" si="131"/>
        <v>4.2877685687938649E-133</v>
      </c>
      <c r="IS97" s="86">
        <f t="shared" si="131"/>
        <v>1.4148067810332542E-120</v>
      </c>
      <c r="IT97" s="86">
        <f t="shared" si="131"/>
        <v>1.5251459889391098E-131</v>
      </c>
      <c r="IU97" s="86">
        <f t="shared" si="131"/>
        <v>4.305016185533197E-109</v>
      </c>
      <c r="IV97" s="86">
        <f t="shared" si="131"/>
        <v>4.1113009519138418E-97</v>
      </c>
      <c r="IW97" s="86">
        <f t="shared" si="131"/>
        <v>3.8989857572978922E-45</v>
      </c>
      <c r="IY97" s="86">
        <f t="shared" si="132"/>
        <v>0.1990692501648621</v>
      </c>
      <c r="IZ97" s="86">
        <f t="shared" si="132"/>
        <v>0.20566049075436624</v>
      </c>
      <c r="JA97" s="86">
        <f t="shared" si="132"/>
        <v>0.17147314507589057</v>
      </c>
      <c r="JB97" s="86">
        <f t="shared" si="132"/>
        <v>0.19075401120005858</v>
      </c>
      <c r="JC97" s="86">
        <f t="shared" si="132"/>
        <v>0.22440737216758594</v>
      </c>
      <c r="JD97" s="86">
        <f t="shared" si="132"/>
        <v>0.26380978583585191</v>
      </c>
      <c r="JE97" s="86">
        <f t="shared" si="132"/>
        <v>0.60652239098219984</v>
      </c>
      <c r="JF97" s="86">
        <f t="shared" si="132"/>
        <v>0.62889847373106789</v>
      </c>
      <c r="JG97" s="86">
        <f t="shared" si="132"/>
        <v>0.52028150467826129</v>
      </c>
      <c r="JH97" s="86">
        <f t="shared" si="132"/>
        <v>0.26822950046178967</v>
      </c>
      <c r="JI97" s="86">
        <f t="shared" si="132"/>
        <v>0.33765236976899055</v>
      </c>
      <c r="JJ97" s="86">
        <f t="shared" si="132"/>
        <v>0.2161214304168205</v>
      </c>
      <c r="JK97" s="86">
        <f t="shared" si="132"/>
        <v>0.22352187679932362</v>
      </c>
      <c r="JL97" s="86">
        <f t="shared" si="132"/>
        <v>0.1911024944347478</v>
      </c>
      <c r="JM97" s="86">
        <f t="shared" si="132"/>
        <v>0.14707631514896644</v>
      </c>
    </row>
    <row r="98" spans="2:273" x14ac:dyDescent="0.25">
      <c r="B98" s="2">
        <v>71</v>
      </c>
      <c r="C98" s="37">
        <v>53.059400000000004</v>
      </c>
      <c r="D98" s="37">
        <v>51.581200000000003</v>
      </c>
      <c r="E98" s="37">
        <v>51.069299999999998</v>
      </c>
      <c r="F98" s="37">
        <v>51.252600000000001</v>
      </c>
      <c r="G98" s="37">
        <v>52.939899999999994</v>
      </c>
      <c r="H98" s="37">
        <v>56.018900000000002</v>
      </c>
      <c r="I98" s="37">
        <v>58.6738</v>
      </c>
      <c r="J98" s="37">
        <v>57.459499999999998</v>
      </c>
      <c r="K98" s="37">
        <v>59.410300000000007</v>
      </c>
      <c r="L98" s="37">
        <v>56.374100000000006</v>
      </c>
      <c r="M98" s="37">
        <v>57.357100000000003</v>
      </c>
      <c r="N98" s="37">
        <v>54.268700000000003</v>
      </c>
      <c r="O98" s="37">
        <v>53.933500000000002</v>
      </c>
      <c r="P98" s="37">
        <v>49.7652</v>
      </c>
      <c r="Q98" s="37">
        <v>45.399000000000001</v>
      </c>
      <c r="S98" s="4">
        <f t="shared" si="133"/>
        <v>52.94310131770785</v>
      </c>
      <c r="T98" s="4">
        <f t="shared" si="133"/>
        <v>50.389876998165107</v>
      </c>
      <c r="U98" s="4">
        <f t="shared" si="133"/>
        <v>50.288429335966363</v>
      </c>
      <c r="V98" s="4">
        <f t="shared" si="133"/>
        <v>50.506379815776675</v>
      </c>
      <c r="W98" s="4">
        <f t="shared" si="133"/>
        <v>52.401339719387067</v>
      </c>
      <c r="X98" s="4">
        <f t="shared" si="133"/>
        <v>55.435681014574911</v>
      </c>
      <c r="Y98" s="4">
        <f t="shared" si="133"/>
        <v>59.068392965495569</v>
      </c>
      <c r="Z98" s="4">
        <f t="shared" si="133"/>
        <v>57.687003039659764</v>
      </c>
      <c r="AA98" s="4">
        <f t="shared" si="133"/>
        <v>60.131328940193058</v>
      </c>
      <c r="AB98" s="4">
        <f t="shared" si="133"/>
        <v>55.616367296853312</v>
      </c>
      <c r="AC98" s="4">
        <f t="shared" si="133"/>
        <v>56.864988621445136</v>
      </c>
      <c r="AD98" s="4">
        <f t="shared" si="133"/>
        <v>53.359134876610405</v>
      </c>
      <c r="AE98" s="4">
        <f t="shared" si="133"/>
        <v>53.319695365949244</v>
      </c>
      <c r="AF98" s="4">
        <f t="shared" si="133"/>
        <v>49.78898020545931</v>
      </c>
      <c r="AG98" s="4">
        <f t="shared" si="133"/>
        <v>45.231755415128418</v>
      </c>
      <c r="AI98" s="4">
        <f t="shared" si="134"/>
        <v>0.1162986822921539</v>
      </c>
      <c r="AJ98" s="4">
        <f t="shared" si="134"/>
        <v>1.1913230018348955</v>
      </c>
      <c r="AK98" s="4">
        <f t="shared" si="134"/>
        <v>0.78087066403363536</v>
      </c>
      <c r="AL98" s="4">
        <f t="shared" si="134"/>
        <v>0.74622018422332559</v>
      </c>
      <c r="AM98" s="4">
        <f t="shared" si="134"/>
        <v>0.53856028061292704</v>
      </c>
      <c r="AN98" s="4">
        <f t="shared" si="134"/>
        <v>0.58321898542509132</v>
      </c>
      <c r="AO98" s="4">
        <f t="shared" si="134"/>
        <v>-0.3945929654955691</v>
      </c>
      <c r="AP98" s="4">
        <f t="shared" si="134"/>
        <v>-0.2275030396597657</v>
      </c>
      <c r="AQ98" s="4">
        <f t="shared" si="134"/>
        <v>-0.72102894019305097</v>
      </c>
      <c r="AR98" s="4">
        <f t="shared" si="134"/>
        <v>0.75773270314669361</v>
      </c>
      <c r="AS98" s="4">
        <f t="shared" si="134"/>
        <v>0.49211137855486697</v>
      </c>
      <c r="AT98" s="4">
        <f t="shared" si="134"/>
        <v>0.90956512338959783</v>
      </c>
      <c r="AU98" s="4">
        <f t="shared" si="134"/>
        <v>0.61380463405075858</v>
      </c>
      <c r="AV98" s="4">
        <f t="shared" si="134"/>
        <v>-2.3780205459310366E-2</v>
      </c>
      <c r="AW98" s="4">
        <f t="shared" si="134"/>
        <v>0.16724458487158245</v>
      </c>
      <c r="AY98" s="2">
        <f t="shared" si="126"/>
        <v>38.223101007884026</v>
      </c>
      <c r="AZ98" s="2">
        <f t="shared" si="126"/>
        <v>37.553416887081262</v>
      </c>
      <c r="BA98" s="2">
        <f t="shared" si="126"/>
        <v>37.330750494401357</v>
      </c>
      <c r="BB98" s="2">
        <f t="shared" si="126"/>
        <v>37.274498316508492</v>
      </c>
      <c r="BC98" s="2">
        <f t="shared" si="126"/>
        <v>37.785062715085573</v>
      </c>
      <c r="BD98" s="2">
        <f t="shared" si="126"/>
        <v>37.443638938293972</v>
      </c>
      <c r="BE98" s="2">
        <f t="shared" si="126"/>
        <v>37.087909729659124</v>
      </c>
      <c r="BF98" s="2">
        <f t="shared" si="126"/>
        <v>37.440449126674608</v>
      </c>
      <c r="BG98" s="2">
        <f t="shared" si="126"/>
        <v>37.715413434424676</v>
      </c>
      <c r="BH98" s="2">
        <f t="shared" si="126"/>
        <v>38.487766359701382</v>
      </c>
      <c r="BI98" s="2">
        <f t="shared" si="126"/>
        <v>39.073615509728846</v>
      </c>
      <c r="BJ98" s="2">
        <f t="shared" si="126"/>
        <v>39.222875866966397</v>
      </c>
      <c r="BK98" s="2">
        <f t="shared" si="126"/>
        <v>39.278095765719563</v>
      </c>
      <c r="BL98" s="2">
        <f t="shared" si="126"/>
        <v>39.781598307354187</v>
      </c>
      <c r="BM98" s="2">
        <f t="shared" si="126"/>
        <v>38.571887219356292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41.951684369747909</v>
      </c>
      <c r="DL98" s="2">
        <f t="shared" si="135"/>
        <v>41.475155548128342</v>
      </c>
      <c r="DM98" s="2">
        <f t="shared" si="135"/>
        <v>42.383331168831177</v>
      </c>
      <c r="DN98" s="2">
        <f t="shared" si="135"/>
        <v>41.190694240196073</v>
      </c>
      <c r="DO98" s="2">
        <f t="shared" si="135"/>
        <v>40.884774805194809</v>
      </c>
      <c r="DP98" s="2">
        <f t="shared" si="135"/>
        <v>40.883013109243706</v>
      </c>
      <c r="DQ98" s="2">
        <f t="shared" si="135"/>
        <v>40.302714581280803</v>
      </c>
      <c r="DR98" s="2">
        <f t="shared" si="135"/>
        <v>41.794806186406184</v>
      </c>
      <c r="DS98" s="2">
        <f t="shared" si="135"/>
        <v>44.103568218475083</v>
      </c>
      <c r="DT98" s="2">
        <f t="shared" si="135"/>
        <v>41.961546554621833</v>
      </c>
      <c r="DU98" s="2">
        <f t="shared" si="135"/>
        <v>43.241121909854854</v>
      </c>
      <c r="DV98" s="2">
        <f t="shared" si="135"/>
        <v>41.898010756302519</v>
      </c>
      <c r="DW98" s="2">
        <f t="shared" si="135"/>
        <v>42.243907174688054</v>
      </c>
      <c r="DX98" s="2">
        <f t="shared" si="135"/>
        <v>44.724452268907555</v>
      </c>
      <c r="DY98" s="2">
        <f t="shared" si="135"/>
        <v>42.149551325757571</v>
      </c>
      <c r="EA98" s="2">
        <f t="shared" si="95"/>
        <v>38.083074600515459</v>
      </c>
      <c r="EB98" s="2">
        <f t="shared" si="95"/>
        <v>37.42743288888888</v>
      </c>
      <c r="EC98" s="2">
        <f t="shared" si="95"/>
        <v>37.167338837263827</v>
      </c>
      <c r="ED98" s="2">
        <f t="shared" si="95"/>
        <v>37.153751814545494</v>
      </c>
      <c r="EE98" s="2">
        <f t="shared" si="95"/>
        <v>37.68178026652518</v>
      </c>
      <c r="EF98" s="2">
        <f t="shared" si="95"/>
        <v>37.315176886424673</v>
      </c>
      <c r="EG98" s="2">
        <f t="shared" si="95"/>
        <v>37.016956797861447</v>
      </c>
      <c r="EH98" s="2">
        <f t="shared" si="95"/>
        <v>37.360663077312068</v>
      </c>
      <c r="EI98" s="2">
        <f t="shared" si="95"/>
        <v>37.546220409942713</v>
      </c>
      <c r="EJ98" s="2">
        <f t="shared" si="95"/>
        <v>38.355111787285203</v>
      </c>
      <c r="EK98" s="2">
        <f t="shared" si="95"/>
        <v>38.93476876578319</v>
      </c>
      <c r="EL98" s="2">
        <f t="shared" si="95"/>
        <v>39.122877087247758</v>
      </c>
      <c r="EM98" s="2">
        <f t="shared" si="136"/>
        <v>39.187849682075957</v>
      </c>
      <c r="EN98" s="2">
        <f t="shared" si="136"/>
        <v>39.593308023373424</v>
      </c>
      <c r="EO98" s="2">
        <f t="shared" si="136"/>
        <v>38.393212353133286</v>
      </c>
      <c r="EQ98" s="2">
        <f t="shared" si="137"/>
        <v>38.083074600515459</v>
      </c>
      <c r="ER98" s="2">
        <f t="shared" si="137"/>
        <v>37.407034047801368</v>
      </c>
      <c r="ES98" s="2">
        <f t="shared" si="137"/>
        <v>37.187254273459253</v>
      </c>
      <c r="ET98" s="2">
        <f t="shared" si="137"/>
        <v>36.991777798506426</v>
      </c>
      <c r="EU98" s="2">
        <f t="shared" si="137"/>
        <v>37.618512165184285</v>
      </c>
      <c r="EV98" s="2">
        <f t="shared" si="137"/>
        <v>37.374725043957731</v>
      </c>
      <c r="EW98" s="2">
        <f t="shared" si="137"/>
        <v>37.026074748576519</v>
      </c>
      <c r="EX98" s="2">
        <f t="shared" si="137"/>
        <v>37.177132157987629</v>
      </c>
      <c r="EY98" s="2">
        <f t="shared" si="137"/>
        <v>37.48951839572451</v>
      </c>
      <c r="EZ98" s="2">
        <f t="shared" si="137"/>
        <v>38.240846573632574</v>
      </c>
      <c r="FA98" s="2">
        <f t="shared" si="137"/>
        <v>38.815919676585217</v>
      </c>
      <c r="FB98" s="2">
        <f t="shared" si="137"/>
        <v>38.979114396204935</v>
      </c>
      <c r="FC98" s="2">
        <f t="shared" si="137"/>
        <v>39.255672999593031</v>
      </c>
      <c r="FD98" s="2">
        <f t="shared" si="137"/>
        <v>39.593308023373424</v>
      </c>
      <c r="FE98" s="2">
        <f t="shared" si="137"/>
        <v>38.750799281165129</v>
      </c>
      <c r="FG98" s="2">
        <f t="shared" si="138"/>
        <v>0.96380446317376967</v>
      </c>
      <c r="FH98" s="2">
        <f t="shared" si="138"/>
        <v>0.9688707084164464</v>
      </c>
      <c r="FI98" s="2">
        <f t="shared" si="138"/>
        <v>0.96867359018105481</v>
      </c>
      <c r="FJ98" s="2">
        <f t="shared" si="138"/>
        <v>0.9700583733988084</v>
      </c>
      <c r="FK98" s="2">
        <f t="shared" si="138"/>
        <v>0.96773618314432686</v>
      </c>
      <c r="FL98" s="2">
        <f t="shared" si="138"/>
        <v>0.96401229484139239</v>
      </c>
      <c r="FM98" s="2">
        <f t="shared" si="138"/>
        <v>0.9784099979998917</v>
      </c>
      <c r="FN98" s="2">
        <f t="shared" si="138"/>
        <v>0.98194413286878712</v>
      </c>
      <c r="FO98" s="2">
        <f t="shared" si="138"/>
        <v>0.97418390382841491</v>
      </c>
      <c r="FP98" s="2">
        <f t="shared" si="138"/>
        <v>0.96317857140905061</v>
      </c>
      <c r="FQ98" s="2">
        <f t="shared" si="138"/>
        <v>0.96772808951371059</v>
      </c>
      <c r="FR98" s="2">
        <f t="shared" si="138"/>
        <v>0.96392724463357149</v>
      </c>
      <c r="FS98" s="2">
        <f t="shared" si="138"/>
        <v>0.97048714838556172</v>
      </c>
      <c r="FT98" s="2">
        <f t="shared" si="138"/>
        <v>0.96330442588031984</v>
      </c>
      <c r="FU98" s="2">
        <f t="shared" si="138"/>
        <v>0.95247939367447909</v>
      </c>
      <c r="FW98" s="2">
        <f t="shared" si="128"/>
        <v>1.2520733394589309E-13</v>
      </c>
      <c r="FX98" s="2">
        <f t="shared" si="128"/>
        <v>9.1871476197879533E-4</v>
      </c>
      <c r="FY98" s="2">
        <f t="shared" si="128"/>
        <v>6.7002029204244981E-4</v>
      </c>
      <c r="FZ98" s="2">
        <f t="shared" si="128"/>
        <v>7.7864807838000317E-4</v>
      </c>
      <c r="GA98" s="2">
        <f t="shared" si="128"/>
        <v>9.2274975431921207E-4</v>
      </c>
      <c r="GB98" s="2">
        <f t="shared" si="128"/>
        <v>1.0716339670109245E-3</v>
      </c>
      <c r="GC98" s="2">
        <f t="shared" si="128"/>
        <v>1.4712386808597919E-3</v>
      </c>
      <c r="GD98" s="2">
        <f t="shared" si="128"/>
        <v>1.5051930053948371E-3</v>
      </c>
      <c r="GE98" s="2">
        <f t="shared" si="128"/>
        <v>1.6242310774115891E-3</v>
      </c>
      <c r="GF98" s="2">
        <f t="shared" si="128"/>
        <v>1.220912583657702E-3</v>
      </c>
      <c r="GG98" s="2">
        <f t="shared" si="128"/>
        <v>1.0727826610882599E-3</v>
      </c>
      <c r="GH98" s="2">
        <f t="shared" si="128"/>
        <v>7.5080838796254506E-4</v>
      </c>
      <c r="GI98" s="2">
        <f t="shared" si="128"/>
        <v>7.8309851098186075E-4</v>
      </c>
      <c r="GJ98" s="2">
        <f t="shared" si="128"/>
        <v>8.0586319808657685E-4</v>
      </c>
      <c r="GK98" s="2">
        <f t="shared" si="128"/>
        <v>4.7921404916708045E-4</v>
      </c>
      <c r="GM98" s="86">
        <f t="shared" si="129"/>
        <v>1.3001426553874377E-5</v>
      </c>
      <c r="GN98" s="86">
        <f t="shared" si="129"/>
        <v>1.6373593897484586E-8</v>
      </c>
      <c r="GO98" s="86">
        <f t="shared" si="129"/>
        <v>9.9816847721301892E-9</v>
      </c>
      <c r="GP98" s="86">
        <f t="shared" si="129"/>
        <v>2.584167867197415E-10</v>
      </c>
      <c r="GQ98" s="86">
        <f t="shared" si="129"/>
        <v>2.1534510692819056E-14</v>
      </c>
      <c r="GR98" s="86">
        <f t="shared" si="129"/>
        <v>1.5924157784664623E-12</v>
      </c>
      <c r="GS98" s="86">
        <f t="shared" si="129"/>
        <v>1.124033847760397E-20</v>
      </c>
      <c r="GT98" s="86">
        <f t="shared" si="129"/>
        <v>7.7575178285097676E-30</v>
      </c>
      <c r="GU98" s="86">
        <f t="shared" si="129"/>
        <v>7.4679882184439807E-19</v>
      </c>
      <c r="GV98" s="86">
        <f t="shared" si="129"/>
        <v>1.830615959750942E-13</v>
      </c>
      <c r="GW98" s="86">
        <f t="shared" si="129"/>
        <v>4.4681427661352091E-15</v>
      </c>
      <c r="GX98" s="86">
        <f t="shared" si="129"/>
        <v>3.8114609515162117E-11</v>
      </c>
      <c r="GY98" s="86">
        <f t="shared" si="129"/>
        <v>1.8285740147037408E-10</v>
      </c>
      <c r="GZ98" s="86">
        <f t="shared" si="129"/>
        <v>1.4366647884437624E-11</v>
      </c>
      <c r="HA98" s="86">
        <f t="shared" si="129"/>
        <v>8.8649912671921479E-10</v>
      </c>
      <c r="HC98" s="86">
        <f t="shared" si="74"/>
        <v>0.2514096019096046</v>
      </c>
      <c r="HD98" s="86">
        <f t="shared" si="74"/>
        <v>0.25095906627503206</v>
      </c>
      <c r="HE98" s="86">
        <f t="shared" si="74"/>
        <v>0.21856194610017188</v>
      </c>
      <c r="HF98" s="86">
        <f t="shared" si="74"/>
        <v>0.24205677182611499</v>
      </c>
      <c r="HG98" s="86">
        <f t="shared" si="88"/>
        <v>0.28261822616063564</v>
      </c>
      <c r="HH98" s="86">
        <f t="shared" si="88"/>
        <v>0.33412704801960508</v>
      </c>
      <c r="HI98" s="86">
        <f t="shared" si="88"/>
        <v>0.63719882240738046</v>
      </c>
      <c r="HJ98" s="86">
        <f t="shared" si="88"/>
        <v>0.6829646728670129</v>
      </c>
      <c r="HK98" s="86">
        <f t="shared" si="88"/>
        <v>0.59727190415728648</v>
      </c>
      <c r="HL98" s="86">
        <f t="shared" si="88"/>
        <v>0.34133388119641261</v>
      </c>
      <c r="HM98" s="86">
        <f t="shared" si="88"/>
        <v>0.41480797751515042</v>
      </c>
      <c r="HN98" s="86">
        <f t="shared" si="88"/>
        <v>0.27490381973860517</v>
      </c>
      <c r="HO98" s="86">
        <f t="shared" si="88"/>
        <v>0.27812845917160095</v>
      </c>
      <c r="HP98" s="86">
        <f t="shared" si="88"/>
        <v>0.24486566857200506</v>
      </c>
      <c r="HQ98" s="86">
        <f t="shared" si="88"/>
        <v>0.19975983410945433</v>
      </c>
      <c r="HS98" s="86">
        <f t="shared" si="130"/>
        <v>1.0828849088176175E-191</v>
      </c>
      <c r="HT98" s="86">
        <f t="shared" si="130"/>
        <v>7.3914954951164466E-18</v>
      </c>
      <c r="HU98" s="86">
        <f t="shared" si="130"/>
        <v>2.287163317648472E-25</v>
      </c>
      <c r="HV98" s="86">
        <f t="shared" si="130"/>
        <v>1.7092808450817163E-24</v>
      </c>
      <c r="HW98" s="86">
        <f t="shared" si="130"/>
        <v>6.3981429346906631E-24</v>
      </c>
      <c r="HX98" s="86">
        <f t="shared" si="130"/>
        <v>3.2891817550900478E-26</v>
      </c>
      <c r="HY98" s="86">
        <f t="shared" si="130"/>
        <v>4.6654042309189371E-20</v>
      </c>
      <c r="HZ98" s="86">
        <f t="shared" si="130"/>
        <v>2.1098068354012021E-17</v>
      </c>
      <c r="IA98" s="86">
        <f t="shared" si="130"/>
        <v>5.2532241129933921E-21</v>
      </c>
      <c r="IB98" s="86">
        <f t="shared" si="130"/>
        <v>1.6014763971910406E-26</v>
      </c>
      <c r="IC98" s="86">
        <f t="shared" si="130"/>
        <v>6.6375468261145769E-24</v>
      </c>
      <c r="ID98" s="86">
        <f t="shared" si="130"/>
        <v>6.921627085101027E-27</v>
      </c>
      <c r="IE98" s="86">
        <f t="shared" si="130"/>
        <v>8.9153981865125626E-23</v>
      </c>
      <c r="IF98" s="86">
        <f t="shared" si="130"/>
        <v>1.3670049076870321E-20</v>
      </c>
      <c r="IG98" s="86">
        <f t="shared" si="130"/>
        <v>2.9970935858261012E-14</v>
      </c>
      <c r="II98" s="86">
        <f t="shared" si="131"/>
        <v>0</v>
      </c>
      <c r="IJ98" s="86">
        <f t="shared" si="131"/>
        <v>7.1397460095105156E-80</v>
      </c>
      <c r="IK98" s="86">
        <f t="shared" si="131"/>
        <v>2.9891389108602263E-118</v>
      </c>
      <c r="IL98" s="86">
        <f t="shared" si="131"/>
        <v>1.1940042400144298E-115</v>
      </c>
      <c r="IM98" s="86">
        <f t="shared" si="131"/>
        <v>3.5593847471436323E-113</v>
      </c>
      <c r="IN98" s="86">
        <f t="shared" si="131"/>
        <v>4.1386001189958982E-127</v>
      </c>
      <c r="IO98" s="86">
        <f t="shared" si="131"/>
        <v>1.4321569151360621E-103</v>
      </c>
      <c r="IP98" s="86">
        <f t="shared" si="131"/>
        <v>2.7085149942021528E-88</v>
      </c>
      <c r="IQ98" s="86">
        <f t="shared" si="131"/>
        <v>4.0686999590034771E-106</v>
      </c>
      <c r="IR98" s="86">
        <f t="shared" si="131"/>
        <v>1.4455374632199398E-129</v>
      </c>
      <c r="IS98" s="86">
        <f t="shared" si="131"/>
        <v>1.9184957217437686E-117</v>
      </c>
      <c r="IT98" s="86">
        <f t="shared" si="131"/>
        <v>2.741882066254595E-128</v>
      </c>
      <c r="IU98" s="86">
        <f t="shared" si="131"/>
        <v>2.1941351197854668E-106</v>
      </c>
      <c r="IV98" s="86">
        <f t="shared" si="131"/>
        <v>1.0498377811383915E-94</v>
      </c>
      <c r="IW98" s="86">
        <f t="shared" si="131"/>
        <v>4.1478181745433826E-44</v>
      </c>
      <c r="IY98" s="86">
        <f t="shared" si="132"/>
        <v>0.25142260333615846</v>
      </c>
      <c r="IZ98" s="86">
        <f t="shared" si="132"/>
        <v>0.25095908264862599</v>
      </c>
      <c r="JA98" s="86">
        <f t="shared" si="132"/>
        <v>0.21856195608185666</v>
      </c>
      <c r="JB98" s="86">
        <f t="shared" si="132"/>
        <v>0.24205677208453177</v>
      </c>
      <c r="JC98" s="86">
        <f t="shared" si="132"/>
        <v>0.28261822616065718</v>
      </c>
      <c r="JD98" s="86">
        <f t="shared" si="132"/>
        <v>0.33412704802119747</v>
      </c>
      <c r="JE98" s="86">
        <f t="shared" si="132"/>
        <v>0.63719882240738046</v>
      </c>
      <c r="JF98" s="86">
        <f t="shared" si="132"/>
        <v>0.6829646728670129</v>
      </c>
      <c r="JG98" s="86">
        <f t="shared" si="132"/>
        <v>0.59727190415728648</v>
      </c>
      <c r="JH98" s="86">
        <f t="shared" si="132"/>
        <v>0.34133388119659569</v>
      </c>
      <c r="JI98" s="86">
        <f t="shared" si="132"/>
        <v>0.41480797751515486</v>
      </c>
      <c r="JJ98" s="86">
        <f t="shared" si="132"/>
        <v>0.27490381977671979</v>
      </c>
      <c r="JK98" s="86">
        <f t="shared" si="132"/>
        <v>0.27812845935445835</v>
      </c>
      <c r="JL98" s="86">
        <f t="shared" si="132"/>
        <v>0.24486566858637171</v>
      </c>
      <c r="JM98" s="86">
        <f t="shared" si="132"/>
        <v>0.19975983499598343</v>
      </c>
    </row>
    <row r="99" spans="2:273" x14ac:dyDescent="0.25">
      <c r="B99" s="2">
        <v>72</v>
      </c>
      <c r="C99" s="37">
        <v>54.794899999999998</v>
      </c>
      <c r="D99" s="37">
        <v>53.473199999999999</v>
      </c>
      <c r="E99" s="37">
        <v>53.119599999999998</v>
      </c>
      <c r="F99" s="37">
        <v>52.964500000000001</v>
      </c>
      <c r="G99" s="37">
        <v>55.087399999999995</v>
      </c>
      <c r="H99" s="37">
        <v>57.967300000000002</v>
      </c>
      <c r="I99" s="37">
        <v>56.195099999999996</v>
      </c>
      <c r="J99" s="37">
        <v>55.487499999999997</v>
      </c>
      <c r="K99" s="37">
        <v>58.803700000000006</v>
      </c>
      <c r="L99" s="37">
        <v>57.863500000000002</v>
      </c>
      <c r="M99" s="37">
        <v>58.126800000000003</v>
      </c>
      <c r="N99" s="37">
        <v>56.125499999999995</v>
      </c>
      <c r="O99" s="37">
        <v>55.927800000000005</v>
      </c>
      <c r="P99" s="37">
        <v>51.430299999999995</v>
      </c>
      <c r="Q99" s="37">
        <v>46.710599999999999</v>
      </c>
      <c r="S99" s="4">
        <f t="shared" si="133"/>
        <v>54.895705174543792</v>
      </c>
      <c r="T99" s="4">
        <f t="shared" si="133"/>
        <v>52.102051465839502</v>
      </c>
      <c r="U99" s="4">
        <f t="shared" si="133"/>
        <v>52.464013030736687</v>
      </c>
      <c r="V99" s="4">
        <f t="shared" si="133"/>
        <v>52.621897467808985</v>
      </c>
      <c r="W99" s="4">
        <f t="shared" si="133"/>
        <v>54.556105774159803</v>
      </c>
      <c r="X99" s="4">
        <f t="shared" si="133"/>
        <v>57.909482958058433</v>
      </c>
      <c r="Y99" s="4">
        <f t="shared" si="133"/>
        <v>55.963908937719694</v>
      </c>
      <c r="Z99" s="4">
        <f t="shared" si="133"/>
        <v>55.57434637437548</v>
      </c>
      <c r="AA99" s="4">
        <f t="shared" si="133"/>
        <v>59.501506795571515</v>
      </c>
      <c r="AB99" s="4">
        <f t="shared" si="133"/>
        <v>57.943684846729752</v>
      </c>
      <c r="AC99" s="4">
        <f t="shared" si="133"/>
        <v>58.585244654732534</v>
      </c>
      <c r="AD99" s="4">
        <f t="shared" si="133"/>
        <v>55.527544187321098</v>
      </c>
      <c r="AE99" s="4">
        <f t="shared" si="133"/>
        <v>55.280964052231703</v>
      </c>
      <c r="AF99" s="4">
        <f t="shared" si="133"/>
        <v>51.443307656009424</v>
      </c>
      <c r="AG99" s="4">
        <f t="shared" si="133"/>
        <v>46.666223529593466</v>
      </c>
      <c r="AI99" s="4">
        <f t="shared" si="134"/>
        <v>-0.1008051745437939</v>
      </c>
      <c r="AJ99" s="4">
        <f t="shared" si="134"/>
        <v>1.371148534160497</v>
      </c>
      <c r="AK99" s="4">
        <f t="shared" si="134"/>
        <v>0.65558696926331095</v>
      </c>
      <c r="AL99" s="4">
        <f t="shared" si="134"/>
        <v>0.342602532191016</v>
      </c>
      <c r="AM99" s="4">
        <f t="shared" si="134"/>
        <v>0.53129422584019181</v>
      </c>
      <c r="AN99" s="4">
        <f t="shared" si="134"/>
        <v>5.7817041941568448E-2</v>
      </c>
      <c r="AO99" s="4">
        <f t="shared" si="134"/>
        <v>0.23119106228030262</v>
      </c>
      <c r="AP99" s="4">
        <f t="shared" si="134"/>
        <v>-8.6846374375483038E-2</v>
      </c>
      <c r="AQ99" s="4">
        <f t="shared" si="134"/>
        <v>-0.69780679557150904</v>
      </c>
      <c r="AR99" s="4">
        <f t="shared" si="134"/>
        <v>-8.0184846729750348E-2</v>
      </c>
      <c r="AS99" s="4">
        <f t="shared" si="134"/>
        <v>-0.45844465473253138</v>
      </c>
      <c r="AT99" s="4">
        <f t="shared" si="134"/>
        <v>0.5979558126788973</v>
      </c>
      <c r="AU99" s="4">
        <f t="shared" si="134"/>
        <v>0.64683594776830233</v>
      </c>
      <c r="AV99" s="4">
        <f t="shared" si="134"/>
        <v>-1.3007656009428104E-2</v>
      </c>
      <c r="AW99" s="4">
        <f t="shared" si="134"/>
        <v>4.4376470406533031E-2</v>
      </c>
      <c r="AY99" s="2">
        <f t="shared" si="126"/>
        <v>38.184012097652484</v>
      </c>
      <c r="AZ99" s="2">
        <f t="shared" si="126"/>
        <v>37.513863793451776</v>
      </c>
      <c r="BA99" s="2">
        <f t="shared" si="126"/>
        <v>37.288487708129772</v>
      </c>
      <c r="BB99" s="2">
        <f t="shared" si="126"/>
        <v>37.23023200137802</v>
      </c>
      <c r="BC99" s="2">
        <f t="shared" si="126"/>
        <v>37.740525689484855</v>
      </c>
      <c r="BD99" s="2">
        <f t="shared" si="126"/>
        <v>37.402332938497885</v>
      </c>
      <c r="BE99" s="2">
        <f t="shared" si="126"/>
        <v>37.053104654894945</v>
      </c>
      <c r="BF99" s="2">
        <f t="shared" si="126"/>
        <v>37.394734660286481</v>
      </c>
      <c r="BG99" s="2">
        <f t="shared" si="126"/>
        <v>37.666443572354034</v>
      </c>
      <c r="BH99" s="2">
        <f t="shared" si="126"/>
        <v>38.436920219914157</v>
      </c>
      <c r="BI99" s="2">
        <f t="shared" si="126"/>
        <v>39.02050034756104</v>
      </c>
      <c r="BJ99" s="2">
        <f t="shared" si="126"/>
        <v>39.174124469237896</v>
      </c>
      <c r="BK99" s="2">
        <f t="shared" si="126"/>
        <v>39.236235618306225</v>
      </c>
      <c r="BL99" s="2">
        <f t="shared" si="126"/>
        <v>39.730967065566084</v>
      </c>
      <c r="BM99" s="2">
        <f t="shared" si="126"/>
        <v>38.542266682706213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41.982603921568639</v>
      </c>
      <c r="DL99" s="2">
        <f t="shared" si="135"/>
        <v>41.500857219251337</v>
      </c>
      <c r="DM99" s="2">
        <f t="shared" si="135"/>
        <v>42.43464194041254</v>
      </c>
      <c r="DN99" s="2">
        <f t="shared" si="135"/>
        <v>41.218367468805702</v>
      </c>
      <c r="DO99" s="2">
        <f t="shared" si="135"/>
        <v>40.903633598166543</v>
      </c>
      <c r="DP99" s="2">
        <f t="shared" si="135"/>
        <v>40.907573193277322</v>
      </c>
      <c r="DQ99" s="2">
        <f t="shared" si="135"/>
        <v>40.314489852216759</v>
      </c>
      <c r="DR99" s="2">
        <f t="shared" si="135"/>
        <v>41.822781644281648</v>
      </c>
      <c r="DS99" s="2">
        <f t="shared" si="135"/>
        <v>44.159226429618776</v>
      </c>
      <c r="DT99" s="2">
        <f t="shared" si="135"/>
        <v>41.977847310924354</v>
      </c>
      <c r="DU99" s="2">
        <f t="shared" si="135"/>
        <v>43.267394896867842</v>
      </c>
      <c r="DV99" s="2">
        <f t="shared" si="135"/>
        <v>41.900119103641451</v>
      </c>
      <c r="DW99" s="2">
        <f t="shared" si="135"/>
        <v>42.261747415329765</v>
      </c>
      <c r="DX99" s="2">
        <f t="shared" si="135"/>
        <v>44.792067310924359</v>
      </c>
      <c r="DY99" s="2">
        <f t="shared" si="135"/>
        <v>42.197345075757575</v>
      </c>
      <c r="EA99" s="2">
        <f t="shared" si="95"/>
        <v>38.053908676071615</v>
      </c>
      <c r="EB99" s="2">
        <f t="shared" si="95"/>
        <v>37.397055753086413</v>
      </c>
      <c r="EC99" s="2">
        <f t="shared" si="95"/>
        <v>37.136692595996067</v>
      </c>
      <c r="ED99" s="2">
        <f t="shared" si="95"/>
        <v>37.118104042090593</v>
      </c>
      <c r="EE99" s="2">
        <f t="shared" si="95"/>
        <v>37.644412191810744</v>
      </c>
      <c r="EF99" s="2">
        <f t="shared" si="95"/>
        <v>37.282922091310752</v>
      </c>
      <c r="EG99" s="2">
        <f t="shared" si="95"/>
        <v>36.987455575019908</v>
      </c>
      <c r="EH99" s="2">
        <f t="shared" si="95"/>
        <v>37.320772086751326</v>
      </c>
      <c r="EI99" s="2">
        <f t="shared" si="95"/>
        <v>37.509622406629937</v>
      </c>
      <c r="EJ99" s="2">
        <f t="shared" si="95"/>
        <v>38.31361770483295</v>
      </c>
      <c r="EK99" s="2">
        <f t="shared" si="95"/>
        <v>38.89147505061996</v>
      </c>
      <c r="EL99" s="2">
        <f t="shared" si="95"/>
        <v>39.081205225597174</v>
      </c>
      <c r="EM99" s="2">
        <f t="shared" si="136"/>
        <v>39.152266383828831</v>
      </c>
      <c r="EN99" s="2">
        <f t="shared" si="136"/>
        <v>39.555136217552544</v>
      </c>
      <c r="EO99" s="2">
        <f t="shared" si="136"/>
        <v>38.375765765626525</v>
      </c>
      <c r="EQ99" s="2">
        <f t="shared" si="137"/>
        <v>38.053908676071615</v>
      </c>
      <c r="ER99" s="2">
        <f t="shared" si="137"/>
        <v>37.377288102392114</v>
      </c>
      <c r="ES99" s="2">
        <f t="shared" si="137"/>
        <v>37.156020673630294</v>
      </c>
      <c r="ET99" s="2">
        <f t="shared" si="137"/>
        <v>36.961078686184536</v>
      </c>
      <c r="EU99" s="2">
        <f t="shared" si="137"/>
        <v>37.583167081134782</v>
      </c>
      <c r="EV99" s="2">
        <f t="shared" si="137"/>
        <v>37.340482204356334</v>
      </c>
      <c r="EW99" s="2">
        <f t="shared" si="137"/>
        <v>36.996158962055183</v>
      </c>
      <c r="EX99" s="2">
        <f t="shared" si="137"/>
        <v>37.144641818349676</v>
      </c>
      <c r="EY99" s="2">
        <f t="shared" si="137"/>
        <v>37.454991891992286</v>
      </c>
      <c r="EZ99" s="2">
        <f t="shared" si="137"/>
        <v>38.203101725493262</v>
      </c>
      <c r="FA99" s="2">
        <f t="shared" si="137"/>
        <v>38.776703121062113</v>
      </c>
      <c r="FB99" s="2">
        <f t="shared" si="137"/>
        <v>38.941779593809045</v>
      </c>
      <c r="FC99" s="2">
        <f t="shared" si="137"/>
        <v>39.217968777377962</v>
      </c>
      <c r="FD99" s="2">
        <f t="shared" si="137"/>
        <v>39.555136217552544</v>
      </c>
      <c r="FE99" s="2">
        <f t="shared" si="137"/>
        <v>38.720022175392593</v>
      </c>
      <c r="FG99" s="2">
        <f t="shared" si="138"/>
        <v>0.96688380913994376</v>
      </c>
      <c r="FH99" s="2">
        <f t="shared" si="138"/>
        <v>0.97153177303517047</v>
      </c>
      <c r="FI99" s="2">
        <f t="shared" si="138"/>
        <v>0.97135100704672883</v>
      </c>
      <c r="FJ99" s="2">
        <f t="shared" si="138"/>
        <v>0.97262078038103472</v>
      </c>
      <c r="FK99" s="2">
        <f t="shared" si="138"/>
        <v>0.97049127799618362</v>
      </c>
      <c r="FL99" s="2">
        <f t="shared" si="138"/>
        <v>0.96707456349617782</v>
      </c>
      <c r="FM99" s="2">
        <f t="shared" si="138"/>
        <v>0.98027220753999444</v>
      </c>
      <c r="FN99" s="2">
        <f t="shared" si="138"/>
        <v>0.9835066501377806</v>
      </c>
      <c r="FO99" s="2">
        <f t="shared" si="138"/>
        <v>0.97640183636849354</v>
      </c>
      <c r="FP99" s="2">
        <f t="shared" si="138"/>
        <v>0.96630930397002612</v>
      </c>
      <c r="FQ99" s="2">
        <f t="shared" si="138"/>
        <v>0.97048385442282548</v>
      </c>
      <c r="FR99" s="2">
        <f t="shared" si="138"/>
        <v>0.96699650262125814</v>
      </c>
      <c r="FS99" s="2">
        <f t="shared" si="138"/>
        <v>0.9730138815770345</v>
      </c>
      <c r="FT99" s="2">
        <f t="shared" si="138"/>
        <v>0.96642483071123853</v>
      </c>
      <c r="FU99" s="2">
        <f t="shared" si="138"/>
        <v>0.95647871647109872</v>
      </c>
      <c r="FW99" s="2">
        <f t="shared" si="128"/>
        <v>1.3728711166888855E-13</v>
      </c>
      <c r="FX99" s="2">
        <f t="shared" si="128"/>
        <v>1.0072614254183301E-3</v>
      </c>
      <c r="FY99" s="2">
        <f t="shared" si="128"/>
        <v>7.3461515394875911E-4</v>
      </c>
      <c r="FZ99" s="2">
        <f t="shared" si="128"/>
        <v>8.5370650779237475E-4</v>
      </c>
      <c r="GA99" s="2">
        <f t="shared" si="128"/>
        <v>1.0116849206229413E-3</v>
      </c>
      <c r="GB99" s="2">
        <f t="shared" si="128"/>
        <v>1.1749018067843586E-3</v>
      </c>
      <c r="GC99" s="2">
        <f t="shared" si="128"/>
        <v>1.6129521884933624E-3</v>
      </c>
      <c r="GD99" s="2">
        <f t="shared" si="128"/>
        <v>1.6501716762672217E-3</v>
      </c>
      <c r="GE99" s="2">
        <f t="shared" si="128"/>
        <v>1.7806549281164836E-3</v>
      </c>
      <c r="GF99" s="2">
        <f t="shared" si="128"/>
        <v>1.3385463580695089E-3</v>
      </c>
      <c r="GG99" s="2">
        <f t="shared" si="128"/>
        <v>1.1761610642536365E-3</v>
      </c>
      <c r="GH99" s="2">
        <f t="shared" si="128"/>
        <v>8.231853980988984E-4</v>
      </c>
      <c r="GI99" s="2">
        <f t="shared" si="128"/>
        <v>8.5858557492505302E-4</v>
      </c>
      <c r="GJ99" s="2">
        <f t="shared" si="128"/>
        <v>8.8354273189465541E-4</v>
      </c>
      <c r="GK99" s="2">
        <f t="shared" si="128"/>
        <v>5.2542346392269444E-4</v>
      </c>
      <c r="GM99" s="86">
        <f t="shared" si="129"/>
        <v>3.7309369159269788E-6</v>
      </c>
      <c r="GN99" s="86">
        <f t="shared" si="129"/>
        <v>1.7809840094425837E-9</v>
      </c>
      <c r="GO99" s="86">
        <f t="shared" si="129"/>
        <v>1.1377363236597258E-9</v>
      </c>
      <c r="GP99" s="86">
        <f t="shared" si="129"/>
        <v>1.928030115962354E-11</v>
      </c>
      <c r="GQ99" s="86">
        <f t="shared" si="129"/>
        <v>4.880557825811911E-16</v>
      </c>
      <c r="GR99" s="86">
        <f t="shared" si="129"/>
        <v>7.5123349706234499E-14</v>
      </c>
      <c r="GS99" s="86">
        <f t="shared" si="129"/>
        <v>1.7664500133794506E-22</v>
      </c>
      <c r="GT99" s="86">
        <f t="shared" si="129"/>
        <v>1.3718162147094496E-32</v>
      </c>
      <c r="GU99" s="86">
        <f t="shared" si="129"/>
        <v>1.3363511590390455E-20</v>
      </c>
      <c r="GV99" s="86">
        <f t="shared" si="129"/>
        <v>6.5201624298454213E-15</v>
      </c>
      <c r="GW99" s="86">
        <f t="shared" si="129"/>
        <v>1.1331539176465332E-16</v>
      </c>
      <c r="GX99" s="86">
        <f t="shared" si="129"/>
        <v>2.4033011111985395E-12</v>
      </c>
      <c r="GY99" s="86">
        <f t="shared" si="129"/>
        <v>1.401940546524636E-11</v>
      </c>
      <c r="GZ99" s="86">
        <f t="shared" si="129"/>
        <v>8.1926921464092281E-13</v>
      </c>
      <c r="HA99" s="86">
        <f t="shared" si="129"/>
        <v>9.4875888761070843E-11</v>
      </c>
      <c r="HC99" s="86">
        <f t="shared" si="74"/>
        <v>0.30872788041509791</v>
      </c>
      <c r="HD99" s="86">
        <f t="shared" si="74"/>
        <v>0.30275775995648074</v>
      </c>
      <c r="HE99" s="86">
        <f t="shared" si="74"/>
        <v>0.27397526473611727</v>
      </c>
      <c r="HF99" s="86">
        <f t="shared" si="74"/>
        <v>0.30203809689343841</v>
      </c>
      <c r="HG99" s="86">
        <f t="shared" si="88"/>
        <v>0.35001727372967217</v>
      </c>
      <c r="HH99" s="86">
        <f t="shared" si="88"/>
        <v>0.41401048936215529</v>
      </c>
      <c r="HI99" s="86">
        <f t="shared" si="88"/>
        <v>0.6080842673252852</v>
      </c>
      <c r="HJ99" s="86">
        <f t="shared" si="88"/>
        <v>0.67407548718902799</v>
      </c>
      <c r="HK99" s="86">
        <f t="shared" si="88"/>
        <v>0.64216134878134923</v>
      </c>
      <c r="HL99" s="86">
        <f t="shared" si="88"/>
        <v>0.42387239642831109</v>
      </c>
      <c r="HM99" s="86">
        <f t="shared" si="88"/>
        <v>0.49669428037207136</v>
      </c>
      <c r="HN99" s="86">
        <f t="shared" si="88"/>
        <v>0.34309600436399196</v>
      </c>
      <c r="HO99" s="86">
        <f t="shared" si="88"/>
        <v>0.34065586906428452</v>
      </c>
      <c r="HP99" s="86">
        <f t="shared" si="88"/>
        <v>0.30838547850259135</v>
      </c>
      <c r="HQ99" s="86">
        <f t="shared" si="88"/>
        <v>0.26451760516763101</v>
      </c>
      <c r="HS99" s="86">
        <f t="shared" si="130"/>
        <v>1.1236389050197594E-188</v>
      </c>
      <c r="HT99" s="86">
        <f t="shared" si="130"/>
        <v>3.5862177713610432E-17</v>
      </c>
      <c r="HU99" s="86">
        <f t="shared" si="130"/>
        <v>2.1129017119185223E-24</v>
      </c>
      <c r="HV99" s="86">
        <f t="shared" si="130"/>
        <v>1.5471687417130531E-23</v>
      </c>
      <c r="HW99" s="86">
        <f t="shared" si="130"/>
        <v>5.7952053215982015E-23</v>
      </c>
      <c r="HX99" s="86">
        <f t="shared" si="130"/>
        <v>4.0284570325977541E-25</v>
      </c>
      <c r="HY99" s="86">
        <f t="shared" si="130"/>
        <v>3.6382992389971888E-19</v>
      </c>
      <c r="HZ99" s="86">
        <f t="shared" si="130"/>
        <v>1.2283576799742331E-16</v>
      </c>
      <c r="IA99" s="86">
        <f t="shared" si="130"/>
        <v>4.5726388691124694E-20</v>
      </c>
      <c r="IB99" s="86">
        <f t="shared" si="130"/>
        <v>2.1442780004560275E-25</v>
      </c>
      <c r="IC99" s="86">
        <f t="shared" si="130"/>
        <v>6.5755111456034183E-23</v>
      </c>
      <c r="ID99" s="86">
        <f t="shared" si="130"/>
        <v>7.8326007816447113E-26</v>
      </c>
      <c r="IE99" s="86">
        <f t="shared" si="130"/>
        <v>6.8134453726006368E-22</v>
      </c>
      <c r="IF99" s="86">
        <f t="shared" si="130"/>
        <v>8.1740385567646214E-20</v>
      </c>
      <c r="IG99" s="86">
        <f t="shared" si="130"/>
        <v>9.3229192464080387E-14</v>
      </c>
      <c r="II99" s="86">
        <f t="shared" si="131"/>
        <v>0</v>
      </c>
      <c r="IJ99" s="86">
        <f t="shared" si="131"/>
        <v>7.8506591862422679E-78</v>
      </c>
      <c r="IK99" s="86">
        <f t="shared" si="131"/>
        <v>2.4448635434738496E-115</v>
      </c>
      <c r="IL99" s="86">
        <f t="shared" si="131"/>
        <v>9.6407634841579002E-113</v>
      </c>
      <c r="IM99" s="86">
        <f t="shared" si="131"/>
        <v>2.9109933997355909E-110</v>
      </c>
      <c r="IN99" s="86">
        <f t="shared" si="131"/>
        <v>9.2271584459823658E-124</v>
      </c>
      <c r="IO99" s="86">
        <f t="shared" si="131"/>
        <v>1.0160915092753683E-100</v>
      </c>
      <c r="IP99" s="86">
        <f t="shared" si="131"/>
        <v>7.3210174911118036E-86</v>
      </c>
      <c r="IQ99" s="86">
        <f t="shared" si="131"/>
        <v>3.7709663450889558E-103</v>
      </c>
      <c r="IR99" s="86">
        <f t="shared" si="131"/>
        <v>4.3638883924148536E-126</v>
      </c>
      <c r="IS99" s="86">
        <f t="shared" si="131"/>
        <v>2.3629965228454457E-114</v>
      </c>
      <c r="IT99" s="86">
        <f t="shared" si="131"/>
        <v>4.4824936952694832E-125</v>
      </c>
      <c r="IU99" s="86">
        <f t="shared" si="131"/>
        <v>1.0328802864823398E-103</v>
      </c>
      <c r="IV99" s="86">
        <f t="shared" si="131"/>
        <v>2.4973598422920756E-92</v>
      </c>
      <c r="IW99" s="86">
        <f t="shared" si="131"/>
        <v>4.2905220210827295E-43</v>
      </c>
      <c r="IY99" s="86">
        <f t="shared" si="132"/>
        <v>0.30873161135201382</v>
      </c>
      <c r="IZ99" s="86">
        <f t="shared" si="132"/>
        <v>0.30275776173746483</v>
      </c>
      <c r="JA99" s="86">
        <f t="shared" si="132"/>
        <v>0.27397526587385362</v>
      </c>
      <c r="JB99" s="86">
        <f t="shared" si="132"/>
        <v>0.30203809691271871</v>
      </c>
      <c r="JC99" s="86">
        <f t="shared" si="132"/>
        <v>0.35001727372967267</v>
      </c>
      <c r="JD99" s="86">
        <f t="shared" si="132"/>
        <v>0.41401048936223039</v>
      </c>
      <c r="JE99" s="86">
        <f t="shared" si="132"/>
        <v>0.6080842673252852</v>
      </c>
      <c r="JF99" s="86">
        <f t="shared" si="132"/>
        <v>0.6740754871890281</v>
      </c>
      <c r="JG99" s="86">
        <f t="shared" si="132"/>
        <v>0.64216134878134923</v>
      </c>
      <c r="JH99" s="86">
        <f t="shared" si="132"/>
        <v>0.42387239642831759</v>
      </c>
      <c r="JI99" s="86">
        <f t="shared" si="132"/>
        <v>0.49669428037207147</v>
      </c>
      <c r="JJ99" s="86">
        <f t="shared" si="132"/>
        <v>0.34309600436639526</v>
      </c>
      <c r="JK99" s="86">
        <f t="shared" si="132"/>
        <v>0.34065586907830392</v>
      </c>
      <c r="JL99" s="86">
        <f t="shared" si="132"/>
        <v>0.30838547850341064</v>
      </c>
      <c r="JM99" s="86">
        <f t="shared" si="132"/>
        <v>0.2645176052626001</v>
      </c>
    </row>
    <row r="100" spans="2:273" x14ac:dyDescent="0.25">
      <c r="B100" s="2">
        <v>73</v>
      </c>
      <c r="C100" s="37">
        <v>55.969299999999997</v>
      </c>
      <c r="D100" s="37">
        <v>54.823100000000004</v>
      </c>
      <c r="E100" s="37">
        <v>54.900000000000006</v>
      </c>
      <c r="F100" s="37">
        <v>55.364800000000002</v>
      </c>
      <c r="G100" s="37">
        <v>57.204999999999998</v>
      </c>
      <c r="H100" s="37">
        <v>59.429200000000002</v>
      </c>
      <c r="I100" s="37">
        <v>52.037100000000002</v>
      </c>
      <c r="J100" s="37">
        <v>51.473800000000004</v>
      </c>
      <c r="K100" s="37">
        <v>56.988300000000002</v>
      </c>
      <c r="L100" s="37">
        <v>58.906700000000001</v>
      </c>
      <c r="M100" s="37">
        <v>58.794800000000002</v>
      </c>
      <c r="N100" s="37">
        <v>57.67</v>
      </c>
      <c r="O100" s="37">
        <v>57.326500000000003</v>
      </c>
      <c r="P100" s="37">
        <v>53.763799999999996</v>
      </c>
      <c r="Q100" s="37">
        <v>48.379800000000003</v>
      </c>
      <c r="S100" s="4">
        <f t="shared" si="133"/>
        <v>56.459486920896836</v>
      </c>
      <c r="T100" s="4">
        <f t="shared" si="133"/>
        <v>53.818433903929687</v>
      </c>
      <c r="U100" s="4">
        <f t="shared" si="133"/>
        <v>54.639472978356309</v>
      </c>
      <c r="V100" s="4">
        <f t="shared" si="133"/>
        <v>54.697927079035694</v>
      </c>
      <c r="W100" s="4">
        <f t="shared" si="133"/>
        <v>56.610672548924398</v>
      </c>
      <c r="X100" s="4">
        <f t="shared" si="133"/>
        <v>59.967031026686996</v>
      </c>
      <c r="Y100" s="4">
        <f t="shared" si="133"/>
        <v>51.290804968636444</v>
      </c>
      <c r="Z100" s="4">
        <f t="shared" si="133"/>
        <v>51.354183664650677</v>
      </c>
      <c r="AA100" s="4">
        <f t="shared" si="133"/>
        <v>56.765049968351306</v>
      </c>
      <c r="AB100" s="4">
        <f t="shared" si="133"/>
        <v>59.771614480362608</v>
      </c>
      <c r="AC100" s="4">
        <f t="shared" si="133"/>
        <v>59.581497569422893</v>
      </c>
      <c r="AD100" s="4">
        <f t="shared" si="133"/>
        <v>57.552491792360783</v>
      </c>
      <c r="AE100" s="4">
        <f t="shared" si="133"/>
        <v>57.137182550610973</v>
      </c>
      <c r="AF100" s="4">
        <f t="shared" si="133"/>
        <v>53.09341687299181</v>
      </c>
      <c r="AG100" s="4">
        <f t="shared" si="133"/>
        <v>48.09761506343694</v>
      </c>
      <c r="AI100" s="4">
        <f t="shared" si="134"/>
        <v>-0.49018692089683924</v>
      </c>
      <c r="AJ100" s="4">
        <f t="shared" si="134"/>
        <v>1.0046660960703164</v>
      </c>
      <c r="AK100" s="4">
        <f t="shared" si="134"/>
        <v>0.26052702164369634</v>
      </c>
      <c r="AL100" s="4">
        <f t="shared" si="134"/>
        <v>0.66687292096430895</v>
      </c>
      <c r="AM100" s="4">
        <f t="shared" si="134"/>
        <v>0.59432745107559981</v>
      </c>
      <c r="AN100" s="4">
        <f t="shared" si="134"/>
        <v>-0.53783102668699456</v>
      </c>
      <c r="AO100" s="4">
        <f t="shared" si="134"/>
        <v>0.74629503136355879</v>
      </c>
      <c r="AP100" s="4">
        <f t="shared" si="134"/>
        <v>0.11961633534932758</v>
      </c>
      <c r="AQ100" s="4">
        <f t="shared" si="134"/>
        <v>0.22325003164869628</v>
      </c>
      <c r="AR100" s="4">
        <f t="shared" si="134"/>
        <v>-0.86491448036260721</v>
      </c>
      <c r="AS100" s="4">
        <f t="shared" si="134"/>
        <v>-0.78669756942289126</v>
      </c>
      <c r="AT100" s="4">
        <f t="shared" si="134"/>
        <v>0.11750820763921865</v>
      </c>
      <c r="AU100" s="4">
        <f t="shared" si="134"/>
        <v>0.18931744938902995</v>
      </c>
      <c r="AV100" s="4">
        <f t="shared" si="134"/>
        <v>0.67038312700818636</v>
      </c>
      <c r="AW100" s="4">
        <f t="shared" si="134"/>
        <v>0.28218493656306265</v>
      </c>
      <c r="AY100" s="2">
        <f t="shared" si="126"/>
        <v>38.145565264021364</v>
      </c>
      <c r="AZ100" s="2">
        <f t="shared" si="126"/>
        <v>37.474933054056294</v>
      </c>
      <c r="BA100" s="2">
        <f t="shared" si="126"/>
        <v>37.24698391341429</v>
      </c>
      <c r="BB100" s="2">
        <f t="shared" si="126"/>
        <v>37.186530299004822</v>
      </c>
      <c r="BC100" s="2">
        <f t="shared" si="126"/>
        <v>37.696436956817209</v>
      </c>
      <c r="BD100" s="2">
        <f t="shared" si="126"/>
        <v>37.361608444538874</v>
      </c>
      <c r="BE100" s="2">
        <f t="shared" si="126"/>
        <v>37.018676902479349</v>
      </c>
      <c r="BF100" s="2">
        <f t="shared" si="126"/>
        <v>37.349416348234861</v>
      </c>
      <c r="BG100" s="2">
        <f t="shared" si="126"/>
        <v>37.618320545256282</v>
      </c>
      <c r="BH100" s="2">
        <f t="shared" si="126"/>
        <v>38.386670937956886</v>
      </c>
      <c r="BI100" s="2">
        <f t="shared" si="126"/>
        <v>38.968018446705159</v>
      </c>
      <c r="BJ100" s="2">
        <f t="shared" si="126"/>
        <v>39.125828188152809</v>
      </c>
      <c r="BK100" s="2">
        <f t="shared" si="126"/>
        <v>39.194772462484487</v>
      </c>
      <c r="BL100" s="2">
        <f t="shared" si="126"/>
        <v>39.681048085792902</v>
      </c>
      <c r="BM100" s="2">
        <f t="shared" si="126"/>
        <v>38.513378060633919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42.01352347338937</v>
      </c>
      <c r="DL100" s="2">
        <f t="shared" si="135"/>
        <v>41.526558890374332</v>
      </c>
      <c r="DM100" s="2">
        <f t="shared" si="135"/>
        <v>42.485952711993896</v>
      </c>
      <c r="DN100" s="2">
        <f t="shared" si="135"/>
        <v>41.246040697415324</v>
      </c>
      <c r="DO100" s="2">
        <f t="shared" si="135"/>
        <v>40.922492391138277</v>
      </c>
      <c r="DP100" s="2">
        <f t="shared" si="135"/>
        <v>40.932133277310939</v>
      </c>
      <c r="DQ100" s="2">
        <f t="shared" si="135"/>
        <v>40.326265123152723</v>
      </c>
      <c r="DR100" s="2">
        <f t="shared" si="135"/>
        <v>41.850757102157104</v>
      </c>
      <c r="DS100" s="2">
        <f t="shared" si="135"/>
        <v>44.21488464076247</v>
      </c>
      <c r="DT100" s="2">
        <f t="shared" si="135"/>
        <v>41.994148067226874</v>
      </c>
      <c r="DU100" s="2">
        <f t="shared" si="135"/>
        <v>43.293667883880829</v>
      </c>
      <c r="DV100" s="2">
        <f t="shared" si="135"/>
        <v>41.902227450980391</v>
      </c>
      <c r="DW100" s="2">
        <f t="shared" si="135"/>
        <v>42.279587655971476</v>
      </c>
      <c r="DX100" s="2">
        <f t="shared" si="135"/>
        <v>44.859682352941171</v>
      </c>
      <c r="DY100" s="2">
        <f t="shared" si="135"/>
        <v>42.245138825757572</v>
      </c>
      <c r="EA100" s="2">
        <f t="shared" si="95"/>
        <v>38.02474275162777</v>
      </c>
      <c r="EB100" s="2">
        <f t="shared" si="95"/>
        <v>37.366678617283945</v>
      </c>
      <c r="EC100" s="2">
        <f t="shared" si="95"/>
        <v>37.106046354728306</v>
      </c>
      <c r="ED100" s="2">
        <f t="shared" si="95"/>
        <v>37.082456269635685</v>
      </c>
      <c r="EE100" s="2">
        <f t="shared" si="95"/>
        <v>37.607044117096308</v>
      </c>
      <c r="EF100" s="2">
        <f t="shared" si="95"/>
        <v>37.250667296196831</v>
      </c>
      <c r="EG100" s="2">
        <f t="shared" si="95"/>
        <v>36.957954352178362</v>
      </c>
      <c r="EH100" s="2">
        <f t="shared" si="95"/>
        <v>37.280881096190591</v>
      </c>
      <c r="EI100" s="2">
        <f t="shared" si="95"/>
        <v>37.473024403317154</v>
      </c>
      <c r="EJ100" s="2">
        <f t="shared" si="95"/>
        <v>38.27212362238069</v>
      </c>
      <c r="EK100" s="2">
        <f t="shared" si="95"/>
        <v>38.848181335456722</v>
      </c>
      <c r="EL100" s="2">
        <f t="shared" si="95"/>
        <v>39.039533363946582</v>
      </c>
      <c r="EM100" s="2">
        <f t="shared" si="136"/>
        <v>39.116683085581712</v>
      </c>
      <c r="EN100" s="2">
        <f t="shared" si="136"/>
        <v>39.516964411731664</v>
      </c>
      <c r="EO100" s="2">
        <f t="shared" si="136"/>
        <v>38.358319178119764</v>
      </c>
      <c r="EQ100" s="2">
        <f t="shared" si="137"/>
        <v>38.02474275162777</v>
      </c>
      <c r="ER100" s="2">
        <f t="shared" si="137"/>
        <v>37.347542156982861</v>
      </c>
      <c r="ES100" s="2">
        <f t="shared" si="137"/>
        <v>37.124787073801336</v>
      </c>
      <c r="ET100" s="2">
        <f t="shared" si="137"/>
        <v>36.930379573862638</v>
      </c>
      <c r="EU100" s="2">
        <f t="shared" si="137"/>
        <v>37.547821997085286</v>
      </c>
      <c r="EV100" s="2">
        <f t="shared" si="137"/>
        <v>37.30623936475493</v>
      </c>
      <c r="EW100" s="2">
        <f t="shared" si="137"/>
        <v>36.966243175533855</v>
      </c>
      <c r="EX100" s="2">
        <f t="shared" si="137"/>
        <v>37.112151478711716</v>
      </c>
      <c r="EY100" s="2">
        <f t="shared" si="137"/>
        <v>37.420465388260055</v>
      </c>
      <c r="EZ100" s="2">
        <f t="shared" si="137"/>
        <v>38.165356877353943</v>
      </c>
      <c r="FA100" s="2">
        <f t="shared" si="137"/>
        <v>38.737486565539001</v>
      </c>
      <c r="FB100" s="2">
        <f t="shared" si="137"/>
        <v>38.904444791413162</v>
      </c>
      <c r="FC100" s="2">
        <f t="shared" si="137"/>
        <v>39.180264555162886</v>
      </c>
      <c r="FD100" s="2">
        <f t="shared" si="137"/>
        <v>39.516964411731664</v>
      </c>
      <c r="FE100" s="2">
        <f t="shared" si="137"/>
        <v>38.689245069620057</v>
      </c>
      <c r="FG100" s="2">
        <f t="shared" si="138"/>
        <v>0.96970941226866125</v>
      </c>
      <c r="FH100" s="2">
        <f t="shared" si="138"/>
        <v>0.97397146968508963</v>
      </c>
      <c r="FI100" s="2">
        <f t="shared" si="138"/>
        <v>0.9738057774717479</v>
      </c>
      <c r="FJ100" s="2">
        <f t="shared" si="138"/>
        <v>0.97496955472562785</v>
      </c>
      <c r="FK100" s="2">
        <f t="shared" si="138"/>
        <v>0.97301766746223917</v>
      </c>
      <c r="FL100" s="2">
        <f t="shared" si="138"/>
        <v>0.96988439766294055</v>
      </c>
      <c r="FM100" s="2">
        <f t="shared" si="138"/>
        <v>0.98197675411476348</v>
      </c>
      <c r="FN100" s="2">
        <f t="shared" si="138"/>
        <v>0.98493602476504305</v>
      </c>
      <c r="FO100" s="2">
        <f t="shared" si="138"/>
        <v>0.97843343854599651</v>
      </c>
      <c r="FP100" s="2">
        <f t="shared" si="138"/>
        <v>0.96918236373919597</v>
      </c>
      <c r="FQ100" s="2">
        <f t="shared" si="138"/>
        <v>0.97301086178313712</v>
      </c>
      <c r="FR100" s="2">
        <f t="shared" si="138"/>
        <v>0.96981279050593638</v>
      </c>
      <c r="FS100" s="2">
        <f t="shared" si="138"/>
        <v>0.97532978841633389</v>
      </c>
      <c r="FT100" s="2">
        <f t="shared" si="138"/>
        <v>0.96928835175901185</v>
      </c>
      <c r="FU100" s="2">
        <f t="shared" si="138"/>
        <v>0.96015553724516023</v>
      </c>
      <c r="FW100" s="2">
        <f t="shared" si="128"/>
        <v>1.5053232455640884E-13</v>
      </c>
      <c r="FX100" s="2">
        <f t="shared" si="128"/>
        <v>1.1043328730821411E-3</v>
      </c>
      <c r="FY100" s="2">
        <f t="shared" si="128"/>
        <v>8.0543241436644385E-4</v>
      </c>
      <c r="FZ100" s="2">
        <f t="shared" si="128"/>
        <v>9.3599347947312091E-4</v>
      </c>
      <c r="GA100" s="2">
        <f t="shared" si="128"/>
        <v>1.1091821945070583E-3</v>
      </c>
      <c r="GB100" s="2">
        <f t="shared" si="128"/>
        <v>1.2881082035829756E-3</v>
      </c>
      <c r="GC100" s="2">
        <f t="shared" si="128"/>
        <v>1.7682917338855814E-3</v>
      </c>
      <c r="GD100" s="2">
        <f t="shared" si="128"/>
        <v>1.8090892458053724E-3</v>
      </c>
      <c r="GE100" s="2">
        <f t="shared" si="128"/>
        <v>1.9521139413393365E-3</v>
      </c>
      <c r="GF100" s="2">
        <f t="shared" si="128"/>
        <v>1.4674973827484459E-3</v>
      </c>
      <c r="GG100" s="2">
        <f t="shared" si="128"/>
        <v>1.2894886388045944E-3</v>
      </c>
      <c r="GH100" s="2">
        <f t="shared" si="128"/>
        <v>9.0253316171852839E-4</v>
      </c>
      <c r="GI100" s="2">
        <f t="shared" si="128"/>
        <v>9.4134238653182604E-4</v>
      </c>
      <c r="GJ100" s="2">
        <f t="shared" si="128"/>
        <v>9.6870276613215446E-4</v>
      </c>
      <c r="GK100" s="2">
        <f t="shared" si="128"/>
        <v>5.7608616902617312E-4</v>
      </c>
      <c r="GM100" s="86">
        <f t="shared" si="129"/>
        <v>9.9838349754161299E-7</v>
      </c>
      <c r="GN100" s="86">
        <f t="shared" si="129"/>
        <v>1.6890367728012578E-10</v>
      </c>
      <c r="GO100" s="86">
        <f t="shared" si="129"/>
        <v>1.1414336786674226E-10</v>
      </c>
      <c r="GP100" s="86">
        <f t="shared" si="129"/>
        <v>1.236502240460676E-12</v>
      </c>
      <c r="GQ100" s="86">
        <f t="shared" si="129"/>
        <v>8.8471901406012172E-18</v>
      </c>
      <c r="GR100" s="86">
        <f t="shared" si="129"/>
        <v>2.9939778297033747E-15</v>
      </c>
      <c r="GS100" s="86">
        <f t="shared" si="129"/>
        <v>2.3092196885908651E-24</v>
      </c>
      <c r="GT100" s="86">
        <f t="shared" si="129"/>
        <v>1.8111383336557211E-35</v>
      </c>
      <c r="GU100" s="86">
        <f t="shared" si="129"/>
        <v>1.9775914526752991E-22</v>
      </c>
      <c r="GV100" s="86">
        <f t="shared" si="129"/>
        <v>1.928364742340653E-16</v>
      </c>
      <c r="GW100" s="86">
        <f t="shared" si="129"/>
        <v>2.352325178823643E-18</v>
      </c>
      <c r="GX100" s="86">
        <f t="shared" si="129"/>
        <v>1.2953371472424593E-13</v>
      </c>
      <c r="GY100" s="86">
        <f t="shared" si="129"/>
        <v>9.290103107299307E-13</v>
      </c>
      <c r="GZ100" s="86">
        <f t="shared" si="129"/>
        <v>3.9743679860611291E-14</v>
      </c>
      <c r="HA100" s="86">
        <f t="shared" si="129"/>
        <v>9.0262216120490391E-12</v>
      </c>
      <c r="HC100" s="86">
        <f t="shared" si="74"/>
        <v>0.36766292016597857</v>
      </c>
      <c r="HD100" s="86">
        <f t="shared" si="74"/>
        <v>0.36103579880902481</v>
      </c>
      <c r="HE100" s="86">
        <f t="shared" si="74"/>
        <v>0.33728561152659714</v>
      </c>
      <c r="HF100" s="86">
        <f t="shared" si="74"/>
        <v>0.3700096854644358</v>
      </c>
      <c r="HG100" s="86">
        <f t="shared" si="88"/>
        <v>0.42555745486684238</v>
      </c>
      <c r="HH100" s="86">
        <f t="shared" si="88"/>
        <v>0.4986990026435319</v>
      </c>
      <c r="HI100" s="86">
        <f t="shared" ref="HI100:HQ128" si="139" xml:space="preserve"> _xlfn.NORM.DIST($B100, I$8, ABS(I$12), TRUE) * _xlfn.NORM.DIST(($B100 - I$8)*I$16, 0, ABS(I$12), TRUE) * 2</f>
        <v>0.5125474385654597</v>
      </c>
      <c r="HJ100" s="86">
        <f t="shared" si="139"/>
        <v>0.57407278076048629</v>
      </c>
      <c r="HK100" s="86">
        <f t="shared" si="139"/>
        <v>0.62558676521683265</v>
      </c>
      <c r="HL100" s="86">
        <f t="shared" si="139"/>
        <v>0.50951526538129066</v>
      </c>
      <c r="HM100" s="86">
        <f t="shared" si="139"/>
        <v>0.57280517188667945</v>
      </c>
      <c r="HN100" s="86">
        <f t="shared" si="139"/>
        <v>0.41889594754226922</v>
      </c>
      <c r="HO100" s="86">
        <f t="shared" si="139"/>
        <v>0.40982269163011953</v>
      </c>
      <c r="HP100" s="86">
        <f t="shared" si="139"/>
        <v>0.38157865227027887</v>
      </c>
      <c r="HQ100" s="86">
        <f t="shared" si="139"/>
        <v>0.34054855604673867</v>
      </c>
      <c r="HS100" s="86">
        <f t="shared" si="130"/>
        <v>1.1029288738576117E-185</v>
      </c>
      <c r="HT100" s="86">
        <f t="shared" si="130"/>
        <v>1.6834116255130241E-16</v>
      </c>
      <c r="HU100" s="86">
        <f t="shared" si="130"/>
        <v>1.8654299246853245E-23</v>
      </c>
      <c r="HV100" s="86">
        <f t="shared" si="130"/>
        <v>1.3372410776385742E-22</v>
      </c>
      <c r="HW100" s="86">
        <f t="shared" si="130"/>
        <v>5.0061876064530845E-22</v>
      </c>
      <c r="HX100" s="86">
        <f t="shared" si="130"/>
        <v>4.6664722085751382E-24</v>
      </c>
      <c r="HY100" s="86">
        <f t="shared" si="130"/>
        <v>2.6999810068675572E-18</v>
      </c>
      <c r="HZ100" s="86">
        <f t="shared" si="130"/>
        <v>6.8549323729119279E-16</v>
      </c>
      <c r="IA100" s="86">
        <f t="shared" si="130"/>
        <v>3.7767824580182348E-19</v>
      </c>
      <c r="IB100" s="86">
        <f t="shared" si="130"/>
        <v>2.7064058523803699E-24</v>
      </c>
      <c r="IC100" s="86">
        <f t="shared" si="130"/>
        <v>6.1877473104619969E-22</v>
      </c>
      <c r="ID100" s="86">
        <f t="shared" si="130"/>
        <v>8.4241896790760337E-25</v>
      </c>
      <c r="IE100" s="86">
        <f t="shared" si="130"/>
        <v>4.9906671335583947E-21</v>
      </c>
      <c r="IF100" s="86">
        <f t="shared" si="130"/>
        <v>4.7126970405968099E-19</v>
      </c>
      <c r="IG100" s="86">
        <f t="shared" si="130"/>
        <v>2.8379811001354338E-13</v>
      </c>
      <c r="II100" s="86">
        <f t="shared" si="131"/>
        <v>0</v>
      </c>
      <c r="IJ100" s="86">
        <f t="shared" si="131"/>
        <v>8.1135958607190672E-76</v>
      </c>
      <c r="IK100" s="86">
        <f t="shared" si="131"/>
        <v>1.8372083869451281E-112</v>
      </c>
      <c r="IL100" s="86">
        <f t="shared" si="131"/>
        <v>7.1401875984813175E-110</v>
      </c>
      <c r="IM100" s="86">
        <f t="shared" si="131"/>
        <v>2.1787715625191331E-107</v>
      </c>
      <c r="IN100" s="86">
        <f t="shared" si="131"/>
        <v>1.8536801856759889E-120</v>
      </c>
      <c r="IO100" s="86">
        <f t="shared" si="131"/>
        <v>6.568889816612336E-98</v>
      </c>
      <c r="IP100" s="86">
        <f t="shared" si="131"/>
        <v>1.8275502581468757E-83</v>
      </c>
      <c r="IQ100" s="86">
        <f t="shared" si="131"/>
        <v>3.1678533334471117E-100</v>
      </c>
      <c r="IR100" s="86">
        <f t="shared" si="131"/>
        <v>1.1796860308072471E-122</v>
      </c>
      <c r="IS100" s="86">
        <f t="shared" si="131"/>
        <v>2.6436624032123428E-111</v>
      </c>
      <c r="IT100" s="86">
        <f t="shared" si="131"/>
        <v>6.663861879671333E-122</v>
      </c>
      <c r="IU100" s="86">
        <f t="shared" si="131"/>
        <v>4.4909321448063925E-101</v>
      </c>
      <c r="IV100" s="86">
        <f t="shared" si="131"/>
        <v>5.5342389806611807E-90</v>
      </c>
      <c r="IW100" s="86">
        <f t="shared" si="131"/>
        <v>4.3154330296235336E-42</v>
      </c>
      <c r="IY100" s="86">
        <f t="shared" si="132"/>
        <v>0.36766391854947611</v>
      </c>
      <c r="IZ100" s="86">
        <f t="shared" si="132"/>
        <v>0.36103579897792865</v>
      </c>
      <c r="JA100" s="86">
        <f t="shared" si="132"/>
        <v>0.3372856116407405</v>
      </c>
      <c r="JB100" s="86">
        <f t="shared" si="132"/>
        <v>0.37000968546567231</v>
      </c>
      <c r="JC100" s="86">
        <f t="shared" si="132"/>
        <v>0.42555745486684238</v>
      </c>
      <c r="JD100" s="86">
        <f t="shared" si="132"/>
        <v>0.49869900264353489</v>
      </c>
      <c r="JE100" s="86">
        <f t="shared" si="132"/>
        <v>0.5125474385654597</v>
      </c>
      <c r="JF100" s="86">
        <f t="shared" si="132"/>
        <v>0.57407278076048696</v>
      </c>
      <c r="JG100" s="86">
        <f t="shared" si="132"/>
        <v>0.62558676521683265</v>
      </c>
      <c r="JH100" s="86">
        <f t="shared" si="132"/>
        <v>0.50951526538129088</v>
      </c>
      <c r="JI100" s="86">
        <f t="shared" si="132"/>
        <v>0.57280517188667945</v>
      </c>
      <c r="JJ100" s="86">
        <f t="shared" si="132"/>
        <v>0.41889594754239873</v>
      </c>
      <c r="JK100" s="86">
        <f t="shared" si="132"/>
        <v>0.40982269163104856</v>
      </c>
      <c r="JL100" s="86">
        <f t="shared" si="132"/>
        <v>0.38157865227031862</v>
      </c>
      <c r="JM100" s="86">
        <f t="shared" si="132"/>
        <v>0.34054855605604867</v>
      </c>
    </row>
    <row r="101" spans="2:273" x14ac:dyDescent="0.25">
      <c r="B101" s="2">
        <v>74</v>
      </c>
      <c r="C101" s="37">
        <v>56.959000000000003</v>
      </c>
      <c r="D101" s="37">
        <v>56.393999999999998</v>
      </c>
      <c r="E101" s="37">
        <v>56.831800000000001</v>
      </c>
      <c r="F101" s="37">
        <v>56.311999999999998</v>
      </c>
      <c r="G101" s="37">
        <v>58.054200000000002</v>
      </c>
      <c r="H101" s="37">
        <v>60.293199999999999</v>
      </c>
      <c r="I101" s="37">
        <v>46.544400000000003</v>
      </c>
      <c r="J101" s="37">
        <v>46.6004</v>
      </c>
      <c r="K101" s="37">
        <v>52.823799999999999</v>
      </c>
      <c r="L101" s="37">
        <v>59.917000000000002</v>
      </c>
      <c r="M101" s="37">
        <v>58.733199999999997</v>
      </c>
      <c r="N101" s="37">
        <v>58.524500000000003</v>
      </c>
      <c r="O101" s="37">
        <v>58.533199999999994</v>
      </c>
      <c r="P101" s="37">
        <v>55.2624</v>
      </c>
      <c r="Q101" s="37">
        <v>49.048299999999998</v>
      </c>
      <c r="S101" s="4">
        <f t="shared" si="133"/>
        <v>57.421920508285638</v>
      </c>
      <c r="T101" s="4">
        <f t="shared" si="133"/>
        <v>55.466410377147788</v>
      </c>
      <c r="U101" s="4">
        <f t="shared" si="133"/>
        <v>56.646754321832574</v>
      </c>
      <c r="V101" s="4">
        <f t="shared" si="133"/>
        <v>56.548927368818113</v>
      </c>
      <c r="W101" s="4">
        <f t="shared" si="133"/>
        <v>58.338448472759765</v>
      </c>
      <c r="X101" s="4">
        <f t="shared" si="133"/>
        <v>61.083430140089305</v>
      </c>
      <c r="Y101" s="4">
        <f t="shared" si="133"/>
        <v>46.20038408208719</v>
      </c>
      <c r="Z101" s="4">
        <f t="shared" si="133"/>
        <v>46.112201641393618</v>
      </c>
      <c r="AA101" s="4">
        <f t="shared" si="133"/>
        <v>52.157028327206461</v>
      </c>
      <c r="AB101" s="4">
        <f t="shared" si="133"/>
        <v>60.537606950107431</v>
      </c>
      <c r="AC101" s="4">
        <f t="shared" si="133"/>
        <v>59.307996328453697</v>
      </c>
      <c r="AD101" s="4">
        <f t="shared" si="133"/>
        <v>59.158501199328271</v>
      </c>
      <c r="AE101" s="4">
        <f t="shared" si="133"/>
        <v>58.691557864045691</v>
      </c>
      <c r="AF101" s="4">
        <f t="shared" si="133"/>
        <v>54.617934522227472</v>
      </c>
      <c r="AG101" s="4">
        <f t="shared" si="133"/>
        <v>49.347663704457403</v>
      </c>
      <c r="AI101" s="4">
        <f t="shared" si="134"/>
        <v>-0.46292050828563447</v>
      </c>
      <c r="AJ101" s="4">
        <f t="shared" si="134"/>
        <v>0.92758962285221003</v>
      </c>
      <c r="AK101" s="4">
        <f t="shared" si="134"/>
        <v>0.18504567816742679</v>
      </c>
      <c r="AL101" s="4">
        <f t="shared" si="134"/>
        <v>-0.23692736881811527</v>
      </c>
      <c r="AM101" s="4">
        <f t="shared" si="134"/>
        <v>-0.28424847275976362</v>
      </c>
      <c r="AN101" s="4">
        <f t="shared" si="134"/>
        <v>-0.79023014008930659</v>
      </c>
      <c r="AO101" s="4">
        <f t="shared" si="134"/>
        <v>0.34401591791281305</v>
      </c>
      <c r="AP101" s="4">
        <f t="shared" si="134"/>
        <v>0.4881983586063825</v>
      </c>
      <c r="AQ101" s="4">
        <f t="shared" si="134"/>
        <v>0.66677167279353711</v>
      </c>
      <c r="AR101" s="4">
        <f t="shared" si="134"/>
        <v>-0.62060695010742961</v>
      </c>
      <c r="AS101" s="4">
        <f t="shared" si="134"/>
        <v>-0.57479632845370077</v>
      </c>
      <c r="AT101" s="4">
        <f t="shared" si="134"/>
        <v>-0.63400119932826726</v>
      </c>
      <c r="AU101" s="4">
        <f t="shared" si="134"/>
        <v>-0.15835786404569774</v>
      </c>
      <c r="AV101" s="4">
        <f t="shared" si="134"/>
        <v>0.64446547777252761</v>
      </c>
      <c r="AW101" s="4">
        <f t="shared" si="134"/>
        <v>-0.29936370445740579</v>
      </c>
      <c r="AY101" s="2">
        <f t="shared" si="126"/>
        <v>38.107727057757543</v>
      </c>
      <c r="AZ101" s="2">
        <f t="shared" si="126"/>
        <v>37.436588516739675</v>
      </c>
      <c r="BA101" s="2">
        <f t="shared" si="126"/>
        <v>37.206198291887297</v>
      </c>
      <c r="BB101" s="2">
        <f t="shared" si="126"/>
        <v>37.143362452787557</v>
      </c>
      <c r="BC101" s="2">
        <f t="shared" si="126"/>
        <v>37.65277472662752</v>
      </c>
      <c r="BD101" s="2">
        <f t="shared" si="126"/>
        <v>37.321435677000366</v>
      </c>
      <c r="BE101" s="2">
        <f t="shared" si="126"/>
        <v>36.984602148542038</v>
      </c>
      <c r="BF101" s="2">
        <f t="shared" si="126"/>
        <v>37.304470375114434</v>
      </c>
      <c r="BG101" s="2">
        <f t="shared" si="126"/>
        <v>37.570993729010695</v>
      </c>
      <c r="BH101" s="2">
        <f t="shared" si="126"/>
        <v>38.33698832390909</v>
      </c>
      <c r="BI101" s="2">
        <f t="shared" si="126"/>
        <v>38.916136705923826</v>
      </c>
      <c r="BJ101" s="2">
        <f t="shared" si="126"/>
        <v>39.07796355214635</v>
      </c>
      <c r="BK101" s="2">
        <f t="shared" si="126"/>
        <v>39.153686421201272</v>
      </c>
      <c r="BL101" s="2">
        <f t="shared" si="126"/>
        <v>39.631815228538741</v>
      </c>
      <c r="BM101" s="2">
        <f t="shared" si="126"/>
        <v>38.485190707995493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42.044443025210093</v>
      </c>
      <c r="DL101" s="2">
        <f t="shared" si="135"/>
        <v>41.552260561497327</v>
      </c>
      <c r="DM101" s="2">
        <f t="shared" si="135"/>
        <v>42.537263483575259</v>
      </c>
      <c r="DN101" s="2">
        <f t="shared" si="135"/>
        <v>41.273713926024953</v>
      </c>
      <c r="DO101" s="2">
        <f t="shared" si="135"/>
        <v>40.941351184110012</v>
      </c>
      <c r="DP101" s="2">
        <f t="shared" si="135"/>
        <v>40.956693361344549</v>
      </c>
      <c r="DQ101" s="2">
        <f t="shared" si="135"/>
        <v>40.338040394088679</v>
      </c>
      <c r="DR101" s="2">
        <f t="shared" si="135"/>
        <v>41.87873256003256</v>
      </c>
      <c r="DS101" s="2">
        <f t="shared" si="135"/>
        <v>44.270542851906164</v>
      </c>
      <c r="DT101" s="2">
        <f t="shared" si="135"/>
        <v>42.010448823529394</v>
      </c>
      <c r="DU101" s="2">
        <f t="shared" si="135"/>
        <v>43.319940870893809</v>
      </c>
      <c r="DV101" s="2">
        <f t="shared" si="135"/>
        <v>41.904335798319323</v>
      </c>
      <c r="DW101" s="2">
        <f t="shared" si="135"/>
        <v>42.297427896613186</v>
      </c>
      <c r="DX101" s="2">
        <f t="shared" si="135"/>
        <v>44.927297394957975</v>
      </c>
      <c r="DY101" s="2">
        <f t="shared" si="135"/>
        <v>42.292932575757575</v>
      </c>
      <c r="EA101" s="2">
        <f t="shared" si="95"/>
        <v>37.995576827183932</v>
      </c>
      <c r="EB101" s="2">
        <f t="shared" si="95"/>
        <v>37.336301481481478</v>
      </c>
      <c r="EC101" s="2">
        <f t="shared" si="95"/>
        <v>37.075400113460553</v>
      </c>
      <c r="ED101" s="2">
        <f t="shared" si="95"/>
        <v>37.046808497180784</v>
      </c>
      <c r="EE101" s="2">
        <f t="shared" si="95"/>
        <v>37.569676042381872</v>
      </c>
      <c r="EF101" s="2">
        <f t="shared" si="95"/>
        <v>37.218412501082909</v>
      </c>
      <c r="EG101" s="2">
        <f t="shared" si="95"/>
        <v>36.928453129336823</v>
      </c>
      <c r="EH101" s="2">
        <f t="shared" si="95"/>
        <v>37.240990105629855</v>
      </c>
      <c r="EI101" s="2">
        <f t="shared" si="95"/>
        <v>37.436426400004379</v>
      </c>
      <c r="EJ101" s="2">
        <f t="shared" si="95"/>
        <v>38.230629539928429</v>
      </c>
      <c r="EK101" s="2">
        <f t="shared" si="95"/>
        <v>38.804887620293485</v>
      </c>
      <c r="EL101" s="2">
        <f t="shared" si="95"/>
        <v>38.997861502295997</v>
      </c>
      <c r="EM101" s="2">
        <f t="shared" si="136"/>
        <v>39.081099787334594</v>
      </c>
      <c r="EN101" s="2">
        <f t="shared" si="136"/>
        <v>39.478792605910783</v>
      </c>
      <c r="EO101" s="2">
        <f t="shared" si="136"/>
        <v>38.340872590613003</v>
      </c>
      <c r="EQ101" s="2">
        <f t="shared" si="137"/>
        <v>37.995576827183932</v>
      </c>
      <c r="ER101" s="2">
        <f t="shared" si="137"/>
        <v>37.317796211573608</v>
      </c>
      <c r="ES101" s="2">
        <f t="shared" si="137"/>
        <v>37.093553473972378</v>
      </c>
      <c r="ET101" s="2">
        <f t="shared" si="137"/>
        <v>36.899680461540747</v>
      </c>
      <c r="EU101" s="2">
        <f t="shared" si="137"/>
        <v>37.512476913035783</v>
      </c>
      <c r="EV101" s="2">
        <f t="shared" si="137"/>
        <v>37.271996525153533</v>
      </c>
      <c r="EW101" s="2">
        <f t="shared" si="137"/>
        <v>36.936327389012519</v>
      </c>
      <c r="EX101" s="2">
        <f t="shared" si="137"/>
        <v>37.079661139073764</v>
      </c>
      <c r="EY101" s="2">
        <f t="shared" si="137"/>
        <v>37.385938884527832</v>
      </c>
      <c r="EZ101" s="2">
        <f t="shared" si="137"/>
        <v>38.127612029214625</v>
      </c>
      <c r="FA101" s="2">
        <f t="shared" si="137"/>
        <v>38.698270010015897</v>
      </c>
      <c r="FB101" s="2">
        <f t="shared" si="137"/>
        <v>38.86710998901728</v>
      </c>
      <c r="FC101" s="2">
        <f t="shared" si="137"/>
        <v>39.142560332947809</v>
      </c>
      <c r="FD101" s="2">
        <f t="shared" si="137"/>
        <v>39.478792605910783</v>
      </c>
      <c r="FE101" s="2">
        <f t="shared" si="137"/>
        <v>38.658467963847528</v>
      </c>
      <c r="FG101" s="2">
        <f t="shared" si="138"/>
        <v>0.97230083063049022</v>
      </c>
      <c r="FH101" s="2">
        <f t="shared" si="138"/>
        <v>0.97620720728749544</v>
      </c>
      <c r="FI101" s="2">
        <f t="shared" si="138"/>
        <v>0.97605539742244096</v>
      </c>
      <c r="FJ101" s="2">
        <f t="shared" si="138"/>
        <v>0.97712157497252849</v>
      </c>
      <c r="FK101" s="2">
        <f t="shared" si="138"/>
        <v>0.97533325763920564</v>
      </c>
      <c r="FL101" s="2">
        <f t="shared" si="138"/>
        <v>0.97246127082777734</v>
      </c>
      <c r="FM101" s="2">
        <f t="shared" si="138"/>
        <v>0.98353649573948698</v>
      </c>
      <c r="FN101" s="2">
        <f t="shared" si="138"/>
        <v>0.98624325719969197</v>
      </c>
      <c r="FO101" s="2">
        <f t="shared" si="138"/>
        <v>0.98029366698291631</v>
      </c>
      <c r="FP101" s="2">
        <f t="shared" si="138"/>
        <v>0.9718175616812661</v>
      </c>
      <c r="FQ101" s="2">
        <f t="shared" si="138"/>
        <v>0.97532702120502679</v>
      </c>
      <c r="FR101" s="2">
        <f t="shared" si="138"/>
        <v>0.97239561642465921</v>
      </c>
      <c r="FS101" s="2">
        <f t="shared" si="138"/>
        <v>0.97745155346081847</v>
      </c>
      <c r="FT101" s="2">
        <f t="shared" si="138"/>
        <v>0.97191474935737021</v>
      </c>
      <c r="FU101" s="2">
        <f t="shared" si="138"/>
        <v>0.96353357112519256</v>
      </c>
      <c r="FW101" s="2">
        <f t="shared" si="128"/>
        <v>1.6505541169084917E-13</v>
      </c>
      <c r="FX101" s="2">
        <f t="shared" si="128"/>
        <v>1.2107479186397724E-3</v>
      </c>
      <c r="FY101" s="2">
        <f t="shared" si="128"/>
        <v>8.8307046035805139E-4</v>
      </c>
      <c r="FZ101" s="2">
        <f t="shared" si="128"/>
        <v>1.0262037727336625E-3</v>
      </c>
      <c r="GA101" s="2">
        <f t="shared" si="128"/>
        <v>1.2160639585157749E-3</v>
      </c>
      <c r="GB101" s="2">
        <f t="shared" si="128"/>
        <v>1.4122070583792951E-3</v>
      </c>
      <c r="GC101" s="2">
        <f t="shared" si="128"/>
        <v>1.9385626087493329E-3</v>
      </c>
      <c r="GD101" s="2">
        <f t="shared" si="128"/>
        <v>1.9832807557064111E-3</v>
      </c>
      <c r="GE101" s="2">
        <f t="shared" si="128"/>
        <v>2.1400473241889565E-3</v>
      </c>
      <c r="GF101" s="2">
        <f t="shared" si="128"/>
        <v>1.6088510995283761E-3</v>
      </c>
      <c r="GG101" s="2">
        <f t="shared" si="128"/>
        <v>1.4137202991620086E-3</v>
      </c>
      <c r="GH101" s="2">
        <f t="shared" si="128"/>
        <v>9.8952177073855277E-4</v>
      </c>
      <c r="GI101" s="2">
        <f t="shared" si="128"/>
        <v>1.0320676705678638E-3</v>
      </c>
      <c r="GJ101" s="2">
        <f t="shared" si="128"/>
        <v>1.0620622026595238E-3</v>
      </c>
      <c r="GK101" s="2">
        <f t="shared" si="128"/>
        <v>6.3163081755113887E-4</v>
      </c>
      <c r="GM101" s="86">
        <f t="shared" si="129"/>
        <v>2.4914313857615294E-7</v>
      </c>
      <c r="GN101" s="86">
        <f t="shared" si="129"/>
        <v>1.3965805781242612E-11</v>
      </c>
      <c r="GO101" s="86">
        <f t="shared" si="129"/>
        <v>1.007924974097362E-11</v>
      </c>
      <c r="GP101" s="86">
        <f t="shared" si="129"/>
        <v>6.8164151651900125E-14</v>
      </c>
      <c r="GQ101" s="86">
        <f t="shared" si="129"/>
        <v>1.2827108048708647E-19</v>
      </c>
      <c r="GR101" s="86">
        <f t="shared" si="129"/>
        <v>1.0080105342371208E-16</v>
      </c>
      <c r="GS101" s="86">
        <f t="shared" si="129"/>
        <v>2.5109932368466738E-26</v>
      </c>
      <c r="GT101" s="86">
        <f t="shared" si="129"/>
        <v>1.7851541510494166E-38</v>
      </c>
      <c r="GU101" s="86">
        <f t="shared" si="129"/>
        <v>2.4200594295093418E-24</v>
      </c>
      <c r="GV101" s="86">
        <f t="shared" si="129"/>
        <v>4.7356041640849889E-18</v>
      </c>
      <c r="GW101" s="86">
        <f t="shared" si="129"/>
        <v>3.9970525448742343E-20</v>
      </c>
      <c r="GX101" s="86">
        <f t="shared" si="129"/>
        <v>5.9677336963700129E-15</v>
      </c>
      <c r="GY101" s="86">
        <f t="shared" si="129"/>
        <v>5.3208437343026968E-14</v>
      </c>
      <c r="GZ101" s="86">
        <f t="shared" si="129"/>
        <v>1.6401047765363282E-15</v>
      </c>
      <c r="HA101" s="86">
        <f t="shared" si="129"/>
        <v>7.6326427026467066E-13</v>
      </c>
      <c r="HC101" s="86">
        <f t="shared" si="74"/>
        <v>0.42352730488652734</v>
      </c>
      <c r="HD101" s="86">
        <f t="shared" si="74"/>
        <v>0.42517427325279755</v>
      </c>
      <c r="HE101" s="86">
        <f t="shared" si="74"/>
        <v>0.4065287186839327</v>
      </c>
      <c r="HF101" s="86">
        <f t="shared" si="74"/>
        <v>0.4433123778528904</v>
      </c>
      <c r="HG101" s="86">
        <f t="shared" si="74"/>
        <v>0.50531617192618705</v>
      </c>
      <c r="HH101" s="86">
        <f t="shared" si="74"/>
        <v>0.57608709597785346</v>
      </c>
      <c r="HI101" s="86">
        <f t="shared" si="139"/>
        <v>0.37240405733543847</v>
      </c>
      <c r="HJ101" s="86">
        <f t="shared" si="139"/>
        <v>0.40162543065450568</v>
      </c>
      <c r="HK101" s="86">
        <f t="shared" si="139"/>
        <v>0.53324678454064245</v>
      </c>
      <c r="HL101" s="86">
        <f t="shared" si="139"/>
        <v>0.58352254961805583</v>
      </c>
      <c r="HM101" s="86">
        <f t="shared" si="139"/>
        <v>0.62377143909497768</v>
      </c>
      <c r="HN101" s="86">
        <f t="shared" si="139"/>
        <v>0.49699196035130339</v>
      </c>
      <c r="HO101" s="86">
        <f t="shared" si="139"/>
        <v>0.48198191152243008</v>
      </c>
      <c r="HP101" s="86">
        <f t="shared" si="139"/>
        <v>0.46274370152138888</v>
      </c>
      <c r="HQ101" s="86">
        <f t="shared" si="139"/>
        <v>0.42365451752004862</v>
      </c>
      <c r="HS101" s="86">
        <f t="shared" si="130"/>
        <v>1.0241061380287265E-182</v>
      </c>
      <c r="HT101" s="86">
        <f t="shared" si="130"/>
        <v>7.6454165946324897E-16</v>
      </c>
      <c r="HU101" s="86">
        <f t="shared" si="130"/>
        <v>1.5739956293101693E-22</v>
      </c>
      <c r="HV101" s="86">
        <f t="shared" si="130"/>
        <v>1.1036657369136803E-21</v>
      </c>
      <c r="HW101" s="86">
        <f t="shared" si="130"/>
        <v>4.1245589590433018E-21</v>
      </c>
      <c r="HX101" s="86">
        <f t="shared" si="130"/>
        <v>5.112665925774298E-23</v>
      </c>
      <c r="HY101" s="86">
        <f t="shared" si="130"/>
        <v>1.90672671760654E-17</v>
      </c>
      <c r="HZ101" s="86">
        <f t="shared" si="130"/>
        <v>3.6668208479591266E-15</v>
      </c>
      <c r="IA101" s="86">
        <f t="shared" si="130"/>
        <v>2.9600810589044296E-18</v>
      </c>
      <c r="IB101" s="86">
        <f t="shared" si="130"/>
        <v>3.2200785345568316E-23</v>
      </c>
      <c r="IC101" s="86">
        <f t="shared" si="130"/>
        <v>5.5312925467090231E-21</v>
      </c>
      <c r="ID101" s="86">
        <f t="shared" si="130"/>
        <v>8.6115775839766304E-24</v>
      </c>
      <c r="IE101" s="86">
        <f t="shared" si="130"/>
        <v>3.5036776429000214E-20</v>
      </c>
      <c r="IF101" s="86">
        <f t="shared" si="130"/>
        <v>2.6198469192533582E-18</v>
      </c>
      <c r="IG101" s="86">
        <f t="shared" si="130"/>
        <v>8.4543227590197247E-13</v>
      </c>
      <c r="II101" s="86">
        <f t="shared" si="131"/>
        <v>0</v>
      </c>
      <c r="IJ101" s="86">
        <f t="shared" si="131"/>
        <v>7.8814575854648021E-74</v>
      </c>
      <c r="IK101" s="86">
        <f t="shared" si="131"/>
        <v>1.2684089045063169E-109</v>
      </c>
      <c r="IL101" s="86">
        <f t="shared" si="131"/>
        <v>4.8506771286956683E-107</v>
      </c>
      <c r="IM101" s="86">
        <f t="shared" si="131"/>
        <v>1.4924109604045924E-104</v>
      </c>
      <c r="IN101" s="86">
        <f t="shared" si="131"/>
        <v>3.3554916619992525E-117</v>
      </c>
      <c r="IO101" s="86">
        <f t="shared" si="131"/>
        <v>3.8696404366205941E-95</v>
      </c>
      <c r="IP101" s="86">
        <f t="shared" si="131"/>
        <v>4.2133492217738659E-81</v>
      </c>
      <c r="IQ101" s="86">
        <f t="shared" si="131"/>
        <v>2.4121014027011209E-97</v>
      </c>
      <c r="IR101" s="86">
        <f t="shared" si="131"/>
        <v>2.8556836978644559E-119</v>
      </c>
      <c r="IS101" s="86">
        <f t="shared" si="131"/>
        <v>2.6865305189064298E-108</v>
      </c>
      <c r="IT101" s="86">
        <f t="shared" si="131"/>
        <v>9.0088542734987254E-119</v>
      </c>
      <c r="IU101" s="86">
        <f t="shared" si="131"/>
        <v>1.8035359382567653E-98</v>
      </c>
      <c r="IV101" s="86">
        <f t="shared" si="131"/>
        <v>1.1424954743981676E-87</v>
      </c>
      <c r="IW101" s="86">
        <f t="shared" si="131"/>
        <v>4.2205005128361922E-41</v>
      </c>
      <c r="IY101" s="86">
        <f t="shared" si="132"/>
        <v>0.42352755402966591</v>
      </c>
      <c r="IZ101" s="86">
        <f t="shared" si="132"/>
        <v>0.42517427326676416</v>
      </c>
      <c r="JA101" s="86">
        <f t="shared" si="132"/>
        <v>0.40652871869401197</v>
      </c>
      <c r="JB101" s="86">
        <f t="shared" si="132"/>
        <v>0.44331237785295857</v>
      </c>
      <c r="JC101" s="86">
        <f t="shared" si="132"/>
        <v>0.50531617192618705</v>
      </c>
      <c r="JD101" s="86">
        <f t="shared" si="132"/>
        <v>0.57608709597785357</v>
      </c>
      <c r="JE101" s="86">
        <f t="shared" si="132"/>
        <v>0.37240405733543847</v>
      </c>
      <c r="JF101" s="86">
        <f t="shared" si="132"/>
        <v>0.40162543065450934</v>
      </c>
      <c r="JG101" s="86">
        <f t="shared" si="132"/>
        <v>0.53324678454064245</v>
      </c>
      <c r="JH101" s="86">
        <f t="shared" si="132"/>
        <v>0.58352254961805583</v>
      </c>
      <c r="JI101" s="86">
        <f t="shared" si="132"/>
        <v>0.62377143909497768</v>
      </c>
      <c r="JJ101" s="86">
        <f t="shared" si="132"/>
        <v>0.49699196035130938</v>
      </c>
      <c r="JK101" s="86">
        <f t="shared" si="132"/>
        <v>0.48198191152248332</v>
      </c>
      <c r="JL101" s="86">
        <f t="shared" si="132"/>
        <v>0.46274370152139055</v>
      </c>
      <c r="JM101" s="86">
        <f t="shared" si="132"/>
        <v>0.42365451752165734</v>
      </c>
    </row>
    <row r="102" spans="2:273" x14ac:dyDescent="0.25">
      <c r="B102" s="2">
        <v>75</v>
      </c>
      <c r="C102" s="37">
        <v>57.015700000000002</v>
      </c>
      <c r="D102" s="37">
        <v>56.9392</v>
      </c>
      <c r="E102" s="37">
        <v>57.760100000000001</v>
      </c>
      <c r="F102" s="37">
        <v>57.369300000000003</v>
      </c>
      <c r="G102" s="37">
        <v>58.699300000000001</v>
      </c>
      <c r="H102" s="37">
        <v>60.1892</v>
      </c>
      <c r="I102" s="37">
        <v>41.576599999999999</v>
      </c>
      <c r="J102" s="37">
        <v>41.637299999999996</v>
      </c>
      <c r="K102" s="37">
        <v>47.118200000000002</v>
      </c>
      <c r="L102" s="37">
        <v>58.818899999999999</v>
      </c>
      <c r="M102" s="37">
        <v>57.563299999999998</v>
      </c>
      <c r="N102" s="37">
        <v>58.955800000000004</v>
      </c>
      <c r="O102" s="37">
        <v>58.506399999999999</v>
      </c>
      <c r="P102" s="37">
        <v>55.7712</v>
      </c>
      <c r="Q102" s="37">
        <v>49.858499999999999</v>
      </c>
      <c r="S102" s="4">
        <f t="shared" si="133"/>
        <v>57.611591966449289</v>
      </c>
      <c r="T102" s="4">
        <f t="shared" si="133"/>
        <v>56.928209095877847</v>
      </c>
      <c r="U102" s="4">
        <f t="shared" si="133"/>
        <v>58.234248343078789</v>
      </c>
      <c r="V102" s="4">
        <f t="shared" si="133"/>
        <v>57.888334028174924</v>
      </c>
      <c r="W102" s="4">
        <f t="shared" si="133"/>
        <v>59.35114604488119</v>
      </c>
      <c r="X102" s="4">
        <f t="shared" si="133"/>
        <v>60.566215653489635</v>
      </c>
      <c r="Y102" s="4">
        <f t="shared" si="133"/>
        <v>41.942102949282337</v>
      </c>
      <c r="Z102" s="4">
        <f t="shared" si="133"/>
        <v>41.606511671372658</v>
      </c>
      <c r="AA102" s="4">
        <f t="shared" si="133"/>
        <v>46.876559124943</v>
      </c>
      <c r="AB102" s="4">
        <f t="shared" si="133"/>
        <v>59.585407684954518</v>
      </c>
      <c r="AC102" s="4">
        <f t="shared" si="133"/>
        <v>57.313285668107852</v>
      </c>
      <c r="AD102" s="4">
        <f t="shared" si="133"/>
        <v>59.937715644286328</v>
      </c>
      <c r="AE102" s="4">
        <f t="shared" si="133"/>
        <v>59.649990089175361</v>
      </c>
      <c r="AF102" s="4">
        <f t="shared" si="133"/>
        <v>55.792086899686915</v>
      </c>
      <c r="AG102" s="4">
        <f t="shared" si="133"/>
        <v>50.151788776054723</v>
      </c>
      <c r="AI102" s="4">
        <f t="shared" si="134"/>
        <v>-0.59589196644928677</v>
      </c>
      <c r="AJ102" s="4">
        <f t="shared" si="134"/>
        <v>1.0990904122152756E-2</v>
      </c>
      <c r="AK102" s="4">
        <f t="shared" si="134"/>
        <v>-0.47414834307878806</v>
      </c>
      <c r="AL102" s="4">
        <f t="shared" si="134"/>
        <v>-0.5190340281749215</v>
      </c>
      <c r="AM102" s="4">
        <f t="shared" si="134"/>
        <v>-0.65184604488118936</v>
      </c>
      <c r="AN102" s="4">
        <f t="shared" si="134"/>
        <v>-0.37701565348963584</v>
      </c>
      <c r="AO102" s="4">
        <f t="shared" si="134"/>
        <v>-0.3655029492823374</v>
      </c>
      <c r="AP102" s="4">
        <f t="shared" si="134"/>
        <v>3.0788328627338046E-2</v>
      </c>
      <c r="AQ102" s="4">
        <f t="shared" si="134"/>
        <v>0.24164087505700138</v>
      </c>
      <c r="AR102" s="4">
        <f t="shared" si="134"/>
        <v>-0.76650768495451871</v>
      </c>
      <c r="AS102" s="4">
        <f t="shared" si="134"/>
        <v>0.25001433189214595</v>
      </c>
      <c r="AT102" s="4">
        <f t="shared" si="134"/>
        <v>-0.98191564428632461</v>
      </c>
      <c r="AU102" s="4">
        <f t="shared" si="134"/>
        <v>-1.1435900891753619</v>
      </c>
      <c r="AV102" s="4">
        <f t="shared" si="134"/>
        <v>-2.0886899686914262E-2</v>
      </c>
      <c r="AW102" s="4">
        <f t="shared" si="134"/>
        <v>-0.29328877605472314</v>
      </c>
      <c r="AY102" s="2">
        <f t="shared" si="126"/>
        <v>38.07046460698075</v>
      </c>
      <c r="AZ102" s="2">
        <f t="shared" si="126"/>
        <v>37.398795262234209</v>
      </c>
      <c r="BA102" s="2">
        <f t="shared" si="126"/>
        <v>37.166090976481748</v>
      </c>
      <c r="BB102" s="2">
        <f t="shared" si="126"/>
        <v>37.100698493993164</v>
      </c>
      <c r="BC102" s="2">
        <f t="shared" si="126"/>
        <v>37.609517377307149</v>
      </c>
      <c r="BD102" s="2">
        <f t="shared" si="126"/>
        <v>37.281785292246084</v>
      </c>
      <c r="BE102" s="2">
        <f t="shared" si="126"/>
        <v>36.950857282188458</v>
      </c>
      <c r="BF102" s="2">
        <f t="shared" si="126"/>
        <v>37.259873965808673</v>
      </c>
      <c r="BG102" s="2">
        <f t="shared" si="126"/>
        <v>37.524414499568159</v>
      </c>
      <c r="BH102" s="2">
        <f t="shared" si="126"/>
        <v>38.287842574667934</v>
      </c>
      <c r="BI102" s="2">
        <f t="shared" si="126"/>
        <v>38.864822656105773</v>
      </c>
      <c r="BJ102" s="2">
        <f t="shared" si="126"/>
        <v>39.030507461647524</v>
      </c>
      <c r="BK102" s="2">
        <f t="shared" si="126"/>
        <v>39.1129578764602</v>
      </c>
      <c r="BL102" s="2">
        <f t="shared" si="126"/>
        <v>39.583241163626198</v>
      </c>
      <c r="BM102" s="2">
        <f t="shared" si="126"/>
        <v>38.457673275194836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42.075362577030823</v>
      </c>
      <c r="DL102" s="2">
        <f t="shared" si="135"/>
        <v>41.577962232620322</v>
      </c>
      <c r="DM102" s="2">
        <f t="shared" si="135"/>
        <v>42.588574255156615</v>
      </c>
      <c r="DN102" s="2">
        <f t="shared" si="135"/>
        <v>41.301387154634583</v>
      </c>
      <c r="DO102" s="2">
        <f t="shared" si="135"/>
        <v>40.960209977081746</v>
      </c>
      <c r="DP102" s="2">
        <f t="shared" si="135"/>
        <v>40.981253445378165</v>
      </c>
      <c r="DQ102" s="2">
        <f t="shared" si="135"/>
        <v>40.349815665024643</v>
      </c>
      <c r="DR102" s="2">
        <f t="shared" si="135"/>
        <v>41.906708017908016</v>
      </c>
      <c r="DS102" s="2">
        <f t="shared" si="135"/>
        <v>44.326201063049865</v>
      </c>
      <c r="DT102" s="2">
        <f t="shared" si="135"/>
        <v>42.026749579831915</v>
      </c>
      <c r="DU102" s="2">
        <f t="shared" si="135"/>
        <v>43.346213857906797</v>
      </c>
      <c r="DV102" s="2">
        <f t="shared" si="135"/>
        <v>41.906444145658256</v>
      </c>
      <c r="DW102" s="2">
        <f t="shared" si="135"/>
        <v>42.315268137254897</v>
      </c>
      <c r="DX102" s="2">
        <f t="shared" si="135"/>
        <v>44.994912436974779</v>
      </c>
      <c r="DY102" s="2">
        <f t="shared" si="135"/>
        <v>42.340726325757572</v>
      </c>
      <c r="EA102" s="2">
        <f t="shared" si="95"/>
        <v>37.966410902740087</v>
      </c>
      <c r="EB102" s="2">
        <f t="shared" si="95"/>
        <v>37.30592434567901</v>
      </c>
      <c r="EC102" s="2">
        <f t="shared" si="95"/>
        <v>37.044753872192793</v>
      </c>
      <c r="ED102" s="2">
        <f t="shared" si="95"/>
        <v>37.011160724725883</v>
      </c>
      <c r="EE102" s="2">
        <f t="shared" si="95"/>
        <v>37.532307967667435</v>
      </c>
      <c r="EF102" s="2">
        <f t="shared" si="95"/>
        <v>37.186157705968988</v>
      </c>
      <c r="EG102" s="2">
        <f t="shared" si="95"/>
        <v>36.898951906495277</v>
      </c>
      <c r="EH102" s="2">
        <f t="shared" si="95"/>
        <v>37.20109911506912</v>
      </c>
      <c r="EI102" s="2">
        <f t="shared" si="95"/>
        <v>37.399828396691596</v>
      </c>
      <c r="EJ102" s="2">
        <f t="shared" si="95"/>
        <v>38.189135457476176</v>
      </c>
      <c r="EK102" s="2">
        <f t="shared" si="95"/>
        <v>38.761593905130255</v>
      </c>
      <c r="EL102" s="2">
        <f t="shared" si="95"/>
        <v>38.956189640645405</v>
      </c>
      <c r="EM102" s="2">
        <f t="shared" si="136"/>
        <v>39.045516489087468</v>
      </c>
      <c r="EN102" s="2">
        <f t="shared" si="136"/>
        <v>39.440620800089903</v>
      </c>
      <c r="EO102" s="2">
        <f t="shared" si="136"/>
        <v>38.323426003106242</v>
      </c>
      <c r="EQ102" s="2">
        <f t="shared" si="137"/>
        <v>37.966410902740087</v>
      </c>
      <c r="ER102" s="2">
        <f t="shared" si="137"/>
        <v>37.288050266164362</v>
      </c>
      <c r="ES102" s="2">
        <f t="shared" si="137"/>
        <v>37.062319874143419</v>
      </c>
      <c r="ET102" s="2">
        <f t="shared" si="137"/>
        <v>36.868981349218849</v>
      </c>
      <c r="EU102" s="2">
        <f t="shared" si="137"/>
        <v>37.47713182898628</v>
      </c>
      <c r="EV102" s="2">
        <f t="shared" si="137"/>
        <v>37.237753685552136</v>
      </c>
      <c r="EW102" s="2">
        <f t="shared" si="137"/>
        <v>36.906411602491183</v>
      </c>
      <c r="EX102" s="2">
        <f t="shared" si="137"/>
        <v>37.047170799435804</v>
      </c>
      <c r="EY102" s="2">
        <f t="shared" si="137"/>
        <v>37.351412380795601</v>
      </c>
      <c r="EZ102" s="2">
        <f t="shared" si="137"/>
        <v>38.089867181075306</v>
      </c>
      <c r="FA102" s="2">
        <f t="shared" si="137"/>
        <v>38.659053454492785</v>
      </c>
      <c r="FB102" s="2">
        <f t="shared" si="137"/>
        <v>38.82977518662139</v>
      </c>
      <c r="FC102" s="2">
        <f t="shared" si="137"/>
        <v>39.10485611073274</v>
      </c>
      <c r="FD102" s="2">
        <f t="shared" si="137"/>
        <v>39.440620800089903</v>
      </c>
      <c r="FE102" s="2">
        <f t="shared" si="137"/>
        <v>38.627690858074992</v>
      </c>
      <c r="FG102" s="2">
        <f t="shared" si="138"/>
        <v>0.97467633778909757</v>
      </c>
      <c r="FH102" s="2">
        <f t="shared" si="138"/>
        <v>0.97825519222164603</v>
      </c>
      <c r="FI102" s="2">
        <f t="shared" si="138"/>
        <v>0.97811615659088802</v>
      </c>
      <c r="FJ102" s="2">
        <f t="shared" si="138"/>
        <v>0.97909254055491901</v>
      </c>
      <c r="FK102" s="2">
        <f t="shared" si="138"/>
        <v>0.97745473120969051</v>
      </c>
      <c r="FL102" s="2">
        <f t="shared" si="138"/>
        <v>0.9748233747689149</v>
      </c>
      <c r="FM102" s="2">
        <f t="shared" si="138"/>
        <v>0.98496332338169956</v>
      </c>
      <c r="FN102" s="2">
        <f t="shared" si="138"/>
        <v>0.98743849645211923</v>
      </c>
      <c r="FO102" s="2">
        <f t="shared" si="138"/>
        <v>0.98199639344426992</v>
      </c>
      <c r="FP102" s="2">
        <f t="shared" si="138"/>
        <v>0.9742334161108176</v>
      </c>
      <c r="FQ102" s="2">
        <f t="shared" si="138"/>
        <v>0.97744901874115064</v>
      </c>
      <c r="FR102" s="2">
        <f t="shared" si="138"/>
        <v>0.97476320565543217</v>
      </c>
      <c r="FS102" s="2">
        <f t="shared" si="138"/>
        <v>0.97939469102349253</v>
      </c>
      <c r="FT102" s="2">
        <f t="shared" si="138"/>
        <v>0.97432249279292626</v>
      </c>
      <c r="FU102" s="2">
        <f t="shared" si="138"/>
        <v>0.9666351655017339</v>
      </c>
      <c r="FW102" s="2">
        <f t="shared" si="128"/>
        <v>1.8097966007445081E-13</v>
      </c>
      <c r="FX102" s="2">
        <f t="shared" si="128"/>
        <v>1.3274036387662389E-3</v>
      </c>
      <c r="FY102" s="2">
        <f t="shared" si="128"/>
        <v>9.6818501893802095E-4</v>
      </c>
      <c r="FZ102" s="2">
        <f t="shared" si="128"/>
        <v>1.125098669758434E-3</v>
      </c>
      <c r="GA102" s="2">
        <f t="shared" si="128"/>
        <v>1.3332311960684194E-3</v>
      </c>
      <c r="GB102" s="2">
        <f t="shared" si="128"/>
        <v>1.5482433041534374E-3</v>
      </c>
      <c r="GC102" s="2">
        <f t="shared" si="128"/>
        <v>2.1251941593635046E-3</v>
      </c>
      <c r="GD102" s="2">
        <f t="shared" si="128"/>
        <v>2.1742080852043683E-3</v>
      </c>
      <c r="GE102" s="2">
        <f t="shared" si="128"/>
        <v>2.3460308496119995E-3</v>
      </c>
      <c r="GF102" s="2">
        <f t="shared" si="128"/>
        <v>1.7637963766724426E-3</v>
      </c>
      <c r="GG102" s="2">
        <f t="shared" si="128"/>
        <v>1.5499020873950889E-3</v>
      </c>
      <c r="GH102" s="2">
        <f t="shared" si="128"/>
        <v>1.0848854751632907E-3</v>
      </c>
      <c r="GI102" s="2">
        <f t="shared" si="128"/>
        <v>1.1315270292818656E-3</v>
      </c>
      <c r="GJ102" s="2">
        <f t="shared" si="128"/>
        <v>1.1644087360383219E-3</v>
      </c>
      <c r="GK102" s="2">
        <f t="shared" si="128"/>
        <v>6.9252721781648215E-4</v>
      </c>
      <c r="GM102" s="86">
        <f t="shared" si="129"/>
        <v>5.7980665310235866E-8</v>
      </c>
      <c r="GN102" s="86">
        <f t="shared" si="129"/>
        <v>1.0067750546900259E-12</v>
      </c>
      <c r="GO102" s="86">
        <f t="shared" si="129"/>
        <v>7.8338039913102149E-13</v>
      </c>
      <c r="GP102" s="86">
        <f t="shared" si="129"/>
        <v>3.2299187360481142E-15</v>
      </c>
      <c r="GQ102" s="86">
        <f t="shared" si="129"/>
        <v>1.4874008192666274E-21</v>
      </c>
      <c r="GR102" s="86">
        <f t="shared" si="129"/>
        <v>2.8668578413125587E-18</v>
      </c>
      <c r="GS102" s="86">
        <f t="shared" si="129"/>
        <v>2.2709861508878391E-28</v>
      </c>
      <c r="GT102" s="86">
        <f t="shared" si="129"/>
        <v>1.3135680809764338E-41</v>
      </c>
      <c r="GU102" s="86">
        <f t="shared" si="129"/>
        <v>2.448838929251003E-26</v>
      </c>
      <c r="GV102" s="86">
        <f t="shared" si="129"/>
        <v>9.6559964599987342E-20</v>
      </c>
      <c r="GW102" s="86">
        <f t="shared" si="129"/>
        <v>5.5590416579602348E-22</v>
      </c>
      <c r="GX102" s="86">
        <f t="shared" si="129"/>
        <v>2.3500497104825175E-16</v>
      </c>
      <c r="GY102" s="86">
        <f t="shared" si="129"/>
        <v>2.6339342797038579E-15</v>
      </c>
      <c r="GZ102" s="86">
        <f t="shared" si="129"/>
        <v>5.7573594956971173E-17</v>
      </c>
      <c r="HA102" s="86">
        <f t="shared" si="129"/>
        <v>5.7359505573613633E-14</v>
      </c>
      <c r="HC102" s="86">
        <f t="shared" si="74"/>
        <v>0.47067975226018355</v>
      </c>
      <c r="HD102" s="86">
        <f t="shared" si="74"/>
        <v>0.49315721891272224</v>
      </c>
      <c r="HE102" s="86">
        <f t="shared" si="74"/>
        <v>0.47706334995006361</v>
      </c>
      <c r="HF102" s="86">
        <f t="shared" si="74"/>
        <v>0.51571283545063695</v>
      </c>
      <c r="HG102" s="86">
        <f t="shared" si="74"/>
        <v>0.57944466534919858</v>
      </c>
      <c r="HH102" s="86">
        <f t="shared" si="74"/>
        <v>0.62423311459139907</v>
      </c>
      <c r="HI102" s="86">
        <f t="shared" si="139"/>
        <v>0.22880445518615686</v>
      </c>
      <c r="HJ102" s="86">
        <f t="shared" si="139"/>
        <v>0.22197288035367357</v>
      </c>
      <c r="HK102" s="86">
        <f t="shared" si="139"/>
        <v>0.3855531759203733</v>
      </c>
      <c r="HL102" s="86">
        <f t="shared" si="139"/>
        <v>0.62168899874854477</v>
      </c>
      <c r="HM102" s="86">
        <f t="shared" si="139"/>
        <v>0.62509159757625399</v>
      </c>
      <c r="HN102" s="86">
        <f t="shared" si="139"/>
        <v>0.5662846574685253</v>
      </c>
      <c r="HO102" s="86">
        <f t="shared" si="139"/>
        <v>0.54951239555051956</v>
      </c>
      <c r="HP102" s="86">
        <f t="shared" si="139"/>
        <v>0.54587791661288809</v>
      </c>
      <c r="HQ102" s="86">
        <f t="shared" si="139"/>
        <v>0.50385399266846842</v>
      </c>
      <c r="HS102" s="86">
        <f t="shared" si="130"/>
        <v>8.9953821727801924E-180</v>
      </c>
      <c r="HT102" s="86">
        <f t="shared" si="130"/>
        <v>3.3595219979793673E-15</v>
      </c>
      <c r="HU102" s="86">
        <f t="shared" si="130"/>
        <v>1.269290154982285E-21</v>
      </c>
      <c r="HV102" s="86">
        <f t="shared" si="130"/>
        <v>8.6982082555981408E-21</v>
      </c>
      <c r="HW102" s="86">
        <f t="shared" si="130"/>
        <v>3.241076457582461E-20</v>
      </c>
      <c r="HX102" s="86">
        <f t="shared" si="130"/>
        <v>5.2981626621161288E-22</v>
      </c>
      <c r="HY102" s="86">
        <f t="shared" si="130"/>
        <v>1.2814298317964741E-16</v>
      </c>
      <c r="HZ102" s="86">
        <f t="shared" si="130"/>
        <v>1.8801706376931916E-14</v>
      </c>
      <c r="IA102" s="86">
        <f t="shared" si="130"/>
        <v>2.2015329648116358E-17</v>
      </c>
      <c r="IB102" s="86">
        <f t="shared" si="130"/>
        <v>3.611709836872217E-22</v>
      </c>
      <c r="IC102" s="86">
        <f t="shared" si="130"/>
        <v>4.6970181572533166E-20</v>
      </c>
      <c r="ID102" s="86">
        <f t="shared" si="130"/>
        <v>8.367165061833008E-23</v>
      </c>
      <c r="IE102" s="86">
        <f t="shared" si="130"/>
        <v>2.3576091399919267E-19</v>
      </c>
      <c r="IF102" s="86">
        <f t="shared" si="130"/>
        <v>1.4043120802474187E-17</v>
      </c>
      <c r="IG102" s="86">
        <f t="shared" si="130"/>
        <v>2.4647110131648732E-12</v>
      </c>
      <c r="II102" s="86">
        <f t="shared" si="131"/>
        <v>0</v>
      </c>
      <c r="IJ102" s="86">
        <f t="shared" si="131"/>
        <v>7.1959437127523464E-72</v>
      </c>
      <c r="IK102" s="86">
        <f t="shared" si="131"/>
        <v>8.0456119738014207E-107</v>
      </c>
      <c r="IL102" s="86">
        <f t="shared" si="131"/>
        <v>3.0226764256230875E-104</v>
      </c>
      <c r="IM102" s="86">
        <f t="shared" si="131"/>
        <v>9.3556412993581615E-102</v>
      </c>
      <c r="IN102" s="86">
        <f t="shared" si="131"/>
        <v>5.4731121718892098E-114</v>
      </c>
      <c r="IO102" s="86">
        <f t="shared" si="131"/>
        <v>2.0771668509677756E-92</v>
      </c>
      <c r="IP102" s="86">
        <f t="shared" si="131"/>
        <v>8.9711578742983937E-79</v>
      </c>
      <c r="IQ102" s="86">
        <f t="shared" si="131"/>
        <v>1.66474196511363E-94</v>
      </c>
      <c r="IR102" s="86">
        <f t="shared" si="131"/>
        <v>6.1902341461361797E-116</v>
      </c>
      <c r="IS102" s="86">
        <f t="shared" si="131"/>
        <v>2.4798347001177924E-105</v>
      </c>
      <c r="IT102" s="86">
        <f t="shared" si="131"/>
        <v>1.1075220441295628E-115</v>
      </c>
      <c r="IU102" s="86">
        <f t="shared" si="131"/>
        <v>6.6898580919862262E-96</v>
      </c>
      <c r="IV102" s="86">
        <f t="shared" si="131"/>
        <v>2.1972166164255014E-85</v>
      </c>
      <c r="IW102" s="86">
        <f t="shared" si="131"/>
        <v>4.0135661720388622E-40</v>
      </c>
      <c r="IY102" s="86">
        <f t="shared" si="132"/>
        <v>0.47067981024084887</v>
      </c>
      <c r="IZ102" s="86">
        <f t="shared" si="132"/>
        <v>0.49315721891373238</v>
      </c>
      <c r="JA102" s="86">
        <f t="shared" si="132"/>
        <v>0.47706334995084698</v>
      </c>
      <c r="JB102" s="86">
        <f t="shared" si="132"/>
        <v>0.51571283545064017</v>
      </c>
      <c r="JC102" s="86">
        <f t="shared" si="132"/>
        <v>0.57944466534919858</v>
      </c>
      <c r="JD102" s="86">
        <f t="shared" si="132"/>
        <v>0.62423311459139907</v>
      </c>
      <c r="JE102" s="86">
        <f t="shared" si="132"/>
        <v>0.228804455186157</v>
      </c>
      <c r="JF102" s="86">
        <f t="shared" si="132"/>
        <v>0.22197288035369236</v>
      </c>
      <c r="JG102" s="86">
        <f t="shared" si="132"/>
        <v>0.3855531759203733</v>
      </c>
      <c r="JH102" s="86">
        <f t="shared" si="132"/>
        <v>0.62168899874854477</v>
      </c>
      <c r="JI102" s="86">
        <f t="shared" si="132"/>
        <v>0.62509159757625399</v>
      </c>
      <c r="JJ102" s="86">
        <f t="shared" si="132"/>
        <v>0.56628465746852552</v>
      </c>
      <c r="JK102" s="86">
        <f t="shared" si="132"/>
        <v>0.54951239555052223</v>
      </c>
      <c r="JL102" s="86">
        <f t="shared" si="132"/>
        <v>0.5458779166128882</v>
      </c>
      <c r="JM102" s="86">
        <f t="shared" si="132"/>
        <v>0.50385399267099051</v>
      </c>
    </row>
    <row r="103" spans="2:273" x14ac:dyDescent="0.25">
      <c r="B103" s="2">
        <v>76</v>
      </c>
      <c r="C103" s="37">
        <v>56.464899999999993</v>
      </c>
      <c r="D103" s="37">
        <v>57.418100000000003</v>
      </c>
      <c r="E103" s="37">
        <v>58.394500000000008</v>
      </c>
      <c r="F103" s="37">
        <v>57.346899999999998</v>
      </c>
      <c r="G103" s="37">
        <v>58.557099999999998</v>
      </c>
      <c r="H103" s="37">
        <v>57.972999999999999</v>
      </c>
      <c r="I103" s="37">
        <v>38.234000000000002</v>
      </c>
      <c r="J103" s="37">
        <v>38.413599999999995</v>
      </c>
      <c r="K103" s="37">
        <v>42.117900000000006</v>
      </c>
      <c r="L103" s="37">
        <v>56.948100000000004</v>
      </c>
      <c r="M103" s="37">
        <v>54.569699999999997</v>
      </c>
      <c r="N103" s="37">
        <v>58.729799999999997</v>
      </c>
      <c r="O103" s="37">
        <v>59.215600000000002</v>
      </c>
      <c r="P103" s="37">
        <v>55.692500000000003</v>
      </c>
      <c r="Q103" s="37">
        <v>49.664199999999994</v>
      </c>
      <c r="S103" s="4">
        <f t="shared" si="133"/>
        <v>56.942081228597985</v>
      </c>
      <c r="T103" s="4">
        <f t="shared" si="133"/>
        <v>58.005130897330645</v>
      </c>
      <c r="U103" s="4">
        <f t="shared" si="133"/>
        <v>59.06963920101407</v>
      </c>
      <c r="V103" s="4">
        <f t="shared" si="133"/>
        <v>58.335206621963479</v>
      </c>
      <c r="W103" s="4">
        <f t="shared" si="133"/>
        <v>59.107984929078953</v>
      </c>
      <c r="X103" s="4">
        <f t="shared" si="133"/>
        <v>57.906731084132957</v>
      </c>
      <c r="Y103" s="4">
        <f t="shared" si="133"/>
        <v>39.151034948075321</v>
      </c>
      <c r="Z103" s="4">
        <f t="shared" si="133"/>
        <v>38.851465609428999</v>
      </c>
      <c r="AA103" s="4">
        <f t="shared" si="133"/>
        <v>42.399659045584819</v>
      </c>
      <c r="AB103" s="4">
        <f t="shared" si="133"/>
        <v>56.575531138081146</v>
      </c>
      <c r="AC103" s="4">
        <f t="shared" si="133"/>
        <v>53.65350473834674</v>
      </c>
      <c r="AD103" s="4">
        <f t="shared" si="133"/>
        <v>59.424896980734829</v>
      </c>
      <c r="AE103" s="4">
        <f t="shared" si="133"/>
        <v>59.648408827439226</v>
      </c>
      <c r="AF103" s="4">
        <f t="shared" si="133"/>
        <v>56.222136727434638</v>
      </c>
      <c r="AG103" s="4">
        <f t="shared" si="133"/>
        <v>50.201055940085645</v>
      </c>
      <c r="AI103" s="4">
        <f t="shared" si="134"/>
        <v>-0.47718122859799195</v>
      </c>
      <c r="AJ103" s="4">
        <f t="shared" si="134"/>
        <v>-0.58703089733064218</v>
      </c>
      <c r="AK103" s="4">
        <f t="shared" si="134"/>
        <v>-0.675139201014062</v>
      </c>
      <c r="AL103" s="4">
        <f t="shared" si="134"/>
        <v>-0.98830662196348129</v>
      </c>
      <c r="AM103" s="4">
        <f t="shared" si="134"/>
        <v>-0.55088492907895414</v>
      </c>
      <c r="AN103" s="4">
        <f t="shared" si="134"/>
        <v>6.6268915867041756E-2</v>
      </c>
      <c r="AO103" s="4">
        <f t="shared" si="134"/>
        <v>-0.91703494807531882</v>
      </c>
      <c r="AP103" s="4">
        <f t="shared" si="134"/>
        <v>-0.43786560942900365</v>
      </c>
      <c r="AQ103" s="4">
        <f t="shared" si="134"/>
        <v>-0.28175904558481335</v>
      </c>
      <c r="AR103" s="4">
        <f t="shared" si="134"/>
        <v>0.37256886191885741</v>
      </c>
      <c r="AS103" s="4">
        <f t="shared" si="134"/>
        <v>0.91619526165325738</v>
      </c>
      <c r="AT103" s="4">
        <f t="shared" si="134"/>
        <v>-0.6950969807348315</v>
      </c>
      <c r="AU103" s="4">
        <f t="shared" si="134"/>
        <v>-0.43280882743922433</v>
      </c>
      <c r="AV103" s="4">
        <f t="shared" si="134"/>
        <v>-0.52963672743463519</v>
      </c>
      <c r="AW103" s="4">
        <f t="shared" si="134"/>
        <v>-0.53685594008565118</v>
      </c>
      <c r="AY103" s="2">
        <f t="shared" si="126"/>
        <v>38.033745809721339</v>
      </c>
      <c r="AZ103" s="2">
        <f t="shared" si="126"/>
        <v>37.361519704334512</v>
      </c>
      <c r="BA103" s="2">
        <f t="shared" si="126"/>
        <v>37.126623238855188</v>
      </c>
      <c r="BB103" s="2">
        <f t="shared" si="126"/>
        <v>37.058509371323311</v>
      </c>
      <c r="BC103" s="2">
        <f t="shared" si="126"/>
        <v>37.566643614886402</v>
      </c>
      <c r="BD103" s="2">
        <f t="shared" si="126"/>
        <v>37.24262856577586</v>
      </c>
      <c r="BE103" s="2">
        <f t="shared" si="126"/>
        <v>36.917420399067062</v>
      </c>
      <c r="BF103" s="2">
        <f t="shared" si="126"/>
        <v>37.215605409070875</v>
      </c>
      <c r="BG103" s="2">
        <f t="shared" si="126"/>
        <v>37.478536319425359</v>
      </c>
      <c r="BH103" s="2">
        <f t="shared" si="126"/>
        <v>38.23920447296139</v>
      </c>
      <c r="BI103" s="2">
        <f t="shared" si="126"/>
        <v>38.814044639062416</v>
      </c>
      <c r="BJ103" s="2">
        <f t="shared" si="126"/>
        <v>38.983437330944255</v>
      </c>
      <c r="BK103" s="2">
        <f t="shared" si="126"/>
        <v>39.072567593454174</v>
      </c>
      <c r="BL103" s="2">
        <f t="shared" si="126"/>
        <v>39.535297796493225</v>
      </c>
      <c r="BM103" s="2">
        <f t="shared" si="126"/>
        <v>38.430794094709057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42.106282128851554</v>
      </c>
      <c r="DL103" s="2">
        <f t="shared" si="135"/>
        <v>41.603663903743318</v>
      </c>
      <c r="DM103" s="2">
        <f t="shared" si="135"/>
        <v>42.639885026737979</v>
      </c>
      <c r="DN103" s="2">
        <f t="shared" si="135"/>
        <v>41.329060383244205</v>
      </c>
      <c r="DO103" s="2">
        <f t="shared" si="135"/>
        <v>40.97906877005348</v>
      </c>
      <c r="DP103" s="2">
        <f t="shared" si="135"/>
        <v>41.005813529411775</v>
      </c>
      <c r="DQ103" s="2">
        <f t="shared" si="135"/>
        <v>40.361590935960606</v>
      </c>
      <c r="DR103" s="2">
        <f t="shared" si="135"/>
        <v>41.934683475783473</v>
      </c>
      <c r="DS103" s="2">
        <f t="shared" si="135"/>
        <v>44.381859274193559</v>
      </c>
      <c r="DT103" s="2">
        <f t="shared" si="135"/>
        <v>42.043050336134435</v>
      </c>
      <c r="DU103" s="2">
        <f t="shared" si="135"/>
        <v>43.372486844919784</v>
      </c>
      <c r="DV103" s="2">
        <f t="shared" si="135"/>
        <v>41.908552492997195</v>
      </c>
      <c r="DW103" s="2">
        <f t="shared" si="135"/>
        <v>42.333108377896608</v>
      </c>
      <c r="DX103" s="2">
        <f t="shared" si="135"/>
        <v>45.062527478991591</v>
      </c>
      <c r="DY103" s="2">
        <f t="shared" si="135"/>
        <v>42.388520075757569</v>
      </c>
      <c r="EA103" s="2">
        <f t="shared" si="95"/>
        <v>37.937244978296249</v>
      </c>
      <c r="EB103" s="2">
        <f t="shared" si="95"/>
        <v>37.275547209876535</v>
      </c>
      <c r="EC103" s="2">
        <f t="shared" si="95"/>
        <v>37.014107630925039</v>
      </c>
      <c r="ED103" s="2">
        <f t="shared" si="95"/>
        <v>36.975512952270975</v>
      </c>
      <c r="EE103" s="2">
        <f t="shared" si="95"/>
        <v>37.494939892952992</v>
      </c>
      <c r="EF103" s="2">
        <f t="shared" si="95"/>
        <v>37.153902910855066</v>
      </c>
      <c r="EG103" s="2">
        <f t="shared" si="95"/>
        <v>36.869450683653739</v>
      </c>
      <c r="EH103" s="2">
        <f t="shared" si="95"/>
        <v>37.161208124508377</v>
      </c>
      <c r="EI103" s="2">
        <f t="shared" si="95"/>
        <v>37.363230393378821</v>
      </c>
      <c r="EJ103" s="2">
        <f t="shared" si="95"/>
        <v>38.147641375023916</v>
      </c>
      <c r="EK103" s="2">
        <f t="shared" si="95"/>
        <v>38.718300189967017</v>
      </c>
      <c r="EL103" s="2">
        <f t="shared" si="95"/>
        <v>38.914517778994821</v>
      </c>
      <c r="EM103" s="2">
        <f t="shared" si="136"/>
        <v>39.00993319084035</v>
      </c>
      <c r="EN103" s="2">
        <f t="shared" si="136"/>
        <v>39.402448994269029</v>
      </c>
      <c r="EO103" s="2">
        <f t="shared" si="136"/>
        <v>38.305979415599481</v>
      </c>
      <c r="EQ103" s="2">
        <f t="shared" si="137"/>
        <v>37.937244978296249</v>
      </c>
      <c r="ER103" s="2">
        <f t="shared" si="137"/>
        <v>37.258304320755109</v>
      </c>
      <c r="ES103" s="2">
        <f t="shared" si="137"/>
        <v>37.031086274314461</v>
      </c>
      <c r="ET103" s="2">
        <f t="shared" si="137"/>
        <v>36.838282236896951</v>
      </c>
      <c r="EU103" s="2">
        <f t="shared" si="137"/>
        <v>37.441786744936785</v>
      </c>
      <c r="EV103" s="2">
        <f t="shared" si="137"/>
        <v>37.203510845950738</v>
      </c>
      <c r="EW103" s="2">
        <f t="shared" si="137"/>
        <v>36.876495815969854</v>
      </c>
      <c r="EX103" s="2">
        <f t="shared" si="137"/>
        <v>37.014680459797844</v>
      </c>
      <c r="EY103" s="2">
        <f t="shared" si="137"/>
        <v>37.316885877063378</v>
      </c>
      <c r="EZ103" s="2">
        <f t="shared" si="137"/>
        <v>38.052122332935987</v>
      </c>
      <c r="FA103" s="2">
        <f t="shared" si="137"/>
        <v>38.61983689896968</v>
      </c>
      <c r="FB103" s="2">
        <f t="shared" si="137"/>
        <v>38.792440384225507</v>
      </c>
      <c r="FC103" s="2">
        <f t="shared" si="137"/>
        <v>39.067151888517664</v>
      </c>
      <c r="FD103" s="2">
        <f t="shared" si="137"/>
        <v>39.402448994269029</v>
      </c>
      <c r="FE103" s="2">
        <f t="shared" si="137"/>
        <v>38.596913752302463</v>
      </c>
      <c r="FG103" s="2">
        <f t="shared" si="138"/>
        <v>0.97685296917725128</v>
      </c>
      <c r="FH103" s="2">
        <f t="shared" si="138"/>
        <v>0.98013048311303852</v>
      </c>
      <c r="FI103" s="2">
        <f t="shared" si="138"/>
        <v>0.98000319293197924</v>
      </c>
      <c r="FJ103" s="2">
        <f t="shared" si="138"/>
        <v>0.98089702796592115</v>
      </c>
      <c r="FK103" s="2">
        <f t="shared" si="138"/>
        <v>0.97939760069834281</v>
      </c>
      <c r="FL103" s="2">
        <f t="shared" si="138"/>
        <v>0.97698766635569068</v>
      </c>
      <c r="FM103" s="2">
        <f t="shared" si="138"/>
        <v>0.98626821990470592</v>
      </c>
      <c r="FN103" s="2">
        <f t="shared" si="138"/>
        <v>0.98853109629995739</v>
      </c>
      <c r="FO103" s="2">
        <f t="shared" si="138"/>
        <v>0.98355446393441914</v>
      </c>
      <c r="FP103" s="2">
        <f t="shared" si="138"/>
        <v>0.97644719775560185</v>
      </c>
      <c r="FQ103" s="2">
        <f t="shared" si="138"/>
        <v>0.97939237013091041</v>
      </c>
      <c r="FR103" s="2">
        <f t="shared" si="138"/>
        <v>0.97693254724388279</v>
      </c>
      <c r="FS103" s="2">
        <f t="shared" si="138"/>
        <v>0.98117360177979385</v>
      </c>
      <c r="FT103" s="2">
        <f t="shared" si="138"/>
        <v>0.9765288056370991</v>
      </c>
      <c r="FU103" s="2">
        <f t="shared" si="138"/>
        <v>0.96948131424230111</v>
      </c>
      <c r="FW103" s="2">
        <f t="shared" si="128"/>
        <v>1.9844025121703633E-13</v>
      </c>
      <c r="FX103" s="2">
        <f t="shared" si="128"/>
        <v>1.4552827758594271E-3</v>
      </c>
      <c r="FY103" s="2">
        <f t="shared" si="128"/>
        <v>1.061494610219544E-3</v>
      </c>
      <c r="FZ103" s="2">
        <f t="shared" si="128"/>
        <v>1.2335122652393741E-3</v>
      </c>
      <c r="GA103" s="2">
        <f t="shared" si="128"/>
        <v>1.4616709254779263E-3</v>
      </c>
      <c r="GB103" s="2">
        <f t="shared" si="128"/>
        <v>1.6973614875220771E-3</v>
      </c>
      <c r="GC103" s="2">
        <f t="shared" si="128"/>
        <v>2.3297513779745671E-3</v>
      </c>
      <c r="GD103" s="2">
        <f t="shared" si="128"/>
        <v>2.3834717935042942E-3</v>
      </c>
      <c r="GE103" s="2">
        <f t="shared" si="128"/>
        <v>2.5717895731064981E-3</v>
      </c>
      <c r="GF103" s="2">
        <f t="shared" si="128"/>
        <v>1.9336352268257209E-3</v>
      </c>
      <c r="GG103" s="2">
        <f t="shared" si="128"/>
        <v>1.6991797636490031E-3</v>
      </c>
      <c r="GH103" s="2">
        <f t="shared" si="128"/>
        <v>1.1894287739434965E-3</v>
      </c>
      <c r="GI103" s="2">
        <f t="shared" si="128"/>
        <v>1.2405592869666985E-3</v>
      </c>
      <c r="GJ103" s="2">
        <f t="shared" si="128"/>
        <v>1.2766053765471826E-3</v>
      </c>
      <c r="GK103" s="2">
        <f t="shared" si="128"/>
        <v>7.5929026352131623E-4</v>
      </c>
      <c r="GM103" s="86">
        <f t="shared" si="129"/>
        <v>1.2583522026850969E-8</v>
      </c>
      <c r="GN103" s="86">
        <f t="shared" si="129"/>
        <v>6.3275199709563063E-14</v>
      </c>
      <c r="GO103" s="86">
        <f t="shared" si="129"/>
        <v>5.3589732579783602E-14</v>
      </c>
      <c r="GP103" s="86">
        <f t="shared" si="129"/>
        <v>1.3155151175377161E-16</v>
      </c>
      <c r="GQ103" s="86">
        <f t="shared" si="129"/>
        <v>1.3794030812742264E-23</v>
      </c>
      <c r="GR103" s="86">
        <f t="shared" si="129"/>
        <v>6.8872852827990133E-20</v>
      </c>
      <c r="GS103" s="86">
        <f t="shared" si="129"/>
        <v>1.708216907190141E-30</v>
      </c>
      <c r="GT103" s="86">
        <f t="shared" si="129"/>
        <v>7.2154745121572592E-45</v>
      </c>
      <c r="GU103" s="86">
        <f t="shared" si="129"/>
        <v>2.048840885195362E-28</v>
      </c>
      <c r="GV103" s="86">
        <f t="shared" si="129"/>
        <v>1.6346656337416396E-21</v>
      </c>
      <c r="GW103" s="86">
        <f t="shared" si="129"/>
        <v>6.3278609209224781E-24</v>
      </c>
      <c r="GX103" s="86">
        <f t="shared" si="129"/>
        <v>7.9098680814691231E-18</v>
      </c>
      <c r="GY103" s="86">
        <f t="shared" si="129"/>
        <v>1.1269057910491822E-16</v>
      </c>
      <c r="GZ103" s="86">
        <f t="shared" si="129"/>
        <v>1.7191105088567429E-18</v>
      </c>
      <c r="HA103" s="86">
        <f t="shared" si="129"/>
        <v>3.8303611140340548E-15</v>
      </c>
      <c r="HC103" s="86">
        <f t="shared" si="74"/>
        <v>0.50334789178986983</v>
      </c>
      <c r="HD103" s="86">
        <f t="shared" si="74"/>
        <v>0.56008164146487904</v>
      </c>
      <c r="HE103" s="86">
        <f t="shared" si="74"/>
        <v>0.54049211441359757</v>
      </c>
      <c r="HF103" s="86">
        <f t="shared" si="74"/>
        <v>0.5759993451044072</v>
      </c>
      <c r="HG103" s="86">
        <f t="shared" si="74"/>
        <v>0.6296619633043572</v>
      </c>
      <c r="HH103" s="86">
        <f t="shared" si="74"/>
        <v>0.61678129333325693</v>
      </c>
      <c r="HI103" s="86">
        <f t="shared" si="139"/>
        <v>0.11718865464009848</v>
      </c>
      <c r="HJ103" s="86">
        <f t="shared" si="139"/>
        <v>9.424211152386712E-2</v>
      </c>
      <c r="HK103" s="86">
        <f t="shared" si="139"/>
        <v>0.23073654036764102</v>
      </c>
      <c r="HL103" s="86">
        <f t="shared" si="139"/>
        <v>0.59883004468490009</v>
      </c>
      <c r="HM103" s="86">
        <f t="shared" si="139"/>
        <v>0.56074978204262194</v>
      </c>
      <c r="HN103" s="86">
        <f t="shared" si="139"/>
        <v>0.6093575050524952</v>
      </c>
      <c r="HO103" s="86">
        <f t="shared" si="139"/>
        <v>0.59991006702607352</v>
      </c>
      <c r="HP103" s="86">
        <f t="shared" si="139"/>
        <v>0.61619959213635855</v>
      </c>
      <c r="HQ103" s="86">
        <f t="shared" si="139"/>
        <v>0.5642439812134582</v>
      </c>
      <c r="HS103" s="86">
        <f t="shared" si="130"/>
        <v>7.4743241987932783E-177</v>
      </c>
      <c r="HT103" s="86">
        <f t="shared" si="130"/>
        <v>1.428328764284558E-14</v>
      </c>
      <c r="HU103" s="86">
        <f t="shared" si="130"/>
        <v>9.7827165373208954E-21</v>
      </c>
      <c r="HV103" s="86">
        <f t="shared" si="130"/>
        <v>6.546294671152307E-20</v>
      </c>
      <c r="HW103" s="86">
        <f t="shared" si="130"/>
        <v>2.4291385015034274E-19</v>
      </c>
      <c r="HX103" s="86">
        <f t="shared" si="130"/>
        <v>5.1931799371928084E-21</v>
      </c>
      <c r="HY103" s="86">
        <f t="shared" si="130"/>
        <v>8.1958501374947105E-16</v>
      </c>
      <c r="HZ103" s="86">
        <f t="shared" si="130"/>
        <v>9.2414412518627472E-14</v>
      </c>
      <c r="IA103" s="86">
        <f t="shared" si="130"/>
        <v>1.5538215013985898E-16</v>
      </c>
      <c r="IB103" s="86">
        <f t="shared" si="130"/>
        <v>3.818950425520789E-21</v>
      </c>
      <c r="IC103" s="86">
        <f t="shared" si="130"/>
        <v>3.7890529716198239E-19</v>
      </c>
      <c r="ID103" s="86">
        <f t="shared" si="130"/>
        <v>7.7272354934795979E-22</v>
      </c>
      <c r="IE103" s="86">
        <f t="shared" si="130"/>
        <v>1.5205844741285669E-18</v>
      </c>
      <c r="IF103" s="86">
        <f t="shared" si="130"/>
        <v>7.2584003466264291E-17</v>
      </c>
      <c r="IG103" s="86">
        <f t="shared" si="130"/>
        <v>7.0319778553174563E-12</v>
      </c>
      <c r="II103" s="86">
        <f t="shared" si="131"/>
        <v>0</v>
      </c>
      <c r="IJ103" s="86">
        <f t="shared" si="131"/>
        <v>6.1753165334883527E-70</v>
      </c>
      <c r="IK103" s="86">
        <f t="shared" si="131"/>
        <v>4.6887790405840503E-104</v>
      </c>
      <c r="IL103" s="86">
        <f t="shared" si="131"/>
        <v>1.7277446978908426E-101</v>
      </c>
      <c r="IM103" s="86">
        <f t="shared" si="131"/>
        <v>5.3674663562307111E-99</v>
      </c>
      <c r="IN103" s="86">
        <f t="shared" si="131"/>
        <v>8.0439944589710676E-111</v>
      </c>
      <c r="IO103" s="86">
        <f t="shared" si="131"/>
        <v>1.0160078454249437E-89</v>
      </c>
      <c r="IP103" s="86">
        <f t="shared" si="131"/>
        <v>1.7641489333888109E-76</v>
      </c>
      <c r="IQ103" s="86">
        <f t="shared" si="131"/>
        <v>1.0414107989349587E-91</v>
      </c>
      <c r="IR103" s="86">
        <f t="shared" si="131"/>
        <v>1.2015999743662617E-112</v>
      </c>
      <c r="IS103" s="86">
        <f t="shared" si="131"/>
        <v>2.0792238770555097E-102</v>
      </c>
      <c r="IT103" s="86">
        <f t="shared" si="131"/>
        <v>1.2381591887656743E-112</v>
      </c>
      <c r="IU103" s="86">
        <f t="shared" si="131"/>
        <v>2.2920014173677104E-93</v>
      </c>
      <c r="IV103" s="86">
        <f t="shared" si="131"/>
        <v>3.9365444663535535E-83</v>
      </c>
      <c r="IW103" s="86">
        <f t="shared" si="131"/>
        <v>3.711294459196908E-39</v>
      </c>
      <c r="IY103" s="86">
        <f t="shared" si="132"/>
        <v>0.50334790437339183</v>
      </c>
      <c r="IZ103" s="86">
        <f t="shared" si="132"/>
        <v>0.56008164146495665</v>
      </c>
      <c r="JA103" s="86">
        <f t="shared" si="132"/>
        <v>0.54049211441365119</v>
      </c>
      <c r="JB103" s="86">
        <f t="shared" si="132"/>
        <v>0.57599934510440731</v>
      </c>
      <c r="JC103" s="86">
        <f t="shared" si="132"/>
        <v>0.6296619633043572</v>
      </c>
      <c r="JD103" s="86">
        <f t="shared" si="132"/>
        <v>0.61678129333325693</v>
      </c>
      <c r="JE103" s="86">
        <f t="shared" si="132"/>
        <v>0.1171886546400993</v>
      </c>
      <c r="JF103" s="86">
        <f t="shared" si="132"/>
        <v>9.4242111523959532E-2</v>
      </c>
      <c r="JG103" s="86">
        <f t="shared" si="132"/>
        <v>0.23073654036764119</v>
      </c>
      <c r="JH103" s="86">
        <f t="shared" si="132"/>
        <v>0.59883004468490009</v>
      </c>
      <c r="JI103" s="86">
        <f t="shared" si="132"/>
        <v>0.56074978204262194</v>
      </c>
      <c r="JJ103" s="86">
        <f t="shared" si="132"/>
        <v>0.6093575050524952</v>
      </c>
      <c r="JK103" s="86">
        <f t="shared" si="132"/>
        <v>0.59991006702607363</v>
      </c>
      <c r="JL103" s="86">
        <f t="shared" si="132"/>
        <v>0.61619959213635866</v>
      </c>
      <c r="JM103" s="86">
        <f t="shared" si="132"/>
        <v>0.56424398122049402</v>
      </c>
    </row>
    <row r="104" spans="2:273" x14ac:dyDescent="0.25">
      <c r="B104" s="2">
        <v>77</v>
      </c>
      <c r="C104" s="37">
        <v>55.710899999999995</v>
      </c>
      <c r="D104" s="37">
        <v>57.422799999999995</v>
      </c>
      <c r="E104" s="37">
        <v>57.989100000000008</v>
      </c>
      <c r="F104" s="37">
        <v>57.196300000000001</v>
      </c>
      <c r="G104" s="37">
        <v>57.2986</v>
      </c>
      <c r="H104" s="37">
        <v>53.908100000000005</v>
      </c>
      <c r="I104" s="37">
        <v>37.721700000000006</v>
      </c>
      <c r="J104" s="37">
        <v>36.922700000000006</v>
      </c>
      <c r="K104" s="37">
        <v>39.049199999999999</v>
      </c>
      <c r="L104" s="37">
        <v>52.949100000000001</v>
      </c>
      <c r="M104" s="37">
        <v>49.586100000000002</v>
      </c>
      <c r="N104" s="37">
        <v>57.215800000000009</v>
      </c>
      <c r="O104" s="37">
        <v>58.195399999999999</v>
      </c>
      <c r="P104" s="37">
        <v>55.382299999999994</v>
      </c>
      <c r="Q104" s="37">
        <v>49.334899999999998</v>
      </c>
      <c r="S104" s="4">
        <f t="shared" si="133"/>
        <v>55.443454125989547</v>
      </c>
      <c r="T104" s="4">
        <f t="shared" si="133"/>
        <v>58.394498368044296</v>
      </c>
      <c r="U104" s="4">
        <f t="shared" si="133"/>
        <v>58.803698987982898</v>
      </c>
      <c r="V104" s="4">
        <f t="shared" si="133"/>
        <v>57.512926218542511</v>
      </c>
      <c r="W104" s="4">
        <f t="shared" si="133"/>
        <v>57.136957892824753</v>
      </c>
      <c r="X104" s="4">
        <f t="shared" si="133"/>
        <v>53.318937879158568</v>
      </c>
      <c r="Y104" s="4">
        <f t="shared" si="133"/>
        <v>37.701129166625577</v>
      </c>
      <c r="Z104" s="4">
        <f t="shared" si="133"/>
        <v>37.63201735963343</v>
      </c>
      <c r="AA104" s="4">
        <f t="shared" si="133"/>
        <v>39.519024563666967</v>
      </c>
      <c r="AB104" s="4">
        <f t="shared" si="133"/>
        <v>51.953263443938248</v>
      </c>
      <c r="AC104" s="4">
        <f t="shared" si="133"/>
        <v>49.104921899504653</v>
      </c>
      <c r="AD104" s="4">
        <f t="shared" si="133"/>
        <v>57.32539869031833</v>
      </c>
      <c r="AE104" s="4">
        <f t="shared" si="133"/>
        <v>58.375584500479462</v>
      </c>
      <c r="AF104" s="4">
        <f t="shared" si="133"/>
        <v>55.401544496947949</v>
      </c>
      <c r="AG104" s="4">
        <f t="shared" si="133"/>
        <v>49.274752556523126</v>
      </c>
      <c r="AI104" s="4">
        <f t="shared" si="134"/>
        <v>0.26744587401044839</v>
      </c>
      <c r="AJ104" s="4">
        <f t="shared" si="134"/>
        <v>-0.97169836804430076</v>
      </c>
      <c r="AK104" s="4">
        <f t="shared" si="134"/>
        <v>-0.81459898798289032</v>
      </c>
      <c r="AL104" s="4">
        <f t="shared" si="134"/>
        <v>-0.31662621854250972</v>
      </c>
      <c r="AM104" s="4">
        <f t="shared" si="134"/>
        <v>0.16164210717524696</v>
      </c>
      <c r="AN104" s="4">
        <f t="shared" si="134"/>
        <v>0.58916212084143638</v>
      </c>
      <c r="AO104" s="4">
        <f t="shared" si="134"/>
        <v>2.0570833374428332E-2</v>
      </c>
      <c r="AP104" s="4">
        <f t="shared" si="134"/>
        <v>-0.70931735963342391</v>
      </c>
      <c r="AQ104" s="4">
        <f t="shared" si="134"/>
        <v>-0.46982456366696823</v>
      </c>
      <c r="AR104" s="4">
        <f t="shared" si="134"/>
        <v>0.9958365560617537</v>
      </c>
      <c r="AS104" s="4">
        <f t="shared" si="134"/>
        <v>0.48117810049534882</v>
      </c>
      <c r="AT104" s="4">
        <f t="shared" si="134"/>
        <v>-0.1095986903183217</v>
      </c>
      <c r="AU104" s="4">
        <f t="shared" si="134"/>
        <v>-0.18018450047946288</v>
      </c>
      <c r="AV104" s="4">
        <f t="shared" si="134"/>
        <v>-1.924449694795527E-2</v>
      </c>
      <c r="AW104" s="4">
        <f t="shared" si="134"/>
        <v>6.0147443476871842E-2</v>
      </c>
      <c r="AY104" s="2">
        <f t="shared" si="126"/>
        <v>37.997539486104927</v>
      </c>
      <c r="AZ104" s="2">
        <f t="shared" si="126"/>
        <v>37.324729659549767</v>
      </c>
      <c r="BA104" s="2">
        <f t="shared" si="126"/>
        <v>37.087757633647172</v>
      </c>
      <c r="BB104" s="2">
        <f t="shared" si="126"/>
        <v>37.016767049682684</v>
      </c>
      <c r="BC104" s="2">
        <f t="shared" si="126"/>
        <v>37.524132602038357</v>
      </c>
      <c r="BD104" s="2">
        <f t="shared" si="126"/>
        <v>37.203937538189514</v>
      </c>
      <c r="BE104" s="2">
        <f t="shared" si="126"/>
        <v>36.884270784333445</v>
      </c>
      <c r="BF104" s="2">
        <f t="shared" si="126"/>
        <v>37.171644068303216</v>
      </c>
      <c r="BG104" s="2">
        <f t="shared" si="126"/>
        <v>37.433314789137157</v>
      </c>
      <c r="BH104" s="2">
        <f t="shared" si="126"/>
        <v>38.19104554725773</v>
      </c>
      <c r="BI104" s="2">
        <f t="shared" si="126"/>
        <v>38.763771948368472</v>
      </c>
      <c r="BJ104" s="2">
        <f t="shared" si="126"/>
        <v>38.936731201125674</v>
      </c>
      <c r="BK104" s="2">
        <f t="shared" si="126"/>
        <v>39.032496819891108</v>
      </c>
      <c r="BL104" s="2">
        <f t="shared" si="126"/>
        <v>39.487956631718085</v>
      </c>
      <c r="BM104" s="2">
        <f t="shared" si="126"/>
        <v>38.404521506656287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42.137201680672284</v>
      </c>
      <c r="DL104" s="2">
        <f t="shared" si="135"/>
        <v>41.629365574866313</v>
      </c>
      <c r="DM104" s="2">
        <f t="shared" si="135"/>
        <v>42.691195798319342</v>
      </c>
      <c r="DN104" s="2">
        <f t="shared" si="135"/>
        <v>41.356733611853834</v>
      </c>
      <c r="DO104" s="2">
        <f t="shared" si="135"/>
        <v>40.997927563025215</v>
      </c>
      <c r="DP104" s="2">
        <f t="shared" si="135"/>
        <v>41.030373613445391</v>
      </c>
      <c r="DQ104" s="2">
        <f t="shared" si="135"/>
        <v>40.373366206896563</v>
      </c>
      <c r="DR104" s="2">
        <f t="shared" si="135"/>
        <v>41.962658933658936</v>
      </c>
      <c r="DS104" s="2">
        <f t="shared" si="135"/>
        <v>44.437517485337253</v>
      </c>
      <c r="DT104" s="2">
        <f t="shared" si="135"/>
        <v>42.059351092436955</v>
      </c>
      <c r="DU104" s="2">
        <f t="shared" si="135"/>
        <v>43.398759831932772</v>
      </c>
      <c r="DV104" s="2">
        <f t="shared" si="135"/>
        <v>41.910660840336128</v>
      </c>
      <c r="DW104" s="2">
        <f t="shared" si="135"/>
        <v>42.350948618538318</v>
      </c>
      <c r="DX104" s="2">
        <f t="shared" si="135"/>
        <v>45.130142521008395</v>
      </c>
      <c r="DY104" s="2">
        <f t="shared" si="135"/>
        <v>42.436313825757573</v>
      </c>
      <c r="EA104" s="2">
        <f t="shared" si="95"/>
        <v>37.908079053852404</v>
      </c>
      <c r="EB104" s="2">
        <f t="shared" si="95"/>
        <v>37.245170074074068</v>
      </c>
      <c r="EC104" s="2">
        <f t="shared" si="95"/>
        <v>36.983461389657279</v>
      </c>
      <c r="ED104" s="2">
        <f t="shared" si="95"/>
        <v>36.939865179816074</v>
      </c>
      <c r="EE104" s="2">
        <f t="shared" si="95"/>
        <v>37.457571818238556</v>
      </c>
      <c r="EF104" s="2">
        <f t="shared" si="95"/>
        <v>37.121648115741145</v>
      </c>
      <c r="EG104" s="2">
        <f t="shared" si="95"/>
        <v>36.839949460812193</v>
      </c>
      <c r="EH104" s="2">
        <f t="shared" si="95"/>
        <v>37.121317133947642</v>
      </c>
      <c r="EI104" s="2">
        <f t="shared" si="95"/>
        <v>37.326632390066038</v>
      </c>
      <c r="EJ104" s="2">
        <f t="shared" si="95"/>
        <v>38.106147292571656</v>
      </c>
      <c r="EK104" s="2">
        <f t="shared" si="95"/>
        <v>38.67500647480378</v>
      </c>
      <c r="EL104" s="2">
        <f t="shared" si="95"/>
        <v>38.872845917344236</v>
      </c>
      <c r="EM104" s="2">
        <f t="shared" si="136"/>
        <v>38.974349892593224</v>
      </c>
      <c r="EN104" s="2">
        <f t="shared" si="136"/>
        <v>39.364277188448149</v>
      </c>
      <c r="EO104" s="2">
        <f t="shared" si="136"/>
        <v>38.288532828092713</v>
      </c>
      <c r="EQ104" s="2">
        <f t="shared" si="137"/>
        <v>37.908079053852404</v>
      </c>
      <c r="ER104" s="2">
        <f t="shared" si="137"/>
        <v>37.228558375345855</v>
      </c>
      <c r="ES104" s="2">
        <f t="shared" si="137"/>
        <v>36.999852674485503</v>
      </c>
      <c r="ET104" s="2">
        <f t="shared" si="137"/>
        <v>36.807583124575061</v>
      </c>
      <c r="EU104" s="2">
        <f t="shared" si="137"/>
        <v>37.406441660887282</v>
      </c>
      <c r="EV104" s="2">
        <f t="shared" si="137"/>
        <v>37.169268006349341</v>
      </c>
      <c r="EW104" s="2">
        <f t="shared" si="137"/>
        <v>36.846580029448518</v>
      </c>
      <c r="EX104" s="2">
        <f t="shared" si="137"/>
        <v>36.982190120159892</v>
      </c>
      <c r="EY104" s="2">
        <f t="shared" si="137"/>
        <v>37.282359373331147</v>
      </c>
      <c r="EZ104" s="2">
        <f t="shared" si="137"/>
        <v>38.014377484796668</v>
      </c>
      <c r="FA104" s="2">
        <f t="shared" si="137"/>
        <v>38.580620343446576</v>
      </c>
      <c r="FB104" s="2">
        <f t="shared" si="137"/>
        <v>38.755105581829625</v>
      </c>
      <c r="FC104" s="2">
        <f t="shared" si="137"/>
        <v>39.029447666302588</v>
      </c>
      <c r="FD104" s="2">
        <f t="shared" si="137"/>
        <v>39.364277188448149</v>
      </c>
      <c r="FE104" s="2">
        <f t="shared" si="137"/>
        <v>38.566136646529927</v>
      </c>
      <c r="FG104" s="2">
        <f t="shared" si="138"/>
        <v>0.97884657406593423</v>
      </c>
      <c r="FH104" s="2">
        <f t="shared" si="138"/>
        <v>0.98184704838265091</v>
      </c>
      <c r="FI104" s="2">
        <f t="shared" si="138"/>
        <v>0.98173055006282972</v>
      </c>
      <c r="FJ104" s="2">
        <f t="shared" si="138"/>
        <v>0.98254854909165124</v>
      </c>
      <c r="FK104" s="2">
        <f t="shared" si="138"/>
        <v>0.98117626508273104</v>
      </c>
      <c r="FL104" s="2">
        <f t="shared" si="138"/>
        <v>0.97896991981571924</v>
      </c>
      <c r="FM104" s="2">
        <f t="shared" si="138"/>
        <v>0.98746131787428737</v>
      </c>
      <c r="FN104" s="2">
        <f t="shared" si="138"/>
        <v>0.98952966948897092</v>
      </c>
      <c r="FO104" s="2">
        <f t="shared" si="138"/>
        <v>0.98497975812487182</v>
      </c>
      <c r="FP104" s="2">
        <f t="shared" si="138"/>
        <v>0.97847498079336004</v>
      </c>
      <c r="FQ104" s="2">
        <f t="shared" si="138"/>
        <v>0.98117147740397914</v>
      </c>
      <c r="FR104" s="2">
        <f t="shared" si="138"/>
        <v>0.97891944614915272</v>
      </c>
      <c r="FS104" s="2">
        <f t="shared" si="138"/>
        <v>0.98280163133306497</v>
      </c>
      <c r="FT104" s="2">
        <f t="shared" si="138"/>
        <v>0.97854971697456938</v>
      </c>
      <c r="FU104" s="2">
        <f t="shared" si="138"/>
        <v>0.97209168521039324</v>
      </c>
      <c r="FW104" s="2">
        <f t="shared" si="128"/>
        <v>2.1758540869665301E-13</v>
      </c>
      <c r="FX104" s="2">
        <f t="shared" si="128"/>
        <v>1.5954618252348525E-3</v>
      </c>
      <c r="FY104" s="2">
        <f t="shared" si="128"/>
        <v>1.1637865107897161E-3</v>
      </c>
      <c r="FZ104" s="2">
        <f t="shared" si="128"/>
        <v>1.352358363346661E-3</v>
      </c>
      <c r="GA104" s="2">
        <f t="shared" si="128"/>
        <v>1.6024643212071503E-3</v>
      </c>
      <c r="GB104" s="2">
        <f t="shared" si="128"/>
        <v>1.860815137978845E-3</v>
      </c>
      <c r="GC104" s="2">
        <f t="shared" si="128"/>
        <v>2.5539475370583752E-3</v>
      </c>
      <c r="GD104" s="2">
        <f t="shared" si="128"/>
        <v>2.6128240258218747E-3</v>
      </c>
      <c r="GE104" s="2">
        <f t="shared" si="128"/>
        <v>2.819211684612531E-3</v>
      </c>
      <c r="GF104" s="2">
        <f t="shared" si="128"/>
        <v>2.1197934103348317E-3</v>
      </c>
      <c r="GG104" s="2">
        <f t="shared" si="128"/>
        <v>1.8628081849471911E-3</v>
      </c>
      <c r="GH104" s="2">
        <f t="shared" si="128"/>
        <v>1.3040330735579573E-3</v>
      </c>
      <c r="GI104" s="2">
        <f t="shared" si="128"/>
        <v>1.3600834249828289E-3</v>
      </c>
      <c r="GJ104" s="2">
        <f t="shared" si="128"/>
        <v>1.3995975796096043E-3</v>
      </c>
      <c r="GK104" s="2">
        <f t="shared" si="128"/>
        <v>8.3248423489979317E-4</v>
      </c>
      <c r="GM104" s="86">
        <f t="shared" si="129"/>
        <v>2.546831155089964E-9</v>
      </c>
      <c r="GN104" s="86">
        <f t="shared" si="129"/>
        <v>3.4670891396712468E-15</v>
      </c>
      <c r="GO104" s="86">
        <f t="shared" si="129"/>
        <v>3.2266342423656126E-15</v>
      </c>
      <c r="GP104" s="86">
        <f t="shared" si="129"/>
        <v>4.6053355759481399E-18</v>
      </c>
      <c r="GQ104" s="86">
        <f t="shared" si="129"/>
        <v>1.0230678031828868E-25</v>
      </c>
      <c r="GR104" s="86">
        <f t="shared" si="129"/>
        <v>1.3975344222935412E-21</v>
      </c>
      <c r="GS104" s="86">
        <f t="shared" si="129"/>
        <v>1.0685664872955641E-32</v>
      </c>
      <c r="GT104" s="86">
        <f t="shared" si="129"/>
        <v>2.9586513885126289E-48</v>
      </c>
      <c r="GU104" s="86">
        <f t="shared" si="129"/>
        <v>1.4172223220184574E-30</v>
      </c>
      <c r="GV104" s="86">
        <f t="shared" si="129"/>
        <v>2.2974236688031779E-23</v>
      </c>
      <c r="GW104" s="86">
        <f t="shared" si="129"/>
        <v>5.8950354848443475E-26</v>
      </c>
      <c r="GX104" s="86">
        <f t="shared" si="129"/>
        <v>2.2754355129170518E-19</v>
      </c>
      <c r="GY104" s="86">
        <f t="shared" si="129"/>
        <v>4.1669625932500497E-18</v>
      </c>
      <c r="GZ104" s="86">
        <f t="shared" si="129"/>
        <v>4.3660464733517804E-20</v>
      </c>
      <c r="HA104" s="86">
        <f t="shared" si="129"/>
        <v>2.2725945724078476E-16</v>
      </c>
      <c r="HC104" s="86">
        <f t="shared" si="74"/>
        <v>0.51674050593013576</v>
      </c>
      <c r="HD104" s="86">
        <f t="shared" si="74"/>
        <v>0.61638234067130104</v>
      </c>
      <c r="HE104" s="86">
        <f t="shared" si="74"/>
        <v>0.58473977718740322</v>
      </c>
      <c r="HF104" s="86">
        <f t="shared" si="74"/>
        <v>0.6086732526904951</v>
      </c>
      <c r="HG104" s="86">
        <f t="shared" si="74"/>
        <v>0.63238522055703761</v>
      </c>
      <c r="HH104" s="86">
        <f t="shared" si="74"/>
        <v>0.53953833166704479</v>
      </c>
      <c r="HI104" s="86">
        <f t="shared" si="139"/>
        <v>4.9525205007966679E-2</v>
      </c>
      <c r="HJ104" s="86">
        <f t="shared" si="139"/>
        <v>3.015637153013857E-2</v>
      </c>
      <c r="HK104" s="86">
        <f t="shared" si="139"/>
        <v>0.11225836854989119</v>
      </c>
      <c r="HL104" s="86">
        <f t="shared" si="139"/>
        <v>0.50692530625205978</v>
      </c>
      <c r="HM104" s="86">
        <f t="shared" si="139"/>
        <v>0.43904939594072778</v>
      </c>
      <c r="HN104" s="86">
        <f t="shared" si="139"/>
        <v>0.60703733101551227</v>
      </c>
      <c r="HO104" s="86">
        <f t="shared" si="139"/>
        <v>0.61760897874314746</v>
      </c>
      <c r="HP104" s="86">
        <f t="shared" si="139"/>
        <v>0.64810041399181939</v>
      </c>
      <c r="HQ104" s="86">
        <f t="shared" si="139"/>
        <v>0.58436357284959117</v>
      </c>
      <c r="HS104" s="86">
        <f t="shared" si="130"/>
        <v>5.8749258833710658E-174</v>
      </c>
      <c r="HT104" s="86">
        <f t="shared" si="130"/>
        <v>5.8757412187324885E-14</v>
      </c>
      <c r="HU104" s="86">
        <f t="shared" si="130"/>
        <v>7.2062295691597576E-20</v>
      </c>
      <c r="HV104" s="86">
        <f t="shared" si="130"/>
        <v>4.7048363856219772E-19</v>
      </c>
      <c r="HW104" s="86">
        <f t="shared" si="130"/>
        <v>1.7365091020472202E-18</v>
      </c>
      <c r="HX104" s="86">
        <f t="shared" si="130"/>
        <v>4.814858374837338E-20</v>
      </c>
      <c r="HY104" s="86">
        <f t="shared" si="130"/>
        <v>4.9888589929194485E-15</v>
      </c>
      <c r="HZ104" s="86">
        <f t="shared" si="130"/>
        <v>4.3544354476411504E-13</v>
      </c>
      <c r="IA104" s="86">
        <f t="shared" si="130"/>
        <v>1.0407511466672331E-15</v>
      </c>
      <c r="IB104" s="86">
        <f t="shared" si="130"/>
        <v>3.8069113816771231E-20</v>
      </c>
      <c r="IC104" s="86">
        <f t="shared" si="130"/>
        <v>2.9037820461287811E-18</v>
      </c>
      <c r="ID104" s="86">
        <f t="shared" si="130"/>
        <v>6.7831264924773303E-21</v>
      </c>
      <c r="IE104" s="86">
        <f t="shared" si="130"/>
        <v>9.4004775249760723E-18</v>
      </c>
      <c r="IF104" s="86">
        <f t="shared" si="130"/>
        <v>3.6175666852208072E-16</v>
      </c>
      <c r="IG104" s="86">
        <f t="shared" si="130"/>
        <v>1.9634511754852865E-11</v>
      </c>
      <c r="II104" s="86">
        <f t="shared" si="131"/>
        <v>0</v>
      </c>
      <c r="IJ104" s="86">
        <f t="shared" si="131"/>
        <v>4.9810768172774981E-68</v>
      </c>
      <c r="IK104" s="86">
        <f t="shared" si="131"/>
        <v>2.5105180868635485E-101</v>
      </c>
      <c r="IL104" s="86">
        <f t="shared" si="131"/>
        <v>9.05874963002275E-99</v>
      </c>
      <c r="IM104" s="86">
        <f t="shared" si="131"/>
        <v>2.8182405830674795E-96</v>
      </c>
      <c r="IN104" s="86">
        <f t="shared" si="131"/>
        <v>1.0652974993940913E-107</v>
      </c>
      <c r="IO104" s="86">
        <f t="shared" si="131"/>
        <v>4.5284600973084757E-87</v>
      </c>
      <c r="IP104" s="86">
        <f t="shared" si="131"/>
        <v>3.2039860290479449E-74</v>
      </c>
      <c r="IQ104" s="86">
        <f t="shared" si="131"/>
        <v>5.9050564635878067E-89</v>
      </c>
      <c r="IR104" s="86">
        <f t="shared" si="131"/>
        <v>2.0886769145108358E-109</v>
      </c>
      <c r="IS104" s="86">
        <f t="shared" si="131"/>
        <v>1.5835429269467988E-99</v>
      </c>
      <c r="IT104" s="86">
        <f t="shared" si="131"/>
        <v>1.2587631159176778E-109</v>
      </c>
      <c r="IU104" s="86">
        <f t="shared" si="131"/>
        <v>7.2530536396093379E-91</v>
      </c>
      <c r="IV104" s="86">
        <f t="shared" si="131"/>
        <v>6.570274708395251E-81</v>
      </c>
      <c r="IW104" s="86">
        <f t="shared" si="131"/>
        <v>3.3369568856816002E-38</v>
      </c>
      <c r="IY104" s="86">
        <f t="shared" si="132"/>
        <v>0.51674050847696695</v>
      </c>
      <c r="IZ104" s="86">
        <f t="shared" si="132"/>
        <v>0.61638234067136322</v>
      </c>
      <c r="JA104" s="86">
        <f t="shared" si="132"/>
        <v>0.58473977718740644</v>
      </c>
      <c r="JB104" s="86">
        <f t="shared" si="132"/>
        <v>0.6086732526904951</v>
      </c>
      <c r="JC104" s="86">
        <f t="shared" si="132"/>
        <v>0.63238522055703761</v>
      </c>
      <c r="JD104" s="86">
        <f t="shared" si="132"/>
        <v>0.53953833166704479</v>
      </c>
      <c r="JE104" s="86">
        <f t="shared" si="132"/>
        <v>4.9525205007971668E-2</v>
      </c>
      <c r="JF104" s="86">
        <f t="shared" si="132"/>
        <v>3.0156371530574013E-2</v>
      </c>
      <c r="JG104" s="86">
        <f t="shared" si="132"/>
        <v>0.11225836854989223</v>
      </c>
      <c r="JH104" s="86">
        <f t="shared" si="132"/>
        <v>0.50692530625205978</v>
      </c>
      <c r="JI104" s="86">
        <f t="shared" si="132"/>
        <v>0.43904939594072778</v>
      </c>
      <c r="JJ104" s="86">
        <f t="shared" si="132"/>
        <v>0.60703733101551227</v>
      </c>
      <c r="JK104" s="86">
        <f t="shared" si="132"/>
        <v>0.61760897874314746</v>
      </c>
      <c r="JL104" s="86">
        <f t="shared" si="132"/>
        <v>0.64810041399181972</v>
      </c>
      <c r="JM104" s="86">
        <f t="shared" si="132"/>
        <v>0.58436357286922591</v>
      </c>
    </row>
    <row r="105" spans="2:273" x14ac:dyDescent="0.25">
      <c r="B105" s="2">
        <v>78</v>
      </c>
      <c r="C105" s="37">
        <v>53.449999999999996</v>
      </c>
      <c r="D105" s="37">
        <v>56.4373</v>
      </c>
      <c r="E105" s="37">
        <v>57.331200000000003</v>
      </c>
      <c r="F105" s="37">
        <v>55.417899999999996</v>
      </c>
      <c r="G105" s="37">
        <v>54.0717</v>
      </c>
      <c r="H105" s="37">
        <v>47.862500000000004</v>
      </c>
      <c r="I105" s="37">
        <v>36.977199999999996</v>
      </c>
      <c r="J105" s="37">
        <v>37.157899999999998</v>
      </c>
      <c r="K105" s="37">
        <v>37.497500000000002</v>
      </c>
      <c r="L105" s="37">
        <v>47.279199999999996</v>
      </c>
      <c r="M105" s="37">
        <v>44.383800000000001</v>
      </c>
      <c r="N105" s="37">
        <v>54.645299999999999</v>
      </c>
      <c r="O105" s="37">
        <v>56.059000000000005</v>
      </c>
      <c r="P105" s="37">
        <v>52.825800000000001</v>
      </c>
      <c r="Q105" s="37">
        <v>47.433300000000003</v>
      </c>
      <c r="S105" s="4">
        <f t="shared" si="133"/>
        <v>53.267846440734672</v>
      </c>
      <c r="T105" s="4">
        <f t="shared" si="133"/>
        <v>57.736486826597648</v>
      </c>
      <c r="U105" s="4">
        <f t="shared" si="133"/>
        <v>57.208109514885862</v>
      </c>
      <c r="V105" s="4">
        <f t="shared" si="133"/>
        <v>55.247581952875386</v>
      </c>
      <c r="W105" s="4">
        <f t="shared" si="133"/>
        <v>53.443256021119801</v>
      </c>
      <c r="X105" s="4">
        <f t="shared" si="133"/>
        <v>47.914074312736382</v>
      </c>
      <c r="Y105" s="4">
        <f t="shared" si="133"/>
        <v>37.093568692323487</v>
      </c>
      <c r="Z105" s="4">
        <f t="shared" si="133"/>
        <v>37.223566782307024</v>
      </c>
      <c r="AA105" s="4">
        <f t="shared" si="133"/>
        <v>38.091165392353837</v>
      </c>
      <c r="AB105" s="4">
        <f t="shared" si="133"/>
        <v>46.923431959496511</v>
      </c>
      <c r="AC105" s="4">
        <f t="shared" si="133"/>
        <v>44.82493893896843</v>
      </c>
      <c r="AD105" s="4">
        <f t="shared" si="133"/>
        <v>53.796871019159695</v>
      </c>
      <c r="AE105" s="4">
        <f t="shared" si="133"/>
        <v>55.770062482141988</v>
      </c>
      <c r="AF105" s="4">
        <f t="shared" si="133"/>
        <v>53.030266941350973</v>
      </c>
      <c r="AG105" s="4">
        <f t="shared" si="133"/>
        <v>47.41491034429481</v>
      </c>
      <c r="AI105" s="4">
        <f t="shared" si="134"/>
        <v>0.18215355926532339</v>
      </c>
      <c r="AJ105" s="4">
        <f t="shared" si="134"/>
        <v>-1.2991868265976478</v>
      </c>
      <c r="AK105" s="4">
        <f t="shared" si="134"/>
        <v>0.12309048511414034</v>
      </c>
      <c r="AL105" s="4">
        <f t="shared" si="134"/>
        <v>0.17031804712460996</v>
      </c>
      <c r="AM105" s="4">
        <f t="shared" si="134"/>
        <v>0.62844397888019898</v>
      </c>
      <c r="AN105" s="4">
        <f t="shared" si="134"/>
        <v>-5.1574312736377692E-2</v>
      </c>
      <c r="AO105" s="4">
        <f t="shared" si="134"/>
        <v>-0.11636869232349056</v>
      </c>
      <c r="AP105" s="4">
        <f t="shared" si="134"/>
        <v>-6.5666782307026494E-2</v>
      </c>
      <c r="AQ105" s="4">
        <f t="shared" si="134"/>
        <v>-0.59366539235383442</v>
      </c>
      <c r="AR105" s="4">
        <f t="shared" si="134"/>
        <v>0.35576804050348443</v>
      </c>
      <c r="AS105" s="4">
        <f t="shared" si="134"/>
        <v>-0.44113893896842882</v>
      </c>
      <c r="AT105" s="4">
        <f t="shared" si="134"/>
        <v>0.84842898084030338</v>
      </c>
      <c r="AU105" s="4">
        <f t="shared" si="134"/>
        <v>0.28893751785801669</v>
      </c>
      <c r="AV105" s="4">
        <f t="shared" si="134"/>
        <v>-0.20446694135097232</v>
      </c>
      <c r="AW105" s="4">
        <f t="shared" si="134"/>
        <v>1.8389655705192354E-2</v>
      </c>
      <c r="AY105" s="2">
        <f t="shared" si="126"/>
        <v>37.961815495430628</v>
      </c>
      <c r="AZ105" s="2">
        <f t="shared" si="126"/>
        <v>37.288394390889302</v>
      </c>
      <c r="BA105" s="2">
        <f t="shared" si="126"/>
        <v>37.049458105513963</v>
      </c>
      <c r="BB105" s="2">
        <f t="shared" si="126"/>
        <v>36.97544458250519</v>
      </c>
      <c r="BC105" s="2">
        <f t="shared" si="126"/>
        <v>37.481964061008995</v>
      </c>
      <c r="BD105" s="2">
        <f t="shared" si="126"/>
        <v>37.165685128539998</v>
      </c>
      <c r="BE105" s="2">
        <f t="shared" si="126"/>
        <v>36.851388887127555</v>
      </c>
      <c r="BF105" s="2">
        <f t="shared" si="126"/>
        <v>37.127970381855825</v>
      </c>
      <c r="BG105" s="2">
        <f t="shared" si="126"/>
        <v>37.388707669615833</v>
      </c>
      <c r="BH105" s="2">
        <f t="shared" si="126"/>
        <v>38.143338197542683</v>
      </c>
      <c r="BI105" s="2">
        <f t="shared" si="126"/>
        <v>38.713974937332331</v>
      </c>
      <c r="BJ105" s="2">
        <f t="shared" si="126"/>
        <v>38.890367827858768</v>
      </c>
      <c r="BK105" s="2">
        <f t="shared" si="126"/>
        <v>38.99272736370164</v>
      </c>
      <c r="BL105" s="2">
        <f t="shared" si="126"/>
        <v>39.441189080124822</v>
      </c>
      <c r="BM105" s="2">
        <f t="shared" si="126"/>
        <v>38.378824129534628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>
        <f t="shared" si="127"/>
        <v>37.157899999999998</v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>
        <f t="shared" si="118"/>
        <v>37.157899999999998</v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42.168121232493007</v>
      </c>
      <c r="DL105" s="2">
        <f t="shared" si="135"/>
        <v>41.655067245989308</v>
      </c>
      <c r="DM105" s="2">
        <f t="shared" si="135"/>
        <v>42.742506569900698</v>
      </c>
      <c r="DN105" s="2">
        <f t="shared" si="135"/>
        <v>41.384406840463456</v>
      </c>
      <c r="DO105" s="2">
        <f t="shared" si="135"/>
        <v>41.016786355996949</v>
      </c>
      <c r="DP105" s="2">
        <f t="shared" si="135"/>
        <v>41.054933697479001</v>
      </c>
      <c r="DQ105" s="2">
        <f t="shared" si="135"/>
        <v>40.385141477832526</v>
      </c>
      <c r="DR105" s="2">
        <f t="shared" si="135"/>
        <v>41.990634391534392</v>
      </c>
      <c r="DS105" s="2">
        <f t="shared" si="135"/>
        <v>44.493175696480947</v>
      </c>
      <c r="DT105" s="2">
        <f t="shared" si="135"/>
        <v>42.075651848739476</v>
      </c>
      <c r="DU105" s="2">
        <f t="shared" si="135"/>
        <v>43.425032818945759</v>
      </c>
      <c r="DV105" s="2">
        <f t="shared" si="135"/>
        <v>41.912769187675067</v>
      </c>
      <c r="DW105" s="2">
        <f t="shared" si="135"/>
        <v>42.368788859180029</v>
      </c>
      <c r="DX105" s="2">
        <f t="shared" si="135"/>
        <v>45.197757563025199</v>
      </c>
      <c r="DY105" s="2">
        <f t="shared" si="135"/>
        <v>42.484107575757569</v>
      </c>
      <c r="EA105" s="2">
        <f t="shared" si="95"/>
        <v>37.878913129408566</v>
      </c>
      <c r="EB105" s="2">
        <f t="shared" si="95"/>
        <v>37.2147929382716</v>
      </c>
      <c r="EC105" s="2">
        <f t="shared" si="95"/>
        <v>36.952815148389519</v>
      </c>
      <c r="ED105" s="2">
        <f t="shared" si="95"/>
        <v>36.904217407361173</v>
      </c>
      <c r="EE105" s="2">
        <f t="shared" si="95"/>
        <v>37.420203743524119</v>
      </c>
      <c r="EF105" s="2">
        <f t="shared" si="95"/>
        <v>37.089393320627224</v>
      </c>
      <c r="EG105" s="2">
        <f t="shared" si="95"/>
        <v>36.810448237970654</v>
      </c>
      <c r="EH105" s="2">
        <f t="shared" si="95"/>
        <v>37.081426143386906</v>
      </c>
      <c r="EI105" s="2">
        <f t="shared" si="95"/>
        <v>37.290034386753263</v>
      </c>
      <c r="EJ105" s="2">
        <f t="shared" si="95"/>
        <v>38.064653210119403</v>
      </c>
      <c r="EK105" s="2">
        <f t="shared" si="95"/>
        <v>38.63171275964055</v>
      </c>
      <c r="EL105" s="2">
        <f t="shared" si="95"/>
        <v>38.831174055693644</v>
      </c>
      <c r="EM105" s="2">
        <f t="shared" si="136"/>
        <v>38.938766594346106</v>
      </c>
      <c r="EN105" s="2">
        <f t="shared" si="136"/>
        <v>39.326105382627269</v>
      </c>
      <c r="EO105" s="2">
        <f t="shared" si="136"/>
        <v>38.271086240585952</v>
      </c>
      <c r="EQ105" s="2">
        <f t="shared" si="137"/>
        <v>37.878913129408566</v>
      </c>
      <c r="ER105" s="2">
        <f t="shared" si="137"/>
        <v>37.198812429936602</v>
      </c>
      <c r="ES105" s="2">
        <f t="shared" si="137"/>
        <v>36.968619074656544</v>
      </c>
      <c r="ET105" s="2">
        <f t="shared" si="137"/>
        <v>36.776884012253163</v>
      </c>
      <c r="EU105" s="2">
        <f t="shared" si="137"/>
        <v>37.371096576837779</v>
      </c>
      <c r="EV105" s="2">
        <f t="shared" si="137"/>
        <v>37.135025166747944</v>
      </c>
      <c r="EW105" s="2">
        <f t="shared" si="137"/>
        <v>36.816664242927189</v>
      </c>
      <c r="EX105" s="2">
        <f t="shared" si="137"/>
        <v>36.949699780521932</v>
      </c>
      <c r="EY105" s="2">
        <f t="shared" si="137"/>
        <v>37.247832869598923</v>
      </c>
      <c r="EZ105" s="2">
        <f t="shared" si="137"/>
        <v>37.976632636657349</v>
      </c>
      <c r="FA105" s="2">
        <f t="shared" si="137"/>
        <v>38.541403787923464</v>
      </c>
      <c r="FB105" s="2">
        <f t="shared" si="137"/>
        <v>38.717770779433735</v>
      </c>
      <c r="FC105" s="2">
        <f t="shared" si="137"/>
        <v>38.991743444087511</v>
      </c>
      <c r="FD105" s="2">
        <f t="shared" si="137"/>
        <v>39.326105382627269</v>
      </c>
      <c r="FE105" s="2">
        <f t="shared" si="137"/>
        <v>38.535359540757398</v>
      </c>
      <c r="FG105" s="2">
        <f t="shared" si="138"/>
        <v>0.98067187135022715</v>
      </c>
      <c r="FH105" s="2">
        <f t="shared" si="138"/>
        <v>0.98341782526490784</v>
      </c>
      <c r="FI105" s="2">
        <f t="shared" si="138"/>
        <v>0.98331123621405481</v>
      </c>
      <c r="FJ105" s="2">
        <f t="shared" si="138"/>
        <v>0.98405961052707958</v>
      </c>
      <c r="FK105" s="2">
        <f t="shared" si="138"/>
        <v>0.98280406836092049</v>
      </c>
      <c r="FL105" s="2">
        <f t="shared" si="138"/>
        <v>0.98078478271426484</v>
      </c>
      <c r="FM105" s="2">
        <f t="shared" si="138"/>
        <v>0.98855195572787791</v>
      </c>
      <c r="FN105" s="2">
        <f t="shared" si="138"/>
        <v>0.99044213965884575</v>
      </c>
      <c r="FO105" s="2">
        <f t="shared" si="138"/>
        <v>0.9862832482876519</v>
      </c>
      <c r="FP105" s="2">
        <f t="shared" si="138"/>
        <v>0.98033169802431075</v>
      </c>
      <c r="FQ105" s="2">
        <f t="shared" si="138"/>
        <v>0.98279968744408852</v>
      </c>
      <c r="FR105" s="2">
        <f t="shared" si="138"/>
        <v>0.98073857914470541</v>
      </c>
      <c r="FS105" s="2">
        <f t="shared" si="138"/>
        <v>0.98429112959382825</v>
      </c>
      <c r="FT105" s="2">
        <f t="shared" si="138"/>
        <v>0.98040011670279903</v>
      </c>
      <c r="FU105" s="2">
        <f t="shared" si="138"/>
        <v>0.97448465818548424</v>
      </c>
      <c r="FW105" s="2">
        <f t="shared" si="128"/>
        <v>2.3857765643477787E-13</v>
      </c>
      <c r="FX105" s="2">
        <f t="shared" si="128"/>
        <v>1.7491198668872197E-3</v>
      </c>
      <c r="FY105" s="2">
        <f t="shared" si="128"/>
        <v>1.275923273351674E-3</v>
      </c>
      <c r="FZ105" s="2">
        <f t="shared" si="128"/>
        <v>1.4826380144103467E-3</v>
      </c>
      <c r="GA105" s="2">
        <f t="shared" si="128"/>
        <v>1.7567955826670511E-3</v>
      </c>
      <c r="GB105" s="2">
        <f t="shared" si="128"/>
        <v>2.0399769926781846E-3</v>
      </c>
      <c r="GC105" s="2">
        <f t="shared" si="128"/>
        <v>2.799657952054824E-3</v>
      </c>
      <c r="GD105" s="2">
        <f t="shared" si="128"/>
        <v>2.8641825699584986E-3</v>
      </c>
      <c r="GE105" s="2">
        <f t="shared" si="128"/>
        <v>3.0903635869020036E-3</v>
      </c>
      <c r="GF105" s="2">
        <f t="shared" si="128"/>
        <v>2.3238319989442426E-3</v>
      </c>
      <c r="GG105" s="2">
        <f t="shared" si="128"/>
        <v>2.0421615403569886E-3</v>
      </c>
      <c r="GH105" s="2">
        <f t="shared" si="128"/>
        <v>1.4296639650978223E-3</v>
      </c>
      <c r="GI105" s="2">
        <f t="shared" si="128"/>
        <v>1.4911061598716772E-3</v>
      </c>
      <c r="GJ105" s="2">
        <f t="shared" si="128"/>
        <v>1.5344210355471976E-3</v>
      </c>
      <c r="GK105" s="2">
        <f t="shared" si="128"/>
        <v>9.1272750505135036E-4</v>
      </c>
      <c r="GM105" s="86">
        <f t="shared" si="129"/>
        <v>4.8068934797760887E-10</v>
      </c>
      <c r="GN105" s="86">
        <f t="shared" si="129"/>
        <v>1.6562336914129646E-16</v>
      </c>
      <c r="GO105" s="86">
        <f t="shared" si="129"/>
        <v>1.7098921531119593E-16</v>
      </c>
      <c r="GP105" s="86">
        <f t="shared" si="129"/>
        <v>1.3857274279527364E-19</v>
      </c>
      <c r="GQ105" s="86">
        <f t="shared" si="129"/>
        <v>6.0680785575889973E-28</v>
      </c>
      <c r="GR105" s="86">
        <f t="shared" si="129"/>
        <v>2.3950681730810932E-23</v>
      </c>
      <c r="GS105" s="86">
        <f t="shared" si="129"/>
        <v>5.5585390830557164E-35</v>
      </c>
      <c r="GT105" s="86">
        <f t="shared" si="129"/>
        <v>9.0556403455782645E-52</v>
      </c>
      <c r="GU105" s="86">
        <f t="shared" si="129"/>
        <v>8.1043300566834066E-33</v>
      </c>
      <c r="GV105" s="86">
        <f t="shared" si="129"/>
        <v>2.680405854785631E-25</v>
      </c>
      <c r="GW105" s="86">
        <f t="shared" si="129"/>
        <v>4.4942887380564648E-28</v>
      </c>
      <c r="GX105" s="86">
        <f t="shared" si="129"/>
        <v>5.594190409660543E-21</v>
      </c>
      <c r="GY105" s="86">
        <f t="shared" si="129"/>
        <v>1.3316461151981764E-19</v>
      </c>
      <c r="GZ105" s="86">
        <f t="shared" si="129"/>
        <v>9.4307985952156643E-22</v>
      </c>
      <c r="HA105" s="86">
        <f t="shared" si="129"/>
        <v>1.1978412196724887E-17</v>
      </c>
      <c r="HC105" s="86">
        <f t="shared" si="74"/>
        <v>0.50817286956445251</v>
      </c>
      <c r="HD105" s="86">
        <f t="shared" si="74"/>
        <v>0.64749737236164662</v>
      </c>
      <c r="HE105" s="86">
        <f t="shared" si="74"/>
        <v>0.59658212228701113</v>
      </c>
      <c r="HF105" s="86">
        <f t="shared" si="74"/>
        <v>0.5986516217658181</v>
      </c>
      <c r="HG105" s="86">
        <f t="shared" si="74"/>
        <v>0.57125534537090683</v>
      </c>
      <c r="HH105" s="86">
        <f t="shared" si="74"/>
        <v>0.40697644672152983</v>
      </c>
      <c r="HI105" s="86">
        <f t="shared" si="139"/>
        <v>1.714548174793357E-2</v>
      </c>
      <c r="HJ105" s="86">
        <f t="shared" si="139"/>
        <v>7.1807066070300567E-3</v>
      </c>
      <c r="HK105" s="86">
        <f t="shared" si="139"/>
        <v>4.3841971796876829E-2</v>
      </c>
      <c r="HL105" s="86">
        <f t="shared" si="139"/>
        <v>0.36803061765607537</v>
      </c>
      <c r="HM105" s="86">
        <f t="shared" si="139"/>
        <v>0.29387987797650678</v>
      </c>
      <c r="HN105" s="86">
        <f t="shared" si="139"/>
        <v>0.54862651747991187</v>
      </c>
      <c r="HO105" s="86">
        <f t="shared" si="139"/>
        <v>0.58982487336354905</v>
      </c>
      <c r="HP105" s="86">
        <f t="shared" si="139"/>
        <v>0.61424986201689691</v>
      </c>
      <c r="HQ105" s="86">
        <f t="shared" si="139"/>
        <v>0.54951003798759357</v>
      </c>
      <c r="HS105" s="86">
        <f t="shared" si="130"/>
        <v>4.3682903737990581E-171</v>
      </c>
      <c r="HT105" s="86">
        <f t="shared" si="130"/>
        <v>2.3387885871725475E-13</v>
      </c>
      <c r="HU105" s="86">
        <f t="shared" si="130"/>
        <v>5.0736004151201091E-19</v>
      </c>
      <c r="HV105" s="86">
        <f t="shared" si="130"/>
        <v>3.2291416486843156E-18</v>
      </c>
      <c r="HW105" s="86">
        <f t="shared" si="130"/>
        <v>1.1840632652177788E-17</v>
      </c>
      <c r="HX105" s="86">
        <f t="shared" si="130"/>
        <v>4.2226825699240818E-19</v>
      </c>
      <c r="HY105" s="86">
        <f t="shared" si="130"/>
        <v>2.8902334173022463E-14</v>
      </c>
      <c r="HZ105" s="86">
        <f t="shared" si="130"/>
        <v>1.9669335658218313E-12</v>
      </c>
      <c r="IA105" s="86">
        <f t="shared" si="130"/>
        <v>6.6157519411988326E-15</v>
      </c>
      <c r="IB105" s="86">
        <f t="shared" si="130"/>
        <v>3.5777734570431316E-19</v>
      </c>
      <c r="IC105" s="86">
        <f t="shared" si="130"/>
        <v>2.1141471052123946E-17</v>
      </c>
      <c r="ID105" s="86">
        <f t="shared" si="130"/>
        <v>5.6598648801348875E-20</v>
      </c>
      <c r="IE105" s="86">
        <f t="shared" si="130"/>
        <v>5.5705755615047716E-17</v>
      </c>
      <c r="IF105" s="86">
        <f t="shared" si="130"/>
        <v>1.7386006833196268E-15</v>
      </c>
      <c r="IG105" s="86">
        <f t="shared" si="130"/>
        <v>5.3653869814174859E-11</v>
      </c>
      <c r="II105" s="86">
        <f t="shared" si="131"/>
        <v>0</v>
      </c>
      <c r="IJ105" s="86">
        <f t="shared" si="131"/>
        <v>3.7764366268146571E-66</v>
      </c>
      <c r="IK105" s="86">
        <f t="shared" si="131"/>
        <v>1.2350141957281723E-98</v>
      </c>
      <c r="IL105" s="86">
        <f t="shared" si="131"/>
        <v>4.3567232164304832E-96</v>
      </c>
      <c r="IM105" s="86">
        <f t="shared" si="131"/>
        <v>1.3542604362055879E-93</v>
      </c>
      <c r="IN105" s="86">
        <f t="shared" si="131"/>
        <v>1.2712600386751931E-104</v>
      </c>
      <c r="IO105" s="86">
        <f t="shared" si="131"/>
        <v>1.8392250136566369E-84</v>
      </c>
      <c r="IP105" s="86">
        <f t="shared" si="131"/>
        <v>5.3742473416201113E-72</v>
      </c>
      <c r="IQ105" s="86">
        <f t="shared" si="131"/>
        <v>3.0349815002363191E-86</v>
      </c>
      <c r="IR105" s="86">
        <f t="shared" si="131"/>
        <v>3.2512017999462052E-106</v>
      </c>
      <c r="IS105" s="86">
        <f t="shared" si="131"/>
        <v>1.0954967706797883E-96</v>
      </c>
      <c r="IT105" s="86">
        <f t="shared" si="131"/>
        <v>1.1637432303705939E-106</v>
      </c>
      <c r="IU105" s="86">
        <f t="shared" si="131"/>
        <v>2.1200064208386013E-88</v>
      </c>
      <c r="IV105" s="86">
        <f t="shared" si="131"/>
        <v>1.021598494557968E-78</v>
      </c>
      <c r="IW105" s="86">
        <f t="shared" si="131"/>
        <v>2.9174788659879726E-37</v>
      </c>
      <c r="IY105" s="86">
        <f t="shared" si="132"/>
        <v>0.50817287004514189</v>
      </c>
      <c r="IZ105" s="86">
        <f t="shared" si="132"/>
        <v>0.64749737236188065</v>
      </c>
      <c r="JA105" s="86">
        <f t="shared" si="132"/>
        <v>0.59658212228701135</v>
      </c>
      <c r="JB105" s="86">
        <f t="shared" si="132"/>
        <v>0.5986516217658181</v>
      </c>
      <c r="JC105" s="86">
        <f t="shared" si="132"/>
        <v>0.57125534537090683</v>
      </c>
      <c r="JD105" s="86">
        <f t="shared" si="132"/>
        <v>0.40697644672152983</v>
      </c>
      <c r="JE105" s="86">
        <f t="shared" si="132"/>
        <v>1.7145481747962474E-2</v>
      </c>
      <c r="JF105" s="86">
        <f t="shared" si="132"/>
        <v>7.1807066089969902E-3</v>
      </c>
      <c r="JG105" s="86">
        <f t="shared" si="132"/>
        <v>4.3841971796883442E-2</v>
      </c>
      <c r="JH105" s="86">
        <f t="shared" si="132"/>
        <v>0.36803061765607537</v>
      </c>
      <c r="JI105" s="86">
        <f t="shared" si="132"/>
        <v>0.29387987797650678</v>
      </c>
      <c r="JJ105" s="86">
        <f t="shared" si="132"/>
        <v>0.54862651747991187</v>
      </c>
      <c r="JK105" s="86">
        <f t="shared" si="132"/>
        <v>0.58982487336354916</v>
      </c>
      <c r="JL105" s="86">
        <f t="shared" si="132"/>
        <v>0.61424986201689868</v>
      </c>
      <c r="JM105" s="86">
        <f t="shared" si="132"/>
        <v>0.54951003804124743</v>
      </c>
    </row>
    <row r="106" spans="2:273" x14ac:dyDescent="0.25">
      <c r="B106" s="2">
        <v>79</v>
      </c>
      <c r="C106" s="37">
        <v>51.326000000000008</v>
      </c>
      <c r="D106" s="37">
        <v>55.435699999999997</v>
      </c>
      <c r="E106" s="37">
        <v>54.732300000000002</v>
      </c>
      <c r="F106" s="37">
        <v>52.410199999999996</v>
      </c>
      <c r="G106" s="37">
        <v>49.177599999999998</v>
      </c>
      <c r="H106" s="37">
        <v>43.336799999999997</v>
      </c>
      <c r="I106" s="37">
        <v>36.639899999999997</v>
      </c>
      <c r="J106" s="37">
        <v>36.890799999999999</v>
      </c>
      <c r="K106" s="37">
        <v>37.534199999999998</v>
      </c>
      <c r="L106" s="37">
        <v>42.260100000000001</v>
      </c>
      <c r="M106" s="37">
        <v>41.119499999999995</v>
      </c>
      <c r="N106" s="37">
        <v>49.974800000000002</v>
      </c>
      <c r="O106" s="37">
        <v>52.620800000000003</v>
      </c>
      <c r="P106" s="37">
        <v>49.6873</v>
      </c>
      <c r="Q106" s="37">
        <v>45.119100000000003</v>
      </c>
      <c r="S106" s="4">
        <f t="shared" si="133"/>
        <v>50.663242173654616</v>
      </c>
      <c r="T106" s="4">
        <f t="shared" si="133"/>
        <v>55.774946725922653</v>
      </c>
      <c r="U106" s="4">
        <f t="shared" si="133"/>
        <v>54.335169288971159</v>
      </c>
      <c r="V106" s="4">
        <f t="shared" si="133"/>
        <v>51.760550428772255</v>
      </c>
      <c r="W106" s="4">
        <f t="shared" si="133"/>
        <v>48.755264665819283</v>
      </c>
      <c r="X106" s="4">
        <f t="shared" si="133"/>
        <v>43.12635898162992</v>
      </c>
      <c r="Y106" s="4">
        <f t="shared" si="133"/>
        <v>36.876623293602997</v>
      </c>
      <c r="Z106" s="4">
        <f t="shared" si="133"/>
        <v>37.099078981480304</v>
      </c>
      <c r="AA106" s="4">
        <f t="shared" si="133"/>
        <v>37.530876983958997</v>
      </c>
      <c r="AB106" s="4">
        <f t="shared" si="133"/>
        <v>42.763260382383329</v>
      </c>
      <c r="AC106" s="4">
        <f t="shared" si="133"/>
        <v>41.67665880697345</v>
      </c>
      <c r="AD106" s="4">
        <f t="shared" si="133"/>
        <v>49.529983164022056</v>
      </c>
      <c r="AE106" s="4">
        <f t="shared" si="133"/>
        <v>52.164295408942202</v>
      </c>
      <c r="AF106" s="4">
        <f t="shared" si="133"/>
        <v>49.433737728560786</v>
      </c>
      <c r="AG106" s="4">
        <f t="shared" si="133"/>
        <v>44.996814106757135</v>
      </c>
      <c r="AI106" s="4">
        <f t="shared" si="134"/>
        <v>0.66275782634539127</v>
      </c>
      <c r="AJ106" s="4">
        <f t="shared" si="134"/>
        <v>-0.33924672592265637</v>
      </c>
      <c r="AK106" s="4">
        <f t="shared" si="134"/>
        <v>0.39713071102884356</v>
      </c>
      <c r="AL106" s="4">
        <f t="shared" si="134"/>
        <v>0.64964957122774081</v>
      </c>
      <c r="AM106" s="4">
        <f t="shared" si="134"/>
        <v>0.42233533418071545</v>
      </c>
      <c r="AN106" s="4">
        <f t="shared" si="134"/>
        <v>0.21044101837007645</v>
      </c>
      <c r="AO106" s="4">
        <f t="shared" si="134"/>
        <v>-0.23672329360299926</v>
      </c>
      <c r="AP106" s="4">
        <f t="shared" si="134"/>
        <v>-0.20827898148030499</v>
      </c>
      <c r="AQ106" s="4">
        <f t="shared" si="134"/>
        <v>3.3230160410013809E-3</v>
      </c>
      <c r="AR106" s="4">
        <f t="shared" si="134"/>
        <v>-0.50316038238332794</v>
      </c>
      <c r="AS106" s="4">
        <f t="shared" si="134"/>
        <v>-0.55715880697345455</v>
      </c>
      <c r="AT106" s="4">
        <f t="shared" si="134"/>
        <v>0.44481683597794586</v>
      </c>
      <c r="AU106" s="4">
        <f t="shared" si="134"/>
        <v>0.45650459105780072</v>
      </c>
      <c r="AV106" s="4">
        <f t="shared" si="134"/>
        <v>0.25356227143921473</v>
      </c>
      <c r="AW106" s="4">
        <f t="shared" si="134"/>
        <v>0.12228589324286787</v>
      </c>
      <c r="AY106" s="2">
        <f t="shared" si="126"/>
        <v>37.926544822968502</v>
      </c>
      <c r="AZ106" s="2">
        <f t="shared" si="126"/>
        <v>37.25248462993757</v>
      </c>
      <c r="BA106" s="2">
        <f t="shared" si="126"/>
        <v>37.01169006431919</v>
      </c>
      <c r="BB106" s="2">
        <f t="shared" si="126"/>
        <v>36.934516161567615</v>
      </c>
      <c r="BC106" s="2">
        <f t="shared" si="126"/>
        <v>37.440118353891371</v>
      </c>
      <c r="BD106" s="2">
        <f t="shared" si="126"/>
        <v>37.12784521946503</v>
      </c>
      <c r="BE106" s="2">
        <f t="shared" si="126"/>
        <v>36.818756288386076</v>
      </c>
      <c r="BF106" s="2">
        <f t="shared" si="126"/>
        <v>37.084565854881767</v>
      </c>
      <c r="BG106" s="2">
        <f t="shared" si="126"/>
        <v>37.344674880286099</v>
      </c>
      <c r="BH106" s="2">
        <f t="shared" si="126"/>
        <v>38.096055791549148</v>
      </c>
      <c r="BI106" s="2">
        <f t="shared" si="126"/>
        <v>38.664625098728258</v>
      </c>
      <c r="BJ106" s="2">
        <f t="shared" si="126"/>
        <v>38.844326747449209</v>
      </c>
      <c r="BK106" s="2">
        <f t="shared" si="126"/>
        <v>38.953241652035594</v>
      </c>
      <c r="BL106" s="2">
        <f t="shared" si="126"/>
        <v>39.394966715554304</v>
      </c>
      <c r="BM106" s="2">
        <f t="shared" si="126"/>
        <v>38.353671082075316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>
        <f t="shared" si="127"/>
        <v>36.639899999999997</v>
      </c>
      <c r="CL106" s="2">
        <f t="shared" si="127"/>
        <v>36.890799999999999</v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>
        <f t="shared" si="117"/>
        <v>36.639899999999997</v>
      </c>
      <c r="DB106" s="2">
        <f t="shared" si="118"/>
        <v>36.890799999999999</v>
      </c>
      <c r="DC106" s="2" t="str">
        <f t="shared" si="119"/>
        <v/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42.199040784313738</v>
      </c>
      <c r="DL106" s="2">
        <f t="shared" si="135"/>
        <v>41.680768917112303</v>
      </c>
      <c r="DM106" s="2">
        <f t="shared" si="135"/>
        <v>42.793817341482061</v>
      </c>
      <c r="DN106" s="2">
        <f t="shared" si="135"/>
        <v>41.412080069073085</v>
      </c>
      <c r="DO106" s="2">
        <f t="shared" si="135"/>
        <v>41.035645148968683</v>
      </c>
      <c r="DP106" s="2">
        <f t="shared" si="135"/>
        <v>41.079493781512618</v>
      </c>
      <c r="DQ106" s="2">
        <f t="shared" si="135"/>
        <v>40.396916748768483</v>
      </c>
      <c r="DR106" s="2">
        <f t="shared" si="135"/>
        <v>42.018609849409849</v>
      </c>
      <c r="DS106" s="2">
        <f t="shared" si="135"/>
        <v>44.54883390762464</v>
      </c>
      <c r="DT106" s="2">
        <f t="shared" si="135"/>
        <v>42.091952605041996</v>
      </c>
      <c r="DU106" s="2">
        <f t="shared" si="135"/>
        <v>43.451305805958746</v>
      </c>
      <c r="DV106" s="2">
        <f t="shared" si="135"/>
        <v>41.914877535014</v>
      </c>
      <c r="DW106" s="2">
        <f t="shared" si="135"/>
        <v>42.386629099821739</v>
      </c>
      <c r="DX106" s="2">
        <f t="shared" si="135"/>
        <v>45.26537260504201</v>
      </c>
      <c r="DY106" s="2">
        <f t="shared" si="135"/>
        <v>42.531901325757573</v>
      </c>
      <c r="EA106" s="2">
        <f t="shared" si="95"/>
        <v>37.849747204964721</v>
      </c>
      <c r="EB106" s="2">
        <f t="shared" si="95"/>
        <v>37.184415802469132</v>
      </c>
      <c r="EC106" s="2">
        <f t="shared" si="95"/>
        <v>36.922168907121765</v>
      </c>
      <c r="ED106" s="2">
        <f t="shared" si="95"/>
        <v>36.868569634906272</v>
      </c>
      <c r="EE106" s="2">
        <f t="shared" si="95"/>
        <v>37.382835668809683</v>
      </c>
      <c r="EF106" s="2">
        <f t="shared" si="95"/>
        <v>37.057138525513302</v>
      </c>
      <c r="EG106" s="2">
        <f t="shared" si="95"/>
        <v>36.780947015129108</v>
      </c>
      <c r="EH106" s="2">
        <f t="shared" si="95"/>
        <v>37.041535152826171</v>
      </c>
      <c r="EI106" s="2">
        <f t="shared" si="95"/>
        <v>37.253436383440487</v>
      </c>
      <c r="EJ106" s="2">
        <f t="shared" si="95"/>
        <v>38.023159127667142</v>
      </c>
      <c r="EK106" s="2">
        <f t="shared" si="95"/>
        <v>38.588419044477313</v>
      </c>
      <c r="EL106" s="2">
        <f t="shared" si="95"/>
        <v>38.78950219404306</v>
      </c>
      <c r="EM106" s="2">
        <f t="shared" si="136"/>
        <v>38.903183296098987</v>
      </c>
      <c r="EN106" s="2">
        <f t="shared" si="136"/>
        <v>39.287933576806388</v>
      </c>
      <c r="EO106" s="2">
        <f t="shared" si="136"/>
        <v>38.25363965307919</v>
      </c>
      <c r="EQ106" s="2">
        <f t="shared" si="137"/>
        <v>37.849747204964721</v>
      </c>
      <c r="ER106" s="2">
        <f t="shared" si="137"/>
        <v>37.169066484527349</v>
      </c>
      <c r="ES106" s="2">
        <f t="shared" si="137"/>
        <v>36.937385474827586</v>
      </c>
      <c r="ET106" s="2">
        <f t="shared" si="137"/>
        <v>36.746184899931272</v>
      </c>
      <c r="EU106" s="2">
        <f t="shared" si="137"/>
        <v>37.335751492788283</v>
      </c>
      <c r="EV106" s="2">
        <f t="shared" si="137"/>
        <v>37.100782327146547</v>
      </c>
      <c r="EW106" s="2">
        <f t="shared" si="137"/>
        <v>36.786748456405853</v>
      </c>
      <c r="EX106" s="2">
        <f t="shared" si="137"/>
        <v>36.91720944088398</v>
      </c>
      <c r="EY106" s="2">
        <f t="shared" si="137"/>
        <v>37.213306365866693</v>
      </c>
      <c r="EZ106" s="2">
        <f t="shared" si="137"/>
        <v>37.938887788518031</v>
      </c>
      <c r="FA106" s="2">
        <f t="shared" si="137"/>
        <v>38.50218723240036</v>
      </c>
      <c r="FB106" s="2">
        <f t="shared" si="137"/>
        <v>38.680435977037853</v>
      </c>
      <c r="FC106" s="2">
        <f t="shared" si="137"/>
        <v>38.954039221872435</v>
      </c>
      <c r="FD106" s="2">
        <f t="shared" si="137"/>
        <v>39.287933576806388</v>
      </c>
      <c r="FE106" s="2">
        <f t="shared" si="137"/>
        <v>38.504582434984862</v>
      </c>
      <c r="FG106" s="2">
        <f t="shared" si="138"/>
        <v>0.98234250767333275</v>
      </c>
      <c r="FH106" s="2">
        <f t="shared" si="138"/>
        <v>0.9848547792423693</v>
      </c>
      <c r="FI106" s="2">
        <f t="shared" si="138"/>
        <v>0.98475728366497695</v>
      </c>
      <c r="FJ106" s="2">
        <f t="shared" si="138"/>
        <v>0.9854417729173075</v>
      </c>
      <c r="FK106" s="2">
        <f t="shared" si="138"/>
        <v>0.98429335893124481</v>
      </c>
      <c r="FL106" s="2">
        <f t="shared" si="138"/>
        <v>0.98244583418530718</v>
      </c>
      <c r="FM106" s="2">
        <f t="shared" si="138"/>
        <v>0.98954873193229076</v>
      </c>
      <c r="FN106" s="2">
        <f t="shared" si="138"/>
        <v>0.99127579081162975</v>
      </c>
      <c r="FO106" s="2">
        <f t="shared" si="138"/>
        <v>0.98747505708497119</v>
      </c>
      <c r="FP106" s="2">
        <f t="shared" si="138"/>
        <v>0.98203119864586264</v>
      </c>
      <c r="FQ106" s="2">
        <f t="shared" si="138"/>
        <v>0.98428935136790763</v>
      </c>
      <c r="FR106" s="2">
        <f t="shared" si="138"/>
        <v>0.98240355300612869</v>
      </c>
      <c r="FS106" s="2">
        <f t="shared" si="138"/>
        <v>0.98565351004904367</v>
      </c>
      <c r="FT106" s="2">
        <f t="shared" si="138"/>
        <v>0.98209381338022517</v>
      </c>
      <c r="FU106" s="2">
        <f t="shared" si="138"/>
        <v>0.97667737067802074</v>
      </c>
      <c r="FW106" s="2">
        <f t="shared" si="128"/>
        <v>2.6159519836766859E-13</v>
      </c>
      <c r="FX106" s="2">
        <f t="shared" si="128"/>
        <v>1.9175482065227627E-3</v>
      </c>
      <c r="FY106" s="2">
        <f t="shared" si="128"/>
        <v>1.3988498524773396E-3</v>
      </c>
      <c r="FZ106" s="2">
        <f t="shared" si="128"/>
        <v>1.6254477478852192E-3</v>
      </c>
      <c r="GA106" s="2">
        <f t="shared" si="128"/>
        <v>1.9259616154860461E-3</v>
      </c>
      <c r="GB106" s="2">
        <f t="shared" si="128"/>
        <v>2.2363501496515128E-3</v>
      </c>
      <c r="GC106" s="2">
        <f t="shared" si="128"/>
        <v>3.0689349634961624E-3</v>
      </c>
      <c r="GD106" s="2">
        <f t="shared" si="128"/>
        <v>3.1396461556442551E-3</v>
      </c>
      <c r="GE106" s="2">
        <f t="shared" si="128"/>
        <v>3.3875062970296285E-3</v>
      </c>
      <c r="GF106" s="2">
        <f t="shared" si="128"/>
        <v>2.5474599800579664E-3</v>
      </c>
      <c r="GG106" s="2">
        <f t="shared" si="128"/>
        <v>2.238744515466194E-3</v>
      </c>
      <c r="GH106" s="2">
        <f t="shared" si="128"/>
        <v>1.5673791747367759E-3</v>
      </c>
      <c r="GI106" s="2">
        <f t="shared" si="128"/>
        <v>1.6347302213989923E-3</v>
      </c>
      <c r="GJ106" s="2">
        <f t="shared" si="128"/>
        <v>1.6822101778585516E-3</v>
      </c>
      <c r="GK106" s="2">
        <f t="shared" si="128"/>
        <v>1.0006976885684456E-3</v>
      </c>
      <c r="GM106" s="86">
        <f t="shared" si="129"/>
        <v>8.4601375021779649E-11</v>
      </c>
      <c r="GN106" s="86">
        <f t="shared" si="129"/>
        <v>6.8975675409327258E-18</v>
      </c>
      <c r="GO106" s="86">
        <f t="shared" si="129"/>
        <v>7.9749255150953154E-18</v>
      </c>
      <c r="GP106" s="86">
        <f t="shared" si="129"/>
        <v>3.583706563691383E-21</v>
      </c>
      <c r="GQ106" s="86">
        <f t="shared" si="129"/>
        <v>2.8781422425034803E-30</v>
      </c>
      <c r="GR106" s="86">
        <f t="shared" si="129"/>
        <v>3.4664147869609994E-25</v>
      </c>
      <c r="GS106" s="86">
        <f t="shared" si="129"/>
        <v>2.4043164787712485E-37</v>
      </c>
      <c r="GT106" s="86">
        <f t="shared" si="129"/>
        <v>2.0688070842293841E-55</v>
      </c>
      <c r="GU106" s="86">
        <f t="shared" si="129"/>
        <v>3.8310139654530028E-35</v>
      </c>
      <c r="GV106" s="86">
        <f t="shared" si="129"/>
        <v>2.5958068905563042E-27</v>
      </c>
      <c r="GW106" s="86">
        <f t="shared" si="129"/>
        <v>2.8038255677844726E-30</v>
      </c>
      <c r="GX106" s="86">
        <f t="shared" si="129"/>
        <v>1.1753266345422905E-22</v>
      </c>
      <c r="GY106" s="86">
        <f t="shared" si="129"/>
        <v>3.6777320771088294E-21</v>
      </c>
      <c r="GZ106" s="86">
        <f t="shared" si="129"/>
        <v>1.7324185364584406E-23</v>
      </c>
      <c r="HA106" s="86">
        <f t="shared" si="129"/>
        <v>5.6081861986362042E-19</v>
      </c>
      <c r="HC106" s="86">
        <f t="shared" si="74"/>
        <v>0.47784768961982876</v>
      </c>
      <c r="HD106" s="86">
        <f t="shared" si="74"/>
        <v>0.63748835761334055</v>
      </c>
      <c r="HE106" s="86">
        <f t="shared" si="74"/>
        <v>0.56676821048919601</v>
      </c>
      <c r="HF106" s="86">
        <f t="shared" si="74"/>
        <v>0.53923694950310541</v>
      </c>
      <c r="HG106" s="86">
        <f t="shared" si="74"/>
        <v>0.45258249811700063</v>
      </c>
      <c r="HH106" s="86">
        <f t="shared" si="74"/>
        <v>0.25917879324897075</v>
      </c>
      <c r="HI106" s="86">
        <f t="shared" si="139"/>
        <v>4.8380431516408286E-3</v>
      </c>
      <c r="HJ106" s="86">
        <f t="shared" si="139"/>
        <v>1.2615687873750146E-3</v>
      </c>
      <c r="HK106" s="86">
        <f t="shared" si="139"/>
        <v>1.3624820876301373E-2</v>
      </c>
      <c r="HL106" s="86">
        <f t="shared" si="139"/>
        <v>0.22480943976988693</v>
      </c>
      <c r="HM106" s="86">
        <f t="shared" si="139"/>
        <v>0.16552982770415367</v>
      </c>
      <c r="HN106" s="86">
        <f t="shared" si="139"/>
        <v>0.4417113656340737</v>
      </c>
      <c r="HO106" s="86">
        <f t="shared" si="139"/>
        <v>0.51439947675276088</v>
      </c>
      <c r="HP106" s="86">
        <f t="shared" si="139"/>
        <v>0.50713365952527212</v>
      </c>
      <c r="HQ106" s="86">
        <f t="shared" si="139"/>
        <v>0.46143748139317581</v>
      </c>
      <c r="HS106" s="86">
        <f t="shared" si="130"/>
        <v>3.0725557038141594E-168</v>
      </c>
      <c r="HT106" s="86">
        <f t="shared" si="130"/>
        <v>9.0079053185929712E-13</v>
      </c>
      <c r="HU106" s="86">
        <f t="shared" si="130"/>
        <v>3.4142402590970013E-18</v>
      </c>
      <c r="HV106" s="86">
        <f t="shared" si="130"/>
        <v>2.1165783310030202E-17</v>
      </c>
      <c r="HW106" s="86">
        <f t="shared" si="130"/>
        <v>7.7011906541017045E-17</v>
      </c>
      <c r="HX106" s="86">
        <f t="shared" si="130"/>
        <v>3.5031745057736692E-18</v>
      </c>
      <c r="HY106" s="86">
        <f t="shared" si="130"/>
        <v>1.5937008720698617E-13</v>
      </c>
      <c r="HZ106" s="86">
        <f t="shared" si="130"/>
        <v>8.5178588175786025E-12</v>
      </c>
      <c r="IA106" s="86">
        <f t="shared" si="130"/>
        <v>3.9913160534790892E-14</v>
      </c>
      <c r="IB106" s="86">
        <f t="shared" si="130"/>
        <v>3.1701442278183308E-18</v>
      </c>
      <c r="IC106" s="86">
        <f t="shared" si="130"/>
        <v>1.4623729428666464E-16</v>
      </c>
      <c r="ID106" s="86">
        <f t="shared" si="130"/>
        <v>4.4891460153425882E-19</v>
      </c>
      <c r="IE106" s="86">
        <f t="shared" si="130"/>
        <v>3.1642579302512248E-16</v>
      </c>
      <c r="IF106" s="86">
        <f t="shared" si="130"/>
        <v>8.0575083767210221E-15</v>
      </c>
      <c r="IG106" s="86">
        <f t="shared" si="130"/>
        <v>1.4349209037143469E-10</v>
      </c>
      <c r="II106" s="86">
        <f t="shared" si="131"/>
        <v>0</v>
      </c>
      <c r="IJ106" s="86">
        <f t="shared" si="131"/>
        <v>2.6911543474125012E-64</v>
      </c>
      <c r="IK106" s="86">
        <f t="shared" si="131"/>
        <v>5.581973133446233E-96</v>
      </c>
      <c r="IL106" s="86">
        <f t="shared" si="131"/>
        <v>1.9220162333324629E-93</v>
      </c>
      <c r="IM106" s="86">
        <f t="shared" si="131"/>
        <v>5.9558567416674877E-91</v>
      </c>
      <c r="IN106" s="86">
        <f t="shared" si="131"/>
        <v>1.3669887911516927E-101</v>
      </c>
      <c r="IO106" s="86">
        <f t="shared" si="131"/>
        <v>6.8069598787742312E-82</v>
      </c>
      <c r="IP106" s="86">
        <f t="shared" si="131"/>
        <v>8.3256767896376279E-70</v>
      </c>
      <c r="IQ106" s="86">
        <f t="shared" si="131"/>
        <v>1.4139087923590931E-83</v>
      </c>
      <c r="IR106" s="86">
        <f t="shared" si="131"/>
        <v>4.5319050027639468E-103</v>
      </c>
      <c r="IS106" s="86">
        <f t="shared" si="131"/>
        <v>6.884109339945701E-94</v>
      </c>
      <c r="IT106" s="86">
        <f t="shared" si="131"/>
        <v>9.7840411703496724E-104</v>
      </c>
      <c r="IU106" s="86">
        <f t="shared" si="131"/>
        <v>5.7235579687334792E-86</v>
      </c>
      <c r="IV106" s="86">
        <f t="shared" si="131"/>
        <v>1.4798158510501757E-76</v>
      </c>
      <c r="IW106" s="86">
        <f t="shared" si="131"/>
        <v>2.4802679047802287E-36</v>
      </c>
      <c r="IY106" s="86">
        <f t="shared" si="132"/>
        <v>0.47784768970443015</v>
      </c>
      <c r="IZ106" s="86">
        <f t="shared" si="132"/>
        <v>0.63748835761424139</v>
      </c>
      <c r="JA106" s="86">
        <f t="shared" si="132"/>
        <v>0.56676821048919601</v>
      </c>
      <c r="JB106" s="86">
        <f t="shared" si="132"/>
        <v>0.53923694950310541</v>
      </c>
      <c r="JC106" s="86">
        <f t="shared" si="132"/>
        <v>0.45258249811700069</v>
      </c>
      <c r="JD106" s="86">
        <f t="shared" si="132"/>
        <v>0.25917879324897075</v>
      </c>
      <c r="JE106" s="86">
        <f t="shared" si="132"/>
        <v>4.8380431518001985E-3</v>
      </c>
      <c r="JF106" s="86">
        <f t="shared" si="132"/>
        <v>1.2615687958928733E-3</v>
      </c>
      <c r="JG106" s="86">
        <f t="shared" si="132"/>
        <v>1.3624820876341285E-2</v>
      </c>
      <c r="JH106" s="86">
        <f t="shared" si="132"/>
        <v>0.22480943976988693</v>
      </c>
      <c r="JI106" s="86">
        <f t="shared" si="132"/>
        <v>0.16552982770415381</v>
      </c>
      <c r="JJ106" s="86">
        <f t="shared" si="132"/>
        <v>0.4417113656340737</v>
      </c>
      <c r="JK106" s="86">
        <f t="shared" si="132"/>
        <v>0.51439947675276121</v>
      </c>
      <c r="JL106" s="86">
        <f t="shared" si="132"/>
        <v>0.50713365952528022</v>
      </c>
      <c r="JM106" s="86">
        <f t="shared" si="132"/>
        <v>0.46143748153666792</v>
      </c>
    </row>
    <row r="107" spans="2:273" x14ac:dyDescent="0.25">
      <c r="B107" s="2">
        <v>80</v>
      </c>
      <c r="C107" s="37">
        <v>48.467500000000001</v>
      </c>
      <c r="D107" s="37">
        <v>53.059900000000006</v>
      </c>
      <c r="E107" s="37">
        <v>51.172600000000003</v>
      </c>
      <c r="F107" s="37">
        <v>48.108600000000003</v>
      </c>
      <c r="G107" s="37">
        <v>44.179899999999996</v>
      </c>
      <c r="H107" s="37">
        <v>39.811</v>
      </c>
      <c r="I107" s="37">
        <v>37.036900000000003</v>
      </c>
      <c r="J107" s="37">
        <v>37.189899999999994</v>
      </c>
      <c r="K107" s="37">
        <v>37.375999999999998</v>
      </c>
      <c r="L107" s="37">
        <v>39.142600000000002</v>
      </c>
      <c r="M107" s="37">
        <v>38.870199999999997</v>
      </c>
      <c r="N107" s="37">
        <v>45.686900000000001</v>
      </c>
      <c r="O107" s="37">
        <v>48.4908</v>
      </c>
      <c r="P107" s="37">
        <v>45.824399999999997</v>
      </c>
      <c r="Q107" s="37">
        <v>42.267099999999999</v>
      </c>
      <c r="S107" s="4">
        <f t="shared" si="133"/>
        <v>47.921395112168014</v>
      </c>
      <c r="T107" s="4">
        <f t="shared" si="133"/>
        <v>52.576387664819762</v>
      </c>
      <c r="U107" s="4">
        <f t="shared" si="133"/>
        <v>50.588346117668848</v>
      </c>
      <c r="V107" s="4">
        <f t="shared" si="133"/>
        <v>47.680680655042757</v>
      </c>
      <c r="W107" s="4">
        <f t="shared" si="133"/>
        <v>44.237384669382322</v>
      </c>
      <c r="X107" s="4">
        <f t="shared" si="133"/>
        <v>39.845336075724916</v>
      </c>
      <c r="Y107" s="4">
        <f t="shared" si="133"/>
        <v>36.797451013442007</v>
      </c>
      <c r="Z107" s="4">
        <f t="shared" si="133"/>
        <v>37.043013675955201</v>
      </c>
      <c r="AA107" s="4">
        <f t="shared" si="133"/>
        <v>37.339757717290922</v>
      </c>
      <c r="AB107" s="4">
        <f t="shared" si="133"/>
        <v>40.085423818407023</v>
      </c>
      <c r="AC107" s="4">
        <f t="shared" si="133"/>
        <v>39.838835235359852</v>
      </c>
      <c r="AD107" s="4">
        <f t="shared" si="133"/>
        <v>45.466650927637104</v>
      </c>
      <c r="AE107" s="4">
        <f t="shared" si="133"/>
        <v>48.225353932612975</v>
      </c>
      <c r="AF107" s="4">
        <f t="shared" si="133"/>
        <v>45.575896289029423</v>
      </c>
      <c r="AG107" s="4">
        <f t="shared" si="133"/>
        <v>42.584778137526563</v>
      </c>
      <c r="AI107" s="4">
        <f t="shared" si="134"/>
        <v>0.54610488783198718</v>
      </c>
      <c r="AJ107" s="4">
        <f t="shared" si="134"/>
        <v>0.48351233518024372</v>
      </c>
      <c r="AK107" s="4">
        <f t="shared" si="134"/>
        <v>0.58425388233115427</v>
      </c>
      <c r="AL107" s="4">
        <f t="shared" si="134"/>
        <v>0.42791934495724604</v>
      </c>
      <c r="AM107" s="4">
        <f t="shared" si="134"/>
        <v>-5.7484669382326103E-2</v>
      </c>
      <c r="AN107" s="4">
        <f t="shared" si="134"/>
        <v>-3.4336075724915815E-2</v>
      </c>
      <c r="AO107" s="4">
        <f t="shared" si="134"/>
        <v>0.23944898655799562</v>
      </c>
      <c r="AP107" s="4">
        <f t="shared" si="134"/>
        <v>0.14688632404479307</v>
      </c>
      <c r="AQ107" s="4">
        <f t="shared" si="134"/>
        <v>3.6242282709075369E-2</v>
      </c>
      <c r="AR107" s="4">
        <f t="shared" si="134"/>
        <v>-0.94282381840702101</v>
      </c>
      <c r="AS107" s="4">
        <f t="shared" si="134"/>
        <v>-0.96863523535985507</v>
      </c>
      <c r="AT107" s="4">
        <f t="shared" si="134"/>
        <v>0.22024907236289692</v>
      </c>
      <c r="AU107" s="4">
        <f t="shared" si="134"/>
        <v>0.2654460673870247</v>
      </c>
      <c r="AV107" s="4">
        <f t="shared" si="134"/>
        <v>0.24850371097057433</v>
      </c>
      <c r="AW107" s="4">
        <f t="shared" si="134"/>
        <v>-0.31767813752656338</v>
      </c>
      <c r="AY107" s="2">
        <f t="shared" si="126"/>
        <v>37.891699640851265</v>
      </c>
      <c r="AZ107" s="2">
        <f t="shared" si="126"/>
        <v>37.216972580897313</v>
      </c>
      <c r="BA107" s="2">
        <f t="shared" si="126"/>
        <v>36.97442043330463</v>
      </c>
      <c r="BB107" s="2">
        <f t="shared" si="126"/>
        <v>36.893957147806546</v>
      </c>
      <c r="BC107" s="2">
        <f t="shared" si="126"/>
        <v>37.398576543358068</v>
      </c>
      <c r="BD107" s="2">
        <f t="shared" si="126"/>
        <v>37.090392718084601</v>
      </c>
      <c r="BE107" s="2">
        <f t="shared" si="126"/>
        <v>36.786355663549067</v>
      </c>
      <c r="BF107" s="2">
        <f t="shared" si="126"/>
        <v>37.041413044525612</v>
      </c>
      <c r="BG107" s="2">
        <f t="shared" si="126"/>
        <v>37.301178477537462</v>
      </c>
      <c r="BH107" s="2">
        <f t="shared" si="126"/>
        <v>38.049172735620964</v>
      </c>
      <c r="BI107" s="2">
        <f t="shared" si="126"/>
        <v>38.615695120471955</v>
      </c>
      <c r="BJ107" s="2">
        <f t="shared" si="126"/>
        <v>38.798588324320932</v>
      </c>
      <c r="BK107" s="2">
        <f t="shared" si="126"/>
        <v>38.914022774174015</v>
      </c>
      <c r="BL107" s="2">
        <f t="shared" si="126"/>
        <v>39.349261487040636</v>
      </c>
      <c r="BM107" s="2">
        <f t="shared" si="126"/>
        <v>38.329032161859523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>
        <f t="shared" si="127"/>
        <v>37.036900000000003</v>
      </c>
      <c r="CL107" s="2">
        <f t="shared" si="127"/>
        <v>37.189899999999994</v>
      </c>
      <c r="CM107" s="2">
        <f t="shared" si="127"/>
        <v>37.375999999999998</v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>
        <f t="shared" si="117"/>
        <v>37.036900000000003</v>
      </c>
      <c r="DB107" s="2">
        <f t="shared" si="118"/>
        <v>37.189899999999994</v>
      </c>
      <c r="DC107" s="2">
        <f t="shared" si="119"/>
        <v>37.375999999999998</v>
      </c>
      <c r="DD107" s="2" t="str">
        <f t="shared" si="120"/>
        <v/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42.229960336134468</v>
      </c>
      <c r="DL107" s="2">
        <f t="shared" si="135"/>
        <v>41.706470588235291</v>
      </c>
      <c r="DM107" s="2">
        <f t="shared" si="135"/>
        <v>42.845128113063417</v>
      </c>
      <c r="DN107" s="2">
        <f t="shared" si="135"/>
        <v>41.439753297682707</v>
      </c>
      <c r="DO107" s="2">
        <f t="shared" si="135"/>
        <v>41.054503941940418</v>
      </c>
      <c r="DP107" s="2">
        <f t="shared" si="135"/>
        <v>41.104053865546227</v>
      </c>
      <c r="DQ107" s="2">
        <f t="shared" si="135"/>
        <v>40.408692019704446</v>
      </c>
      <c r="DR107" s="2">
        <f t="shared" si="135"/>
        <v>42.046585307285305</v>
      </c>
      <c r="DS107" s="2">
        <f t="shared" si="135"/>
        <v>44.604492118768334</v>
      </c>
      <c r="DT107" s="2">
        <f t="shared" si="135"/>
        <v>42.108253361344516</v>
      </c>
      <c r="DU107" s="2">
        <f t="shared" si="135"/>
        <v>43.477578792971734</v>
      </c>
      <c r="DV107" s="2">
        <f t="shared" si="135"/>
        <v>41.91698588235294</v>
      </c>
      <c r="DW107" s="2">
        <f t="shared" si="135"/>
        <v>42.404469340463457</v>
      </c>
      <c r="DX107" s="2">
        <f t="shared" si="135"/>
        <v>45.332987647058815</v>
      </c>
      <c r="DY107" s="2">
        <f t="shared" si="135"/>
        <v>42.57969507575757</v>
      </c>
      <c r="EA107" s="2">
        <f t="shared" si="95"/>
        <v>37.820581280520884</v>
      </c>
      <c r="EB107" s="2">
        <f t="shared" si="95"/>
        <v>37.154038666666658</v>
      </c>
      <c r="EC107" s="2">
        <f t="shared" si="95"/>
        <v>36.891522665854005</v>
      </c>
      <c r="ED107" s="2">
        <f t="shared" si="95"/>
        <v>36.832921862451364</v>
      </c>
      <c r="EE107" s="2">
        <f t="shared" si="95"/>
        <v>37.345467594095247</v>
      </c>
      <c r="EF107" s="2">
        <f t="shared" si="95"/>
        <v>37.024883730399381</v>
      </c>
      <c r="EG107" s="2">
        <f t="shared" si="95"/>
        <v>36.751445792287569</v>
      </c>
      <c r="EH107" s="2">
        <f t="shared" si="95"/>
        <v>37.001644162265428</v>
      </c>
      <c r="EI107" s="2">
        <f t="shared" si="95"/>
        <v>37.216838380127705</v>
      </c>
      <c r="EJ107" s="2">
        <f t="shared" si="95"/>
        <v>37.981665045214882</v>
      </c>
      <c r="EK107" s="2">
        <f t="shared" si="95"/>
        <v>38.545125329314075</v>
      </c>
      <c r="EL107" s="2">
        <f t="shared" si="95"/>
        <v>38.747830332392468</v>
      </c>
      <c r="EM107" s="2">
        <f t="shared" si="136"/>
        <v>38.867599997851862</v>
      </c>
      <c r="EN107" s="2">
        <f t="shared" si="136"/>
        <v>39.249761770985515</v>
      </c>
      <c r="EO107" s="2">
        <f t="shared" si="136"/>
        <v>38.236193065572429</v>
      </c>
      <c r="EQ107" s="2">
        <f t="shared" si="137"/>
        <v>37.820581280520884</v>
      </c>
      <c r="ER107" s="2">
        <f t="shared" si="137"/>
        <v>37.139320539118103</v>
      </c>
      <c r="ES107" s="2">
        <f t="shared" si="137"/>
        <v>36.906151874998628</v>
      </c>
      <c r="ET107" s="2">
        <f t="shared" si="137"/>
        <v>36.715485787609374</v>
      </c>
      <c r="EU107" s="2">
        <f t="shared" si="137"/>
        <v>37.30040640873878</v>
      </c>
      <c r="EV107" s="2">
        <f t="shared" si="137"/>
        <v>37.066539487545143</v>
      </c>
      <c r="EW107" s="2">
        <f t="shared" si="137"/>
        <v>36.756832669884517</v>
      </c>
      <c r="EX107" s="2">
        <f t="shared" si="137"/>
        <v>36.88471910124602</v>
      </c>
      <c r="EY107" s="2">
        <f t="shared" si="137"/>
        <v>37.178779862134462</v>
      </c>
      <c r="EZ107" s="2">
        <f t="shared" si="137"/>
        <v>37.901142940378719</v>
      </c>
      <c r="FA107" s="2">
        <f t="shared" si="137"/>
        <v>38.462970676877248</v>
      </c>
      <c r="FB107" s="2">
        <f t="shared" si="137"/>
        <v>38.64310117464197</v>
      </c>
      <c r="FC107" s="2">
        <f t="shared" si="137"/>
        <v>38.916334999657366</v>
      </c>
      <c r="FD107" s="2">
        <f t="shared" si="137"/>
        <v>39.249761770985515</v>
      </c>
      <c r="FE107" s="2">
        <f t="shared" si="137"/>
        <v>38.473805329212333</v>
      </c>
      <c r="FG107" s="2">
        <f t="shared" si="138"/>
        <v>0.98387111667348226</v>
      </c>
      <c r="FH107" s="2">
        <f t="shared" si="138"/>
        <v>0.98616896305367552</v>
      </c>
      <c r="FI107" s="2">
        <f t="shared" si="138"/>
        <v>0.98607980780553939</v>
      </c>
      <c r="FJ107" s="2">
        <f t="shared" si="138"/>
        <v>0.98670570956232229</v>
      </c>
      <c r="FK107" s="2">
        <f t="shared" si="138"/>
        <v>0.98565554886077078</v>
      </c>
      <c r="FL107" s="2">
        <f t="shared" si="138"/>
        <v>0.9839656442149638</v>
      </c>
      <c r="FM107" s="2">
        <f t="shared" si="138"/>
        <v>0.99045955686189668</v>
      </c>
      <c r="FN107" s="2">
        <f t="shared" si="138"/>
        <v>0.99203731421237462</v>
      </c>
      <c r="FO107" s="2">
        <f t="shared" si="138"/>
        <v>0.98856451371615162</v>
      </c>
      <c r="FP107" s="2">
        <f t="shared" si="138"/>
        <v>0.98358630736603869</v>
      </c>
      <c r="FQ107" s="2">
        <f t="shared" si="138"/>
        <v>0.98565188379493163</v>
      </c>
      <c r="FR107" s="2">
        <f t="shared" si="138"/>
        <v>0.98392696378008571</v>
      </c>
      <c r="FS107" s="2">
        <f t="shared" si="138"/>
        <v>0.98689930818824101</v>
      </c>
      <c r="FT107" s="2">
        <f t="shared" si="138"/>
        <v>0.98364359336935459</v>
      </c>
      <c r="FU107" s="2">
        <f t="shared" si="138"/>
        <v>0.97868576950140729</v>
      </c>
      <c r="FW107" s="2">
        <f t="shared" si="128"/>
        <v>2.8683343122589247E-13</v>
      </c>
      <c r="FX107" s="2">
        <f t="shared" si="128"/>
        <v>2.1021608953934274E-3</v>
      </c>
      <c r="FY107" s="2">
        <f t="shared" si="128"/>
        <v>1.5336013903602596E-3</v>
      </c>
      <c r="FZ107" s="2">
        <f t="shared" si="128"/>
        <v>1.7819885626046484E-3</v>
      </c>
      <c r="GA107" s="2">
        <f t="shared" si="128"/>
        <v>2.1113825950163259E-3</v>
      </c>
      <c r="GB107" s="2">
        <f t="shared" si="128"/>
        <v>2.4515802274665504E-3</v>
      </c>
      <c r="GC107" s="2">
        <f t="shared" si="128"/>
        <v>3.3640242346988035E-3</v>
      </c>
      <c r="GD107" s="2">
        <f t="shared" si="128"/>
        <v>3.4415110940992913E-3</v>
      </c>
      <c r="GE107" s="2">
        <f t="shared" si="128"/>
        <v>3.7131132724657501E-3</v>
      </c>
      <c r="GF107" s="2">
        <f t="shared" si="128"/>
        <v>2.7925479870323628E-3</v>
      </c>
      <c r="GG107" s="2">
        <f t="shared" si="128"/>
        <v>2.4542044642418821E-3</v>
      </c>
      <c r="GH107" s="2">
        <f t="shared" si="128"/>
        <v>1.7183372468112699E-3</v>
      </c>
      <c r="GI107" s="2">
        <f t="shared" si="128"/>
        <v>1.7921633918161299E-3</v>
      </c>
      <c r="GJ107" s="2">
        <f t="shared" si="128"/>
        <v>1.8442074727430867E-3</v>
      </c>
      <c r="GK107" s="2">
        <f t="shared" si="128"/>
        <v>1.0971372727709714E-3</v>
      </c>
      <c r="GM107" s="86">
        <f t="shared" si="129"/>
        <v>1.3884082550262153E-11</v>
      </c>
      <c r="GN107" s="86">
        <f t="shared" si="129"/>
        <v>2.5042521936506113E-19</v>
      </c>
      <c r="GO107" s="86">
        <f t="shared" si="129"/>
        <v>3.2734697877788737E-19</v>
      </c>
      <c r="GP107" s="86">
        <f t="shared" si="129"/>
        <v>7.9654326964765005E-23</v>
      </c>
      <c r="GQ107" s="86">
        <f t="shared" si="129"/>
        <v>1.0916057557047158E-32</v>
      </c>
      <c r="GR107" s="86">
        <f t="shared" si="129"/>
        <v>4.2365850652287865E-27</v>
      </c>
      <c r="GS107" s="86">
        <f t="shared" si="129"/>
        <v>8.6470271461726085E-40</v>
      </c>
      <c r="GT107" s="86">
        <f t="shared" si="129"/>
        <v>3.5275629559475111E-59</v>
      </c>
      <c r="GU107" s="86">
        <f t="shared" si="129"/>
        <v>1.4969142778084094E-37</v>
      </c>
      <c r="GV107" s="86">
        <f t="shared" si="129"/>
        <v>2.0865117491008186E-29</v>
      </c>
      <c r="GW107" s="86">
        <f t="shared" si="129"/>
        <v>1.4312836539602264E-32</v>
      </c>
      <c r="GX107" s="86">
        <f t="shared" si="129"/>
        <v>2.1100742175849905E-24</v>
      </c>
      <c r="GY107" s="86">
        <f t="shared" si="129"/>
        <v>8.7775926048945932E-23</v>
      </c>
      <c r="GZ107" s="86">
        <f t="shared" si="129"/>
        <v>2.7062536754600898E-25</v>
      </c>
      <c r="HA107" s="86">
        <f t="shared" si="129"/>
        <v>2.3320951379614378E-20</v>
      </c>
      <c r="HC107" s="86">
        <f t="shared" si="74"/>
        <v>0.42899411355991529</v>
      </c>
      <c r="HD107" s="86">
        <f t="shared" si="74"/>
        <v>0.57711542436599617</v>
      </c>
      <c r="HE107" s="86">
        <f t="shared" si="74"/>
        <v>0.4955327254396017</v>
      </c>
      <c r="HF107" s="86">
        <f t="shared" si="74"/>
        <v>0.43847671432725532</v>
      </c>
      <c r="HG107" s="86">
        <f t="shared" si="74"/>
        <v>0.30796983208413686</v>
      </c>
      <c r="HH107" s="86">
        <f t="shared" si="74"/>
        <v>0.13717034731951988</v>
      </c>
      <c r="HI107" s="86">
        <f t="shared" si="139"/>
        <v>1.1088607291751557E-3</v>
      </c>
      <c r="HJ107" s="86">
        <f t="shared" si="139"/>
        <v>1.6260135633721921E-4</v>
      </c>
      <c r="HK107" s="86">
        <f t="shared" si="139"/>
        <v>3.3492167259202331E-3</v>
      </c>
      <c r="HL107" s="86">
        <f t="shared" si="139"/>
        <v>0.11392357624882445</v>
      </c>
      <c r="HM107" s="86">
        <f t="shared" si="139"/>
        <v>7.7558635120931835E-2</v>
      </c>
      <c r="HN107" s="86">
        <f t="shared" si="139"/>
        <v>0.31207974135097233</v>
      </c>
      <c r="HO107" s="86">
        <f t="shared" si="139"/>
        <v>0.40411176530161463</v>
      </c>
      <c r="HP107" s="86">
        <f t="shared" si="139"/>
        <v>0.35421042705909944</v>
      </c>
      <c r="HQ107" s="86">
        <f t="shared" si="139"/>
        <v>0.34126938758988429</v>
      </c>
      <c r="HS107" s="86">
        <f t="shared" si="130"/>
        <v>2.0444086648237143E-165</v>
      </c>
      <c r="HT107" s="86">
        <f t="shared" si="130"/>
        <v>3.3571646644257856E-12</v>
      </c>
      <c r="HU107" s="86">
        <f t="shared" si="130"/>
        <v>2.1961011821753257E-17</v>
      </c>
      <c r="HV107" s="86">
        <f t="shared" si="130"/>
        <v>1.3249458591392654E-16</v>
      </c>
      <c r="HW107" s="86">
        <f t="shared" si="130"/>
        <v>4.7779203195489213E-16</v>
      </c>
      <c r="HX107" s="86">
        <f t="shared" si="130"/>
        <v>2.7492751175295931E-17</v>
      </c>
      <c r="HY107" s="86">
        <f t="shared" si="130"/>
        <v>8.3645404554306226E-13</v>
      </c>
      <c r="HZ107" s="86">
        <f t="shared" si="130"/>
        <v>3.5364921464883749E-11</v>
      </c>
      <c r="IA107" s="86">
        <f t="shared" si="130"/>
        <v>2.2854785402747353E-13</v>
      </c>
      <c r="IB107" s="86">
        <f t="shared" si="130"/>
        <v>2.6484224169882481E-17</v>
      </c>
      <c r="IC107" s="86">
        <f t="shared" si="130"/>
        <v>9.6105400627802741E-16</v>
      </c>
      <c r="ID107" s="86">
        <f t="shared" si="130"/>
        <v>3.3846584334482158E-18</v>
      </c>
      <c r="IE107" s="86">
        <f t="shared" si="130"/>
        <v>1.7229669804921845E-15</v>
      </c>
      <c r="IF107" s="86">
        <f t="shared" si="130"/>
        <v>3.6010563378504464E-14</v>
      </c>
      <c r="IG107" s="86">
        <f t="shared" si="130"/>
        <v>3.7558559675242428E-10</v>
      </c>
      <c r="II107" s="86">
        <f t="shared" si="131"/>
        <v>0</v>
      </c>
      <c r="IJ107" s="86">
        <f t="shared" si="131"/>
        <v>1.8025821368889194E-62</v>
      </c>
      <c r="IK107" s="86">
        <f t="shared" si="131"/>
        <v>2.3179977620292589E-93</v>
      </c>
      <c r="IL107" s="86">
        <f t="shared" si="131"/>
        <v>7.7778926151042193E-91</v>
      </c>
      <c r="IM107" s="86">
        <f t="shared" si="131"/>
        <v>2.3972143207630405E-88</v>
      </c>
      <c r="IN107" s="86">
        <f t="shared" si="131"/>
        <v>1.3245410778376093E-98</v>
      </c>
      <c r="IO107" s="86">
        <f t="shared" si="131"/>
        <v>2.2956667496123724E-79</v>
      </c>
      <c r="IP107" s="86">
        <f t="shared" si="131"/>
        <v>1.1912410360394098E-67</v>
      </c>
      <c r="IQ107" s="86">
        <f t="shared" si="131"/>
        <v>5.9706772212761699E-81</v>
      </c>
      <c r="IR107" s="86">
        <f t="shared" si="131"/>
        <v>5.6569836033033692E-100</v>
      </c>
      <c r="IS107" s="86">
        <f t="shared" si="131"/>
        <v>3.9295485571060884E-91</v>
      </c>
      <c r="IT107" s="86">
        <f t="shared" si="131"/>
        <v>7.4804845131391645E-101</v>
      </c>
      <c r="IU107" s="86">
        <f t="shared" si="131"/>
        <v>1.4272828921968739E-83</v>
      </c>
      <c r="IV107" s="86">
        <f t="shared" si="131"/>
        <v>1.9969550346846296E-74</v>
      </c>
      <c r="IW107" s="86">
        <f t="shared" si="131"/>
        <v>2.0503362951942297E-35</v>
      </c>
      <c r="IY107" s="86">
        <f t="shared" si="132"/>
        <v>0.42899411357379935</v>
      </c>
      <c r="IZ107" s="86">
        <f t="shared" si="132"/>
        <v>0.57711542436935337</v>
      </c>
      <c r="JA107" s="86">
        <f t="shared" si="132"/>
        <v>0.4955327254396017</v>
      </c>
      <c r="JB107" s="86">
        <f t="shared" si="132"/>
        <v>0.43847671432725543</v>
      </c>
      <c r="JC107" s="86">
        <f t="shared" si="132"/>
        <v>0.30796983208413736</v>
      </c>
      <c r="JD107" s="86">
        <f t="shared" si="132"/>
        <v>0.13717034731951991</v>
      </c>
      <c r="JE107" s="86">
        <f t="shared" si="132"/>
        <v>1.1088607300116097E-3</v>
      </c>
      <c r="JF107" s="86">
        <f t="shared" si="132"/>
        <v>1.6260139170214068E-4</v>
      </c>
      <c r="JG107" s="86">
        <f t="shared" si="132"/>
        <v>3.3492167261487808E-3</v>
      </c>
      <c r="JH107" s="86">
        <f t="shared" si="132"/>
        <v>0.11392357624882447</v>
      </c>
      <c r="JI107" s="86">
        <f t="shared" si="132"/>
        <v>7.7558635120932792E-2</v>
      </c>
      <c r="JJ107" s="86">
        <f t="shared" si="132"/>
        <v>0.31207974135097233</v>
      </c>
      <c r="JK107" s="86">
        <f t="shared" si="132"/>
        <v>0.40411176530161635</v>
      </c>
      <c r="JL107" s="86">
        <f t="shared" si="132"/>
        <v>0.35421042705913547</v>
      </c>
      <c r="JM107" s="86">
        <f t="shared" si="132"/>
        <v>0.34126938796546991</v>
      </c>
    </row>
    <row r="108" spans="2:273" x14ac:dyDescent="0.25">
      <c r="B108" s="2">
        <v>81</v>
      </c>
      <c r="C108" s="37">
        <v>46.007199999999997</v>
      </c>
      <c r="D108" s="37">
        <v>49.182900000000004</v>
      </c>
      <c r="E108" s="37">
        <v>46.911299999999997</v>
      </c>
      <c r="F108" s="37">
        <v>43.902299999999997</v>
      </c>
      <c r="G108" s="37">
        <v>40.010600000000004</v>
      </c>
      <c r="H108" s="37">
        <v>38.094000000000001</v>
      </c>
      <c r="I108" s="37">
        <v>36.521000000000001</v>
      </c>
      <c r="J108" s="37">
        <v>37.095700000000001</v>
      </c>
      <c r="K108" s="37">
        <v>37.045000000000002</v>
      </c>
      <c r="L108" s="37">
        <v>38.449800000000003</v>
      </c>
      <c r="M108" s="37">
        <v>38.436900000000001</v>
      </c>
      <c r="N108" s="37">
        <v>42.224499999999999</v>
      </c>
      <c r="O108" s="37">
        <v>44.149899999999995</v>
      </c>
      <c r="P108" s="37">
        <v>42.557000000000002</v>
      </c>
      <c r="Q108" s="37">
        <v>40.326299999999996</v>
      </c>
      <c r="S108" s="4">
        <f t="shared" si="133"/>
        <v>45.316266096309079</v>
      </c>
      <c r="T108" s="4">
        <f t="shared" si="133"/>
        <v>48.633325827666766</v>
      </c>
      <c r="U108" s="4">
        <f t="shared" si="133"/>
        <v>46.617625173349722</v>
      </c>
      <c r="V108" s="4">
        <f t="shared" si="133"/>
        <v>43.803064752665939</v>
      </c>
      <c r="W108" s="4">
        <f t="shared" si="133"/>
        <v>40.822876300057345</v>
      </c>
      <c r="X108" s="4">
        <f t="shared" si="133"/>
        <v>38.081906125417056</v>
      </c>
      <c r="Y108" s="4">
        <f t="shared" si="133"/>
        <v>36.75587233558575</v>
      </c>
      <c r="Z108" s="4">
        <f t="shared" si="133"/>
        <v>36.998623203901253</v>
      </c>
      <c r="AA108" s="4">
        <f t="shared" si="133"/>
        <v>37.264399270941361</v>
      </c>
      <c r="AB108" s="4">
        <f t="shared" si="133"/>
        <v>38.723835195053326</v>
      </c>
      <c r="AC108" s="4">
        <f t="shared" si="133"/>
        <v>38.972707528273503</v>
      </c>
      <c r="AD108" s="4">
        <f t="shared" si="133"/>
        <v>42.330609707180848</v>
      </c>
      <c r="AE108" s="4">
        <f t="shared" si="133"/>
        <v>44.680800744626694</v>
      </c>
      <c r="AF108" s="4">
        <f t="shared" si="133"/>
        <v>42.471693943967715</v>
      </c>
      <c r="AG108" s="4">
        <f t="shared" si="133"/>
        <v>40.652543900235877</v>
      </c>
      <c r="AI108" s="4">
        <f t="shared" si="134"/>
        <v>0.69093390369091878</v>
      </c>
      <c r="AJ108" s="4">
        <f t="shared" si="134"/>
        <v>0.54957417233323724</v>
      </c>
      <c r="AK108" s="4">
        <f t="shared" si="134"/>
        <v>0.29367482665027467</v>
      </c>
      <c r="AL108" s="4">
        <f t="shared" si="134"/>
        <v>9.9235247334057419E-2</v>
      </c>
      <c r="AM108" s="4">
        <f t="shared" si="134"/>
        <v>-0.81227630005734142</v>
      </c>
      <c r="AN108" s="4">
        <f t="shared" si="134"/>
        <v>1.2093874582944864E-2</v>
      </c>
      <c r="AO108" s="4">
        <f t="shared" si="134"/>
        <v>-0.23487233558574871</v>
      </c>
      <c r="AP108" s="4">
        <f t="shared" si="134"/>
        <v>9.7076796098747309E-2</v>
      </c>
      <c r="AQ108" s="4">
        <f t="shared" si="134"/>
        <v>-0.21939927094135925</v>
      </c>
      <c r="AR108" s="4">
        <f t="shared" si="134"/>
        <v>-0.27403519505332241</v>
      </c>
      <c r="AS108" s="4">
        <f t="shared" si="134"/>
        <v>-0.53580752827350153</v>
      </c>
      <c r="AT108" s="4">
        <f t="shared" si="134"/>
        <v>-0.106109707180849</v>
      </c>
      <c r="AU108" s="4">
        <f t="shared" si="134"/>
        <v>-0.53090074462669889</v>
      </c>
      <c r="AV108" s="4">
        <f t="shared" si="134"/>
        <v>8.5306056032287358E-2</v>
      </c>
      <c r="AW108" s="4">
        <f t="shared" si="134"/>
        <v>-0.32624390023588035</v>
      </c>
      <c r="AY108" s="2">
        <f t="shared" si="126"/>
        <v>37.857253346990269</v>
      </c>
      <c r="AZ108" s="2">
        <f t="shared" si="126"/>
        <v>37.181831909832397</v>
      </c>
      <c r="BA108" s="2">
        <f t="shared" si="126"/>
        <v>36.937617674533776</v>
      </c>
      <c r="BB108" s="2">
        <f t="shared" si="126"/>
        <v>36.853744086261244</v>
      </c>
      <c r="BC108" s="2">
        <f t="shared" si="126"/>
        <v>37.357320436664075</v>
      </c>
      <c r="BD108" s="2">
        <f t="shared" si="126"/>
        <v>37.053303596251531</v>
      </c>
      <c r="BE108" s="2">
        <f t="shared" si="126"/>
        <v>36.754170741484046</v>
      </c>
      <c r="BF108" s="2">
        <f t="shared" si="126"/>
        <v>36.998495539991517</v>
      </c>
      <c r="BG108" s="2">
        <f t="shared" si="126"/>
        <v>37.258182617337376</v>
      </c>
      <c r="BH108" s="2">
        <f t="shared" si="126"/>
        <v>38.00266452398877</v>
      </c>
      <c r="BI108" s="2">
        <f t="shared" si="126"/>
        <v>38.567158920982671</v>
      </c>
      <c r="BJ108" s="2">
        <f t="shared" si="126"/>
        <v>38.753133782737777</v>
      </c>
      <c r="BK108" s="2">
        <f t="shared" si="126"/>
        <v>38.875054510710953</v>
      </c>
      <c r="BL108" s="2">
        <f t="shared" si="126"/>
        <v>39.304045891737353</v>
      </c>
      <c r="BM108" s="2">
        <f t="shared" si="126"/>
        <v>38.304877985982714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>
        <f t="shared" si="127"/>
        <v>36.521000000000001</v>
      </c>
      <c r="CL108" s="2">
        <f t="shared" si="127"/>
        <v>37.095700000000001</v>
      </c>
      <c r="CM108" s="2">
        <f t="shared" si="127"/>
        <v>37.045000000000002</v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 t="str">
        <f t="shared" si="116"/>
        <v/>
      </c>
      <c r="DA108" s="2">
        <f t="shared" si="117"/>
        <v>36.521000000000001</v>
      </c>
      <c r="DB108" s="2">
        <f t="shared" si="118"/>
        <v>37.095700000000001</v>
      </c>
      <c r="DC108" s="2">
        <f t="shared" si="119"/>
        <v>37.045000000000002</v>
      </c>
      <c r="DD108" s="2" t="str">
        <f t="shared" si="120"/>
        <v/>
      </c>
      <c r="DE108" s="2" t="str">
        <f t="shared" si="121"/>
        <v/>
      </c>
      <c r="DF108" s="2" t="str">
        <f t="shared" si="122"/>
        <v/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42.260879887955191</v>
      </c>
      <c r="DL108" s="2">
        <f t="shared" si="135"/>
        <v>41.732172259358286</v>
      </c>
      <c r="DM108" s="2">
        <f t="shared" si="135"/>
        <v>42.89643888464478</v>
      </c>
      <c r="DN108" s="2">
        <f t="shared" si="135"/>
        <v>41.467426526292336</v>
      </c>
      <c r="DO108" s="2">
        <f t="shared" si="135"/>
        <v>41.073362734912152</v>
      </c>
      <c r="DP108" s="2">
        <f t="shared" si="135"/>
        <v>41.128613949579844</v>
      </c>
      <c r="DQ108" s="2">
        <f t="shared" si="135"/>
        <v>40.42046729064041</v>
      </c>
      <c r="DR108" s="2">
        <f t="shared" si="135"/>
        <v>42.074560765160761</v>
      </c>
      <c r="DS108" s="2">
        <f t="shared" si="135"/>
        <v>44.660150329912028</v>
      </c>
      <c r="DT108" s="2">
        <f t="shared" si="135"/>
        <v>42.124554117647037</v>
      </c>
      <c r="DU108" s="2">
        <f t="shared" si="135"/>
        <v>43.503851779984721</v>
      </c>
      <c r="DV108" s="2">
        <f t="shared" si="135"/>
        <v>41.919094229691872</v>
      </c>
      <c r="DW108" s="2">
        <f t="shared" si="135"/>
        <v>42.422309581105168</v>
      </c>
      <c r="DX108" s="2">
        <f t="shared" si="135"/>
        <v>45.400602689075626</v>
      </c>
      <c r="DY108" s="2">
        <f t="shared" si="135"/>
        <v>42.627488825757574</v>
      </c>
      <c r="EA108" s="2">
        <f t="shared" si="95"/>
        <v>37.791415356077039</v>
      </c>
      <c r="EB108" s="2">
        <f t="shared" si="95"/>
        <v>37.12366153086419</v>
      </c>
      <c r="EC108" s="2">
        <f t="shared" si="95"/>
        <v>36.860876424586252</v>
      </c>
      <c r="ED108" s="2">
        <f t="shared" si="95"/>
        <v>36.797274089996463</v>
      </c>
      <c r="EE108" s="2">
        <f t="shared" si="95"/>
        <v>37.308099519380811</v>
      </c>
      <c r="EF108" s="2">
        <f t="shared" si="95"/>
        <v>36.99262893528546</v>
      </c>
      <c r="EG108" s="2">
        <f t="shared" si="95"/>
        <v>36.721944569446023</v>
      </c>
      <c r="EH108" s="2">
        <f t="shared" si="95"/>
        <v>36.961753171704693</v>
      </c>
      <c r="EI108" s="2">
        <f t="shared" si="95"/>
        <v>37.180240376814929</v>
      </c>
      <c r="EJ108" s="2">
        <f t="shared" si="95"/>
        <v>37.940170962762629</v>
      </c>
      <c r="EK108" s="2">
        <f t="shared" si="95"/>
        <v>38.501831614150845</v>
      </c>
      <c r="EL108" s="2">
        <f t="shared" si="95"/>
        <v>38.706158470741883</v>
      </c>
      <c r="EM108" s="2">
        <f t="shared" si="136"/>
        <v>38.832016699604743</v>
      </c>
      <c r="EN108" s="2">
        <f t="shared" si="136"/>
        <v>39.211589965164634</v>
      </c>
      <c r="EO108" s="2">
        <f t="shared" si="136"/>
        <v>38.218746478065668</v>
      </c>
      <c r="EQ108" s="2">
        <f t="shared" si="137"/>
        <v>37.791415356077039</v>
      </c>
      <c r="ER108" s="2">
        <f t="shared" si="137"/>
        <v>37.109574593708849</v>
      </c>
      <c r="ES108" s="2">
        <f t="shared" si="137"/>
        <v>36.874918275169669</v>
      </c>
      <c r="ET108" s="2">
        <f t="shared" si="137"/>
        <v>36.684786675287484</v>
      </c>
      <c r="EU108" s="2">
        <f t="shared" si="137"/>
        <v>37.265061324689277</v>
      </c>
      <c r="EV108" s="2">
        <f t="shared" si="137"/>
        <v>37.032296647943745</v>
      </c>
      <c r="EW108" s="2">
        <f t="shared" si="137"/>
        <v>36.726916883363188</v>
      </c>
      <c r="EX108" s="2">
        <f t="shared" si="137"/>
        <v>36.85222876160806</v>
      </c>
      <c r="EY108" s="2">
        <f t="shared" si="137"/>
        <v>37.144253358402239</v>
      </c>
      <c r="EZ108" s="2">
        <f t="shared" si="137"/>
        <v>37.8633980922394</v>
      </c>
      <c r="FA108" s="2">
        <f t="shared" si="137"/>
        <v>38.423754121354143</v>
      </c>
      <c r="FB108" s="2">
        <f t="shared" si="137"/>
        <v>38.60576637224608</v>
      </c>
      <c r="FC108" s="2">
        <f t="shared" si="137"/>
        <v>38.878630777442289</v>
      </c>
      <c r="FD108" s="2">
        <f t="shared" si="137"/>
        <v>39.211589965164634</v>
      </c>
      <c r="FE108" s="2">
        <f t="shared" si="137"/>
        <v>38.443028223439796</v>
      </c>
      <c r="FG108" s="2">
        <f t="shared" si="138"/>
        <v>0.98526937836878481</v>
      </c>
      <c r="FH108" s="2">
        <f t="shared" si="138"/>
        <v>0.98737057461049027</v>
      </c>
      <c r="FI108" s="2">
        <f t="shared" si="138"/>
        <v>0.9872890651488988</v>
      </c>
      <c r="FJ108" s="2">
        <f t="shared" si="138"/>
        <v>0.98786126369053107</v>
      </c>
      <c r="FK108" s="2">
        <f t="shared" si="138"/>
        <v>0.98690117230962471</v>
      </c>
      <c r="FL108" s="2">
        <f t="shared" si="138"/>
        <v>0.98535583300617435</v>
      </c>
      <c r="FM108" s="2">
        <f t="shared" si="138"/>
        <v>0.99129170221659058</v>
      </c>
      <c r="FN108" s="2">
        <f t="shared" si="138"/>
        <v>0.99273285266958344</v>
      </c>
      <c r="FO108" s="2">
        <f t="shared" si="138"/>
        <v>0.98956020804927725</v>
      </c>
      <c r="FP108" s="2">
        <f t="shared" si="138"/>
        <v>0.98500888382866758</v>
      </c>
      <c r="FQ108" s="2">
        <f t="shared" si="138"/>
        <v>0.98689782127505332</v>
      </c>
      <c r="FR108" s="2">
        <f t="shared" si="138"/>
        <v>0.98532045615765951</v>
      </c>
      <c r="FS108" s="2">
        <f t="shared" si="138"/>
        <v>0.98803823851635775</v>
      </c>
      <c r="FT108" s="2">
        <f t="shared" si="138"/>
        <v>0.9850612802562968</v>
      </c>
      <c r="FU108" s="2">
        <f t="shared" si="138"/>
        <v>0.98052466629805146</v>
      </c>
      <c r="FW108" s="2">
        <f t="shared" si="128"/>
        <v>3.145066032641181E-13</v>
      </c>
      <c r="FX108" s="2">
        <f t="shared" si="128"/>
        <v>2.3045062034787352E-3</v>
      </c>
      <c r="FY108" s="2">
        <f t="shared" si="128"/>
        <v>1.6813117207430312E-3</v>
      </c>
      <c r="FZ108" s="2">
        <f t="shared" si="128"/>
        <v>1.9535757399884042E-3</v>
      </c>
      <c r="GA108" s="2">
        <f t="shared" si="128"/>
        <v>2.3146134868659934E-3</v>
      </c>
      <c r="GB108" s="2">
        <f t="shared" si="128"/>
        <v>2.6874686145839798E-3</v>
      </c>
      <c r="GC108" s="2">
        <f t="shared" si="128"/>
        <v>3.6873824662652364E-3</v>
      </c>
      <c r="GD108" s="2">
        <f t="shared" si="128"/>
        <v>3.7722893602771495E-3</v>
      </c>
      <c r="GE108" s="2">
        <f t="shared" si="128"/>
        <v>4.0698897682620175E-3</v>
      </c>
      <c r="GF108" s="2">
        <f t="shared" si="128"/>
        <v>3.0611432462742841E-3</v>
      </c>
      <c r="GG108" s="2">
        <f t="shared" si="128"/>
        <v>2.690344671587182E-3</v>
      </c>
      <c r="GH108" s="2">
        <f t="shared" si="128"/>
        <v>1.8838070233065099E-3</v>
      </c>
      <c r="GI108" s="2">
        <f t="shared" si="128"/>
        <v>1.9647283722998279E-3</v>
      </c>
      <c r="GJ108" s="2">
        <f t="shared" si="128"/>
        <v>2.0217735573287245E-3</v>
      </c>
      <c r="GK108" s="2">
        <f t="shared" si="128"/>
        <v>1.2028597752726574E-3</v>
      </c>
      <c r="GM108" s="86">
        <f t="shared" si="129"/>
        <v>2.1245132682170266E-12</v>
      </c>
      <c r="GN108" s="86">
        <f t="shared" si="129"/>
        <v>7.9260215191873776E-21</v>
      </c>
      <c r="GO108" s="86">
        <f t="shared" si="129"/>
        <v>1.1824856773502468E-20</v>
      </c>
      <c r="GP108" s="86">
        <f t="shared" si="129"/>
        <v>1.5215645085602771E-24</v>
      </c>
      <c r="GQ108" s="86">
        <f t="shared" si="129"/>
        <v>3.3104581197133605E-35</v>
      </c>
      <c r="GR108" s="86">
        <f t="shared" si="129"/>
        <v>4.3720954279969479E-29</v>
      </c>
      <c r="GS108" s="86">
        <f t="shared" si="129"/>
        <v>2.5855917084726806E-42</v>
      </c>
      <c r="GT108" s="86">
        <f t="shared" si="129"/>
        <v>4.4891267534401747E-63</v>
      </c>
      <c r="GU108" s="86">
        <f t="shared" si="129"/>
        <v>4.8343400337936269E-40</v>
      </c>
      <c r="GV108" s="86">
        <f t="shared" si="129"/>
        <v>1.391907545617946E-31</v>
      </c>
      <c r="GW108" s="86">
        <f t="shared" si="129"/>
        <v>5.9779735065126381E-35</v>
      </c>
      <c r="GX108" s="86">
        <f t="shared" si="129"/>
        <v>3.2368526975220732E-26</v>
      </c>
      <c r="GY108" s="86">
        <f t="shared" si="129"/>
        <v>1.810316953543936E-24</v>
      </c>
      <c r="GZ108" s="86">
        <f t="shared" si="129"/>
        <v>3.5946951765915106E-27</v>
      </c>
      <c r="HA108" s="86">
        <f t="shared" si="129"/>
        <v>8.6125043077788349E-22</v>
      </c>
      <c r="HC108" s="86">
        <f t="shared" si="74"/>
        <v>0.36726738912213214</v>
      </c>
      <c r="HD108" s="86">
        <f t="shared" si="74"/>
        <v>0.47198986648753694</v>
      </c>
      <c r="HE108" s="86">
        <f t="shared" si="74"/>
        <v>0.39470994032606482</v>
      </c>
      <c r="HF108" s="86">
        <f t="shared" si="74"/>
        <v>0.31804484153168638</v>
      </c>
      <c r="HG108" s="86">
        <f t="shared" si="74"/>
        <v>0.17712714726606602</v>
      </c>
      <c r="HH108" s="86">
        <f t="shared" si="74"/>
        <v>5.9654016816610762E-2</v>
      </c>
      <c r="HI108" s="86">
        <f t="shared" si="139"/>
        <v>2.0594021335835111E-4</v>
      </c>
      <c r="HJ108" s="86">
        <f t="shared" si="139"/>
        <v>1.5315264691967216E-5</v>
      </c>
      <c r="HK108" s="86">
        <f t="shared" si="139"/>
        <v>6.4858175056941084E-4</v>
      </c>
      <c r="HL108" s="86">
        <f t="shared" si="139"/>
        <v>4.7416771733582823E-2</v>
      </c>
      <c r="HM108" s="86">
        <f t="shared" si="139"/>
        <v>2.9983068754047458E-2</v>
      </c>
      <c r="HN108" s="86">
        <f t="shared" si="139"/>
        <v>0.19123930639503386</v>
      </c>
      <c r="HO108" s="86">
        <f t="shared" si="139"/>
        <v>0.28279178007571876</v>
      </c>
      <c r="HP108" s="86">
        <f t="shared" si="139"/>
        <v>0.20459033113059119</v>
      </c>
      <c r="HQ108" s="86">
        <f t="shared" si="139"/>
        <v>0.21991927356310711</v>
      </c>
      <c r="HS108" s="86">
        <f t="shared" si="130"/>
        <v>1.2868143061461224E-162</v>
      </c>
      <c r="HT108" s="86">
        <f t="shared" si="130"/>
        <v>1.2107366678725675E-11</v>
      </c>
      <c r="HU108" s="86">
        <f t="shared" si="130"/>
        <v>1.3502139964851799E-16</v>
      </c>
      <c r="HV108" s="86">
        <f t="shared" si="130"/>
        <v>7.9212033606492355E-16</v>
      </c>
      <c r="HW108" s="86">
        <f t="shared" si="130"/>
        <v>2.8276905471626132E-15</v>
      </c>
      <c r="HX108" s="86">
        <f t="shared" si="130"/>
        <v>2.0411434863387463E-16</v>
      </c>
      <c r="HY108" s="86">
        <f t="shared" si="130"/>
        <v>4.1788764185071383E-12</v>
      </c>
      <c r="HZ108" s="86">
        <f t="shared" si="130"/>
        <v>1.4077858677445579E-10</v>
      </c>
      <c r="IA108" s="86">
        <f t="shared" si="130"/>
        <v>1.242176983849021E-12</v>
      </c>
      <c r="IB108" s="86">
        <f t="shared" si="130"/>
        <v>2.0861942564750998E-16</v>
      </c>
      <c r="IC108" s="86">
        <f t="shared" si="130"/>
        <v>6.0009536071974872E-15</v>
      </c>
      <c r="ID108" s="86">
        <f t="shared" si="130"/>
        <v>2.4258961098247334E-17</v>
      </c>
      <c r="IE108" s="86">
        <f t="shared" si="130"/>
        <v>8.9934793198186358E-15</v>
      </c>
      <c r="IF108" s="86">
        <f t="shared" si="130"/>
        <v>1.5520247130320782E-13</v>
      </c>
      <c r="IG108" s="86">
        <f t="shared" si="130"/>
        <v>9.6217159734967143E-10</v>
      </c>
      <c r="II108" s="86">
        <f t="shared" si="131"/>
        <v>0</v>
      </c>
      <c r="IJ108" s="86">
        <f t="shared" si="131"/>
        <v>1.1348913623064257E-60</v>
      </c>
      <c r="IK108" s="86">
        <f t="shared" si="131"/>
        <v>8.8440285943864454E-91</v>
      </c>
      <c r="IL108" s="86">
        <f t="shared" si="131"/>
        <v>2.8872021441650518E-88</v>
      </c>
      <c r="IM108" s="86">
        <f t="shared" si="131"/>
        <v>8.8306528650097213E-86</v>
      </c>
      <c r="IN108" s="86">
        <f t="shared" si="131"/>
        <v>1.1564818173033641E-95</v>
      </c>
      <c r="IO108" s="86">
        <f t="shared" si="131"/>
        <v>7.0551345985672297E-77</v>
      </c>
      <c r="IP108" s="86">
        <f t="shared" si="131"/>
        <v>1.5742055788228284E-65</v>
      </c>
      <c r="IQ108" s="86">
        <f t="shared" si="131"/>
        <v>2.2854215180782106E-78</v>
      </c>
      <c r="IR108" s="86">
        <f t="shared" si="131"/>
        <v>6.3235284320747925E-97</v>
      </c>
      <c r="IS108" s="86">
        <f t="shared" si="131"/>
        <v>2.0375054380747983E-88</v>
      </c>
      <c r="IT108" s="86">
        <f t="shared" si="131"/>
        <v>5.2010861680384657E-98</v>
      </c>
      <c r="IU108" s="86">
        <f t="shared" si="131"/>
        <v>3.2875445568821124E-81</v>
      </c>
      <c r="IV108" s="86">
        <f t="shared" si="131"/>
        <v>2.5105255739263245E-72</v>
      </c>
      <c r="IW108" s="86">
        <f t="shared" si="131"/>
        <v>1.6481213699178121E-34</v>
      </c>
      <c r="IY108" s="86">
        <f t="shared" si="132"/>
        <v>0.36726738912425666</v>
      </c>
      <c r="IZ108" s="86">
        <f t="shared" si="132"/>
        <v>0.47198986649964431</v>
      </c>
      <c r="JA108" s="86">
        <f t="shared" si="132"/>
        <v>0.39470994032606493</v>
      </c>
      <c r="JB108" s="86">
        <f t="shared" si="132"/>
        <v>0.31804484153168716</v>
      </c>
      <c r="JC108" s="86">
        <f t="shared" si="132"/>
        <v>0.17712714726606885</v>
      </c>
      <c r="JD108" s="86">
        <f t="shared" si="132"/>
        <v>5.9654016816610964E-2</v>
      </c>
      <c r="JE108" s="86">
        <f t="shared" si="132"/>
        <v>2.0594021753722754E-4</v>
      </c>
      <c r="JF108" s="86">
        <f t="shared" si="132"/>
        <v>1.5315405470553991E-5</v>
      </c>
      <c r="JG108" s="86">
        <f t="shared" si="132"/>
        <v>6.4858175181158777E-4</v>
      </c>
      <c r="JH108" s="86">
        <f t="shared" si="132"/>
        <v>4.7416771733583031E-2</v>
      </c>
      <c r="JI108" s="86">
        <f t="shared" si="132"/>
        <v>2.998306875405346E-2</v>
      </c>
      <c r="JJ108" s="86">
        <f t="shared" si="132"/>
        <v>0.19123930639503389</v>
      </c>
      <c r="JK108" s="86">
        <f t="shared" si="132"/>
        <v>0.28279178007572775</v>
      </c>
      <c r="JL108" s="86">
        <f t="shared" si="132"/>
        <v>0.2045903311307464</v>
      </c>
      <c r="JM108" s="86">
        <f t="shared" si="132"/>
        <v>0.21991927452527871</v>
      </c>
    </row>
    <row r="109" spans="2:273" x14ac:dyDescent="0.25">
      <c r="B109" s="2">
        <v>82</v>
      </c>
      <c r="C109" s="37">
        <v>42.861600000000003</v>
      </c>
      <c r="D109" s="37">
        <v>45.093800000000002</v>
      </c>
      <c r="E109" s="37">
        <v>42.979700000000001</v>
      </c>
      <c r="F109" s="37">
        <v>40.2851</v>
      </c>
      <c r="G109" s="37">
        <v>37.432700000000004</v>
      </c>
      <c r="H109" s="37">
        <v>36.863399999999999</v>
      </c>
      <c r="I109" s="37">
        <v>36.728400000000001</v>
      </c>
      <c r="J109" s="37">
        <v>37.008499999999998</v>
      </c>
      <c r="K109" s="37">
        <v>36.723500000000001</v>
      </c>
      <c r="L109" s="37">
        <v>37.633400000000002</v>
      </c>
      <c r="M109" s="37">
        <v>38.590499999999999</v>
      </c>
      <c r="N109" s="37">
        <v>39.965000000000003</v>
      </c>
      <c r="O109" s="37">
        <v>41.6282</v>
      </c>
      <c r="P109" s="37">
        <v>39.992199999999997</v>
      </c>
      <c r="Q109" s="37">
        <v>39.251300000000001</v>
      </c>
      <c r="S109" s="4">
        <f t="shared" si="133"/>
        <v>43.052835597986864</v>
      </c>
      <c r="T109" s="4">
        <f t="shared" si="133"/>
        <v>44.70669580203699</v>
      </c>
      <c r="U109" s="4">
        <f t="shared" si="133"/>
        <v>43.073784552559694</v>
      </c>
      <c r="V109" s="4">
        <f t="shared" si="133"/>
        <v>40.738702632003069</v>
      </c>
      <c r="W109" s="4">
        <f t="shared" si="133"/>
        <v>38.770500101694701</v>
      </c>
      <c r="X109" s="4">
        <f t="shared" si="133"/>
        <v>37.326009425300711</v>
      </c>
      <c r="Y109" s="4">
        <f t="shared" si="133"/>
        <v>36.722394471831613</v>
      </c>
      <c r="Z109" s="4">
        <f t="shared" si="133"/>
        <v>36.955805296174404</v>
      </c>
      <c r="AA109" s="4">
        <f t="shared" si="133"/>
        <v>37.216429742377457</v>
      </c>
      <c r="AB109" s="4">
        <f t="shared" si="133"/>
        <v>38.162189794012228</v>
      </c>
      <c r="AC109" s="4">
        <f t="shared" si="133"/>
        <v>38.628058545521689</v>
      </c>
      <c r="AD109" s="4">
        <f t="shared" si="133"/>
        <v>40.342497187857916</v>
      </c>
      <c r="AE109" s="4">
        <f t="shared" si="133"/>
        <v>42.009049896528467</v>
      </c>
      <c r="AF109" s="4">
        <f t="shared" si="133"/>
        <v>40.558322517301583</v>
      </c>
      <c r="AG109" s="4">
        <f t="shared" si="133"/>
        <v>39.386191944507559</v>
      </c>
      <c r="AI109" s="4">
        <f t="shared" si="134"/>
        <v>-0.19123559798686074</v>
      </c>
      <c r="AJ109" s="4">
        <f t="shared" si="134"/>
        <v>0.3871041979630121</v>
      </c>
      <c r="AK109" s="4">
        <f t="shared" si="134"/>
        <v>-9.4084552559692725E-2</v>
      </c>
      <c r="AL109" s="4">
        <f t="shared" si="134"/>
        <v>-0.45360263200306861</v>
      </c>
      <c r="AM109" s="4">
        <f t="shared" si="134"/>
        <v>-1.3378001016946968</v>
      </c>
      <c r="AN109" s="4">
        <f t="shared" si="134"/>
        <v>-0.46260942530071247</v>
      </c>
      <c r="AO109" s="4">
        <f t="shared" si="134"/>
        <v>6.0055281683872863E-3</v>
      </c>
      <c r="AP109" s="4">
        <f t="shared" si="134"/>
        <v>5.2694703825594047E-2</v>
      </c>
      <c r="AQ109" s="4">
        <f t="shared" si="134"/>
        <v>-0.49292974237745568</v>
      </c>
      <c r="AR109" s="4">
        <f t="shared" si="134"/>
        <v>-0.52878979401222637</v>
      </c>
      <c r="AS109" s="4">
        <f t="shared" si="134"/>
        <v>-3.7558545521690689E-2</v>
      </c>
      <c r="AT109" s="4">
        <f t="shared" si="134"/>
        <v>-0.37749718785791231</v>
      </c>
      <c r="AU109" s="4">
        <f t="shared" si="134"/>
        <v>-0.38084989652846701</v>
      </c>
      <c r="AV109" s="4">
        <f t="shared" si="134"/>
        <v>-0.56612251730158647</v>
      </c>
      <c r="AW109" s="4">
        <f t="shared" si="134"/>
        <v>-0.13489194450755804</v>
      </c>
      <c r="AY109" s="2">
        <f t="shared" si="126"/>
        <v>37.823180585516262</v>
      </c>
      <c r="AZ109" s="2">
        <f t="shared" si="126"/>
        <v>37.147037721928903</v>
      </c>
      <c r="BA109" s="2">
        <f t="shared" si="126"/>
        <v>36.901251795399432</v>
      </c>
      <c r="BB109" s="2">
        <f t="shared" si="126"/>
        <v>36.813854707897377</v>
      </c>
      <c r="BC109" s="2">
        <f t="shared" si="126"/>
        <v>37.316332615440899</v>
      </c>
      <c r="BD109" s="2">
        <f t="shared" si="126"/>
        <v>37.016554913354909</v>
      </c>
      <c r="BE109" s="2">
        <f t="shared" si="126"/>
        <v>36.722186260743086</v>
      </c>
      <c r="BF109" s="2">
        <f t="shared" si="126"/>
        <v>36.955797938830791</v>
      </c>
      <c r="BG109" s="2">
        <f t="shared" si="126"/>
        <v>37.2156535053469</v>
      </c>
      <c r="BH109" s="2">
        <f t="shared" si="126"/>
        <v>37.956507769843391</v>
      </c>
      <c r="BI109" s="2">
        <f t="shared" si="126"/>
        <v>38.51899166755922</v>
      </c>
      <c r="BJ109" s="2">
        <f t="shared" si="126"/>
        <v>38.70794522528788</v>
      </c>
      <c r="BK109" s="2">
        <f t="shared" si="126"/>
        <v>38.836321351099329</v>
      </c>
      <c r="BL109" s="2">
        <f t="shared" si="126"/>
        <v>39.25929311351593</v>
      </c>
      <c r="BM109" s="2">
        <f t="shared" si="126"/>
        <v>38.281180098643354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>
        <f t="shared" si="127"/>
        <v>36.728400000000001</v>
      </c>
      <c r="CL109" s="2">
        <f t="shared" si="127"/>
        <v>37.008499999999998</v>
      </c>
      <c r="CM109" s="2">
        <f t="shared" si="127"/>
        <v>36.723500000000001</v>
      </c>
      <c r="CN109" s="2" t="str">
        <f t="shared" si="127"/>
        <v/>
      </c>
      <c r="CO109" s="2">
        <f t="shared" si="127"/>
        <v>38.590499999999999</v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 t="str">
        <f t="shared" si="115"/>
        <v/>
      </c>
      <c r="CZ109" s="2" t="str">
        <f t="shared" si="116"/>
        <v/>
      </c>
      <c r="DA109" s="2">
        <f t="shared" si="117"/>
        <v>36.728400000000001</v>
      </c>
      <c r="DB109" s="2">
        <f t="shared" si="118"/>
        <v>37.008499999999998</v>
      </c>
      <c r="DC109" s="2">
        <f t="shared" si="119"/>
        <v>36.723500000000001</v>
      </c>
      <c r="DD109" s="2" t="str">
        <f t="shared" si="120"/>
        <v/>
      </c>
      <c r="DE109" s="2">
        <f t="shared" si="121"/>
        <v>38.590499999999999</v>
      </c>
      <c r="DF109" s="2" t="str">
        <f t="shared" si="122"/>
        <v/>
      </c>
      <c r="DG109" s="2" t="str">
        <f t="shared" si="123"/>
        <v/>
      </c>
      <c r="DH109" s="2" t="str">
        <f t="shared" si="124"/>
        <v/>
      </c>
      <c r="DI109" s="2" t="str">
        <f t="shared" si="125"/>
        <v/>
      </c>
      <c r="DK109" s="2">
        <f t="shared" si="135"/>
        <v>42.291799439775922</v>
      </c>
      <c r="DL109" s="2">
        <f t="shared" si="135"/>
        <v>41.757873930481281</v>
      </c>
      <c r="DM109" s="2">
        <f t="shared" si="135"/>
        <v>42.947749656226136</v>
      </c>
      <c r="DN109" s="2">
        <f t="shared" si="135"/>
        <v>41.495099754901958</v>
      </c>
      <c r="DO109" s="2">
        <f t="shared" si="135"/>
        <v>41.092221527883886</v>
      </c>
      <c r="DP109" s="2">
        <f t="shared" si="135"/>
        <v>41.153174033613453</v>
      </c>
      <c r="DQ109" s="2">
        <f t="shared" si="135"/>
        <v>40.432242561576366</v>
      </c>
      <c r="DR109" s="2">
        <f t="shared" si="135"/>
        <v>42.102536223036225</v>
      </c>
      <c r="DS109" s="2">
        <f t="shared" si="135"/>
        <v>44.715808541055729</v>
      </c>
      <c r="DT109" s="2">
        <f t="shared" si="135"/>
        <v>42.140854873949557</v>
      </c>
      <c r="DU109" s="2">
        <f t="shared" si="135"/>
        <v>43.530124766997709</v>
      </c>
      <c r="DV109" s="2">
        <f t="shared" si="135"/>
        <v>41.921202577030805</v>
      </c>
      <c r="DW109" s="2">
        <f t="shared" si="135"/>
        <v>42.440149821746878</v>
      </c>
      <c r="DX109" s="2">
        <f t="shared" si="135"/>
        <v>45.46821773109243</v>
      </c>
      <c r="DY109" s="2">
        <f t="shared" si="135"/>
        <v>42.675282575757571</v>
      </c>
      <c r="EA109" s="2">
        <f t="shared" si="95"/>
        <v>37.762249431633201</v>
      </c>
      <c r="EB109" s="2">
        <f t="shared" si="95"/>
        <v>37.093284395061723</v>
      </c>
      <c r="EC109" s="2">
        <f t="shared" si="95"/>
        <v>36.830230183318491</v>
      </c>
      <c r="ED109" s="2">
        <f t="shared" si="95"/>
        <v>36.761626317541563</v>
      </c>
      <c r="EE109" s="2">
        <f t="shared" si="95"/>
        <v>37.270731444666374</v>
      </c>
      <c r="EF109" s="2">
        <f t="shared" si="95"/>
        <v>36.960374140171538</v>
      </c>
      <c r="EG109" s="2">
        <f t="shared" si="95"/>
        <v>36.692443346604485</v>
      </c>
      <c r="EH109" s="2">
        <f t="shared" si="95"/>
        <v>36.921862181143958</v>
      </c>
      <c r="EI109" s="2">
        <f t="shared" si="95"/>
        <v>37.143642373502146</v>
      </c>
      <c r="EJ109" s="2">
        <f t="shared" si="95"/>
        <v>37.898676880310369</v>
      </c>
      <c r="EK109" s="2">
        <f t="shared" si="95"/>
        <v>38.458537898987608</v>
      </c>
      <c r="EL109" s="2">
        <f t="shared" si="95"/>
        <v>38.664486609091298</v>
      </c>
      <c r="EM109" s="2">
        <f t="shared" si="136"/>
        <v>38.796433401357618</v>
      </c>
      <c r="EN109" s="2">
        <f t="shared" si="136"/>
        <v>39.173418159343754</v>
      </c>
      <c r="EO109" s="2">
        <f t="shared" si="136"/>
        <v>38.201299890558907</v>
      </c>
      <c r="EQ109" s="2">
        <f t="shared" si="137"/>
        <v>37.762249431633201</v>
      </c>
      <c r="ER109" s="2">
        <f t="shared" si="137"/>
        <v>37.079828648299596</v>
      </c>
      <c r="ES109" s="2">
        <f t="shared" si="137"/>
        <v>36.843684675340711</v>
      </c>
      <c r="ET109" s="2">
        <f t="shared" si="137"/>
        <v>36.654087562965586</v>
      </c>
      <c r="EU109" s="2">
        <f t="shared" si="137"/>
        <v>37.229716240639782</v>
      </c>
      <c r="EV109" s="2">
        <f t="shared" si="137"/>
        <v>36.998053808342348</v>
      </c>
      <c r="EW109" s="2">
        <f t="shared" si="137"/>
        <v>36.697001096841852</v>
      </c>
      <c r="EX109" s="2">
        <f t="shared" si="137"/>
        <v>36.819738421970108</v>
      </c>
      <c r="EY109" s="2">
        <f t="shared" si="137"/>
        <v>37.109726854670015</v>
      </c>
      <c r="EZ109" s="2">
        <f t="shared" si="137"/>
        <v>37.825653244100081</v>
      </c>
      <c r="FA109" s="2">
        <f t="shared" si="137"/>
        <v>38.384537565831039</v>
      </c>
      <c r="FB109" s="2">
        <f t="shared" si="137"/>
        <v>38.568431569850198</v>
      </c>
      <c r="FC109" s="2">
        <f t="shared" si="137"/>
        <v>38.840926555227213</v>
      </c>
      <c r="FD109" s="2">
        <f t="shared" si="137"/>
        <v>39.173418159343754</v>
      </c>
      <c r="FE109" s="2">
        <f t="shared" si="137"/>
        <v>38.412251117667267</v>
      </c>
      <c r="FG109" s="2">
        <f t="shared" si="138"/>
        <v>0.98654807789437748</v>
      </c>
      <c r="FH109" s="2">
        <f t="shared" si="138"/>
        <v>0.98846901331169079</v>
      </c>
      <c r="FI109" s="2">
        <f t="shared" si="138"/>
        <v>0.98839450977297738</v>
      </c>
      <c r="FJ109" s="2">
        <f t="shared" si="138"/>
        <v>0.98891750394811684</v>
      </c>
      <c r="FK109" s="2">
        <f t="shared" si="138"/>
        <v>0.98803994254124539</v>
      </c>
      <c r="FL109" s="2">
        <f t="shared" si="138"/>
        <v>0.98662712965091437</v>
      </c>
      <c r="FM109" s="2">
        <f t="shared" si="138"/>
        <v>0.99205184787038581</v>
      </c>
      <c r="FN109" s="2">
        <f t="shared" si="138"/>
        <v>0.99336804218939512</v>
      </c>
      <c r="FO109" s="2">
        <f t="shared" si="138"/>
        <v>0.99047004247063242</v>
      </c>
      <c r="FP109" s="2">
        <f t="shared" si="138"/>
        <v>0.98630988152850019</v>
      </c>
      <c r="FQ109" s="2">
        <f t="shared" si="138"/>
        <v>0.98803687930346107</v>
      </c>
      <c r="FR109" s="2">
        <f t="shared" si="138"/>
        <v>0.98659478217349417</v>
      </c>
      <c r="FS109" s="2">
        <f t="shared" si="138"/>
        <v>0.98907924972100325</v>
      </c>
      <c r="FT109" s="2">
        <f t="shared" si="138"/>
        <v>0.98635779373221322</v>
      </c>
      <c r="FU109" s="2">
        <f t="shared" si="138"/>
        <v>0.98220779551716064</v>
      </c>
      <c r="FW109" s="2">
        <f t="shared" si="128"/>
        <v>3.4484963302215003E-13</v>
      </c>
      <c r="FX109" s="2">
        <f t="shared" si="128"/>
        <v>2.5262791257284162E-3</v>
      </c>
      <c r="FY109" s="2">
        <f t="shared" si="128"/>
        <v>1.8432226537118789E-3</v>
      </c>
      <c r="FZ109" s="2">
        <f t="shared" si="128"/>
        <v>2.1416495507367082E-3</v>
      </c>
      <c r="GA109" s="2">
        <f t="shared" si="128"/>
        <v>2.5373566044191616E-3</v>
      </c>
      <c r="GB109" s="2">
        <f t="shared" si="128"/>
        <v>2.9459868969701703E-3</v>
      </c>
      <c r="GC109" s="2">
        <f t="shared" si="128"/>
        <v>4.0416966334040818E-3</v>
      </c>
      <c r="GD109" s="2">
        <f t="shared" si="128"/>
        <v>4.1347282249105735E-3</v>
      </c>
      <c r="GE109" s="2">
        <f t="shared" si="128"/>
        <v>4.4607938358213325E-3</v>
      </c>
      <c r="GF109" s="2">
        <f t="shared" si="128"/>
        <v>3.3554858371707E-3</v>
      </c>
      <c r="GG109" s="2">
        <f t="shared" si="128"/>
        <v>2.9491387952166031E-3</v>
      </c>
      <c r="GH109" s="2">
        <f t="shared" si="128"/>
        <v>2.0651779883315569E-3</v>
      </c>
      <c r="GI109" s="2">
        <f t="shared" si="128"/>
        <v>2.1538735474104457E-3</v>
      </c>
      <c r="GJ109" s="2">
        <f t="shared" si="128"/>
        <v>2.2163982990008953E-3</v>
      </c>
      <c r="GK109" s="2">
        <f t="shared" si="128"/>
        <v>1.3187564752563286E-3</v>
      </c>
      <c r="GM109" s="86">
        <f t="shared" si="129"/>
        <v>3.0309472431311352E-13</v>
      </c>
      <c r="GN109" s="86">
        <f t="shared" si="129"/>
        <v>2.186816592102977E-22</v>
      </c>
      <c r="GO109" s="86">
        <f t="shared" si="129"/>
        <v>3.7589727280858156E-22</v>
      </c>
      <c r="GP109" s="86">
        <f t="shared" si="129"/>
        <v>2.4977862336012043E-26</v>
      </c>
      <c r="GQ109" s="86">
        <f t="shared" si="129"/>
        <v>8.027011950338183E-38</v>
      </c>
      <c r="GR109" s="86">
        <f t="shared" si="129"/>
        <v>3.809500196110368E-31</v>
      </c>
      <c r="GS109" s="86">
        <f t="shared" si="129"/>
        <v>6.4275611946746642E-45</v>
      </c>
      <c r="GT109" s="86">
        <f t="shared" si="129"/>
        <v>4.2634370438982571E-67</v>
      </c>
      <c r="GU109" s="86">
        <f t="shared" si="129"/>
        <v>1.2903473548443275E-42</v>
      </c>
      <c r="GV109" s="86">
        <f t="shared" si="129"/>
        <v>7.705599914741077E-34</v>
      </c>
      <c r="GW109" s="86">
        <f t="shared" si="129"/>
        <v>2.0427019361912744E-37</v>
      </c>
      <c r="GX109" s="86">
        <f t="shared" si="129"/>
        <v>4.2423094062631302E-28</v>
      </c>
      <c r="GY109" s="86">
        <f t="shared" si="129"/>
        <v>3.2262338790065067E-26</v>
      </c>
      <c r="GZ109" s="86">
        <f t="shared" si="129"/>
        <v>4.0597602246488676E-29</v>
      </c>
      <c r="HA109" s="86">
        <f t="shared" si="129"/>
        <v>2.8244529786142465E-23</v>
      </c>
      <c r="HC109" s="86">
        <f t="shared" si="74"/>
        <v>0.29957250003925417</v>
      </c>
      <c r="HD109" s="86">
        <f t="shared" si="74"/>
        <v>0.3435379239978163</v>
      </c>
      <c r="HE109" s="86">
        <f t="shared" si="74"/>
        <v>0.2840726921646875</v>
      </c>
      <c r="HF109" s="86">
        <f t="shared" si="74"/>
        <v>0.20385291582927298</v>
      </c>
      <c r="HG109" s="86">
        <f t="shared" si="74"/>
        <v>8.5094903963219087E-2</v>
      </c>
      <c r="HH109" s="86">
        <f t="shared" si="74"/>
        <v>2.11494835238214E-2</v>
      </c>
      <c r="HI109" s="86">
        <f t="shared" si="139"/>
        <v>3.0943586596447338E-5</v>
      </c>
      <c r="HJ109" s="86">
        <f t="shared" si="139"/>
        <v>1.0514036529990115E-6</v>
      </c>
      <c r="HK109" s="86">
        <f t="shared" si="139"/>
        <v>9.8675776617042457E-5</v>
      </c>
      <c r="HL109" s="86">
        <f t="shared" si="139"/>
        <v>1.6097126258889042E-2</v>
      </c>
      <c r="HM109" s="86">
        <f t="shared" si="139"/>
        <v>9.5087787272807329E-3</v>
      </c>
      <c r="HN109" s="86">
        <f t="shared" si="139"/>
        <v>0.10075688022236472</v>
      </c>
      <c r="HO109" s="86">
        <f t="shared" si="139"/>
        <v>0.17474187478140935</v>
      </c>
      <c r="HP109" s="86">
        <f t="shared" si="139"/>
        <v>9.6116437291206461E-2</v>
      </c>
      <c r="HQ109" s="86">
        <f t="shared" si="139"/>
        <v>0.12250233601362122</v>
      </c>
      <c r="HS109" s="86">
        <f t="shared" si="130"/>
        <v>7.6620471349460032E-160</v>
      </c>
      <c r="HT109" s="86">
        <f t="shared" si="130"/>
        <v>4.2254023982243572E-11</v>
      </c>
      <c r="HU109" s="86">
        <f t="shared" si="130"/>
        <v>7.9351880395150381E-16</v>
      </c>
      <c r="HV109" s="86">
        <f t="shared" si="130"/>
        <v>4.5230050744184362E-15</v>
      </c>
      <c r="HW109" s="86">
        <f t="shared" si="130"/>
        <v>1.5964368436337841E-14</v>
      </c>
      <c r="HX109" s="86">
        <f t="shared" si="130"/>
        <v>1.4336555973702313E-15</v>
      </c>
      <c r="HY109" s="86">
        <f t="shared" si="130"/>
        <v>1.987383587164492E-11</v>
      </c>
      <c r="HZ109" s="86">
        <f t="shared" si="130"/>
        <v>5.3733355675233628E-10</v>
      </c>
      <c r="IA109" s="86">
        <f t="shared" si="130"/>
        <v>6.4085255272093604E-12</v>
      </c>
      <c r="IB109" s="86">
        <f t="shared" si="130"/>
        <v>1.5495303956069345E-15</v>
      </c>
      <c r="IC109" s="86">
        <f t="shared" si="130"/>
        <v>3.5603522131850115E-14</v>
      </c>
      <c r="ID109" s="86">
        <f t="shared" si="130"/>
        <v>1.6529111506415152E-16</v>
      </c>
      <c r="IE109" s="86">
        <f t="shared" si="130"/>
        <v>4.5002596632757913E-14</v>
      </c>
      <c r="IF109" s="86">
        <f t="shared" si="130"/>
        <v>6.4508811495853553E-13</v>
      </c>
      <c r="IG109" s="86">
        <f t="shared" si="130"/>
        <v>2.4125031225389634E-9</v>
      </c>
      <c r="II109" s="86">
        <f t="shared" si="131"/>
        <v>0</v>
      </c>
      <c r="IJ109" s="86">
        <f t="shared" si="131"/>
        <v>6.7161305867079132E-59</v>
      </c>
      <c r="IK109" s="86">
        <f t="shared" si="131"/>
        <v>3.1002848481087778E-88</v>
      </c>
      <c r="IL109" s="86">
        <f t="shared" si="131"/>
        <v>9.8311756742801719E-86</v>
      </c>
      <c r="IM109" s="86">
        <f t="shared" si="131"/>
        <v>2.9771791970897641E-83</v>
      </c>
      <c r="IN109" s="86">
        <f t="shared" si="131"/>
        <v>9.0988855640804949E-93</v>
      </c>
      <c r="IO109" s="86">
        <f t="shared" si="131"/>
        <v>1.9758147298193637E-74</v>
      </c>
      <c r="IP109" s="86">
        <f t="shared" si="131"/>
        <v>1.9213594625326495E-63</v>
      </c>
      <c r="IQ109" s="86">
        <f t="shared" si="131"/>
        <v>7.9296387234001304E-76</v>
      </c>
      <c r="IR109" s="86">
        <f t="shared" si="131"/>
        <v>6.3300595710275382E-94</v>
      </c>
      <c r="IS109" s="86">
        <f t="shared" si="131"/>
        <v>9.5966404130585871E-86</v>
      </c>
      <c r="IT109" s="86">
        <f t="shared" si="131"/>
        <v>3.2886212190528348E-95</v>
      </c>
      <c r="IU109" s="86">
        <f t="shared" si="131"/>
        <v>6.9944489895490063E-79</v>
      </c>
      <c r="IV109" s="86">
        <f t="shared" si="131"/>
        <v>2.9403528587977227E-70</v>
      </c>
      <c r="IW109" s="86">
        <f t="shared" si="131"/>
        <v>1.2882284798297497E-33</v>
      </c>
      <c r="IY109" s="86">
        <f t="shared" si="132"/>
        <v>0.29957250003955727</v>
      </c>
      <c r="IZ109" s="86">
        <f t="shared" si="132"/>
        <v>0.34353792404007033</v>
      </c>
      <c r="JA109" s="86">
        <f t="shared" si="132"/>
        <v>0.28407269216468828</v>
      </c>
      <c r="JB109" s="86">
        <f t="shared" si="132"/>
        <v>0.2038529158292775</v>
      </c>
      <c r="JC109" s="86">
        <f t="shared" si="132"/>
        <v>8.5094903963235047E-2</v>
      </c>
      <c r="JD109" s="86">
        <f t="shared" si="132"/>
        <v>2.1149483523822833E-2</v>
      </c>
      <c r="JE109" s="86">
        <f t="shared" si="132"/>
        <v>3.0943606470283212E-5</v>
      </c>
      <c r="JF109" s="86">
        <f t="shared" si="132"/>
        <v>1.0519409865557638E-6</v>
      </c>
      <c r="JG109" s="86">
        <f t="shared" si="132"/>
        <v>9.8675783025567983E-5</v>
      </c>
      <c r="JH109" s="86">
        <f t="shared" si="132"/>
        <v>1.6097126258890593E-2</v>
      </c>
      <c r="JI109" s="86">
        <f t="shared" si="132"/>
        <v>9.5087787273163363E-3</v>
      </c>
      <c r="JJ109" s="86">
        <f t="shared" si="132"/>
        <v>0.10075688022236488</v>
      </c>
      <c r="JK109" s="86">
        <f t="shared" si="132"/>
        <v>0.17474187478145434</v>
      </c>
      <c r="JL109" s="86">
        <f t="shared" si="132"/>
        <v>9.6116437291851542E-2</v>
      </c>
      <c r="JM109" s="86">
        <f t="shared" si="132"/>
        <v>0.12250233842612435</v>
      </c>
    </row>
    <row r="110" spans="2:273" x14ac:dyDescent="0.25">
      <c r="B110" s="2">
        <v>83</v>
      </c>
      <c r="C110" s="37">
        <v>41.318199999999997</v>
      </c>
      <c r="D110" s="37">
        <v>41.709200000000003</v>
      </c>
      <c r="E110" s="37">
        <v>39.950299999999999</v>
      </c>
      <c r="F110" s="37">
        <v>38.083800000000004</v>
      </c>
      <c r="G110" s="37">
        <v>37.005700000000004</v>
      </c>
      <c r="H110" s="37">
        <v>36.563000000000002</v>
      </c>
      <c r="I110" s="37">
        <v>36.738</v>
      </c>
      <c r="J110" s="37">
        <v>36.598000000000006</v>
      </c>
      <c r="K110" s="37">
        <v>36.9724</v>
      </c>
      <c r="L110" s="37">
        <v>37.579799999999999</v>
      </c>
      <c r="M110" s="37">
        <v>38.149899999999995</v>
      </c>
      <c r="N110" s="37">
        <v>38.856299999999997</v>
      </c>
      <c r="O110" s="37">
        <v>39.881699999999995</v>
      </c>
      <c r="P110" s="37">
        <v>39.3508</v>
      </c>
      <c r="Q110" s="37">
        <v>38.783000000000001</v>
      </c>
      <c r="S110" s="4">
        <f t="shared" si="133"/>
        <v>41.24088529280985</v>
      </c>
      <c r="T110" s="4">
        <f t="shared" si="133"/>
        <v>41.477130066185275</v>
      </c>
      <c r="U110" s="4">
        <f t="shared" si="133"/>
        <v>40.369934221831798</v>
      </c>
      <c r="V110" s="4">
        <f t="shared" si="133"/>
        <v>38.702357630399774</v>
      </c>
      <c r="W110" s="4">
        <f t="shared" si="133"/>
        <v>37.776229046910451</v>
      </c>
      <c r="X110" s="4">
        <f t="shared" si="133"/>
        <v>37.054659381649536</v>
      </c>
      <c r="Y110" s="4">
        <f t="shared" si="133"/>
        <v>36.690408215889292</v>
      </c>
      <c r="Z110" s="4">
        <f t="shared" si="133"/>
        <v>36.913306191399066</v>
      </c>
      <c r="AA110" s="4">
        <f t="shared" si="133"/>
        <v>37.173634236526773</v>
      </c>
      <c r="AB110" s="4">
        <f t="shared" si="133"/>
        <v>37.957644039901659</v>
      </c>
      <c r="AC110" s="4">
        <f t="shared" si="133"/>
        <v>38.494845960268371</v>
      </c>
      <c r="AD110" s="4">
        <f t="shared" si="133"/>
        <v>39.294460649400357</v>
      </c>
      <c r="AE110" s="4">
        <f t="shared" si="133"/>
        <v>40.306474377478793</v>
      </c>
      <c r="AF110" s="4">
        <f t="shared" si="133"/>
        <v>39.639106486245581</v>
      </c>
      <c r="AG110" s="4">
        <f t="shared" si="133"/>
        <v>38.698594707900604</v>
      </c>
      <c r="AI110" s="4">
        <f t="shared" si="134"/>
        <v>7.7314707190147658E-2</v>
      </c>
      <c r="AJ110" s="4">
        <f t="shared" si="134"/>
        <v>0.23206993381472785</v>
      </c>
      <c r="AK110" s="4">
        <f t="shared" si="134"/>
        <v>-0.41963422183179944</v>
      </c>
      <c r="AL110" s="4">
        <f t="shared" si="134"/>
        <v>-0.61855763039977063</v>
      </c>
      <c r="AM110" s="4">
        <f t="shared" si="134"/>
        <v>-0.77052904691044688</v>
      </c>
      <c r="AN110" s="4">
        <f t="shared" si="134"/>
        <v>-0.4916593816495336</v>
      </c>
      <c r="AO110" s="4">
        <f t="shared" si="134"/>
        <v>4.7591784110707636E-2</v>
      </c>
      <c r="AP110" s="4">
        <f t="shared" si="134"/>
        <v>-0.3153061913990598</v>
      </c>
      <c r="AQ110" s="4">
        <f t="shared" si="134"/>
        <v>-0.20123423652677275</v>
      </c>
      <c r="AR110" s="4">
        <f t="shared" si="134"/>
        <v>-0.37784403990166027</v>
      </c>
      <c r="AS110" s="4">
        <f t="shared" si="134"/>
        <v>-0.34494596026837598</v>
      </c>
      <c r="AT110" s="4">
        <f t="shared" si="134"/>
        <v>-0.43816064940035915</v>
      </c>
      <c r="AU110" s="4">
        <f t="shared" si="134"/>
        <v>-0.42477437747879776</v>
      </c>
      <c r="AV110" s="4">
        <f t="shared" si="134"/>
        <v>-0.28830648624558108</v>
      </c>
      <c r="AW110" s="4">
        <f t="shared" si="134"/>
        <v>8.44052920993974E-2</v>
      </c>
      <c r="AY110" s="2">
        <f t="shared" ref="AY110:BM126" si="140">IF(OR($B110 &lt; C$230, $B110 &gt; C$233), #N/A, ((1-FG110)*DK110) + (FG110 - FW110)*EA110 + (FW110*EQ110))</f>
        <v>37.789457251839409</v>
      </c>
      <c r="AZ110" s="2">
        <f t="shared" si="140"/>
        <v>37.112566529215975</v>
      </c>
      <c r="BA110" s="2">
        <f t="shared" si="140"/>
        <v>36.865294339521917</v>
      </c>
      <c r="BB110" s="2">
        <f t="shared" si="140"/>
        <v>36.774267920727546</v>
      </c>
      <c r="BC110" s="2">
        <f t="shared" si="140"/>
        <v>37.275596453524948</v>
      </c>
      <c r="BD110" s="2">
        <f t="shared" si="140"/>
        <v>36.98012482450882</v>
      </c>
      <c r="BE110" s="2">
        <f t="shared" si="140"/>
        <v>36.690387924085549</v>
      </c>
      <c r="BF110" s="2">
        <f t="shared" si="140"/>
        <v>36.913305820607214</v>
      </c>
      <c r="BG110" s="2">
        <f t="shared" si="140"/>
        <v>37.173559337410019</v>
      </c>
      <c r="BH110" s="2">
        <f t="shared" si="140"/>
        <v>37.910680221217206</v>
      </c>
      <c r="BI110" s="2">
        <f t="shared" si="140"/>
        <v>38.471169780708408</v>
      </c>
      <c r="BJ110" s="2">
        <f t="shared" si="140"/>
        <v>38.66300564036699</v>
      </c>
      <c r="BK110" s="2">
        <f t="shared" si="140"/>
        <v>38.797808501411978</v>
      </c>
      <c r="BL110" s="2">
        <f t="shared" si="140"/>
        <v>39.214977131728361</v>
      </c>
      <c r="BM110" s="2">
        <f t="shared" si="140"/>
        <v>38.257911050103537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 t="str">
        <f t="shared" si="141"/>
        <v/>
      </c>
      <c r="CJ110" s="2">
        <f t="shared" si="141"/>
        <v>36.563000000000002</v>
      </c>
      <c r="CK110" s="2">
        <f t="shared" si="141"/>
        <v>36.738</v>
      </c>
      <c r="CL110" s="2">
        <f t="shared" si="141"/>
        <v>36.598000000000006</v>
      </c>
      <c r="CM110" s="2">
        <f t="shared" si="141"/>
        <v>36.9724</v>
      </c>
      <c r="CN110" s="2">
        <f t="shared" si="141"/>
        <v>37.579799999999999</v>
      </c>
      <c r="CO110" s="2">
        <f t="shared" si="141"/>
        <v>38.149899999999995</v>
      </c>
      <c r="CP110" s="2" t="str">
        <f t="shared" si="141"/>
        <v/>
      </c>
      <c r="CQ110" s="2" t="str">
        <f t="shared" si="141"/>
        <v/>
      </c>
      <c r="CR110" s="2" t="str">
        <f t="shared" si="141"/>
        <v/>
      </c>
      <c r="CS110" s="2" t="str">
        <f t="shared" si="141"/>
        <v/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 t="str">
        <f t="shared" si="115"/>
        <v/>
      </c>
      <c r="CZ110" s="2">
        <f t="shared" si="116"/>
        <v>36.563000000000002</v>
      </c>
      <c r="DA110" s="2">
        <f t="shared" si="117"/>
        <v>36.738</v>
      </c>
      <c r="DB110" s="2">
        <f t="shared" si="118"/>
        <v>36.598000000000006</v>
      </c>
      <c r="DC110" s="2">
        <f t="shared" si="119"/>
        <v>36.9724</v>
      </c>
      <c r="DD110" s="2">
        <f t="shared" si="120"/>
        <v>37.579799999999999</v>
      </c>
      <c r="DE110" s="2">
        <f t="shared" si="121"/>
        <v>38.149899999999995</v>
      </c>
      <c r="DF110" s="2" t="str">
        <f t="shared" si="122"/>
        <v/>
      </c>
      <c r="DG110" s="2" t="str">
        <f t="shared" si="123"/>
        <v/>
      </c>
      <c r="DH110" s="2" t="str">
        <f t="shared" si="124"/>
        <v/>
      </c>
      <c r="DI110" s="2" t="str">
        <f t="shared" si="125"/>
        <v/>
      </c>
      <c r="DK110" s="2">
        <f t="shared" si="135"/>
        <v>42.322718991596652</v>
      </c>
      <c r="DL110" s="2">
        <f t="shared" si="135"/>
        <v>41.783575601604277</v>
      </c>
      <c r="DM110" s="2">
        <f t="shared" si="135"/>
        <v>42.9990604278075</v>
      </c>
      <c r="DN110" s="2">
        <f t="shared" si="135"/>
        <v>41.522772983511587</v>
      </c>
      <c r="DO110" s="2">
        <f t="shared" si="135"/>
        <v>41.111080320855621</v>
      </c>
      <c r="DP110" s="2">
        <f t="shared" si="135"/>
        <v>41.17773411764707</v>
      </c>
      <c r="DQ110" s="2">
        <f t="shared" si="135"/>
        <v>40.44401783251233</v>
      </c>
      <c r="DR110" s="2">
        <f t="shared" si="135"/>
        <v>42.130511680911681</v>
      </c>
      <c r="DS110" s="2">
        <f t="shared" si="135"/>
        <v>44.771466752199423</v>
      </c>
      <c r="DT110" s="2">
        <f t="shared" si="135"/>
        <v>42.157155630252085</v>
      </c>
      <c r="DU110" s="2">
        <f t="shared" si="135"/>
        <v>43.556397754010696</v>
      </c>
      <c r="DV110" s="2">
        <f t="shared" si="135"/>
        <v>41.923310924369744</v>
      </c>
      <c r="DW110" s="2">
        <f t="shared" si="135"/>
        <v>42.457990062388589</v>
      </c>
      <c r="DX110" s="2">
        <f t="shared" si="135"/>
        <v>45.535832773109234</v>
      </c>
      <c r="DY110" s="2">
        <f t="shared" si="135"/>
        <v>42.723076325757575</v>
      </c>
      <c r="EA110" s="2">
        <f t="shared" si="95"/>
        <v>37.733083507189356</v>
      </c>
      <c r="EB110" s="2">
        <f t="shared" si="95"/>
        <v>37.062907259259255</v>
      </c>
      <c r="EC110" s="2">
        <f t="shared" si="95"/>
        <v>36.799583942050731</v>
      </c>
      <c r="ED110" s="2">
        <f t="shared" si="95"/>
        <v>36.725978545086654</v>
      </c>
      <c r="EE110" s="2">
        <f t="shared" si="95"/>
        <v>37.233363369951931</v>
      </c>
      <c r="EF110" s="2">
        <f t="shared" si="95"/>
        <v>36.928119345057617</v>
      </c>
      <c r="EG110" s="2">
        <f t="shared" si="95"/>
        <v>36.662942123762939</v>
      </c>
      <c r="EH110" s="2">
        <f t="shared" si="95"/>
        <v>36.881971190583222</v>
      </c>
      <c r="EI110" s="2">
        <f t="shared" si="95"/>
        <v>37.107044370189371</v>
      </c>
      <c r="EJ110" s="2">
        <f t="shared" si="95"/>
        <v>37.857182797858108</v>
      </c>
      <c r="EK110" s="2">
        <f t="shared" si="95"/>
        <v>38.41524418382437</v>
      </c>
      <c r="EL110" s="2">
        <f t="shared" si="95"/>
        <v>38.622814747440707</v>
      </c>
      <c r="EM110" s="2">
        <f t="shared" si="136"/>
        <v>38.760850103110499</v>
      </c>
      <c r="EN110" s="2">
        <f t="shared" si="136"/>
        <v>39.135246353522874</v>
      </c>
      <c r="EO110" s="2">
        <f t="shared" si="136"/>
        <v>38.183853303052146</v>
      </c>
      <c r="EQ110" s="2">
        <f t="shared" si="137"/>
        <v>37.733083507189356</v>
      </c>
      <c r="ER110" s="2">
        <f t="shared" si="137"/>
        <v>37.050082702890343</v>
      </c>
      <c r="ES110" s="2">
        <f t="shared" si="137"/>
        <v>36.812451075511753</v>
      </c>
      <c r="ET110" s="2">
        <f t="shared" si="137"/>
        <v>36.623388450643688</v>
      </c>
      <c r="EU110" s="2">
        <f t="shared" si="137"/>
        <v>37.194371156590279</v>
      </c>
      <c r="EV110" s="2">
        <f t="shared" si="137"/>
        <v>36.963810968740951</v>
      </c>
      <c r="EW110" s="2">
        <f t="shared" si="137"/>
        <v>36.667085310320516</v>
      </c>
      <c r="EX110" s="2">
        <f t="shared" si="137"/>
        <v>36.787248082332148</v>
      </c>
      <c r="EY110" s="2">
        <f t="shared" si="137"/>
        <v>37.075200350937784</v>
      </c>
      <c r="EZ110" s="2">
        <f t="shared" si="137"/>
        <v>37.787908395960763</v>
      </c>
      <c r="FA110" s="2">
        <f t="shared" si="137"/>
        <v>38.345321010307927</v>
      </c>
      <c r="FB110" s="2">
        <f t="shared" si="137"/>
        <v>38.531096767454315</v>
      </c>
      <c r="FC110" s="2">
        <f t="shared" si="137"/>
        <v>38.803222333012144</v>
      </c>
      <c r="FD110" s="2">
        <f t="shared" si="137"/>
        <v>39.135246353522874</v>
      </c>
      <c r="FE110" s="2">
        <f t="shared" si="137"/>
        <v>38.381474011894731</v>
      </c>
      <c r="FG110" s="2">
        <f t="shared" si="138"/>
        <v>0.98771716297697898</v>
      </c>
      <c r="FH110" s="2">
        <f t="shared" si="138"/>
        <v>0.98947293437163586</v>
      </c>
      <c r="FI110" s="2">
        <f t="shared" si="138"/>
        <v>0.98940484779943649</v>
      </c>
      <c r="FJ110" s="2">
        <f t="shared" si="138"/>
        <v>0.98988277777027955</v>
      </c>
      <c r="FK110" s="2">
        <f t="shared" si="138"/>
        <v>0.98908080708648394</v>
      </c>
      <c r="FL110" s="2">
        <f t="shared" si="138"/>
        <v>0.98778942950519699</v>
      </c>
      <c r="FM110" s="2">
        <f t="shared" si="138"/>
        <v>0.99274612609927437</v>
      </c>
      <c r="FN110" s="2">
        <f t="shared" si="138"/>
        <v>0.99394805103384964</v>
      </c>
      <c r="FO110" s="2">
        <f t="shared" si="138"/>
        <v>0.99130128127221773</v>
      </c>
      <c r="FP110" s="2">
        <f t="shared" si="138"/>
        <v>0.98749940557046867</v>
      </c>
      <c r="FQ110" s="2">
        <f t="shared" si="138"/>
        <v>0.98907800749042762</v>
      </c>
      <c r="FR110" s="2">
        <f t="shared" si="138"/>
        <v>0.98775985862183691</v>
      </c>
      <c r="FS110" s="2">
        <f t="shared" si="138"/>
        <v>0.9900305776774736</v>
      </c>
      <c r="FT110" s="2">
        <f t="shared" si="138"/>
        <v>0.98754320729714629</v>
      </c>
      <c r="FU110" s="2">
        <f t="shared" si="138"/>
        <v>0.98374787360820248</v>
      </c>
      <c r="FW110" s="2">
        <f t="shared" ref="FW110:GK126" si="142">POWER(10,($B110-C$232)/C$229)/(1+POWER(10,($B110-C$232)/C$229))</f>
        <v>3.7812010355675225E-13</v>
      </c>
      <c r="FX110" s="2">
        <f t="shared" si="142"/>
        <v>2.7693350063495224E-3</v>
      </c>
      <c r="FY110" s="2">
        <f t="shared" si="142"/>
        <v>2.0206941087889613E-3</v>
      </c>
      <c r="FZ110" s="2">
        <f t="shared" si="142"/>
        <v>2.3477869305917978E-3</v>
      </c>
      <c r="GA110" s="2">
        <f t="shared" si="142"/>
        <v>2.7814752885803821E-3</v>
      </c>
      <c r="GB110" s="2">
        <f t="shared" si="142"/>
        <v>3.2292925578125786E-3</v>
      </c>
      <c r="GC110" s="2">
        <f t="shared" si="142"/>
        <v>4.4299048563423574E-3</v>
      </c>
      <c r="GD110" s="2">
        <f t="shared" si="142"/>
        <v>4.5318315475908711E-3</v>
      </c>
      <c r="GE110" s="2">
        <f t="shared" si="142"/>
        <v>4.8890590773267469E-3</v>
      </c>
      <c r="GF110" s="2">
        <f t="shared" si="142"/>
        <v>3.6780263659595171E-3</v>
      </c>
      <c r="GG110" s="2">
        <f t="shared" si="142"/>
        <v>3.2327465807576042E-3</v>
      </c>
      <c r="GH110" s="2">
        <f t="shared" si="142"/>
        <v>2.2639715511478063E-3</v>
      </c>
      <c r="GI110" s="2">
        <f t="shared" si="142"/>
        <v>2.3611847234678227E-3</v>
      </c>
      <c r="GJ110" s="2">
        <f t="shared" si="142"/>
        <v>2.4297128533382084E-3</v>
      </c>
      <c r="GK110" s="2">
        <f t="shared" si="142"/>
        <v>1.4458037697262771E-3</v>
      </c>
      <c r="GM110" s="86">
        <f t="shared" ref="GM110:HA126" si="143" xml:space="preserve"> _xlfn.NORM.DIST($B110, C$7, ABS(C$11), TRUE) * _xlfn.NORM.DIST(($B110 - C$7)*C$15, 0, ABS(C$11), TRUE) * 2</f>
        <v>4.0313229987001547E-14</v>
      </c>
      <c r="GN110" s="86">
        <f t="shared" si="143"/>
        <v>5.2593509214031141E-24</v>
      </c>
      <c r="GO110" s="86">
        <f t="shared" si="143"/>
        <v>1.0514933725982047E-23</v>
      </c>
      <c r="GP110" s="86">
        <f t="shared" si="143"/>
        <v>3.5235670085935791E-28</v>
      </c>
      <c r="GQ110" s="86">
        <f t="shared" si="143"/>
        <v>1.5560992168855721E-40</v>
      </c>
      <c r="GR110" s="86">
        <f t="shared" si="143"/>
        <v>2.8023266148919517E-33</v>
      </c>
      <c r="GS110" s="86">
        <f t="shared" si="143"/>
        <v>1.3283191149651572E-47</v>
      </c>
      <c r="GT110" s="86">
        <f t="shared" si="143"/>
        <v>3.0216752656268633E-71</v>
      </c>
      <c r="GU110" s="86">
        <f t="shared" si="143"/>
        <v>2.8462897384632202E-45</v>
      </c>
      <c r="GV110" s="86">
        <f t="shared" si="143"/>
        <v>3.539777077486399E-36</v>
      </c>
      <c r="GW110" s="86">
        <f t="shared" si="143"/>
        <v>5.7101669750215578E-40</v>
      </c>
      <c r="GX110" s="86">
        <f t="shared" si="143"/>
        <v>4.7501212754389971E-30</v>
      </c>
      <c r="GY110" s="86">
        <f t="shared" si="143"/>
        <v>4.9679389613311251E-28</v>
      </c>
      <c r="GZ110" s="86">
        <f t="shared" si="143"/>
        <v>3.8980847018146101E-31</v>
      </c>
      <c r="HA110" s="86">
        <f t="shared" si="143"/>
        <v>8.2248255968310389E-25</v>
      </c>
      <c r="HC110" s="86">
        <f t="shared" si="74"/>
        <v>0.23267633100665466</v>
      </c>
      <c r="HD110" s="86">
        <f t="shared" si="74"/>
        <v>0.21988507211730632</v>
      </c>
      <c r="HE110" s="86">
        <f t="shared" si="74"/>
        <v>0.18352546596282002</v>
      </c>
      <c r="HF110" s="86">
        <f t="shared" si="74"/>
        <v>0.11463531989568075</v>
      </c>
      <c r="HG110" s="86">
        <f t="shared" si="74"/>
        <v>3.3860479268947051E-2</v>
      </c>
      <c r="HH110" s="86">
        <f t="shared" si="74"/>
        <v>6.0795306246673826E-3</v>
      </c>
      <c r="HI110" s="86">
        <f t="shared" si="139"/>
        <v>3.7576193165260744E-6</v>
      </c>
      <c r="HJ110" s="86">
        <f t="shared" si="139"/>
        <v>5.2515123303896588E-8</v>
      </c>
      <c r="HK110" s="86">
        <f t="shared" si="139"/>
        <v>1.1773258152999249E-5</v>
      </c>
      <c r="HL110" s="86">
        <f t="shared" si="139"/>
        <v>4.4360685746462365E-3</v>
      </c>
      <c r="HM110" s="86">
        <f t="shared" si="139"/>
        <v>2.4640687566235657E-3</v>
      </c>
      <c r="HN110" s="86">
        <f t="shared" si="139"/>
        <v>4.5351269907609952E-2</v>
      </c>
      <c r="HO110" s="86">
        <f t="shared" si="139"/>
        <v>9.4712538077768971E-2</v>
      </c>
      <c r="HP110" s="86">
        <f t="shared" si="139"/>
        <v>3.6302275327128264E-2</v>
      </c>
      <c r="HQ110" s="86">
        <f t="shared" si="139"/>
        <v>5.8648263548017963E-2</v>
      </c>
      <c r="HS110" s="86">
        <f t="shared" ref="HS110:IG126" si="144" xml:space="preserve"> _xlfn.NORM.DIST($B110, C$9, ABS(C$13), TRUE) * _xlfn.NORM.DIST(($B110 - C$9)*C$17, 0, ABS(C$13), TRUE) * 2</f>
        <v>4.3157382343737493E-157</v>
      </c>
      <c r="HT110" s="86">
        <f t="shared" si="144"/>
        <v>1.4270586893530461E-10</v>
      </c>
      <c r="HU110" s="86">
        <f t="shared" si="144"/>
        <v>4.4578911149994203E-15</v>
      </c>
      <c r="HV110" s="86">
        <f t="shared" si="144"/>
        <v>2.4667238035115303E-14</v>
      </c>
      <c r="HW110" s="86">
        <f t="shared" si="144"/>
        <v>8.5983392390187578E-14</v>
      </c>
      <c r="HX110" s="86">
        <f t="shared" si="144"/>
        <v>9.5268766766321703E-15</v>
      </c>
      <c r="HY110" s="86">
        <f t="shared" si="144"/>
        <v>8.9977338514709411E-11</v>
      </c>
      <c r="HZ110" s="86">
        <f t="shared" si="144"/>
        <v>1.966611053570492E-9</v>
      </c>
      <c r="IA110" s="86">
        <f t="shared" si="144"/>
        <v>3.138528808128348E-11</v>
      </c>
      <c r="IB110" s="86">
        <f t="shared" si="144"/>
        <v>1.0852842023445181E-14</v>
      </c>
      <c r="IC110" s="86">
        <f t="shared" si="144"/>
        <v>2.0071724190360009E-13</v>
      </c>
      <c r="ID110" s="86">
        <f t="shared" si="144"/>
        <v>1.0706845687509548E-15</v>
      </c>
      <c r="IE110" s="86">
        <f t="shared" si="144"/>
        <v>2.1588415975452375E-13</v>
      </c>
      <c r="IF110" s="86">
        <f t="shared" si="144"/>
        <v>2.5858547655164771E-12</v>
      </c>
      <c r="IG110" s="86">
        <f t="shared" si="144"/>
        <v>5.9205856531920958E-9</v>
      </c>
      <c r="II110" s="86">
        <f t="shared" ref="II110:IW126" si="145" xml:space="preserve"> _xlfn.NORM.DIST($B110, C$10, ABS(C$14), TRUE) * _xlfn.NORM.DIST(($B110 - C$10)*C$18, 0, ABS(C$14), TRUE) * 2</f>
        <v>0</v>
      </c>
      <c r="IJ110" s="86">
        <f t="shared" si="145"/>
        <v>3.7358769013560836E-57</v>
      </c>
      <c r="IK110" s="86">
        <f t="shared" si="145"/>
        <v>9.9855037186402325E-86</v>
      </c>
      <c r="IL110" s="86">
        <f t="shared" si="145"/>
        <v>3.0707857380689208E-83</v>
      </c>
      <c r="IM110" s="86">
        <f t="shared" si="145"/>
        <v>9.1864214983898195E-81</v>
      </c>
      <c r="IN110" s="86">
        <f t="shared" si="145"/>
        <v>6.4508490125825693E-90</v>
      </c>
      <c r="IO110" s="86">
        <f t="shared" si="145"/>
        <v>5.0423782231860644E-72</v>
      </c>
      <c r="IP110" s="86">
        <f t="shared" si="145"/>
        <v>2.16593305029415E-61</v>
      </c>
      <c r="IQ110" s="86">
        <f t="shared" si="145"/>
        <v>2.4939566784083122E-73</v>
      </c>
      <c r="IR110" s="86">
        <f t="shared" si="145"/>
        <v>5.6745754793177298E-91</v>
      </c>
      <c r="IS110" s="86">
        <f t="shared" si="145"/>
        <v>4.1058894697138999E-83</v>
      </c>
      <c r="IT110" s="86">
        <f t="shared" si="145"/>
        <v>1.8910015379883827E-92</v>
      </c>
      <c r="IU110" s="86">
        <f t="shared" si="145"/>
        <v>1.3745432716450425E-76</v>
      </c>
      <c r="IV110" s="86">
        <f t="shared" si="145"/>
        <v>3.2083038698132563E-68</v>
      </c>
      <c r="IW110" s="86">
        <f t="shared" si="145"/>
        <v>9.7912542374962714E-33</v>
      </c>
      <c r="IY110" s="86">
        <f t="shared" ref="IY110:JM126" si="146">GM110+HC110+HS110+II110</f>
        <v>0.23267633100669496</v>
      </c>
      <c r="IZ110" s="86">
        <f t="shared" si="146"/>
        <v>0.21988507226001219</v>
      </c>
      <c r="JA110" s="86">
        <f t="shared" si="146"/>
        <v>0.18352546596282449</v>
      </c>
      <c r="JB110" s="86">
        <f t="shared" si="146"/>
        <v>0.11463531989570541</v>
      </c>
      <c r="JC110" s="86">
        <f t="shared" si="146"/>
        <v>3.3860479269033038E-2</v>
      </c>
      <c r="JD110" s="86">
        <f t="shared" si="146"/>
        <v>6.0795306246769097E-3</v>
      </c>
      <c r="JE110" s="86">
        <f t="shared" si="146"/>
        <v>3.7577092938645892E-6</v>
      </c>
      <c r="JF110" s="86">
        <f t="shared" si="146"/>
        <v>5.448173435746708E-8</v>
      </c>
      <c r="JG110" s="86">
        <f t="shared" si="146"/>
        <v>1.177328953828733E-5</v>
      </c>
      <c r="JH110" s="86">
        <f t="shared" si="146"/>
        <v>4.4360685746570889E-3</v>
      </c>
      <c r="JI110" s="86">
        <f t="shared" si="146"/>
        <v>2.4640687568242827E-3</v>
      </c>
      <c r="JJ110" s="86">
        <f t="shared" si="146"/>
        <v>4.5351269907611021E-2</v>
      </c>
      <c r="JK110" s="86">
        <f t="shared" si="146"/>
        <v>9.4712538077984854E-2</v>
      </c>
      <c r="JL110" s="86">
        <f t="shared" si="146"/>
        <v>3.6302275329714119E-2</v>
      </c>
      <c r="JM110" s="86">
        <f t="shared" si="146"/>
        <v>5.8648269468603617E-2</v>
      </c>
    </row>
    <row r="111" spans="2:273" x14ac:dyDescent="0.25">
      <c r="B111" s="2">
        <v>84</v>
      </c>
      <c r="C111" s="37">
        <v>38.378</v>
      </c>
      <c r="D111" s="37">
        <v>39.115899999999996</v>
      </c>
      <c r="E111" s="37">
        <v>38.2776</v>
      </c>
      <c r="F111" s="37">
        <v>37.333800000000004</v>
      </c>
      <c r="G111" s="37">
        <v>36.3048</v>
      </c>
      <c r="H111" s="37">
        <v>36.711100000000002</v>
      </c>
      <c r="I111" s="37">
        <v>36.307000000000002</v>
      </c>
      <c r="J111" s="37">
        <v>36.453099999999999</v>
      </c>
      <c r="K111" s="37">
        <v>37.082900000000002</v>
      </c>
      <c r="L111" s="37">
        <v>37.8748</v>
      </c>
      <c r="M111" s="37">
        <v>38.109700000000004</v>
      </c>
      <c r="N111" s="37">
        <v>38.677199999999999</v>
      </c>
      <c r="O111" s="37">
        <v>39.289400000000001</v>
      </c>
      <c r="P111" s="37">
        <v>38.275399999999998</v>
      </c>
      <c r="Q111" s="37">
        <v>38.159300000000002</v>
      </c>
      <c r="S111" s="4">
        <f t="shared" si="133"/>
        <v>39.897396665672858</v>
      </c>
      <c r="T111" s="4">
        <f t="shared" si="133"/>
        <v>39.261226453562855</v>
      </c>
      <c r="U111" s="4">
        <f t="shared" si="133"/>
        <v>38.591521099380444</v>
      </c>
      <c r="V111" s="4">
        <f t="shared" si="133"/>
        <v>37.553866937436801</v>
      </c>
      <c r="W111" s="4">
        <f t="shared" si="133"/>
        <v>37.375559871800775</v>
      </c>
      <c r="X111" s="4">
        <f t="shared" si="133"/>
        <v>36.958297031482189</v>
      </c>
      <c r="Y111" s="4">
        <f t="shared" si="133"/>
        <v>36.65876393748372</v>
      </c>
      <c r="Z111" s="4">
        <f t="shared" si="133"/>
        <v>36.871005957094312</v>
      </c>
      <c r="AA111" s="4">
        <f t="shared" si="133"/>
        <v>37.131875812785687</v>
      </c>
      <c r="AB111" s="4">
        <f t="shared" si="133"/>
        <v>37.873708712726945</v>
      </c>
      <c r="AC111" s="4">
        <f t="shared" si="133"/>
        <v>38.427804456948067</v>
      </c>
      <c r="AD111" s="4">
        <f t="shared" si="133"/>
        <v>38.82344086101093</v>
      </c>
      <c r="AE111" s="4">
        <f t="shared" si="133"/>
        <v>39.380254653659456</v>
      </c>
      <c r="AF111" s="4">
        <f t="shared" si="133"/>
        <v>39.280346304009569</v>
      </c>
      <c r="AG111" s="4">
        <f t="shared" si="133"/>
        <v>38.38316374306541</v>
      </c>
      <c r="AI111" s="4">
        <f t="shared" si="134"/>
        <v>-1.5193966656728577</v>
      </c>
      <c r="AJ111" s="4">
        <f t="shared" si="134"/>
        <v>-0.14532645356285911</v>
      </c>
      <c r="AK111" s="4">
        <f t="shared" si="134"/>
        <v>-0.31392109938044399</v>
      </c>
      <c r="AL111" s="4">
        <f t="shared" si="134"/>
        <v>-0.22006693743679762</v>
      </c>
      <c r="AM111" s="4">
        <f t="shared" si="134"/>
        <v>-1.0707598718007745</v>
      </c>
      <c r="AN111" s="4">
        <f t="shared" si="134"/>
        <v>-0.24719703148218741</v>
      </c>
      <c r="AO111" s="4">
        <f t="shared" si="134"/>
        <v>-0.35176393748371737</v>
      </c>
      <c r="AP111" s="4">
        <f t="shared" si="134"/>
        <v>-0.41790595709431244</v>
      </c>
      <c r="AQ111" s="4">
        <f t="shared" si="134"/>
        <v>-4.8975812785684525E-2</v>
      </c>
      <c r="AR111" s="4">
        <f t="shared" si="134"/>
        <v>1.091287273055741E-3</v>
      </c>
      <c r="AS111" s="4">
        <f t="shared" si="134"/>
        <v>-0.31810445694806333</v>
      </c>
      <c r="AT111" s="4">
        <f t="shared" si="134"/>
        <v>-0.1462408610109307</v>
      </c>
      <c r="AU111" s="4">
        <f t="shared" si="134"/>
        <v>-9.0854653659455664E-2</v>
      </c>
      <c r="AV111" s="4">
        <f t="shared" si="134"/>
        <v>-1.0049463040095716</v>
      </c>
      <c r="AW111" s="4">
        <f t="shared" si="134"/>
        <v>-0.22386374306540802</v>
      </c>
      <c r="AY111" s="2">
        <f t="shared" si="140"/>
        <v>37.756060485045253</v>
      </c>
      <c r="AZ111" s="2">
        <f t="shared" si="140"/>
        <v>37.078396210847067</v>
      </c>
      <c r="BA111" s="2">
        <f t="shared" si="140"/>
        <v>36.829718364937008</v>
      </c>
      <c r="BB111" s="2">
        <f t="shared" si="140"/>
        <v>36.734963792335229</v>
      </c>
      <c r="BC111" s="2">
        <f t="shared" si="140"/>
        <v>37.235096124804919</v>
      </c>
      <c r="BD111" s="2">
        <f t="shared" si="140"/>
        <v>36.943992576614875</v>
      </c>
      <c r="BE111" s="2">
        <f t="shared" si="140"/>
        <v>36.658762352039538</v>
      </c>
      <c r="BF111" s="2">
        <f t="shared" si="140"/>
        <v>36.871005718938541</v>
      </c>
      <c r="BG111" s="2">
        <f t="shared" si="140"/>
        <v>37.131870232869197</v>
      </c>
      <c r="BH111" s="2">
        <f t="shared" si="140"/>
        <v>37.86516076433319</v>
      </c>
      <c r="BI111" s="2">
        <f t="shared" si="140"/>
        <v>38.423670927004615</v>
      </c>
      <c r="BJ111" s="2">
        <f t="shared" si="140"/>
        <v>38.618298900630315</v>
      </c>
      <c r="BK111" s="2">
        <f t="shared" si="140"/>
        <v>38.759501883942654</v>
      </c>
      <c r="BL111" s="2">
        <f t="shared" si="140"/>
        <v>39.17107280419954</v>
      </c>
      <c r="BM111" s="2">
        <f t="shared" si="140"/>
        <v>38.235044451036913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 t="str">
        <f t="shared" si="141"/>
        <v/>
      </c>
      <c r="CH111" s="2" t="str">
        <f t="shared" si="141"/>
        <v/>
      </c>
      <c r="CI111" s="2" t="str">
        <f t="shared" si="141"/>
        <v/>
      </c>
      <c r="CJ111" s="2">
        <f t="shared" si="141"/>
        <v>36.711100000000002</v>
      </c>
      <c r="CK111" s="2">
        <f t="shared" si="141"/>
        <v>36.307000000000002</v>
      </c>
      <c r="CL111" s="2">
        <f t="shared" si="141"/>
        <v>36.453099999999999</v>
      </c>
      <c r="CM111" s="2">
        <f t="shared" si="141"/>
        <v>37.082900000000002</v>
      </c>
      <c r="CN111" s="2">
        <f t="shared" si="141"/>
        <v>37.8748</v>
      </c>
      <c r="CO111" s="2">
        <f t="shared" si="141"/>
        <v>38.109700000000004</v>
      </c>
      <c r="CP111" s="2" t="str">
        <f t="shared" si="141"/>
        <v/>
      </c>
      <c r="CQ111" s="2" t="str">
        <f t="shared" si="141"/>
        <v/>
      </c>
      <c r="CR111" s="2" t="str">
        <f t="shared" si="141"/>
        <v/>
      </c>
      <c r="CS111" s="2" t="str">
        <f t="shared" si="141"/>
        <v/>
      </c>
      <c r="CU111" s="2" t="str">
        <f t="shared" si="111"/>
        <v/>
      </c>
      <c r="CV111" s="2" t="str">
        <f t="shared" si="112"/>
        <v/>
      </c>
      <c r="CW111" s="2" t="str">
        <f t="shared" si="113"/>
        <v/>
      </c>
      <c r="CX111" s="2" t="str">
        <f t="shared" si="114"/>
        <v/>
      </c>
      <c r="CY111" s="2" t="str">
        <f t="shared" si="115"/>
        <v/>
      </c>
      <c r="CZ111" s="2">
        <f t="shared" si="116"/>
        <v>36.711100000000002</v>
      </c>
      <c r="DA111" s="2">
        <f t="shared" si="117"/>
        <v>36.307000000000002</v>
      </c>
      <c r="DB111" s="2">
        <f t="shared" si="118"/>
        <v>36.453099999999999</v>
      </c>
      <c r="DC111" s="2">
        <f t="shared" si="119"/>
        <v>37.082900000000002</v>
      </c>
      <c r="DD111" s="2">
        <f t="shared" si="120"/>
        <v>37.8748</v>
      </c>
      <c r="DE111" s="2">
        <f t="shared" si="121"/>
        <v>38.109700000000004</v>
      </c>
      <c r="DF111" s="2" t="str">
        <f t="shared" si="122"/>
        <v/>
      </c>
      <c r="DG111" s="2" t="str">
        <f t="shared" si="123"/>
        <v/>
      </c>
      <c r="DH111" s="2" t="str">
        <f t="shared" si="124"/>
        <v/>
      </c>
      <c r="DI111" s="2" t="str">
        <f t="shared" si="125"/>
        <v/>
      </c>
      <c r="DK111" s="2">
        <f t="shared" si="135"/>
        <v>42.353638543417375</v>
      </c>
      <c r="DL111" s="2">
        <f t="shared" si="135"/>
        <v>41.809277272727272</v>
      </c>
      <c r="DM111" s="2">
        <f t="shared" si="135"/>
        <v>43.050371199388856</v>
      </c>
      <c r="DN111" s="2">
        <f t="shared" si="135"/>
        <v>41.550446212121209</v>
      </c>
      <c r="DO111" s="2">
        <f t="shared" si="135"/>
        <v>41.129939113827355</v>
      </c>
      <c r="DP111" s="2">
        <f t="shared" si="135"/>
        <v>41.202294201680687</v>
      </c>
      <c r="DQ111" s="2">
        <f t="shared" si="135"/>
        <v>40.455793103448286</v>
      </c>
      <c r="DR111" s="2">
        <f t="shared" si="135"/>
        <v>42.158487138787137</v>
      </c>
      <c r="DS111" s="2">
        <f t="shared" si="135"/>
        <v>44.827124963343117</v>
      </c>
      <c r="DT111" s="2">
        <f t="shared" si="135"/>
        <v>42.173456386554605</v>
      </c>
      <c r="DU111" s="2">
        <f t="shared" si="135"/>
        <v>43.582670741023684</v>
      </c>
      <c r="DV111" s="2">
        <f t="shared" si="135"/>
        <v>41.925419271708677</v>
      </c>
      <c r="DW111" s="2">
        <f t="shared" si="135"/>
        <v>42.4758303030303</v>
      </c>
      <c r="DX111" s="2">
        <f t="shared" si="135"/>
        <v>45.603447815126046</v>
      </c>
      <c r="DY111" s="2">
        <f t="shared" si="135"/>
        <v>42.770870075757571</v>
      </c>
      <c r="EA111" s="2">
        <f t="shared" si="95"/>
        <v>37.703917582745518</v>
      </c>
      <c r="EB111" s="2">
        <f t="shared" si="95"/>
        <v>37.032530123456787</v>
      </c>
      <c r="EC111" s="2">
        <f t="shared" si="95"/>
        <v>36.768937700782978</v>
      </c>
      <c r="ED111" s="2">
        <f t="shared" si="95"/>
        <v>36.690330772631754</v>
      </c>
      <c r="EE111" s="2">
        <f t="shared" si="95"/>
        <v>37.195995295237495</v>
      </c>
      <c r="EF111" s="2">
        <f t="shared" si="95"/>
        <v>36.895864549943695</v>
      </c>
      <c r="EG111" s="2">
        <f t="shared" si="95"/>
        <v>36.6334409009214</v>
      </c>
      <c r="EH111" s="2">
        <f t="shared" si="95"/>
        <v>36.84208020002248</v>
      </c>
      <c r="EI111" s="2">
        <f t="shared" si="95"/>
        <v>37.070446366876588</v>
      </c>
      <c r="EJ111" s="2">
        <f t="shared" si="95"/>
        <v>37.815688715405855</v>
      </c>
      <c r="EK111" s="2">
        <f t="shared" si="95"/>
        <v>38.371950468661133</v>
      </c>
      <c r="EL111" s="2">
        <f t="shared" si="95"/>
        <v>38.581142885790122</v>
      </c>
      <c r="EM111" s="2">
        <f t="shared" si="136"/>
        <v>38.725266804863374</v>
      </c>
      <c r="EN111" s="2">
        <f t="shared" si="136"/>
        <v>39.097074547701993</v>
      </c>
      <c r="EO111" s="2">
        <f t="shared" si="136"/>
        <v>38.166406715545378</v>
      </c>
      <c r="EQ111" s="2">
        <f t="shared" si="137"/>
        <v>37.703917582745518</v>
      </c>
      <c r="ER111" s="2">
        <f t="shared" si="137"/>
        <v>37.02033675748109</v>
      </c>
      <c r="ES111" s="2">
        <f t="shared" si="137"/>
        <v>36.781217475682794</v>
      </c>
      <c r="ET111" s="2">
        <f t="shared" si="137"/>
        <v>36.592689338321797</v>
      </c>
      <c r="EU111" s="2">
        <f t="shared" si="137"/>
        <v>37.159026072540776</v>
      </c>
      <c r="EV111" s="2">
        <f t="shared" si="137"/>
        <v>36.929568129139554</v>
      </c>
      <c r="EW111" s="2">
        <f t="shared" si="137"/>
        <v>36.637169523799187</v>
      </c>
      <c r="EX111" s="2">
        <f t="shared" si="137"/>
        <v>36.754757742694196</v>
      </c>
      <c r="EY111" s="2">
        <f t="shared" si="137"/>
        <v>37.040673847205554</v>
      </c>
      <c r="EZ111" s="2">
        <f t="shared" si="137"/>
        <v>37.750163547821444</v>
      </c>
      <c r="FA111" s="2">
        <f t="shared" si="137"/>
        <v>38.306104454784823</v>
      </c>
      <c r="FB111" s="2">
        <f t="shared" si="137"/>
        <v>38.493761965058432</v>
      </c>
      <c r="FC111" s="2">
        <f t="shared" si="137"/>
        <v>38.765518110797068</v>
      </c>
      <c r="FD111" s="2">
        <f t="shared" si="137"/>
        <v>39.097074547701993</v>
      </c>
      <c r="FE111" s="2">
        <f t="shared" si="137"/>
        <v>38.350696906122195</v>
      </c>
      <c r="FG111" s="2">
        <f t="shared" si="138"/>
        <v>0.9887857996768471</v>
      </c>
      <c r="FH111" s="2">
        <f t="shared" si="138"/>
        <v>0.99039030088672642</v>
      </c>
      <c r="FI111" s="2">
        <f t="shared" si="138"/>
        <v>0.9903280896273301</v>
      </c>
      <c r="FJ111" s="2">
        <f t="shared" si="138"/>
        <v>0.99076476239939593</v>
      </c>
      <c r="FK111" s="2">
        <f t="shared" si="138"/>
        <v>0.99003200074503706</v>
      </c>
      <c r="FL111" s="2">
        <f t="shared" si="138"/>
        <v>0.98885184980543284</v>
      </c>
      <c r="FM111" s="2">
        <f t="shared" si="138"/>
        <v>0.99338016318310418</v>
      </c>
      <c r="FN111" s="2">
        <f t="shared" si="138"/>
        <v>0.99447761624165465</v>
      </c>
      <c r="FO111" s="2">
        <f t="shared" si="138"/>
        <v>0.99206059746895414</v>
      </c>
      <c r="FP111" s="2">
        <f t="shared" si="138"/>
        <v>0.9885867687769806</v>
      </c>
      <c r="FQ111" s="2">
        <f t="shared" si="138"/>
        <v>0.99002944256917924</v>
      </c>
      <c r="FR111" s="2">
        <f t="shared" si="138"/>
        <v>0.98882482272455541</v>
      </c>
      <c r="FS111" s="2">
        <f t="shared" si="138"/>
        <v>0.99089979607082168</v>
      </c>
      <c r="FT111" s="2">
        <f t="shared" si="138"/>
        <v>0.98862680429540684</v>
      </c>
      <c r="FU111" s="2">
        <f t="shared" si="138"/>
        <v>0.98515665842696754</v>
      </c>
      <c r="FW111" s="2">
        <f t="shared" si="142"/>
        <v>4.1460044907336826E-13</v>
      </c>
      <c r="FX111" s="2">
        <f t="shared" si="142"/>
        <v>3.0357043714306351E-3</v>
      </c>
      <c r="FY111" s="2">
        <f t="shared" si="142"/>
        <v>2.2152151686908174E-3</v>
      </c>
      <c r="FZ111" s="2">
        <f t="shared" si="142"/>
        <v>2.5737142059407904E-3</v>
      </c>
      <c r="GA111" s="2">
        <f t="shared" si="142"/>
        <v>3.0490088002883089E-3</v>
      </c>
      <c r="GB111" s="2">
        <f t="shared" si="142"/>
        <v>3.5397460483535684E-3</v>
      </c>
      <c r="GC111" s="2">
        <f t="shared" si="142"/>
        <v>4.855219017652586E-3</v>
      </c>
      <c r="GD111" s="2">
        <f t="shared" si="142"/>
        <v>4.9668828454419792E-3</v>
      </c>
      <c r="GE111" s="2">
        <f t="shared" si="142"/>
        <v>5.358219272352532E-3</v>
      </c>
      <c r="GF111" s="2">
        <f t="shared" si="142"/>
        <v>4.0314451594233892E-3</v>
      </c>
      <c r="GG111" s="2">
        <f t="shared" si="142"/>
        <v>3.5435309491531736E-3</v>
      </c>
      <c r="GH111" s="2">
        <f t="shared" si="142"/>
        <v>2.4818533464562808E-3</v>
      </c>
      <c r="GI111" s="2">
        <f t="shared" si="142"/>
        <v>2.5883979219437168E-3</v>
      </c>
      <c r="GJ111" s="2">
        <f t="shared" si="142"/>
        <v>2.6635028033937295E-3</v>
      </c>
      <c r="GK111" s="2">
        <f t="shared" si="142"/>
        <v>1.5850712101380935E-3</v>
      </c>
      <c r="GM111" s="86">
        <f t="shared" si="143"/>
        <v>4.9985137291611018E-15</v>
      </c>
      <c r="GN111" s="86">
        <f t="shared" si="143"/>
        <v>1.1025435172214335E-25</v>
      </c>
      <c r="GO111" s="86">
        <f t="shared" si="143"/>
        <v>2.5881259886865556E-25</v>
      </c>
      <c r="GP111" s="86">
        <f t="shared" si="143"/>
        <v>4.2711992429042195E-30</v>
      </c>
      <c r="GQ111" s="86">
        <f t="shared" si="143"/>
        <v>2.4116376114615711E-43</v>
      </c>
      <c r="GR111" s="86">
        <f t="shared" si="143"/>
        <v>1.7402486063468838E-35</v>
      </c>
      <c r="GS111" s="86">
        <f t="shared" si="143"/>
        <v>2.2819540472687008E-50</v>
      </c>
      <c r="GT111" s="86">
        <f t="shared" si="143"/>
        <v>1.5981054287207343E-75</v>
      </c>
      <c r="GU111" s="86">
        <f t="shared" si="143"/>
        <v>5.1883615042138464E-48</v>
      </c>
      <c r="GV111" s="86">
        <f t="shared" si="143"/>
        <v>1.3492344864713053E-38</v>
      </c>
      <c r="GW111" s="86">
        <f t="shared" si="143"/>
        <v>1.3057400127993631E-42</v>
      </c>
      <c r="GX111" s="86">
        <f t="shared" si="143"/>
        <v>4.5435977858187843E-32</v>
      </c>
      <c r="GY111" s="86">
        <f t="shared" si="143"/>
        <v>6.6095595191156295E-30</v>
      </c>
      <c r="GZ111" s="86">
        <f t="shared" si="143"/>
        <v>3.1818811680927185E-33</v>
      </c>
      <c r="HA111" s="86">
        <f t="shared" si="143"/>
        <v>2.1265485808219905E-26</v>
      </c>
      <c r="HC111" s="86">
        <f t="shared" si="74"/>
        <v>0.17202199063174495</v>
      </c>
      <c r="HD111" s="86">
        <f t="shared" si="74"/>
        <v>0.12263314419707609</v>
      </c>
      <c r="HE111" s="86">
        <f t="shared" si="74"/>
        <v>0.10590328374772159</v>
      </c>
      <c r="HF111" s="86">
        <f t="shared" si="74"/>
        <v>5.6256933640774151E-2</v>
      </c>
      <c r="HG111" s="86">
        <f t="shared" si="74"/>
        <v>1.1093328988282553E-2</v>
      </c>
      <c r="HH111" s="86">
        <f t="shared" si="74"/>
        <v>1.4116840242561868E-3</v>
      </c>
      <c r="HI111" s="86">
        <f t="shared" si="139"/>
        <v>3.685375429965949E-7</v>
      </c>
      <c r="HJ111" s="86">
        <f t="shared" si="139"/>
        <v>1.9061099179856657E-9</v>
      </c>
      <c r="HK111" s="86">
        <f t="shared" si="139"/>
        <v>1.1003133543776116E-6</v>
      </c>
      <c r="HL111" s="86">
        <f t="shared" si="139"/>
        <v>9.8922445531246538E-4</v>
      </c>
      <c r="HM111" s="86">
        <f t="shared" si="139"/>
        <v>5.2033358296717041E-4</v>
      </c>
      <c r="HN111" s="86">
        <f t="shared" si="139"/>
        <v>1.7359587955568374E-2</v>
      </c>
      <c r="HO111" s="86">
        <f t="shared" si="139"/>
        <v>4.4807481719187379E-2</v>
      </c>
      <c r="HP111" s="86">
        <f t="shared" si="139"/>
        <v>1.0934212714244171E-2</v>
      </c>
      <c r="HQ111" s="86">
        <f t="shared" si="139"/>
        <v>2.4036433278686629E-2</v>
      </c>
      <c r="HS111" s="86">
        <f t="shared" si="144"/>
        <v>2.2995734669041657E-154</v>
      </c>
      <c r="HT111" s="86">
        <f t="shared" si="144"/>
        <v>4.6642956201202235E-10</v>
      </c>
      <c r="HU111" s="86">
        <f t="shared" si="144"/>
        <v>2.3940518333405336E-14</v>
      </c>
      <c r="HV111" s="86">
        <f t="shared" si="144"/>
        <v>1.2849531406060192E-13</v>
      </c>
      <c r="HW111" s="86">
        <f t="shared" si="144"/>
        <v>4.4181223257508264E-13</v>
      </c>
      <c r="HX111" s="86">
        <f t="shared" si="144"/>
        <v>5.9897767830311261E-14</v>
      </c>
      <c r="HY111" s="86">
        <f t="shared" si="144"/>
        <v>3.8782929931468229E-10</v>
      </c>
      <c r="HZ111" s="86">
        <f t="shared" si="144"/>
        <v>6.9021742148720544E-9</v>
      </c>
      <c r="IA111" s="86">
        <f t="shared" si="144"/>
        <v>1.4591999640832494E-10</v>
      </c>
      <c r="IB111" s="86">
        <f t="shared" si="144"/>
        <v>7.1681449923869781E-14</v>
      </c>
      <c r="IC111" s="86">
        <f t="shared" si="144"/>
        <v>1.0752656958633357E-12</v>
      </c>
      <c r="ID111" s="86">
        <f t="shared" si="144"/>
        <v>6.5936243186822387E-15</v>
      </c>
      <c r="IE111" s="86">
        <f t="shared" si="144"/>
        <v>9.9287085287088266E-13</v>
      </c>
      <c r="IF111" s="86">
        <f t="shared" si="144"/>
        <v>9.996957136090251E-12</v>
      </c>
      <c r="IG111" s="86">
        <f t="shared" si="144"/>
        <v>1.4221754936406749E-8</v>
      </c>
      <c r="II111" s="86">
        <f t="shared" si="145"/>
        <v>0</v>
      </c>
      <c r="IJ111" s="86">
        <f t="shared" si="145"/>
        <v>1.9533392423043861E-55</v>
      </c>
      <c r="IK111" s="86">
        <f t="shared" si="145"/>
        <v>2.9550033521794336E-83</v>
      </c>
      <c r="IL111" s="86">
        <f t="shared" si="145"/>
        <v>8.7985735448771396E-81</v>
      </c>
      <c r="IM111" s="86">
        <f t="shared" si="145"/>
        <v>2.5942997048226485E-78</v>
      </c>
      <c r="IN111" s="86">
        <f t="shared" si="145"/>
        <v>4.1212432619909674E-87</v>
      </c>
      <c r="IO111" s="86">
        <f t="shared" si="145"/>
        <v>1.172672995941119E-69</v>
      </c>
      <c r="IP111" s="86">
        <f t="shared" si="145"/>
        <v>2.2551462322623517E-59</v>
      </c>
      <c r="IQ111" s="86">
        <f t="shared" si="145"/>
        <v>7.1101223786394031E-71</v>
      </c>
      <c r="IR111" s="86">
        <f t="shared" si="145"/>
        <v>4.5555401492199125E-88</v>
      </c>
      <c r="IS111" s="86">
        <f t="shared" si="145"/>
        <v>1.595755262290409E-80</v>
      </c>
      <c r="IT111" s="86">
        <f t="shared" si="145"/>
        <v>9.8885130444512542E-90</v>
      </c>
      <c r="IU111" s="86">
        <f t="shared" si="145"/>
        <v>2.4951075898098905E-74</v>
      </c>
      <c r="IV111" s="86">
        <f t="shared" si="145"/>
        <v>3.2613372599090003E-66</v>
      </c>
      <c r="IW111" s="86">
        <f t="shared" si="145"/>
        <v>7.2364852414201372E-32</v>
      </c>
      <c r="IY111" s="86">
        <f t="shared" si="146"/>
        <v>0.17202199063174994</v>
      </c>
      <c r="IZ111" s="86">
        <f t="shared" si="146"/>
        <v>0.12263314466350565</v>
      </c>
      <c r="JA111" s="86">
        <f t="shared" si="146"/>
        <v>0.10590328374774553</v>
      </c>
      <c r="JB111" s="86">
        <f t="shared" si="146"/>
        <v>5.6256933640902645E-2</v>
      </c>
      <c r="JC111" s="86">
        <f t="shared" si="146"/>
        <v>1.1093328988724364E-2</v>
      </c>
      <c r="JD111" s="86">
        <f t="shared" si="146"/>
        <v>1.4116840243160846E-3</v>
      </c>
      <c r="JE111" s="86">
        <f t="shared" si="146"/>
        <v>3.6892537229590959E-7</v>
      </c>
      <c r="JF111" s="86">
        <f t="shared" si="146"/>
        <v>8.8082841328577197E-9</v>
      </c>
      <c r="JG111" s="86">
        <f t="shared" si="146"/>
        <v>1.1004592743740198E-6</v>
      </c>
      <c r="JH111" s="86">
        <f t="shared" si="146"/>
        <v>9.8922445538414676E-4</v>
      </c>
      <c r="JI111" s="86">
        <f t="shared" si="146"/>
        <v>5.2033358404243615E-4</v>
      </c>
      <c r="JJ111" s="86">
        <f t="shared" si="146"/>
        <v>1.7359587955574966E-2</v>
      </c>
      <c r="JK111" s="86">
        <f t="shared" si="146"/>
        <v>4.4807481720180252E-2</v>
      </c>
      <c r="JL111" s="86">
        <f t="shared" si="146"/>
        <v>1.0934212724241128E-2</v>
      </c>
      <c r="JM111" s="86">
        <f t="shared" si="146"/>
        <v>2.4036447500441566E-2</v>
      </c>
    </row>
    <row r="112" spans="2:273" x14ac:dyDescent="0.25">
      <c r="B112" s="2">
        <v>85</v>
      </c>
      <c r="C112" s="37">
        <v>37.776700000000005</v>
      </c>
      <c r="D112" s="37">
        <v>37.9071</v>
      </c>
      <c r="E112" s="37">
        <v>36.941200000000002</v>
      </c>
      <c r="F112" s="37">
        <v>36.309200000000004</v>
      </c>
      <c r="G112" s="37">
        <v>37.018599999999999</v>
      </c>
      <c r="H112" s="37">
        <v>36.228999999999999</v>
      </c>
      <c r="I112" s="37">
        <v>36.337699999999998</v>
      </c>
      <c r="J112" s="37">
        <v>37.051600000000001</v>
      </c>
      <c r="K112" s="37">
        <v>37.105499999999999</v>
      </c>
      <c r="L112" s="37">
        <v>37.557400000000001</v>
      </c>
      <c r="M112" s="37">
        <v>38.585099999999997</v>
      </c>
      <c r="N112" s="37">
        <v>38.407899999999998</v>
      </c>
      <c r="O112" s="37">
        <v>38.452399999999997</v>
      </c>
      <c r="P112" s="37">
        <v>39.663800000000002</v>
      </c>
      <c r="Q112" s="37">
        <v>37.713499999999996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38.970457304990845</v>
      </c>
      <c r="T112" s="4">
        <f t="shared" si="147"/>
        <v>37.983290889605172</v>
      </c>
      <c r="U112" s="4">
        <f t="shared" si="147"/>
        <v>37.575178684984778</v>
      </c>
      <c r="V112" s="4">
        <f t="shared" si="147"/>
        <v>36.995235588038646</v>
      </c>
      <c r="W112" s="4">
        <f t="shared" si="147"/>
        <v>37.226775576336664</v>
      </c>
      <c r="X112" s="4">
        <f t="shared" si="147"/>
        <v>36.910318235402123</v>
      </c>
      <c r="Y112" s="4">
        <f t="shared" si="147"/>
        <v>36.627297186127258</v>
      </c>
      <c r="Z112" s="4">
        <f t="shared" si="147"/>
        <v>36.828885838146206</v>
      </c>
      <c r="AA112" s="4">
        <f t="shared" si="147"/>
        <v>37.090558512954232</v>
      </c>
      <c r="AB112" s="4">
        <f t="shared" si="147"/>
        <v>37.821165610266085</v>
      </c>
      <c r="AC112" s="4">
        <f t="shared" si="147"/>
        <v>38.377052800886673</v>
      </c>
      <c r="AD112" s="4">
        <f t="shared" si="147"/>
        <v>38.629625182523057</v>
      </c>
      <c r="AE112" s="4">
        <f t="shared" si="147"/>
        <v>38.941452344993458</v>
      </c>
      <c r="AF112" s="4">
        <f t="shared" si="147"/>
        <v>39.14963051019641</v>
      </c>
      <c r="AG112" s="4">
        <f t="shared" si="147"/>
        <v>38.254347525322416</v>
      </c>
      <c r="AI112" s="4">
        <f t="shared" ref="AI112:AW128" si="148">IF(OR($B112 &lt; C$230, $B112 &gt; C$233), 0, C112-S112)</f>
        <v>-1.1937573049908394</v>
      </c>
      <c r="AJ112" s="4">
        <f t="shared" si="148"/>
        <v>-7.6190889605172174E-2</v>
      </c>
      <c r="AK112" s="4">
        <f t="shared" si="148"/>
        <v>-0.6339786849847755</v>
      </c>
      <c r="AL112" s="4">
        <f t="shared" si="148"/>
        <v>-0.68603558803864217</v>
      </c>
      <c r="AM112" s="4">
        <f t="shared" si="148"/>
        <v>-0.20817557633666439</v>
      </c>
      <c r="AN112" s="4">
        <f t="shared" si="148"/>
        <v>-0.68131823540212366</v>
      </c>
      <c r="AO112" s="4">
        <f t="shared" si="148"/>
        <v>-0.28959718612725993</v>
      </c>
      <c r="AP112" s="4">
        <f t="shared" si="148"/>
        <v>0.22271416185379422</v>
      </c>
      <c r="AQ112" s="4">
        <f t="shared" si="148"/>
        <v>1.4941487045767587E-2</v>
      </c>
      <c r="AR112" s="4">
        <f t="shared" si="148"/>
        <v>-0.26376561026608414</v>
      </c>
      <c r="AS112" s="4">
        <f t="shared" si="148"/>
        <v>0.2080471991133237</v>
      </c>
      <c r="AT112" s="4">
        <f t="shared" si="148"/>
        <v>-0.22172518252305906</v>
      </c>
      <c r="AU112" s="4">
        <f t="shared" si="148"/>
        <v>-0.48905234499346051</v>
      </c>
      <c r="AV112" s="4">
        <f t="shared" si="148"/>
        <v>0.51416948980359223</v>
      </c>
      <c r="AW112" s="4">
        <f t="shared" si="148"/>
        <v>-0.54084752532241964</v>
      </c>
      <c r="AY112" s="2">
        <f t="shared" si="140"/>
        <v>37.722968649994932</v>
      </c>
      <c r="AZ112" s="2">
        <f t="shared" si="140"/>
        <v>37.044505967737543</v>
      </c>
      <c r="BA112" s="2">
        <f t="shared" si="140"/>
        <v>36.79449841208519</v>
      </c>
      <c r="BB112" s="2">
        <f t="shared" si="140"/>
        <v>36.695923525628885</v>
      </c>
      <c r="BC112" s="2">
        <f t="shared" si="140"/>
        <v>37.194816602832901</v>
      </c>
      <c r="BD112" s="2">
        <f t="shared" si="140"/>
        <v>36.908138494470336</v>
      </c>
      <c r="BE112" s="2">
        <f t="shared" si="140"/>
        <v>36.627297036136056</v>
      </c>
      <c r="BF112" s="2">
        <f t="shared" si="140"/>
        <v>36.828885092774371</v>
      </c>
      <c r="BG112" s="2">
        <f t="shared" si="140"/>
        <v>37.090558162789456</v>
      </c>
      <c r="BH112" s="2">
        <f t="shared" si="140"/>
        <v>37.819929416757262</v>
      </c>
      <c r="BI112" s="2">
        <f t="shared" si="140"/>
        <v>38.376474002732316</v>
      </c>
      <c r="BJ112" s="2">
        <f t="shared" si="140"/>
        <v>38.573809754137649</v>
      </c>
      <c r="BK112" s="2">
        <f t="shared" si="140"/>
        <v>38.721388130065669</v>
      </c>
      <c r="BL112" s="2">
        <f t="shared" si="140"/>
        <v>39.127555928102247</v>
      </c>
      <c r="BM112" s="2">
        <f t="shared" si="140"/>
        <v>38.212555005855251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 t="str">
        <f t="shared" si="141"/>
        <v/>
      </c>
      <c r="CG112" s="2" t="str">
        <f t="shared" si="141"/>
        <v/>
      </c>
      <c r="CH112" s="2" t="str">
        <f t="shared" si="141"/>
        <v/>
      </c>
      <c r="CI112" s="2">
        <f t="shared" si="141"/>
        <v>37.018599999999999</v>
      </c>
      <c r="CJ112" s="2">
        <f t="shared" si="141"/>
        <v>36.228999999999999</v>
      </c>
      <c r="CK112" s="2">
        <f t="shared" si="141"/>
        <v>36.337699999999998</v>
      </c>
      <c r="CL112" s="2">
        <f t="shared" si="141"/>
        <v>37.051600000000001</v>
      </c>
      <c r="CM112" s="2">
        <f t="shared" si="141"/>
        <v>37.105499999999999</v>
      </c>
      <c r="CN112" s="2">
        <f t="shared" si="141"/>
        <v>37.557400000000001</v>
      </c>
      <c r="CO112" s="2">
        <f t="shared" si="141"/>
        <v>38.585099999999997</v>
      </c>
      <c r="CP112" s="2">
        <f t="shared" si="141"/>
        <v>38.407899999999998</v>
      </c>
      <c r="CQ112" s="2" t="str">
        <f t="shared" si="141"/>
        <v/>
      </c>
      <c r="CR112" s="2">
        <f t="shared" si="141"/>
        <v>39.663800000000002</v>
      </c>
      <c r="CS112" s="2">
        <f t="shared" si="141"/>
        <v>37.713499999999996</v>
      </c>
      <c r="CU112" s="2" t="str">
        <f t="shared" si="111"/>
        <v/>
      </c>
      <c r="CV112" s="2" t="str">
        <f t="shared" si="112"/>
        <v/>
      </c>
      <c r="CW112" s="2" t="str">
        <f t="shared" si="113"/>
        <v/>
      </c>
      <c r="CX112" s="2" t="str">
        <f t="shared" si="114"/>
        <v/>
      </c>
      <c r="CY112" s="2">
        <f t="shared" si="115"/>
        <v>37.018599999999999</v>
      </c>
      <c r="CZ112" s="2">
        <f t="shared" si="116"/>
        <v>36.228999999999999</v>
      </c>
      <c r="DA112" s="2">
        <f t="shared" si="117"/>
        <v>36.337699999999998</v>
      </c>
      <c r="DB112" s="2">
        <f t="shared" si="118"/>
        <v>37.051600000000001</v>
      </c>
      <c r="DC112" s="2">
        <f t="shared" si="119"/>
        <v>37.105499999999999</v>
      </c>
      <c r="DD112" s="2">
        <f t="shared" si="120"/>
        <v>37.557400000000001</v>
      </c>
      <c r="DE112" s="2">
        <f t="shared" si="121"/>
        <v>38.585099999999997</v>
      </c>
      <c r="DF112" s="2">
        <f t="shared" si="122"/>
        <v>38.407899999999998</v>
      </c>
      <c r="DG112" s="2" t="str">
        <f t="shared" si="123"/>
        <v/>
      </c>
      <c r="DH112" s="2">
        <f t="shared" si="124"/>
        <v>39.663800000000002</v>
      </c>
      <c r="DI112" s="2">
        <f t="shared" si="125"/>
        <v>37.713499999999996</v>
      </c>
      <c r="DK112" s="2">
        <f t="shared" ref="DK112:DY128" si="149">BO$228*$B112+BO$229</f>
        <v>42.384558095238106</v>
      </c>
      <c r="DL112" s="2">
        <f t="shared" si="149"/>
        <v>41.834978943850267</v>
      </c>
      <c r="DM112" s="2">
        <f t="shared" si="149"/>
        <v>43.101681970970219</v>
      </c>
      <c r="DN112" s="2">
        <f t="shared" si="149"/>
        <v>41.578119440730838</v>
      </c>
      <c r="DO112" s="2">
        <f t="shared" si="149"/>
        <v>41.148797906799089</v>
      </c>
      <c r="DP112" s="2">
        <f t="shared" si="149"/>
        <v>41.226854285714296</v>
      </c>
      <c r="DQ112" s="2">
        <f t="shared" si="149"/>
        <v>40.46756837438425</v>
      </c>
      <c r="DR112" s="2">
        <f t="shared" si="149"/>
        <v>42.186462596662594</v>
      </c>
      <c r="DS112" s="2">
        <f t="shared" si="149"/>
        <v>44.882783174486811</v>
      </c>
      <c r="DT112" s="2">
        <f t="shared" si="149"/>
        <v>42.189757142857125</v>
      </c>
      <c r="DU112" s="2">
        <f t="shared" si="149"/>
        <v>43.608943728036671</v>
      </c>
      <c r="DV112" s="2">
        <f t="shared" si="149"/>
        <v>41.927527619047616</v>
      </c>
      <c r="DW112" s="2">
        <f t="shared" si="149"/>
        <v>42.49367054367201</v>
      </c>
      <c r="DX112" s="2">
        <f t="shared" si="149"/>
        <v>45.67106285714285</v>
      </c>
      <c r="DY112" s="2">
        <f t="shared" si="149"/>
        <v>42.818663825757575</v>
      </c>
      <c r="EA112" s="2">
        <f t="shared" si="95"/>
        <v>37.674751658301673</v>
      </c>
      <c r="EB112" s="2">
        <f t="shared" si="95"/>
        <v>37.002152987654313</v>
      </c>
      <c r="EC112" s="2">
        <f t="shared" si="95"/>
        <v>36.738291459515217</v>
      </c>
      <c r="ED112" s="2">
        <f t="shared" si="95"/>
        <v>36.654683000176853</v>
      </c>
      <c r="EE112" s="2">
        <f t="shared" si="95"/>
        <v>37.158627220523059</v>
      </c>
      <c r="EF112" s="2">
        <f t="shared" si="95"/>
        <v>36.863609754829767</v>
      </c>
      <c r="EG112" s="2">
        <f t="shared" si="95"/>
        <v>36.603939678079854</v>
      </c>
      <c r="EH112" s="2">
        <f t="shared" si="95"/>
        <v>36.802189209461744</v>
      </c>
      <c r="EI112" s="2">
        <f t="shared" si="95"/>
        <v>37.033848363563813</v>
      </c>
      <c r="EJ112" s="2">
        <f t="shared" si="95"/>
        <v>37.774194632953595</v>
      </c>
      <c r="EK112" s="2">
        <f t="shared" si="95"/>
        <v>38.328656753497903</v>
      </c>
      <c r="EL112" s="2">
        <f t="shared" si="95"/>
        <v>38.53947102413953</v>
      </c>
      <c r="EM112" s="2">
        <f t="shared" si="136"/>
        <v>38.689683506616255</v>
      </c>
      <c r="EN112" s="2">
        <f t="shared" si="136"/>
        <v>39.05890274188112</v>
      </c>
      <c r="EO112" s="2">
        <f t="shared" si="136"/>
        <v>38.148960128038617</v>
      </c>
      <c r="EQ112" s="2">
        <f t="shared" ref="EQ112:FE128" si="150">CU$228*$B112+CU$229</f>
        <v>37.674751658301673</v>
      </c>
      <c r="ER112" s="2">
        <f t="shared" si="150"/>
        <v>36.990590812071837</v>
      </c>
      <c r="ES112" s="2">
        <f t="shared" si="150"/>
        <v>36.749983875853836</v>
      </c>
      <c r="ET112" s="2">
        <f t="shared" si="150"/>
        <v>36.561990225999899</v>
      </c>
      <c r="EU112" s="2">
        <f t="shared" si="150"/>
        <v>37.12368098849128</v>
      </c>
      <c r="EV112" s="2">
        <f t="shared" si="150"/>
        <v>36.895325289538157</v>
      </c>
      <c r="EW112" s="2">
        <f t="shared" si="150"/>
        <v>36.607253737277851</v>
      </c>
      <c r="EX112" s="2">
        <f t="shared" si="150"/>
        <v>36.722267403056236</v>
      </c>
      <c r="EY112" s="2">
        <f t="shared" si="150"/>
        <v>37.00614734347333</v>
      </c>
      <c r="EZ112" s="2">
        <f t="shared" si="150"/>
        <v>37.712418699682125</v>
      </c>
      <c r="FA112" s="2">
        <f t="shared" si="150"/>
        <v>38.266887899261711</v>
      </c>
      <c r="FB112" s="2">
        <f t="shared" si="150"/>
        <v>38.456427162662543</v>
      </c>
      <c r="FC112" s="2">
        <f t="shared" si="150"/>
        <v>38.727813888581991</v>
      </c>
      <c r="FD112" s="2">
        <f t="shared" si="150"/>
        <v>39.05890274188112</v>
      </c>
      <c r="FE112" s="2">
        <f t="shared" si="150"/>
        <v>38.319919800349666</v>
      </c>
      <c r="FG112" s="2">
        <f t="shared" ref="FG112:FU128" si="151">POWER(10,($B112-C$231)/C$229)/(1+POWER(10,($B112-C$231)/C$229))</f>
        <v>0.98976242604895159</v>
      </c>
      <c r="FH112" s="2">
        <f t="shared" si="151"/>
        <v>0.99122843345327449</v>
      </c>
      <c r="FI112" s="2">
        <f t="shared" si="151"/>
        <v>0.99117159972872981</v>
      </c>
      <c r="FJ112" s="2">
        <f t="shared" si="151"/>
        <v>0.99157051339662361</v>
      </c>
      <c r="FK112" s="2">
        <f t="shared" si="151"/>
        <v>0.99090109620365752</v>
      </c>
      <c r="FL112" s="2">
        <f t="shared" si="151"/>
        <v>0.98982278318512729</v>
      </c>
      <c r="FM112" s="2">
        <f t="shared" si="151"/>
        <v>0.99395911841245577</v>
      </c>
      <c r="FN112" s="2">
        <f t="shared" si="151"/>
        <v>0.99496107769101194</v>
      </c>
      <c r="FO112" s="2">
        <f t="shared" si="151"/>
        <v>0.99275411699483807</v>
      </c>
      <c r="FP112" s="2">
        <f t="shared" si="151"/>
        <v>0.98958054577319621</v>
      </c>
      <c r="FQ112" s="2">
        <f t="shared" si="151"/>
        <v>0.99089875902104541</v>
      </c>
      <c r="FR112" s="2">
        <f t="shared" si="151"/>
        <v>0.98979808570717831</v>
      </c>
      <c r="FS112" s="2">
        <f t="shared" si="151"/>
        <v>0.99169386449318642</v>
      </c>
      <c r="FT112" s="2">
        <f t="shared" si="151"/>
        <v>0.98961713191689515</v>
      </c>
      <c r="FU112" s="2">
        <f t="shared" si="151"/>
        <v>0.98644500805298241</v>
      </c>
      <c r="FW112" s="2">
        <f t="shared" si="142"/>
        <v>4.5460035252010293E-13</v>
      </c>
      <c r="FX112" s="2">
        <f t="shared" si="142"/>
        <v>3.3276090654571111E-3</v>
      </c>
      <c r="FY112" s="2">
        <f t="shared" si="142"/>
        <v>2.4284161312280914E-3</v>
      </c>
      <c r="FZ112" s="2">
        <f t="shared" si="142"/>
        <v>2.8213209553179801E-3</v>
      </c>
      <c r="GA112" s="2">
        <f t="shared" si="142"/>
        <v>3.3421885216003123E-3</v>
      </c>
      <c r="GB112" s="2">
        <f t="shared" si="142"/>
        <v>3.8799293337802173E-3</v>
      </c>
      <c r="GC112" s="2">
        <f t="shared" si="142"/>
        <v>5.3211492428734773E-3</v>
      </c>
      <c r="GD112" s="2">
        <f t="shared" si="142"/>
        <v>5.4434702542114112E-3</v>
      </c>
      <c r="GE112" s="2">
        <f t="shared" si="142"/>
        <v>5.8721349942938914E-3</v>
      </c>
      <c r="GF112" s="2">
        <f t="shared" si="142"/>
        <v>4.4186730885711718E-3</v>
      </c>
      <c r="GG112" s="2">
        <f t="shared" si="142"/>
        <v>3.8840765603582361E-3</v>
      </c>
      <c r="GH112" s="2">
        <f t="shared" si="142"/>
        <v>2.720646635904384E-3</v>
      </c>
      <c r="GI112" s="2">
        <f t="shared" si="142"/>
        <v>2.8374133142577852E-3</v>
      </c>
      <c r="GJ112" s="2">
        <f t="shared" si="142"/>
        <v>2.9197224683627544E-3</v>
      </c>
      <c r="GK112" s="2">
        <f t="shared" si="142"/>
        <v>1.7377302791760053E-3</v>
      </c>
      <c r="GM112" s="86">
        <f t="shared" si="143"/>
        <v>5.7774038207373598E-16</v>
      </c>
      <c r="GN112" s="86">
        <f t="shared" si="143"/>
        <v>2.0145736238739301E-27</v>
      </c>
      <c r="GO112" s="86">
        <f t="shared" si="143"/>
        <v>5.6050935716266161E-27</v>
      </c>
      <c r="GP112" s="86">
        <f t="shared" si="143"/>
        <v>4.4487142681407525E-32</v>
      </c>
      <c r="GQ112" s="86">
        <f t="shared" si="143"/>
        <v>2.9878054280046091E-46</v>
      </c>
      <c r="GR112" s="86">
        <f t="shared" si="143"/>
        <v>9.1225638951555891E-38</v>
      </c>
      <c r="GS112" s="86">
        <f t="shared" si="143"/>
        <v>3.258663344336561E-53</v>
      </c>
      <c r="GT112" s="86">
        <f t="shared" si="143"/>
        <v>6.306862551664784E-80</v>
      </c>
      <c r="GU112" s="86">
        <f t="shared" si="143"/>
        <v>7.8151506674096769E-51</v>
      </c>
      <c r="GV112" s="86">
        <f t="shared" si="143"/>
        <v>4.2668921339796008E-41</v>
      </c>
      <c r="GW112" s="86">
        <f t="shared" si="143"/>
        <v>2.4423141060742152E-45</v>
      </c>
      <c r="GX112" s="86">
        <f t="shared" si="143"/>
        <v>3.712437976957356E-34</v>
      </c>
      <c r="GY112" s="86">
        <f t="shared" si="143"/>
        <v>7.5973364832314872E-32</v>
      </c>
      <c r="GZ112" s="86">
        <f t="shared" si="143"/>
        <v>2.2078488746636586E-35</v>
      </c>
      <c r="HA112" s="86">
        <f t="shared" si="143"/>
        <v>4.8814826093090709E-28</v>
      </c>
      <c r="HC112" s="86">
        <f t="shared" si="74"/>
        <v>0.12104331639597732</v>
      </c>
      <c r="HD112" s="86">
        <f t="shared" si="74"/>
        <v>5.9185680157779239E-2</v>
      </c>
      <c r="HE112" s="86">
        <f t="shared" si="74"/>
        <v>5.4380217409034523E-2</v>
      </c>
      <c r="HF112" s="86">
        <f t="shared" si="74"/>
        <v>2.3999132075635185E-2</v>
      </c>
      <c r="HG112" s="86">
        <f t="shared" si="74"/>
        <v>2.9798621349860391E-3</v>
      </c>
      <c r="HH112" s="86">
        <f t="shared" si="74"/>
        <v>2.641325747962652E-4</v>
      </c>
      <c r="HI112" s="86">
        <f t="shared" si="139"/>
        <v>2.9181397492158001E-8</v>
      </c>
      <c r="HJ112" s="86">
        <f t="shared" si="139"/>
        <v>5.0235925621360873E-11</v>
      </c>
      <c r="HK112" s="86">
        <f t="shared" si="139"/>
        <v>8.0492168534083924E-8</v>
      </c>
      <c r="HL112" s="86">
        <f t="shared" si="139"/>
        <v>1.7812596797287631E-4</v>
      </c>
      <c r="HM112" s="86">
        <f t="shared" si="139"/>
        <v>8.9375717723709489E-5</v>
      </c>
      <c r="HN112" s="86">
        <f t="shared" si="139"/>
        <v>5.6328496374607028E-3</v>
      </c>
      <c r="HO112" s="86">
        <f t="shared" si="139"/>
        <v>1.843527982917369E-2</v>
      </c>
      <c r="HP112" s="86">
        <f t="shared" si="139"/>
        <v>2.6118693199240462E-3</v>
      </c>
      <c r="HQ112" s="86">
        <f t="shared" si="139"/>
        <v>8.4107134762768047E-3</v>
      </c>
      <c r="HS112" s="86">
        <f t="shared" si="144"/>
        <v>1.1591029117322285E-151</v>
      </c>
      <c r="HT112" s="86">
        <f t="shared" si="144"/>
        <v>1.4754245582785103E-9</v>
      </c>
      <c r="HU112" s="86">
        <f t="shared" si="144"/>
        <v>1.2290932130856159E-13</v>
      </c>
      <c r="HV112" s="86">
        <f t="shared" si="144"/>
        <v>6.3935841340820625E-13</v>
      </c>
      <c r="HW112" s="86">
        <f t="shared" si="144"/>
        <v>2.1659078732939848E-12</v>
      </c>
      <c r="HX112" s="86">
        <f t="shared" si="144"/>
        <v>3.5632541280313921E-13</v>
      </c>
      <c r="HY112" s="86">
        <f t="shared" si="144"/>
        <v>1.5915978646970536E-9</v>
      </c>
      <c r="HZ112" s="86">
        <f t="shared" si="144"/>
        <v>2.3231347063553924E-8</v>
      </c>
      <c r="IA112" s="86">
        <f t="shared" si="144"/>
        <v>6.4410115269005839E-10</v>
      </c>
      <c r="IB112" s="86">
        <f t="shared" si="144"/>
        <v>4.4649213840453919E-13</v>
      </c>
      <c r="IC112" s="86">
        <f t="shared" si="144"/>
        <v>5.4740454716610328E-12</v>
      </c>
      <c r="ID112" s="86">
        <f t="shared" si="144"/>
        <v>3.86059842475117E-14</v>
      </c>
      <c r="IE112" s="86">
        <f t="shared" si="144"/>
        <v>4.3779432095618061E-12</v>
      </c>
      <c r="IF112" s="86">
        <f t="shared" si="144"/>
        <v>3.7275640077139642E-11</v>
      </c>
      <c r="IG112" s="86">
        <f t="shared" si="144"/>
        <v>3.3438318361188018E-8</v>
      </c>
      <c r="II112" s="86">
        <f t="shared" si="145"/>
        <v>0</v>
      </c>
      <c r="IJ112" s="86">
        <f t="shared" si="145"/>
        <v>9.6001437521025978E-54</v>
      </c>
      <c r="IK112" s="86">
        <f t="shared" si="145"/>
        <v>8.0346769302183967E-81</v>
      </c>
      <c r="IL112" s="86">
        <f t="shared" si="145"/>
        <v>2.312579930599809E-78</v>
      </c>
      <c r="IM112" s="86">
        <f t="shared" si="145"/>
        <v>6.7054760309294994E-76</v>
      </c>
      <c r="IN112" s="86">
        <f t="shared" si="145"/>
        <v>2.3726075439050078E-84</v>
      </c>
      <c r="IO112" s="86">
        <f t="shared" si="145"/>
        <v>2.4852779325407685E-67</v>
      </c>
      <c r="IP112" s="86">
        <f t="shared" si="145"/>
        <v>2.1687121759833164E-57</v>
      </c>
      <c r="IQ112" s="86">
        <f t="shared" si="145"/>
        <v>1.8374790066667383E-68</v>
      </c>
      <c r="IR112" s="86">
        <f t="shared" si="145"/>
        <v>3.2751496305066059E-85</v>
      </c>
      <c r="IS112" s="86">
        <f t="shared" si="145"/>
        <v>5.6337801299312693E-78</v>
      </c>
      <c r="IT112" s="86">
        <f t="shared" si="145"/>
        <v>4.7025581073433409E-87</v>
      </c>
      <c r="IU112" s="86">
        <f t="shared" si="145"/>
        <v>4.1835900854680077E-72</v>
      </c>
      <c r="IV112" s="86">
        <f t="shared" si="145"/>
        <v>3.0886106715810948E-64</v>
      </c>
      <c r="IW112" s="86">
        <f t="shared" si="145"/>
        <v>5.2007172374413251E-31</v>
      </c>
      <c r="IY112" s="86">
        <f t="shared" si="146"/>
        <v>0.1210433163959779</v>
      </c>
      <c r="IZ112" s="86">
        <f t="shared" si="146"/>
        <v>5.9185681633203799E-2</v>
      </c>
      <c r="JA112" s="86">
        <f t="shared" si="146"/>
        <v>5.4380217409157432E-2</v>
      </c>
      <c r="JB112" s="86">
        <f t="shared" si="146"/>
        <v>2.3999132076274545E-2</v>
      </c>
      <c r="JC112" s="86">
        <f t="shared" si="146"/>
        <v>2.9798621371519471E-3</v>
      </c>
      <c r="JD112" s="86">
        <f t="shared" si="146"/>
        <v>2.6413257515259063E-4</v>
      </c>
      <c r="JE112" s="86">
        <f t="shared" si="146"/>
        <v>3.0772995356855056E-8</v>
      </c>
      <c r="JF112" s="86">
        <f t="shared" si="146"/>
        <v>2.3281582989175285E-8</v>
      </c>
      <c r="JG112" s="86">
        <f t="shared" si="146"/>
        <v>8.1136269686773985E-8</v>
      </c>
      <c r="JH112" s="86">
        <f t="shared" si="146"/>
        <v>1.7812596841936844E-4</v>
      </c>
      <c r="JI112" s="86">
        <f t="shared" si="146"/>
        <v>8.9375723197754954E-5</v>
      </c>
      <c r="JJ112" s="86">
        <f t="shared" si="146"/>
        <v>5.6328496374993091E-3</v>
      </c>
      <c r="JK112" s="86">
        <f t="shared" si="146"/>
        <v>1.8435279833551633E-2</v>
      </c>
      <c r="JL112" s="86">
        <f t="shared" si="146"/>
        <v>2.6118693571996862E-3</v>
      </c>
      <c r="JM112" s="86">
        <f t="shared" si="146"/>
        <v>8.4107469145951654E-3</v>
      </c>
    </row>
    <row r="113" spans="2:273" x14ac:dyDescent="0.25">
      <c r="B113" s="2">
        <v>86</v>
      </c>
      <c r="C113" s="37">
        <v>38.214199999999998</v>
      </c>
      <c r="D113" s="37">
        <v>37.273400000000002</v>
      </c>
      <c r="E113" s="37">
        <v>36.724800000000002</v>
      </c>
      <c r="F113" s="37">
        <v>36.195599999999999</v>
      </c>
      <c r="G113" s="37">
        <v>37.020399999999995</v>
      </c>
      <c r="H113" s="37">
        <v>36.819600000000001</v>
      </c>
      <c r="I113" s="37">
        <v>36.326500000000003</v>
      </c>
      <c r="J113" s="37">
        <v>35.813200000000002</v>
      </c>
      <c r="K113" s="37">
        <v>37.489899999999999</v>
      </c>
      <c r="L113" s="37">
        <v>37.966999999999999</v>
      </c>
      <c r="M113" s="37">
        <v>37.970599999999997</v>
      </c>
      <c r="N113" s="37">
        <v>38.193599999999996</v>
      </c>
      <c r="O113" s="37">
        <v>38.061099999999996</v>
      </c>
      <c r="P113" s="37">
        <v>38.128900000000002</v>
      </c>
      <c r="Q113" s="37">
        <v>37.545200000000001</v>
      </c>
      <c r="S113" s="4">
        <f t="shared" si="147"/>
        <v>38.371916423557785</v>
      </c>
      <c r="T113" s="4">
        <f t="shared" si="147"/>
        <v>37.356155922240184</v>
      </c>
      <c r="U113" s="4">
        <f t="shared" si="147"/>
        <v>37.063471791383975</v>
      </c>
      <c r="V113" s="4">
        <f t="shared" si="147"/>
        <v>36.750939776537663</v>
      </c>
      <c r="W113" s="4">
        <f t="shared" si="147"/>
        <v>37.160618478131553</v>
      </c>
      <c r="X113" s="4">
        <f t="shared" si="147"/>
        <v>36.872806985527802</v>
      </c>
      <c r="Y113" s="4">
        <f t="shared" si="147"/>
        <v>36.595980497802437</v>
      </c>
      <c r="Z113" s="4">
        <f t="shared" si="147"/>
        <v>36.786934618933081</v>
      </c>
      <c r="AA113" s="4">
        <f t="shared" si="147"/>
        <v>37.049597014051415</v>
      </c>
      <c r="AB113" s="4">
        <f t="shared" si="147"/>
        <v>37.775109012300156</v>
      </c>
      <c r="AC113" s="4">
        <f t="shared" si="147"/>
        <v>38.329623976931792</v>
      </c>
      <c r="AD113" s="4">
        <f t="shared" si="147"/>
        <v>38.542202740967092</v>
      </c>
      <c r="AE113" s="4">
        <f t="shared" si="147"/>
        <v>38.750450656174692</v>
      </c>
      <c r="AF113" s="4">
        <f t="shared" si="147"/>
        <v>39.087883529454665</v>
      </c>
      <c r="AG113" s="4">
        <f t="shared" si="147"/>
        <v>38.200294848492327</v>
      </c>
      <c r="AI113" s="4">
        <f t="shared" si="148"/>
        <v>-0.15771642355778681</v>
      </c>
      <c r="AJ113" s="4">
        <f t="shared" si="148"/>
        <v>-8.275592224018169E-2</v>
      </c>
      <c r="AK113" s="4">
        <f t="shared" si="148"/>
        <v>-0.33867179138397319</v>
      </c>
      <c r="AL113" s="4">
        <f t="shared" si="148"/>
        <v>-0.55533977653766442</v>
      </c>
      <c r="AM113" s="4">
        <f t="shared" si="148"/>
        <v>-0.1402184781315583</v>
      </c>
      <c r="AN113" s="4">
        <f t="shared" si="148"/>
        <v>-5.320698552780101E-2</v>
      </c>
      <c r="AO113" s="4">
        <f t="shared" si="148"/>
        <v>-0.26948049780243366</v>
      </c>
      <c r="AP113" s="4">
        <f t="shared" si="148"/>
        <v>-0.97373461893307933</v>
      </c>
      <c r="AQ113" s="4">
        <f t="shared" si="148"/>
        <v>0.44030298594858408</v>
      </c>
      <c r="AR113" s="4">
        <f t="shared" si="148"/>
        <v>0.1918909876998427</v>
      </c>
      <c r="AS113" s="4">
        <f t="shared" si="148"/>
        <v>-0.35902397693179466</v>
      </c>
      <c r="AT113" s="4">
        <f t="shared" si="148"/>
        <v>-0.34860274096709531</v>
      </c>
      <c r="AU113" s="4">
        <f t="shared" si="148"/>
        <v>-0.68935065617469604</v>
      </c>
      <c r="AV113" s="4">
        <f t="shared" si="148"/>
        <v>-0.95898352945466314</v>
      </c>
      <c r="AW113" s="4">
        <f t="shared" si="148"/>
        <v>-0.65509484849232535</v>
      </c>
      <c r="AY113" s="2">
        <f t="shared" si="140"/>
        <v>37.690161311182088</v>
      </c>
      <c r="AZ113" s="2">
        <f t="shared" si="140"/>
        <v>37.010876273083049</v>
      </c>
      <c r="BA113" s="2">
        <f t="shared" si="140"/>
        <v>36.759610463764716</v>
      </c>
      <c r="BB113" s="2">
        <f t="shared" si="140"/>
        <v>36.657129429403128</v>
      </c>
      <c r="BC113" s="2">
        <f t="shared" si="140"/>
        <v>37.154743653725937</v>
      </c>
      <c r="BD113" s="2">
        <f t="shared" si="140"/>
        <v>36.872543958803874</v>
      </c>
      <c r="BE113" s="2">
        <f t="shared" si="140"/>
        <v>36.595980292331134</v>
      </c>
      <c r="BF113" s="2">
        <f t="shared" si="140"/>
        <v>36.78693229764928</v>
      </c>
      <c r="BG113" s="2">
        <f t="shared" si="140"/>
        <v>37.049596874846877</v>
      </c>
      <c r="BH113" s="2">
        <f t="shared" si="140"/>
        <v>37.774967312392782</v>
      </c>
      <c r="BI113" s="2">
        <f t="shared" si="140"/>
        <v>38.329559110266473</v>
      </c>
      <c r="BJ113" s="2">
        <f t="shared" si="140"/>
        <v>38.529523809694417</v>
      </c>
      <c r="BK113" s="2">
        <f t="shared" si="140"/>
        <v>38.683454567583638</v>
      </c>
      <c r="BL113" s="2">
        <f t="shared" si="140"/>
        <v>39.084403281976009</v>
      </c>
      <c r="BM113" s="2">
        <f t="shared" si="140"/>
        <v>38.190418528197746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 t="str">
        <f t="shared" si="141"/>
        <v/>
      </c>
      <c r="CG113" s="2" t="str">
        <f t="shared" si="141"/>
        <v/>
      </c>
      <c r="CH113" s="2">
        <f t="shared" si="141"/>
        <v>36.195599999999999</v>
      </c>
      <c r="CI113" s="2">
        <f t="shared" si="141"/>
        <v>37.020399999999995</v>
      </c>
      <c r="CJ113" s="2">
        <f t="shared" si="141"/>
        <v>36.819600000000001</v>
      </c>
      <c r="CK113" s="2">
        <f t="shared" si="141"/>
        <v>36.326500000000003</v>
      </c>
      <c r="CL113" s="2">
        <f t="shared" si="141"/>
        <v>35.813200000000002</v>
      </c>
      <c r="CM113" s="2">
        <f t="shared" si="141"/>
        <v>37.489899999999999</v>
      </c>
      <c r="CN113" s="2">
        <f t="shared" si="141"/>
        <v>37.966999999999999</v>
      </c>
      <c r="CO113" s="2">
        <f t="shared" si="141"/>
        <v>37.970599999999997</v>
      </c>
      <c r="CP113" s="2">
        <f t="shared" si="141"/>
        <v>38.193599999999996</v>
      </c>
      <c r="CQ113" s="2">
        <f t="shared" si="141"/>
        <v>38.061099999999996</v>
      </c>
      <c r="CR113" s="2">
        <f t="shared" si="141"/>
        <v>38.128900000000002</v>
      </c>
      <c r="CS113" s="2">
        <f t="shared" si="141"/>
        <v>37.545200000000001</v>
      </c>
      <c r="CU113" s="2" t="str">
        <f t="shared" si="111"/>
        <v/>
      </c>
      <c r="CV113" s="2" t="str">
        <f t="shared" si="112"/>
        <v/>
      </c>
      <c r="CW113" s="2" t="str">
        <f t="shared" si="113"/>
        <v/>
      </c>
      <c r="CX113" s="2">
        <f t="shared" si="114"/>
        <v>36.195599999999999</v>
      </c>
      <c r="CY113" s="2">
        <f t="shared" si="115"/>
        <v>37.020399999999995</v>
      </c>
      <c r="CZ113" s="2">
        <f t="shared" si="116"/>
        <v>36.819600000000001</v>
      </c>
      <c r="DA113" s="2">
        <f t="shared" si="117"/>
        <v>36.326500000000003</v>
      </c>
      <c r="DB113" s="2">
        <f t="shared" si="118"/>
        <v>35.813200000000002</v>
      </c>
      <c r="DC113" s="2">
        <f t="shared" si="119"/>
        <v>37.489899999999999</v>
      </c>
      <c r="DD113" s="2">
        <f t="shared" si="120"/>
        <v>37.966999999999999</v>
      </c>
      <c r="DE113" s="2">
        <f t="shared" si="121"/>
        <v>37.970599999999997</v>
      </c>
      <c r="DF113" s="2">
        <f t="shared" si="122"/>
        <v>38.193599999999996</v>
      </c>
      <c r="DG113" s="2">
        <f t="shared" si="123"/>
        <v>38.061099999999996</v>
      </c>
      <c r="DH113" s="2">
        <f t="shared" si="124"/>
        <v>38.128900000000002</v>
      </c>
      <c r="DI113" s="2">
        <f t="shared" si="125"/>
        <v>37.545200000000001</v>
      </c>
      <c r="DK113" s="2">
        <f t="shared" si="149"/>
        <v>42.415477647058836</v>
      </c>
      <c r="DL113" s="2">
        <f t="shared" si="149"/>
        <v>41.860680614973262</v>
      </c>
      <c r="DM113" s="2">
        <f t="shared" si="149"/>
        <v>43.152992742551575</v>
      </c>
      <c r="DN113" s="2">
        <f t="shared" si="149"/>
        <v>41.60579266934046</v>
      </c>
      <c r="DO113" s="2">
        <f t="shared" si="149"/>
        <v>41.167656699770824</v>
      </c>
      <c r="DP113" s="2">
        <f t="shared" si="149"/>
        <v>41.251414369747913</v>
      </c>
      <c r="DQ113" s="2">
        <f t="shared" si="149"/>
        <v>40.479343645320206</v>
      </c>
      <c r="DR113" s="2">
        <f t="shared" si="149"/>
        <v>42.21443805453805</v>
      </c>
      <c r="DS113" s="2">
        <f t="shared" si="149"/>
        <v>44.938441385630504</v>
      </c>
      <c r="DT113" s="2">
        <f t="shared" si="149"/>
        <v>42.206057899159646</v>
      </c>
      <c r="DU113" s="2">
        <f t="shared" si="149"/>
        <v>43.635216715049658</v>
      </c>
      <c r="DV113" s="2">
        <f t="shared" si="149"/>
        <v>41.929635966386549</v>
      </c>
      <c r="DW113" s="2">
        <f t="shared" si="149"/>
        <v>42.511510784313721</v>
      </c>
      <c r="DX113" s="2">
        <f t="shared" si="149"/>
        <v>45.738677899159654</v>
      </c>
      <c r="DY113" s="2">
        <f t="shared" si="149"/>
        <v>42.866457575757572</v>
      </c>
      <c r="EA113" s="2">
        <f t="shared" si="95"/>
        <v>37.645585733857835</v>
      </c>
      <c r="EB113" s="2">
        <f t="shared" si="95"/>
        <v>36.971775851851845</v>
      </c>
      <c r="EC113" s="2">
        <f t="shared" si="95"/>
        <v>36.707645218247464</v>
      </c>
      <c r="ED113" s="2">
        <f t="shared" si="95"/>
        <v>36.619035227721952</v>
      </c>
      <c r="EE113" s="2">
        <f t="shared" si="95"/>
        <v>37.121259145808622</v>
      </c>
      <c r="EF113" s="2">
        <f t="shared" si="95"/>
        <v>36.831354959715846</v>
      </c>
      <c r="EG113" s="2">
        <f t="shared" si="95"/>
        <v>36.574438455238308</v>
      </c>
      <c r="EH113" s="2">
        <f t="shared" si="95"/>
        <v>36.762298218901009</v>
      </c>
      <c r="EI113" s="2">
        <f t="shared" si="95"/>
        <v>36.99725036025103</v>
      </c>
      <c r="EJ113" s="2">
        <f t="shared" si="95"/>
        <v>37.732700550501335</v>
      </c>
      <c r="EK113" s="2">
        <f t="shared" si="95"/>
        <v>38.285363038334665</v>
      </c>
      <c r="EL113" s="2">
        <f t="shared" si="95"/>
        <v>38.497799162488946</v>
      </c>
      <c r="EM113" s="2">
        <f t="shared" si="136"/>
        <v>38.654100208369137</v>
      </c>
      <c r="EN113" s="2">
        <f t="shared" si="136"/>
        <v>39.020730936060239</v>
      </c>
      <c r="EO113" s="2">
        <f t="shared" si="136"/>
        <v>38.131513540531856</v>
      </c>
      <c r="EQ113" s="2">
        <f t="shared" si="150"/>
        <v>37.645585733857835</v>
      </c>
      <c r="ER113" s="2">
        <f t="shared" si="150"/>
        <v>36.96084486666259</v>
      </c>
      <c r="ES113" s="2">
        <f t="shared" si="150"/>
        <v>36.718750276024878</v>
      </c>
      <c r="ET113" s="2">
        <f t="shared" si="150"/>
        <v>36.531291113678009</v>
      </c>
      <c r="EU113" s="2">
        <f t="shared" si="150"/>
        <v>37.088335904441777</v>
      </c>
      <c r="EV113" s="2">
        <f t="shared" si="150"/>
        <v>36.86108244993676</v>
      </c>
      <c r="EW113" s="2">
        <f t="shared" si="150"/>
        <v>36.577337950756522</v>
      </c>
      <c r="EX113" s="2">
        <f t="shared" si="150"/>
        <v>36.689777063418276</v>
      </c>
      <c r="EY113" s="2">
        <f t="shared" si="150"/>
        <v>36.971620839741099</v>
      </c>
      <c r="EZ113" s="2">
        <f t="shared" si="150"/>
        <v>37.674673851542806</v>
      </c>
      <c r="FA113" s="2">
        <f t="shared" si="150"/>
        <v>38.227671343738606</v>
      </c>
      <c r="FB113" s="2">
        <f t="shared" si="150"/>
        <v>38.41909236026666</v>
      </c>
      <c r="FC113" s="2">
        <f t="shared" si="150"/>
        <v>38.690109666366915</v>
      </c>
      <c r="FD113" s="2">
        <f t="shared" si="150"/>
        <v>39.020730936060239</v>
      </c>
      <c r="FE113" s="2">
        <f t="shared" si="150"/>
        <v>38.28914269457713</v>
      </c>
      <c r="FG113" s="2">
        <f t="shared" si="151"/>
        <v>0.99065480347659696</v>
      </c>
      <c r="FH113" s="2">
        <f t="shared" si="151"/>
        <v>0.99199405722237854</v>
      </c>
      <c r="FI113" s="2">
        <f t="shared" si="151"/>
        <v>0.9919421438873588</v>
      </c>
      <c r="FJ113" s="2">
        <f t="shared" si="151"/>
        <v>0.9923065105598482</v>
      </c>
      <c r="FK113" s="2">
        <f t="shared" si="151"/>
        <v>0.99169505212945464</v>
      </c>
      <c r="FL113" s="2">
        <f t="shared" si="151"/>
        <v>0.99070994885108876</v>
      </c>
      <c r="FM113" s="2">
        <f t="shared" si="151"/>
        <v>0.99448772055942491</v>
      </c>
      <c r="FN113" s="2">
        <f t="shared" si="151"/>
        <v>0.99540240979945993</v>
      </c>
      <c r="FO113" s="2">
        <f t="shared" si="151"/>
        <v>0.99338746027328906</v>
      </c>
      <c r="FP113" s="2">
        <f t="shared" si="151"/>
        <v>0.99048862478539446</v>
      </c>
      <c r="FQ113" s="2">
        <f t="shared" si="151"/>
        <v>0.99169291717600017</v>
      </c>
      <c r="FR113" s="2">
        <f t="shared" si="151"/>
        <v>0.99068738403970757</v>
      </c>
      <c r="FS113" s="2">
        <f t="shared" si="151"/>
        <v>0.99241917393872303</v>
      </c>
      <c r="FT113" s="2">
        <f t="shared" si="151"/>
        <v>0.99052205290314055</v>
      </c>
      <c r="FU113" s="2">
        <f t="shared" si="151"/>
        <v>0.98762293839006754</v>
      </c>
      <c r="FW113" s="2">
        <f t="shared" si="142"/>
        <v>4.9845937449727636E-13</v>
      </c>
      <c r="FX113" s="2">
        <f t="shared" si="142"/>
        <v>3.6474797923755297E-3</v>
      </c>
      <c r="FY113" s="2">
        <f t="shared" si="142"/>
        <v>2.6620816420549059E-3</v>
      </c>
      <c r="FZ113" s="2">
        <f t="shared" si="142"/>
        <v>3.0926750981715031E-3</v>
      </c>
      <c r="GA113" s="2">
        <f t="shared" si="142"/>
        <v>3.6634555662430142E-3</v>
      </c>
      <c r="GB113" s="2">
        <f t="shared" si="142"/>
        <v>4.2526660226189202E-3</v>
      </c>
      <c r="GC113" s="2">
        <f t="shared" si="142"/>
        <v>5.8315303620326527E-3</v>
      </c>
      <c r="GD113" s="2">
        <f t="shared" si="142"/>
        <v>5.9655134994404998E-3</v>
      </c>
      <c r="GE113" s="2">
        <f t="shared" si="142"/>
        <v>6.4350223335979491E-3</v>
      </c>
      <c r="GF113" s="2">
        <f t="shared" si="142"/>
        <v>4.8429141360431813E-3</v>
      </c>
      <c r="GG113" s="2">
        <f t="shared" si="142"/>
        <v>4.2572099618280422E-3</v>
      </c>
      <c r="GH113" s="2">
        <f t="shared" si="142"/>
        <v>2.9823469000801683E-3</v>
      </c>
      <c r="GI113" s="2">
        <f t="shared" si="142"/>
        <v>3.1103103896694957E-3</v>
      </c>
      <c r="GJ113" s="2">
        <f t="shared" si="142"/>
        <v>3.2005104749712938E-3</v>
      </c>
      <c r="GK113" s="2">
        <f t="shared" si="142"/>
        <v>1.9050639720466095E-3</v>
      </c>
      <c r="GM113" s="86">
        <f t="shared" si="143"/>
        <v>6.2244159182730949E-17</v>
      </c>
      <c r="GN113" s="86">
        <f t="shared" si="143"/>
        <v>3.2082909207569317E-29</v>
      </c>
      <c r="GO113" s="86">
        <f t="shared" si="143"/>
        <v>1.0680118635995252E-28</v>
      </c>
      <c r="GP113" s="86">
        <f t="shared" si="143"/>
        <v>3.9812006612120359E-34</v>
      </c>
      <c r="GQ113" s="86">
        <f t="shared" si="143"/>
        <v>2.9589174974909012E-49</v>
      </c>
      <c r="GR113" s="86">
        <f t="shared" si="143"/>
        <v>4.0365360520659882E-40</v>
      </c>
      <c r="GS113" s="86">
        <f t="shared" si="143"/>
        <v>3.8679560088191423E-56</v>
      </c>
      <c r="GT113" s="86">
        <f t="shared" si="143"/>
        <v>1.8571763945538741E-84</v>
      </c>
      <c r="GU113" s="86">
        <f t="shared" si="143"/>
        <v>9.7270131244478523E-54</v>
      </c>
      <c r="GV113" s="86">
        <f t="shared" si="143"/>
        <v>1.1194927296689349E-43</v>
      </c>
      <c r="GW113" s="86">
        <f t="shared" si="143"/>
        <v>3.7364369431725371E-48</v>
      </c>
      <c r="GX113" s="86">
        <f t="shared" si="143"/>
        <v>2.590929832870542E-36</v>
      </c>
      <c r="GY113" s="86">
        <f t="shared" si="143"/>
        <v>7.5443167532533731E-34</v>
      </c>
      <c r="GZ113" s="86">
        <f t="shared" si="143"/>
        <v>1.3022073969293494E-37</v>
      </c>
      <c r="HA113" s="86">
        <f t="shared" si="143"/>
        <v>9.9478685987308515E-30</v>
      </c>
      <c r="HC113" s="86">
        <f t="shared" si="74"/>
        <v>8.1066657819062915E-2</v>
      </c>
      <c r="HD113" s="86">
        <f t="shared" si="74"/>
        <v>2.4592410576767153E-2</v>
      </c>
      <c r="HE113" s="86">
        <f t="shared" si="74"/>
        <v>2.4779448560952901E-2</v>
      </c>
      <c r="HF113" s="86">
        <f t="shared" si="74"/>
        <v>8.8747660913824997E-3</v>
      </c>
      <c r="HG113" s="86">
        <f t="shared" si="74"/>
        <v>6.5439173845189679E-4</v>
      </c>
      <c r="HH113" s="86">
        <f t="shared" si="74"/>
        <v>3.9757278879157254E-5</v>
      </c>
      <c r="HI113" s="86">
        <f t="shared" si="139"/>
        <v>1.8650484152211558E-9</v>
      </c>
      <c r="HJ113" s="86">
        <f t="shared" si="139"/>
        <v>9.6085831861591237E-13</v>
      </c>
      <c r="HK113" s="86">
        <f t="shared" si="139"/>
        <v>4.6070277268786542E-9</v>
      </c>
      <c r="HL113" s="86">
        <f t="shared" si="139"/>
        <v>2.5865229793285024E-5</v>
      </c>
      <c r="HM113" s="86">
        <f t="shared" si="139"/>
        <v>1.2472292309422061E-5</v>
      </c>
      <c r="HN113" s="86">
        <f t="shared" si="139"/>
        <v>1.5459274637414863E-3</v>
      </c>
      <c r="HO113" s="86">
        <f t="shared" si="139"/>
        <v>6.5790366980750369E-3</v>
      </c>
      <c r="HP113" s="86">
        <f t="shared" si="139"/>
        <v>4.9292727636646551E-4</v>
      </c>
      <c r="HQ113" s="86">
        <f t="shared" si="139"/>
        <v>2.5084440801703819E-3</v>
      </c>
      <c r="HS113" s="86">
        <f t="shared" si="144"/>
        <v>5.5268773980541162E-149</v>
      </c>
      <c r="HT113" s="86">
        <f t="shared" si="144"/>
        <v>4.5170213118081482E-9</v>
      </c>
      <c r="HU113" s="86">
        <f t="shared" si="144"/>
        <v>6.0325340027763191E-13</v>
      </c>
      <c r="HV113" s="86">
        <f t="shared" si="144"/>
        <v>3.0388564402460686E-12</v>
      </c>
      <c r="HW113" s="86">
        <f t="shared" si="144"/>
        <v>1.0130750406536002E-11</v>
      </c>
      <c r="HX113" s="86">
        <f t="shared" si="144"/>
        <v>2.005776747546828E-12</v>
      </c>
      <c r="HY113" s="86">
        <f t="shared" si="144"/>
        <v>6.2193263511148822E-9</v>
      </c>
      <c r="HZ113" s="86">
        <f t="shared" si="144"/>
        <v>7.4991944338903596E-8</v>
      </c>
      <c r="IA113" s="86">
        <f t="shared" si="144"/>
        <v>2.6994586083739097E-9</v>
      </c>
      <c r="IB113" s="86">
        <f t="shared" si="144"/>
        <v>2.6229532750209975E-12</v>
      </c>
      <c r="IC113" s="86">
        <f t="shared" si="144"/>
        <v>2.6484181231848459E-11</v>
      </c>
      <c r="ID113" s="86">
        <f t="shared" si="144"/>
        <v>2.1491729853489119E-13</v>
      </c>
      <c r="IE113" s="86">
        <f t="shared" si="144"/>
        <v>1.850848092495638E-11</v>
      </c>
      <c r="IF113" s="86">
        <f t="shared" si="144"/>
        <v>1.3405779441836697E-10</v>
      </c>
      <c r="IG113" s="86">
        <f t="shared" si="144"/>
        <v>7.6957346911891388E-8</v>
      </c>
      <c r="II113" s="86">
        <f t="shared" si="145"/>
        <v>0</v>
      </c>
      <c r="IJ113" s="86">
        <f t="shared" si="145"/>
        <v>4.4350257613320689E-52</v>
      </c>
      <c r="IK113" s="86">
        <f t="shared" si="145"/>
        <v>2.0072628575157074E-78</v>
      </c>
      <c r="IL113" s="86">
        <f t="shared" si="145"/>
        <v>5.5757865783367586E-76</v>
      </c>
      <c r="IM113" s="86">
        <f t="shared" si="145"/>
        <v>1.586274106952174E-73</v>
      </c>
      <c r="IN113" s="86">
        <f t="shared" si="145"/>
        <v>1.2308740295882567E-81</v>
      </c>
      <c r="IO113" s="86">
        <f t="shared" si="145"/>
        <v>4.7999198194378735E-65</v>
      </c>
      <c r="IP113" s="86">
        <f t="shared" si="145"/>
        <v>1.9263319643936831E-55</v>
      </c>
      <c r="IQ113" s="86">
        <f t="shared" si="145"/>
        <v>4.3045677299333846E-66</v>
      </c>
      <c r="IR113" s="86">
        <f t="shared" si="145"/>
        <v>2.1086826204730635E-82</v>
      </c>
      <c r="IS113" s="86">
        <f t="shared" si="145"/>
        <v>1.8068072855400022E-75</v>
      </c>
      <c r="IT113" s="86">
        <f t="shared" si="145"/>
        <v>2.0337827046420854E-84</v>
      </c>
      <c r="IU113" s="86">
        <f t="shared" si="145"/>
        <v>6.4794946495500851E-70</v>
      </c>
      <c r="IV113" s="86">
        <f t="shared" si="145"/>
        <v>2.7250913748652175E-62</v>
      </c>
      <c r="IW113" s="86">
        <f t="shared" si="145"/>
        <v>3.6345227506583838E-30</v>
      </c>
      <c r="IY113" s="86">
        <f t="shared" si="146"/>
        <v>8.1066657819062971E-2</v>
      </c>
      <c r="IZ113" s="86">
        <f t="shared" si="146"/>
        <v>2.4592415093788466E-2</v>
      </c>
      <c r="JA113" s="86">
        <f t="shared" si="146"/>
        <v>2.4779448561556155E-2</v>
      </c>
      <c r="JB113" s="86">
        <f t="shared" si="146"/>
        <v>8.8747660944213554E-3</v>
      </c>
      <c r="JC113" s="86">
        <f t="shared" si="146"/>
        <v>6.5439174858264719E-4</v>
      </c>
      <c r="JD113" s="86">
        <f t="shared" si="146"/>
        <v>3.9757280884934004E-5</v>
      </c>
      <c r="JE113" s="86">
        <f t="shared" si="146"/>
        <v>8.0843747663360372E-9</v>
      </c>
      <c r="JF113" s="86">
        <f t="shared" si="146"/>
        <v>7.4992905197222213E-8</v>
      </c>
      <c r="JG113" s="86">
        <f t="shared" si="146"/>
        <v>7.3064863352525639E-9</v>
      </c>
      <c r="JH113" s="86">
        <f t="shared" si="146"/>
        <v>2.5865232416238301E-5</v>
      </c>
      <c r="JI113" s="86">
        <f t="shared" si="146"/>
        <v>1.2472318793603293E-5</v>
      </c>
      <c r="JJ113" s="86">
        <f t="shared" si="146"/>
        <v>1.5459274639564036E-3</v>
      </c>
      <c r="JK113" s="86">
        <f t="shared" si="146"/>
        <v>6.5790367165835181E-3</v>
      </c>
      <c r="JL113" s="86">
        <f t="shared" si="146"/>
        <v>4.9292741042425989E-4</v>
      </c>
      <c r="JM113" s="86">
        <f t="shared" si="146"/>
        <v>2.5085210375172936E-3</v>
      </c>
    </row>
    <row r="114" spans="2:273" x14ac:dyDescent="0.25">
      <c r="B114" s="2">
        <v>87</v>
      </c>
      <c r="C114" s="37">
        <v>37.926400000000001</v>
      </c>
      <c r="D114" s="37">
        <v>37.121900000000004</v>
      </c>
      <c r="E114" s="37">
        <v>36.541400000000003</v>
      </c>
      <c r="F114" s="37">
        <v>36.3994</v>
      </c>
      <c r="G114" s="37">
        <v>36.644199999999998</v>
      </c>
      <c r="H114" s="37">
        <v>36.859900000000003</v>
      </c>
      <c r="I114" s="37">
        <v>36.240600000000001</v>
      </c>
      <c r="J114" s="37">
        <v>36.511900000000004</v>
      </c>
      <c r="K114" s="37">
        <v>37.024099999999997</v>
      </c>
      <c r="L114" s="37">
        <v>37.731200000000001</v>
      </c>
      <c r="M114" s="37">
        <v>38.525399999999998</v>
      </c>
      <c r="N114" s="37">
        <v>38.5396</v>
      </c>
      <c r="O114" s="37">
        <v>38.508199999999995</v>
      </c>
      <c r="P114" s="37">
        <v>38.581500000000005</v>
      </c>
      <c r="Q114" s="37">
        <v>37.279899999999998</v>
      </c>
      <c r="S114" s="4">
        <f t="shared" si="147"/>
        <v>38.006834956174757</v>
      </c>
      <c r="T114" s="4">
        <f t="shared" si="147"/>
        <v>37.085633056867685</v>
      </c>
      <c r="U114" s="4">
        <f t="shared" si="147"/>
        <v>36.828634631662851</v>
      </c>
      <c r="V114" s="4">
        <f t="shared" si="147"/>
        <v>36.643707426101116</v>
      </c>
      <c r="W114" s="4">
        <f t="shared" si="147"/>
        <v>37.115733890729516</v>
      </c>
      <c r="X114" s="4">
        <f t="shared" si="147"/>
        <v>36.837216460495789</v>
      </c>
      <c r="Y114" s="4">
        <f t="shared" si="147"/>
        <v>36.564801934916765</v>
      </c>
      <c r="Z114" s="4">
        <f t="shared" si="147"/>
        <v>36.745143484451127</v>
      </c>
      <c r="AA114" s="4">
        <f t="shared" si="147"/>
        <v>37.008962296557549</v>
      </c>
      <c r="AB114" s="4">
        <f t="shared" si="147"/>
        <v>37.730269530458891</v>
      </c>
      <c r="AC114" s="4">
        <f t="shared" si="147"/>
        <v>38.282913343862866</v>
      </c>
      <c r="AD114" s="4">
        <f t="shared" si="147"/>
        <v>38.487826301849481</v>
      </c>
      <c r="AE114" s="4">
        <f t="shared" si="147"/>
        <v>38.663159581548008</v>
      </c>
      <c r="AF114" s="4">
        <f t="shared" si="147"/>
        <v>39.042019436382766</v>
      </c>
      <c r="AG114" s="4">
        <f t="shared" si="147"/>
        <v>38.170580670720625</v>
      </c>
      <c r="AI114" s="4">
        <f t="shared" si="148"/>
        <v>-8.0434956174755712E-2</v>
      </c>
      <c r="AJ114" s="4">
        <f t="shared" si="148"/>
        <v>3.6266943132318374E-2</v>
      </c>
      <c r="AK114" s="4">
        <f t="shared" si="148"/>
        <v>-0.28723463166284802</v>
      </c>
      <c r="AL114" s="4">
        <f t="shared" si="148"/>
        <v>-0.24430742610111622</v>
      </c>
      <c r="AM114" s="4">
        <f t="shared" si="148"/>
        <v>-0.47153389072951768</v>
      </c>
      <c r="AN114" s="4">
        <f t="shared" si="148"/>
        <v>2.2683539504214423E-2</v>
      </c>
      <c r="AO114" s="4">
        <f t="shared" si="148"/>
        <v>-0.32420193491676486</v>
      </c>
      <c r="AP114" s="4">
        <f t="shared" si="148"/>
        <v>-0.23324348445112264</v>
      </c>
      <c r="AQ114" s="4">
        <f t="shared" si="148"/>
        <v>1.5137703442448469E-2</v>
      </c>
      <c r="AR114" s="4">
        <f t="shared" si="148"/>
        <v>9.3046954111031255E-4</v>
      </c>
      <c r="AS114" s="4">
        <f t="shared" si="148"/>
        <v>0.24248665613713172</v>
      </c>
      <c r="AT114" s="4">
        <f t="shared" si="148"/>
        <v>5.1773698150519465E-2</v>
      </c>
      <c r="AU114" s="4">
        <f t="shared" si="148"/>
        <v>-0.15495958154801315</v>
      </c>
      <c r="AV114" s="4">
        <f t="shared" si="148"/>
        <v>-0.46051943638276072</v>
      </c>
      <c r="AW114" s="4">
        <f t="shared" si="148"/>
        <v>-0.89068067072062718</v>
      </c>
      <c r="AY114" s="2">
        <f t="shared" si="140"/>
        <v>37.657619200113288</v>
      </c>
      <c r="AZ114" s="2">
        <f t="shared" si="140"/>
        <v>36.97748882004452</v>
      </c>
      <c r="BA114" s="2">
        <f t="shared" si="140"/>
        <v>36.725031898898152</v>
      </c>
      <c r="BB114" s="2">
        <f t="shared" si="140"/>
        <v>36.618564885061183</v>
      </c>
      <c r="BC114" s="2">
        <f t="shared" si="140"/>
        <v>37.11486382368674</v>
      </c>
      <c r="BD114" s="2">
        <f t="shared" si="140"/>
        <v>36.837191377859405</v>
      </c>
      <c r="BE114" s="2">
        <f t="shared" si="140"/>
        <v>36.564801215027323</v>
      </c>
      <c r="BF114" s="2">
        <f t="shared" si="140"/>
        <v>36.745136557547738</v>
      </c>
      <c r="BG114" s="2">
        <f t="shared" si="140"/>
        <v>37.008961816353541</v>
      </c>
      <c r="BH114" s="2">
        <f t="shared" si="140"/>
        <v>37.730256680088864</v>
      </c>
      <c r="BI114" s="2">
        <f t="shared" si="140"/>
        <v>38.282907528880926</v>
      </c>
      <c r="BJ114" s="2">
        <f t="shared" si="140"/>
        <v>38.485427517690027</v>
      </c>
      <c r="BK114" s="2">
        <f t="shared" si="140"/>
        <v>38.645689203624329</v>
      </c>
      <c r="BL114" s="2">
        <f t="shared" si="140"/>
        <v>39.041592651783617</v>
      </c>
      <c r="BM114" s="2">
        <f t="shared" si="140"/>
        <v>38.168611941384185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 t="str">
        <f t="shared" si="141"/>
        <v/>
      </c>
      <c r="CF114" s="2">
        <f t="shared" si="141"/>
        <v>37.121900000000004</v>
      </c>
      <c r="CG114" s="2">
        <f t="shared" si="141"/>
        <v>36.541400000000003</v>
      </c>
      <c r="CH114" s="2">
        <f t="shared" si="141"/>
        <v>36.3994</v>
      </c>
      <c r="CI114" s="2">
        <f t="shared" si="141"/>
        <v>36.644199999999998</v>
      </c>
      <c r="CJ114" s="2">
        <f t="shared" si="141"/>
        <v>36.859900000000003</v>
      </c>
      <c r="CK114" s="2">
        <f t="shared" si="141"/>
        <v>36.240600000000001</v>
      </c>
      <c r="CL114" s="2">
        <f t="shared" si="141"/>
        <v>36.511900000000004</v>
      </c>
      <c r="CM114" s="2">
        <f t="shared" si="141"/>
        <v>37.024099999999997</v>
      </c>
      <c r="CN114" s="2">
        <f t="shared" si="141"/>
        <v>37.731200000000001</v>
      </c>
      <c r="CO114" s="2">
        <f t="shared" si="141"/>
        <v>38.525399999999998</v>
      </c>
      <c r="CP114" s="2">
        <f t="shared" si="141"/>
        <v>38.5396</v>
      </c>
      <c r="CQ114" s="2">
        <f t="shared" si="141"/>
        <v>38.508199999999995</v>
      </c>
      <c r="CR114" s="2">
        <f t="shared" si="141"/>
        <v>38.581500000000005</v>
      </c>
      <c r="CS114" s="2">
        <f t="shared" si="141"/>
        <v>37.279899999999998</v>
      </c>
      <c r="CU114" s="2" t="str">
        <f t="shared" si="111"/>
        <v/>
      </c>
      <c r="CV114" s="2">
        <f t="shared" si="112"/>
        <v>37.121900000000004</v>
      </c>
      <c r="CW114" s="2">
        <f t="shared" si="113"/>
        <v>36.541400000000003</v>
      </c>
      <c r="CX114" s="2">
        <f t="shared" si="114"/>
        <v>36.3994</v>
      </c>
      <c r="CY114" s="2">
        <f t="shared" si="115"/>
        <v>36.644199999999998</v>
      </c>
      <c r="CZ114" s="2">
        <f t="shared" si="116"/>
        <v>36.859900000000003</v>
      </c>
      <c r="DA114" s="2">
        <f t="shared" si="117"/>
        <v>36.240600000000001</v>
      </c>
      <c r="DB114" s="2">
        <f t="shared" si="118"/>
        <v>36.511900000000004</v>
      </c>
      <c r="DC114" s="2">
        <f t="shared" si="119"/>
        <v>37.024099999999997</v>
      </c>
      <c r="DD114" s="2">
        <f t="shared" si="120"/>
        <v>37.731200000000001</v>
      </c>
      <c r="DE114" s="2">
        <f t="shared" si="121"/>
        <v>38.525399999999998</v>
      </c>
      <c r="DF114" s="2">
        <f t="shared" si="122"/>
        <v>38.5396</v>
      </c>
      <c r="DG114" s="2">
        <f t="shared" si="123"/>
        <v>38.508199999999995</v>
      </c>
      <c r="DH114" s="2">
        <f t="shared" si="124"/>
        <v>38.581500000000005</v>
      </c>
      <c r="DI114" s="2">
        <f t="shared" si="125"/>
        <v>37.279899999999998</v>
      </c>
      <c r="DK114" s="2">
        <f t="shared" si="149"/>
        <v>42.446397198879566</v>
      </c>
      <c r="DL114" s="2">
        <f t="shared" si="149"/>
        <v>41.886382286096257</v>
      </c>
      <c r="DM114" s="2">
        <f t="shared" si="149"/>
        <v>43.204303514132938</v>
      </c>
      <c r="DN114" s="2">
        <f t="shared" si="149"/>
        <v>41.633465897950089</v>
      </c>
      <c r="DO114" s="2">
        <f t="shared" si="149"/>
        <v>41.186515492742558</v>
      </c>
      <c r="DP114" s="2">
        <f t="shared" si="149"/>
        <v>41.275974453781522</v>
      </c>
      <c r="DQ114" s="2">
        <f t="shared" si="149"/>
        <v>40.49111891625617</v>
      </c>
      <c r="DR114" s="2">
        <f t="shared" si="149"/>
        <v>42.242413512413513</v>
      </c>
      <c r="DS114" s="2">
        <f t="shared" si="149"/>
        <v>44.994099596774205</v>
      </c>
      <c r="DT114" s="2">
        <f t="shared" si="149"/>
        <v>42.222358655462166</v>
      </c>
      <c r="DU114" s="2">
        <f t="shared" si="149"/>
        <v>43.661489702062646</v>
      </c>
      <c r="DV114" s="2">
        <f t="shared" si="149"/>
        <v>41.931744313725488</v>
      </c>
      <c r="DW114" s="2">
        <f t="shared" si="149"/>
        <v>42.529351024955432</v>
      </c>
      <c r="DX114" s="2">
        <f t="shared" si="149"/>
        <v>45.806292941176466</v>
      </c>
      <c r="DY114" s="2">
        <f t="shared" si="149"/>
        <v>42.914251325757576</v>
      </c>
      <c r="EA114" s="2">
        <f t="shared" si="95"/>
        <v>37.616419809413991</v>
      </c>
      <c r="EB114" s="2">
        <f t="shared" si="95"/>
        <v>36.941398716049378</v>
      </c>
      <c r="EC114" s="2">
        <f t="shared" si="95"/>
        <v>36.676998976979704</v>
      </c>
      <c r="ED114" s="2">
        <f t="shared" si="95"/>
        <v>36.583387455267044</v>
      </c>
      <c r="EE114" s="2">
        <f t="shared" si="95"/>
        <v>37.083891071094186</v>
      </c>
      <c r="EF114" s="2">
        <f t="shared" si="95"/>
        <v>36.799100164601924</v>
      </c>
      <c r="EG114" s="2">
        <f t="shared" si="95"/>
        <v>36.544937232396769</v>
      </c>
      <c r="EH114" s="2">
        <f t="shared" si="95"/>
        <v>36.722407228340273</v>
      </c>
      <c r="EI114" s="2">
        <f t="shared" si="95"/>
        <v>36.960652356938255</v>
      </c>
      <c r="EJ114" s="2">
        <f t="shared" si="95"/>
        <v>37.691206468049074</v>
      </c>
      <c r="EK114" s="2">
        <f t="shared" si="95"/>
        <v>38.242069323171428</v>
      </c>
      <c r="EL114" s="2">
        <f t="shared" si="95"/>
        <v>38.456127300838354</v>
      </c>
      <c r="EM114" s="2">
        <f t="shared" si="136"/>
        <v>38.618516910122011</v>
      </c>
      <c r="EN114" s="2">
        <f t="shared" si="136"/>
        <v>38.982559130239359</v>
      </c>
      <c r="EO114" s="2">
        <f t="shared" si="136"/>
        <v>38.114066953025095</v>
      </c>
      <c r="EQ114" s="2">
        <f t="shared" si="150"/>
        <v>37.616419809413991</v>
      </c>
      <c r="ER114" s="2">
        <f t="shared" si="150"/>
        <v>36.931098921253337</v>
      </c>
      <c r="ES114" s="2">
        <f t="shared" si="150"/>
        <v>36.687516676195919</v>
      </c>
      <c r="ET114" s="2">
        <f t="shared" si="150"/>
        <v>36.500592001356111</v>
      </c>
      <c r="EU114" s="2">
        <f t="shared" si="150"/>
        <v>37.052990820392274</v>
      </c>
      <c r="EV114" s="2">
        <f t="shared" si="150"/>
        <v>36.826839610335362</v>
      </c>
      <c r="EW114" s="2">
        <f t="shared" si="150"/>
        <v>36.547422164235186</v>
      </c>
      <c r="EX114" s="2">
        <f t="shared" si="150"/>
        <v>36.657286723780324</v>
      </c>
      <c r="EY114" s="2">
        <f t="shared" si="150"/>
        <v>36.937094336008876</v>
      </c>
      <c r="EZ114" s="2">
        <f t="shared" si="150"/>
        <v>37.636929003403488</v>
      </c>
      <c r="FA114" s="2">
        <f t="shared" si="150"/>
        <v>38.188454788215495</v>
      </c>
      <c r="FB114" s="2">
        <f t="shared" si="150"/>
        <v>38.381757557870777</v>
      </c>
      <c r="FC114" s="2">
        <f t="shared" si="150"/>
        <v>38.652405444151846</v>
      </c>
      <c r="FD114" s="2">
        <f t="shared" si="150"/>
        <v>38.982559130239359</v>
      </c>
      <c r="FE114" s="2">
        <f t="shared" si="150"/>
        <v>38.258365588804601</v>
      </c>
      <c r="FG114" s="2">
        <f t="shared" si="151"/>
        <v>0.99147006551435191</v>
      </c>
      <c r="FH114" s="2">
        <f t="shared" si="151"/>
        <v>0.9926933463363129</v>
      </c>
      <c r="FI114" s="2">
        <f t="shared" si="151"/>
        <v>0.99264593382099364</v>
      </c>
      <c r="FJ114" s="2">
        <f t="shared" si="151"/>
        <v>0.99297870121428511</v>
      </c>
      <c r="FK114" s="2">
        <f t="shared" si="151"/>
        <v>0.99242025866071815</v>
      </c>
      <c r="FL114" s="2">
        <f t="shared" si="151"/>
        <v>0.99152044126087036</v>
      </c>
      <c r="FM114" s="2">
        <f t="shared" si="151"/>
        <v>0.99497030189222946</v>
      </c>
      <c r="FN114" s="2">
        <f t="shared" si="151"/>
        <v>0.99580525096637551</v>
      </c>
      <c r="FO114" s="2">
        <f t="shared" si="151"/>
        <v>0.99396578119305568</v>
      </c>
      <c r="FP114" s="2">
        <f t="shared" si="151"/>
        <v>0.99131825697440379</v>
      </c>
      <c r="FQ114" s="2">
        <f t="shared" si="151"/>
        <v>0.99241830871086767</v>
      </c>
      <c r="FR114" s="2">
        <f t="shared" si="151"/>
        <v>0.99149982818194027</v>
      </c>
      <c r="FS114" s="2">
        <f t="shared" si="151"/>
        <v>0.99308158966998905</v>
      </c>
      <c r="FT114" s="2">
        <f t="shared" si="151"/>
        <v>0.99134879478304982</v>
      </c>
      <c r="FU114" s="2">
        <f t="shared" si="151"/>
        <v>0.98869967906879253</v>
      </c>
      <c r="FW114" s="2">
        <f t="shared" si="142"/>
        <v>5.4654983579940747E-13</v>
      </c>
      <c r="FX114" s="2">
        <f t="shared" si="142"/>
        <v>3.9979751666727398E-3</v>
      </c>
      <c r="FY114" s="2">
        <f t="shared" si="142"/>
        <v>2.918164996277809E-3</v>
      </c>
      <c r="FZ114" s="2">
        <f t="shared" si="142"/>
        <v>3.3900393074987063E-3</v>
      </c>
      <c r="GA114" s="2">
        <f t="shared" si="142"/>
        <v>4.0154799053128964E-3</v>
      </c>
      <c r="GB114" s="2">
        <f t="shared" si="142"/>
        <v>4.6610431919824015E-3</v>
      </c>
      <c r="GC114" s="2">
        <f t="shared" si="142"/>
        <v>6.3905504691760375E-3</v>
      </c>
      <c r="GD114" s="2">
        <f t="shared" si="142"/>
        <v>6.5372929943707542E-3</v>
      </c>
      <c r="GE114" s="2">
        <f t="shared" si="142"/>
        <v>7.0514838418616228E-3</v>
      </c>
      <c r="GF114" s="2">
        <f t="shared" si="142"/>
        <v>5.3076698235646038E-3</v>
      </c>
      <c r="GG114" s="2">
        <f t="shared" si="142"/>
        <v>4.6660214341869904E-3</v>
      </c>
      <c r="GH114" s="2">
        <f t="shared" si="142"/>
        <v>3.2691377155406208E-3</v>
      </c>
      <c r="GI114" s="2">
        <f t="shared" si="142"/>
        <v>3.4093644531900638E-3</v>
      </c>
      <c r="GJ114" s="2">
        <f t="shared" si="142"/>
        <v>3.5082066901056443E-3</v>
      </c>
      <c r="GK114" s="2">
        <f t="shared" si="142"/>
        <v>2.088477251470535E-3</v>
      </c>
      <c r="GM114" s="86">
        <f t="shared" si="143"/>
        <v>6.2505075537470465E-18</v>
      </c>
      <c r="GN114" s="86">
        <f t="shared" si="143"/>
        <v>4.4529387695721354E-31</v>
      </c>
      <c r="GO114" s="86">
        <f t="shared" si="143"/>
        <v>1.7903696042159649E-30</v>
      </c>
      <c r="GP114" s="86">
        <f t="shared" si="143"/>
        <v>3.0610220367934574E-36</v>
      </c>
      <c r="GQ114" s="86">
        <f t="shared" si="143"/>
        <v>2.3422293632787585E-52</v>
      </c>
      <c r="GR114" s="86">
        <f t="shared" si="143"/>
        <v>1.5075169741854917E-42</v>
      </c>
      <c r="GS114" s="86">
        <f t="shared" si="143"/>
        <v>3.816063918489354E-59</v>
      </c>
      <c r="GT114" s="86">
        <f t="shared" si="143"/>
        <v>4.0804432239067536E-89</v>
      </c>
      <c r="GU114" s="86">
        <f t="shared" si="143"/>
        <v>1.0003160613499207E-56</v>
      </c>
      <c r="GV114" s="86">
        <f t="shared" si="143"/>
        <v>2.4366376037599611E-46</v>
      </c>
      <c r="GW114" s="86">
        <f t="shared" si="143"/>
        <v>4.6752112818488818E-51</v>
      </c>
      <c r="GX114" s="86">
        <f t="shared" si="143"/>
        <v>1.5444146801913191E-38</v>
      </c>
      <c r="GY114" s="86">
        <f t="shared" si="143"/>
        <v>6.4718138994887229E-36</v>
      </c>
      <c r="GZ114" s="86">
        <f t="shared" si="143"/>
        <v>6.5281629592842748E-40</v>
      </c>
      <c r="HA114" s="86">
        <f t="shared" si="143"/>
        <v>1.7996432391004889E-31</v>
      </c>
      <c r="HC114" s="86">
        <f t="shared" si="74"/>
        <v>5.1685254958751224E-2</v>
      </c>
      <c r="HD114" s="86">
        <f t="shared" si="74"/>
        <v>8.7644447525686685E-3</v>
      </c>
      <c r="HE114" s="86">
        <f t="shared" si="74"/>
        <v>9.9998777665536599E-3</v>
      </c>
      <c r="HF114" s="86">
        <f t="shared" si="74"/>
        <v>2.8392027150218242E-3</v>
      </c>
      <c r="HG114" s="86">
        <f t="shared" si="74"/>
        <v>1.172531224871456E-4</v>
      </c>
      <c r="HH114" s="86">
        <f t="shared" si="74"/>
        <v>4.8092187961309086E-6</v>
      </c>
      <c r="HI114" s="86">
        <f t="shared" si="139"/>
        <v>9.620227293714888E-11</v>
      </c>
      <c r="HJ114" s="86">
        <f t="shared" si="139"/>
        <v>1.3333402994818401E-14</v>
      </c>
      <c r="HK114" s="86">
        <f t="shared" si="139"/>
        <v>2.0625950827595732E-10</v>
      </c>
      <c r="HL114" s="86">
        <f t="shared" si="139"/>
        <v>3.0262954067428824E-6</v>
      </c>
      <c r="HM114" s="86">
        <f t="shared" si="139"/>
        <v>1.4129715216923834E-6</v>
      </c>
      <c r="HN114" s="86">
        <f t="shared" si="139"/>
        <v>3.583179882392428E-4</v>
      </c>
      <c r="HO114" s="86">
        <f t="shared" si="139"/>
        <v>2.0326900101722833E-3</v>
      </c>
      <c r="HP114" s="86">
        <f t="shared" si="139"/>
        <v>7.3311146041273465E-5</v>
      </c>
      <c r="HQ114" s="86">
        <f t="shared" si="139"/>
        <v>6.3700626462125846E-4</v>
      </c>
      <c r="HS114" s="86">
        <f t="shared" si="144"/>
        <v>2.4929950699407369E-146</v>
      </c>
      <c r="HT114" s="86">
        <f t="shared" si="144"/>
        <v>1.3384751950059805E-8</v>
      </c>
      <c r="HU114" s="86">
        <f t="shared" si="144"/>
        <v>2.8307156062783362E-12</v>
      </c>
      <c r="HV114" s="86">
        <f t="shared" si="144"/>
        <v>1.3797632477845599E-11</v>
      </c>
      <c r="HW114" s="86">
        <f t="shared" si="144"/>
        <v>4.5213140362237513E-11</v>
      </c>
      <c r="HX114" s="86">
        <f t="shared" si="144"/>
        <v>1.0684241871812939E-11</v>
      </c>
      <c r="HY114" s="86">
        <f t="shared" si="144"/>
        <v>2.3142258578594256E-8</v>
      </c>
      <c r="HZ114" s="86">
        <f t="shared" si="144"/>
        <v>2.321882338518012E-7</v>
      </c>
      <c r="IA114" s="86">
        <f t="shared" si="144"/>
        <v>1.0742827146527297E-8</v>
      </c>
      <c r="IB114" s="86">
        <f t="shared" si="144"/>
        <v>1.4533337898892303E-11</v>
      </c>
      <c r="IC114" s="86">
        <f t="shared" si="144"/>
        <v>1.2178013202066082E-10</v>
      </c>
      <c r="ID114" s="86">
        <f t="shared" si="144"/>
        <v>1.137612888778044E-12</v>
      </c>
      <c r="IE114" s="86">
        <f t="shared" si="144"/>
        <v>7.5026395105473688E-11</v>
      </c>
      <c r="IF114" s="86">
        <f t="shared" si="144"/>
        <v>4.6503545059457833E-10</v>
      </c>
      <c r="IG114" s="86">
        <f t="shared" si="144"/>
        <v>1.7337347926742883E-7</v>
      </c>
      <c r="II114" s="86">
        <f t="shared" si="145"/>
        <v>0</v>
      </c>
      <c r="IJ114" s="86">
        <f t="shared" si="145"/>
        <v>1.9259121650905387E-50</v>
      </c>
      <c r="IK114" s="86">
        <f t="shared" si="145"/>
        <v>4.6075340238391457E-76</v>
      </c>
      <c r="IL114" s="86">
        <f t="shared" si="145"/>
        <v>1.2332290979414304E-73</v>
      </c>
      <c r="IM114" s="86">
        <f t="shared" si="145"/>
        <v>3.4345483860755429E-71</v>
      </c>
      <c r="IN114" s="86">
        <f t="shared" si="145"/>
        <v>5.754337151444629E-79</v>
      </c>
      <c r="IO114" s="86">
        <f t="shared" si="145"/>
        <v>8.4480925582027742E-63</v>
      </c>
      <c r="IP114" s="86">
        <f t="shared" si="145"/>
        <v>1.5804001408067448E-53</v>
      </c>
      <c r="IQ114" s="86">
        <f t="shared" si="145"/>
        <v>9.1412064771893149E-64</v>
      </c>
      <c r="IR114" s="86">
        <f t="shared" si="145"/>
        <v>1.2158621565019401E-79</v>
      </c>
      <c r="IS114" s="86">
        <f t="shared" si="145"/>
        <v>5.2638807794281443E-73</v>
      </c>
      <c r="IT114" s="86">
        <f t="shared" si="145"/>
        <v>7.9991787773584921E-82</v>
      </c>
      <c r="IU114" s="86">
        <f t="shared" si="145"/>
        <v>9.2697630717437183E-68</v>
      </c>
      <c r="IV114" s="86">
        <f t="shared" si="145"/>
        <v>2.2400245373837996E-60</v>
      </c>
      <c r="IW114" s="86">
        <f t="shared" si="145"/>
        <v>2.4699184312872829E-29</v>
      </c>
      <c r="IY114" s="86">
        <f t="shared" si="146"/>
        <v>5.1685254958751231E-2</v>
      </c>
      <c r="IZ114" s="86">
        <f t="shared" si="146"/>
        <v>8.7644581373206194E-3</v>
      </c>
      <c r="JA114" s="86">
        <f t="shared" si="146"/>
        <v>9.9998777693843747E-3</v>
      </c>
      <c r="JB114" s="86">
        <f t="shared" si="146"/>
        <v>2.8392027288194565E-3</v>
      </c>
      <c r="JC114" s="86">
        <f t="shared" si="146"/>
        <v>1.1725316770028596E-4</v>
      </c>
      <c r="JD114" s="86">
        <f t="shared" si="146"/>
        <v>4.8092294803727807E-6</v>
      </c>
      <c r="JE114" s="86">
        <f t="shared" si="146"/>
        <v>2.3238460851531404E-8</v>
      </c>
      <c r="JF114" s="86">
        <f t="shared" si="146"/>
        <v>2.3218824718520419E-7</v>
      </c>
      <c r="JG114" s="86">
        <f t="shared" si="146"/>
        <v>1.0949086654803254E-8</v>
      </c>
      <c r="JH114" s="86">
        <f t="shared" si="146"/>
        <v>3.0263099400807813E-6</v>
      </c>
      <c r="JI114" s="86">
        <f t="shared" si="146"/>
        <v>1.4130933018244041E-6</v>
      </c>
      <c r="JJ114" s="86">
        <f t="shared" si="146"/>
        <v>3.583179893768557E-4</v>
      </c>
      <c r="JK114" s="86">
        <f t="shared" si="146"/>
        <v>2.0326900851986786E-3</v>
      </c>
      <c r="JL114" s="86">
        <f t="shared" si="146"/>
        <v>7.3311611076724056E-5</v>
      </c>
      <c r="JM114" s="86">
        <f t="shared" si="146"/>
        <v>6.3717963810052585E-4</v>
      </c>
    </row>
    <row r="115" spans="2:273" x14ac:dyDescent="0.25">
      <c r="B115" s="2">
        <v>88</v>
      </c>
      <c r="C115" s="37">
        <v>37.498599999999996</v>
      </c>
      <c r="D115" s="37">
        <v>36.743500000000004</v>
      </c>
      <c r="E115" s="37">
        <v>36.5822</v>
      </c>
      <c r="F115" s="37">
        <v>36.679899999999996</v>
      </c>
      <c r="G115" s="37">
        <v>37.246400000000001</v>
      </c>
      <c r="H115" s="37">
        <v>36.573599999999999</v>
      </c>
      <c r="I115" s="37">
        <v>36.498399999999997</v>
      </c>
      <c r="J115" s="37">
        <v>36.835099999999997</v>
      </c>
      <c r="K115" s="37">
        <v>36.78</v>
      </c>
      <c r="L115" s="37">
        <v>37.791899999999998</v>
      </c>
      <c r="M115" s="37">
        <v>38.236799999999995</v>
      </c>
      <c r="N115" s="37">
        <v>38.387799999999999</v>
      </c>
      <c r="O115" s="37">
        <v>38.5246</v>
      </c>
      <c r="P115" s="37">
        <v>38.482699999999994</v>
      </c>
      <c r="Q115" s="37">
        <v>37.533799999999999</v>
      </c>
      <c r="S115" s="4">
        <f t="shared" si="147"/>
        <v>37.792863646436388</v>
      </c>
      <c r="T115" s="4">
        <f t="shared" si="147"/>
        <v>36.973078153104936</v>
      </c>
      <c r="U115" s="4">
        <f t="shared" si="147"/>
        <v>36.721617122465744</v>
      </c>
      <c r="V115" s="4">
        <f t="shared" si="147"/>
        <v>36.585964187590449</v>
      </c>
      <c r="W115" s="4">
        <f t="shared" si="147"/>
        <v>37.075268019240283</v>
      </c>
      <c r="X115" s="4">
        <f t="shared" si="147"/>
        <v>36.80206604296027</v>
      </c>
      <c r="Y115" s="4">
        <f t="shared" si="147"/>
        <v>36.533752085939199</v>
      </c>
      <c r="Z115" s="4">
        <f t="shared" si="147"/>
        <v>36.703507739327172</v>
      </c>
      <c r="AA115" s="4">
        <f t="shared" si="147"/>
        <v>36.968631800593613</v>
      </c>
      <c r="AB115" s="4">
        <f t="shared" si="147"/>
        <v>37.685781742305224</v>
      </c>
      <c r="AC115" s="4">
        <f t="shared" si="147"/>
        <v>38.236502124053622</v>
      </c>
      <c r="AD115" s="4">
        <f t="shared" si="147"/>
        <v>38.441885425720983</v>
      </c>
      <c r="AE115" s="4">
        <f t="shared" si="147"/>
        <v>38.611975040565547</v>
      </c>
      <c r="AF115" s="4">
        <f t="shared" si="147"/>
        <v>38.999143571281365</v>
      </c>
      <c r="AG115" s="4">
        <f t="shared" si="147"/>
        <v>38.147485281447238</v>
      </c>
      <c r="AI115" s="4">
        <f t="shared" si="148"/>
        <v>-0.29426364643639147</v>
      </c>
      <c r="AJ115" s="4">
        <f t="shared" si="148"/>
        <v>-0.22957815310493146</v>
      </c>
      <c r="AK115" s="4">
        <f t="shared" si="148"/>
        <v>-0.13941712246574411</v>
      </c>
      <c r="AL115" s="4">
        <f t="shared" si="148"/>
        <v>9.3935812409547736E-2</v>
      </c>
      <c r="AM115" s="4">
        <f t="shared" si="148"/>
        <v>0.17113198075971781</v>
      </c>
      <c r="AN115" s="4">
        <f t="shared" si="148"/>
        <v>-0.22846604296027095</v>
      </c>
      <c r="AO115" s="4">
        <f t="shared" si="148"/>
        <v>-3.5352085939202027E-2</v>
      </c>
      <c r="AP115" s="4">
        <f t="shared" si="148"/>
        <v>0.13159226067282503</v>
      </c>
      <c r="AQ115" s="4">
        <f t="shared" si="148"/>
        <v>-0.18863180059361184</v>
      </c>
      <c r="AR115" s="4">
        <f t="shared" si="148"/>
        <v>0.10611825769477434</v>
      </c>
      <c r="AS115" s="4">
        <f t="shared" si="148"/>
        <v>2.9787594637298298E-4</v>
      </c>
      <c r="AT115" s="4">
        <f t="shared" si="148"/>
        <v>-5.4085425720984404E-2</v>
      </c>
      <c r="AU115" s="4">
        <f t="shared" si="148"/>
        <v>-8.7375040565547124E-2</v>
      </c>
      <c r="AV115" s="4">
        <f t="shared" si="148"/>
        <v>-0.51644357128137131</v>
      </c>
      <c r="AW115" s="4">
        <f t="shared" si="148"/>
        <v>-0.61368528144723911</v>
      </c>
      <c r="AY115" s="2">
        <f t="shared" si="140"/>
        <v>37.625324177723925</v>
      </c>
      <c r="AZ115" s="2">
        <f t="shared" si="140"/>
        <v>36.944326467675872</v>
      </c>
      <c r="BA115" s="2">
        <f t="shared" si="140"/>
        <v>36.690741441685894</v>
      </c>
      <c r="BB115" s="2">
        <f t="shared" si="140"/>
        <v>36.580214310656586</v>
      </c>
      <c r="BC115" s="2">
        <f t="shared" si="140"/>
        <v>37.075164422294478</v>
      </c>
      <c r="BD115" s="2">
        <f t="shared" si="140"/>
        <v>36.802064153913967</v>
      </c>
      <c r="BE115" s="2">
        <f t="shared" si="140"/>
        <v>36.533749632018981</v>
      </c>
      <c r="BF115" s="2">
        <f t="shared" si="140"/>
        <v>36.703487937927747</v>
      </c>
      <c r="BG115" s="2">
        <f t="shared" si="140"/>
        <v>36.968630056642915</v>
      </c>
      <c r="BH115" s="2">
        <f t="shared" si="140"/>
        <v>37.685780817393365</v>
      </c>
      <c r="BI115" s="2">
        <f t="shared" si="140"/>
        <v>38.23650168143844</v>
      </c>
      <c r="BJ115" s="2">
        <f t="shared" si="140"/>
        <v>38.441508147556696</v>
      </c>
      <c r="BK115" s="2">
        <f t="shared" si="140"/>
        <v>38.608080703994681</v>
      </c>
      <c r="BL115" s="2">
        <f t="shared" si="140"/>
        <v>38.999102843559243</v>
      </c>
      <c r="BM115" s="2">
        <f t="shared" si="140"/>
        <v>38.147113266275227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 t="str">
        <f t="shared" si="141"/>
        <v/>
      </c>
      <c r="CF115" s="2">
        <f t="shared" si="141"/>
        <v>36.743500000000004</v>
      </c>
      <c r="CG115" s="2">
        <f t="shared" si="141"/>
        <v>36.5822</v>
      </c>
      <c r="CH115" s="2">
        <f t="shared" si="141"/>
        <v>36.679899999999996</v>
      </c>
      <c r="CI115" s="2">
        <f t="shared" si="141"/>
        <v>37.246400000000001</v>
      </c>
      <c r="CJ115" s="2">
        <f t="shared" si="141"/>
        <v>36.573599999999999</v>
      </c>
      <c r="CK115" s="2">
        <f t="shared" si="141"/>
        <v>36.498399999999997</v>
      </c>
      <c r="CL115" s="2">
        <f t="shared" si="141"/>
        <v>36.835099999999997</v>
      </c>
      <c r="CM115" s="2">
        <f t="shared" si="141"/>
        <v>36.78</v>
      </c>
      <c r="CN115" s="2">
        <f t="shared" si="141"/>
        <v>37.791899999999998</v>
      </c>
      <c r="CO115" s="2">
        <f t="shared" si="141"/>
        <v>38.236799999999995</v>
      </c>
      <c r="CP115" s="2">
        <f t="shared" si="141"/>
        <v>38.387799999999999</v>
      </c>
      <c r="CQ115" s="2">
        <f t="shared" si="141"/>
        <v>38.5246</v>
      </c>
      <c r="CR115" s="2">
        <f t="shared" si="141"/>
        <v>38.482699999999994</v>
      </c>
      <c r="CS115" s="2">
        <f t="shared" si="141"/>
        <v>37.533799999999999</v>
      </c>
      <c r="CU115" s="2" t="str">
        <f t="shared" si="111"/>
        <v/>
      </c>
      <c r="CV115" s="2">
        <f t="shared" si="112"/>
        <v>36.743500000000004</v>
      </c>
      <c r="CW115" s="2">
        <f t="shared" si="113"/>
        <v>36.5822</v>
      </c>
      <c r="CX115" s="2">
        <f t="shared" si="114"/>
        <v>36.679899999999996</v>
      </c>
      <c r="CY115" s="2">
        <f t="shared" si="115"/>
        <v>37.246400000000001</v>
      </c>
      <c r="CZ115" s="2">
        <f t="shared" si="116"/>
        <v>36.573599999999999</v>
      </c>
      <c r="DA115" s="2">
        <f t="shared" si="117"/>
        <v>36.498399999999997</v>
      </c>
      <c r="DB115" s="2">
        <f t="shared" si="118"/>
        <v>36.835099999999997</v>
      </c>
      <c r="DC115" s="2">
        <f t="shared" si="119"/>
        <v>36.78</v>
      </c>
      <c r="DD115" s="2">
        <f t="shared" si="120"/>
        <v>37.791899999999998</v>
      </c>
      <c r="DE115" s="2">
        <f t="shared" si="121"/>
        <v>38.236799999999995</v>
      </c>
      <c r="DF115" s="2">
        <f t="shared" si="122"/>
        <v>38.387799999999999</v>
      </c>
      <c r="DG115" s="2">
        <f t="shared" si="123"/>
        <v>38.5246</v>
      </c>
      <c r="DH115" s="2">
        <f t="shared" si="124"/>
        <v>38.482699999999994</v>
      </c>
      <c r="DI115" s="2">
        <f t="shared" si="125"/>
        <v>37.533799999999999</v>
      </c>
      <c r="DK115" s="2">
        <f t="shared" si="149"/>
        <v>42.47731675070029</v>
      </c>
      <c r="DL115" s="2">
        <f t="shared" si="149"/>
        <v>41.912083957219252</v>
      </c>
      <c r="DM115" s="2">
        <f t="shared" si="149"/>
        <v>43.255614285714294</v>
      </c>
      <c r="DN115" s="2">
        <f t="shared" si="149"/>
        <v>41.661139126559711</v>
      </c>
      <c r="DO115" s="2">
        <f t="shared" si="149"/>
        <v>41.205374285714292</v>
      </c>
      <c r="DP115" s="2">
        <f t="shared" si="149"/>
        <v>41.300534537815139</v>
      </c>
      <c r="DQ115" s="2">
        <f t="shared" si="149"/>
        <v>40.502894187192133</v>
      </c>
      <c r="DR115" s="2">
        <f t="shared" si="149"/>
        <v>42.27038897028897</v>
      </c>
      <c r="DS115" s="2">
        <f t="shared" si="149"/>
        <v>45.049757807917899</v>
      </c>
      <c r="DT115" s="2">
        <f t="shared" si="149"/>
        <v>42.238659411764687</v>
      </c>
      <c r="DU115" s="2">
        <f t="shared" si="149"/>
        <v>43.687762689075633</v>
      </c>
      <c r="DV115" s="2">
        <f t="shared" si="149"/>
        <v>41.933852661064421</v>
      </c>
      <c r="DW115" s="2">
        <f t="shared" si="149"/>
        <v>42.547191265597142</v>
      </c>
      <c r="DX115" s="2">
        <f t="shared" si="149"/>
        <v>45.87390798319327</v>
      </c>
      <c r="DY115" s="2">
        <f t="shared" si="149"/>
        <v>42.962045075757572</v>
      </c>
      <c r="EA115" s="2">
        <f t="shared" si="95"/>
        <v>37.587253884970153</v>
      </c>
      <c r="EB115" s="2">
        <f t="shared" si="95"/>
        <v>36.91102158024691</v>
      </c>
      <c r="EC115" s="2">
        <f t="shared" si="95"/>
        <v>36.646352735711943</v>
      </c>
      <c r="ED115" s="2">
        <f t="shared" si="95"/>
        <v>36.547739682812143</v>
      </c>
      <c r="EE115" s="2">
        <f t="shared" si="95"/>
        <v>37.04652299637975</v>
      </c>
      <c r="EF115" s="2">
        <f t="shared" si="95"/>
        <v>36.766845369488003</v>
      </c>
      <c r="EG115" s="2">
        <f t="shared" si="95"/>
        <v>36.515436009555231</v>
      </c>
      <c r="EH115" s="2">
        <f t="shared" si="95"/>
        <v>36.682516237779531</v>
      </c>
      <c r="EI115" s="2">
        <f t="shared" si="95"/>
        <v>36.924054353625472</v>
      </c>
      <c r="EJ115" s="2">
        <f t="shared" si="95"/>
        <v>37.649712385596821</v>
      </c>
      <c r="EK115" s="2">
        <f t="shared" si="95"/>
        <v>38.198775608008198</v>
      </c>
      <c r="EL115" s="2">
        <f t="shared" si="95"/>
        <v>38.414455439187769</v>
      </c>
      <c r="EM115" s="2">
        <f t="shared" si="136"/>
        <v>38.582933611874893</v>
      </c>
      <c r="EN115" s="2">
        <f t="shared" si="136"/>
        <v>38.944387324418479</v>
      </c>
      <c r="EO115" s="2">
        <f t="shared" si="136"/>
        <v>38.096620365518334</v>
      </c>
      <c r="EQ115" s="2">
        <f t="shared" si="150"/>
        <v>37.587253884970153</v>
      </c>
      <c r="ER115" s="2">
        <f t="shared" si="150"/>
        <v>36.901352975844084</v>
      </c>
      <c r="ES115" s="2">
        <f t="shared" si="150"/>
        <v>36.656283076366961</v>
      </c>
      <c r="ET115" s="2">
        <f t="shared" si="150"/>
        <v>36.46989288903422</v>
      </c>
      <c r="EU115" s="2">
        <f t="shared" si="150"/>
        <v>37.017645736342779</v>
      </c>
      <c r="EV115" s="2">
        <f t="shared" si="150"/>
        <v>36.792596770733965</v>
      </c>
      <c r="EW115" s="2">
        <f t="shared" si="150"/>
        <v>36.51750637771385</v>
      </c>
      <c r="EX115" s="2">
        <f t="shared" si="150"/>
        <v>36.624796384142364</v>
      </c>
      <c r="EY115" s="2">
        <f t="shared" si="150"/>
        <v>36.902567832276645</v>
      </c>
      <c r="EZ115" s="2">
        <f t="shared" si="150"/>
        <v>37.599184155264169</v>
      </c>
      <c r="FA115" s="2">
        <f t="shared" si="150"/>
        <v>38.14923823269239</v>
      </c>
      <c r="FB115" s="2">
        <f t="shared" si="150"/>
        <v>38.344422755474888</v>
      </c>
      <c r="FC115" s="2">
        <f t="shared" si="150"/>
        <v>38.61470122193677</v>
      </c>
      <c r="FD115" s="2">
        <f t="shared" si="150"/>
        <v>38.944387324418479</v>
      </c>
      <c r="FE115" s="2">
        <f t="shared" si="150"/>
        <v>38.227588483032065</v>
      </c>
      <c r="FG115" s="2">
        <f t="shared" si="151"/>
        <v>0.99221476414535026</v>
      </c>
      <c r="FH115" s="2">
        <f t="shared" si="151"/>
        <v>0.99333196573790872</v>
      </c>
      <c r="FI115" s="2">
        <f t="shared" si="151"/>
        <v>0.99328866917613767</v>
      </c>
      <c r="FJ115" s="2">
        <f t="shared" si="151"/>
        <v>0.99359254088444804</v>
      </c>
      <c r="FK115" s="2">
        <f t="shared" si="151"/>
        <v>0.99308258026919083</v>
      </c>
      <c r="FL115" s="2">
        <f t="shared" si="151"/>
        <v>0.99226077621045428</v>
      </c>
      <c r="FM115" s="2">
        <f t="shared" si="151"/>
        <v>0.99541082982885465</v>
      </c>
      <c r="FN115" s="2">
        <f t="shared" si="151"/>
        <v>0.99617293087064851</v>
      </c>
      <c r="FO115" s="2">
        <f t="shared" si="151"/>
        <v>0.99449380354887773</v>
      </c>
      <c r="FP115" s="2">
        <f t="shared" si="151"/>
        <v>0.99207610319707729</v>
      </c>
      <c r="FQ115" s="2">
        <f t="shared" si="151"/>
        <v>0.9930807995189882</v>
      </c>
      <c r="FR115" s="2">
        <f t="shared" si="151"/>
        <v>0.99224194874069727</v>
      </c>
      <c r="FS115" s="2">
        <f t="shared" si="151"/>
        <v>0.99368649147042365</v>
      </c>
      <c r="FT115" s="2">
        <f t="shared" si="151"/>
        <v>0.99210399653380343</v>
      </c>
      <c r="FU115" s="2">
        <f t="shared" si="151"/>
        <v>0.98968372729322873</v>
      </c>
      <c r="FW115" s="2">
        <f t="shared" si="142"/>
        <v>5.9927997805965852E-13</v>
      </c>
      <c r="FX115" s="2">
        <f t="shared" si="142"/>
        <v>4.382002384270554E-3</v>
      </c>
      <c r="FY115" s="2">
        <f t="shared" si="142"/>
        <v>3.1988037022280635E-3</v>
      </c>
      <c r="FZ115" s="2">
        <f t="shared" si="142"/>
        <v>3.7158888480107529E-3</v>
      </c>
      <c r="GA115" s="2">
        <f t="shared" si="142"/>
        <v>4.4011811181193196E-3</v>
      </c>
      <c r="GB115" s="2">
        <f t="shared" si="142"/>
        <v>5.1084350240520006E-3</v>
      </c>
      <c r="GC115" s="2">
        <f t="shared" si="142"/>
        <v>7.0027816942825104E-3</v>
      </c>
      <c r="GD115" s="2">
        <f t="shared" si="142"/>
        <v>7.1634811778785116E-3</v>
      </c>
      <c r="GE115" s="2">
        <f t="shared" si="142"/>
        <v>7.7265418050867438E-3</v>
      </c>
      <c r="GF115" s="2">
        <f t="shared" si="142"/>
        <v>5.8167656170425254E-3</v>
      </c>
      <c r="GG115" s="2">
        <f t="shared" si="142"/>
        <v>5.1138886494899432E-3</v>
      </c>
      <c r="GH115" s="2">
        <f t="shared" si="142"/>
        <v>3.5834080165646045E-3</v>
      </c>
      <c r="GI115" s="2">
        <f t="shared" si="142"/>
        <v>3.7370645554790256E-3</v>
      </c>
      <c r="GJ115" s="2">
        <f t="shared" si="142"/>
        <v>3.8453706181556511E-3</v>
      </c>
      <c r="GK115" s="2">
        <f t="shared" si="142"/>
        <v>2.2895084505560144E-3</v>
      </c>
      <c r="GM115" s="86">
        <f t="shared" si="143"/>
        <v>5.8500674947168145E-19</v>
      </c>
      <c r="GN115" s="86">
        <f t="shared" si="143"/>
        <v>5.3861872163218363E-33</v>
      </c>
      <c r="GO115" s="86">
        <f t="shared" si="143"/>
        <v>2.640347734695131E-32</v>
      </c>
      <c r="GP115" s="86">
        <f t="shared" si="143"/>
        <v>2.021949820847355E-38</v>
      </c>
      <c r="GQ115" s="86">
        <f t="shared" si="143"/>
        <v>1.4819000087299104E-55</v>
      </c>
      <c r="GR115" s="86">
        <f t="shared" si="143"/>
        <v>4.7517550020290077E-45</v>
      </c>
      <c r="GS115" s="86">
        <f t="shared" si="143"/>
        <v>3.1291454247924887E-62</v>
      </c>
      <c r="GT115" s="86">
        <f t="shared" si="143"/>
        <v>6.6889736184859421E-94</v>
      </c>
      <c r="GU115" s="86">
        <f t="shared" si="143"/>
        <v>8.4994847027907491E-60</v>
      </c>
      <c r="GV115" s="86">
        <f t="shared" si="143"/>
        <v>4.3994383859165044E-49</v>
      </c>
      <c r="GW115" s="86">
        <f t="shared" si="143"/>
        <v>4.7842078704552128E-54</v>
      </c>
      <c r="GX115" s="86">
        <f t="shared" si="143"/>
        <v>7.8624964622587501E-41</v>
      </c>
      <c r="GY115" s="86">
        <f t="shared" si="143"/>
        <v>4.7957710978816265E-38</v>
      </c>
      <c r="GZ115" s="86">
        <f t="shared" si="143"/>
        <v>2.781494739160804E-42</v>
      </c>
      <c r="HA115" s="86">
        <f t="shared" si="143"/>
        <v>2.8900082387260342E-33</v>
      </c>
      <c r="HC115" s="86">
        <f t="shared" si="74"/>
        <v>3.1378649514442594E-2</v>
      </c>
      <c r="HD115" s="86">
        <f t="shared" si="74"/>
        <v>2.6716827996590758E-3</v>
      </c>
      <c r="HE115" s="86">
        <f t="shared" si="74"/>
        <v>3.5689264520953061E-3</v>
      </c>
      <c r="HF115" s="86">
        <f t="shared" si="74"/>
        <v>7.8472104007836689E-4</v>
      </c>
      <c r="HG115" s="86">
        <f t="shared" si="74"/>
        <v>1.7118876262099178E-5</v>
      </c>
      <c r="HH115" s="86">
        <f t="shared" si="74"/>
        <v>4.6722558781900268E-7</v>
      </c>
      <c r="HI115" s="86">
        <f t="shared" si="139"/>
        <v>4.0046987041076066E-12</v>
      </c>
      <c r="HJ115" s="86">
        <f t="shared" si="139"/>
        <v>1.3420614273662987E-16</v>
      </c>
      <c r="HK115" s="86">
        <f t="shared" si="139"/>
        <v>7.2223765530425979E-12</v>
      </c>
      <c r="HL115" s="86">
        <f t="shared" si="139"/>
        <v>2.851769521038145E-7</v>
      </c>
      <c r="HM115" s="86">
        <f t="shared" si="139"/>
        <v>1.2989234503763427E-7</v>
      </c>
      <c r="HN115" s="86">
        <f t="shared" si="139"/>
        <v>7.007106993722371E-5</v>
      </c>
      <c r="HO115" s="86">
        <f t="shared" si="139"/>
        <v>5.4300284723761503E-4</v>
      </c>
      <c r="HP115" s="86">
        <f t="shared" si="139"/>
        <v>8.5777005722554618E-6</v>
      </c>
      <c r="HQ115" s="86">
        <f t="shared" si="139"/>
        <v>1.3766258312702045E-4</v>
      </c>
      <c r="HS115" s="86">
        <f t="shared" si="144"/>
        <v>1.063769193798621E-143</v>
      </c>
      <c r="HT115" s="86">
        <f t="shared" si="144"/>
        <v>3.8389455818868993E-8</v>
      </c>
      <c r="HU115" s="86">
        <f t="shared" si="144"/>
        <v>1.2699700104026179E-11</v>
      </c>
      <c r="HV115" s="86">
        <f t="shared" si="144"/>
        <v>5.9847926246243213E-11</v>
      </c>
      <c r="HW115" s="86">
        <f t="shared" si="144"/>
        <v>1.925453768094367E-10</v>
      </c>
      <c r="HX115" s="86">
        <f t="shared" si="144"/>
        <v>5.3858990103871183E-11</v>
      </c>
      <c r="HY115" s="86">
        <f t="shared" si="144"/>
        <v>8.2008560326421598E-8</v>
      </c>
      <c r="HZ115" s="86">
        <f t="shared" si="144"/>
        <v>6.8958544247690078E-7</v>
      </c>
      <c r="IA115" s="86">
        <f t="shared" si="144"/>
        <v>4.0599385884236102E-8</v>
      </c>
      <c r="IB115" s="86">
        <f t="shared" si="144"/>
        <v>7.595727028720139E-11</v>
      </c>
      <c r="IC115" s="86">
        <f t="shared" si="144"/>
        <v>5.322389838642486E-10</v>
      </c>
      <c r="ID115" s="86">
        <f t="shared" si="144"/>
        <v>5.7259268865144327E-12</v>
      </c>
      <c r="IE115" s="86">
        <f t="shared" si="144"/>
        <v>2.9162248284534043E-10</v>
      </c>
      <c r="IF115" s="86">
        <f t="shared" si="144"/>
        <v>1.5560581068160141E-9</v>
      </c>
      <c r="IG115" s="86">
        <f t="shared" si="144"/>
        <v>3.8234509199469224E-7</v>
      </c>
      <c r="II115" s="86">
        <f t="shared" si="145"/>
        <v>0</v>
      </c>
      <c r="IJ115" s="86">
        <f t="shared" si="145"/>
        <v>7.8614465970628991E-49</v>
      </c>
      <c r="IK115" s="86">
        <f t="shared" si="145"/>
        <v>9.7177238548482848E-74</v>
      </c>
      <c r="IL115" s="86">
        <f t="shared" si="145"/>
        <v>2.5021486126737017E-71</v>
      </c>
      <c r="IM115" s="86">
        <f t="shared" si="145"/>
        <v>6.8062459043020042E-69</v>
      </c>
      <c r="IN115" s="86">
        <f t="shared" si="145"/>
        <v>2.4242373783274809E-76</v>
      </c>
      <c r="IO115" s="86">
        <f t="shared" si="145"/>
        <v>1.3550456891267472E-60</v>
      </c>
      <c r="IP115" s="86">
        <f t="shared" si="145"/>
        <v>1.1976079436731782E-51</v>
      </c>
      <c r="IQ115" s="86">
        <f t="shared" si="145"/>
        <v>1.759744196305985E-61</v>
      </c>
      <c r="IR115" s="86">
        <f t="shared" si="145"/>
        <v>6.2784867366166169E-77</v>
      </c>
      <c r="IS115" s="86">
        <f t="shared" si="145"/>
        <v>1.3931140397564821E-70</v>
      </c>
      <c r="IT115" s="86">
        <f t="shared" si="145"/>
        <v>2.8612787004262264E-79</v>
      </c>
      <c r="IU115" s="86">
        <f t="shared" si="145"/>
        <v>1.2249972249999651E-65</v>
      </c>
      <c r="IV115" s="86">
        <f t="shared" si="145"/>
        <v>1.7154647841023726E-58</v>
      </c>
      <c r="IW115" s="86">
        <f t="shared" si="145"/>
        <v>1.6321929059708875E-28</v>
      </c>
      <c r="IY115" s="86">
        <f t="shared" si="146"/>
        <v>3.1378649514442594E-2</v>
      </c>
      <c r="IZ115" s="86">
        <f t="shared" si="146"/>
        <v>2.6717211891148945E-3</v>
      </c>
      <c r="JA115" s="86">
        <f t="shared" si="146"/>
        <v>3.5689264647950063E-3</v>
      </c>
      <c r="JB115" s="86">
        <f t="shared" si="146"/>
        <v>7.8472109992629309E-4</v>
      </c>
      <c r="JC115" s="86">
        <f t="shared" si="146"/>
        <v>1.7119068807475986E-5</v>
      </c>
      <c r="JD115" s="86">
        <f t="shared" si="146"/>
        <v>4.6727944680910656E-7</v>
      </c>
      <c r="JE115" s="86">
        <f t="shared" si="146"/>
        <v>8.2012565025125702E-8</v>
      </c>
      <c r="JF115" s="86">
        <f t="shared" si="146"/>
        <v>6.8958544261110691E-7</v>
      </c>
      <c r="JG115" s="86">
        <f t="shared" si="146"/>
        <v>4.0606608260789144E-8</v>
      </c>
      <c r="JH115" s="86">
        <f t="shared" si="146"/>
        <v>2.8525290937410169E-7</v>
      </c>
      <c r="JI115" s="86">
        <f t="shared" si="146"/>
        <v>1.3042458402149852E-7</v>
      </c>
      <c r="JJ115" s="86">
        <f t="shared" si="146"/>
        <v>7.0071075663150591E-5</v>
      </c>
      <c r="JK115" s="86">
        <f t="shared" si="146"/>
        <v>5.4300313886009792E-4</v>
      </c>
      <c r="JL115" s="86">
        <f t="shared" si="146"/>
        <v>8.5792566303622774E-6</v>
      </c>
      <c r="JM115" s="86">
        <f t="shared" si="146"/>
        <v>1.3804492821901514E-4</v>
      </c>
    </row>
    <row r="116" spans="2:273" x14ac:dyDescent="0.25">
      <c r="B116" s="2">
        <v>89</v>
      </c>
      <c r="C116" s="37">
        <v>38.690100000000001</v>
      </c>
      <c r="D116" s="37">
        <v>36.495699999999999</v>
      </c>
      <c r="E116" s="37">
        <v>36.093299999999999</v>
      </c>
      <c r="F116" s="37">
        <v>36.165999999999997</v>
      </c>
      <c r="G116" s="37">
        <v>36.660299999999999</v>
      </c>
      <c r="H116" s="37">
        <v>36.519600000000004</v>
      </c>
      <c r="I116" s="37">
        <v>36.158900000000003</v>
      </c>
      <c r="J116" s="37">
        <v>36.537700000000001</v>
      </c>
      <c r="K116" s="37">
        <v>36.8354</v>
      </c>
      <c r="L116" s="37">
        <v>37.263100000000001</v>
      </c>
      <c r="M116" s="37">
        <v>37.9285</v>
      </c>
      <c r="N116" s="37">
        <v>38.746700000000004</v>
      </c>
      <c r="O116" s="37">
        <v>38.491999999999997</v>
      </c>
      <c r="P116" s="37">
        <v>39.162599999999998</v>
      </c>
      <c r="Q116" s="37">
        <v>38.203099999999999</v>
      </c>
      <c r="S116" s="4">
        <f t="shared" si="147"/>
        <v>37.668495199744434</v>
      </c>
      <c r="T116" s="4">
        <f t="shared" si="147"/>
        <v>36.917846035202345</v>
      </c>
      <c r="U116" s="4">
        <f t="shared" si="147"/>
        <v>36.664748056555894</v>
      </c>
      <c r="V116" s="4">
        <f t="shared" si="147"/>
        <v>36.543183222952727</v>
      </c>
      <c r="W116" s="4">
        <f t="shared" si="147"/>
        <v>37.035643417954041</v>
      </c>
      <c r="X116" s="4">
        <f t="shared" si="147"/>
        <v>36.767146766415692</v>
      </c>
      <c r="Y116" s="4">
        <f t="shared" si="147"/>
        <v>36.502824017855794</v>
      </c>
      <c r="Z116" s="4">
        <f t="shared" si="147"/>
        <v>36.662031545175743</v>
      </c>
      <c r="AA116" s="4">
        <f t="shared" si="147"/>
        <v>36.928586221907437</v>
      </c>
      <c r="AB116" s="4">
        <f t="shared" si="147"/>
        <v>37.641524134092379</v>
      </c>
      <c r="AC116" s="4">
        <f t="shared" si="147"/>
        <v>38.190325232329783</v>
      </c>
      <c r="AD116" s="4">
        <f t="shared" si="147"/>
        <v>38.397803019025041</v>
      </c>
      <c r="AE116" s="4">
        <f t="shared" si="147"/>
        <v>38.571359308278581</v>
      </c>
      <c r="AF116" s="4">
        <f t="shared" si="147"/>
        <v>38.956917099751514</v>
      </c>
      <c r="AG116" s="4">
        <f t="shared" si="147"/>
        <v>38.126056055149803</v>
      </c>
      <c r="AI116" s="4">
        <f t="shared" si="148"/>
        <v>1.0216048002555667</v>
      </c>
      <c r="AJ116" s="4">
        <f t="shared" si="148"/>
        <v>-0.42214603520234562</v>
      </c>
      <c r="AK116" s="4">
        <f t="shared" si="148"/>
        <v>-0.57144805655589437</v>
      </c>
      <c r="AL116" s="4">
        <f t="shared" si="148"/>
        <v>-0.37718322295273055</v>
      </c>
      <c r="AM116" s="4">
        <f t="shared" si="148"/>
        <v>-0.37534341795404202</v>
      </c>
      <c r="AN116" s="4">
        <f t="shared" si="148"/>
        <v>-0.24754676641568807</v>
      </c>
      <c r="AO116" s="4">
        <f t="shared" si="148"/>
        <v>-0.34392401785579096</v>
      </c>
      <c r="AP116" s="4">
        <f t="shared" si="148"/>
        <v>-0.12433154517574252</v>
      </c>
      <c r="AQ116" s="4">
        <f t="shared" si="148"/>
        <v>-9.3186221907437528E-2</v>
      </c>
      <c r="AR116" s="4">
        <f t="shared" si="148"/>
        <v>-0.37842413409237707</v>
      </c>
      <c r="AS116" s="4">
        <f t="shared" si="148"/>
        <v>-0.26182523232978383</v>
      </c>
      <c r="AT116" s="4">
        <f t="shared" si="148"/>
        <v>0.34889698097496336</v>
      </c>
      <c r="AU116" s="4">
        <f t="shared" si="148"/>
        <v>-7.9359308278583285E-2</v>
      </c>
      <c r="AV116" s="4">
        <f t="shared" si="148"/>
        <v>0.20568290024848324</v>
      </c>
      <c r="AW116" s="4">
        <f t="shared" si="148"/>
        <v>7.7043944850196056E-2</v>
      </c>
      <c r="AY116" s="2">
        <f t="shared" si="140"/>
        <v>37.593259193114633</v>
      </c>
      <c r="AZ116" s="2">
        <f t="shared" si="140"/>
        <v>36.911373185987955</v>
      </c>
      <c r="BA116" s="2">
        <f t="shared" si="140"/>
        <v>36.656719107474878</v>
      </c>
      <c r="BB116" s="2">
        <f t="shared" si="140"/>
        <v>36.542063123240041</v>
      </c>
      <c r="BC116" s="2">
        <f t="shared" si="140"/>
        <v>37.035633502558312</v>
      </c>
      <c r="BD116" s="2">
        <f t="shared" si="140"/>
        <v>36.767146645905711</v>
      </c>
      <c r="BE116" s="2">
        <f t="shared" si="140"/>
        <v>36.502816060611011</v>
      </c>
      <c r="BF116" s="2">
        <f t="shared" si="140"/>
        <v>36.661977320375179</v>
      </c>
      <c r="BG116" s="2">
        <f t="shared" si="140"/>
        <v>36.928580209826492</v>
      </c>
      <c r="BH116" s="2">
        <f t="shared" si="140"/>
        <v>37.641524060768397</v>
      </c>
      <c r="BI116" s="2">
        <f t="shared" si="140"/>
        <v>38.190325098207602</v>
      </c>
      <c r="BJ116" s="2">
        <f t="shared" si="140"/>
        <v>38.397753762812265</v>
      </c>
      <c r="BK116" s="2">
        <f t="shared" si="140"/>
        <v>38.570618369765192</v>
      </c>
      <c r="BL116" s="2">
        <f t="shared" si="140"/>
        <v>38.956913684890083</v>
      </c>
      <c r="BM116" s="2">
        <f t="shared" si="140"/>
        <v>38.125901598654785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 t="str">
        <f t="shared" si="141"/>
        <v/>
      </c>
      <c r="CF116" s="2">
        <f t="shared" si="141"/>
        <v>36.495699999999999</v>
      </c>
      <c r="CG116" s="2">
        <f t="shared" si="141"/>
        <v>36.093299999999999</v>
      </c>
      <c r="CH116" s="2">
        <f t="shared" si="141"/>
        <v>36.165999999999997</v>
      </c>
      <c r="CI116" s="2">
        <f t="shared" si="141"/>
        <v>36.660299999999999</v>
      </c>
      <c r="CJ116" s="2">
        <f t="shared" si="141"/>
        <v>36.519600000000004</v>
      </c>
      <c r="CK116" s="2">
        <f t="shared" si="141"/>
        <v>36.158900000000003</v>
      </c>
      <c r="CL116" s="2">
        <f t="shared" si="141"/>
        <v>36.537700000000001</v>
      </c>
      <c r="CM116" s="2">
        <f t="shared" si="141"/>
        <v>36.8354</v>
      </c>
      <c r="CN116" s="2">
        <f t="shared" si="141"/>
        <v>37.263100000000001</v>
      </c>
      <c r="CO116" s="2">
        <f t="shared" si="141"/>
        <v>37.9285</v>
      </c>
      <c r="CP116" s="2">
        <f t="shared" si="141"/>
        <v>38.746700000000004</v>
      </c>
      <c r="CQ116" s="2">
        <f t="shared" si="141"/>
        <v>38.491999999999997</v>
      </c>
      <c r="CR116" s="2">
        <f t="shared" si="141"/>
        <v>39.162599999999998</v>
      </c>
      <c r="CS116" s="2">
        <f t="shared" si="141"/>
        <v>38.203099999999999</v>
      </c>
      <c r="CU116" s="2" t="str">
        <f t="shared" si="111"/>
        <v/>
      </c>
      <c r="CV116" s="2">
        <f t="shared" si="112"/>
        <v>36.495699999999999</v>
      </c>
      <c r="CW116" s="2">
        <f t="shared" si="113"/>
        <v>36.093299999999999</v>
      </c>
      <c r="CX116" s="2">
        <f t="shared" si="114"/>
        <v>36.165999999999997</v>
      </c>
      <c r="CY116" s="2">
        <f t="shared" si="115"/>
        <v>36.660299999999999</v>
      </c>
      <c r="CZ116" s="2">
        <f t="shared" si="116"/>
        <v>36.519600000000004</v>
      </c>
      <c r="DA116" s="2">
        <f t="shared" si="117"/>
        <v>36.158900000000003</v>
      </c>
      <c r="DB116" s="2">
        <f t="shared" si="118"/>
        <v>36.537700000000001</v>
      </c>
      <c r="DC116" s="2">
        <f t="shared" si="119"/>
        <v>36.8354</v>
      </c>
      <c r="DD116" s="2">
        <f t="shared" si="120"/>
        <v>37.263100000000001</v>
      </c>
      <c r="DE116" s="2">
        <f t="shared" si="121"/>
        <v>37.9285</v>
      </c>
      <c r="DF116" s="2">
        <f t="shared" si="122"/>
        <v>38.746700000000004</v>
      </c>
      <c r="DG116" s="2">
        <f t="shared" si="123"/>
        <v>38.491999999999997</v>
      </c>
      <c r="DH116" s="2">
        <f t="shared" si="124"/>
        <v>39.162599999999998</v>
      </c>
      <c r="DI116" s="2">
        <f t="shared" si="125"/>
        <v>38.203099999999999</v>
      </c>
      <c r="DK116" s="2">
        <f t="shared" si="149"/>
        <v>42.50823630252102</v>
      </c>
      <c r="DL116" s="2">
        <f t="shared" si="149"/>
        <v>41.937785628342247</v>
      </c>
      <c r="DM116" s="2">
        <f t="shared" si="149"/>
        <v>43.306925057295658</v>
      </c>
      <c r="DN116" s="2">
        <f t="shared" si="149"/>
        <v>41.68881235516934</v>
      </c>
      <c r="DO116" s="2">
        <f t="shared" si="149"/>
        <v>41.224233078686026</v>
      </c>
      <c r="DP116" s="2">
        <f t="shared" si="149"/>
        <v>41.325094621848748</v>
      </c>
      <c r="DQ116" s="2">
        <f t="shared" si="149"/>
        <v>40.51466945812809</v>
      </c>
      <c r="DR116" s="2">
        <f t="shared" si="149"/>
        <v>42.298364428164426</v>
      </c>
      <c r="DS116" s="2">
        <f t="shared" si="149"/>
        <v>45.105416019061593</v>
      </c>
      <c r="DT116" s="2">
        <f t="shared" si="149"/>
        <v>42.254960168067207</v>
      </c>
      <c r="DU116" s="2">
        <f t="shared" si="149"/>
        <v>43.714035676088621</v>
      </c>
      <c r="DV116" s="2">
        <f t="shared" si="149"/>
        <v>41.93596100840336</v>
      </c>
      <c r="DW116" s="2">
        <f t="shared" si="149"/>
        <v>42.565031506238853</v>
      </c>
      <c r="DX116" s="2">
        <f t="shared" si="149"/>
        <v>45.941523025210074</v>
      </c>
      <c r="DY116" s="2">
        <f t="shared" si="149"/>
        <v>43.009838825757569</v>
      </c>
      <c r="EA116" s="2">
        <f t="shared" si="95"/>
        <v>37.558087960526308</v>
      </c>
      <c r="EB116" s="2">
        <f t="shared" si="95"/>
        <v>36.880644444444442</v>
      </c>
      <c r="EC116" s="2">
        <f t="shared" si="95"/>
        <v>36.61570649444419</v>
      </c>
      <c r="ED116" s="2">
        <f t="shared" si="95"/>
        <v>36.512091910357242</v>
      </c>
      <c r="EE116" s="2">
        <f t="shared" ref="EE116:EL147" si="152">CI$228*$B116+CI$229</f>
        <v>37.009154921665314</v>
      </c>
      <c r="EF116" s="2">
        <f t="shared" si="152"/>
        <v>36.734590574374081</v>
      </c>
      <c r="EG116" s="2">
        <f t="shared" si="152"/>
        <v>36.485934786713685</v>
      </c>
      <c r="EH116" s="2">
        <f t="shared" si="152"/>
        <v>36.642625247218795</v>
      </c>
      <c r="EI116" s="2">
        <f t="shared" si="152"/>
        <v>36.887456350312696</v>
      </c>
      <c r="EJ116" s="2">
        <f t="shared" si="152"/>
        <v>37.608218303144561</v>
      </c>
      <c r="EK116" s="2">
        <f t="shared" si="152"/>
        <v>38.155481892844961</v>
      </c>
      <c r="EL116" s="2">
        <f t="shared" si="152"/>
        <v>38.372783577537184</v>
      </c>
      <c r="EM116" s="2">
        <f t="shared" si="136"/>
        <v>38.547350313627767</v>
      </c>
      <c r="EN116" s="2">
        <f t="shared" si="136"/>
        <v>38.906215518597605</v>
      </c>
      <c r="EO116" s="2">
        <f t="shared" si="136"/>
        <v>38.079173778011572</v>
      </c>
      <c r="EQ116" s="2">
        <f t="shared" si="150"/>
        <v>37.558087960526308</v>
      </c>
      <c r="ER116" s="2">
        <f t="shared" si="150"/>
        <v>36.871607030434831</v>
      </c>
      <c r="ES116" s="2">
        <f t="shared" si="150"/>
        <v>36.625049476538003</v>
      </c>
      <c r="ET116" s="2">
        <f t="shared" si="150"/>
        <v>36.439193776712322</v>
      </c>
      <c r="EU116" s="2">
        <f t="shared" si="150"/>
        <v>36.982300652293276</v>
      </c>
      <c r="EV116" s="2">
        <f t="shared" si="150"/>
        <v>36.758353931132561</v>
      </c>
      <c r="EW116" s="2">
        <f t="shared" si="150"/>
        <v>36.487590591192522</v>
      </c>
      <c r="EX116" s="2">
        <f t="shared" si="150"/>
        <v>36.592306044504411</v>
      </c>
      <c r="EY116" s="2">
        <f t="shared" si="150"/>
        <v>36.868041328544422</v>
      </c>
      <c r="EZ116" s="2">
        <f t="shared" si="150"/>
        <v>37.561439307124857</v>
      </c>
      <c r="FA116" s="2">
        <f t="shared" si="150"/>
        <v>38.110021677169286</v>
      </c>
      <c r="FB116" s="2">
        <f t="shared" si="150"/>
        <v>38.307087953079005</v>
      </c>
      <c r="FC116" s="2">
        <f t="shared" si="150"/>
        <v>38.576996999721693</v>
      </c>
      <c r="FD116" s="2">
        <f t="shared" si="150"/>
        <v>38.906215518597605</v>
      </c>
      <c r="FE116" s="2">
        <f t="shared" si="150"/>
        <v>38.196811377259536</v>
      </c>
      <c r="FG116" s="2">
        <f t="shared" si="151"/>
        <v>0.99289491341300717</v>
      </c>
      <c r="FH116" s="2">
        <f t="shared" si="151"/>
        <v>0.99391511038135871</v>
      </c>
      <c r="FI116" s="2">
        <f t="shared" si="151"/>
        <v>0.99387557692107831</v>
      </c>
      <c r="FJ116" s="2">
        <f t="shared" si="151"/>
        <v>0.99415303138929023</v>
      </c>
      <c r="FK116" s="2">
        <f t="shared" si="151"/>
        <v>0.99368739600848544</v>
      </c>
      <c r="FL116" s="2">
        <f t="shared" si="151"/>
        <v>0.99293693429538177</v>
      </c>
      <c r="FM116" s="2">
        <f t="shared" si="151"/>
        <v>0.99581293633555112</v>
      </c>
      <c r="FN116" s="2">
        <f t="shared" si="151"/>
        <v>0.99650849573982614</v>
      </c>
      <c r="FO116" s="2">
        <f t="shared" si="151"/>
        <v>0.99497585502704122</v>
      </c>
      <c r="FP116" s="2">
        <f t="shared" si="151"/>
        <v>0.99276827814617341</v>
      </c>
      <c r="FQ116" s="2">
        <f t="shared" si="151"/>
        <v>0.99368576996593871</v>
      </c>
      <c r="FR116" s="2">
        <f t="shared" si="151"/>
        <v>0.99291974000087202</v>
      </c>
      <c r="FS116" s="2">
        <f t="shared" si="151"/>
        <v>0.99423881132930814</v>
      </c>
      <c r="FT116" s="2">
        <f t="shared" si="151"/>
        <v>0.9927937526192242</v>
      </c>
      <c r="FU116" s="2">
        <f t="shared" si="151"/>
        <v>0.99058289937743438</v>
      </c>
      <c r="FW116" s="2">
        <f t="shared" si="142"/>
        <v>6.5709742932754131E-13</v>
      </c>
      <c r="FX116" s="2">
        <f t="shared" si="142"/>
        <v>4.8027396266839403E-3</v>
      </c>
      <c r="FY116" s="2">
        <f t="shared" si="142"/>
        <v>3.5063364058879379E-3</v>
      </c>
      <c r="FZ116" s="2">
        <f t="shared" si="142"/>
        <v>4.0729309462143714E-3</v>
      </c>
      <c r="GA116" s="2">
        <f t="shared" si="142"/>
        <v>4.823750881769796E-3</v>
      </c>
      <c r="GB116" s="2">
        <f t="shared" si="142"/>
        <v>5.5985283710444436E-3</v>
      </c>
      <c r="GC116" s="2">
        <f t="shared" si="142"/>
        <v>7.6732132964070924E-3</v>
      </c>
      <c r="GD116" s="2">
        <f t="shared" si="142"/>
        <v>7.8491761993948975E-3</v>
      </c>
      <c r="GE116" s="2">
        <f t="shared" si="142"/>
        <v>8.4656739450433578E-3</v>
      </c>
      <c r="GF116" s="2">
        <f t="shared" si="142"/>
        <v>6.3743794264527988E-3</v>
      </c>
      <c r="GG116" s="2">
        <f t="shared" si="142"/>
        <v>5.6045022593385427E-3</v>
      </c>
      <c r="GH116" s="2">
        <f t="shared" si="142"/>
        <v>3.9277708461984643E-3</v>
      </c>
      <c r="GI116" s="2">
        <f t="shared" si="142"/>
        <v>4.0961329613912103E-3</v>
      </c>
      <c r="GJ116" s="2">
        <f t="shared" si="142"/>
        <v>4.2148013711041012E-3</v>
      </c>
      <c r="GK116" s="2">
        <f t="shared" si="142"/>
        <v>2.5098417028962487E-3</v>
      </c>
      <c r="GM116" s="86">
        <f t="shared" si="143"/>
        <v>5.1028745000990142E-20</v>
      </c>
      <c r="GN116" s="86">
        <f t="shared" si="143"/>
        <v>5.6775076177615887E-35</v>
      </c>
      <c r="GO116" s="86">
        <f t="shared" si="143"/>
        <v>3.4253954133062458E-34</v>
      </c>
      <c r="GP116" s="86">
        <f t="shared" si="143"/>
        <v>1.1473751194730239E-40</v>
      </c>
      <c r="GQ116" s="86">
        <f t="shared" si="143"/>
        <v>7.4934092881490455E-59</v>
      </c>
      <c r="GR116" s="86">
        <f t="shared" si="143"/>
        <v>1.2640465550395982E-47</v>
      </c>
      <c r="GS116" s="86">
        <f t="shared" si="143"/>
        <v>2.1325386513967659E-65</v>
      </c>
      <c r="GT116" s="86">
        <f t="shared" si="143"/>
        <v>8.1807694981639135E-99</v>
      </c>
      <c r="GU116" s="86">
        <f t="shared" si="143"/>
        <v>5.9666274176090966E-63</v>
      </c>
      <c r="GV116" s="86">
        <f t="shared" si="143"/>
        <v>6.5889854348176043E-52</v>
      </c>
      <c r="GW116" s="86">
        <f t="shared" si="143"/>
        <v>4.0037174385932794E-57</v>
      </c>
      <c r="GX116" s="86">
        <f t="shared" si="143"/>
        <v>3.4184042260443277E-43</v>
      </c>
      <c r="GY116" s="86">
        <f t="shared" si="143"/>
        <v>3.0697076133747284E-40</v>
      </c>
      <c r="GZ116" s="86">
        <f t="shared" si="143"/>
        <v>1.007210132558424E-44</v>
      </c>
      <c r="HA116" s="86">
        <f t="shared" si="143"/>
        <v>4.1195329675128268E-35</v>
      </c>
      <c r="HC116" s="86">
        <f t="shared" si="74"/>
        <v>1.8146426989452329E-2</v>
      </c>
      <c r="HD116" s="86">
        <f t="shared" si="74"/>
        <v>6.9519020329850373E-4</v>
      </c>
      <c r="HE116" s="86">
        <f t="shared" si="74"/>
        <v>1.1253826316265855E-3</v>
      </c>
      <c r="HF116" s="86">
        <f t="shared" si="74"/>
        <v>1.8720200784706482E-4</v>
      </c>
      <c r="HG116" s="86">
        <f t="shared" si="74"/>
        <v>2.0347415892622107E-6</v>
      </c>
      <c r="HH116" s="86">
        <f t="shared" si="74"/>
        <v>3.6443698512915959E-8</v>
      </c>
      <c r="HI116" s="86">
        <f t="shared" si="139"/>
        <v>1.3453452710406366E-13</v>
      </c>
      <c r="HJ116" s="86">
        <f t="shared" si="139"/>
        <v>9.7971823476219965E-19</v>
      </c>
      <c r="HK116" s="86">
        <f t="shared" si="139"/>
        <v>1.9778536622651508E-13</v>
      </c>
      <c r="HL116" s="86">
        <f t="shared" si="139"/>
        <v>2.1638445771413668E-8</v>
      </c>
      <c r="HM116" s="86">
        <f t="shared" si="139"/>
        <v>9.6869427337448241E-9</v>
      </c>
      <c r="HN116" s="86">
        <f t="shared" si="139"/>
        <v>1.1553996026350852E-5</v>
      </c>
      <c r="HO116" s="86">
        <f t="shared" si="139"/>
        <v>1.2530290785839877E-4</v>
      </c>
      <c r="HP116" s="86">
        <f t="shared" si="139"/>
        <v>7.8868001278994947E-7</v>
      </c>
      <c r="HQ116" s="86">
        <f t="shared" si="139"/>
        <v>2.5311738193936539E-5</v>
      </c>
      <c r="HS116" s="86">
        <f t="shared" si="144"/>
        <v>4.2939646331696778E-141</v>
      </c>
      <c r="HT116" s="86">
        <f t="shared" si="144"/>
        <v>1.0658082865156595E-7</v>
      </c>
      <c r="HU116" s="86">
        <f t="shared" si="144"/>
        <v>5.4476891887026416E-11</v>
      </c>
      <c r="HV116" s="86">
        <f t="shared" si="144"/>
        <v>2.4800886149981663E-10</v>
      </c>
      <c r="HW116" s="86">
        <f t="shared" si="144"/>
        <v>7.8247948635791598E-10</v>
      </c>
      <c r="HX116" s="86">
        <f t="shared" si="144"/>
        <v>2.5695482882548572E-10</v>
      </c>
      <c r="HY116" s="86">
        <f t="shared" si="144"/>
        <v>2.7678740554993285E-7</v>
      </c>
      <c r="HZ116" s="86">
        <f t="shared" si="144"/>
        <v>1.9647117814187632E-6</v>
      </c>
      <c r="IA116" s="86">
        <f t="shared" si="144"/>
        <v>1.4572131606243278E-7</v>
      </c>
      <c r="IB116" s="86">
        <f t="shared" si="144"/>
        <v>3.7448688914986463E-10</v>
      </c>
      <c r="IC116" s="86">
        <f t="shared" si="144"/>
        <v>2.2111010622954987E-9</v>
      </c>
      <c r="ID116" s="86">
        <f t="shared" si="144"/>
        <v>2.7406206602597134E-11</v>
      </c>
      <c r="IE116" s="86">
        <f t="shared" si="144"/>
        <v>1.0869618297115721E-9</v>
      </c>
      <c r="IF116" s="86">
        <f t="shared" si="144"/>
        <v>5.0226343619419136E-9</v>
      </c>
      <c r="IG116" s="86">
        <f t="shared" si="144"/>
        <v>8.2543512937712048E-7</v>
      </c>
      <c r="II116" s="86">
        <f t="shared" si="145"/>
        <v>0</v>
      </c>
      <c r="IJ116" s="86">
        <f t="shared" si="145"/>
        <v>3.0164633474305456E-47</v>
      </c>
      <c r="IK116" s="86">
        <f t="shared" si="145"/>
        <v>1.8831964964719405E-71</v>
      </c>
      <c r="IL116" s="86">
        <f t="shared" si="145"/>
        <v>4.6571240714304801E-69</v>
      </c>
      <c r="IM116" s="86">
        <f t="shared" si="145"/>
        <v>1.2345145866097033E-66</v>
      </c>
      <c r="IN116" s="86">
        <f t="shared" si="145"/>
        <v>9.2035948090806271E-74</v>
      </c>
      <c r="IO116" s="86">
        <f t="shared" si="145"/>
        <v>1.9807287826847831E-58</v>
      </c>
      <c r="IP116" s="86">
        <f t="shared" si="145"/>
        <v>8.3826086666038434E-50</v>
      </c>
      <c r="IQ116" s="86">
        <f t="shared" si="145"/>
        <v>3.0709528112477018E-59</v>
      </c>
      <c r="IR116" s="86">
        <f t="shared" si="145"/>
        <v>2.9035401899739093E-74</v>
      </c>
      <c r="IS116" s="86">
        <f t="shared" si="145"/>
        <v>3.3493309431024425E-68</v>
      </c>
      <c r="IT116" s="86">
        <f t="shared" si="145"/>
        <v>9.30791531896758E-77</v>
      </c>
      <c r="IU116" s="86">
        <f t="shared" si="145"/>
        <v>1.4953546371476477E-63</v>
      </c>
      <c r="IV116" s="86">
        <f t="shared" si="145"/>
        <v>1.223973047940086E-56</v>
      </c>
      <c r="IW116" s="86">
        <f t="shared" si="145"/>
        <v>1.0488580466841696E-27</v>
      </c>
      <c r="IY116" s="86">
        <f t="shared" si="146"/>
        <v>1.8146426989452329E-2</v>
      </c>
      <c r="IZ116" s="86">
        <f t="shared" si="146"/>
        <v>6.9529678412715533E-4</v>
      </c>
      <c r="JA116" s="86">
        <f t="shared" si="146"/>
        <v>1.1253826861034775E-3</v>
      </c>
      <c r="JB116" s="86">
        <f t="shared" si="146"/>
        <v>1.8720225585592632E-4</v>
      </c>
      <c r="JC116" s="86">
        <f t="shared" si="146"/>
        <v>2.0355240687485686E-6</v>
      </c>
      <c r="JD116" s="86">
        <f t="shared" si="146"/>
        <v>3.6700653341741442E-8</v>
      </c>
      <c r="JE116" s="86">
        <f t="shared" si="146"/>
        <v>2.7678754008445993E-7</v>
      </c>
      <c r="JF116" s="86">
        <f t="shared" si="146"/>
        <v>1.9647117814197428E-6</v>
      </c>
      <c r="JG116" s="86">
        <f t="shared" si="146"/>
        <v>1.45721513847799E-7</v>
      </c>
      <c r="JH116" s="86">
        <f t="shared" si="146"/>
        <v>2.2012932660563532E-8</v>
      </c>
      <c r="JI116" s="86">
        <f t="shared" si="146"/>
        <v>1.1898043796040322E-8</v>
      </c>
      <c r="JJ116" s="86">
        <f t="shared" si="146"/>
        <v>1.1554023432557454E-5</v>
      </c>
      <c r="JK116" s="86">
        <f t="shared" si="146"/>
        <v>1.2530399482022848E-4</v>
      </c>
      <c r="JL116" s="86">
        <f t="shared" si="146"/>
        <v>7.9370264715189142E-7</v>
      </c>
      <c r="JM116" s="86">
        <f t="shared" si="146"/>
        <v>2.6137173323313659E-5</v>
      </c>
    </row>
    <row r="117" spans="2:273" x14ac:dyDescent="0.25">
      <c r="B117" s="2">
        <v>90</v>
      </c>
      <c r="C117" s="37">
        <v>37.421100000000003</v>
      </c>
      <c r="D117" s="37">
        <v>36.932900000000004</v>
      </c>
      <c r="E117" s="37">
        <v>36.262999999999998</v>
      </c>
      <c r="F117" s="37">
        <v>36.237900000000003</v>
      </c>
      <c r="G117" s="37">
        <v>36.933500000000002</v>
      </c>
      <c r="H117" s="37">
        <v>36.922499999999999</v>
      </c>
      <c r="I117" s="37">
        <v>36.701000000000001</v>
      </c>
      <c r="J117" s="37">
        <v>36.626300000000001</v>
      </c>
      <c r="K117" s="37">
        <v>36.497099999999996</v>
      </c>
      <c r="L117" s="37">
        <v>37.520600000000002</v>
      </c>
      <c r="M117" s="37">
        <v>38.1768</v>
      </c>
      <c r="N117" s="37">
        <v>37.736999999999995</v>
      </c>
      <c r="O117" s="37">
        <v>38.2592</v>
      </c>
      <c r="P117" s="37">
        <v>38.630600000000001</v>
      </c>
      <c r="Q117" s="37">
        <v>37.981200000000001</v>
      </c>
      <c r="S117" s="4">
        <f t="shared" si="147"/>
        <v>37.593015275834752</v>
      </c>
      <c r="T117" s="4">
        <f t="shared" si="147"/>
        <v>36.879846706976323</v>
      </c>
      <c r="U117" s="4">
        <f t="shared" si="147"/>
        <v>36.62476539842833</v>
      </c>
      <c r="V117" s="4">
        <f t="shared" si="147"/>
        <v>36.504283327299795</v>
      </c>
      <c r="W117" s="4">
        <f t="shared" si="147"/>
        <v>36.996260657587236</v>
      </c>
      <c r="X117" s="4">
        <f t="shared" si="147"/>
        <v>36.732424171920009</v>
      </c>
      <c r="Y117" s="4">
        <f t="shared" si="147"/>
        <v>36.47201620457291</v>
      </c>
      <c r="Z117" s="4">
        <f t="shared" si="147"/>
        <v>36.620738627033575</v>
      </c>
      <c r="AA117" s="4">
        <f t="shared" si="147"/>
        <v>36.888812013903944</v>
      </c>
      <c r="AB117" s="4">
        <f t="shared" si="147"/>
        <v>37.597471851121085</v>
      </c>
      <c r="AC117" s="4">
        <f t="shared" si="147"/>
        <v>38.144362800462027</v>
      </c>
      <c r="AD117" s="4">
        <f t="shared" si="147"/>
        <v>38.354158533193505</v>
      </c>
      <c r="AE117" s="4">
        <f t="shared" si="147"/>
        <v>38.533412484017497</v>
      </c>
      <c r="AF117" s="4">
        <f t="shared" si="147"/>
        <v>38.915007471413006</v>
      </c>
      <c r="AG117" s="4">
        <f t="shared" si="147"/>
        <v>38.105189744655277</v>
      </c>
      <c r="AI117" s="4">
        <f t="shared" si="148"/>
        <v>-0.17191527583474908</v>
      </c>
      <c r="AJ117" s="4">
        <f t="shared" si="148"/>
        <v>5.3053293023680226E-2</v>
      </c>
      <c r="AK117" s="4">
        <f t="shared" si="148"/>
        <v>-0.36176539842833222</v>
      </c>
      <c r="AL117" s="4">
        <f t="shared" si="148"/>
        <v>-0.26638332729979197</v>
      </c>
      <c r="AM117" s="4">
        <f t="shared" si="148"/>
        <v>-6.2760657587233482E-2</v>
      </c>
      <c r="AN117" s="4">
        <f t="shared" si="148"/>
        <v>0.19007582807999057</v>
      </c>
      <c r="AO117" s="4">
        <f t="shared" si="148"/>
        <v>0.2289837954270908</v>
      </c>
      <c r="AP117" s="4">
        <f t="shared" si="148"/>
        <v>5.5613729664258926E-3</v>
      </c>
      <c r="AQ117" s="4">
        <f t="shared" si="148"/>
        <v>-0.39171201390394828</v>
      </c>
      <c r="AR117" s="4">
        <f t="shared" si="148"/>
        <v>-7.6871851121083523E-2</v>
      </c>
      <c r="AS117" s="4">
        <f t="shared" si="148"/>
        <v>3.2437199537973527E-2</v>
      </c>
      <c r="AT117" s="4">
        <f t="shared" si="148"/>
        <v>-0.61715853319351055</v>
      </c>
      <c r="AU117" s="4">
        <f t="shared" si="148"/>
        <v>-0.27421248401749665</v>
      </c>
      <c r="AV117" s="4">
        <f t="shared" si="148"/>
        <v>-0.28440747141300449</v>
      </c>
      <c r="AW117" s="4">
        <f t="shared" si="148"/>
        <v>-0.12398974465527601</v>
      </c>
      <c r="AY117" s="2">
        <f t="shared" si="140"/>
        <v>37.561408239694032</v>
      </c>
      <c r="AZ117" s="2">
        <f t="shared" si="140"/>
        <v>36.878614000884262</v>
      </c>
      <c r="BA117" s="2">
        <f t="shared" si="140"/>
        <v>36.622946146456641</v>
      </c>
      <c r="BB117" s="2">
        <f t="shared" si="140"/>
        <v>36.504097700347323</v>
      </c>
      <c r="BC117" s="2">
        <f t="shared" si="140"/>
        <v>36.996259838585821</v>
      </c>
      <c r="BD117" s="2">
        <f t="shared" si="140"/>
        <v>36.732424129163519</v>
      </c>
      <c r="BE117" s="2">
        <f t="shared" si="140"/>
        <v>36.471991665097633</v>
      </c>
      <c r="BF117" s="2">
        <f t="shared" si="140"/>
        <v>36.62059637929665</v>
      </c>
      <c r="BG117" s="2">
        <f t="shared" si="140"/>
        <v>36.888792358748063</v>
      </c>
      <c r="BH117" s="2">
        <f t="shared" si="140"/>
        <v>37.59747175339723</v>
      </c>
      <c r="BI117" s="2">
        <f t="shared" si="140"/>
        <v>38.144362378869126</v>
      </c>
      <c r="BJ117" s="2">
        <f t="shared" si="140"/>
        <v>38.354153194511952</v>
      </c>
      <c r="BK117" s="2">
        <f t="shared" si="140"/>
        <v>38.533292111737772</v>
      </c>
      <c r="BL117" s="2">
        <f t="shared" si="140"/>
        <v>38.915006017190279</v>
      </c>
      <c r="BM117" s="2">
        <f t="shared" si="140"/>
        <v>38.104957077949528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>
        <f t="shared" si="141"/>
        <v>37.421100000000003</v>
      </c>
      <c r="CF117" s="2">
        <f t="shared" si="141"/>
        <v>36.932900000000004</v>
      </c>
      <c r="CG117" s="2">
        <f t="shared" si="141"/>
        <v>36.262999999999998</v>
      </c>
      <c r="CH117" s="2">
        <f t="shared" si="141"/>
        <v>36.237900000000003</v>
      </c>
      <c r="CI117" s="2">
        <f t="shared" si="141"/>
        <v>36.933500000000002</v>
      </c>
      <c r="CJ117" s="2">
        <f t="shared" si="141"/>
        <v>36.922499999999999</v>
      </c>
      <c r="CK117" s="2">
        <f t="shared" si="141"/>
        <v>36.701000000000001</v>
      </c>
      <c r="CL117" s="2">
        <f t="shared" si="141"/>
        <v>36.626300000000001</v>
      </c>
      <c r="CM117" s="2">
        <f t="shared" si="141"/>
        <v>36.497099999999996</v>
      </c>
      <c r="CN117" s="2">
        <f t="shared" si="141"/>
        <v>37.520600000000002</v>
      </c>
      <c r="CO117" s="2">
        <f t="shared" si="141"/>
        <v>38.1768</v>
      </c>
      <c r="CP117" s="2">
        <f t="shared" si="141"/>
        <v>37.736999999999995</v>
      </c>
      <c r="CQ117" s="2">
        <f t="shared" si="141"/>
        <v>38.2592</v>
      </c>
      <c r="CR117" s="2">
        <f t="shared" si="141"/>
        <v>38.630600000000001</v>
      </c>
      <c r="CS117" s="2">
        <f t="shared" si="141"/>
        <v>37.981200000000001</v>
      </c>
      <c r="CU117" s="2">
        <f t="shared" si="111"/>
        <v>37.421100000000003</v>
      </c>
      <c r="CV117" s="2">
        <f t="shared" si="112"/>
        <v>36.932900000000004</v>
      </c>
      <c r="CW117" s="2">
        <f t="shared" si="113"/>
        <v>36.262999999999998</v>
      </c>
      <c r="CX117" s="2">
        <f t="shared" si="114"/>
        <v>36.237900000000003</v>
      </c>
      <c r="CY117" s="2">
        <f t="shared" si="115"/>
        <v>36.933500000000002</v>
      </c>
      <c r="CZ117" s="2">
        <f t="shared" si="116"/>
        <v>36.922499999999999</v>
      </c>
      <c r="DA117" s="2">
        <f t="shared" si="117"/>
        <v>36.701000000000001</v>
      </c>
      <c r="DB117" s="2">
        <f t="shared" si="118"/>
        <v>36.626300000000001</v>
      </c>
      <c r="DC117" s="2">
        <f t="shared" si="119"/>
        <v>36.497099999999996</v>
      </c>
      <c r="DD117" s="2">
        <f t="shared" si="120"/>
        <v>37.520600000000002</v>
      </c>
      <c r="DE117" s="2">
        <f t="shared" si="121"/>
        <v>38.1768</v>
      </c>
      <c r="DF117" s="2">
        <f t="shared" si="122"/>
        <v>37.736999999999995</v>
      </c>
      <c r="DG117" s="2">
        <f t="shared" si="123"/>
        <v>38.2592</v>
      </c>
      <c r="DH117" s="2">
        <f t="shared" si="124"/>
        <v>38.630600000000001</v>
      </c>
      <c r="DI117" s="2">
        <f t="shared" si="125"/>
        <v>37.981200000000001</v>
      </c>
      <c r="DK117" s="2">
        <f t="shared" si="149"/>
        <v>42.53915585434175</v>
      </c>
      <c r="DL117" s="2">
        <f t="shared" si="149"/>
        <v>41.963487299465243</v>
      </c>
      <c r="DM117" s="2">
        <f t="shared" si="149"/>
        <v>43.358235828877014</v>
      </c>
      <c r="DN117" s="2">
        <f t="shared" si="149"/>
        <v>41.716485583778962</v>
      </c>
      <c r="DO117" s="2">
        <f t="shared" si="149"/>
        <v>41.243091871657761</v>
      </c>
      <c r="DP117" s="2">
        <f t="shared" si="149"/>
        <v>41.349654705882365</v>
      </c>
      <c r="DQ117" s="2">
        <f t="shared" si="149"/>
        <v>40.526444729064053</v>
      </c>
      <c r="DR117" s="2">
        <f t="shared" si="149"/>
        <v>42.326339886039882</v>
      </c>
      <c r="DS117" s="2">
        <f t="shared" si="149"/>
        <v>45.161074230205287</v>
      </c>
      <c r="DT117" s="2">
        <f t="shared" si="149"/>
        <v>42.271260924369727</v>
      </c>
      <c r="DU117" s="2">
        <f t="shared" si="149"/>
        <v>43.740308663101608</v>
      </c>
      <c r="DV117" s="2">
        <f t="shared" si="149"/>
        <v>41.938069355742293</v>
      </c>
      <c r="DW117" s="2">
        <f t="shared" si="149"/>
        <v>42.582871746880564</v>
      </c>
      <c r="DX117" s="2">
        <f t="shared" si="149"/>
        <v>46.009138067226885</v>
      </c>
      <c r="DY117" s="2">
        <f t="shared" si="149"/>
        <v>43.057632575757573</v>
      </c>
      <c r="EA117" s="2">
        <f t="shared" ref="EA117:EK159" si="153">CE$228*$B117+CE$229</f>
        <v>37.52892203608247</v>
      </c>
      <c r="EB117" s="2">
        <f t="shared" si="153"/>
        <v>36.850267308641968</v>
      </c>
      <c r="EC117" s="2">
        <f t="shared" si="153"/>
        <v>36.58506025317643</v>
      </c>
      <c r="ED117" s="2">
        <f t="shared" si="153"/>
        <v>36.476444137902334</v>
      </c>
      <c r="EE117" s="2">
        <f t="shared" si="152"/>
        <v>36.97178684695087</v>
      </c>
      <c r="EF117" s="2">
        <f t="shared" si="152"/>
        <v>36.70233577926016</v>
      </c>
      <c r="EG117" s="2">
        <f t="shared" si="152"/>
        <v>36.456433563872139</v>
      </c>
      <c r="EH117" s="2">
        <f t="shared" si="152"/>
        <v>36.60273425665806</v>
      </c>
      <c r="EI117" s="2">
        <f t="shared" si="152"/>
        <v>36.850858346999914</v>
      </c>
      <c r="EJ117" s="2">
        <f t="shared" si="152"/>
        <v>37.566724220692301</v>
      </c>
      <c r="EK117" s="2">
        <f t="shared" si="152"/>
        <v>38.112188177681723</v>
      </c>
      <c r="EL117" s="2">
        <f t="shared" si="152"/>
        <v>38.331111715886593</v>
      </c>
      <c r="EM117" s="2">
        <f t="shared" si="136"/>
        <v>38.511767015380649</v>
      </c>
      <c r="EN117" s="2">
        <f t="shared" si="136"/>
        <v>38.868043712776725</v>
      </c>
      <c r="EO117" s="2">
        <f t="shared" si="136"/>
        <v>38.061727190504804</v>
      </c>
      <c r="EQ117" s="2">
        <f t="shared" si="150"/>
        <v>37.52892203608247</v>
      </c>
      <c r="ER117" s="2">
        <f t="shared" si="150"/>
        <v>36.841861085025577</v>
      </c>
      <c r="ES117" s="2">
        <f t="shared" si="150"/>
        <v>36.593815876709044</v>
      </c>
      <c r="ET117" s="2">
        <f t="shared" si="150"/>
        <v>36.408494664390432</v>
      </c>
      <c r="EU117" s="2">
        <f t="shared" si="150"/>
        <v>36.946955568243773</v>
      </c>
      <c r="EV117" s="2">
        <f t="shared" si="150"/>
        <v>36.724111091531164</v>
      </c>
      <c r="EW117" s="2">
        <f t="shared" si="150"/>
        <v>36.457674804671186</v>
      </c>
      <c r="EX117" s="2">
        <f t="shared" si="150"/>
        <v>36.559815704866452</v>
      </c>
      <c r="EY117" s="2">
        <f t="shared" si="150"/>
        <v>36.833514824812191</v>
      </c>
      <c r="EZ117" s="2">
        <f t="shared" si="150"/>
        <v>37.523694458985538</v>
      </c>
      <c r="FA117" s="2">
        <f t="shared" si="150"/>
        <v>38.070805121646174</v>
      </c>
      <c r="FB117" s="2">
        <f t="shared" si="150"/>
        <v>38.269753150683123</v>
      </c>
      <c r="FC117" s="2">
        <f t="shared" si="150"/>
        <v>38.539292777506617</v>
      </c>
      <c r="FD117" s="2">
        <f t="shared" si="150"/>
        <v>38.868043712776725</v>
      </c>
      <c r="FE117" s="2">
        <f t="shared" si="150"/>
        <v>38.166034271487</v>
      </c>
      <c r="FG117" s="2">
        <f t="shared" si="151"/>
        <v>0.99351603043092129</v>
      </c>
      <c r="FH117" s="2">
        <f t="shared" si="151"/>
        <v>0.99444754190140583</v>
      </c>
      <c r="FI117" s="2">
        <f t="shared" si="151"/>
        <v>0.99441144819251814</v>
      </c>
      <c r="FJ117" s="2">
        <f t="shared" si="151"/>
        <v>0.99466475642764329</v>
      </c>
      <c r="FK117" s="2">
        <f t="shared" si="151"/>
        <v>0.99423963719507502</v>
      </c>
      <c r="FL117" s="2">
        <f t="shared" si="151"/>
        <v>0.99355440175158816</v>
      </c>
      <c r="FM117" s="2">
        <f t="shared" si="151"/>
        <v>0.99617994518280339</v>
      </c>
      <c r="FN117" s="2">
        <f t="shared" si="151"/>
        <v>0.99681473170836532</v>
      </c>
      <c r="FO117" s="2">
        <f t="shared" si="151"/>
        <v>0.99541589883119119</v>
      </c>
      <c r="FP117" s="2">
        <f t="shared" si="151"/>
        <v>0.99340039186475459</v>
      </c>
      <c r="FQ117" s="2">
        <f t="shared" si="151"/>
        <v>0.99423815257765891</v>
      </c>
      <c r="FR117" s="2">
        <f t="shared" si="151"/>
        <v>0.99353870083554707</v>
      </c>
      <c r="FS117" s="2">
        <f t="shared" si="151"/>
        <v>0.99474306862977335</v>
      </c>
      <c r="FT117" s="2">
        <f t="shared" si="151"/>
        <v>0.99342365440329339</v>
      </c>
      <c r="FU117" s="2">
        <f t="shared" si="151"/>
        <v>0.99140437980212748</v>
      </c>
      <c r="FW117" s="2">
        <f t="shared" si="142"/>
        <v>7.2049300399934304E-13</v>
      </c>
      <c r="FX117" s="2">
        <f t="shared" si="142"/>
        <v>5.2636603145805663E-3</v>
      </c>
      <c r="FY117" s="2">
        <f t="shared" si="142"/>
        <v>3.8433212794159377E-3</v>
      </c>
      <c r="FZ117" s="2">
        <f t="shared" si="142"/>
        <v>4.464125803013641E-3</v>
      </c>
      <c r="GA117" s="2">
        <f t="shared" si="142"/>
        <v>5.2866773157345262E-3</v>
      </c>
      <c r="GB117" s="2">
        <f t="shared" si="142"/>
        <v>6.1353503662351259E-3</v>
      </c>
      <c r="GC117" s="2">
        <f t="shared" si="142"/>
        <v>8.4072871778541284E-3</v>
      </c>
      <c r="GD117" s="2">
        <f t="shared" si="142"/>
        <v>8.5999380477334193E-3</v>
      </c>
      <c r="GE117" s="2">
        <f t="shared" si="142"/>
        <v>9.2748516339520963E-3</v>
      </c>
      <c r="GF117" s="2">
        <f t="shared" si="142"/>
        <v>6.9850723150055418E-3</v>
      </c>
      <c r="GG117" s="2">
        <f t="shared" si="142"/>
        <v>6.1418935304176801E-3</v>
      </c>
      <c r="GH117" s="2">
        <f t="shared" si="142"/>
        <v>4.305083705604242E-3</v>
      </c>
      <c r="GI117" s="2">
        <f t="shared" si="142"/>
        <v>4.4895462680165392E-3</v>
      </c>
      <c r="GJ117" s="2">
        <f t="shared" si="142"/>
        <v>4.6195593233629784E-3</v>
      </c>
      <c r="GK117" s="2">
        <f t="shared" si="142"/>
        <v>2.7513204844976224E-3</v>
      </c>
      <c r="GM117" s="86">
        <f t="shared" si="143"/>
        <v>4.1481857340922828E-21</v>
      </c>
      <c r="GN117" s="86">
        <f t="shared" si="143"/>
        <v>5.2150210216871754E-37</v>
      </c>
      <c r="GO117" s="86">
        <f t="shared" si="143"/>
        <v>3.9090555732716066E-36</v>
      </c>
      <c r="GP117" s="86">
        <f t="shared" si="143"/>
        <v>5.5930957717720649E-43</v>
      </c>
      <c r="GQ117" s="86">
        <f t="shared" si="143"/>
        <v>3.0282418643851193E-62</v>
      </c>
      <c r="GR117" s="86">
        <f t="shared" si="143"/>
        <v>2.8377207863094183E-50</v>
      </c>
      <c r="GS117" s="86">
        <f t="shared" si="143"/>
        <v>1.2078562734335305E-68</v>
      </c>
      <c r="GT117" s="86">
        <f t="shared" si="143"/>
        <v>7.4644343819726601E-104</v>
      </c>
      <c r="GU117" s="86">
        <f t="shared" si="143"/>
        <v>3.4604357112462948E-66</v>
      </c>
      <c r="GV117" s="86">
        <f t="shared" si="143"/>
        <v>8.1853057588356745E-55</v>
      </c>
      <c r="GW117" s="86">
        <f t="shared" si="143"/>
        <v>2.7399475669934075E-60</v>
      </c>
      <c r="GX117" s="86">
        <f t="shared" si="143"/>
        <v>1.26920720201266E-45</v>
      </c>
      <c r="GY117" s="86">
        <f t="shared" si="143"/>
        <v>1.6971595067765559E-42</v>
      </c>
      <c r="GZ117" s="86">
        <f t="shared" si="143"/>
        <v>3.0995333856449167E-47</v>
      </c>
      <c r="HA117" s="86">
        <f t="shared" si="143"/>
        <v>5.2121230733172266E-37</v>
      </c>
      <c r="HC117" s="86">
        <f t="shared" si="74"/>
        <v>9.9998752344822028E-3</v>
      </c>
      <c r="HD117" s="86">
        <f t="shared" si="74"/>
        <v>1.5418467953206083E-4</v>
      </c>
      <c r="HE117" s="86">
        <f t="shared" si="74"/>
        <v>3.1333284398269383E-4</v>
      </c>
      <c r="HF117" s="86">
        <f t="shared" si="74"/>
        <v>3.8523121150923858E-5</v>
      </c>
      <c r="HG117" s="86">
        <f t="shared" si="74"/>
        <v>1.9678206563257034E-7</v>
      </c>
      <c r="HH117" s="86">
        <f t="shared" si="74"/>
        <v>2.2818473603162276E-9</v>
      </c>
      <c r="HI117" s="86">
        <f t="shared" si="139"/>
        <v>3.647283226337392E-15</v>
      </c>
      <c r="HJ117" s="86">
        <f t="shared" si="139"/>
        <v>5.1867492269902066E-21</v>
      </c>
      <c r="HK117" s="86">
        <f t="shared" si="139"/>
        <v>4.2358716751792872E-15</v>
      </c>
      <c r="HL117" s="86">
        <f t="shared" si="139"/>
        <v>1.32191889933272E-9</v>
      </c>
      <c r="HM117" s="86">
        <f t="shared" si="139"/>
        <v>5.8598692422430974E-10</v>
      </c>
      <c r="HN117" s="86">
        <f t="shared" si="139"/>
        <v>1.6058065355017383E-6</v>
      </c>
      <c r="HO117" s="86">
        <f t="shared" si="139"/>
        <v>2.4962415181104766E-5</v>
      </c>
      <c r="HP117" s="86">
        <f t="shared" si="139"/>
        <v>5.6944701084803984E-8</v>
      </c>
      <c r="HQ117" s="86">
        <f t="shared" si="139"/>
        <v>3.9595387349490505E-6</v>
      </c>
      <c r="HS117" s="86">
        <f t="shared" si="144"/>
        <v>1.6396655167974443E-138</v>
      </c>
      <c r="HT117" s="86">
        <f t="shared" si="144"/>
        <v>2.8644131905083387E-7</v>
      </c>
      <c r="HU117" s="86">
        <f t="shared" si="144"/>
        <v>2.2344747383002942E-10</v>
      </c>
      <c r="HV117" s="86">
        <f t="shared" si="144"/>
        <v>9.8193859579735069E-10</v>
      </c>
      <c r="HW117" s="86">
        <f t="shared" si="144"/>
        <v>3.0346788063642848E-9</v>
      </c>
      <c r="HX117" s="86">
        <f t="shared" si="144"/>
        <v>1.1603076039346272E-9</v>
      </c>
      <c r="HY117" s="86">
        <f t="shared" si="144"/>
        <v>8.8984490254162164E-7</v>
      </c>
      <c r="HZ117" s="86">
        <f t="shared" si="144"/>
        <v>5.3705316993485994E-6</v>
      </c>
      <c r="IA117" s="86">
        <f t="shared" si="144"/>
        <v>4.9679582690626125E-7</v>
      </c>
      <c r="IB117" s="86">
        <f t="shared" si="144"/>
        <v>1.7418259231775566E-9</v>
      </c>
      <c r="IC117" s="86">
        <f t="shared" si="144"/>
        <v>8.7320565857089262E-9</v>
      </c>
      <c r="ID117" s="86">
        <f t="shared" si="144"/>
        <v>1.2474687493676501E-10</v>
      </c>
      <c r="IE117" s="86">
        <f t="shared" si="144"/>
        <v>3.8852473927628959E-9</v>
      </c>
      <c r="IF117" s="86">
        <f t="shared" si="144"/>
        <v>1.563958580157253E-8</v>
      </c>
      <c r="IG117" s="86">
        <f t="shared" si="144"/>
        <v>1.7445373313125282E-6</v>
      </c>
      <c r="II117" s="86">
        <f t="shared" si="145"/>
        <v>0</v>
      </c>
      <c r="IJ117" s="86">
        <f t="shared" si="145"/>
        <v>1.0879961429661423E-45</v>
      </c>
      <c r="IK117" s="86">
        <f t="shared" si="145"/>
        <v>3.3532454637611642E-69</v>
      </c>
      <c r="IL117" s="86">
        <f t="shared" si="145"/>
        <v>7.9517317515821427E-67</v>
      </c>
      <c r="IM117" s="86">
        <f t="shared" si="145"/>
        <v>2.0494607890735128E-64</v>
      </c>
      <c r="IN117" s="86">
        <f t="shared" si="145"/>
        <v>3.1488135082194496E-71</v>
      </c>
      <c r="IO117" s="86">
        <f t="shared" si="145"/>
        <v>2.6386232042726049E-56</v>
      </c>
      <c r="IP117" s="86">
        <f t="shared" si="145"/>
        <v>5.4195865894202158E-48</v>
      </c>
      <c r="IQ117" s="86">
        <f t="shared" si="145"/>
        <v>4.8582534373595216E-57</v>
      </c>
      <c r="IR117" s="86">
        <f t="shared" si="145"/>
        <v>1.2025631200435211E-71</v>
      </c>
      <c r="IS117" s="86">
        <f t="shared" si="145"/>
        <v>7.3151764468664645E-66</v>
      </c>
      <c r="IT117" s="86">
        <f t="shared" si="145"/>
        <v>2.753759207631819E-74</v>
      </c>
      <c r="IU117" s="86">
        <f t="shared" si="145"/>
        <v>1.6861637907911013E-61</v>
      </c>
      <c r="IV117" s="86">
        <f t="shared" si="145"/>
        <v>8.1362969814565767E-55</v>
      </c>
      <c r="IW117" s="86">
        <f t="shared" si="145"/>
        <v>6.5542214668952647E-27</v>
      </c>
      <c r="IY117" s="86">
        <f t="shared" si="146"/>
        <v>9.9998752344822028E-3</v>
      </c>
      <c r="IZ117" s="86">
        <f t="shared" si="146"/>
        <v>1.5447112085111166E-4</v>
      </c>
      <c r="JA117" s="86">
        <f t="shared" si="146"/>
        <v>3.1333306743016768E-4</v>
      </c>
      <c r="JB117" s="86">
        <f t="shared" si="146"/>
        <v>3.8524103089519654E-5</v>
      </c>
      <c r="JC117" s="86">
        <f t="shared" si="146"/>
        <v>1.9981674443893461E-7</v>
      </c>
      <c r="JD117" s="86">
        <f t="shared" si="146"/>
        <v>3.4421549642508546E-9</v>
      </c>
      <c r="JE117" s="86">
        <f t="shared" si="146"/>
        <v>8.8984490618890485E-7</v>
      </c>
      <c r="JF117" s="86">
        <f t="shared" si="146"/>
        <v>5.3705316993486044E-6</v>
      </c>
      <c r="JG117" s="86">
        <f t="shared" si="146"/>
        <v>4.9679583114213294E-7</v>
      </c>
      <c r="JH117" s="86">
        <f t="shared" si="146"/>
        <v>3.0637448225102768E-9</v>
      </c>
      <c r="JI117" s="86">
        <f t="shared" si="146"/>
        <v>9.3180435099332365E-9</v>
      </c>
      <c r="JJ117" s="86">
        <f t="shared" si="146"/>
        <v>1.605931282376675E-6</v>
      </c>
      <c r="JK117" s="86">
        <f t="shared" si="146"/>
        <v>2.4966300428497531E-5</v>
      </c>
      <c r="JL117" s="86">
        <f t="shared" si="146"/>
        <v>7.2584286886376518E-8</v>
      </c>
      <c r="JM117" s="86">
        <f t="shared" si="146"/>
        <v>5.7040760662615785E-6</v>
      </c>
    </row>
    <row r="118" spans="2:273" x14ac:dyDescent="0.25">
      <c r="B118" s="2">
        <v>91</v>
      </c>
      <c r="C118" s="37">
        <v>37.943300000000001</v>
      </c>
      <c r="D118" s="37">
        <v>36.555799999999998</v>
      </c>
      <c r="E118" s="37">
        <v>36.264000000000003</v>
      </c>
      <c r="F118" s="37">
        <v>36.131700000000002</v>
      </c>
      <c r="G118" s="37">
        <v>36.599599999999995</v>
      </c>
      <c r="H118" s="37">
        <v>36.76</v>
      </c>
      <c r="I118" s="37">
        <v>36.645299999999999</v>
      </c>
      <c r="J118" s="37">
        <v>36.344900000000003</v>
      </c>
      <c r="K118" s="37">
        <v>36.836500000000001</v>
      </c>
      <c r="L118" s="37">
        <v>37.776700000000005</v>
      </c>
      <c r="M118" s="37">
        <v>37.706299999999999</v>
      </c>
      <c r="N118" s="37">
        <v>38.479500000000002</v>
      </c>
      <c r="O118" s="37">
        <v>38.926500000000004</v>
      </c>
      <c r="P118" s="37">
        <v>38.404400000000003</v>
      </c>
      <c r="Q118" s="37">
        <v>37.662700000000001</v>
      </c>
      <c r="S118" s="4">
        <f t="shared" si="147"/>
        <v>37.542172449262203</v>
      </c>
      <c r="T118" s="4">
        <f t="shared" si="147"/>
        <v>36.846236212056965</v>
      </c>
      <c r="U118" s="4">
        <f t="shared" si="147"/>
        <v>36.589763773380966</v>
      </c>
      <c r="V118" s="4">
        <f t="shared" si="147"/>
        <v>36.466331532317774</v>
      </c>
      <c r="W118" s="4">
        <f t="shared" si="147"/>
        <v>36.957033165263752</v>
      </c>
      <c r="X118" s="4">
        <f t="shared" si="147"/>
        <v>36.697882907746269</v>
      </c>
      <c r="Y118" s="4">
        <f t="shared" si="147"/>
        <v>36.441340188324546</v>
      </c>
      <c r="Z118" s="4">
        <f t="shared" si="147"/>
        <v>36.579695029761361</v>
      </c>
      <c r="AA118" s="4">
        <f t="shared" si="147"/>
        <v>36.849308918525431</v>
      </c>
      <c r="AB118" s="4">
        <f t="shared" si="147"/>
        <v>37.553610614180045</v>
      </c>
      <c r="AC118" s="4">
        <f t="shared" si="147"/>
        <v>38.098600673344777</v>
      </c>
      <c r="AD118" s="4">
        <f t="shared" si="147"/>
        <v>38.310696522881862</v>
      </c>
      <c r="AE118" s="4">
        <f t="shared" si="147"/>
        <v>38.496109789112694</v>
      </c>
      <c r="AF118" s="4">
        <f t="shared" si="147"/>
        <v>38.873365421564024</v>
      </c>
      <c r="AG118" s="4">
        <f t="shared" si="147"/>
        <v>38.084718947906254</v>
      </c>
      <c r="AI118" s="4">
        <f t="shared" si="148"/>
        <v>0.40112755073779738</v>
      </c>
      <c r="AJ118" s="4">
        <f t="shared" si="148"/>
        <v>-0.29043621205696724</v>
      </c>
      <c r="AK118" s="4">
        <f t="shared" si="148"/>
        <v>-0.32576377338096307</v>
      </c>
      <c r="AL118" s="4">
        <f t="shared" si="148"/>
        <v>-0.33463153231777198</v>
      </c>
      <c r="AM118" s="4">
        <f t="shared" si="148"/>
        <v>-0.35743316526375679</v>
      </c>
      <c r="AN118" s="4">
        <f t="shared" si="148"/>
        <v>6.2117092253728856E-2</v>
      </c>
      <c r="AO118" s="4">
        <f t="shared" si="148"/>
        <v>0.2039598116754533</v>
      </c>
      <c r="AP118" s="4">
        <f t="shared" si="148"/>
        <v>-0.23479502976135791</v>
      </c>
      <c r="AQ118" s="4">
        <f t="shared" si="148"/>
        <v>-1.2808918525429647E-2</v>
      </c>
      <c r="AR118" s="4">
        <f t="shared" si="148"/>
        <v>0.22308938581996074</v>
      </c>
      <c r="AS118" s="4">
        <f t="shared" si="148"/>
        <v>-0.39230067334477781</v>
      </c>
      <c r="AT118" s="4">
        <f t="shared" si="148"/>
        <v>0.16880347711813926</v>
      </c>
      <c r="AU118" s="4">
        <f t="shared" si="148"/>
        <v>0.43039021088731033</v>
      </c>
      <c r="AV118" s="4">
        <f t="shared" si="148"/>
        <v>-0.46896542156402177</v>
      </c>
      <c r="AW118" s="4">
        <f t="shared" si="148"/>
        <v>-0.42201894790625261</v>
      </c>
      <c r="AY118" s="2">
        <f t="shared" si="140"/>
        <v>37.529756309637456</v>
      </c>
      <c r="AZ118" s="2">
        <f t="shared" si="140"/>
        <v>36.846034939567708</v>
      </c>
      <c r="BA118" s="2">
        <f t="shared" si="140"/>
        <v>36.589404986121572</v>
      </c>
      <c r="BB118" s="2">
        <f t="shared" si="140"/>
        <v>36.46630534133476</v>
      </c>
      <c r="BC118" s="2">
        <f t="shared" si="140"/>
        <v>36.957032901595021</v>
      </c>
      <c r="BD118" s="2">
        <f t="shared" si="140"/>
        <v>36.697882753066274</v>
      </c>
      <c r="BE118" s="2">
        <f t="shared" si="140"/>
        <v>36.441268215734759</v>
      </c>
      <c r="BF118" s="2">
        <f t="shared" si="140"/>
        <v>36.579337561004294</v>
      </c>
      <c r="BG118" s="2">
        <f t="shared" si="140"/>
        <v>36.849247980805451</v>
      </c>
      <c r="BH118" s="2">
        <f t="shared" si="140"/>
        <v>37.553610211545852</v>
      </c>
      <c r="BI118" s="2">
        <f t="shared" si="140"/>
        <v>38.098599153613776</v>
      </c>
      <c r="BJ118" s="2">
        <f t="shared" si="140"/>
        <v>38.310696013811075</v>
      </c>
      <c r="BK118" s="2">
        <f t="shared" si="140"/>
        <v>38.496092423344166</v>
      </c>
      <c r="BL118" s="2">
        <f t="shared" si="140"/>
        <v>38.873361680469898</v>
      </c>
      <c r="BM118" s="2">
        <f t="shared" si="140"/>
        <v>38.084260848829231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>
        <f t="shared" si="141"/>
        <v>37.943300000000001</v>
      </c>
      <c r="CF118" s="2">
        <f t="shared" si="141"/>
        <v>36.555799999999998</v>
      </c>
      <c r="CG118" s="2">
        <f t="shared" si="141"/>
        <v>36.264000000000003</v>
      </c>
      <c r="CH118" s="2">
        <f t="shared" si="141"/>
        <v>36.131700000000002</v>
      </c>
      <c r="CI118" s="2">
        <f t="shared" si="141"/>
        <v>36.599599999999995</v>
      </c>
      <c r="CJ118" s="2">
        <f t="shared" si="141"/>
        <v>36.76</v>
      </c>
      <c r="CK118" s="2">
        <f t="shared" si="141"/>
        <v>36.645299999999999</v>
      </c>
      <c r="CL118" s="2">
        <f t="shared" si="141"/>
        <v>36.344900000000003</v>
      </c>
      <c r="CM118" s="2">
        <f t="shared" si="141"/>
        <v>36.836500000000001</v>
      </c>
      <c r="CN118" s="2">
        <f t="shared" si="141"/>
        <v>37.776700000000005</v>
      </c>
      <c r="CO118" s="2">
        <f t="shared" si="141"/>
        <v>37.706299999999999</v>
      </c>
      <c r="CP118" s="2">
        <f t="shared" si="141"/>
        <v>38.479500000000002</v>
      </c>
      <c r="CQ118" s="2">
        <f t="shared" si="141"/>
        <v>38.926500000000004</v>
      </c>
      <c r="CR118" s="2">
        <f t="shared" si="141"/>
        <v>38.404400000000003</v>
      </c>
      <c r="CS118" s="2">
        <f t="shared" si="141"/>
        <v>37.662700000000001</v>
      </c>
      <c r="CU118" s="2">
        <f t="shared" si="111"/>
        <v>37.943300000000001</v>
      </c>
      <c r="CV118" s="2">
        <f t="shared" si="112"/>
        <v>36.555799999999998</v>
      </c>
      <c r="CW118" s="2">
        <f t="shared" si="113"/>
        <v>36.264000000000003</v>
      </c>
      <c r="CX118" s="2">
        <f t="shared" si="114"/>
        <v>36.131700000000002</v>
      </c>
      <c r="CY118" s="2">
        <f t="shared" si="115"/>
        <v>36.599599999999995</v>
      </c>
      <c r="CZ118" s="2">
        <f t="shared" si="116"/>
        <v>36.76</v>
      </c>
      <c r="DA118" s="2">
        <f t="shared" si="117"/>
        <v>36.645299999999999</v>
      </c>
      <c r="DB118" s="2">
        <f t="shared" si="118"/>
        <v>36.344900000000003</v>
      </c>
      <c r="DC118" s="2">
        <f t="shared" si="119"/>
        <v>36.836500000000001</v>
      </c>
      <c r="DD118" s="2">
        <f t="shared" si="120"/>
        <v>37.776700000000005</v>
      </c>
      <c r="DE118" s="2">
        <f t="shared" si="121"/>
        <v>37.706299999999999</v>
      </c>
      <c r="DF118" s="2">
        <f t="shared" si="122"/>
        <v>38.479500000000002</v>
      </c>
      <c r="DG118" s="2">
        <f t="shared" si="123"/>
        <v>38.926500000000004</v>
      </c>
      <c r="DH118" s="2">
        <f t="shared" si="124"/>
        <v>38.404400000000003</v>
      </c>
      <c r="DI118" s="2">
        <f t="shared" si="125"/>
        <v>37.662700000000001</v>
      </c>
      <c r="DK118" s="2">
        <f t="shared" si="149"/>
        <v>42.570075406162474</v>
      </c>
      <c r="DL118" s="2">
        <f t="shared" si="149"/>
        <v>41.989188970588238</v>
      </c>
      <c r="DM118" s="2">
        <f t="shared" si="149"/>
        <v>43.409546600458377</v>
      </c>
      <c r="DN118" s="2">
        <f t="shared" si="149"/>
        <v>41.744158812388591</v>
      </c>
      <c r="DO118" s="2">
        <f t="shared" si="149"/>
        <v>41.261950664629495</v>
      </c>
      <c r="DP118" s="2">
        <f t="shared" si="149"/>
        <v>41.374214789915982</v>
      </c>
      <c r="DQ118" s="2">
        <f t="shared" si="149"/>
        <v>40.53822000000001</v>
      </c>
      <c r="DR118" s="2">
        <f t="shared" si="149"/>
        <v>42.354315343915346</v>
      </c>
      <c r="DS118" s="2">
        <f t="shared" si="149"/>
        <v>45.216732441348981</v>
      </c>
      <c r="DT118" s="2">
        <f t="shared" si="149"/>
        <v>42.287561680672248</v>
      </c>
      <c r="DU118" s="2">
        <f t="shared" si="149"/>
        <v>43.766581650114595</v>
      </c>
      <c r="DV118" s="2">
        <f t="shared" si="149"/>
        <v>41.940177703081226</v>
      </c>
      <c r="DW118" s="2">
        <f t="shared" si="149"/>
        <v>42.600711987522274</v>
      </c>
      <c r="DX118" s="2">
        <f t="shared" si="149"/>
        <v>46.07675310924369</v>
      </c>
      <c r="DY118" s="2">
        <f t="shared" si="149"/>
        <v>43.10542632575757</v>
      </c>
      <c r="EA118" s="2">
        <f t="shared" si="153"/>
        <v>37.499756111638625</v>
      </c>
      <c r="EB118" s="2">
        <f t="shared" si="153"/>
        <v>36.8198901728395</v>
      </c>
      <c r="EC118" s="2">
        <f t="shared" si="153"/>
        <v>36.554414011908676</v>
      </c>
      <c r="ED118" s="2">
        <f t="shared" si="153"/>
        <v>36.440796365447433</v>
      </c>
      <c r="EE118" s="2">
        <f t="shared" si="152"/>
        <v>36.934418772236434</v>
      </c>
      <c r="EF118" s="2">
        <f t="shared" si="152"/>
        <v>36.670080984146239</v>
      </c>
      <c r="EG118" s="2">
        <f t="shared" si="152"/>
        <v>36.4269323410306</v>
      </c>
      <c r="EH118" s="2">
        <f t="shared" si="152"/>
        <v>36.562843266097325</v>
      </c>
      <c r="EI118" s="2">
        <f t="shared" si="152"/>
        <v>36.814260343687138</v>
      </c>
      <c r="EJ118" s="2">
        <f t="shared" si="152"/>
        <v>37.525230138240047</v>
      </c>
      <c r="EK118" s="2">
        <f t="shared" si="152"/>
        <v>38.068894462518493</v>
      </c>
      <c r="EL118" s="2">
        <f t="shared" si="152"/>
        <v>38.289439854236008</v>
      </c>
      <c r="EM118" s="2">
        <f t="shared" si="136"/>
        <v>38.476183717133523</v>
      </c>
      <c r="EN118" s="2">
        <f t="shared" si="136"/>
        <v>38.829871906955844</v>
      </c>
      <c r="EO118" s="2">
        <f t="shared" si="136"/>
        <v>38.044280602998043</v>
      </c>
      <c r="EQ118" s="2">
        <f t="shared" si="150"/>
        <v>37.499756111638625</v>
      </c>
      <c r="ER118" s="2">
        <f t="shared" si="150"/>
        <v>36.812115139616324</v>
      </c>
      <c r="ES118" s="2">
        <f t="shared" si="150"/>
        <v>36.562582276880086</v>
      </c>
      <c r="ET118" s="2">
        <f t="shared" si="150"/>
        <v>36.377795552068534</v>
      </c>
      <c r="EU118" s="2">
        <f t="shared" si="150"/>
        <v>36.911610484194277</v>
      </c>
      <c r="EV118" s="2">
        <f t="shared" si="150"/>
        <v>36.689868251929767</v>
      </c>
      <c r="EW118" s="2">
        <f t="shared" si="150"/>
        <v>36.427759018149857</v>
      </c>
      <c r="EX118" s="2">
        <f t="shared" si="150"/>
        <v>36.527325365228492</v>
      </c>
      <c r="EY118" s="2">
        <f t="shared" si="150"/>
        <v>36.798988321079968</v>
      </c>
      <c r="EZ118" s="2">
        <f t="shared" si="150"/>
        <v>37.48594961084622</v>
      </c>
      <c r="FA118" s="2">
        <f t="shared" si="150"/>
        <v>38.031588566123069</v>
      </c>
      <c r="FB118" s="2">
        <f t="shared" si="150"/>
        <v>38.232418348287233</v>
      </c>
      <c r="FC118" s="2">
        <f t="shared" si="150"/>
        <v>38.501588555291548</v>
      </c>
      <c r="FD118" s="2">
        <f t="shared" si="150"/>
        <v>38.829871906955844</v>
      </c>
      <c r="FE118" s="2">
        <f t="shared" si="150"/>
        <v>38.135257165714471</v>
      </c>
      <c r="FG118" s="2">
        <f t="shared" si="151"/>
        <v>0.99408317380894784</v>
      </c>
      <c r="FH118" s="2">
        <f t="shared" si="151"/>
        <v>0.99493362281939624</v>
      </c>
      <c r="FI118" s="2">
        <f t="shared" si="151"/>
        <v>0.99490067267293714</v>
      </c>
      <c r="FJ118" s="2">
        <f t="shared" si="151"/>
        <v>0.9951319147399188</v>
      </c>
      <c r="FK118" s="2">
        <f t="shared" si="151"/>
        <v>0.99474382259245675</v>
      </c>
      <c r="FL118" s="2">
        <f t="shared" si="151"/>
        <v>0.99411820871585621</v>
      </c>
      <c r="FM118" s="2">
        <f t="shared" si="151"/>
        <v>0.99651489717511288</v>
      </c>
      <c r="FN118" s="2">
        <f t="shared" si="151"/>
        <v>0.99709418638205327</v>
      </c>
      <c r="FO118" s="2">
        <f t="shared" si="151"/>
        <v>0.99581756305432212</v>
      </c>
      <c r="FP118" s="2">
        <f t="shared" si="151"/>
        <v>0.99397758866714636</v>
      </c>
      <c r="FQ118" s="2">
        <f t="shared" si="151"/>
        <v>0.99474246723152426</v>
      </c>
      <c r="FR118" s="2">
        <f t="shared" si="151"/>
        <v>0.99410387303429992</v>
      </c>
      <c r="FS118" s="2">
        <f t="shared" si="151"/>
        <v>0.99520340292833942</v>
      </c>
      <c r="FT118" s="2">
        <f t="shared" si="151"/>
        <v>0.99399882897206615</v>
      </c>
      <c r="FU118" s="2">
        <f t="shared" si="151"/>
        <v>0.9921547676914203</v>
      </c>
      <c r="FW118" s="2">
        <f t="shared" si="142"/>
        <v>7.9000486935892898E-13</v>
      </c>
      <c r="FX118" s="2">
        <f t="shared" si="142"/>
        <v>5.7685593282863056E-3</v>
      </c>
      <c r="FY118" s="2">
        <f t="shared" si="142"/>
        <v>4.2125559817782479E-3</v>
      </c>
      <c r="FZ118" s="2">
        <f t="shared" si="142"/>
        <v>4.8927093629113306E-3</v>
      </c>
      <c r="GA118" s="2">
        <f t="shared" si="142"/>
        <v>5.7937712989631135E-3</v>
      </c>
      <c r="GB118" s="2">
        <f t="shared" si="142"/>
        <v>6.723298196940143E-3</v>
      </c>
      <c r="GC118" s="2">
        <f t="shared" si="142"/>
        <v>9.2109359058077083E-3</v>
      </c>
      <c r="GD118" s="2">
        <f t="shared" si="142"/>
        <v>9.4218272061548335E-3</v>
      </c>
      <c r="GE118" s="2">
        <f t="shared" si="142"/>
        <v>1.0160580688574951E-2</v>
      </c>
      <c r="GF118" s="2">
        <f t="shared" si="142"/>
        <v>7.6538215266296157E-3</v>
      </c>
      <c r="GG118" s="2">
        <f t="shared" si="142"/>
        <v>6.7304641433209873E-3</v>
      </c>
      <c r="GH118" s="2">
        <f t="shared" si="142"/>
        <v>4.7184706145196233E-3</v>
      </c>
      <c r="GI118" s="2">
        <f t="shared" si="142"/>
        <v>4.9205582864769179E-3</v>
      </c>
      <c r="GJ118" s="2">
        <f t="shared" si="142"/>
        <v>5.062989566489793E-3</v>
      </c>
      <c r="GK118" s="2">
        <f t="shared" si="142"/>
        <v>3.0159623574546111E-3</v>
      </c>
      <c r="GM118" s="86">
        <f t="shared" si="143"/>
        <v>3.1424833805947211E-22</v>
      </c>
      <c r="GN118" s="86">
        <f t="shared" si="143"/>
        <v>4.1740513293264256E-39</v>
      </c>
      <c r="GO118" s="86">
        <f t="shared" si="143"/>
        <v>3.9239731986848161E-38</v>
      </c>
      <c r="GP118" s="86">
        <f t="shared" si="143"/>
        <v>2.342030664834147E-45</v>
      </c>
      <c r="GQ118" s="86">
        <f t="shared" si="143"/>
        <v>9.7798683766828512E-66</v>
      </c>
      <c r="GR118" s="86">
        <f t="shared" si="143"/>
        <v>5.3759555724921621E-53</v>
      </c>
      <c r="GS118" s="86">
        <f t="shared" si="143"/>
        <v>5.685489850512699E-72</v>
      </c>
      <c r="GT118" s="86">
        <f t="shared" si="143"/>
        <v>5.0810586399176717E-109</v>
      </c>
      <c r="GU118" s="86">
        <f t="shared" si="143"/>
        <v>1.6579975462518179E-69</v>
      </c>
      <c r="GV118" s="86">
        <f t="shared" si="143"/>
        <v>8.4338891328029384E-58</v>
      </c>
      <c r="GW118" s="86">
        <f t="shared" si="143"/>
        <v>1.5333059454712406E-63</v>
      </c>
      <c r="GX118" s="86">
        <f t="shared" si="143"/>
        <v>4.0241025953469535E-48</v>
      </c>
      <c r="GY118" s="86">
        <f t="shared" si="143"/>
        <v>8.1043369286313975E-45</v>
      </c>
      <c r="GZ118" s="86">
        <f t="shared" si="143"/>
        <v>8.1056577848688615E-50</v>
      </c>
      <c r="HA118" s="86">
        <f t="shared" si="143"/>
        <v>5.8530478690565397E-39</v>
      </c>
      <c r="HC118" s="86">
        <f t="shared" si="74"/>
        <v>5.2529153768189306E-3</v>
      </c>
      <c r="HD118" s="86">
        <f t="shared" si="74"/>
        <v>2.9116304938978027E-5</v>
      </c>
      <c r="HE118" s="86">
        <f t="shared" si="74"/>
        <v>7.6998674199154008E-5</v>
      </c>
      <c r="HF118" s="86">
        <f t="shared" si="74"/>
        <v>6.8358021793047576E-6</v>
      </c>
      <c r="HG118" s="86">
        <f t="shared" si="74"/>
        <v>1.5479586884418564E-8</v>
      </c>
      <c r="HH118" s="86">
        <f t="shared" si="74"/>
        <v>1.1467984161834644E-10</v>
      </c>
      <c r="HI118" s="86">
        <f t="shared" si="139"/>
        <v>7.9793211855750733E-17</v>
      </c>
      <c r="HJ118" s="86">
        <f t="shared" si="139"/>
        <v>1.991280823934664E-23</v>
      </c>
      <c r="HK118" s="86">
        <f t="shared" si="139"/>
        <v>7.0943774021428325E-17</v>
      </c>
      <c r="HL118" s="86">
        <f t="shared" si="139"/>
        <v>6.5018791369979178E-11</v>
      </c>
      <c r="HM118" s="86">
        <f t="shared" si="139"/>
        <v>2.8751698487928933E-11</v>
      </c>
      <c r="HN118" s="86">
        <f t="shared" si="139"/>
        <v>1.8807904602048264E-7</v>
      </c>
      <c r="HO118" s="86">
        <f t="shared" si="139"/>
        <v>4.2915337085933417E-6</v>
      </c>
      <c r="HP118" s="86">
        <f t="shared" si="139"/>
        <v>3.2273267367003528E-9</v>
      </c>
      <c r="HQ118" s="86">
        <f t="shared" si="139"/>
        <v>5.2699713433342422E-7</v>
      </c>
      <c r="HS118" s="86">
        <f t="shared" si="144"/>
        <v>5.9229560616206446E-136</v>
      </c>
      <c r="HT118" s="86">
        <f t="shared" si="144"/>
        <v>7.4525975074954304E-7</v>
      </c>
      <c r="HU118" s="86">
        <f t="shared" si="144"/>
        <v>8.764102893515139E-10</v>
      </c>
      <c r="HV118" s="86">
        <f t="shared" si="144"/>
        <v>3.7147388933897185E-9</v>
      </c>
      <c r="HW118" s="86">
        <f t="shared" si="144"/>
        <v>1.1232684000994566E-8</v>
      </c>
      <c r="HX118" s="86">
        <f t="shared" si="144"/>
        <v>4.9595735430738149E-9</v>
      </c>
      <c r="HY118" s="86">
        <f t="shared" si="144"/>
        <v>2.7253072854447144E-6</v>
      </c>
      <c r="HZ118" s="86">
        <f t="shared" si="144"/>
        <v>1.4086169270453884E-5</v>
      </c>
      <c r="IA118" s="86">
        <f t="shared" si="144"/>
        <v>1.6089327235730855E-6</v>
      </c>
      <c r="IB118" s="86">
        <f t="shared" si="144"/>
        <v>7.6439039328539526E-9</v>
      </c>
      <c r="IC118" s="86">
        <f t="shared" si="144"/>
        <v>3.2784481950312835E-8</v>
      </c>
      <c r="ID118" s="86">
        <f t="shared" si="144"/>
        <v>5.4002788602106444E-10</v>
      </c>
      <c r="IE118" s="86">
        <f t="shared" si="144"/>
        <v>1.3318677055222222E-8</v>
      </c>
      <c r="IF118" s="86">
        <f t="shared" si="144"/>
        <v>4.6981908110170843E-8</v>
      </c>
      <c r="IG118" s="86">
        <f t="shared" si="144"/>
        <v>3.609640178730136E-6</v>
      </c>
      <c r="II118" s="86">
        <f t="shared" si="145"/>
        <v>0</v>
      </c>
      <c r="IJ118" s="86">
        <f t="shared" si="145"/>
        <v>3.6888816033379016E-44</v>
      </c>
      <c r="IK118" s="86">
        <f t="shared" si="145"/>
        <v>5.4862727533183072E-67</v>
      </c>
      <c r="IL118" s="86">
        <f t="shared" si="145"/>
        <v>1.2455147241646373E-64</v>
      </c>
      <c r="IM118" s="86">
        <f t="shared" si="145"/>
        <v>3.1141693201839055E-62</v>
      </c>
      <c r="IN118" s="86">
        <f t="shared" si="145"/>
        <v>9.708414963504132E-69</v>
      </c>
      <c r="IO118" s="86">
        <f t="shared" si="145"/>
        <v>3.2034417995629605E-54</v>
      </c>
      <c r="IP118" s="86">
        <f t="shared" si="145"/>
        <v>3.2365432231990068E-46</v>
      </c>
      <c r="IQ118" s="86">
        <f t="shared" si="145"/>
        <v>6.9674970646961921E-55</v>
      </c>
      <c r="IR118" s="86">
        <f t="shared" si="145"/>
        <v>4.4606723918361239E-69</v>
      </c>
      <c r="IS118" s="86">
        <f t="shared" si="145"/>
        <v>1.4514154117460789E-63</v>
      </c>
      <c r="IT118" s="86">
        <f t="shared" si="145"/>
        <v>7.4094290105423034E-72</v>
      </c>
      <c r="IU118" s="86">
        <f t="shared" si="145"/>
        <v>1.756328717645397E-59</v>
      </c>
      <c r="IV118" s="86">
        <f t="shared" si="145"/>
        <v>5.0390734466306767E-53</v>
      </c>
      <c r="IW118" s="86">
        <f t="shared" si="145"/>
        <v>3.9827919399930785E-26</v>
      </c>
      <c r="IY118" s="86">
        <f t="shared" si="146"/>
        <v>5.2529153768189306E-3</v>
      </c>
      <c r="IZ118" s="86">
        <f t="shared" si="146"/>
        <v>2.9861564689727569E-5</v>
      </c>
      <c r="JA118" s="86">
        <f t="shared" si="146"/>
        <v>7.699955060944336E-5</v>
      </c>
      <c r="JB118" s="86">
        <f t="shared" si="146"/>
        <v>6.8395169181981473E-6</v>
      </c>
      <c r="JC118" s="86">
        <f t="shared" si="146"/>
        <v>2.671227088541313E-8</v>
      </c>
      <c r="JD118" s="86">
        <f t="shared" si="146"/>
        <v>5.074253384692161E-9</v>
      </c>
      <c r="JE118" s="86">
        <f t="shared" si="146"/>
        <v>2.7253072855245074E-6</v>
      </c>
      <c r="JF118" s="86">
        <f t="shared" si="146"/>
        <v>1.4086169270453884E-5</v>
      </c>
      <c r="JG118" s="86">
        <f t="shared" si="146"/>
        <v>1.6089327236440294E-6</v>
      </c>
      <c r="JH118" s="86">
        <f t="shared" si="146"/>
        <v>7.7089227242239312E-9</v>
      </c>
      <c r="JI118" s="86">
        <f t="shared" si="146"/>
        <v>3.2813233648800763E-8</v>
      </c>
      <c r="JJ118" s="86">
        <f t="shared" si="146"/>
        <v>1.8861907390650372E-7</v>
      </c>
      <c r="JK118" s="86">
        <f t="shared" si="146"/>
        <v>4.3048523856485643E-6</v>
      </c>
      <c r="JL118" s="86">
        <f t="shared" si="146"/>
        <v>5.0209234846871195E-8</v>
      </c>
      <c r="JM118" s="86">
        <f t="shared" si="146"/>
        <v>4.1366373130635601E-6</v>
      </c>
    </row>
    <row r="119" spans="2:273" x14ac:dyDescent="0.25">
      <c r="B119" s="2">
        <v>92</v>
      </c>
      <c r="C119" s="37">
        <v>37.872099999999996</v>
      </c>
      <c r="D119" s="37">
        <v>36.762</v>
      </c>
      <c r="E119" s="37">
        <v>36.596600000000002</v>
      </c>
      <c r="F119" s="37">
        <v>36.2089</v>
      </c>
      <c r="G119" s="37">
        <v>36.851299999999995</v>
      </c>
      <c r="H119" s="37">
        <v>36.937799999999996</v>
      </c>
      <c r="I119" s="37">
        <v>36.479299999999995</v>
      </c>
      <c r="J119" s="37">
        <v>36.847299999999997</v>
      </c>
      <c r="K119" s="37">
        <v>36.2012</v>
      </c>
      <c r="L119" s="37">
        <v>37.210500000000003</v>
      </c>
      <c r="M119" s="37">
        <v>37.547599999999996</v>
      </c>
      <c r="N119" s="37">
        <v>38.112499999999997</v>
      </c>
      <c r="O119" s="37">
        <v>38.3752</v>
      </c>
      <c r="P119" s="37">
        <v>38.420700000000004</v>
      </c>
      <c r="Q119" s="37">
        <v>37.663499999999999</v>
      </c>
      <c r="S119" s="4">
        <f t="shared" si="147"/>
        <v>37.502848205377887</v>
      </c>
      <c r="T119" s="4">
        <f t="shared" si="147"/>
        <v>36.813658557144151</v>
      </c>
      <c r="U119" s="4">
        <f t="shared" si="147"/>
        <v>36.556140731127087</v>
      </c>
      <c r="V119" s="4">
        <f t="shared" si="147"/>
        <v>36.428677547012818</v>
      </c>
      <c r="W119" s="4">
        <f t="shared" si="147"/>
        <v>36.91794357663926</v>
      </c>
      <c r="X119" s="4">
        <f t="shared" si="147"/>
        <v>36.663510098422321</v>
      </c>
      <c r="Y119" s="4">
        <f t="shared" si="147"/>
        <v>36.410838805180639</v>
      </c>
      <c r="Z119" s="4">
        <f t="shared" si="147"/>
        <v>36.539054615545439</v>
      </c>
      <c r="AA119" s="4">
        <f t="shared" si="147"/>
        <v>36.810109041484885</v>
      </c>
      <c r="AB119" s="4">
        <f t="shared" si="147"/>
        <v>37.509928290570471</v>
      </c>
      <c r="AC119" s="4">
        <f t="shared" si="147"/>
        <v>38.053027258284523</v>
      </c>
      <c r="AD119" s="4">
        <f t="shared" si="147"/>
        <v>38.267372663346912</v>
      </c>
      <c r="AE119" s="4">
        <f t="shared" si="147"/>
        <v>38.459014770576765</v>
      </c>
      <c r="AF119" s="4">
        <f t="shared" si="147"/>
        <v>38.831973955404663</v>
      </c>
      <c r="AG119" s="4">
        <f t="shared" si="147"/>
        <v>38.064694737818662</v>
      </c>
      <c r="AI119" s="4">
        <f t="shared" si="148"/>
        <v>0.36925179462210878</v>
      </c>
      <c r="AJ119" s="4">
        <f t="shared" si="148"/>
        <v>-5.1658557144151018E-2</v>
      </c>
      <c r="AK119" s="4">
        <f t="shared" si="148"/>
        <v>4.0459268872915288E-2</v>
      </c>
      <c r="AL119" s="4">
        <f t="shared" si="148"/>
        <v>-0.21977754701281782</v>
      </c>
      <c r="AM119" s="4">
        <f t="shared" si="148"/>
        <v>-6.6643576639265234E-2</v>
      </c>
      <c r="AN119" s="4">
        <f t="shared" si="148"/>
        <v>0.2742899015776743</v>
      </c>
      <c r="AO119" s="4">
        <f t="shared" si="148"/>
        <v>6.8461194819356308E-2</v>
      </c>
      <c r="AP119" s="4">
        <f t="shared" si="148"/>
        <v>0.30824538445455829</v>
      </c>
      <c r="AQ119" s="4">
        <f t="shared" si="148"/>
        <v>-0.60890904148488545</v>
      </c>
      <c r="AR119" s="4">
        <f t="shared" si="148"/>
        <v>-0.29942829057046794</v>
      </c>
      <c r="AS119" s="4">
        <f t="shared" si="148"/>
        <v>-0.50542725828452717</v>
      </c>
      <c r="AT119" s="4">
        <f t="shared" si="148"/>
        <v>-0.15487266334691441</v>
      </c>
      <c r="AU119" s="4">
        <f t="shared" si="148"/>
        <v>-8.3814770576765341E-2</v>
      </c>
      <c r="AV119" s="4">
        <f t="shared" si="148"/>
        <v>-0.41127395540465983</v>
      </c>
      <c r="AW119" s="4">
        <f t="shared" si="148"/>
        <v>-0.40119473781866333</v>
      </c>
      <c r="AY119" s="2">
        <f t="shared" si="140"/>
        <v>37.49828934741943</v>
      </c>
      <c r="AZ119" s="2">
        <f t="shared" si="140"/>
        <v>36.813622976901101</v>
      </c>
      <c r="BA119" s="2">
        <f t="shared" si="140"/>
        <v>36.556079173233485</v>
      </c>
      <c r="BB119" s="2">
        <f t="shared" si="140"/>
        <v>36.428674229156329</v>
      </c>
      <c r="BC119" s="2">
        <f t="shared" si="140"/>
        <v>36.917942834889921</v>
      </c>
      <c r="BD119" s="2">
        <f t="shared" si="140"/>
        <v>36.663509497317158</v>
      </c>
      <c r="BE119" s="2">
        <f t="shared" si="140"/>
        <v>36.410638049295997</v>
      </c>
      <c r="BF119" s="2">
        <f t="shared" si="140"/>
        <v>36.538194065500228</v>
      </c>
      <c r="BG119" s="2">
        <f t="shared" si="140"/>
        <v>36.809929876174358</v>
      </c>
      <c r="BH119" s="2">
        <f t="shared" si="140"/>
        <v>37.509926690297796</v>
      </c>
      <c r="BI119" s="2">
        <f t="shared" si="140"/>
        <v>38.05302204409579</v>
      </c>
      <c r="BJ119" s="2">
        <f t="shared" si="140"/>
        <v>38.267372504235581</v>
      </c>
      <c r="BK119" s="2">
        <f t="shared" si="140"/>
        <v>38.459010352429424</v>
      </c>
      <c r="BL119" s="2">
        <f t="shared" si="140"/>
        <v>38.831963492072042</v>
      </c>
      <c r="BM119" s="2">
        <f t="shared" si="140"/>
        <v>38.063795016987484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>
        <f t="shared" si="141"/>
        <v>37.872099999999996</v>
      </c>
      <c r="CF119" s="2">
        <f t="shared" si="141"/>
        <v>36.762</v>
      </c>
      <c r="CG119" s="2">
        <f t="shared" si="141"/>
        <v>36.596600000000002</v>
      </c>
      <c r="CH119" s="2">
        <f t="shared" si="141"/>
        <v>36.2089</v>
      </c>
      <c r="CI119" s="2">
        <f t="shared" si="141"/>
        <v>36.851299999999995</v>
      </c>
      <c r="CJ119" s="2">
        <f t="shared" si="141"/>
        <v>36.937799999999996</v>
      </c>
      <c r="CK119" s="2">
        <f t="shared" si="141"/>
        <v>36.479299999999995</v>
      </c>
      <c r="CL119" s="2">
        <f t="shared" si="141"/>
        <v>36.847299999999997</v>
      </c>
      <c r="CM119" s="2">
        <f t="shared" si="141"/>
        <v>36.2012</v>
      </c>
      <c r="CN119" s="2">
        <f t="shared" si="141"/>
        <v>37.210500000000003</v>
      </c>
      <c r="CO119" s="2">
        <f t="shared" si="141"/>
        <v>37.547599999999996</v>
      </c>
      <c r="CP119" s="2">
        <f t="shared" si="141"/>
        <v>38.112499999999997</v>
      </c>
      <c r="CQ119" s="2">
        <f t="shared" si="141"/>
        <v>38.3752</v>
      </c>
      <c r="CR119" s="2">
        <f t="shared" si="141"/>
        <v>38.420700000000004</v>
      </c>
      <c r="CS119" s="2">
        <f t="shared" si="141"/>
        <v>37.663499999999999</v>
      </c>
      <c r="CU119" s="2">
        <f t="shared" si="111"/>
        <v>37.872099999999996</v>
      </c>
      <c r="CV119" s="2">
        <f t="shared" si="112"/>
        <v>36.762</v>
      </c>
      <c r="CW119" s="2">
        <f t="shared" si="113"/>
        <v>36.596600000000002</v>
      </c>
      <c r="CX119" s="2">
        <f t="shared" si="114"/>
        <v>36.2089</v>
      </c>
      <c r="CY119" s="2">
        <f t="shared" si="115"/>
        <v>36.851299999999995</v>
      </c>
      <c r="CZ119" s="2">
        <f t="shared" si="116"/>
        <v>36.937799999999996</v>
      </c>
      <c r="DA119" s="2">
        <f t="shared" si="117"/>
        <v>36.479299999999995</v>
      </c>
      <c r="DB119" s="2">
        <f t="shared" si="118"/>
        <v>36.847299999999997</v>
      </c>
      <c r="DC119" s="2">
        <f t="shared" si="119"/>
        <v>36.2012</v>
      </c>
      <c r="DD119" s="2">
        <f t="shared" si="120"/>
        <v>37.210500000000003</v>
      </c>
      <c r="DE119" s="2">
        <f t="shared" si="121"/>
        <v>37.547599999999996</v>
      </c>
      <c r="DF119" s="2">
        <f t="shared" si="122"/>
        <v>38.112499999999997</v>
      </c>
      <c r="DG119" s="2">
        <f t="shared" si="123"/>
        <v>38.3752</v>
      </c>
      <c r="DH119" s="2">
        <f t="shared" si="124"/>
        <v>38.420700000000004</v>
      </c>
      <c r="DI119" s="2">
        <f t="shared" si="125"/>
        <v>37.663499999999999</v>
      </c>
      <c r="DK119" s="2">
        <f t="shared" si="149"/>
        <v>42.600994957983204</v>
      </c>
      <c r="DL119" s="2">
        <f t="shared" si="149"/>
        <v>42.014890641711233</v>
      </c>
      <c r="DM119" s="2">
        <f t="shared" si="149"/>
        <v>43.460857372039733</v>
      </c>
      <c r="DN119" s="2">
        <f t="shared" si="149"/>
        <v>41.77183204099822</v>
      </c>
      <c r="DO119" s="2">
        <f t="shared" si="149"/>
        <v>41.280809457601229</v>
      </c>
      <c r="DP119" s="2">
        <f t="shared" si="149"/>
        <v>41.398774873949591</v>
      </c>
      <c r="DQ119" s="2">
        <f t="shared" si="149"/>
        <v>40.549995270935973</v>
      </c>
      <c r="DR119" s="2">
        <f t="shared" si="149"/>
        <v>42.382290801790802</v>
      </c>
      <c r="DS119" s="2">
        <f t="shared" si="149"/>
        <v>45.272390652492675</v>
      </c>
      <c r="DT119" s="2">
        <f t="shared" si="149"/>
        <v>42.303862436974768</v>
      </c>
      <c r="DU119" s="2">
        <f t="shared" si="149"/>
        <v>43.792854637127583</v>
      </c>
      <c r="DV119" s="2">
        <f t="shared" si="149"/>
        <v>41.942286050420165</v>
      </c>
      <c r="DW119" s="2">
        <f t="shared" si="149"/>
        <v>42.618552228163992</v>
      </c>
      <c r="DX119" s="2">
        <f t="shared" si="149"/>
        <v>46.144368151260494</v>
      </c>
      <c r="DY119" s="2">
        <f t="shared" si="149"/>
        <v>43.153220075757574</v>
      </c>
      <c r="EA119" s="2">
        <f t="shared" si="153"/>
        <v>37.470590187194787</v>
      </c>
      <c r="EB119" s="2">
        <f t="shared" si="153"/>
        <v>36.789513037037032</v>
      </c>
      <c r="EC119" s="2">
        <f t="shared" si="153"/>
        <v>36.523767770640916</v>
      </c>
      <c r="ED119" s="2">
        <f t="shared" si="153"/>
        <v>36.405148592992532</v>
      </c>
      <c r="EE119" s="2">
        <f t="shared" si="152"/>
        <v>36.897050697521998</v>
      </c>
      <c r="EF119" s="2">
        <f t="shared" si="152"/>
        <v>36.637826189032317</v>
      </c>
      <c r="EG119" s="2">
        <f t="shared" si="152"/>
        <v>36.397431118189054</v>
      </c>
      <c r="EH119" s="2">
        <f t="shared" si="152"/>
        <v>36.522952275536582</v>
      </c>
      <c r="EI119" s="2">
        <f t="shared" si="152"/>
        <v>36.777662340374363</v>
      </c>
      <c r="EJ119" s="2">
        <f t="shared" si="152"/>
        <v>37.483736055787787</v>
      </c>
      <c r="EK119" s="2">
        <f t="shared" si="152"/>
        <v>38.025600747355256</v>
      </c>
      <c r="EL119" s="2">
        <f t="shared" si="152"/>
        <v>38.247767992585416</v>
      </c>
      <c r="EM119" s="2">
        <f t="shared" si="136"/>
        <v>38.440600418886405</v>
      </c>
      <c r="EN119" s="2">
        <f t="shared" si="136"/>
        <v>38.791700101134964</v>
      </c>
      <c r="EO119" s="2">
        <f t="shared" si="136"/>
        <v>38.026834015491282</v>
      </c>
      <c r="EQ119" s="2">
        <f t="shared" si="150"/>
        <v>37.470590187194787</v>
      </c>
      <c r="ER119" s="2">
        <f t="shared" si="150"/>
        <v>36.782369194207078</v>
      </c>
      <c r="ES119" s="2">
        <f t="shared" si="150"/>
        <v>36.531348677051128</v>
      </c>
      <c r="ET119" s="2">
        <f t="shared" si="150"/>
        <v>36.347096439746636</v>
      </c>
      <c r="EU119" s="2">
        <f t="shared" si="150"/>
        <v>36.876265400144774</v>
      </c>
      <c r="EV119" s="2">
        <f t="shared" si="150"/>
        <v>36.655625412328369</v>
      </c>
      <c r="EW119" s="2">
        <f t="shared" si="150"/>
        <v>36.397843231628521</v>
      </c>
      <c r="EX119" s="2">
        <f t="shared" si="150"/>
        <v>36.49483502559054</v>
      </c>
      <c r="EY119" s="2">
        <f t="shared" si="150"/>
        <v>36.764461817347737</v>
      </c>
      <c r="EZ119" s="2">
        <f t="shared" si="150"/>
        <v>37.448204762706901</v>
      </c>
      <c r="FA119" s="2">
        <f t="shared" si="150"/>
        <v>37.992372010599958</v>
      </c>
      <c r="FB119" s="2">
        <f t="shared" si="150"/>
        <v>38.19508354589135</v>
      </c>
      <c r="FC119" s="2">
        <f t="shared" si="150"/>
        <v>38.463884333076471</v>
      </c>
      <c r="FD119" s="2">
        <f t="shared" si="150"/>
        <v>38.791700101134964</v>
      </c>
      <c r="FE119" s="2">
        <f t="shared" si="150"/>
        <v>38.104480059941935</v>
      </c>
      <c r="FG119" s="2">
        <f t="shared" si="151"/>
        <v>0.99460097955967131</v>
      </c>
      <c r="FH119" s="2">
        <f t="shared" si="151"/>
        <v>0.99537734838037495</v>
      </c>
      <c r="FI119" s="2">
        <f t="shared" si="151"/>
        <v>0.99534727059192818</v>
      </c>
      <c r="FJ119" s="2">
        <f t="shared" si="151"/>
        <v>0.99555835094555556</v>
      </c>
      <c r="FK119" s="2">
        <f t="shared" si="151"/>
        <v>0.99520409118699849</v>
      </c>
      <c r="FL119" s="2">
        <f t="shared" si="151"/>
        <v>0.99463296497157916</v>
      </c>
      <c r="FM119" s="2">
        <f t="shared" si="151"/>
        <v>0.99682057347224307</v>
      </c>
      <c r="FN119" s="2">
        <f t="shared" si="151"/>
        <v>0.99734918872358913</v>
      </c>
      <c r="FO119" s="2">
        <f t="shared" si="151"/>
        <v>0.99618416790962361</v>
      </c>
      <c r="FP119" s="2">
        <f t="shared" si="151"/>
        <v>0.99450458352616955</v>
      </c>
      <c r="FQ119" s="2">
        <f t="shared" si="151"/>
        <v>0.99520285393883245</v>
      </c>
      <c r="FR119" s="2">
        <f t="shared" si="151"/>
        <v>0.99461987711479694</v>
      </c>
      <c r="FS119" s="2">
        <f t="shared" si="151"/>
        <v>0.99562360442721576</v>
      </c>
      <c r="FT119" s="2">
        <f t="shared" si="151"/>
        <v>0.99452397542462201</v>
      </c>
      <c r="FU119" s="2">
        <f t="shared" si="151"/>
        <v>0.99284012066549887</v>
      </c>
      <c r="FW119" s="2">
        <f t="shared" si="142"/>
        <v>8.6622311409894467E-13</v>
      </c>
      <c r="FX119" s="2">
        <f t="shared" si="142"/>
        <v>6.321581312506837E-3</v>
      </c>
      <c r="FY119" s="2">
        <f t="shared" si="142"/>
        <v>4.6170993034663991E-3</v>
      </c>
      <c r="FZ119" s="2">
        <f t="shared" si="142"/>
        <v>5.3622179563478497E-3</v>
      </c>
      <c r="GA119" s="2">
        <f t="shared" si="142"/>
        <v>6.3491948767610013E-3</v>
      </c>
      <c r="GB119" s="2">
        <f t="shared" si="142"/>
        <v>7.3671711511535962E-3</v>
      </c>
      <c r="GC119" s="2">
        <f t="shared" si="142"/>
        <v>1.0090623309170932E-2</v>
      </c>
      <c r="GD119" s="2">
        <f t="shared" si="142"/>
        <v>1.0321445895838775E-2</v>
      </c>
      <c r="GE119" s="2">
        <f t="shared" si="142"/>
        <v>1.1129944784155453E-2</v>
      </c>
      <c r="GF119" s="2">
        <f t="shared" si="142"/>
        <v>8.386055931881917E-3</v>
      </c>
      <c r="GG119" s="2">
        <f t="shared" si="142"/>
        <v>7.3750182662957083E-3</v>
      </c>
      <c r="GH119" s="2">
        <f t="shared" si="142"/>
        <v>5.1713459985369111E-3</v>
      </c>
      <c r="GI119" s="2">
        <f t="shared" si="142"/>
        <v>5.392724804130041E-3</v>
      </c>
      <c r="GJ119" s="2">
        <f t="shared" si="142"/>
        <v>5.5487472809122151E-3</v>
      </c>
      <c r="GK119" s="2">
        <f t="shared" si="142"/>
        <v>3.3059750105552095E-3</v>
      </c>
      <c r="GM119" s="86">
        <f t="shared" si="143"/>
        <v>2.2184145892231347E-23</v>
      </c>
      <c r="GN119" s="86">
        <f t="shared" si="143"/>
        <v>2.9110196862553777E-41</v>
      </c>
      <c r="GO119" s="86">
        <f t="shared" si="143"/>
        <v>3.4646223807825471E-40</v>
      </c>
      <c r="GP119" s="86">
        <f t="shared" si="143"/>
        <v>8.4238225814459676E-48</v>
      </c>
      <c r="GQ119" s="86">
        <f t="shared" si="143"/>
        <v>2.5239972975628754E-69</v>
      </c>
      <c r="GR119" s="86">
        <f t="shared" si="143"/>
        <v>8.5941774304448579E-56</v>
      </c>
      <c r="GS119" s="86">
        <f t="shared" si="143"/>
        <v>2.224040975718371E-75</v>
      </c>
      <c r="GT119" s="86">
        <f t="shared" si="143"/>
        <v>2.5802003081522333E-114</v>
      </c>
      <c r="GU119" s="86">
        <f t="shared" si="143"/>
        <v>6.5625846774985856E-73</v>
      </c>
      <c r="GV119" s="86">
        <f t="shared" si="143"/>
        <v>7.2074303616732094E-61</v>
      </c>
      <c r="GW119" s="86">
        <f t="shared" si="143"/>
        <v>7.0162766415087112E-67</v>
      </c>
      <c r="GX119" s="86">
        <f t="shared" si="143"/>
        <v>1.0894708281650076E-50</v>
      </c>
      <c r="GY119" s="86">
        <f t="shared" si="143"/>
        <v>3.3424484549481224E-47</v>
      </c>
      <c r="GZ119" s="86">
        <f t="shared" si="143"/>
        <v>1.801269298438654E-52</v>
      </c>
      <c r="HA119" s="86">
        <f t="shared" si="143"/>
        <v>5.8335706391353661E-41</v>
      </c>
      <c r="HC119" s="86">
        <f t="shared" si="74"/>
        <v>2.6311928399970451E-3</v>
      </c>
      <c r="HD119" s="86">
        <f t="shared" si="74"/>
        <v>4.6779967824959246E-6</v>
      </c>
      <c r="HE119" s="86">
        <f t="shared" si="74"/>
        <v>1.6696886395850098E-5</v>
      </c>
      <c r="HF119" s="86">
        <f t="shared" si="74"/>
        <v>1.0457463273659604E-6</v>
      </c>
      <c r="HG119" s="86">
        <f t="shared" si="74"/>
        <v>9.9026162001539779E-10</v>
      </c>
      <c r="HH119" s="86">
        <f t="shared" si="74"/>
        <v>4.6260793666867263E-12</v>
      </c>
      <c r="HI119" s="86">
        <f t="shared" si="139"/>
        <v>1.4086580229901417E-18</v>
      </c>
      <c r="HJ119" s="86">
        <f t="shared" si="139"/>
        <v>5.5436303352248013E-26</v>
      </c>
      <c r="HK119" s="86">
        <f t="shared" si="139"/>
        <v>9.2916408928157192E-19</v>
      </c>
      <c r="HL119" s="86">
        <f t="shared" si="139"/>
        <v>2.5747006649942253E-12</v>
      </c>
      <c r="HM119" s="86">
        <f t="shared" si="139"/>
        <v>1.1442067480978677E-12</v>
      </c>
      <c r="HN119" s="86">
        <f t="shared" si="139"/>
        <v>1.8562604780428111E-8</v>
      </c>
      <c r="HO119" s="86">
        <f t="shared" si="139"/>
        <v>6.3656174553552124E-7</v>
      </c>
      <c r="HP119" s="86">
        <f t="shared" si="139"/>
        <v>1.4353707977105587E-10</v>
      </c>
      <c r="HQ119" s="86">
        <f t="shared" si="139"/>
        <v>5.9683008419732031E-8</v>
      </c>
      <c r="HS119" s="86">
        <f t="shared" si="144"/>
        <v>2.0239926309746278E-133</v>
      </c>
      <c r="HT119" s="86">
        <f t="shared" si="144"/>
        <v>1.8772555130350709E-6</v>
      </c>
      <c r="HU119" s="86">
        <f t="shared" si="144"/>
        <v>3.2872686733158491E-9</v>
      </c>
      <c r="HV119" s="86">
        <f t="shared" si="144"/>
        <v>1.342856050718318E-8</v>
      </c>
      <c r="HW119" s="86">
        <f t="shared" si="144"/>
        <v>3.9684373144705755E-8</v>
      </c>
      <c r="HX119" s="86">
        <f t="shared" si="144"/>
        <v>2.0068330828477394E-8</v>
      </c>
      <c r="HY119" s="86">
        <f t="shared" si="144"/>
        <v>7.9525791026517212E-6</v>
      </c>
      <c r="HZ119" s="86">
        <f t="shared" si="144"/>
        <v>3.5455253158714192E-5</v>
      </c>
      <c r="IA119" s="86">
        <f t="shared" si="144"/>
        <v>4.9506579479191052E-6</v>
      </c>
      <c r="IB119" s="86">
        <f t="shared" si="144"/>
        <v>3.1652931691048369E-8</v>
      </c>
      <c r="IC119" s="86">
        <f t="shared" si="144"/>
        <v>1.170322705080033E-7</v>
      </c>
      <c r="ID119" s="86">
        <f t="shared" si="144"/>
        <v>2.2235108657968027E-9</v>
      </c>
      <c r="IE119" s="86">
        <f t="shared" si="144"/>
        <v>4.3789594344652028E-8</v>
      </c>
      <c r="IF119" s="86">
        <f t="shared" si="144"/>
        <v>1.36167553860327E-7</v>
      </c>
      <c r="IG119" s="86">
        <f t="shared" si="144"/>
        <v>7.3122585114019673E-6</v>
      </c>
      <c r="II119" s="86">
        <f t="shared" si="145"/>
        <v>0</v>
      </c>
      <c r="IJ119" s="86">
        <f t="shared" si="145"/>
        <v>1.175722148131948E-42</v>
      </c>
      <c r="IK119" s="86">
        <f t="shared" si="145"/>
        <v>8.2477537642381819E-65</v>
      </c>
      <c r="IL119" s="86">
        <f t="shared" si="145"/>
        <v>1.7897133459513023E-62</v>
      </c>
      <c r="IM119" s="86">
        <f t="shared" si="145"/>
        <v>4.3312046613396142E-60</v>
      </c>
      <c r="IN119" s="86">
        <f t="shared" si="145"/>
        <v>2.6975330043545657E-66</v>
      </c>
      <c r="IO119" s="86">
        <f t="shared" si="145"/>
        <v>3.5444555548450137E-52</v>
      </c>
      <c r="IP119" s="86">
        <f t="shared" si="145"/>
        <v>1.78538189300701E-44</v>
      </c>
      <c r="IQ119" s="86">
        <f t="shared" si="145"/>
        <v>9.0587771064217695E-53</v>
      </c>
      <c r="IR119" s="86">
        <f t="shared" si="145"/>
        <v>1.4818720484151749E-66</v>
      </c>
      <c r="IS119" s="86">
        <f t="shared" si="145"/>
        <v>2.6161577348127373E-61</v>
      </c>
      <c r="IT119" s="86">
        <f t="shared" si="145"/>
        <v>1.8131466239286252E-69</v>
      </c>
      <c r="IU119" s="86">
        <f t="shared" si="145"/>
        <v>1.6899216289980591E-57</v>
      </c>
      <c r="IV119" s="86">
        <f t="shared" si="145"/>
        <v>2.9076881022873748E-51</v>
      </c>
      <c r="IW119" s="86">
        <f t="shared" si="145"/>
        <v>2.3535276753139183E-25</v>
      </c>
      <c r="IY119" s="86">
        <f t="shared" si="146"/>
        <v>2.6311928399970451E-3</v>
      </c>
      <c r="IZ119" s="86">
        <f t="shared" si="146"/>
        <v>6.5552522955309956E-6</v>
      </c>
      <c r="JA119" s="86">
        <f t="shared" si="146"/>
        <v>1.6700173664523415E-5</v>
      </c>
      <c r="JB119" s="86">
        <f t="shared" si="146"/>
        <v>1.0591748878731436E-6</v>
      </c>
      <c r="JC119" s="86">
        <f t="shared" si="146"/>
        <v>4.0674634764721152E-8</v>
      </c>
      <c r="JD119" s="86">
        <f t="shared" si="146"/>
        <v>2.0072956907844083E-8</v>
      </c>
      <c r="JE119" s="86">
        <f t="shared" si="146"/>
        <v>7.9525791026531307E-6</v>
      </c>
      <c r="JF119" s="86">
        <f t="shared" si="146"/>
        <v>3.5455253158714192E-5</v>
      </c>
      <c r="JG119" s="86">
        <f t="shared" si="146"/>
        <v>4.9506579479200344E-6</v>
      </c>
      <c r="JH119" s="86">
        <f t="shared" si="146"/>
        <v>3.1655506391713361E-8</v>
      </c>
      <c r="JI119" s="86">
        <f t="shared" si="146"/>
        <v>1.1703341471475139E-7</v>
      </c>
      <c r="JJ119" s="86">
        <f t="shared" si="146"/>
        <v>2.0786115646224913E-8</v>
      </c>
      <c r="JK119" s="86">
        <f t="shared" si="146"/>
        <v>6.8035133988017328E-7</v>
      </c>
      <c r="JL119" s="86">
        <f t="shared" si="146"/>
        <v>1.3631109094009806E-7</v>
      </c>
      <c r="JM119" s="86">
        <f t="shared" si="146"/>
        <v>7.3719415198216991E-6</v>
      </c>
    </row>
    <row r="120" spans="2:273" x14ac:dyDescent="0.25">
      <c r="B120" s="2">
        <v>93</v>
      </c>
      <c r="C120" s="37">
        <v>38.072699999999998</v>
      </c>
      <c r="D120" s="37">
        <v>36.805</v>
      </c>
      <c r="E120" s="37">
        <v>36.257600000000004</v>
      </c>
      <c r="F120" s="37">
        <v>36.627700000000004</v>
      </c>
      <c r="G120" s="37">
        <v>36.8523</v>
      </c>
      <c r="H120" s="37">
        <v>36.708500000000001</v>
      </c>
      <c r="I120" s="37">
        <v>36.247900000000001</v>
      </c>
      <c r="J120" s="37">
        <v>36.642000000000003</v>
      </c>
      <c r="K120" s="37">
        <v>37.219900000000003</v>
      </c>
      <c r="L120" s="37">
        <v>37.5672</v>
      </c>
      <c r="M120" s="37">
        <v>38.209199999999996</v>
      </c>
      <c r="N120" s="37">
        <v>37.987400000000001</v>
      </c>
      <c r="O120" s="37">
        <v>38.796500000000002</v>
      </c>
      <c r="P120" s="37">
        <v>38.8506</v>
      </c>
      <c r="Q120" s="37">
        <v>38.215600000000002</v>
      </c>
      <c r="S120" s="4">
        <f t="shared" si="147"/>
        <v>37.468558202761699</v>
      </c>
      <c r="T120" s="4">
        <f t="shared" si="147"/>
        <v>36.781389835171041</v>
      </c>
      <c r="U120" s="4">
        <f t="shared" si="147"/>
        <v>36.522962593927197</v>
      </c>
      <c r="V120" s="4">
        <f t="shared" si="147"/>
        <v>36.391194354841552</v>
      </c>
      <c r="W120" s="4">
        <f t="shared" si="147"/>
        <v>36.87898282867328</v>
      </c>
      <c r="X120" s="4">
        <f t="shared" si="147"/>
        <v>36.629294338352274</v>
      </c>
      <c r="Y120" s="4">
        <f t="shared" si="147"/>
        <v>36.380626591495897</v>
      </c>
      <c r="Z120" s="4">
        <f t="shared" si="147"/>
        <v>36.499144369454015</v>
      </c>
      <c r="AA120" s="4">
        <f t="shared" si="147"/>
        <v>36.771321649667172</v>
      </c>
      <c r="AB120" s="4">
        <f t="shared" si="147"/>
        <v>37.466415342969107</v>
      </c>
      <c r="AC120" s="4">
        <f t="shared" si="147"/>
        <v>38.007635610445853</v>
      </c>
      <c r="AD120" s="4">
        <f t="shared" si="147"/>
        <v>38.224174103186336</v>
      </c>
      <c r="AE120" s="4">
        <f t="shared" si="147"/>
        <v>38.422045177800989</v>
      </c>
      <c r="AF120" s="4">
        <f t="shared" si="147"/>
        <v>38.790823480863182</v>
      </c>
      <c r="AG120" s="4">
        <f t="shared" si="147"/>
        <v>38.045272871309443</v>
      </c>
      <c r="AI120" s="4">
        <f t="shared" si="148"/>
        <v>0.60414179723829875</v>
      </c>
      <c r="AJ120" s="4">
        <f t="shared" si="148"/>
        <v>2.3610164828959057E-2</v>
      </c>
      <c r="AK120" s="4">
        <f t="shared" si="148"/>
        <v>-0.2653625939271933</v>
      </c>
      <c r="AL120" s="4">
        <f t="shared" si="148"/>
        <v>0.23650564515845218</v>
      </c>
      <c r="AM120" s="4">
        <f t="shared" si="148"/>
        <v>-2.6682828673280312E-2</v>
      </c>
      <c r="AN120" s="4">
        <f t="shared" si="148"/>
        <v>7.9205661647726799E-2</v>
      </c>
      <c r="AO120" s="4">
        <f t="shared" si="148"/>
        <v>-0.13272659149589572</v>
      </c>
      <c r="AP120" s="4">
        <f t="shared" si="148"/>
        <v>0.14285563054598782</v>
      </c>
      <c r="AQ120" s="4">
        <f t="shared" si="148"/>
        <v>0.44857835033283067</v>
      </c>
      <c r="AR120" s="4">
        <f t="shared" si="148"/>
        <v>0.10078465703089279</v>
      </c>
      <c r="AS120" s="4">
        <f t="shared" si="148"/>
        <v>0.20156438955414302</v>
      </c>
      <c r="AT120" s="4">
        <f t="shared" si="148"/>
        <v>-0.23677410318633463</v>
      </c>
      <c r="AU120" s="4">
        <f t="shared" si="148"/>
        <v>0.37445482219901294</v>
      </c>
      <c r="AV120" s="4">
        <f t="shared" si="148"/>
        <v>5.9776519136818251E-2</v>
      </c>
      <c r="AW120" s="4">
        <f t="shared" si="148"/>
        <v>0.17032712869055899</v>
      </c>
      <c r="AY120" s="2">
        <f t="shared" si="140"/>
        <v>37.466994203043903</v>
      </c>
      <c r="AZ120" s="2">
        <f t="shared" si="140"/>
        <v>36.781365983104479</v>
      </c>
      <c r="BA120" s="2">
        <f t="shared" si="140"/>
        <v>36.522953315948143</v>
      </c>
      <c r="BB120" s="2">
        <f t="shared" si="140"/>
        <v>36.391193393081743</v>
      </c>
      <c r="BC120" s="2">
        <f t="shared" si="140"/>
        <v>36.878980428325761</v>
      </c>
      <c r="BD120" s="2">
        <f t="shared" si="140"/>
        <v>36.629292127394123</v>
      </c>
      <c r="BE120" s="2">
        <f t="shared" si="140"/>
        <v>36.380094031265138</v>
      </c>
      <c r="BF120" s="2">
        <f t="shared" si="140"/>
        <v>36.497159831228601</v>
      </c>
      <c r="BG120" s="2">
        <f t="shared" si="140"/>
        <v>36.770822098856208</v>
      </c>
      <c r="BH120" s="2">
        <f t="shared" si="140"/>
        <v>37.466409349355423</v>
      </c>
      <c r="BI120" s="2">
        <f t="shared" si="140"/>
        <v>38.007618624886021</v>
      </c>
      <c r="BJ120" s="2">
        <f t="shared" si="140"/>
        <v>38.22417363416556</v>
      </c>
      <c r="BK120" s="2">
        <f t="shared" si="140"/>
        <v>38.422037472293184</v>
      </c>
      <c r="BL120" s="2">
        <f t="shared" si="140"/>
        <v>38.790795220646956</v>
      </c>
      <c r="BM120" s="2">
        <f t="shared" si="140"/>
        <v>38.043542600184153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>
        <f t="shared" si="141"/>
        <v>38.072699999999998</v>
      </c>
      <c r="CF120" s="2">
        <f t="shared" si="141"/>
        <v>36.805</v>
      </c>
      <c r="CG120" s="2">
        <f t="shared" si="141"/>
        <v>36.257600000000004</v>
      </c>
      <c r="CH120" s="2">
        <f t="shared" si="141"/>
        <v>36.627700000000004</v>
      </c>
      <c r="CI120" s="2">
        <f t="shared" si="141"/>
        <v>36.8523</v>
      </c>
      <c r="CJ120" s="2">
        <f t="shared" si="141"/>
        <v>36.708500000000001</v>
      </c>
      <c r="CK120" s="2">
        <f t="shared" si="141"/>
        <v>36.247900000000001</v>
      </c>
      <c r="CL120" s="2">
        <f t="shared" si="141"/>
        <v>36.642000000000003</v>
      </c>
      <c r="CM120" s="2">
        <f t="shared" si="141"/>
        <v>37.219900000000003</v>
      </c>
      <c r="CN120" s="2">
        <f t="shared" si="141"/>
        <v>37.5672</v>
      </c>
      <c r="CO120" s="2">
        <f t="shared" si="141"/>
        <v>38.209199999999996</v>
      </c>
      <c r="CP120" s="2">
        <f t="shared" si="141"/>
        <v>37.987400000000001</v>
      </c>
      <c r="CQ120" s="2">
        <f t="shared" si="141"/>
        <v>38.796500000000002</v>
      </c>
      <c r="CR120" s="2">
        <f t="shared" si="141"/>
        <v>38.8506</v>
      </c>
      <c r="CS120" s="2">
        <f t="shared" si="141"/>
        <v>38.215600000000002</v>
      </c>
      <c r="CU120" s="2">
        <f t="shared" si="111"/>
        <v>38.072699999999998</v>
      </c>
      <c r="CV120" s="2">
        <f t="shared" si="112"/>
        <v>36.805</v>
      </c>
      <c r="CW120" s="2">
        <f t="shared" si="113"/>
        <v>36.257600000000004</v>
      </c>
      <c r="CX120" s="2">
        <f t="shared" si="114"/>
        <v>36.627700000000004</v>
      </c>
      <c r="CY120" s="2">
        <f t="shared" si="115"/>
        <v>36.8523</v>
      </c>
      <c r="CZ120" s="2">
        <f t="shared" si="116"/>
        <v>36.708500000000001</v>
      </c>
      <c r="DA120" s="2">
        <f t="shared" si="117"/>
        <v>36.247900000000001</v>
      </c>
      <c r="DB120" s="2">
        <f t="shared" si="118"/>
        <v>36.642000000000003</v>
      </c>
      <c r="DC120" s="2">
        <f t="shared" si="119"/>
        <v>37.219900000000003</v>
      </c>
      <c r="DD120" s="2">
        <f t="shared" si="120"/>
        <v>37.5672</v>
      </c>
      <c r="DE120" s="2">
        <f t="shared" si="121"/>
        <v>38.209199999999996</v>
      </c>
      <c r="DF120" s="2">
        <f t="shared" si="122"/>
        <v>37.987400000000001</v>
      </c>
      <c r="DG120" s="2">
        <f t="shared" si="123"/>
        <v>38.796500000000002</v>
      </c>
      <c r="DH120" s="2">
        <f t="shared" si="124"/>
        <v>38.8506</v>
      </c>
      <c r="DI120" s="2">
        <f t="shared" si="125"/>
        <v>38.215600000000002</v>
      </c>
      <c r="DK120" s="2">
        <f t="shared" si="149"/>
        <v>42.631914509803934</v>
      </c>
      <c r="DL120" s="2">
        <f t="shared" si="149"/>
        <v>42.040592312834228</v>
      </c>
      <c r="DM120" s="2">
        <f t="shared" si="149"/>
        <v>43.512168143621096</v>
      </c>
      <c r="DN120" s="2">
        <f t="shared" si="149"/>
        <v>41.799505269607842</v>
      </c>
      <c r="DO120" s="2">
        <f t="shared" si="149"/>
        <v>41.299668250572964</v>
      </c>
      <c r="DP120" s="2">
        <f t="shared" si="149"/>
        <v>41.423334957983208</v>
      </c>
      <c r="DQ120" s="2">
        <f t="shared" si="149"/>
        <v>40.561770541871937</v>
      </c>
      <c r="DR120" s="2">
        <f t="shared" si="149"/>
        <v>42.410266259666258</v>
      </c>
      <c r="DS120" s="2">
        <f t="shared" si="149"/>
        <v>45.328048863636369</v>
      </c>
      <c r="DT120" s="2">
        <f t="shared" si="149"/>
        <v>42.320163193277288</v>
      </c>
      <c r="DU120" s="2">
        <f t="shared" si="149"/>
        <v>43.81912762414057</v>
      </c>
      <c r="DV120" s="2">
        <f t="shared" si="149"/>
        <v>41.944394397759098</v>
      </c>
      <c r="DW120" s="2">
        <f t="shared" si="149"/>
        <v>42.636392468805703</v>
      </c>
      <c r="DX120" s="2">
        <f t="shared" si="149"/>
        <v>46.211983193277305</v>
      </c>
      <c r="DY120" s="2">
        <f t="shared" si="149"/>
        <v>43.20101382575757</v>
      </c>
      <c r="EA120" s="2">
        <f t="shared" si="153"/>
        <v>37.441424262750942</v>
      </c>
      <c r="EB120" s="2">
        <f t="shared" si="153"/>
        <v>36.759135901234565</v>
      </c>
      <c r="EC120" s="2">
        <f t="shared" si="153"/>
        <v>36.493121529373155</v>
      </c>
      <c r="ED120" s="2">
        <f t="shared" si="153"/>
        <v>36.369500820537631</v>
      </c>
      <c r="EE120" s="2">
        <f t="shared" si="152"/>
        <v>36.859682622807561</v>
      </c>
      <c r="EF120" s="2">
        <f t="shared" si="152"/>
        <v>36.605571393918396</v>
      </c>
      <c r="EG120" s="2">
        <f t="shared" si="152"/>
        <v>36.367929895347515</v>
      </c>
      <c r="EH120" s="2">
        <f t="shared" si="152"/>
        <v>36.483061284975847</v>
      </c>
      <c r="EI120" s="2">
        <f t="shared" si="152"/>
        <v>36.74106433706158</v>
      </c>
      <c r="EJ120" s="2">
        <f t="shared" si="152"/>
        <v>37.442241973335527</v>
      </c>
      <c r="EK120" s="2">
        <f t="shared" si="152"/>
        <v>37.982307032192018</v>
      </c>
      <c r="EL120" s="2">
        <f t="shared" si="152"/>
        <v>38.206096130934831</v>
      </c>
      <c r="EM120" s="2">
        <f t="shared" si="136"/>
        <v>38.405017120639286</v>
      </c>
      <c r="EN120" s="2">
        <f t="shared" si="136"/>
        <v>38.753528295314091</v>
      </c>
      <c r="EO120" s="2">
        <f t="shared" si="136"/>
        <v>38.009387427984521</v>
      </c>
      <c r="EQ120" s="2">
        <f t="shared" si="150"/>
        <v>37.441424262750942</v>
      </c>
      <c r="ER120" s="2">
        <f t="shared" si="150"/>
        <v>36.752623248797825</v>
      </c>
      <c r="ES120" s="2">
        <f t="shared" si="150"/>
        <v>36.500115077222169</v>
      </c>
      <c r="ET120" s="2">
        <f t="shared" si="150"/>
        <v>36.316397327424745</v>
      </c>
      <c r="EU120" s="2">
        <f t="shared" si="150"/>
        <v>36.840920316095271</v>
      </c>
      <c r="EV120" s="2">
        <f t="shared" si="150"/>
        <v>36.621382572726972</v>
      </c>
      <c r="EW120" s="2">
        <f t="shared" si="150"/>
        <v>36.367927445107185</v>
      </c>
      <c r="EX120" s="2">
        <f t="shared" si="150"/>
        <v>36.46234468595258</v>
      </c>
      <c r="EY120" s="2">
        <f t="shared" si="150"/>
        <v>36.729935313615513</v>
      </c>
      <c r="EZ120" s="2">
        <f t="shared" si="150"/>
        <v>37.410459914567582</v>
      </c>
      <c r="FA120" s="2">
        <f t="shared" si="150"/>
        <v>37.953155455076853</v>
      </c>
      <c r="FB120" s="2">
        <f t="shared" si="150"/>
        <v>38.157748743495468</v>
      </c>
      <c r="FC120" s="2">
        <f t="shared" si="150"/>
        <v>38.426180110861395</v>
      </c>
      <c r="FD120" s="2">
        <f t="shared" si="150"/>
        <v>38.753528295314091</v>
      </c>
      <c r="FE120" s="2">
        <f t="shared" si="150"/>
        <v>38.073702954169406</v>
      </c>
      <c r="FG120" s="2">
        <f t="shared" si="151"/>
        <v>0.99507369456912576</v>
      </c>
      <c r="FH120" s="2">
        <f t="shared" si="151"/>
        <v>0.99578237612635334</v>
      </c>
      <c r="FI120" s="2">
        <f t="shared" si="151"/>
        <v>0.9957549224559914</v>
      </c>
      <c r="FJ120" s="2">
        <f t="shared" si="151"/>
        <v>0.99594758416484508</v>
      </c>
      <c r="FK120" s="2">
        <f t="shared" si="151"/>
        <v>0.99562423265670985</v>
      </c>
      <c r="FL120" s="2">
        <f t="shared" si="151"/>
        <v>0.99510289326474954</v>
      </c>
      <c r="FM120" s="2">
        <f t="shared" si="151"/>
        <v>0.99709951711895417</v>
      </c>
      <c r="FN120" s="2">
        <f t="shared" si="151"/>
        <v>0.99758186737114163</v>
      </c>
      <c r="FO120" s="2">
        <f t="shared" si="151"/>
        <v>0.99651875093655673</v>
      </c>
      <c r="FP120" s="2">
        <f t="shared" si="151"/>
        <v>0.99498569600716602</v>
      </c>
      <c r="FQ120" s="2">
        <f t="shared" si="151"/>
        <v>0.99562310331991666</v>
      </c>
      <c r="FR120" s="2">
        <f t="shared" si="151"/>
        <v>0.99509094570215684</v>
      </c>
      <c r="FS120" s="2">
        <f t="shared" si="151"/>
        <v>0.99600714224912346</v>
      </c>
      <c r="FT120" s="2">
        <f t="shared" si="151"/>
        <v>0.99500339871425092</v>
      </c>
      <c r="FU120" s="2">
        <f t="shared" si="151"/>
        <v>0.99346599606973407</v>
      </c>
      <c r="FW120" s="2">
        <f t="shared" si="142"/>
        <v>9.497947576046634E-13</v>
      </c>
      <c r="FX120" s="2">
        <f t="shared" si="142"/>
        <v>6.9272511801015306E-3</v>
      </c>
      <c r="FY120" s="2">
        <f t="shared" si="142"/>
        <v>5.0602946104189592E-3</v>
      </c>
      <c r="FZ120" s="2">
        <f t="shared" si="142"/>
        <v>5.8765149328168535E-3</v>
      </c>
      <c r="GA120" s="2">
        <f t="shared" si="142"/>
        <v>6.957491872082497E-3</v>
      </c>
      <c r="GB120" s="2">
        <f t="shared" si="142"/>
        <v>8.0722050421505858E-3</v>
      </c>
      <c r="GC120" s="2">
        <f t="shared" si="142"/>
        <v>1.1053387693255722E-2</v>
      </c>
      <c r="GD120" s="2">
        <f t="shared" si="142"/>
        <v>1.1305981943030608E-2</v>
      </c>
      <c r="GE120" s="2">
        <f t="shared" si="142"/>
        <v>1.2190651495149881E-2</v>
      </c>
      <c r="GF120" s="2">
        <f t="shared" si="142"/>
        <v>9.1876939791457057E-3</v>
      </c>
      <c r="GG120" s="2">
        <f t="shared" si="142"/>
        <v>8.0807970081094548E-3</v>
      </c>
      <c r="GH120" s="2">
        <f t="shared" si="142"/>
        <v>5.6674405205916116E-3</v>
      </c>
      <c r="GI120" s="2">
        <f t="shared" si="142"/>
        <v>5.9099303448334637E-3</v>
      </c>
      <c r="GJ120" s="2">
        <f t="shared" si="142"/>
        <v>6.0808251422816489E-3</v>
      </c>
      <c r="GK120" s="2">
        <f t="shared" si="142"/>
        <v>3.6237736971203691E-3</v>
      </c>
      <c r="GM120" s="86">
        <f t="shared" si="143"/>
        <v>1.4593247887389553E-24</v>
      </c>
      <c r="GN120" s="86">
        <f t="shared" si="143"/>
        <v>1.7688921596339606E-43</v>
      </c>
      <c r="GO120" s="86">
        <f t="shared" si="143"/>
        <v>2.6905756265551975E-42</v>
      </c>
      <c r="GP120" s="86">
        <f t="shared" si="143"/>
        <v>2.6024719750400692E-50</v>
      </c>
      <c r="GQ120" s="86">
        <f t="shared" si="143"/>
        <v>5.2052488064880632E-73</v>
      </c>
      <c r="GR120" s="86">
        <f t="shared" si="143"/>
        <v>1.159311263073446E-58</v>
      </c>
      <c r="GS120" s="86">
        <f t="shared" si="143"/>
        <v>7.2298409537687122E-79</v>
      </c>
      <c r="GT120" s="86">
        <f t="shared" si="143"/>
        <v>9.7742340850964279E-120</v>
      </c>
      <c r="GU120" s="86">
        <f t="shared" si="143"/>
        <v>2.1458112992009222E-76</v>
      </c>
      <c r="GV120" s="86">
        <f t="shared" si="143"/>
        <v>5.1083052824923505E-64</v>
      </c>
      <c r="GW120" s="86">
        <f t="shared" si="143"/>
        <v>2.6251896410423847E-70</v>
      </c>
      <c r="GX120" s="86">
        <f t="shared" si="143"/>
        <v>2.5185821941058359E-53</v>
      </c>
      <c r="GY120" s="86">
        <f t="shared" si="143"/>
        <v>1.19055284354048E-49</v>
      </c>
      <c r="GZ120" s="86">
        <f t="shared" si="143"/>
        <v>3.4013511548417691E-55</v>
      </c>
      <c r="HA120" s="86">
        <f t="shared" si="143"/>
        <v>5.1600892133159497E-43</v>
      </c>
      <c r="HC120" s="86">
        <f t="shared" si="74"/>
        <v>1.2571189560909408E-3</v>
      </c>
      <c r="HD120" s="86">
        <f t="shared" si="74"/>
        <v>6.3911917851280174E-7</v>
      </c>
      <c r="HE120" s="86">
        <f t="shared" si="74"/>
        <v>3.1946027609692697E-6</v>
      </c>
      <c r="HF120" s="86">
        <f t="shared" si="74"/>
        <v>1.3790823433233358E-7</v>
      </c>
      <c r="HG120" s="86">
        <f t="shared" si="74"/>
        <v>5.1512913633066926E-11</v>
      </c>
      <c r="HH120" s="86">
        <f t="shared" si="74"/>
        <v>1.4978206527658839E-13</v>
      </c>
      <c r="HI120" s="86">
        <f t="shared" si="139"/>
        <v>2.0066125913735901E-20</v>
      </c>
      <c r="HJ120" s="86">
        <f t="shared" si="139"/>
        <v>1.1190796540797311E-28</v>
      </c>
      <c r="HK120" s="86">
        <f t="shared" si="139"/>
        <v>9.5159854517169238E-21</v>
      </c>
      <c r="HL120" s="86">
        <f t="shared" si="139"/>
        <v>8.2085188020595103E-14</v>
      </c>
      <c r="HM120" s="86">
        <f t="shared" si="139"/>
        <v>3.6932218695106988E-14</v>
      </c>
      <c r="HN120" s="86">
        <f t="shared" si="139"/>
        <v>1.5437595473782727E-9</v>
      </c>
      <c r="HO120" s="86">
        <f t="shared" si="139"/>
        <v>8.1455050686479526E-8</v>
      </c>
      <c r="HP120" s="86">
        <f t="shared" si="139"/>
        <v>5.0091145825569848E-12</v>
      </c>
      <c r="HQ120" s="86">
        <f t="shared" si="139"/>
        <v>5.7518091138228551E-9</v>
      </c>
      <c r="HS120" s="86">
        <f t="shared" si="144"/>
        <v>6.5428543558045306E-131</v>
      </c>
      <c r="HT120" s="86">
        <f t="shared" si="144"/>
        <v>4.5783994221193587E-6</v>
      </c>
      <c r="HU120" s="86">
        <f t="shared" si="144"/>
        <v>1.1792012682917239E-8</v>
      </c>
      <c r="HV120" s="86">
        <f t="shared" si="144"/>
        <v>4.6389651257786886E-8</v>
      </c>
      <c r="HW120" s="86">
        <f t="shared" si="144"/>
        <v>1.3383145367470368E-7</v>
      </c>
      <c r="HX120" s="86">
        <f t="shared" si="144"/>
        <v>7.6881013736967851E-8</v>
      </c>
      <c r="HY120" s="86">
        <f t="shared" si="144"/>
        <v>2.2113465218555228E-5</v>
      </c>
      <c r="HZ120" s="86">
        <f t="shared" si="144"/>
        <v>8.5652755993756555E-5</v>
      </c>
      <c r="IA120" s="86">
        <f t="shared" si="144"/>
        <v>1.44750507995317E-5</v>
      </c>
      <c r="IB120" s="86">
        <f t="shared" si="144"/>
        <v>1.2369492538384599E-7</v>
      </c>
      <c r="IC120" s="86">
        <f t="shared" si="144"/>
        <v>3.9725973710275002E-7</v>
      </c>
      <c r="ID120" s="86">
        <f t="shared" si="144"/>
        <v>8.7082853803141909E-9</v>
      </c>
      <c r="IE120" s="86">
        <f t="shared" si="144"/>
        <v>1.3809575626000196E-7</v>
      </c>
      <c r="IF120" s="86">
        <f t="shared" si="144"/>
        <v>3.8078722131243741E-7</v>
      </c>
      <c r="IG120" s="86">
        <f t="shared" si="144"/>
        <v>1.4503143090847212E-5</v>
      </c>
      <c r="II120" s="86">
        <f t="shared" si="145"/>
        <v>0</v>
      </c>
      <c r="IJ120" s="86">
        <f t="shared" si="145"/>
        <v>3.5225901045843956E-41</v>
      </c>
      <c r="IK120" s="86">
        <f t="shared" si="145"/>
        <v>1.1393163216519126E-62</v>
      </c>
      <c r="IL120" s="86">
        <f t="shared" si="145"/>
        <v>2.3592284981446283E-60</v>
      </c>
      <c r="IM120" s="86">
        <f t="shared" si="145"/>
        <v>5.5137106423608123E-58</v>
      </c>
      <c r="IN120" s="86">
        <f t="shared" si="145"/>
        <v>6.7547243992222909E-64</v>
      </c>
      <c r="IO120" s="86">
        <f t="shared" si="145"/>
        <v>3.5742256707094373E-50</v>
      </c>
      <c r="IP120" s="86">
        <f t="shared" si="145"/>
        <v>9.0974954154061617E-43</v>
      </c>
      <c r="IQ120" s="86">
        <f t="shared" si="145"/>
        <v>1.067739837588278E-50</v>
      </c>
      <c r="IR120" s="86">
        <f t="shared" si="145"/>
        <v>4.4090482554407721E-64</v>
      </c>
      <c r="IS120" s="86">
        <f t="shared" si="145"/>
        <v>4.2839733749137922E-59</v>
      </c>
      <c r="IT120" s="86">
        <f t="shared" si="145"/>
        <v>4.0352913364917192E-67</v>
      </c>
      <c r="IU120" s="86">
        <f t="shared" si="145"/>
        <v>1.5020572846634793E-55</v>
      </c>
      <c r="IV120" s="86">
        <f t="shared" si="145"/>
        <v>1.5632292898871092E-49</v>
      </c>
      <c r="IW120" s="86">
        <f t="shared" si="145"/>
        <v>1.3524443219409585E-24</v>
      </c>
      <c r="IY120" s="86">
        <f t="shared" si="146"/>
        <v>1.2571189560909408E-3</v>
      </c>
      <c r="IZ120" s="86">
        <f t="shared" si="146"/>
        <v>5.2175186006321603E-6</v>
      </c>
      <c r="JA120" s="86">
        <f t="shared" si="146"/>
        <v>3.2063947736521869E-6</v>
      </c>
      <c r="JB120" s="86">
        <f t="shared" si="146"/>
        <v>1.8429788559012048E-7</v>
      </c>
      <c r="JC120" s="86">
        <f t="shared" si="146"/>
        <v>1.3388296658833674E-7</v>
      </c>
      <c r="JD120" s="86">
        <f t="shared" si="146"/>
        <v>7.6881163519033131E-8</v>
      </c>
      <c r="JE120" s="86">
        <f t="shared" si="146"/>
        <v>2.2113465218555248E-5</v>
      </c>
      <c r="JF120" s="86">
        <f t="shared" si="146"/>
        <v>8.5652755993756555E-5</v>
      </c>
      <c r="JG120" s="86">
        <f t="shared" si="146"/>
        <v>1.447505079953171E-5</v>
      </c>
      <c r="JH120" s="86">
        <f t="shared" si="146"/>
        <v>1.2369500746903401E-7</v>
      </c>
      <c r="JI120" s="86">
        <f t="shared" si="146"/>
        <v>3.9725977403496872E-7</v>
      </c>
      <c r="JJ120" s="86">
        <f t="shared" si="146"/>
        <v>1.0252044927692464E-8</v>
      </c>
      <c r="JK120" s="86">
        <f t="shared" si="146"/>
        <v>2.1955080694648149E-7</v>
      </c>
      <c r="JL120" s="86">
        <f t="shared" si="146"/>
        <v>3.8079223042701996E-7</v>
      </c>
      <c r="JM120" s="86">
        <f t="shared" si="146"/>
        <v>1.4508894899961035E-5</v>
      </c>
    </row>
    <row r="121" spans="2:273" x14ac:dyDescent="0.25">
      <c r="B121" s="2">
        <v>94</v>
      </c>
      <c r="C121" s="37">
        <v>38.056800000000003</v>
      </c>
      <c r="D121" s="37">
        <v>37.1648</v>
      </c>
      <c r="E121" s="37">
        <v>36.333599999999997</v>
      </c>
      <c r="F121" s="37">
        <v>36.714700000000001</v>
      </c>
      <c r="G121" s="37">
        <v>37.005400000000002</v>
      </c>
      <c r="H121" s="37">
        <v>36.737099999999998</v>
      </c>
      <c r="I121" s="37">
        <v>36.788800000000002</v>
      </c>
      <c r="J121" s="37">
        <v>36.383299999999998</v>
      </c>
      <c r="K121" s="37">
        <v>35.908099999999997</v>
      </c>
      <c r="L121" s="37">
        <v>36.976100000000002</v>
      </c>
      <c r="M121" s="37">
        <v>37.975700000000003</v>
      </c>
      <c r="N121" s="37">
        <v>38.357999999999997</v>
      </c>
      <c r="O121" s="37">
        <v>38.443199999999997</v>
      </c>
      <c r="P121" s="37">
        <v>38.912300000000002</v>
      </c>
      <c r="Q121" s="37">
        <v>38.013999999999996</v>
      </c>
      <c r="S121" s="4">
        <f t="shared" si="147"/>
        <v>37.436359763681814</v>
      </c>
      <c r="T121" s="4">
        <f t="shared" si="147"/>
        <v>36.749300296763728</v>
      </c>
      <c r="U121" s="4">
        <f t="shared" si="147"/>
        <v>36.490014577835204</v>
      </c>
      <c r="V121" s="4">
        <f t="shared" si="147"/>
        <v>36.353854750141039</v>
      </c>
      <c r="W121" s="4">
        <f t="shared" si="147"/>
        <v>36.840144519796063</v>
      </c>
      <c r="X121" s="4">
        <f t="shared" si="147"/>
        <v>36.595226837350928</v>
      </c>
      <c r="Y121" s="4">
        <f t="shared" si="147"/>
        <v>36.350973114940707</v>
      </c>
      <c r="Z121" s="4">
        <f t="shared" si="147"/>
        <v>36.460613699387508</v>
      </c>
      <c r="AA121" s="4">
        <f t="shared" si="147"/>
        <v>36.733230771039892</v>
      </c>
      <c r="AB121" s="4">
        <f t="shared" si="147"/>
        <v>37.423068369425764</v>
      </c>
      <c r="AC121" s="4">
        <f t="shared" si="147"/>
        <v>37.962429919338355</v>
      </c>
      <c r="AD121" s="4">
        <f t="shared" si="147"/>
        <v>38.181092704598854</v>
      </c>
      <c r="AE121" s="4">
        <f t="shared" si="147"/>
        <v>38.385187753094769</v>
      </c>
      <c r="AF121" s="4">
        <f t="shared" si="147"/>
        <v>38.749915122462994</v>
      </c>
      <c r="AG121" s="4">
        <f t="shared" si="147"/>
        <v>38.026742746025391</v>
      </c>
      <c r="AI121" s="4">
        <f t="shared" si="148"/>
        <v>0.62044023631818845</v>
      </c>
      <c r="AJ121" s="4">
        <f t="shared" si="148"/>
        <v>0.4154997032362715</v>
      </c>
      <c r="AK121" s="4">
        <f t="shared" si="148"/>
        <v>-0.15641457783520707</v>
      </c>
      <c r="AL121" s="4">
        <f t="shared" si="148"/>
        <v>0.36084524985896138</v>
      </c>
      <c r="AM121" s="4">
        <f t="shared" si="148"/>
        <v>0.16525548020393899</v>
      </c>
      <c r="AN121" s="4">
        <f t="shared" si="148"/>
        <v>0.14187316264906968</v>
      </c>
      <c r="AO121" s="4">
        <f t="shared" si="148"/>
        <v>0.43782688505929457</v>
      </c>
      <c r="AP121" s="4">
        <f t="shared" si="148"/>
        <v>-7.7313699387509871E-2</v>
      </c>
      <c r="AQ121" s="4">
        <f t="shared" si="148"/>
        <v>-0.82513077103989474</v>
      </c>
      <c r="AR121" s="4">
        <f t="shared" si="148"/>
        <v>-0.44696836942576113</v>
      </c>
      <c r="AS121" s="4">
        <f t="shared" si="148"/>
        <v>1.3270080661648365E-2</v>
      </c>
      <c r="AT121" s="4">
        <f t="shared" si="148"/>
        <v>0.17690729540114347</v>
      </c>
      <c r="AU121" s="4">
        <f t="shared" si="148"/>
        <v>5.8012246905228437E-2</v>
      </c>
      <c r="AV121" s="4">
        <f t="shared" si="148"/>
        <v>0.16238487753700781</v>
      </c>
      <c r="AW121" s="4">
        <f t="shared" si="148"/>
        <v>-1.2742746025395491E-2</v>
      </c>
      <c r="AY121" s="2">
        <f t="shared" si="140"/>
        <v>37.435858585482592</v>
      </c>
      <c r="AZ121" s="2">
        <f t="shared" si="140"/>
        <v>36.749252673088201</v>
      </c>
      <c r="BA121" s="2">
        <f t="shared" si="140"/>
        <v>36.490013026578325</v>
      </c>
      <c r="BB121" s="2">
        <f t="shared" si="140"/>
        <v>36.353852672773101</v>
      </c>
      <c r="BC121" s="2">
        <f t="shared" si="140"/>
        <v>36.840137092707572</v>
      </c>
      <c r="BD121" s="2">
        <f t="shared" si="140"/>
        <v>36.595219149629457</v>
      </c>
      <c r="BE121" s="2">
        <f t="shared" si="140"/>
        <v>36.349629519688563</v>
      </c>
      <c r="BF121" s="2">
        <f t="shared" si="140"/>
        <v>36.456229523029428</v>
      </c>
      <c r="BG121" s="2">
        <f t="shared" si="140"/>
        <v>36.731909890874412</v>
      </c>
      <c r="BH121" s="2">
        <f t="shared" si="140"/>
        <v>37.423047219491721</v>
      </c>
      <c r="BI121" s="2">
        <f t="shared" si="140"/>
        <v>37.962377385965468</v>
      </c>
      <c r="BJ121" s="2">
        <f t="shared" si="140"/>
        <v>38.181091029958679</v>
      </c>
      <c r="BK121" s="2">
        <f t="shared" si="140"/>
        <v>38.385165852290953</v>
      </c>
      <c r="BL121" s="2">
        <f t="shared" si="140"/>
        <v>38.749841556449709</v>
      </c>
      <c r="BM121" s="2">
        <f t="shared" si="140"/>
        <v>38.02348747543634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>
        <f t="shared" si="141"/>
        <v>38.056800000000003</v>
      </c>
      <c r="CF121" s="2">
        <f t="shared" si="141"/>
        <v>37.1648</v>
      </c>
      <c r="CG121" s="2">
        <f t="shared" si="141"/>
        <v>36.333599999999997</v>
      </c>
      <c r="CH121" s="2">
        <f t="shared" si="141"/>
        <v>36.714700000000001</v>
      </c>
      <c r="CI121" s="2">
        <f t="shared" si="141"/>
        <v>37.005400000000002</v>
      </c>
      <c r="CJ121" s="2">
        <f t="shared" si="141"/>
        <v>36.737099999999998</v>
      </c>
      <c r="CK121" s="2">
        <f t="shared" si="141"/>
        <v>36.788800000000002</v>
      </c>
      <c r="CL121" s="2">
        <f t="shared" si="141"/>
        <v>36.383299999999998</v>
      </c>
      <c r="CM121" s="2">
        <f t="shared" si="141"/>
        <v>35.908099999999997</v>
      </c>
      <c r="CN121" s="2">
        <f t="shared" si="141"/>
        <v>36.976100000000002</v>
      </c>
      <c r="CO121" s="2">
        <f t="shared" si="141"/>
        <v>37.975700000000003</v>
      </c>
      <c r="CP121" s="2">
        <f t="shared" si="141"/>
        <v>38.357999999999997</v>
      </c>
      <c r="CQ121" s="2">
        <f t="shared" si="141"/>
        <v>38.443199999999997</v>
      </c>
      <c r="CR121" s="2">
        <f t="shared" si="141"/>
        <v>38.912300000000002</v>
      </c>
      <c r="CS121" s="2">
        <f t="shared" si="141"/>
        <v>38.013999999999996</v>
      </c>
      <c r="CU121" s="2">
        <f t="shared" si="111"/>
        <v>38.056800000000003</v>
      </c>
      <c r="CV121" s="2">
        <f t="shared" si="112"/>
        <v>37.1648</v>
      </c>
      <c r="CW121" s="2">
        <f t="shared" si="113"/>
        <v>36.333599999999997</v>
      </c>
      <c r="CX121" s="2">
        <f t="shared" si="114"/>
        <v>36.714700000000001</v>
      </c>
      <c r="CY121" s="2">
        <f t="shared" si="115"/>
        <v>37.005400000000002</v>
      </c>
      <c r="CZ121" s="2">
        <f t="shared" si="116"/>
        <v>36.737099999999998</v>
      </c>
      <c r="DA121" s="2">
        <f t="shared" si="117"/>
        <v>36.788800000000002</v>
      </c>
      <c r="DB121" s="2">
        <f t="shared" si="118"/>
        <v>36.383299999999998</v>
      </c>
      <c r="DC121" s="2">
        <f t="shared" si="119"/>
        <v>35.908099999999997</v>
      </c>
      <c r="DD121" s="2">
        <f t="shared" si="120"/>
        <v>36.976100000000002</v>
      </c>
      <c r="DE121" s="2">
        <f t="shared" si="121"/>
        <v>37.975700000000003</v>
      </c>
      <c r="DF121" s="2">
        <f t="shared" si="122"/>
        <v>38.357999999999997</v>
      </c>
      <c r="DG121" s="2">
        <f t="shared" si="123"/>
        <v>38.443199999999997</v>
      </c>
      <c r="DH121" s="2">
        <f t="shared" si="124"/>
        <v>38.912300000000002</v>
      </c>
      <c r="DI121" s="2">
        <f t="shared" si="125"/>
        <v>38.013999999999996</v>
      </c>
      <c r="DK121" s="2">
        <f t="shared" si="149"/>
        <v>42.662834061624665</v>
      </c>
      <c r="DL121" s="2">
        <f t="shared" si="149"/>
        <v>42.066293983957223</v>
      </c>
      <c r="DM121" s="2">
        <f t="shared" si="149"/>
        <v>43.563478915202452</v>
      </c>
      <c r="DN121" s="2">
        <f t="shared" si="149"/>
        <v>41.827178498217464</v>
      </c>
      <c r="DO121" s="2">
        <f t="shared" si="149"/>
        <v>41.318527043544698</v>
      </c>
      <c r="DP121" s="2">
        <f t="shared" si="149"/>
        <v>41.447895042016818</v>
      </c>
      <c r="DQ121" s="2">
        <f t="shared" si="149"/>
        <v>40.573545812807893</v>
      </c>
      <c r="DR121" s="2">
        <f t="shared" si="149"/>
        <v>42.438241717541715</v>
      </c>
      <c r="DS121" s="2">
        <f t="shared" si="149"/>
        <v>45.383707074780069</v>
      </c>
      <c r="DT121" s="2">
        <f t="shared" si="149"/>
        <v>42.336463949579809</v>
      </c>
      <c r="DU121" s="2">
        <f t="shared" si="149"/>
        <v>43.845400611153551</v>
      </c>
      <c r="DV121" s="2">
        <f t="shared" si="149"/>
        <v>41.946502745098037</v>
      </c>
      <c r="DW121" s="2">
        <f t="shared" si="149"/>
        <v>42.654232709447413</v>
      </c>
      <c r="DX121" s="2">
        <f t="shared" si="149"/>
        <v>46.27959823529411</v>
      </c>
      <c r="DY121" s="2">
        <f t="shared" si="149"/>
        <v>43.248807575757574</v>
      </c>
      <c r="EA121" s="2">
        <f t="shared" si="153"/>
        <v>37.412258338307097</v>
      </c>
      <c r="EB121" s="2">
        <f t="shared" si="153"/>
        <v>36.72875876543209</v>
      </c>
      <c r="EC121" s="2">
        <f t="shared" si="153"/>
        <v>36.462475288105402</v>
      </c>
      <c r="ED121" s="2">
        <f t="shared" si="153"/>
        <v>36.333853048082723</v>
      </c>
      <c r="EE121" s="2">
        <f t="shared" si="152"/>
        <v>36.822314548093125</v>
      </c>
      <c r="EF121" s="2">
        <f t="shared" si="152"/>
        <v>36.573316598804475</v>
      </c>
      <c r="EG121" s="2">
        <f t="shared" si="152"/>
        <v>36.33842867250597</v>
      </c>
      <c r="EH121" s="2">
        <f t="shared" si="152"/>
        <v>36.443170294415111</v>
      </c>
      <c r="EI121" s="2">
        <f t="shared" si="152"/>
        <v>36.704466333748805</v>
      </c>
      <c r="EJ121" s="2">
        <f t="shared" si="152"/>
        <v>37.400747890883274</v>
      </c>
      <c r="EK121" s="2">
        <f t="shared" si="152"/>
        <v>37.939013317028781</v>
      </c>
      <c r="EL121" s="2">
        <f t="shared" si="152"/>
        <v>38.16442426928424</v>
      </c>
      <c r="EM121" s="2">
        <f t="shared" si="136"/>
        <v>38.36943382239216</v>
      </c>
      <c r="EN121" s="2">
        <f t="shared" si="136"/>
        <v>38.71535648949321</v>
      </c>
      <c r="EO121" s="2">
        <f t="shared" si="136"/>
        <v>37.99194084047776</v>
      </c>
      <c r="EQ121" s="2">
        <f t="shared" si="150"/>
        <v>37.412258338307097</v>
      </c>
      <c r="ER121" s="2">
        <f t="shared" si="150"/>
        <v>36.722877303388572</v>
      </c>
      <c r="ES121" s="2">
        <f t="shared" si="150"/>
        <v>36.468881477393211</v>
      </c>
      <c r="ET121" s="2">
        <f t="shared" si="150"/>
        <v>36.285698215102848</v>
      </c>
      <c r="EU121" s="2">
        <f t="shared" si="150"/>
        <v>36.805575232045776</v>
      </c>
      <c r="EV121" s="2">
        <f t="shared" si="150"/>
        <v>36.587139733125575</v>
      </c>
      <c r="EW121" s="2">
        <f t="shared" si="150"/>
        <v>36.338011658585856</v>
      </c>
      <c r="EX121" s="2">
        <f t="shared" si="150"/>
        <v>36.429854346314627</v>
      </c>
      <c r="EY121" s="2">
        <f t="shared" si="150"/>
        <v>36.695408809883283</v>
      </c>
      <c r="EZ121" s="2">
        <f t="shared" si="150"/>
        <v>37.372715066428263</v>
      </c>
      <c r="FA121" s="2">
        <f t="shared" si="150"/>
        <v>37.913938899553742</v>
      </c>
      <c r="FB121" s="2">
        <f t="shared" si="150"/>
        <v>38.120413941099578</v>
      </c>
      <c r="FC121" s="2">
        <f t="shared" si="150"/>
        <v>38.388475888646319</v>
      </c>
      <c r="FD121" s="2">
        <f t="shared" si="150"/>
        <v>38.71535648949321</v>
      </c>
      <c r="FE121" s="2">
        <f t="shared" si="150"/>
        <v>38.04292584839687</v>
      </c>
      <c r="FG121" s="2">
        <f t="shared" si="151"/>
        <v>0.99550520772975537</v>
      </c>
      <c r="FH121" s="2">
        <f t="shared" si="151"/>
        <v>0.99615205331794443</v>
      </c>
      <c r="FI121" s="2">
        <f t="shared" si="151"/>
        <v>0.99612699661859783</v>
      </c>
      <c r="FJ121" s="2">
        <f t="shared" si="151"/>
        <v>0.99630283453939783</v>
      </c>
      <c r="FK121" s="2">
        <f t="shared" si="151"/>
        <v>0.99600771564271451</v>
      </c>
      <c r="FL121" s="2">
        <f t="shared" si="151"/>
        <v>0.99553186028892182</v>
      </c>
      <c r="FM121" s="2">
        <f t="shared" si="151"/>
        <v>0.99735405289817081</v>
      </c>
      <c r="FN121" s="2">
        <f t="shared" si="151"/>
        <v>0.9977941674976899</v>
      </c>
      <c r="FO121" s="2">
        <f t="shared" si="151"/>
        <v>0.99682409029980856</v>
      </c>
      <c r="FP121" s="2">
        <f t="shared" si="151"/>
        <v>0.9954248818444511</v>
      </c>
      <c r="FQ121" s="2">
        <f t="shared" si="151"/>
        <v>0.99600668488164068</v>
      </c>
      <c r="FR121" s="2">
        <f t="shared" si="151"/>
        <v>0.9955209545745215</v>
      </c>
      <c r="FS121" s="2">
        <f t="shared" si="151"/>
        <v>0.99635719062952777</v>
      </c>
      <c r="FT121" s="2">
        <f t="shared" si="151"/>
        <v>0.99544104113599463</v>
      </c>
      <c r="FU121" s="2">
        <f t="shared" si="151"/>
        <v>0.99403748961566141</v>
      </c>
      <c r="FW121" s="2">
        <f t="shared" si="142"/>
        <v>1.0414292425245193E-12</v>
      </c>
      <c r="FX121" s="2">
        <f t="shared" si="142"/>
        <v>7.590506924577748E-3</v>
      </c>
      <c r="FY121" s="2">
        <f t="shared" si="142"/>
        <v>5.5457952042679707E-3</v>
      </c>
      <c r="FZ121" s="2">
        <f t="shared" si="142"/>
        <v>6.4398194017262099E-3</v>
      </c>
      <c r="GA121" s="2">
        <f t="shared" si="142"/>
        <v>7.6236208105832049E-3</v>
      </c>
      <c r="GB121" s="2">
        <f t="shared" si="142"/>
        <v>8.8441091040314893E-3</v>
      </c>
      <c r="GC121" s="2">
        <f t="shared" si="142"/>
        <v>1.2106887682111409E-2</v>
      </c>
      <c r="GD121" s="2">
        <f t="shared" si="142"/>
        <v>1.2383255270131227E-2</v>
      </c>
      <c r="GE121" s="2">
        <f t="shared" si="142"/>
        <v>1.3351080926817534E-2</v>
      </c>
      <c r="GF121" s="2">
        <f t="shared" si="142"/>
        <v>1.0065184219467463E-2</v>
      </c>
      <c r="GG121" s="2">
        <f t="shared" si="142"/>
        <v>8.8535153428561161E-3</v>
      </c>
      <c r="GH121" s="2">
        <f t="shared" si="142"/>
        <v>6.2108289741358543E-3</v>
      </c>
      <c r="GI121" s="2">
        <f t="shared" si="142"/>
        <v>6.4764170441274386E-3</v>
      </c>
      <c r="GJ121" s="2">
        <f t="shared" si="142"/>
        <v>6.6635828786226507E-3</v>
      </c>
      <c r="GK121" s="2">
        <f t="shared" si="142"/>
        <v>3.9720001752144721E-3</v>
      </c>
      <c r="GM121" s="86">
        <f t="shared" si="143"/>
        <v>8.9451247124860023E-26</v>
      </c>
      <c r="GN121" s="86">
        <f t="shared" si="143"/>
        <v>9.3650615287656184E-46</v>
      </c>
      <c r="GO121" s="86">
        <f t="shared" si="143"/>
        <v>1.8377173901931708E-44</v>
      </c>
      <c r="GP121" s="86">
        <f t="shared" si="143"/>
        <v>6.9057058455939851E-53</v>
      </c>
      <c r="GQ121" s="86">
        <f t="shared" si="143"/>
        <v>8.5777877735620466E-77</v>
      </c>
      <c r="GR121" s="86">
        <f t="shared" si="143"/>
        <v>1.3195579878969585E-61</v>
      </c>
      <c r="GS121" s="86">
        <f t="shared" si="143"/>
        <v>1.9530587372117262E-82</v>
      </c>
      <c r="GT121" s="86">
        <f t="shared" si="143"/>
        <v>2.7620472166295399E-125</v>
      </c>
      <c r="GU121" s="86">
        <f t="shared" si="143"/>
        <v>5.7959173497367583E-80</v>
      </c>
      <c r="GV121" s="86">
        <f t="shared" si="143"/>
        <v>3.0026343139759622E-67</v>
      </c>
      <c r="GW121" s="86">
        <f t="shared" si="143"/>
        <v>8.0311293616347409E-74</v>
      </c>
      <c r="GX121" s="86">
        <f t="shared" si="143"/>
        <v>4.9713655497996378E-56</v>
      </c>
      <c r="GY121" s="86">
        <f t="shared" si="143"/>
        <v>3.6623068537627864E-52</v>
      </c>
      <c r="GZ121" s="86">
        <f t="shared" si="143"/>
        <v>5.4574769248423596E-58</v>
      </c>
      <c r="HA121" s="86">
        <f t="shared" si="143"/>
        <v>4.0507623318902511E-45</v>
      </c>
      <c r="HC121" s="86">
        <f t="shared" si="74"/>
        <v>5.7302402724916559E-4</v>
      </c>
      <c r="HD121" s="86">
        <f t="shared" si="74"/>
        <v>7.4224010620884587E-8</v>
      </c>
      <c r="HE121" s="86">
        <f t="shared" si="74"/>
        <v>5.3927937763956219E-7</v>
      </c>
      <c r="HF121" s="86">
        <f t="shared" si="74"/>
        <v>1.5677152345215783E-8</v>
      </c>
      <c r="HG121" s="86">
        <f t="shared" si="74"/>
        <v>2.1789081338303705E-12</v>
      </c>
      <c r="HH121" s="86">
        <f t="shared" si="74"/>
        <v>3.8924170160389495E-15</v>
      </c>
      <c r="HI121" s="86">
        <f t="shared" si="139"/>
        <v>2.3062600558429372E-22</v>
      </c>
      <c r="HJ121" s="86">
        <f t="shared" si="139"/>
        <v>1.6379861442759987E-31</v>
      </c>
      <c r="HK121" s="86">
        <f t="shared" si="139"/>
        <v>7.620215853446536E-23</v>
      </c>
      <c r="HL121" s="86">
        <f t="shared" si="139"/>
        <v>2.1068849621358834E-15</v>
      </c>
      <c r="HM121" s="86">
        <f t="shared" si="139"/>
        <v>9.6684585055298625E-16</v>
      </c>
      <c r="HN121" s="86">
        <f t="shared" si="139"/>
        <v>1.0818437451474688E-10</v>
      </c>
      <c r="HO121" s="86">
        <f t="shared" si="139"/>
        <v>8.9912787509910993E-9</v>
      </c>
      <c r="HP121" s="86">
        <f t="shared" si="139"/>
        <v>1.371531316600714E-13</v>
      </c>
      <c r="HQ121" s="86">
        <f t="shared" si="139"/>
        <v>4.7172226277336871E-10</v>
      </c>
      <c r="HS121" s="86">
        <f t="shared" si="144"/>
        <v>2.0008487112846736E-128</v>
      </c>
      <c r="HT121" s="86">
        <f t="shared" si="144"/>
        <v>1.0812154449400391E-5</v>
      </c>
      <c r="HU121" s="86">
        <f t="shared" si="144"/>
        <v>4.0457377447897669E-8</v>
      </c>
      <c r="HV121" s="86">
        <f t="shared" si="144"/>
        <v>1.5315802999299237E-7</v>
      </c>
      <c r="HW121" s="86">
        <f t="shared" si="144"/>
        <v>4.3086467098349629E-7</v>
      </c>
      <c r="HX121" s="86">
        <f t="shared" si="144"/>
        <v>2.7888042281807486E-7</v>
      </c>
      <c r="HY121" s="86">
        <f t="shared" si="144"/>
        <v>5.8604983139483361E-5</v>
      </c>
      <c r="HZ121" s="86">
        <f t="shared" si="144"/>
        <v>1.9862919562882824E-4</v>
      </c>
      <c r="IA121" s="86">
        <f t="shared" si="144"/>
        <v>4.0223937014482042E-5</v>
      </c>
      <c r="IB121" s="86">
        <f t="shared" si="144"/>
        <v>4.5623207379638319E-7</v>
      </c>
      <c r="IC121" s="86">
        <f t="shared" si="144"/>
        <v>1.2824079367983105E-6</v>
      </c>
      <c r="ID121" s="86">
        <f t="shared" si="144"/>
        <v>3.2443933365561531E-8</v>
      </c>
      <c r="IE121" s="86">
        <f t="shared" si="144"/>
        <v>4.1775780371297196E-7</v>
      </c>
      <c r="IF121" s="86">
        <f t="shared" si="144"/>
        <v>1.0275135950933898E-6</v>
      </c>
      <c r="IG121" s="86">
        <f t="shared" si="144"/>
        <v>2.8165414932242857E-5</v>
      </c>
      <c r="II121" s="86">
        <f t="shared" si="145"/>
        <v>0</v>
      </c>
      <c r="IJ121" s="86">
        <f t="shared" si="145"/>
        <v>9.9213784382105177E-40</v>
      </c>
      <c r="IK121" s="86">
        <f t="shared" si="145"/>
        <v>1.4461308836381375E-60</v>
      </c>
      <c r="IL121" s="86">
        <f t="shared" si="145"/>
        <v>2.8530746884219662E-58</v>
      </c>
      <c r="IM121" s="86">
        <f t="shared" si="145"/>
        <v>6.4247049747750726E-56</v>
      </c>
      <c r="IN121" s="86">
        <f t="shared" si="145"/>
        <v>1.5243216642657809E-61</v>
      </c>
      <c r="IO121" s="86">
        <f t="shared" si="145"/>
        <v>3.2848915372650439E-48</v>
      </c>
      <c r="IP121" s="86">
        <f t="shared" si="145"/>
        <v>4.2821364711791248E-41</v>
      </c>
      <c r="IQ121" s="86">
        <f t="shared" si="145"/>
        <v>1.1409635774863882E-48</v>
      </c>
      <c r="IR121" s="86">
        <f t="shared" si="145"/>
        <v>1.1749217439844852E-61</v>
      </c>
      <c r="IS121" s="86">
        <f t="shared" si="145"/>
        <v>6.3730293539384266E-57</v>
      </c>
      <c r="IT121" s="86">
        <f t="shared" si="145"/>
        <v>8.1679911753221052E-65</v>
      </c>
      <c r="IU121" s="86">
        <f t="shared" si="145"/>
        <v>1.2333044052293454E-53</v>
      </c>
      <c r="IV121" s="86">
        <f t="shared" si="145"/>
        <v>7.8303291393220487E-48</v>
      </c>
      <c r="IW121" s="86">
        <f t="shared" si="145"/>
        <v>7.5577276382237507E-24</v>
      </c>
      <c r="IY121" s="86">
        <f t="shared" si="146"/>
        <v>5.7302402724916559E-4</v>
      </c>
      <c r="IZ121" s="86">
        <f t="shared" si="146"/>
        <v>1.0886378460021276E-5</v>
      </c>
      <c r="JA121" s="86">
        <f t="shared" si="146"/>
        <v>5.7973675508745981E-7</v>
      </c>
      <c r="JB121" s="86">
        <f t="shared" si="146"/>
        <v>1.6883518233820815E-7</v>
      </c>
      <c r="JC121" s="86">
        <f t="shared" si="146"/>
        <v>4.3086684989163013E-7</v>
      </c>
      <c r="JD121" s="86">
        <f t="shared" si="146"/>
        <v>2.788804267104919E-7</v>
      </c>
      <c r="JE121" s="86">
        <f t="shared" si="146"/>
        <v>5.8604983139483361E-5</v>
      </c>
      <c r="JF121" s="86">
        <f t="shared" si="146"/>
        <v>1.9862919562882824E-4</v>
      </c>
      <c r="JG121" s="86">
        <f t="shared" si="146"/>
        <v>4.0223937014482042E-5</v>
      </c>
      <c r="JH121" s="86">
        <f t="shared" si="146"/>
        <v>4.5623207590326817E-7</v>
      </c>
      <c r="JI121" s="86">
        <f t="shared" si="146"/>
        <v>1.2824079377651563E-6</v>
      </c>
      <c r="JJ121" s="86">
        <f t="shared" si="146"/>
        <v>3.2552117740076277E-8</v>
      </c>
      <c r="JK121" s="86">
        <f t="shared" si="146"/>
        <v>4.2674908246396308E-7</v>
      </c>
      <c r="JL121" s="86">
        <f t="shared" si="146"/>
        <v>1.0275137322465215E-6</v>
      </c>
      <c r="JM121" s="86">
        <f t="shared" si="146"/>
        <v>2.816588665450563E-5</v>
      </c>
    </row>
    <row r="122" spans="2:273" x14ac:dyDescent="0.25">
      <c r="B122" s="2">
        <v>95</v>
      </c>
      <c r="C122" s="37">
        <v>37.401699999999998</v>
      </c>
      <c r="D122" s="37">
        <v>36.881300000000003</v>
      </c>
      <c r="E122" s="37">
        <v>36.247</v>
      </c>
      <c r="F122" s="37">
        <v>36.048099999999998</v>
      </c>
      <c r="G122" s="37">
        <v>36.722100000000005</v>
      </c>
      <c r="H122" s="37">
        <v>36.825299999999999</v>
      </c>
      <c r="I122" s="37">
        <v>36.5473</v>
      </c>
      <c r="J122" s="37">
        <v>36.621200000000002</v>
      </c>
      <c r="K122" s="37">
        <v>36.871900000000004</v>
      </c>
      <c r="L122" s="37">
        <v>37.389800000000001</v>
      </c>
      <c r="M122" s="37">
        <v>38.079099999999997</v>
      </c>
      <c r="N122" s="37">
        <v>38.041399999999996</v>
      </c>
      <c r="O122" s="37">
        <v>38.2378</v>
      </c>
      <c r="P122" s="37">
        <v>38.218299999999999</v>
      </c>
      <c r="Q122" s="37">
        <v>37.642099999999999</v>
      </c>
      <c r="S122" s="4">
        <f t="shared" si="147"/>
        <v>37.405020986184589</v>
      </c>
      <c r="T122" s="4">
        <f t="shared" si="147"/>
        <v>36.71737670499656</v>
      </c>
      <c r="U122" s="4">
        <f t="shared" si="147"/>
        <v>36.457246152747544</v>
      </c>
      <c r="V122" s="4">
        <f t="shared" si="147"/>
        <v>36.316648906187929</v>
      </c>
      <c r="W122" s="4">
        <f t="shared" si="147"/>
        <v>36.801426742407976</v>
      </c>
      <c r="X122" s="4">
        <f t="shared" si="147"/>
        <v>36.561305035850971</v>
      </c>
      <c r="Y122" s="4">
        <f t="shared" si="147"/>
        <v>36.322462125638317</v>
      </c>
      <c r="Z122" s="4">
        <f t="shared" si="147"/>
        <v>36.424676675162878</v>
      </c>
      <c r="AA122" s="4">
        <f t="shared" si="147"/>
        <v>36.696491732842716</v>
      </c>
      <c r="AB122" s="4">
        <f t="shared" si="147"/>
        <v>37.37990048615017</v>
      </c>
      <c r="AC122" s="4">
        <f t="shared" si="147"/>
        <v>37.917441956565746</v>
      </c>
      <c r="AD122" s="4">
        <f t="shared" si="147"/>
        <v>38.138122656272309</v>
      </c>
      <c r="AE122" s="4">
        <f t="shared" si="147"/>
        <v>38.348449116389396</v>
      </c>
      <c r="AF122" s="4">
        <f t="shared" si="147"/>
        <v>38.709272650555533</v>
      </c>
      <c r="AG122" s="4">
        <f t="shared" si="147"/>
        <v>38.009605480094748</v>
      </c>
      <c r="AI122" s="4">
        <f t="shared" si="148"/>
        <v>-3.3209861845904243E-3</v>
      </c>
      <c r="AJ122" s="4">
        <f t="shared" si="148"/>
        <v>0.1639232950034426</v>
      </c>
      <c r="AK122" s="4">
        <f t="shared" si="148"/>
        <v>-0.2102461527475441</v>
      </c>
      <c r="AL122" s="4">
        <f t="shared" si="148"/>
        <v>-0.26854890618793092</v>
      </c>
      <c r="AM122" s="4">
        <f t="shared" si="148"/>
        <v>-7.9326742407971551E-2</v>
      </c>
      <c r="AN122" s="4">
        <f t="shared" si="148"/>
        <v>0.26399496414902757</v>
      </c>
      <c r="AO122" s="4">
        <f t="shared" si="148"/>
        <v>0.22483787436168257</v>
      </c>
      <c r="AP122" s="4">
        <f t="shared" si="148"/>
        <v>0.19652332483712343</v>
      </c>
      <c r="AQ122" s="4">
        <f t="shared" si="148"/>
        <v>0.17540826715728741</v>
      </c>
      <c r="AR122" s="4">
        <f t="shared" si="148"/>
        <v>9.8995138498310098E-3</v>
      </c>
      <c r="AS122" s="4">
        <f t="shared" si="148"/>
        <v>0.16165804343425094</v>
      </c>
      <c r="AT122" s="4">
        <f t="shared" si="148"/>
        <v>-9.672265627231269E-2</v>
      </c>
      <c r="AU122" s="4">
        <f t="shared" si="148"/>
        <v>-0.11064911638939634</v>
      </c>
      <c r="AV122" s="4">
        <f t="shared" si="148"/>
        <v>-0.49097265055553407</v>
      </c>
      <c r="AW122" s="4">
        <f t="shared" si="148"/>
        <v>-0.36750548009474926</v>
      </c>
      <c r="AY122" s="2">
        <f t="shared" si="140"/>
        <v>37.404871016732827</v>
      </c>
      <c r="AZ122" s="2">
        <f t="shared" si="140"/>
        <v>36.717272557649693</v>
      </c>
      <c r="BA122" s="2">
        <f t="shared" si="140"/>
        <v>36.457244865404334</v>
      </c>
      <c r="BB122" s="2">
        <f t="shared" si="140"/>
        <v>36.316642684069123</v>
      </c>
      <c r="BC122" s="2">
        <f t="shared" si="140"/>
        <v>36.801404834495138</v>
      </c>
      <c r="BD122" s="2">
        <f t="shared" si="140"/>
        <v>36.561279766278922</v>
      </c>
      <c r="BE122" s="2">
        <f t="shared" si="140"/>
        <v>36.319238330686424</v>
      </c>
      <c r="BF122" s="2">
        <f t="shared" si="140"/>
        <v>36.415398523497778</v>
      </c>
      <c r="BG122" s="2">
        <f t="shared" si="140"/>
        <v>36.693179619862839</v>
      </c>
      <c r="BH122" s="2">
        <f t="shared" si="140"/>
        <v>37.379830170143194</v>
      </c>
      <c r="BI122" s="2">
        <f t="shared" si="140"/>
        <v>37.917287696711888</v>
      </c>
      <c r="BJ122" s="2">
        <f t="shared" si="140"/>
        <v>38.138116950073659</v>
      </c>
      <c r="BK122" s="2">
        <f t="shared" si="140"/>
        <v>38.348388028235938</v>
      </c>
      <c r="BL122" s="2">
        <f t="shared" si="140"/>
        <v>38.709088078888584</v>
      </c>
      <c r="BM122" s="2">
        <f t="shared" si="140"/>
        <v>38.003614323072206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>
        <f t="shared" si="141"/>
        <v>37.401699999999998</v>
      </c>
      <c r="CF122" s="2">
        <f t="shared" si="141"/>
        <v>36.881300000000003</v>
      </c>
      <c r="CG122" s="2">
        <f t="shared" si="141"/>
        <v>36.247</v>
      </c>
      <c r="CH122" s="2">
        <f t="shared" si="141"/>
        <v>36.048099999999998</v>
      </c>
      <c r="CI122" s="2">
        <f t="shared" si="141"/>
        <v>36.722100000000005</v>
      </c>
      <c r="CJ122" s="2">
        <f t="shared" si="141"/>
        <v>36.825299999999999</v>
      </c>
      <c r="CK122" s="2">
        <f t="shared" si="141"/>
        <v>36.5473</v>
      </c>
      <c r="CL122" s="2">
        <f t="shared" si="141"/>
        <v>36.621200000000002</v>
      </c>
      <c r="CM122" s="2">
        <f t="shared" si="141"/>
        <v>36.871900000000004</v>
      </c>
      <c r="CN122" s="2">
        <f t="shared" si="141"/>
        <v>37.389800000000001</v>
      </c>
      <c r="CO122" s="2">
        <f t="shared" si="141"/>
        <v>38.079099999999997</v>
      </c>
      <c r="CP122" s="2">
        <f t="shared" si="141"/>
        <v>38.041399999999996</v>
      </c>
      <c r="CQ122" s="2">
        <f t="shared" si="141"/>
        <v>38.2378</v>
      </c>
      <c r="CR122" s="2">
        <f t="shared" si="141"/>
        <v>38.218299999999999</v>
      </c>
      <c r="CS122" s="2">
        <f t="shared" si="141"/>
        <v>37.642099999999999</v>
      </c>
      <c r="CU122" s="2">
        <f t="shared" si="111"/>
        <v>37.401699999999998</v>
      </c>
      <c r="CV122" s="2">
        <f t="shared" si="112"/>
        <v>36.881300000000003</v>
      </c>
      <c r="CW122" s="2">
        <f t="shared" si="113"/>
        <v>36.247</v>
      </c>
      <c r="CX122" s="2">
        <f t="shared" si="114"/>
        <v>36.048099999999998</v>
      </c>
      <c r="CY122" s="2">
        <f t="shared" si="115"/>
        <v>36.722100000000005</v>
      </c>
      <c r="CZ122" s="2">
        <f t="shared" si="116"/>
        <v>36.825299999999999</v>
      </c>
      <c r="DA122" s="2">
        <f t="shared" si="117"/>
        <v>36.5473</v>
      </c>
      <c r="DB122" s="2">
        <f t="shared" si="118"/>
        <v>36.621200000000002</v>
      </c>
      <c r="DC122" s="2">
        <f t="shared" si="119"/>
        <v>36.871900000000004</v>
      </c>
      <c r="DD122" s="2">
        <f t="shared" si="120"/>
        <v>37.389800000000001</v>
      </c>
      <c r="DE122" s="2">
        <f t="shared" si="121"/>
        <v>38.079099999999997</v>
      </c>
      <c r="DF122" s="2">
        <f t="shared" si="122"/>
        <v>38.041399999999996</v>
      </c>
      <c r="DG122" s="2">
        <f t="shared" si="123"/>
        <v>38.2378</v>
      </c>
      <c r="DH122" s="2">
        <f t="shared" si="124"/>
        <v>38.218299999999999</v>
      </c>
      <c r="DI122" s="2">
        <f t="shared" si="125"/>
        <v>37.642099999999999</v>
      </c>
      <c r="DK122" s="2">
        <f t="shared" si="149"/>
        <v>42.693753613445388</v>
      </c>
      <c r="DL122" s="2">
        <f t="shared" si="149"/>
        <v>42.091995655080211</v>
      </c>
      <c r="DM122" s="2">
        <f t="shared" si="149"/>
        <v>43.614789686783816</v>
      </c>
      <c r="DN122" s="2">
        <f t="shared" si="149"/>
        <v>41.854851726827093</v>
      </c>
      <c r="DO122" s="2">
        <f t="shared" si="149"/>
        <v>41.337385836516432</v>
      </c>
      <c r="DP122" s="2">
        <f t="shared" si="149"/>
        <v>41.472455126050434</v>
      </c>
      <c r="DQ122" s="2">
        <f t="shared" si="149"/>
        <v>40.585321083743857</v>
      </c>
      <c r="DR122" s="2">
        <f t="shared" si="149"/>
        <v>42.466217175417171</v>
      </c>
      <c r="DS122" s="2">
        <f t="shared" si="149"/>
        <v>45.439365285923763</v>
      </c>
      <c r="DT122" s="2">
        <f t="shared" si="149"/>
        <v>42.352764705882329</v>
      </c>
      <c r="DU122" s="2">
        <f t="shared" si="149"/>
        <v>43.871673598166538</v>
      </c>
      <c r="DV122" s="2">
        <f t="shared" si="149"/>
        <v>41.94861109243697</v>
      </c>
      <c r="DW122" s="2">
        <f t="shared" si="149"/>
        <v>42.672072950089124</v>
      </c>
      <c r="DX122" s="2">
        <f t="shared" si="149"/>
        <v>46.347213277310914</v>
      </c>
      <c r="DY122" s="2">
        <f t="shared" si="149"/>
        <v>43.296601325757571</v>
      </c>
      <c r="EA122" s="2">
        <f t="shared" si="153"/>
        <v>37.38309241386326</v>
      </c>
      <c r="EB122" s="2">
        <f t="shared" si="153"/>
        <v>36.698381629629623</v>
      </c>
      <c r="EC122" s="2">
        <f t="shared" si="153"/>
        <v>36.431829046837642</v>
      </c>
      <c r="ED122" s="2">
        <f t="shared" si="153"/>
        <v>36.298205275627822</v>
      </c>
      <c r="EE122" s="2">
        <f t="shared" si="152"/>
        <v>36.784946473378689</v>
      </c>
      <c r="EF122" s="2">
        <f t="shared" si="152"/>
        <v>36.541061803690553</v>
      </c>
      <c r="EG122" s="2">
        <f t="shared" si="152"/>
        <v>36.308927449664431</v>
      </c>
      <c r="EH122" s="2">
        <f t="shared" si="152"/>
        <v>36.403279303854376</v>
      </c>
      <c r="EI122" s="2">
        <f t="shared" si="152"/>
        <v>36.667868330436022</v>
      </c>
      <c r="EJ122" s="2">
        <f t="shared" si="152"/>
        <v>37.359253808431014</v>
      </c>
      <c r="EK122" s="2">
        <f t="shared" si="152"/>
        <v>37.895719601865551</v>
      </c>
      <c r="EL122" s="2">
        <f t="shared" si="152"/>
        <v>38.122752407633655</v>
      </c>
      <c r="EM122" s="2">
        <f t="shared" si="136"/>
        <v>38.333850524145042</v>
      </c>
      <c r="EN122" s="2">
        <f t="shared" si="136"/>
        <v>38.67718468367233</v>
      </c>
      <c r="EO122" s="2">
        <f t="shared" si="136"/>
        <v>37.974494252970999</v>
      </c>
      <c r="EQ122" s="2">
        <f t="shared" si="150"/>
        <v>37.38309241386326</v>
      </c>
      <c r="ER122" s="2">
        <f t="shared" si="150"/>
        <v>36.693131357979318</v>
      </c>
      <c r="ES122" s="2">
        <f t="shared" si="150"/>
        <v>36.437647877564245</v>
      </c>
      <c r="ET122" s="2">
        <f t="shared" si="150"/>
        <v>36.254999102780957</v>
      </c>
      <c r="EU122" s="2">
        <f t="shared" si="150"/>
        <v>36.770230147996273</v>
      </c>
      <c r="EV122" s="2">
        <f t="shared" si="150"/>
        <v>36.552896893524178</v>
      </c>
      <c r="EW122" s="2">
        <f t="shared" si="150"/>
        <v>36.30809587206452</v>
      </c>
      <c r="EX122" s="2">
        <f t="shared" si="150"/>
        <v>36.397364006676668</v>
      </c>
      <c r="EY122" s="2">
        <f t="shared" si="150"/>
        <v>36.660882306151059</v>
      </c>
      <c r="EZ122" s="2">
        <f t="shared" si="150"/>
        <v>37.334970218288944</v>
      </c>
      <c r="FA122" s="2">
        <f t="shared" si="150"/>
        <v>37.874722344030637</v>
      </c>
      <c r="FB122" s="2">
        <f t="shared" si="150"/>
        <v>38.083079138703695</v>
      </c>
      <c r="FC122" s="2">
        <f t="shared" si="150"/>
        <v>38.35077166643125</v>
      </c>
      <c r="FD122" s="2">
        <f t="shared" si="150"/>
        <v>38.67718468367233</v>
      </c>
      <c r="FE122" s="2">
        <f t="shared" si="150"/>
        <v>38.012148742624333</v>
      </c>
      <c r="FG122" s="2">
        <f t="shared" si="151"/>
        <v>0.99589907884327622</v>
      </c>
      <c r="FH122" s="2">
        <f t="shared" si="151"/>
        <v>0.99648944232051229</v>
      </c>
      <c r="FI122" s="2">
        <f t="shared" si="151"/>
        <v>0.99646657480647582</v>
      </c>
      <c r="FJ122" s="2">
        <f t="shared" si="151"/>
        <v>0.99662704776831001</v>
      </c>
      <c r="FK122" s="2">
        <f t="shared" si="151"/>
        <v>0.99635771393831318</v>
      </c>
      <c r="FL122" s="2">
        <f t="shared" si="151"/>
        <v>0.99592340544730418</v>
      </c>
      <c r="FM122" s="2">
        <f t="shared" si="151"/>
        <v>0.99758630561932171</v>
      </c>
      <c r="FN122" s="2">
        <f t="shared" si="151"/>
        <v>0.99798786631436964</v>
      </c>
      <c r="FO122" s="2">
        <f t="shared" si="151"/>
        <v>0.99710272629813845</v>
      </c>
      <c r="FP122" s="2">
        <f t="shared" si="151"/>
        <v>0.99582576226629738</v>
      </c>
      <c r="FQ122" s="2">
        <f t="shared" si="151"/>
        <v>0.99635677321215954</v>
      </c>
      <c r="FR122" s="2">
        <f t="shared" si="151"/>
        <v>0.99591345148279098</v>
      </c>
      <c r="FS122" s="2">
        <f t="shared" si="151"/>
        <v>0.99667665314356857</v>
      </c>
      <c r="FT122" s="2">
        <f t="shared" si="151"/>
        <v>0.99584051156696918</v>
      </c>
      <c r="FU122" s="2">
        <f t="shared" si="151"/>
        <v>0.99455927149612622</v>
      </c>
      <c r="FW122" s="2">
        <f t="shared" si="142"/>
        <v>1.1419044572539331E-12</v>
      </c>
      <c r="FX122" s="2">
        <f t="shared" si="142"/>
        <v>8.3167348423881689E-3</v>
      </c>
      <c r="FY122" s="2">
        <f t="shared" si="142"/>
        <v>6.0775917165329617E-3</v>
      </c>
      <c r="FZ122" s="2">
        <f t="shared" si="142"/>
        <v>7.0567371950352792E-3</v>
      </c>
      <c r="GA122" s="2">
        <f t="shared" si="142"/>
        <v>8.3529902600068193E-3</v>
      </c>
      <c r="GB122" s="2">
        <f t="shared" si="142"/>
        <v>9.6891054349980826E-3</v>
      </c>
      <c r="GC122" s="2">
        <f t="shared" si="142"/>
        <v>1.3259450656174909E-2</v>
      </c>
      <c r="GD122" s="2">
        <f t="shared" si="142"/>
        <v>1.3561766966340197E-2</v>
      </c>
      <c r="GE122" s="2">
        <f t="shared" si="142"/>
        <v>1.4620336847760903E-2</v>
      </c>
      <c r="GF122" s="2">
        <f t="shared" si="142"/>
        <v>1.1025548448467022E-2</v>
      </c>
      <c r="GG122" s="2">
        <f t="shared" si="142"/>
        <v>9.6994015832701057E-3</v>
      </c>
      <c r="GH122" s="2">
        <f t="shared" si="142"/>
        <v>6.8059603534967681E-3</v>
      </c>
      <c r="GI122" s="2">
        <f t="shared" si="142"/>
        <v>7.0968157530978742E-3</v>
      </c>
      <c r="GJ122" s="2">
        <f t="shared" si="142"/>
        <v>7.301779090513813E-3</v>
      </c>
      <c r="GK122" s="2">
        <f t="shared" si="142"/>
        <v>4.3535432597398794E-3</v>
      </c>
      <c r="GM122" s="86">
        <f t="shared" si="143"/>
        <v>5.1089622126778629E-27</v>
      </c>
      <c r="GN122" s="86">
        <f t="shared" si="143"/>
        <v>4.3197454092794826E-48</v>
      </c>
      <c r="GO122" s="86">
        <f t="shared" si="143"/>
        <v>1.1039318953959167E-46</v>
      </c>
      <c r="GP122" s="86">
        <f t="shared" si="143"/>
        <v>1.5738422286611451E-55</v>
      </c>
      <c r="GQ122" s="86">
        <f t="shared" si="143"/>
        <v>1.1294729665410564E-80</v>
      </c>
      <c r="GR122" s="86">
        <f t="shared" si="143"/>
        <v>1.2672905855855199E-64</v>
      </c>
      <c r="GS122" s="86">
        <f t="shared" si="143"/>
        <v>4.3842235010276417E-86</v>
      </c>
      <c r="GT122" s="86">
        <f t="shared" si="143"/>
        <v>5.8222141459223571E-131</v>
      </c>
      <c r="GU122" s="86">
        <f t="shared" si="143"/>
        <v>1.2931715352597878E-83</v>
      </c>
      <c r="GV122" s="86">
        <f t="shared" si="143"/>
        <v>1.4636717553596139E-70</v>
      </c>
      <c r="GW122" s="86">
        <f t="shared" si="143"/>
        <v>2.0088216945678167E-77</v>
      </c>
      <c r="GX122" s="86">
        <f t="shared" si="143"/>
        <v>8.3783879986442213E-59</v>
      </c>
      <c r="GY122" s="86">
        <f t="shared" si="143"/>
        <v>9.7290229286388015E-55</v>
      </c>
      <c r="GZ122" s="86">
        <f t="shared" si="143"/>
        <v>7.4402271467459771E-61</v>
      </c>
      <c r="HA122" s="86">
        <f t="shared" si="143"/>
        <v>2.8220227351716679E-47</v>
      </c>
      <c r="HC122" s="86">
        <f t="shared" si="74"/>
        <v>2.4924012154956985E-4</v>
      </c>
      <c r="HD122" s="86">
        <f t="shared" si="74"/>
        <v>7.325596532280439E-9</v>
      </c>
      <c r="HE122" s="86">
        <f t="shared" si="74"/>
        <v>8.0321305736771548E-8</v>
      </c>
      <c r="HF122" s="86">
        <f t="shared" si="74"/>
        <v>1.5362354715785095E-9</v>
      </c>
      <c r="HG122" s="86">
        <f t="shared" si="74"/>
        <v>7.4939233234419989E-14</v>
      </c>
      <c r="HH122" s="86">
        <f t="shared" si="74"/>
        <v>8.1185001112379622E-17</v>
      </c>
      <c r="HI122" s="86">
        <f t="shared" si="139"/>
        <v>2.138468705743059E-24</v>
      </c>
      <c r="HJ122" s="86">
        <f t="shared" si="139"/>
        <v>1.738263582541444E-34</v>
      </c>
      <c r="HK122" s="86">
        <f t="shared" si="139"/>
        <v>4.7708431963766071E-25</v>
      </c>
      <c r="HL122" s="86">
        <f t="shared" si="139"/>
        <v>4.3534286281984409E-17</v>
      </c>
      <c r="HM122" s="86">
        <f t="shared" si="139"/>
        <v>2.0527880908124617E-17</v>
      </c>
      <c r="HN122" s="86">
        <f t="shared" si="139"/>
        <v>6.3884644561542211E-12</v>
      </c>
      <c r="HO122" s="86">
        <f t="shared" si="139"/>
        <v>8.5613818690229371E-10</v>
      </c>
      <c r="HP122" s="86">
        <f t="shared" si="139"/>
        <v>2.9463448207493216E-15</v>
      </c>
      <c r="HQ122" s="86">
        <f t="shared" si="139"/>
        <v>3.2922553760188827E-11</v>
      </c>
      <c r="HS122" s="86">
        <f t="shared" si="144"/>
        <v>5.788295692597216E-126</v>
      </c>
      <c r="HT122" s="86">
        <f t="shared" si="144"/>
        <v>2.4726120224053359E-5</v>
      </c>
      <c r="HU122" s="86">
        <f t="shared" si="144"/>
        <v>1.3276992882134413E-7</v>
      </c>
      <c r="HV122" s="86">
        <f t="shared" si="144"/>
        <v>4.8330987556050248E-7</v>
      </c>
      <c r="HW122" s="86">
        <f t="shared" si="144"/>
        <v>1.3243819419962651E-6</v>
      </c>
      <c r="HX122" s="86">
        <f t="shared" si="144"/>
        <v>9.579962683491006E-7</v>
      </c>
      <c r="HY122" s="86">
        <f t="shared" si="144"/>
        <v>1.4805489008241828E-4</v>
      </c>
      <c r="HZ122" s="86">
        <f t="shared" si="144"/>
        <v>4.4224358508087962E-4</v>
      </c>
      <c r="IA122" s="86">
        <f t="shared" si="144"/>
        <v>1.062529222921359E-4</v>
      </c>
      <c r="IB122" s="86">
        <f t="shared" si="144"/>
        <v>1.5884705003718793E-6</v>
      </c>
      <c r="IC122" s="86">
        <f t="shared" si="144"/>
        <v>3.9374713792944825E-6</v>
      </c>
      <c r="ID122" s="86">
        <f t="shared" si="144"/>
        <v>1.1499599488727668E-7</v>
      </c>
      <c r="IE122" s="86">
        <f t="shared" si="144"/>
        <v>1.2123900754767435E-6</v>
      </c>
      <c r="IF122" s="86">
        <f t="shared" si="144"/>
        <v>2.6756104348278241E-6</v>
      </c>
      <c r="IG122" s="86">
        <f t="shared" si="144"/>
        <v>5.3559395571131989E-5</v>
      </c>
      <c r="II122" s="86">
        <f t="shared" si="145"/>
        <v>0</v>
      </c>
      <c r="IJ122" s="86">
        <f t="shared" si="145"/>
        <v>2.6268771121828656E-38</v>
      </c>
      <c r="IK122" s="86">
        <f t="shared" si="145"/>
        <v>1.6866697902724039E-58</v>
      </c>
      <c r="IL122" s="86">
        <f t="shared" si="145"/>
        <v>3.1653214610136943E-56</v>
      </c>
      <c r="IM122" s="86">
        <f t="shared" si="145"/>
        <v>6.8523860495696681E-54</v>
      </c>
      <c r="IN122" s="86">
        <f t="shared" si="145"/>
        <v>3.1001288763319423E-59</v>
      </c>
      <c r="IO122" s="86">
        <f t="shared" si="145"/>
        <v>2.7515286727541039E-46</v>
      </c>
      <c r="IP122" s="86">
        <f t="shared" si="145"/>
        <v>1.8618918910903164E-39</v>
      </c>
      <c r="IQ122" s="86">
        <f t="shared" si="145"/>
        <v>1.1053413226125122E-46</v>
      </c>
      <c r="IR122" s="86">
        <f t="shared" si="145"/>
        <v>2.8042034225233889E-59</v>
      </c>
      <c r="IS122" s="86">
        <f t="shared" si="145"/>
        <v>8.6132567518952806E-55</v>
      </c>
      <c r="IT122" s="86">
        <f t="shared" si="145"/>
        <v>1.5036919587661731E-62</v>
      </c>
      <c r="IU122" s="86">
        <f t="shared" si="145"/>
        <v>9.3545491777983328E-52</v>
      </c>
      <c r="IV122" s="86">
        <f t="shared" si="145"/>
        <v>3.6544734536816293E-46</v>
      </c>
      <c r="IW122" s="86">
        <f t="shared" si="145"/>
        <v>4.1071291052215396E-23</v>
      </c>
      <c r="IY122" s="86">
        <f t="shared" si="146"/>
        <v>2.4924012154956985E-4</v>
      </c>
      <c r="IZ122" s="86">
        <f t="shared" si="146"/>
        <v>2.473344582058564E-5</v>
      </c>
      <c r="JA122" s="86">
        <f t="shared" si="146"/>
        <v>2.1309123455811566E-7</v>
      </c>
      <c r="JB122" s="86">
        <f t="shared" si="146"/>
        <v>4.8484611103208103E-7</v>
      </c>
      <c r="JC122" s="86">
        <f t="shared" si="146"/>
        <v>1.3243820169354983E-6</v>
      </c>
      <c r="JD122" s="86">
        <f t="shared" si="146"/>
        <v>9.5799626843028553E-7</v>
      </c>
      <c r="JE122" s="86">
        <f t="shared" si="146"/>
        <v>1.4805489008241828E-4</v>
      </c>
      <c r="JF122" s="86">
        <f t="shared" si="146"/>
        <v>4.4224358508087962E-4</v>
      </c>
      <c r="JG122" s="86">
        <f t="shared" si="146"/>
        <v>1.062529222921359E-4</v>
      </c>
      <c r="JH122" s="86">
        <f t="shared" si="146"/>
        <v>1.5884705004154136E-6</v>
      </c>
      <c r="JI122" s="86">
        <f t="shared" si="146"/>
        <v>3.9374713793150103E-6</v>
      </c>
      <c r="JJ122" s="86">
        <f t="shared" si="146"/>
        <v>1.1500238335173284E-7</v>
      </c>
      <c r="JK122" s="86">
        <f t="shared" si="146"/>
        <v>1.2132462136636458E-6</v>
      </c>
      <c r="JL122" s="86">
        <f t="shared" si="146"/>
        <v>2.675610437774169E-6</v>
      </c>
      <c r="JM122" s="86">
        <f t="shared" si="146"/>
        <v>5.3559428493685751E-5</v>
      </c>
    </row>
    <row r="123" spans="2:273" x14ac:dyDescent="0.25">
      <c r="B123" s="2">
        <v>96</v>
      </c>
      <c r="C123" s="37">
        <v>37.542500000000004</v>
      </c>
      <c r="D123" s="37">
        <v>36.195699999999995</v>
      </c>
      <c r="E123" s="37">
        <v>36.698399999999999</v>
      </c>
      <c r="F123" s="37">
        <v>36.156100000000002</v>
      </c>
      <c r="G123" s="37">
        <v>36.930199999999999</v>
      </c>
      <c r="H123" s="37">
        <v>36.174599999999998</v>
      </c>
      <c r="I123" s="37">
        <v>36.5563</v>
      </c>
      <c r="J123" s="37">
        <v>36.7682</v>
      </c>
      <c r="K123" s="37">
        <v>36.756599999999999</v>
      </c>
      <c r="L123" s="37">
        <v>37.072300000000006</v>
      </c>
      <c r="M123" s="37">
        <v>37.840600000000002</v>
      </c>
      <c r="N123" s="37">
        <v>38.280700000000003</v>
      </c>
      <c r="O123" s="37">
        <v>38.232900000000001</v>
      </c>
      <c r="P123" s="37">
        <v>38.724599999999995</v>
      </c>
      <c r="Q123" s="37">
        <v>37.289699999999996</v>
      </c>
      <c r="S123" s="4">
        <f t="shared" si="147"/>
        <v>37.374062681893875</v>
      </c>
      <c r="T123" s="4">
        <f t="shared" si="147"/>
        <v>36.68563741452779</v>
      </c>
      <c r="U123" s="4">
        <f t="shared" si="147"/>
        <v>36.424639784320988</v>
      </c>
      <c r="V123" s="4">
        <f t="shared" si="147"/>
        <v>36.279572799419974</v>
      </c>
      <c r="W123" s="4">
        <f t="shared" si="147"/>
        <v>36.762837834662669</v>
      </c>
      <c r="X123" s="4">
        <f t="shared" si="147"/>
        <v>36.527542351032082</v>
      </c>
      <c r="Y123" s="4">
        <f t="shared" si="147"/>
        <v>36.296271105686202</v>
      </c>
      <c r="Z123" s="4">
        <f t="shared" si="147"/>
        <v>36.393472495192349</v>
      </c>
      <c r="AA123" s="4">
        <f t="shared" si="147"/>
        <v>36.66249470162343</v>
      </c>
      <c r="AB123" s="4">
        <f t="shared" si="147"/>
        <v>37.33696913280145</v>
      </c>
      <c r="AC123" s="4">
        <f t="shared" si="147"/>
        <v>37.872769835424265</v>
      </c>
      <c r="AD123" s="4">
        <f t="shared" si="147"/>
        <v>38.095262733313163</v>
      </c>
      <c r="AE123" s="4">
        <f t="shared" si="147"/>
        <v>38.311860331064899</v>
      </c>
      <c r="AF123" s="4">
        <f t="shared" si="147"/>
        <v>38.668967534373429</v>
      </c>
      <c r="AG123" s="4">
        <f t="shared" si="147"/>
        <v>37.994695164878962</v>
      </c>
      <c r="AI123" s="4">
        <f t="shared" si="148"/>
        <v>0.16843731810612894</v>
      </c>
      <c r="AJ123" s="4">
        <f t="shared" si="148"/>
        <v>-0.4899374145277946</v>
      </c>
      <c r="AK123" s="4">
        <f t="shared" si="148"/>
        <v>0.27376021567901176</v>
      </c>
      <c r="AL123" s="4">
        <f t="shared" si="148"/>
        <v>-0.12347279941997158</v>
      </c>
      <c r="AM123" s="4">
        <f t="shared" si="148"/>
        <v>0.16736216533733028</v>
      </c>
      <c r="AN123" s="4">
        <f t="shared" si="148"/>
        <v>-0.35294235103208393</v>
      </c>
      <c r="AO123" s="4">
        <f t="shared" si="148"/>
        <v>0.26002889431379828</v>
      </c>
      <c r="AP123" s="4">
        <f t="shared" si="148"/>
        <v>0.37472750480765171</v>
      </c>
      <c r="AQ123" s="4">
        <f t="shared" si="148"/>
        <v>9.4105298376568669E-2</v>
      </c>
      <c r="AR123" s="4">
        <f t="shared" si="148"/>
        <v>-0.26466913280144411</v>
      </c>
      <c r="AS123" s="4">
        <f t="shared" si="148"/>
        <v>-3.2169835424262772E-2</v>
      </c>
      <c r="AT123" s="4">
        <f t="shared" si="148"/>
        <v>0.18543726668684002</v>
      </c>
      <c r="AU123" s="4">
        <f t="shared" si="148"/>
        <v>-7.8960331064898526E-2</v>
      </c>
      <c r="AV123" s="4">
        <f t="shared" si="148"/>
        <v>5.5632465626565875E-2</v>
      </c>
      <c r="AW123" s="4">
        <f t="shared" si="148"/>
        <v>-0.70499516487896585</v>
      </c>
      <c r="AY123" s="2">
        <f t="shared" si="140"/>
        <v>37.374020786821873</v>
      </c>
      <c r="AZ123" s="2">
        <f t="shared" si="140"/>
        <v>36.685415896701961</v>
      </c>
      <c r="BA123" s="2">
        <f t="shared" si="140"/>
        <v>36.424636285840528</v>
      </c>
      <c r="BB123" s="2">
        <f t="shared" si="140"/>
        <v>36.279554786768337</v>
      </c>
      <c r="BC123" s="2">
        <f t="shared" si="140"/>
        <v>36.762776231126594</v>
      </c>
      <c r="BD123" s="2">
        <f t="shared" si="140"/>
        <v>36.527463830860839</v>
      </c>
      <c r="BE123" s="2">
        <f t="shared" si="140"/>
        <v>36.28891470560221</v>
      </c>
      <c r="BF123" s="2">
        <f t="shared" si="140"/>
        <v>36.374662927923559</v>
      </c>
      <c r="BG123" s="2">
        <f t="shared" si="140"/>
        <v>36.654618720220839</v>
      </c>
      <c r="BH123" s="2">
        <f t="shared" si="140"/>
        <v>37.336748878553529</v>
      </c>
      <c r="BI123" s="2">
        <f t="shared" si="140"/>
        <v>37.872339771756515</v>
      </c>
      <c r="BJ123" s="2">
        <f t="shared" si="140"/>
        <v>38.09524426049758</v>
      </c>
      <c r="BK123" s="2">
        <f t="shared" si="140"/>
        <v>38.311696972788482</v>
      </c>
      <c r="BL123" s="2">
        <f t="shared" si="140"/>
        <v>38.668521222109291</v>
      </c>
      <c r="BM123" s="2">
        <f t="shared" si="140"/>
        <v>37.983908568209429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>
        <f t="shared" si="141"/>
        <v>37.542500000000004</v>
      </c>
      <c r="CF123" s="2">
        <f t="shared" si="141"/>
        <v>36.195699999999995</v>
      </c>
      <c r="CG123" s="2">
        <f t="shared" si="141"/>
        <v>36.698399999999999</v>
      </c>
      <c r="CH123" s="2">
        <f t="shared" si="141"/>
        <v>36.156100000000002</v>
      </c>
      <c r="CI123" s="2">
        <f t="shared" si="141"/>
        <v>36.930199999999999</v>
      </c>
      <c r="CJ123" s="2">
        <f t="shared" si="141"/>
        <v>36.174599999999998</v>
      </c>
      <c r="CK123" s="2">
        <f t="shared" si="141"/>
        <v>36.5563</v>
      </c>
      <c r="CL123" s="2">
        <f t="shared" si="141"/>
        <v>36.7682</v>
      </c>
      <c r="CM123" s="2">
        <f t="shared" si="141"/>
        <v>36.756599999999999</v>
      </c>
      <c r="CN123" s="2">
        <f t="shared" si="141"/>
        <v>37.072300000000006</v>
      </c>
      <c r="CO123" s="2">
        <f t="shared" si="141"/>
        <v>37.840600000000002</v>
      </c>
      <c r="CP123" s="2">
        <f t="shared" si="141"/>
        <v>38.280700000000003</v>
      </c>
      <c r="CQ123" s="2">
        <f t="shared" si="141"/>
        <v>38.232900000000001</v>
      </c>
      <c r="CR123" s="2">
        <f t="shared" si="141"/>
        <v>38.724599999999995</v>
      </c>
      <c r="CS123" s="2">
        <f t="shared" si="141"/>
        <v>37.289699999999996</v>
      </c>
      <c r="CU123" s="2">
        <f t="shared" si="111"/>
        <v>37.542500000000004</v>
      </c>
      <c r="CV123" s="2">
        <f t="shared" si="112"/>
        <v>36.195699999999995</v>
      </c>
      <c r="CW123" s="2">
        <f t="shared" si="113"/>
        <v>36.698399999999999</v>
      </c>
      <c r="CX123" s="2">
        <f t="shared" si="114"/>
        <v>36.156100000000002</v>
      </c>
      <c r="CY123" s="2">
        <f t="shared" si="115"/>
        <v>36.930199999999999</v>
      </c>
      <c r="CZ123" s="2">
        <f t="shared" si="116"/>
        <v>36.174599999999998</v>
      </c>
      <c r="DA123" s="2">
        <f t="shared" si="117"/>
        <v>36.5563</v>
      </c>
      <c r="DB123" s="2">
        <f t="shared" si="118"/>
        <v>36.7682</v>
      </c>
      <c r="DC123" s="2">
        <f t="shared" si="119"/>
        <v>36.756599999999999</v>
      </c>
      <c r="DD123" s="2">
        <f t="shared" si="120"/>
        <v>37.072300000000006</v>
      </c>
      <c r="DE123" s="2">
        <f t="shared" si="121"/>
        <v>37.840600000000002</v>
      </c>
      <c r="DF123" s="2">
        <f t="shared" si="122"/>
        <v>38.280700000000003</v>
      </c>
      <c r="DG123" s="2">
        <f t="shared" si="123"/>
        <v>38.232900000000001</v>
      </c>
      <c r="DH123" s="2">
        <f t="shared" si="124"/>
        <v>38.724599999999995</v>
      </c>
      <c r="DI123" s="2">
        <f t="shared" si="125"/>
        <v>37.289699999999996</v>
      </c>
      <c r="DK123" s="2">
        <f t="shared" si="149"/>
        <v>42.724673165266118</v>
      </c>
      <c r="DL123" s="2">
        <f t="shared" si="149"/>
        <v>42.117697326203206</v>
      </c>
      <c r="DM123" s="2">
        <f t="shared" si="149"/>
        <v>43.666100458365179</v>
      </c>
      <c r="DN123" s="2">
        <f t="shared" si="149"/>
        <v>41.882524955436722</v>
      </c>
      <c r="DO123" s="2">
        <f t="shared" si="149"/>
        <v>41.35624462948816</v>
      </c>
      <c r="DP123" s="2">
        <f t="shared" si="149"/>
        <v>41.497015210084044</v>
      </c>
      <c r="DQ123" s="2">
        <f t="shared" si="149"/>
        <v>40.597096354679813</v>
      </c>
      <c r="DR123" s="2">
        <f t="shared" si="149"/>
        <v>42.494192633292634</v>
      </c>
      <c r="DS123" s="2">
        <f t="shared" si="149"/>
        <v>45.495023497067457</v>
      </c>
      <c r="DT123" s="2">
        <f t="shared" si="149"/>
        <v>42.369065462184857</v>
      </c>
      <c r="DU123" s="2">
        <f t="shared" si="149"/>
        <v>43.897946585179525</v>
      </c>
      <c r="DV123" s="2">
        <f t="shared" si="149"/>
        <v>41.950719439775909</v>
      </c>
      <c r="DW123" s="2">
        <f t="shared" si="149"/>
        <v>42.689913190730834</v>
      </c>
      <c r="DX123" s="2">
        <f t="shared" si="149"/>
        <v>46.414828319327725</v>
      </c>
      <c r="DY123" s="2">
        <f t="shared" si="149"/>
        <v>43.344395075757575</v>
      </c>
      <c r="EA123" s="2">
        <f t="shared" si="153"/>
        <v>37.353926489419415</v>
      </c>
      <c r="EB123" s="2">
        <f t="shared" si="153"/>
        <v>36.668004493827155</v>
      </c>
      <c r="EC123" s="2">
        <f t="shared" si="153"/>
        <v>36.401182805569889</v>
      </c>
      <c r="ED123" s="2">
        <f t="shared" si="153"/>
        <v>36.262557503172921</v>
      </c>
      <c r="EE123" s="2">
        <f t="shared" si="152"/>
        <v>36.747578398664253</v>
      </c>
      <c r="EF123" s="2">
        <f t="shared" si="152"/>
        <v>36.508807008576632</v>
      </c>
      <c r="EG123" s="2">
        <f t="shared" si="152"/>
        <v>36.279426226822885</v>
      </c>
      <c r="EH123" s="2">
        <f t="shared" si="152"/>
        <v>36.36338831329364</v>
      </c>
      <c r="EI123" s="2">
        <f t="shared" si="152"/>
        <v>36.631270327123246</v>
      </c>
      <c r="EJ123" s="2">
        <f t="shared" si="152"/>
        <v>37.317759725978753</v>
      </c>
      <c r="EK123" s="2">
        <f t="shared" si="152"/>
        <v>37.852425886702314</v>
      </c>
      <c r="EL123" s="2">
        <f t="shared" si="152"/>
        <v>38.08108054598307</v>
      </c>
      <c r="EM123" s="2">
        <f t="shared" si="136"/>
        <v>38.298267225897916</v>
      </c>
      <c r="EN123" s="2">
        <f t="shared" si="136"/>
        <v>38.639012877851449</v>
      </c>
      <c r="EO123" s="2">
        <f t="shared" si="136"/>
        <v>37.957047665464238</v>
      </c>
      <c r="EQ123" s="2">
        <f t="shared" si="150"/>
        <v>37.353926489419415</v>
      </c>
      <c r="ER123" s="2">
        <f t="shared" si="150"/>
        <v>36.663385412570065</v>
      </c>
      <c r="ES123" s="2">
        <f t="shared" si="150"/>
        <v>36.406414277735294</v>
      </c>
      <c r="ET123" s="2">
        <f t="shared" si="150"/>
        <v>36.224299990459059</v>
      </c>
      <c r="EU123" s="2">
        <f t="shared" si="150"/>
        <v>36.73488506394677</v>
      </c>
      <c r="EV123" s="2">
        <f t="shared" si="150"/>
        <v>36.518654053922774</v>
      </c>
      <c r="EW123" s="2">
        <f t="shared" si="150"/>
        <v>36.278180085543191</v>
      </c>
      <c r="EX123" s="2">
        <f t="shared" si="150"/>
        <v>36.364873667038708</v>
      </c>
      <c r="EY123" s="2">
        <f t="shared" si="150"/>
        <v>36.626355802418828</v>
      </c>
      <c r="EZ123" s="2">
        <f t="shared" si="150"/>
        <v>37.297225370149626</v>
      </c>
      <c r="FA123" s="2">
        <f t="shared" si="150"/>
        <v>37.835505788507533</v>
      </c>
      <c r="FB123" s="2">
        <f t="shared" si="150"/>
        <v>38.045744336307813</v>
      </c>
      <c r="FC123" s="2">
        <f t="shared" si="150"/>
        <v>38.313067444216173</v>
      </c>
      <c r="FD123" s="2">
        <f t="shared" si="150"/>
        <v>38.639012877851449</v>
      </c>
      <c r="FE123" s="2">
        <f t="shared" si="150"/>
        <v>37.981371636851804</v>
      </c>
      <c r="FG123" s="2">
        <f t="shared" si="151"/>
        <v>0.9962585654071473</v>
      </c>
      <c r="FH123" s="2">
        <f t="shared" si="151"/>
        <v>0.99679734407245535</v>
      </c>
      <c r="FI123" s="2">
        <f t="shared" si="151"/>
        <v>0.99677647571970629</v>
      </c>
      <c r="FJ123" s="2">
        <f t="shared" si="151"/>
        <v>0.99692291777765041</v>
      </c>
      <c r="FK123" s="2">
        <f t="shared" si="151"/>
        <v>0.99667713071293063</v>
      </c>
      <c r="FL123" s="2">
        <f t="shared" si="151"/>
        <v>0.99628076750596883</v>
      </c>
      <c r="FM123" s="2">
        <f t="shared" si="151"/>
        <v>0.99779821694957294</v>
      </c>
      <c r="FN123" s="2">
        <f t="shared" si="151"/>
        <v>0.99816458731608215</v>
      </c>
      <c r="FO123" s="2">
        <f t="shared" si="151"/>
        <v>0.99735698119802385</v>
      </c>
      <c r="FP123" s="2">
        <f t="shared" si="151"/>
        <v>0.99619165118123343</v>
      </c>
      <c r="FQ123" s="2">
        <f t="shared" si="151"/>
        <v>0.99667627221023003</v>
      </c>
      <c r="FR123" s="2">
        <f t="shared" si="151"/>
        <v>0.9962716828583974</v>
      </c>
      <c r="FS123" s="2">
        <f t="shared" si="151"/>
        <v>0.99696818508522422</v>
      </c>
      <c r="FT123" s="2">
        <f t="shared" si="151"/>
        <v>0.99620511257244571</v>
      </c>
      <c r="FU123" s="2">
        <f t="shared" si="151"/>
        <v>0.99503562005701929</v>
      </c>
      <c r="FW123" s="2">
        <f t="shared" si="142"/>
        <v>1.2520733394575213E-12</v>
      </c>
      <c r="FX123" s="2">
        <f t="shared" si="142"/>
        <v>9.111807253300741E-3</v>
      </c>
      <c r="FY123" s="2">
        <f t="shared" si="142"/>
        <v>6.6600416529446127E-3</v>
      </c>
      <c r="FZ123" s="2">
        <f t="shared" si="142"/>
        <v>7.7322941598983713E-3</v>
      </c>
      <c r="GA123" s="2">
        <f t="shared" si="142"/>
        <v>9.1514966714450613E-3</v>
      </c>
      <c r="GB123" s="2">
        <f t="shared" si="142"/>
        <v>1.0613971043057739E-2</v>
      </c>
      <c r="GC123" s="2">
        <f t="shared" si="142"/>
        <v>1.4520123699855045E-2</v>
      </c>
      <c r="GD123" s="2">
        <f t="shared" si="142"/>
        <v>1.4850750837380793E-2</v>
      </c>
      <c r="GE123" s="2">
        <f t="shared" si="142"/>
        <v>1.6008300166473619E-2</v>
      </c>
      <c r="GF123" s="2">
        <f t="shared" si="142"/>
        <v>1.2076427476135817E-2</v>
      </c>
      <c r="GG123" s="2">
        <f t="shared" si="142"/>
        <v>1.0625239456948661E-2</v>
      </c>
      <c r="GH123" s="2">
        <f t="shared" si="142"/>
        <v>7.4576902123292665E-3</v>
      </c>
      <c r="GI123" s="2">
        <f t="shared" si="142"/>
        <v>7.7761794786806665E-3</v>
      </c>
      <c r="GJ123" s="2">
        <f t="shared" si="142"/>
        <v>8.000605439490896E-3</v>
      </c>
      <c r="GK123" s="2">
        <f t="shared" si="142"/>
        <v>4.7715610996321798E-3</v>
      </c>
      <c r="GM123" s="86">
        <f t="shared" si="143"/>
        <v>2.7188071036451003E-28</v>
      </c>
      <c r="GN123" s="86">
        <f t="shared" si="143"/>
        <v>1.7359212462647005E-50</v>
      </c>
      <c r="GO123" s="86">
        <f t="shared" si="143"/>
        <v>5.8320686968338151E-49</v>
      </c>
      <c r="GP123" s="86">
        <f t="shared" si="143"/>
        <v>3.080578587694949E-58</v>
      </c>
      <c r="GQ123" s="86">
        <f t="shared" si="143"/>
        <v>1.1883097731379804E-84</v>
      </c>
      <c r="GR123" s="86">
        <f t="shared" si="143"/>
        <v>1.0269062449287323E-67</v>
      </c>
      <c r="GS123" s="86">
        <f t="shared" si="143"/>
        <v>8.1780870133877003E-90</v>
      </c>
      <c r="GT123" s="86">
        <f t="shared" si="143"/>
        <v>9.1547036166478246E-137</v>
      </c>
      <c r="GU123" s="86">
        <f t="shared" si="143"/>
        <v>2.3833253893475294E-87</v>
      </c>
      <c r="GV123" s="86">
        <f t="shared" si="143"/>
        <v>5.9168148851005014E-74</v>
      </c>
      <c r="GW123" s="86">
        <f t="shared" si="143"/>
        <v>4.1081166391363789E-81</v>
      </c>
      <c r="GX123" s="86">
        <f t="shared" si="143"/>
        <v>1.205584247669811E-61</v>
      </c>
      <c r="GY123" s="86">
        <f t="shared" si="143"/>
        <v>2.2319241562450754E-57</v>
      </c>
      <c r="GZ123" s="86">
        <f t="shared" si="143"/>
        <v>8.6182985376584432E-64</v>
      </c>
      <c r="HA123" s="86">
        <f t="shared" si="143"/>
        <v>1.7446836856234445E-49</v>
      </c>
      <c r="HC123" s="86">
        <f t="shared" ref="HC123:HK153" si="154" xml:space="preserve"> _xlfn.NORM.DIST($B123, C$8, ABS(C$12), TRUE) * _xlfn.NORM.DIST(($B123 - C$8)*C$16, 0, ABS(C$12), TRUE) * 2</f>
        <v>1.0345767615562039E-4</v>
      </c>
      <c r="HD123" s="86">
        <f t="shared" si="154"/>
        <v>6.143428170497154E-10</v>
      </c>
      <c r="HE123" s="86">
        <f t="shared" si="154"/>
        <v>1.0555517228953137E-8</v>
      </c>
      <c r="HF123" s="86">
        <f t="shared" si="154"/>
        <v>1.2976786991362508E-10</v>
      </c>
      <c r="HG123" s="86">
        <f t="shared" si="154"/>
        <v>2.0956539221837777E-15</v>
      </c>
      <c r="HH123" s="86">
        <f t="shared" si="154"/>
        <v>1.3589503968650276E-18</v>
      </c>
      <c r="HI123" s="86">
        <f t="shared" si="139"/>
        <v>1.5995831603662345E-26</v>
      </c>
      <c r="HJ123" s="86">
        <f t="shared" si="139"/>
        <v>1.3373566569560711E-37</v>
      </c>
      <c r="HK123" s="86">
        <f t="shared" si="139"/>
        <v>2.3350412916545809E-27</v>
      </c>
      <c r="HL123" s="86">
        <f t="shared" si="139"/>
        <v>7.2410629033258078E-19</v>
      </c>
      <c r="HM123" s="86">
        <f t="shared" si="139"/>
        <v>3.5346147522802384E-19</v>
      </c>
      <c r="HN123" s="86">
        <f t="shared" si="139"/>
        <v>3.1788741490386112E-13</v>
      </c>
      <c r="HO123" s="86">
        <f t="shared" si="139"/>
        <v>7.0321085965496709E-11</v>
      </c>
      <c r="HP123" s="86">
        <f t="shared" si="139"/>
        <v>4.9657249559164569E-17</v>
      </c>
      <c r="HQ123" s="86">
        <f t="shared" si="139"/>
        <v>1.9552557913329719E-12</v>
      </c>
      <c r="HS123" s="86">
        <f t="shared" si="144"/>
        <v>1.5840811709385804E-123</v>
      </c>
      <c r="HT123" s="86">
        <f t="shared" si="144"/>
        <v>5.4762764400743761E-5</v>
      </c>
      <c r="HU123" s="86">
        <f t="shared" si="144"/>
        <v>4.1680466463881394E-7</v>
      </c>
      <c r="HV123" s="86">
        <f t="shared" si="144"/>
        <v>1.4578847101821418E-6</v>
      </c>
      <c r="HW123" s="86">
        <f t="shared" si="144"/>
        <v>3.8871013041293471E-6</v>
      </c>
      <c r="HX123" s="86">
        <f t="shared" si="144"/>
        <v>3.116870225527467E-6</v>
      </c>
      <c r="HY123" s="86">
        <f t="shared" si="144"/>
        <v>3.5662608275049544E-4</v>
      </c>
      <c r="HZ123" s="86">
        <f t="shared" si="144"/>
        <v>9.4554224673053071E-4</v>
      </c>
      <c r="IA123" s="86">
        <f t="shared" si="144"/>
        <v>2.6686050855073299E-4</v>
      </c>
      <c r="IB123" s="86">
        <f t="shared" si="144"/>
        <v>5.2215927814824878E-6</v>
      </c>
      <c r="IC123" s="86">
        <f t="shared" si="144"/>
        <v>1.150036413376468E-5</v>
      </c>
      <c r="ID123" s="86">
        <f t="shared" si="144"/>
        <v>3.8781580944478111E-7</v>
      </c>
      <c r="IE123" s="86">
        <f t="shared" si="144"/>
        <v>3.3757976255736261E-6</v>
      </c>
      <c r="IF123" s="86">
        <f t="shared" si="144"/>
        <v>6.7239598863601752E-6</v>
      </c>
      <c r="IG123" s="86">
        <f t="shared" si="144"/>
        <v>9.9734291627145397E-5</v>
      </c>
      <c r="II123" s="86">
        <f t="shared" si="145"/>
        <v>0</v>
      </c>
      <c r="IJ123" s="86">
        <f t="shared" si="145"/>
        <v>6.5383923017531553E-37</v>
      </c>
      <c r="IK123" s="86">
        <f t="shared" si="145"/>
        <v>1.8076589253008118E-56</v>
      </c>
      <c r="IL123" s="86">
        <f t="shared" si="145"/>
        <v>3.2217308809870881E-54</v>
      </c>
      <c r="IM123" s="86">
        <f t="shared" si="145"/>
        <v>6.6898385722499072E-52</v>
      </c>
      <c r="IN123" s="86">
        <f t="shared" si="145"/>
        <v>5.6822898474591894E-57</v>
      </c>
      <c r="IO123" s="86">
        <f t="shared" si="145"/>
        <v>2.1006261415660878E-44</v>
      </c>
      <c r="IP123" s="86">
        <f t="shared" si="145"/>
        <v>7.4784489280807705E-38</v>
      </c>
      <c r="IQ123" s="86">
        <f t="shared" si="145"/>
        <v>9.7083998129140994E-45</v>
      </c>
      <c r="IR123" s="86">
        <f t="shared" si="145"/>
        <v>5.9945075149090308E-57</v>
      </c>
      <c r="IS123" s="86">
        <f t="shared" si="145"/>
        <v>1.057590492078336E-52</v>
      </c>
      <c r="IT123" s="86">
        <f t="shared" si="145"/>
        <v>2.5177399363043976E-60</v>
      </c>
      <c r="IU123" s="86">
        <f t="shared" si="145"/>
        <v>6.5546490253480469E-50</v>
      </c>
      <c r="IV123" s="86">
        <f t="shared" si="145"/>
        <v>1.5891406215015334E-44</v>
      </c>
      <c r="IW123" s="86">
        <f t="shared" si="145"/>
        <v>2.1705232152648129E-22</v>
      </c>
      <c r="IY123" s="86">
        <f t="shared" si="146"/>
        <v>1.0345767615562039E-4</v>
      </c>
      <c r="IZ123" s="86">
        <f t="shared" si="146"/>
        <v>5.476337874356081E-5</v>
      </c>
      <c r="JA123" s="86">
        <f t="shared" si="146"/>
        <v>4.2736018186776705E-7</v>
      </c>
      <c r="JB123" s="86">
        <f t="shared" si="146"/>
        <v>1.4580144780520553E-6</v>
      </c>
      <c r="JC123" s="86">
        <f t="shared" si="146"/>
        <v>3.8871013062250006E-6</v>
      </c>
      <c r="JD123" s="86">
        <f t="shared" si="146"/>
        <v>3.116870225528826E-6</v>
      </c>
      <c r="JE123" s="86">
        <f t="shared" si="146"/>
        <v>3.5662608275049544E-4</v>
      </c>
      <c r="JF123" s="86">
        <f t="shared" si="146"/>
        <v>9.4554224673053071E-4</v>
      </c>
      <c r="JG123" s="86">
        <f t="shared" si="146"/>
        <v>2.6686050855073299E-4</v>
      </c>
      <c r="JH123" s="86">
        <f t="shared" si="146"/>
        <v>5.221592781483212E-6</v>
      </c>
      <c r="JI123" s="86">
        <f t="shared" si="146"/>
        <v>1.1500364133765034E-5</v>
      </c>
      <c r="JJ123" s="86">
        <f t="shared" si="146"/>
        <v>3.8781612733219602E-7</v>
      </c>
      <c r="JK123" s="86">
        <f t="shared" si="146"/>
        <v>3.3758679466595915E-6</v>
      </c>
      <c r="JL123" s="86">
        <f t="shared" si="146"/>
        <v>6.7239598864098325E-6</v>
      </c>
      <c r="JM123" s="86">
        <f t="shared" si="146"/>
        <v>9.9734293582401192E-5</v>
      </c>
    </row>
    <row r="124" spans="2:273" x14ac:dyDescent="0.25">
      <c r="B124" s="2">
        <v>97</v>
      </c>
      <c r="C124" s="37">
        <v>38.081600000000002</v>
      </c>
      <c r="D124" s="37">
        <v>37.0398</v>
      </c>
      <c r="E124" s="37">
        <v>36.423699999999997</v>
      </c>
      <c r="F124" s="37">
        <v>36.455799999999996</v>
      </c>
      <c r="G124" s="37">
        <v>36.424800000000005</v>
      </c>
      <c r="H124" s="37">
        <v>36.538800000000002</v>
      </c>
      <c r="I124" s="37">
        <v>36.327799999999996</v>
      </c>
      <c r="J124" s="37">
        <v>36.820799999999998</v>
      </c>
      <c r="K124" s="37">
        <v>36.349800000000002</v>
      </c>
      <c r="L124" s="37">
        <v>37.098399999999998</v>
      </c>
      <c r="M124" s="37">
        <v>37.925899999999999</v>
      </c>
      <c r="N124" s="37">
        <v>38.181899999999999</v>
      </c>
      <c r="O124" s="37">
        <v>38.433299999999996</v>
      </c>
      <c r="P124" s="37">
        <v>38.511499999999998</v>
      </c>
      <c r="Q124" s="37">
        <v>38.031599999999997</v>
      </c>
      <c r="S124" s="4">
        <f t="shared" si="147"/>
        <v>37.343308833949138</v>
      </c>
      <c r="T124" s="4">
        <f t="shared" si="147"/>
        <v>36.654129398616661</v>
      </c>
      <c r="U124" s="4">
        <f t="shared" si="147"/>
        <v>36.392185637878896</v>
      </c>
      <c r="V124" s="4">
        <f t="shared" si="147"/>
        <v>36.242630840529728</v>
      </c>
      <c r="W124" s="4">
        <f t="shared" si="147"/>
        <v>36.724409539641904</v>
      </c>
      <c r="X124" s="4">
        <f t="shared" si="147"/>
        <v>36.493992450915478</v>
      </c>
      <c r="Y124" s="4">
        <f t="shared" si="147"/>
        <v>36.274618000832163</v>
      </c>
      <c r="Z124" s="4">
        <f t="shared" si="147"/>
        <v>36.370548468404948</v>
      </c>
      <c r="AA124" s="4">
        <f t="shared" si="147"/>
        <v>36.633976391921429</v>
      </c>
      <c r="AB124" s="4">
        <f t="shared" si="147"/>
        <v>37.29444480969331</v>
      </c>
      <c r="AC124" s="4">
        <f t="shared" si="147"/>
        <v>37.828662986363213</v>
      </c>
      <c r="AD124" s="4">
        <f t="shared" si="147"/>
        <v>38.052523225363174</v>
      </c>
      <c r="AE124" s="4">
        <f t="shared" si="147"/>
        <v>38.275504579728612</v>
      </c>
      <c r="AF124" s="4">
        <f t="shared" si="147"/>
        <v>38.629168395519144</v>
      </c>
      <c r="AG124" s="4">
        <f t="shared" si="147"/>
        <v>37.983354337965288</v>
      </c>
      <c r="AI124" s="4">
        <f t="shared" si="148"/>
        <v>0.73829116605086398</v>
      </c>
      <c r="AJ124" s="4">
        <f t="shared" si="148"/>
        <v>0.38567060138333886</v>
      </c>
      <c r="AK124" s="4">
        <f t="shared" si="148"/>
        <v>3.1514362121100703E-2</v>
      </c>
      <c r="AL124" s="4">
        <f t="shared" si="148"/>
        <v>0.21316915947026871</v>
      </c>
      <c r="AM124" s="4">
        <f t="shared" si="148"/>
        <v>-0.2996095396418994</v>
      </c>
      <c r="AN124" s="4">
        <f t="shared" si="148"/>
        <v>4.4807549084524112E-2</v>
      </c>
      <c r="AO124" s="4">
        <f t="shared" si="148"/>
        <v>5.3181999167833283E-2</v>
      </c>
      <c r="AP124" s="4">
        <f t="shared" si="148"/>
        <v>0.45025153159505038</v>
      </c>
      <c r="AQ124" s="4">
        <f t="shared" si="148"/>
        <v>-0.2841763919214273</v>
      </c>
      <c r="AR124" s="4">
        <f t="shared" si="148"/>
        <v>-0.19604480969331206</v>
      </c>
      <c r="AS124" s="4">
        <f t="shared" si="148"/>
        <v>9.7237013636785719E-2</v>
      </c>
      <c r="AT124" s="4">
        <f t="shared" si="148"/>
        <v>0.12937677463682462</v>
      </c>
      <c r="AU124" s="4">
        <f t="shared" si="148"/>
        <v>0.15779542027138405</v>
      </c>
      <c r="AV124" s="4">
        <f t="shared" si="148"/>
        <v>-0.11766839551914643</v>
      </c>
      <c r="AW124" s="4">
        <f t="shared" si="148"/>
        <v>4.8245662034709369E-2</v>
      </c>
      <c r="AY124" s="2">
        <f t="shared" si="140"/>
        <v>37.343297910014101</v>
      </c>
      <c r="AZ124" s="2">
        <f t="shared" si="140"/>
        <v>36.653673654652785</v>
      </c>
      <c r="BA124" s="2">
        <f t="shared" si="140"/>
        <v>36.392175581193236</v>
      </c>
      <c r="BB124" s="2">
        <f t="shared" si="140"/>
        <v>36.242581054654295</v>
      </c>
      <c r="BC124" s="2">
        <f t="shared" si="140"/>
        <v>36.724244407220468</v>
      </c>
      <c r="BD124" s="2">
        <f t="shared" si="140"/>
        <v>36.493761803977826</v>
      </c>
      <c r="BE124" s="2">
        <f t="shared" si="140"/>
        <v>36.258653279755301</v>
      </c>
      <c r="BF124" s="2">
        <f t="shared" si="140"/>
        <v>36.334019542959517</v>
      </c>
      <c r="BG124" s="2">
        <f t="shared" si="140"/>
        <v>36.616215637951022</v>
      </c>
      <c r="BH124" s="2">
        <f t="shared" si="140"/>
        <v>37.293794800807675</v>
      </c>
      <c r="BI124" s="2">
        <f t="shared" si="140"/>
        <v>37.827524639023153</v>
      </c>
      <c r="BJ124" s="2">
        <f t="shared" si="140"/>
        <v>38.052466411732965</v>
      </c>
      <c r="BK124" s="2">
        <f t="shared" si="140"/>
        <v>38.275086065974897</v>
      </c>
      <c r="BL124" s="2">
        <f t="shared" si="140"/>
        <v>38.628128239277373</v>
      </c>
      <c r="BM124" s="2">
        <f t="shared" si="140"/>
        <v>37.964356320085642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>
        <f t="shared" si="141"/>
        <v>38.081600000000002</v>
      </c>
      <c r="CF124" s="2">
        <f t="shared" si="141"/>
        <v>37.0398</v>
      </c>
      <c r="CG124" s="2">
        <f t="shared" si="141"/>
        <v>36.423699999999997</v>
      </c>
      <c r="CH124" s="2">
        <f t="shared" si="141"/>
        <v>36.455799999999996</v>
      </c>
      <c r="CI124" s="2">
        <f t="shared" si="141"/>
        <v>36.424800000000005</v>
      </c>
      <c r="CJ124" s="2">
        <f t="shared" si="141"/>
        <v>36.538800000000002</v>
      </c>
      <c r="CK124" s="2">
        <f t="shared" si="141"/>
        <v>36.327799999999996</v>
      </c>
      <c r="CL124" s="2">
        <f t="shared" si="141"/>
        <v>36.820799999999998</v>
      </c>
      <c r="CM124" s="2">
        <f t="shared" si="141"/>
        <v>36.349800000000002</v>
      </c>
      <c r="CN124" s="2">
        <f t="shared" si="141"/>
        <v>37.098399999999998</v>
      </c>
      <c r="CO124" s="2">
        <f t="shared" si="141"/>
        <v>37.925899999999999</v>
      </c>
      <c r="CP124" s="2">
        <f t="shared" si="141"/>
        <v>38.181899999999999</v>
      </c>
      <c r="CQ124" s="2">
        <f t="shared" si="141"/>
        <v>38.433299999999996</v>
      </c>
      <c r="CR124" s="2">
        <f t="shared" si="141"/>
        <v>38.511499999999998</v>
      </c>
      <c r="CS124" s="2">
        <f t="shared" si="141"/>
        <v>38.031599999999997</v>
      </c>
      <c r="CU124" s="2">
        <f t="shared" si="111"/>
        <v>38.081600000000002</v>
      </c>
      <c r="CV124" s="2">
        <f t="shared" si="112"/>
        <v>37.0398</v>
      </c>
      <c r="CW124" s="2">
        <f t="shared" si="113"/>
        <v>36.423699999999997</v>
      </c>
      <c r="CX124" s="2">
        <f t="shared" si="114"/>
        <v>36.455799999999996</v>
      </c>
      <c r="CY124" s="2">
        <f t="shared" si="115"/>
        <v>36.424800000000005</v>
      </c>
      <c r="CZ124" s="2">
        <f t="shared" si="116"/>
        <v>36.538800000000002</v>
      </c>
      <c r="DA124" s="2">
        <f t="shared" si="117"/>
        <v>36.327799999999996</v>
      </c>
      <c r="DB124" s="2">
        <f t="shared" si="118"/>
        <v>36.820799999999998</v>
      </c>
      <c r="DC124" s="2">
        <f t="shared" si="119"/>
        <v>36.349800000000002</v>
      </c>
      <c r="DD124" s="2">
        <f t="shared" si="120"/>
        <v>37.098399999999998</v>
      </c>
      <c r="DE124" s="2">
        <f t="shared" si="121"/>
        <v>37.925899999999999</v>
      </c>
      <c r="DF124" s="2">
        <f t="shared" si="122"/>
        <v>38.181899999999999</v>
      </c>
      <c r="DG124" s="2">
        <f t="shared" si="123"/>
        <v>38.433299999999996</v>
      </c>
      <c r="DH124" s="2">
        <f t="shared" si="124"/>
        <v>38.511499999999998</v>
      </c>
      <c r="DI124" s="2">
        <f t="shared" si="125"/>
        <v>38.031599999999997</v>
      </c>
      <c r="DK124" s="2">
        <f t="shared" si="149"/>
        <v>42.755592717086849</v>
      </c>
      <c r="DL124" s="2">
        <f t="shared" si="149"/>
        <v>42.143398997326202</v>
      </c>
      <c r="DM124" s="2">
        <f t="shared" si="149"/>
        <v>43.717411229946535</v>
      </c>
      <c r="DN124" s="2">
        <f t="shared" si="149"/>
        <v>41.910198184046344</v>
      </c>
      <c r="DO124" s="2">
        <f t="shared" si="149"/>
        <v>41.375103422459894</v>
      </c>
      <c r="DP124" s="2">
        <f t="shared" si="149"/>
        <v>41.52157529411766</v>
      </c>
      <c r="DQ124" s="2">
        <f t="shared" si="149"/>
        <v>40.608871625615777</v>
      </c>
      <c r="DR124" s="2">
        <f t="shared" si="149"/>
        <v>42.522168091168091</v>
      </c>
      <c r="DS124" s="2">
        <f t="shared" si="149"/>
        <v>45.550681708211151</v>
      </c>
      <c r="DT124" s="2">
        <f t="shared" si="149"/>
        <v>42.385366218487377</v>
      </c>
      <c r="DU124" s="2">
        <f t="shared" si="149"/>
        <v>43.924219572192513</v>
      </c>
      <c r="DV124" s="2">
        <f t="shared" si="149"/>
        <v>41.952827787114842</v>
      </c>
      <c r="DW124" s="2">
        <f t="shared" si="149"/>
        <v>42.707753431372545</v>
      </c>
      <c r="DX124" s="2">
        <f t="shared" si="149"/>
        <v>46.482443361344529</v>
      </c>
      <c r="DY124" s="2">
        <f t="shared" si="149"/>
        <v>43.392188825757572</v>
      </c>
      <c r="EA124" s="2">
        <f t="shared" si="153"/>
        <v>37.324760564975577</v>
      </c>
      <c r="EB124" s="2">
        <f t="shared" si="153"/>
        <v>36.637627358024687</v>
      </c>
      <c r="EC124" s="2">
        <f t="shared" si="153"/>
        <v>36.370536564302128</v>
      </c>
      <c r="ED124" s="2">
        <f t="shared" si="153"/>
        <v>36.226909730718013</v>
      </c>
      <c r="EE124" s="2">
        <f t="shared" si="152"/>
        <v>36.710210323949809</v>
      </c>
      <c r="EF124" s="2">
        <f t="shared" si="152"/>
        <v>36.47655221346271</v>
      </c>
      <c r="EG124" s="2">
        <f t="shared" si="152"/>
        <v>36.249925003981346</v>
      </c>
      <c r="EH124" s="2">
        <f t="shared" si="152"/>
        <v>36.323497322732898</v>
      </c>
      <c r="EI124" s="2">
        <f t="shared" si="152"/>
        <v>36.594672323810464</v>
      </c>
      <c r="EJ124" s="2">
        <f t="shared" si="152"/>
        <v>37.2762656435265</v>
      </c>
      <c r="EK124" s="2">
        <f t="shared" si="152"/>
        <v>37.809132171539076</v>
      </c>
      <c r="EL124" s="2">
        <f t="shared" si="152"/>
        <v>38.039408684332479</v>
      </c>
      <c r="EM124" s="2">
        <f t="shared" si="136"/>
        <v>38.262683927650798</v>
      </c>
      <c r="EN124" s="2">
        <f t="shared" si="136"/>
        <v>38.600841072030576</v>
      </c>
      <c r="EO124" s="2">
        <f t="shared" si="136"/>
        <v>37.939601077957469</v>
      </c>
      <c r="EQ124" s="2">
        <f t="shared" si="150"/>
        <v>37.324760564975577</v>
      </c>
      <c r="ER124" s="2">
        <f t="shared" si="150"/>
        <v>36.633639467160819</v>
      </c>
      <c r="ES124" s="2">
        <f t="shared" si="150"/>
        <v>36.375180677906329</v>
      </c>
      <c r="ET124" s="2">
        <f t="shared" si="150"/>
        <v>36.193600878137168</v>
      </c>
      <c r="EU124" s="2">
        <f t="shared" si="150"/>
        <v>36.699539979897274</v>
      </c>
      <c r="EV124" s="2">
        <f t="shared" si="150"/>
        <v>36.484411214321376</v>
      </c>
      <c r="EW124" s="2">
        <f t="shared" si="150"/>
        <v>36.248264299021855</v>
      </c>
      <c r="EX124" s="2">
        <f t="shared" si="150"/>
        <v>36.332383327400755</v>
      </c>
      <c r="EY124" s="2">
        <f t="shared" si="150"/>
        <v>36.591829298686605</v>
      </c>
      <c r="EZ124" s="2">
        <f t="shared" si="150"/>
        <v>37.259480522010314</v>
      </c>
      <c r="FA124" s="2">
        <f t="shared" si="150"/>
        <v>37.796289232984421</v>
      </c>
      <c r="FB124" s="2">
        <f t="shared" si="150"/>
        <v>38.00840953391193</v>
      </c>
      <c r="FC124" s="2">
        <f t="shared" si="150"/>
        <v>38.275363222001097</v>
      </c>
      <c r="FD124" s="2">
        <f t="shared" si="150"/>
        <v>38.600841072030576</v>
      </c>
      <c r="FE124" s="2">
        <f t="shared" si="150"/>
        <v>37.950594531079268</v>
      </c>
      <c r="FG124" s="2">
        <f t="shared" si="151"/>
        <v>0.99658664740148173</v>
      </c>
      <c r="FH124" s="2">
        <f t="shared" si="151"/>
        <v>0.99707831975275962</v>
      </c>
      <c r="FI124" s="2">
        <f t="shared" si="151"/>
        <v>0.99705927682285123</v>
      </c>
      <c r="FJ124" s="2">
        <f t="shared" si="151"/>
        <v>0.99719290763970247</v>
      </c>
      <c r="FK124" s="2">
        <f t="shared" si="151"/>
        <v>0.99696862088847726</v>
      </c>
      <c r="FL124" s="2">
        <f t="shared" si="151"/>
        <v>0.99660690925513318</v>
      </c>
      <c r="FM124" s="2">
        <f t="shared" si="151"/>
        <v>0.9979915608910811</v>
      </c>
      <c r="FN124" s="2">
        <f t="shared" si="151"/>
        <v>0.99832581336242465</v>
      </c>
      <c r="FO124" s="2">
        <f t="shared" si="151"/>
        <v>0.99758897750380326</v>
      </c>
      <c r="FP124" s="2">
        <f t="shared" si="151"/>
        <v>0.99652558034208472</v>
      </c>
      <c r="FQ124" s="2">
        <f t="shared" si="151"/>
        <v>0.99696783746660822</v>
      </c>
      <c r="FR124" s="2">
        <f t="shared" si="151"/>
        <v>0.99659861852602127</v>
      </c>
      <c r="FS124" s="2">
        <f t="shared" si="151"/>
        <v>0.99723421411481639</v>
      </c>
      <c r="FT124" s="2">
        <f t="shared" si="151"/>
        <v>0.99653786549420453</v>
      </c>
      <c r="FU124" s="2">
        <f t="shared" si="151"/>
        <v>0.99547045312259164</v>
      </c>
      <c r="FW124" s="2">
        <f t="shared" si="142"/>
        <v>1.3728711166871857E-12</v>
      </c>
      <c r="FX124" s="2">
        <f t="shared" si="142"/>
        <v>9.9821227891198783E-3</v>
      </c>
      <c r="FY124" s="2">
        <f t="shared" si="142"/>
        <v>7.2979012001646382E-3</v>
      </c>
      <c r="FZ124" s="2">
        <f t="shared" si="142"/>
        <v>8.4719718801723153E-3</v>
      </c>
      <c r="GA124" s="2">
        <f t="shared" si="142"/>
        <v>1.0025564791744589E-2</v>
      </c>
      <c r="GB124" s="2">
        <f t="shared" si="142"/>
        <v>1.1626082519620454E-2</v>
      </c>
      <c r="GC124" s="2">
        <f t="shared" si="142"/>
        <v>1.5898726907693429E-2</v>
      </c>
      <c r="GD124" s="2">
        <f t="shared" si="142"/>
        <v>1.6260227264340673E-2</v>
      </c>
      <c r="GE124" s="2">
        <f t="shared" si="142"/>
        <v>1.7525684512699445E-2</v>
      </c>
      <c r="GF124" s="2">
        <f t="shared" si="142"/>
        <v>1.3226129493511041E-2</v>
      </c>
      <c r="GG124" s="2">
        <f t="shared" si="142"/>
        <v>1.1638412810558966E-2</v>
      </c>
      <c r="GH124" s="2">
        <f t="shared" si="142"/>
        <v>8.1713154132062784E-3</v>
      </c>
      <c r="GI124" s="2">
        <f t="shared" si="142"/>
        <v>8.5200192585492673E-3</v>
      </c>
      <c r="GJ124" s="2">
        <f t="shared" si="142"/>
        <v>8.7657232989512644E-3</v>
      </c>
      <c r="GK124" s="2">
        <f t="shared" si="142"/>
        <v>5.2295052961412389E-3</v>
      </c>
      <c r="GM124" s="86">
        <f t="shared" si="143"/>
        <v>1.3480683495111806E-29</v>
      </c>
      <c r="GN124" s="86">
        <f t="shared" si="143"/>
        <v>6.0773358682984579E-53</v>
      </c>
      <c r="GO124" s="86">
        <f t="shared" si="143"/>
        <v>2.7096139179796166E-51</v>
      </c>
      <c r="GP124" s="86">
        <f t="shared" si="143"/>
        <v>5.1785612422454707E-61</v>
      </c>
      <c r="GQ124" s="86">
        <f t="shared" si="143"/>
        <v>9.9890514217375134E-89</v>
      </c>
      <c r="GR124" s="86">
        <f t="shared" si="143"/>
        <v>7.0207037087266339E-71</v>
      </c>
      <c r="GS124" s="86">
        <f t="shared" si="143"/>
        <v>1.2676046987469955E-93</v>
      </c>
      <c r="GT124" s="86">
        <f t="shared" si="143"/>
        <v>1.0737183361275217E-142</v>
      </c>
      <c r="GU124" s="86">
        <f t="shared" si="143"/>
        <v>3.6282265019177977E-91</v>
      </c>
      <c r="GV124" s="86">
        <f t="shared" si="143"/>
        <v>1.9834605738761753E-77</v>
      </c>
      <c r="GW124" s="86">
        <f t="shared" si="143"/>
        <v>6.8686179162495377E-85</v>
      </c>
      <c r="GX124" s="86">
        <f t="shared" si="143"/>
        <v>1.4810680082066529E-64</v>
      </c>
      <c r="GY124" s="86">
        <f t="shared" si="143"/>
        <v>4.421538999928594E-60</v>
      </c>
      <c r="GZ124" s="86">
        <f t="shared" si="143"/>
        <v>8.4817606405783242E-67</v>
      </c>
      <c r="HA124" s="86">
        <f t="shared" si="143"/>
        <v>9.5718168284692736E-52</v>
      </c>
      <c r="HC124" s="86">
        <f t="shared" si="154"/>
        <v>4.098599086963677E-5</v>
      </c>
      <c r="HD124" s="86">
        <f t="shared" si="154"/>
        <v>4.3773077762166375E-11</v>
      </c>
      <c r="HE124" s="86">
        <f t="shared" si="154"/>
        <v>1.2239732184768353E-9</v>
      </c>
      <c r="HF124" s="86">
        <f t="shared" si="154"/>
        <v>9.4492793651805393E-12</v>
      </c>
      <c r="HG124" s="86">
        <f t="shared" si="154"/>
        <v>4.7649567704099103E-17</v>
      </c>
      <c r="HH124" s="86">
        <f t="shared" si="154"/>
        <v>1.8254425776571767E-20</v>
      </c>
      <c r="HI124" s="86">
        <f t="shared" si="139"/>
        <v>9.651115077811411E-29</v>
      </c>
      <c r="HJ124" s="86">
        <f t="shared" si="139"/>
        <v>7.4588536448297322E-41</v>
      </c>
      <c r="HK124" s="86">
        <f t="shared" si="139"/>
        <v>8.93345846641362E-30</v>
      </c>
      <c r="HL124" s="86">
        <f t="shared" si="139"/>
        <v>9.6941608006652759E-21</v>
      </c>
      <c r="HM124" s="86">
        <f t="shared" si="139"/>
        <v>4.9353690869617996E-21</v>
      </c>
      <c r="HN124" s="86">
        <f t="shared" si="139"/>
        <v>1.3328608820135826E-14</v>
      </c>
      <c r="HO124" s="86">
        <f t="shared" si="139"/>
        <v>4.9825063151787322E-12</v>
      </c>
      <c r="HP124" s="86">
        <f t="shared" si="139"/>
        <v>6.5658074988434925E-19</v>
      </c>
      <c r="HQ124" s="86">
        <f t="shared" si="139"/>
        <v>9.8804778928771449E-14</v>
      </c>
      <c r="HS124" s="86">
        <f t="shared" si="144"/>
        <v>4.1010517836231442E-121</v>
      </c>
      <c r="HT124" s="86">
        <f t="shared" si="144"/>
        <v>1.1747484620047926E-4</v>
      </c>
      <c r="HU124" s="86">
        <f t="shared" si="144"/>
        <v>1.2518113001314529E-6</v>
      </c>
      <c r="HV124" s="86">
        <f t="shared" si="144"/>
        <v>4.2041810621644375E-6</v>
      </c>
      <c r="HW124" s="86">
        <f t="shared" si="144"/>
        <v>1.0895191721919575E-5</v>
      </c>
      <c r="HX124" s="86">
        <f t="shared" si="144"/>
        <v>9.6062178291576547E-6</v>
      </c>
      <c r="HY124" s="86">
        <f t="shared" si="144"/>
        <v>8.1923511799915426E-4</v>
      </c>
      <c r="HZ124" s="86">
        <f t="shared" si="144"/>
        <v>1.9417530393036563E-3</v>
      </c>
      <c r="IA124" s="86">
        <f t="shared" si="144"/>
        <v>6.3741508556976038E-4</v>
      </c>
      <c r="IB124" s="86">
        <f t="shared" si="144"/>
        <v>1.6208294719982849E-5</v>
      </c>
      <c r="IC124" s="86">
        <f t="shared" si="144"/>
        <v>3.1958006652272538E-5</v>
      </c>
      <c r="ID124" s="86">
        <f t="shared" si="144"/>
        <v>1.2445489606540228E-6</v>
      </c>
      <c r="IE124" s="86">
        <f t="shared" si="144"/>
        <v>9.0193196322286314E-6</v>
      </c>
      <c r="IF124" s="86">
        <f t="shared" si="144"/>
        <v>1.6309277891073873E-5</v>
      </c>
      <c r="IG124" s="86">
        <f t="shared" si="144"/>
        <v>1.8187309502234745E-4</v>
      </c>
      <c r="II124" s="86">
        <f t="shared" si="145"/>
        <v>0</v>
      </c>
      <c r="IJ124" s="86">
        <f t="shared" si="145"/>
        <v>1.5299302471500345E-35</v>
      </c>
      <c r="IK124" s="86">
        <f t="shared" si="145"/>
        <v>1.7802127371748481E-54</v>
      </c>
      <c r="IL124" s="86">
        <f t="shared" si="145"/>
        <v>3.008381807814828E-52</v>
      </c>
      <c r="IM124" s="86">
        <f t="shared" si="145"/>
        <v>5.9783417680530817E-50</v>
      </c>
      <c r="IN124" s="86">
        <f t="shared" si="145"/>
        <v>9.3867289120055546E-55</v>
      </c>
      <c r="IO124" s="86">
        <f t="shared" si="145"/>
        <v>1.4616839196061695E-42</v>
      </c>
      <c r="IP124" s="86">
        <f t="shared" si="145"/>
        <v>2.7748533386240028E-36</v>
      </c>
      <c r="IQ124" s="86">
        <f t="shared" si="145"/>
        <v>7.730977267936211E-43</v>
      </c>
      <c r="IR124" s="86">
        <f t="shared" si="145"/>
        <v>1.1477526003350201E-54</v>
      </c>
      <c r="IS124" s="86">
        <f t="shared" si="145"/>
        <v>1.1797855764336275E-50</v>
      </c>
      <c r="IT124" s="86">
        <f t="shared" si="145"/>
        <v>3.834216568746066E-58</v>
      </c>
      <c r="IU124" s="86">
        <f t="shared" si="145"/>
        <v>4.2428288924571424E-48</v>
      </c>
      <c r="IV124" s="86">
        <f t="shared" si="145"/>
        <v>6.4386990647714473E-43</v>
      </c>
      <c r="IW124" s="86">
        <f t="shared" si="145"/>
        <v>1.1155096794604036E-21</v>
      </c>
      <c r="IY124" s="86">
        <f t="shared" si="146"/>
        <v>4.098599086963677E-5</v>
      </c>
      <c r="IZ124" s="86">
        <f t="shared" si="146"/>
        <v>1.1747488997355702E-4</v>
      </c>
      <c r="JA124" s="86">
        <f t="shared" si="146"/>
        <v>1.2530352733499297E-6</v>
      </c>
      <c r="JB124" s="86">
        <f t="shared" si="146"/>
        <v>4.2041905114438024E-6</v>
      </c>
      <c r="JC124" s="86">
        <f t="shared" si="146"/>
        <v>1.0895191721967224E-5</v>
      </c>
      <c r="JD124" s="86">
        <f t="shared" si="146"/>
        <v>9.6062178291576733E-6</v>
      </c>
      <c r="JE124" s="86">
        <f t="shared" si="146"/>
        <v>8.1923511799915426E-4</v>
      </c>
      <c r="JF124" s="86">
        <f t="shared" si="146"/>
        <v>1.9417530393036563E-3</v>
      </c>
      <c r="JG124" s="86">
        <f t="shared" si="146"/>
        <v>6.3741508556976038E-4</v>
      </c>
      <c r="JH124" s="86">
        <f t="shared" si="146"/>
        <v>1.6208294719982859E-5</v>
      </c>
      <c r="JI124" s="86">
        <f t="shared" si="146"/>
        <v>3.1958006652272545E-5</v>
      </c>
      <c r="JJ124" s="86">
        <f t="shared" si="146"/>
        <v>1.2445489739826317E-6</v>
      </c>
      <c r="JK124" s="86">
        <f t="shared" si="146"/>
        <v>9.0193246147349467E-6</v>
      </c>
      <c r="JL124" s="86">
        <f t="shared" si="146"/>
        <v>1.6309277891074531E-5</v>
      </c>
      <c r="JM124" s="86">
        <f t="shared" si="146"/>
        <v>1.8187309512115223E-4</v>
      </c>
    </row>
    <row r="125" spans="2:273" x14ac:dyDescent="0.25">
      <c r="B125" s="2">
        <v>98</v>
      </c>
      <c r="C125" s="37">
        <v>37.901299999999999</v>
      </c>
      <c r="D125" s="37">
        <v>36.2652</v>
      </c>
      <c r="E125" s="37">
        <v>36.589599999999997</v>
      </c>
      <c r="F125" s="37">
        <v>36.673200000000001</v>
      </c>
      <c r="G125" s="37">
        <v>36.786499999999997</v>
      </c>
      <c r="H125" s="37">
        <v>36.573499999999996</v>
      </c>
      <c r="I125" s="37">
        <v>36.351799999999997</v>
      </c>
      <c r="J125" s="37">
        <v>36.356200000000001</v>
      </c>
      <c r="K125" s="37">
        <v>37.061699999999995</v>
      </c>
      <c r="L125" s="37">
        <v>37.506399999999999</v>
      </c>
      <c r="M125" s="37">
        <v>37.999600000000001</v>
      </c>
      <c r="N125" s="37">
        <v>37.644599999999997</v>
      </c>
      <c r="O125" s="37">
        <v>38.072699999999998</v>
      </c>
      <c r="P125" s="37">
        <v>38.514700000000005</v>
      </c>
      <c r="Q125" s="37">
        <v>37.897999999999996</v>
      </c>
      <c r="S125" s="4">
        <f t="shared" si="147"/>
        <v>37.312695740496686</v>
      </c>
      <c r="T125" s="4">
        <f t="shared" si="147"/>
        <v>36.622944225585989</v>
      </c>
      <c r="U125" s="4">
        <f t="shared" si="147"/>
        <v>36.359879546412486</v>
      </c>
      <c r="V125" s="4">
        <f t="shared" si="147"/>
        <v>36.205845587041438</v>
      </c>
      <c r="W125" s="4">
        <f t="shared" si="147"/>
        <v>36.686224981430229</v>
      </c>
      <c r="X125" s="4">
        <f t="shared" si="147"/>
        <v>36.460805177498187</v>
      </c>
      <c r="Y125" s="4">
        <f t="shared" si="147"/>
        <v>36.261398812846217</v>
      </c>
      <c r="Z125" s="4">
        <f t="shared" si="147"/>
        <v>36.361421746057744</v>
      </c>
      <c r="AA125" s="4">
        <f t="shared" si="147"/>
        <v>36.615941352705349</v>
      </c>
      <c r="AB125" s="4">
        <f t="shared" si="147"/>
        <v>37.252767482251826</v>
      </c>
      <c r="AC125" s="4">
        <f t="shared" si="147"/>
        <v>37.78569485436315</v>
      </c>
      <c r="AD125" s="4">
        <f t="shared" si="147"/>
        <v>38.009943416335553</v>
      </c>
      <c r="AE125" s="4">
        <f t="shared" si="147"/>
        <v>38.239576265632344</v>
      </c>
      <c r="AF125" s="4">
        <f t="shared" si="147"/>
        <v>38.590233550580798</v>
      </c>
      <c r="AG125" s="4">
        <f t="shared" si="147"/>
        <v>37.977677041803297</v>
      </c>
      <c r="AI125" s="4">
        <f t="shared" si="148"/>
        <v>0.58860425950331319</v>
      </c>
      <c r="AJ125" s="4">
        <f t="shared" si="148"/>
        <v>-0.35774422558598928</v>
      </c>
      <c r="AK125" s="4">
        <f t="shared" si="148"/>
        <v>0.22972045358751103</v>
      </c>
      <c r="AL125" s="4">
        <f t="shared" si="148"/>
        <v>0.46735441295856361</v>
      </c>
      <c r="AM125" s="4">
        <f t="shared" si="148"/>
        <v>0.10027501856976784</v>
      </c>
      <c r="AN125" s="4">
        <f t="shared" si="148"/>
        <v>0.11269482250180829</v>
      </c>
      <c r="AO125" s="4">
        <f t="shared" si="148"/>
        <v>9.0401187153780427E-2</v>
      </c>
      <c r="AP125" s="4">
        <f t="shared" si="148"/>
        <v>-5.2217460577423935E-3</v>
      </c>
      <c r="AQ125" s="4">
        <f t="shared" si="148"/>
        <v>0.44575864729464598</v>
      </c>
      <c r="AR125" s="4">
        <f t="shared" si="148"/>
        <v>0.25363251774817286</v>
      </c>
      <c r="AS125" s="4">
        <f t="shared" si="148"/>
        <v>0.21390514563685059</v>
      </c>
      <c r="AT125" s="4">
        <f t="shared" si="148"/>
        <v>-0.36534341633555556</v>
      </c>
      <c r="AU125" s="4">
        <f t="shared" si="148"/>
        <v>-0.16687626563234659</v>
      </c>
      <c r="AV125" s="4">
        <f t="shared" si="148"/>
        <v>-7.5533550580793474E-2</v>
      </c>
      <c r="AW125" s="4">
        <f t="shared" si="148"/>
        <v>-7.9677041803300597E-2</v>
      </c>
      <c r="AY125" s="2">
        <f t="shared" si="140"/>
        <v>37.312693082415059</v>
      </c>
      <c r="AZ125" s="2">
        <f t="shared" si="140"/>
        <v>36.622037458012045</v>
      </c>
      <c r="BA125" s="2">
        <f t="shared" si="140"/>
        <v>36.359851833182418</v>
      </c>
      <c r="BB125" s="2">
        <f t="shared" si="140"/>
        <v>36.205714247965794</v>
      </c>
      <c r="BC125" s="2">
        <f t="shared" si="140"/>
        <v>36.685803011871229</v>
      </c>
      <c r="BD125" s="2">
        <f t="shared" si="140"/>
        <v>36.460164709776578</v>
      </c>
      <c r="BE125" s="2">
        <f t="shared" si="140"/>
        <v>36.228449052749248</v>
      </c>
      <c r="BF125" s="2">
        <f t="shared" si="140"/>
        <v>36.293465889136151</v>
      </c>
      <c r="BG125" s="2">
        <f t="shared" si="140"/>
        <v>36.577959779246143</v>
      </c>
      <c r="BH125" s="2">
        <f t="shared" si="140"/>
        <v>37.250960145036117</v>
      </c>
      <c r="BI125" s="2">
        <f t="shared" si="140"/>
        <v>37.782834110206508</v>
      </c>
      <c r="BJ125" s="2">
        <f t="shared" si="140"/>
        <v>38.009777417560734</v>
      </c>
      <c r="BK125" s="2">
        <f t="shared" si="140"/>
        <v>38.238549065937633</v>
      </c>
      <c r="BL125" s="2">
        <f t="shared" si="140"/>
        <v>38.587897166113024</v>
      </c>
      <c r="BM125" s="2">
        <f t="shared" si="140"/>
        <v>37.944944309549939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>
        <f t="shared" si="141"/>
        <v>37.901299999999999</v>
      </c>
      <c r="CF125" s="2">
        <f t="shared" si="141"/>
        <v>36.2652</v>
      </c>
      <c r="CG125" s="2">
        <f t="shared" si="141"/>
        <v>36.589599999999997</v>
      </c>
      <c r="CH125" s="2">
        <f t="shared" si="141"/>
        <v>36.673200000000001</v>
      </c>
      <c r="CI125" s="2">
        <f t="shared" si="141"/>
        <v>36.786499999999997</v>
      </c>
      <c r="CJ125" s="2">
        <f t="shared" si="141"/>
        <v>36.573499999999996</v>
      </c>
      <c r="CK125" s="2">
        <f t="shared" si="141"/>
        <v>36.351799999999997</v>
      </c>
      <c r="CL125" s="2">
        <f t="shared" si="141"/>
        <v>36.356200000000001</v>
      </c>
      <c r="CM125" s="2">
        <f t="shared" si="141"/>
        <v>37.061699999999995</v>
      </c>
      <c r="CN125" s="2">
        <f t="shared" si="141"/>
        <v>37.506399999999999</v>
      </c>
      <c r="CO125" s="2">
        <f t="shared" si="141"/>
        <v>37.999600000000001</v>
      </c>
      <c r="CP125" s="2">
        <f t="shared" si="141"/>
        <v>37.644599999999997</v>
      </c>
      <c r="CQ125" s="2">
        <f t="shared" si="141"/>
        <v>38.072699999999998</v>
      </c>
      <c r="CR125" s="2">
        <f t="shared" si="141"/>
        <v>38.514700000000005</v>
      </c>
      <c r="CS125" s="2">
        <f t="shared" si="141"/>
        <v>37.897999999999996</v>
      </c>
      <c r="CU125" s="2">
        <f t="shared" si="111"/>
        <v>37.901299999999999</v>
      </c>
      <c r="CV125" s="2">
        <f t="shared" si="112"/>
        <v>36.2652</v>
      </c>
      <c r="CW125" s="2">
        <f t="shared" si="113"/>
        <v>36.589599999999997</v>
      </c>
      <c r="CX125" s="2">
        <f t="shared" si="114"/>
        <v>36.673200000000001</v>
      </c>
      <c r="CY125" s="2">
        <f t="shared" si="115"/>
        <v>36.786499999999997</v>
      </c>
      <c r="CZ125" s="2">
        <f t="shared" si="116"/>
        <v>36.573499999999996</v>
      </c>
      <c r="DA125" s="2">
        <f t="shared" si="117"/>
        <v>36.351799999999997</v>
      </c>
      <c r="DB125" s="2">
        <f t="shared" si="118"/>
        <v>36.356200000000001</v>
      </c>
      <c r="DC125" s="2">
        <f t="shared" si="119"/>
        <v>37.061699999999995</v>
      </c>
      <c r="DD125" s="2">
        <f t="shared" si="120"/>
        <v>37.506399999999999</v>
      </c>
      <c r="DE125" s="2">
        <f t="shared" si="121"/>
        <v>37.999600000000001</v>
      </c>
      <c r="DF125" s="2">
        <f t="shared" si="122"/>
        <v>37.644599999999997</v>
      </c>
      <c r="DG125" s="2">
        <f t="shared" si="123"/>
        <v>38.072699999999998</v>
      </c>
      <c r="DH125" s="2">
        <f t="shared" si="124"/>
        <v>38.514700000000005</v>
      </c>
      <c r="DI125" s="2">
        <f t="shared" si="125"/>
        <v>37.897999999999996</v>
      </c>
      <c r="DK125" s="2">
        <f t="shared" si="149"/>
        <v>42.786512268907572</v>
      </c>
      <c r="DL125" s="2">
        <f t="shared" si="149"/>
        <v>42.169100668449197</v>
      </c>
      <c r="DM125" s="2">
        <f t="shared" si="149"/>
        <v>43.768722001527898</v>
      </c>
      <c r="DN125" s="2">
        <f t="shared" si="149"/>
        <v>41.937871412655973</v>
      </c>
      <c r="DO125" s="2">
        <f t="shared" si="149"/>
        <v>41.393962215431628</v>
      </c>
      <c r="DP125" s="2">
        <f t="shared" si="149"/>
        <v>41.54613537815127</v>
      </c>
      <c r="DQ125" s="2">
        <f t="shared" si="149"/>
        <v>40.620646896551733</v>
      </c>
      <c r="DR125" s="2">
        <f t="shared" si="149"/>
        <v>42.550143549043547</v>
      </c>
      <c r="DS125" s="2">
        <f t="shared" si="149"/>
        <v>45.606339919354845</v>
      </c>
      <c r="DT125" s="2">
        <f t="shared" si="149"/>
        <v>42.401666974789897</v>
      </c>
      <c r="DU125" s="2">
        <f t="shared" si="149"/>
        <v>43.9504925592055</v>
      </c>
      <c r="DV125" s="2">
        <f t="shared" si="149"/>
        <v>41.954936134453774</v>
      </c>
      <c r="DW125" s="2">
        <f t="shared" si="149"/>
        <v>42.725593672014256</v>
      </c>
      <c r="DX125" s="2">
        <f t="shared" si="149"/>
        <v>46.550058403361334</v>
      </c>
      <c r="DY125" s="2">
        <f t="shared" si="149"/>
        <v>43.439982575757568</v>
      </c>
      <c r="EA125" s="2">
        <f t="shared" si="153"/>
        <v>37.295594640531732</v>
      </c>
      <c r="EB125" s="2">
        <f t="shared" si="153"/>
        <v>36.60725022222222</v>
      </c>
      <c r="EC125" s="2">
        <f t="shared" si="153"/>
        <v>36.339890323034368</v>
      </c>
      <c r="ED125" s="2">
        <f t="shared" si="153"/>
        <v>36.191261958263112</v>
      </c>
      <c r="EE125" s="2">
        <f t="shared" si="152"/>
        <v>36.672842249235373</v>
      </c>
      <c r="EF125" s="2">
        <f t="shared" si="152"/>
        <v>36.444297418348789</v>
      </c>
      <c r="EG125" s="2">
        <f t="shared" si="152"/>
        <v>36.2204237811398</v>
      </c>
      <c r="EH125" s="2">
        <f t="shared" si="152"/>
        <v>36.283606332172162</v>
      </c>
      <c r="EI125" s="2">
        <f t="shared" si="152"/>
        <v>36.558074320497688</v>
      </c>
      <c r="EJ125" s="2">
        <f t="shared" si="152"/>
        <v>37.23477156107424</v>
      </c>
      <c r="EK125" s="2">
        <f t="shared" si="152"/>
        <v>37.765838456375846</v>
      </c>
      <c r="EL125" s="2">
        <f t="shared" si="152"/>
        <v>37.997736822681894</v>
      </c>
      <c r="EM125" s="2">
        <f t="shared" si="136"/>
        <v>38.227100629403672</v>
      </c>
      <c r="EN125" s="2">
        <f t="shared" si="136"/>
        <v>38.562669266209696</v>
      </c>
      <c r="EO125" s="2">
        <f t="shared" si="136"/>
        <v>37.922154490450708</v>
      </c>
      <c r="EQ125" s="2">
        <f t="shared" si="150"/>
        <v>37.295594640531732</v>
      </c>
      <c r="ER125" s="2">
        <f t="shared" si="150"/>
        <v>36.603893521751566</v>
      </c>
      <c r="ES125" s="2">
        <f t="shared" si="150"/>
        <v>36.343947078077377</v>
      </c>
      <c r="ET125" s="2">
        <f t="shared" si="150"/>
        <v>36.16290176581527</v>
      </c>
      <c r="EU125" s="2">
        <f t="shared" si="150"/>
        <v>36.664194895847771</v>
      </c>
      <c r="EV125" s="2">
        <f t="shared" si="150"/>
        <v>36.450168374719979</v>
      </c>
      <c r="EW125" s="2">
        <f t="shared" si="150"/>
        <v>36.218348512500519</v>
      </c>
      <c r="EX125" s="2">
        <f t="shared" si="150"/>
        <v>36.299892987762796</v>
      </c>
      <c r="EY125" s="2">
        <f t="shared" si="150"/>
        <v>36.557302794954374</v>
      </c>
      <c r="EZ125" s="2">
        <f t="shared" si="150"/>
        <v>37.221735673870995</v>
      </c>
      <c r="FA125" s="2">
        <f t="shared" si="150"/>
        <v>37.757072677461316</v>
      </c>
      <c r="FB125" s="2">
        <f t="shared" si="150"/>
        <v>37.97107473151604</v>
      </c>
      <c r="FC125" s="2">
        <f t="shared" si="150"/>
        <v>38.237658999786021</v>
      </c>
      <c r="FD125" s="2">
        <f t="shared" si="150"/>
        <v>38.562669266209696</v>
      </c>
      <c r="FE125" s="2">
        <f t="shared" si="150"/>
        <v>37.919817425306739</v>
      </c>
      <c r="FG125" s="2">
        <f t="shared" si="151"/>
        <v>0.99688605019405707</v>
      </c>
      <c r="FH125" s="2">
        <f t="shared" si="151"/>
        <v>0.99733471076297542</v>
      </c>
      <c r="FI125" s="2">
        <f t="shared" si="151"/>
        <v>0.99731733444244974</v>
      </c>
      <c r="FJ125" s="2">
        <f t="shared" si="151"/>
        <v>0.99743926885587386</v>
      </c>
      <c r="FK125" s="2">
        <f t="shared" si="151"/>
        <v>0.99723461178423345</v>
      </c>
      <c r="FL125" s="2">
        <f t="shared" si="151"/>
        <v>0.99690454029615172</v>
      </c>
      <c r="FM125" s="2">
        <f t="shared" si="151"/>
        <v>0.99816795800242131</v>
      </c>
      <c r="FN125" s="2">
        <f t="shared" si="151"/>
        <v>0.9984728986817083</v>
      </c>
      <c r="FO125" s="2">
        <f t="shared" si="151"/>
        <v>0.99780065477198288</v>
      </c>
      <c r="FP125" s="2">
        <f t="shared" si="151"/>
        <v>0.99683032260541005</v>
      </c>
      <c r="FQ125" s="2">
        <f t="shared" si="151"/>
        <v>0.99723389691364595</v>
      </c>
      <c r="FR125" s="2">
        <f t="shared" si="151"/>
        <v>0.99689697453889992</v>
      </c>
      <c r="FS125" s="2">
        <f t="shared" si="151"/>
        <v>0.99747695928825986</v>
      </c>
      <c r="FT125" s="2">
        <f t="shared" si="151"/>
        <v>0.99684153363882222</v>
      </c>
      <c r="FU125" s="2">
        <f t="shared" si="151"/>
        <v>0.99586735708134999</v>
      </c>
      <c r="FW125" s="2">
        <f t="shared" si="142"/>
        <v>1.5053232455620508E-12</v>
      </c>
      <c r="FX125" s="2">
        <f t="shared" si="142"/>
        <v>1.0934649296755134E-2</v>
      </c>
      <c r="FY125" s="2">
        <f t="shared" si="142"/>
        <v>7.9963594001442404E-3</v>
      </c>
      <c r="FZ125" s="2">
        <f t="shared" si="142"/>
        <v>9.2817459118665138E-3</v>
      </c>
      <c r="GA125" s="2">
        <f t="shared" si="142"/>
        <v>1.0982190691723114E-2</v>
      </c>
      <c r="GB125" s="2">
        <f t="shared" si="142"/>
        <v>1.2733463328666653E-2</v>
      </c>
      <c r="GC125" s="2">
        <f t="shared" si="142"/>
        <v>1.7405908816723412E-2</v>
      </c>
      <c r="GD125" s="2">
        <f t="shared" si="142"/>
        <v>1.7801059116548487E-2</v>
      </c>
      <c r="GE125" s="2">
        <f t="shared" si="142"/>
        <v>1.9184093584548173E-2</v>
      </c>
      <c r="GF125" s="2">
        <f t="shared" si="142"/>
        <v>1.4483680952471607E-2</v>
      </c>
      <c r="GG125" s="2">
        <f t="shared" si="142"/>
        <v>1.2746952929211589E-2</v>
      </c>
      <c r="GH125" s="2">
        <f t="shared" si="142"/>
        <v>8.9526113594622508E-3</v>
      </c>
      <c r="GI125" s="2">
        <f t="shared" si="142"/>
        <v>9.3343425546444109E-3</v>
      </c>
      <c r="GJ125" s="2">
        <f t="shared" si="142"/>
        <v>9.6033029461699074E-3</v>
      </c>
      <c r="GK125" s="2">
        <f t="shared" si="142"/>
        <v>5.7311469796928177E-3</v>
      </c>
      <c r="GM125" s="86">
        <f t="shared" si="143"/>
        <v>6.2276242074415303E-31</v>
      </c>
      <c r="GN125" s="86">
        <f t="shared" si="143"/>
        <v>1.8535130790439357E-55</v>
      </c>
      <c r="GO125" s="86">
        <f t="shared" si="143"/>
        <v>1.1070955112841698E-53</v>
      </c>
      <c r="GP125" s="86">
        <f t="shared" si="143"/>
        <v>7.476188112346172E-64</v>
      </c>
      <c r="GQ125" s="86">
        <f t="shared" si="143"/>
        <v>6.7088471260162594E-93</v>
      </c>
      <c r="GR125" s="86">
        <f t="shared" si="143"/>
        <v>4.0496262444267635E-74</v>
      </c>
      <c r="GS125" s="86">
        <f t="shared" si="143"/>
        <v>1.632604399099774E-97</v>
      </c>
      <c r="GT125" s="86">
        <f t="shared" si="143"/>
        <v>9.3932938837099692E-149</v>
      </c>
      <c r="GU125" s="86">
        <f t="shared" si="143"/>
        <v>4.5622647278167447E-95</v>
      </c>
      <c r="GV125" s="86">
        <f t="shared" si="143"/>
        <v>5.5136540536433071E-81</v>
      </c>
      <c r="GW125" s="86">
        <f t="shared" si="143"/>
        <v>9.3888097081615515E-89</v>
      </c>
      <c r="GX125" s="86">
        <f t="shared" si="143"/>
        <v>1.5533939183921637E-67</v>
      </c>
      <c r="GY125" s="86">
        <f t="shared" si="143"/>
        <v>7.5638029529299887E-63</v>
      </c>
      <c r="GZ125" s="86">
        <f t="shared" si="143"/>
        <v>7.0919966199668974E-70</v>
      </c>
      <c r="HA125" s="86">
        <f t="shared" si="143"/>
        <v>4.65997198361666E-54</v>
      </c>
      <c r="HC125" s="86">
        <f t="shared" si="154"/>
        <v>1.5496910871815032E-5</v>
      </c>
      <c r="HD125" s="86">
        <f t="shared" si="154"/>
        <v>2.6497706072560803E-12</v>
      </c>
      <c r="HE125" s="86">
        <f t="shared" si="154"/>
        <v>1.2523192725995407E-10</v>
      </c>
      <c r="HF125" s="86">
        <f t="shared" si="154"/>
        <v>5.9313025234695319E-13</v>
      </c>
      <c r="HG125" s="86">
        <f t="shared" si="154"/>
        <v>8.8086763639525763E-19</v>
      </c>
      <c r="HH125" s="86">
        <f t="shared" si="154"/>
        <v>1.9675582770127411E-22</v>
      </c>
      <c r="HI125" s="86">
        <f t="shared" si="139"/>
        <v>4.6964733923022711E-31</v>
      </c>
      <c r="HJ125" s="86">
        <f t="shared" si="139"/>
        <v>3.01547085115458E-44</v>
      </c>
      <c r="HK125" s="86">
        <f t="shared" si="139"/>
        <v>2.6713027753067707E-32</v>
      </c>
      <c r="HL125" s="86">
        <f t="shared" si="139"/>
        <v>1.0444929516752627E-22</v>
      </c>
      <c r="HM125" s="86">
        <f t="shared" si="139"/>
        <v>5.5877784664091665E-23</v>
      </c>
      <c r="HN125" s="86">
        <f t="shared" si="139"/>
        <v>4.7088162748814369E-16</v>
      </c>
      <c r="HO125" s="86">
        <f t="shared" si="139"/>
        <v>3.0452919989951089E-13</v>
      </c>
      <c r="HP125" s="86">
        <f t="shared" si="139"/>
        <v>6.8105028647654297E-21</v>
      </c>
      <c r="HQ125" s="86">
        <f t="shared" si="139"/>
        <v>4.2478193710694822E-15</v>
      </c>
      <c r="HS125" s="86">
        <f t="shared" si="144"/>
        <v>1.0043961280060476E-118</v>
      </c>
      <c r="HT125" s="86">
        <f t="shared" si="144"/>
        <v>2.4410883454513172E-4</v>
      </c>
      <c r="HU125" s="86">
        <f t="shared" si="144"/>
        <v>3.5972090798574549E-6</v>
      </c>
      <c r="HV125" s="86">
        <f t="shared" si="144"/>
        <v>1.1591905675325578E-5</v>
      </c>
      <c r="HW125" s="86">
        <f t="shared" si="144"/>
        <v>2.9167745648540597E-5</v>
      </c>
      <c r="HX125" s="86">
        <f t="shared" si="144"/>
        <v>2.8050669647325202E-5</v>
      </c>
      <c r="HY125" s="86">
        <f t="shared" si="144"/>
        <v>1.7952454143777487E-3</v>
      </c>
      <c r="HZ125" s="86">
        <f t="shared" si="144"/>
        <v>3.8308924908753523E-3</v>
      </c>
      <c r="IA125" s="86">
        <f t="shared" si="144"/>
        <v>1.4483567682957118E-3</v>
      </c>
      <c r="IB125" s="86">
        <f t="shared" si="144"/>
        <v>4.7519560581862211E-5</v>
      </c>
      <c r="IC125" s="86">
        <f t="shared" si="144"/>
        <v>8.4508677214241971E-5</v>
      </c>
      <c r="ID125" s="86">
        <f t="shared" si="144"/>
        <v>3.800999617405472E-6</v>
      </c>
      <c r="IE125" s="86">
        <f t="shared" si="144"/>
        <v>2.3125261664704959E-5</v>
      </c>
      <c r="IF125" s="86">
        <f t="shared" si="144"/>
        <v>3.8185305887240797E-5</v>
      </c>
      <c r="IG125" s="86">
        <f t="shared" si="144"/>
        <v>3.2481453126155876E-4</v>
      </c>
      <c r="II125" s="86">
        <f t="shared" si="145"/>
        <v>0</v>
      </c>
      <c r="IJ125" s="86">
        <f t="shared" si="145"/>
        <v>3.3654878838121673E-34</v>
      </c>
      <c r="IK125" s="86">
        <f t="shared" si="145"/>
        <v>1.6110225466927095E-52</v>
      </c>
      <c r="IL125" s="86">
        <f t="shared" si="145"/>
        <v>2.5772391243374594E-50</v>
      </c>
      <c r="IM125" s="86">
        <f t="shared" si="145"/>
        <v>4.8903910107706532E-48</v>
      </c>
      <c r="IN125" s="86">
        <f t="shared" si="145"/>
        <v>1.397525008239636E-52</v>
      </c>
      <c r="IO125" s="86">
        <f t="shared" si="145"/>
        <v>9.270367616822066E-41</v>
      </c>
      <c r="IP125" s="86">
        <f t="shared" si="145"/>
        <v>9.5114958184763862E-35</v>
      </c>
      <c r="IQ125" s="86">
        <f t="shared" si="145"/>
        <v>5.581694999272121E-41</v>
      </c>
      <c r="IR125" s="86">
        <f t="shared" si="145"/>
        <v>1.9683470267817462E-52</v>
      </c>
      <c r="IS125" s="86">
        <f t="shared" si="145"/>
        <v>1.1957246047358924E-48</v>
      </c>
      <c r="IT125" s="86">
        <f t="shared" si="145"/>
        <v>5.3108238908453321E-56</v>
      </c>
      <c r="IU125" s="86">
        <f t="shared" si="145"/>
        <v>2.5371543976289075E-46</v>
      </c>
      <c r="IV125" s="86">
        <f t="shared" si="145"/>
        <v>2.4307375907924929E-41</v>
      </c>
      <c r="IW125" s="86">
        <f t="shared" si="145"/>
        <v>5.5753114451441309E-21</v>
      </c>
      <c r="IY125" s="86">
        <f t="shared" si="146"/>
        <v>1.5496910871815032E-5</v>
      </c>
      <c r="IZ125" s="86">
        <f t="shared" si="146"/>
        <v>2.4410883719490231E-4</v>
      </c>
      <c r="JA125" s="86">
        <f t="shared" si="146"/>
        <v>3.5973343117847149E-6</v>
      </c>
      <c r="JB125" s="86">
        <f t="shared" si="146"/>
        <v>1.159190626845583E-5</v>
      </c>
      <c r="JC125" s="86">
        <f t="shared" si="146"/>
        <v>2.9167745648541478E-5</v>
      </c>
      <c r="JD125" s="86">
        <f t="shared" si="146"/>
        <v>2.8050669647325202E-5</v>
      </c>
      <c r="JE125" s="86">
        <f t="shared" si="146"/>
        <v>1.7952454143777487E-3</v>
      </c>
      <c r="JF125" s="86">
        <f t="shared" si="146"/>
        <v>3.8308924908753523E-3</v>
      </c>
      <c r="JG125" s="86">
        <f t="shared" si="146"/>
        <v>1.4483567682957118E-3</v>
      </c>
      <c r="JH125" s="86">
        <f t="shared" si="146"/>
        <v>4.7519560581862211E-5</v>
      </c>
      <c r="JI125" s="86">
        <f t="shared" si="146"/>
        <v>8.4508677214241971E-5</v>
      </c>
      <c r="JJ125" s="86">
        <f t="shared" si="146"/>
        <v>3.8009996178763537E-6</v>
      </c>
      <c r="JK125" s="86">
        <f t="shared" si="146"/>
        <v>2.3125261969234157E-5</v>
      </c>
      <c r="JL125" s="86">
        <f t="shared" si="146"/>
        <v>3.8185305887240804E-5</v>
      </c>
      <c r="JM125" s="86">
        <f t="shared" si="146"/>
        <v>3.2481453126580656E-4</v>
      </c>
    </row>
    <row r="126" spans="2:273" x14ac:dyDescent="0.25">
      <c r="B126" s="2">
        <v>99</v>
      </c>
      <c r="C126" s="37">
        <v>37.229399999999998</v>
      </c>
      <c r="D126" s="37">
        <v>36.545000000000002</v>
      </c>
      <c r="E126" s="37">
        <v>36.223199999999999</v>
      </c>
      <c r="F126" s="37">
        <v>36.208800000000004</v>
      </c>
      <c r="G126" s="37">
        <v>37.128399999999999</v>
      </c>
      <c r="H126" s="37">
        <v>36.426299999999998</v>
      </c>
      <c r="I126" s="37">
        <v>36.261500000000005</v>
      </c>
      <c r="J126" s="37">
        <v>36.421399999999998</v>
      </c>
      <c r="K126" s="37">
        <v>37.026499999999999</v>
      </c>
      <c r="L126" s="37">
        <v>37.433999999999997</v>
      </c>
      <c r="M126" s="37">
        <v>37.906399999999998</v>
      </c>
      <c r="N126" s="37">
        <v>38.057600000000001</v>
      </c>
      <c r="O126" s="37">
        <v>37.863400000000006</v>
      </c>
      <c r="P126" s="37">
        <v>38.944000000000003</v>
      </c>
      <c r="Q126" s="37">
        <v>38.3504</v>
      </c>
      <c r="S126" s="4">
        <f t="shared" si="147"/>
        <v>37.282198244588457</v>
      </c>
      <c r="T126" s="4">
        <f t="shared" si="147"/>
        <v>36.592244295147651</v>
      </c>
      <c r="U126" s="4">
        <f t="shared" si="147"/>
        <v>36.327727825035574</v>
      </c>
      <c r="V126" s="4">
        <f t="shared" si="147"/>
        <v>36.169278491591967</v>
      </c>
      <c r="W126" s="4">
        <f t="shared" si="147"/>
        <v>36.648474099759454</v>
      </c>
      <c r="X126" s="4">
        <f t="shared" si="147"/>
        <v>36.428345333790475</v>
      </c>
      <c r="Y126" s="4">
        <f t="shared" si="147"/>
        <v>36.262971151438933</v>
      </c>
      <c r="Z126" s="4">
        <f t="shared" si="147"/>
        <v>36.374095080967159</v>
      </c>
      <c r="AA126" s="4">
        <f t="shared" si="147"/>
        <v>36.616866442453556</v>
      </c>
      <c r="AB126" s="4">
        <f t="shared" si="147"/>
        <v>37.212972453986403</v>
      </c>
      <c r="AC126" s="4">
        <f t="shared" si="147"/>
        <v>37.745086424311872</v>
      </c>
      <c r="AD126" s="4">
        <f t="shared" si="147"/>
        <v>37.967632612044689</v>
      </c>
      <c r="AE126" s="4">
        <f t="shared" si="147"/>
        <v>38.204495409508098</v>
      </c>
      <c r="AF126" s="4">
        <f t="shared" si="147"/>
        <v>38.552874751393766</v>
      </c>
      <c r="AG126" s="4">
        <f t="shared" si="147"/>
        <v>37.980830250997279</v>
      </c>
      <c r="AI126" s="4">
        <f t="shared" si="148"/>
        <v>-5.2798244588458942E-2</v>
      </c>
      <c r="AJ126" s="4">
        <f t="shared" si="148"/>
        <v>-4.7244295147649495E-2</v>
      </c>
      <c r="AK126" s="4">
        <f t="shared" si="148"/>
        <v>-0.10452782503557501</v>
      </c>
      <c r="AL126" s="4">
        <f t="shared" si="148"/>
        <v>3.9521508408036254E-2</v>
      </c>
      <c r="AM126" s="4">
        <f t="shared" si="148"/>
        <v>0.47992590024054493</v>
      </c>
      <c r="AN126" s="4">
        <f t="shared" si="148"/>
        <v>-2.0453337904768887E-3</v>
      </c>
      <c r="AO126" s="4">
        <f t="shared" si="148"/>
        <v>-1.4711514389276203E-3</v>
      </c>
      <c r="AP126" s="4">
        <f t="shared" si="148"/>
        <v>4.7304919032839621E-2</v>
      </c>
      <c r="AQ126" s="4">
        <f t="shared" si="148"/>
        <v>0.40963355754644226</v>
      </c>
      <c r="AR126" s="4">
        <f t="shared" si="148"/>
        <v>0.22102754601359464</v>
      </c>
      <c r="AS126" s="4">
        <f t="shared" si="148"/>
        <v>0.16131357568812632</v>
      </c>
      <c r="AT126" s="4">
        <f t="shared" si="148"/>
        <v>8.9967387955312006E-2</v>
      </c>
      <c r="AU126" s="4">
        <f t="shared" si="148"/>
        <v>-0.34109540950809247</v>
      </c>
      <c r="AV126" s="4">
        <f t="shared" si="148"/>
        <v>0.39112524860623665</v>
      </c>
      <c r="AW126" s="4">
        <f t="shared" si="148"/>
        <v>0.36956974900272144</v>
      </c>
      <c r="AY126" s="2">
        <f t="shared" si="140"/>
        <v>37.282197641117151</v>
      </c>
      <c r="AZ126" s="2">
        <f t="shared" si="140"/>
        <v>36.590499555271144</v>
      </c>
      <c r="BA126" s="2">
        <f t="shared" si="140"/>
        <v>36.327654862345767</v>
      </c>
      <c r="BB126" s="2">
        <f t="shared" si="140"/>
        <v>36.168947788481468</v>
      </c>
      <c r="BC126" s="2">
        <f t="shared" si="140"/>
        <v>36.647446197214997</v>
      </c>
      <c r="BD126" s="2">
        <f t="shared" si="140"/>
        <v>36.42666409315315</v>
      </c>
      <c r="BE126" s="2">
        <f t="shared" si="140"/>
        <v>36.198297360280577</v>
      </c>
      <c r="BF126" s="2">
        <f t="shared" si="140"/>
        <v>36.253000207310826</v>
      </c>
      <c r="BG126" s="2">
        <f t="shared" si="140"/>
        <v>36.539841462847996</v>
      </c>
      <c r="BH126" s="2">
        <f t="shared" si="140"/>
        <v>37.208237847015852</v>
      </c>
      <c r="BI126" s="2">
        <f t="shared" si="140"/>
        <v>37.73826075389875</v>
      </c>
      <c r="BJ126" s="2">
        <f t="shared" si="140"/>
        <v>37.967171835761249</v>
      </c>
      <c r="BK126" s="2">
        <f t="shared" si="140"/>
        <v>38.202080079985549</v>
      </c>
      <c r="BL126" s="2">
        <f t="shared" si="140"/>
        <v>38.547816784139265</v>
      </c>
      <c r="BM126" s="2">
        <f t="shared" si="140"/>
        <v>37.925659824920885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>
        <f t="shared" si="141"/>
        <v>37.229399999999998</v>
      </c>
      <c r="CF126" s="2">
        <f t="shared" si="141"/>
        <v>36.545000000000002</v>
      </c>
      <c r="CG126" s="2">
        <f t="shared" si="141"/>
        <v>36.223199999999999</v>
      </c>
      <c r="CH126" s="2">
        <f t="shared" si="141"/>
        <v>36.208800000000004</v>
      </c>
      <c r="CI126" s="2">
        <f t="shared" si="141"/>
        <v>37.128399999999999</v>
      </c>
      <c r="CJ126" s="2">
        <f t="shared" si="141"/>
        <v>36.426299999999998</v>
      </c>
      <c r="CK126" s="2">
        <f t="shared" si="141"/>
        <v>36.261500000000005</v>
      </c>
      <c r="CL126" s="2">
        <f t="shared" si="141"/>
        <v>36.421399999999998</v>
      </c>
      <c r="CM126" s="2">
        <f t="shared" si="141"/>
        <v>37.026499999999999</v>
      </c>
      <c r="CN126" s="2">
        <f t="shared" si="141"/>
        <v>37.433999999999997</v>
      </c>
      <c r="CO126" s="2">
        <f t="shared" si="141"/>
        <v>37.906399999999998</v>
      </c>
      <c r="CP126" s="2">
        <f t="shared" si="141"/>
        <v>38.057600000000001</v>
      </c>
      <c r="CQ126" s="2">
        <f t="shared" si="141"/>
        <v>37.863400000000006</v>
      </c>
      <c r="CR126" s="2">
        <f t="shared" si="141"/>
        <v>38.944000000000003</v>
      </c>
      <c r="CS126" s="2">
        <f t="shared" si="141"/>
        <v>38.3504</v>
      </c>
      <c r="CU126" s="2">
        <f t="shared" si="111"/>
        <v>37.229399999999998</v>
      </c>
      <c r="CV126" s="2">
        <f t="shared" si="112"/>
        <v>36.545000000000002</v>
      </c>
      <c r="CW126" s="2">
        <f t="shared" si="113"/>
        <v>36.223199999999999</v>
      </c>
      <c r="CX126" s="2">
        <f t="shared" si="114"/>
        <v>36.208800000000004</v>
      </c>
      <c r="CY126" s="2">
        <f t="shared" si="115"/>
        <v>37.128399999999999</v>
      </c>
      <c r="CZ126" s="2">
        <f t="shared" si="116"/>
        <v>36.426299999999998</v>
      </c>
      <c r="DA126" s="2">
        <f t="shared" si="117"/>
        <v>36.261500000000005</v>
      </c>
      <c r="DB126" s="2">
        <f t="shared" si="118"/>
        <v>36.421399999999998</v>
      </c>
      <c r="DC126" s="2">
        <f t="shared" si="119"/>
        <v>37.026499999999999</v>
      </c>
      <c r="DD126" s="2">
        <f t="shared" si="120"/>
        <v>37.433999999999997</v>
      </c>
      <c r="DE126" s="2">
        <f t="shared" si="121"/>
        <v>37.906399999999998</v>
      </c>
      <c r="DF126" s="2">
        <f t="shared" si="122"/>
        <v>38.057600000000001</v>
      </c>
      <c r="DG126" s="2">
        <f t="shared" si="123"/>
        <v>37.863400000000006</v>
      </c>
      <c r="DH126" s="2">
        <f t="shared" si="124"/>
        <v>38.944000000000003</v>
      </c>
      <c r="DI126" s="2">
        <f t="shared" si="125"/>
        <v>38.3504</v>
      </c>
      <c r="DK126" s="2">
        <f t="shared" si="149"/>
        <v>42.817431820728302</v>
      </c>
      <c r="DL126" s="2">
        <f t="shared" si="149"/>
        <v>42.194802339572192</v>
      </c>
      <c r="DM126" s="2">
        <f t="shared" si="149"/>
        <v>43.820032773109254</v>
      </c>
      <c r="DN126" s="2">
        <f t="shared" si="149"/>
        <v>41.965544641265595</v>
      </c>
      <c r="DO126" s="2">
        <f t="shared" si="149"/>
        <v>41.412821008403363</v>
      </c>
      <c r="DP126" s="2">
        <f t="shared" si="149"/>
        <v>41.570695462184887</v>
      </c>
      <c r="DQ126" s="2">
        <f t="shared" si="149"/>
        <v>40.632422167487697</v>
      </c>
      <c r="DR126" s="2">
        <f t="shared" si="149"/>
        <v>42.578119006919003</v>
      </c>
      <c r="DS126" s="2">
        <f t="shared" si="149"/>
        <v>45.661998130498546</v>
      </c>
      <c r="DT126" s="2">
        <f t="shared" si="149"/>
        <v>42.417967731092418</v>
      </c>
      <c r="DU126" s="2">
        <f t="shared" si="149"/>
        <v>43.976765546218488</v>
      </c>
      <c r="DV126" s="2">
        <f t="shared" si="149"/>
        <v>41.957044481792714</v>
      </c>
      <c r="DW126" s="2">
        <f t="shared" si="149"/>
        <v>42.743433912655966</v>
      </c>
      <c r="DX126" s="2">
        <f t="shared" si="149"/>
        <v>46.617673445378145</v>
      </c>
      <c r="DY126" s="2">
        <f t="shared" si="149"/>
        <v>43.487776325757572</v>
      </c>
      <c r="EA126" s="2">
        <f t="shared" si="153"/>
        <v>37.266428716087894</v>
      </c>
      <c r="EB126" s="2">
        <f t="shared" si="153"/>
        <v>36.576873086419745</v>
      </c>
      <c r="EC126" s="2">
        <f t="shared" si="153"/>
        <v>36.309244081766614</v>
      </c>
      <c r="ED126" s="2">
        <f t="shared" si="153"/>
        <v>36.155614185808211</v>
      </c>
      <c r="EE126" s="2">
        <f t="shared" si="152"/>
        <v>36.635474174520937</v>
      </c>
      <c r="EF126" s="2">
        <f t="shared" si="152"/>
        <v>36.412042623234868</v>
      </c>
      <c r="EG126" s="2">
        <f t="shared" si="152"/>
        <v>36.190922558298261</v>
      </c>
      <c r="EH126" s="2">
        <f t="shared" si="152"/>
        <v>36.243715341611427</v>
      </c>
      <c r="EI126" s="2">
        <f t="shared" si="152"/>
        <v>36.521476317184906</v>
      </c>
      <c r="EJ126" s="2">
        <f t="shared" si="152"/>
        <v>37.19327747862198</v>
      </c>
      <c r="EK126" s="2">
        <f t="shared" si="152"/>
        <v>37.722544741212609</v>
      </c>
      <c r="EL126" s="2">
        <f t="shared" si="152"/>
        <v>37.956064961031302</v>
      </c>
      <c r="EM126" s="2">
        <f t="shared" si="136"/>
        <v>38.191517331156554</v>
      </c>
      <c r="EN126" s="2">
        <f t="shared" si="136"/>
        <v>38.524497460388815</v>
      </c>
      <c r="EO126" s="2">
        <f t="shared" si="136"/>
        <v>37.904707902943947</v>
      </c>
      <c r="EQ126" s="2">
        <f t="shared" si="150"/>
        <v>37.266428716087894</v>
      </c>
      <c r="ER126" s="2">
        <f t="shared" si="150"/>
        <v>36.574147576342313</v>
      </c>
      <c r="ES126" s="2">
        <f t="shared" si="150"/>
        <v>36.312713478248412</v>
      </c>
      <c r="ET126" s="2">
        <f t="shared" si="150"/>
        <v>36.13220265349338</v>
      </c>
      <c r="EU126" s="2">
        <f t="shared" si="150"/>
        <v>36.628849811798268</v>
      </c>
      <c r="EV126" s="2">
        <f t="shared" si="150"/>
        <v>36.415925535118582</v>
      </c>
      <c r="EW126" s="2">
        <f t="shared" si="150"/>
        <v>36.18843272597919</v>
      </c>
      <c r="EX126" s="2">
        <f t="shared" si="150"/>
        <v>36.267402648124843</v>
      </c>
      <c r="EY126" s="2">
        <f t="shared" si="150"/>
        <v>36.522776291222151</v>
      </c>
      <c r="EZ126" s="2">
        <f t="shared" si="150"/>
        <v>37.183990825731676</v>
      </c>
      <c r="FA126" s="2">
        <f t="shared" si="150"/>
        <v>37.717856121938205</v>
      </c>
      <c r="FB126" s="2">
        <f t="shared" si="150"/>
        <v>37.933739929120158</v>
      </c>
      <c r="FC126" s="2">
        <f t="shared" si="150"/>
        <v>38.199954777570952</v>
      </c>
      <c r="FD126" s="2">
        <f t="shared" si="150"/>
        <v>38.524497460388815</v>
      </c>
      <c r="FE126" s="2">
        <f t="shared" si="150"/>
        <v>37.889040319534203</v>
      </c>
      <c r="FG126" s="2">
        <f t="shared" si="151"/>
        <v>0.99715926568009428</v>
      </c>
      <c r="FH126" s="2">
        <f t="shared" si="151"/>
        <v>0.99756865713564336</v>
      </c>
      <c r="FI126" s="2">
        <f t="shared" si="151"/>
        <v>0.99755280228316157</v>
      </c>
      <c r="FJ126" s="2">
        <f t="shared" si="151"/>
        <v>0.99766405911365974</v>
      </c>
      <c r="FK126" s="2">
        <f t="shared" si="151"/>
        <v>0.99747732214365292</v>
      </c>
      <c r="FL126" s="2">
        <f t="shared" si="151"/>
        <v>0.99717613807077798</v>
      </c>
      <c r="FM126" s="2">
        <f t="shared" si="151"/>
        <v>0.99832888845714363</v>
      </c>
      <c r="FN126" s="2">
        <f t="shared" si="151"/>
        <v>0.99860707988052677</v>
      </c>
      <c r="FO126" s="2">
        <f t="shared" si="151"/>
        <v>0.99799378507277792</v>
      </c>
      <c r="FP126" s="2">
        <f t="shared" si="151"/>
        <v>0.99710841340331269</v>
      </c>
      <c r="FQ126" s="2">
        <f t="shared" si="151"/>
        <v>0.99747666985649153</v>
      </c>
      <c r="FR126" s="2">
        <f t="shared" si="151"/>
        <v>0.99716923425333126</v>
      </c>
      <c r="FS126" s="2">
        <f t="shared" si="151"/>
        <v>0.99769844857780132</v>
      </c>
      <c r="FT126" s="2">
        <f t="shared" si="151"/>
        <v>0.997118643682814</v>
      </c>
      <c r="FU126" s="2">
        <f t="shared" si="151"/>
        <v>0.99622961384585051</v>
      </c>
      <c r="FW126" s="2">
        <f t="shared" si="142"/>
        <v>1.650554116906042E-12</v>
      </c>
      <c r="FX126" s="2">
        <f t="shared" si="142"/>
        <v>1.1976969369773138E-2</v>
      </c>
      <c r="FY126" s="2">
        <f t="shared" si="142"/>
        <v>8.7610747864761921E-3</v>
      </c>
      <c r="FZ126" s="2">
        <f t="shared" si="142"/>
        <v>1.0168126598444018E-2</v>
      </c>
      <c r="GA126" s="2">
        <f t="shared" si="142"/>
        <v>1.2028987422599186E-2</v>
      </c>
      <c r="GB126" s="2">
        <f t="shared" si="142"/>
        <v>1.3944833651201598E-2</v>
      </c>
      <c r="GC126" s="2">
        <f t="shared" si="142"/>
        <v>1.9053203634213787E-2</v>
      </c>
      <c r="GD126" s="2">
        <f t="shared" si="142"/>
        <v>1.9485009360263386E-2</v>
      </c>
      <c r="GE126" s="2">
        <f t="shared" si="142"/>
        <v>2.0996079802295321E-2</v>
      </c>
      <c r="GF126" s="2">
        <f t="shared" si="142"/>
        <v>1.5858879809317203E-2</v>
      </c>
      <c r="GG126" s="2">
        <f t="shared" si="142"/>
        <v>1.3959588410090474E-2</v>
      </c>
      <c r="GH126" s="2">
        <f t="shared" si="142"/>
        <v>9.8078717834960936E-3</v>
      </c>
      <c r="GI126" s="2">
        <f t="shared" si="142"/>
        <v>1.0225694229864838E-2</v>
      </c>
      <c r="GJ126" s="2">
        <f t="shared" si="142"/>
        <v>1.0520065352570976E-2</v>
      </c>
      <c r="GK126" s="2">
        <f t="shared" si="142"/>
        <v>6.280604962685718E-3</v>
      </c>
      <c r="GM126" s="86">
        <f t="shared" si="143"/>
        <v>2.6804006312845437E-32</v>
      </c>
      <c r="GN126" s="86">
        <f t="shared" si="143"/>
        <v>4.9245425712161579E-58</v>
      </c>
      <c r="GO126" s="86">
        <f t="shared" si="143"/>
        <v>3.977817651953093E-56</v>
      </c>
      <c r="GP126" s="86">
        <f t="shared" si="143"/>
        <v>9.2690431555819133E-67</v>
      </c>
      <c r="GQ126" s="86">
        <f t="shared" si="143"/>
        <v>3.5998939256629979E-97</v>
      </c>
      <c r="GR126" s="86">
        <f t="shared" si="143"/>
        <v>1.9707139006053684E-77</v>
      </c>
      <c r="GS126" s="86">
        <f t="shared" si="143"/>
        <v>1.747171405399197E-101</v>
      </c>
      <c r="GT126" s="86">
        <f t="shared" si="143"/>
        <v>6.1294134750841377E-155</v>
      </c>
      <c r="GU126" s="86">
        <f t="shared" si="143"/>
        <v>4.7384177294532634E-99</v>
      </c>
      <c r="GV126" s="86">
        <f t="shared" si="143"/>
        <v>1.2709415514337103E-84</v>
      </c>
      <c r="GW126" s="86">
        <f t="shared" si="143"/>
        <v>1.0491953691481703E-92</v>
      </c>
      <c r="GX126" s="86">
        <f t="shared" si="143"/>
        <v>1.3909352908849325E-70</v>
      </c>
      <c r="GY126" s="86">
        <f t="shared" si="143"/>
        <v>1.1172986945132283E-65</v>
      </c>
      <c r="GZ126" s="86">
        <f t="shared" si="143"/>
        <v>5.0380060177872838E-73</v>
      </c>
      <c r="HA126" s="86">
        <f t="shared" si="143"/>
        <v>2.0131396280639951E-56</v>
      </c>
      <c r="HC126" s="86">
        <f t="shared" si="154"/>
        <v>5.5922352305814226E-6</v>
      </c>
      <c r="HD126" s="86">
        <f t="shared" si="154"/>
        <v>1.3627023810249732E-13</v>
      </c>
      <c r="HE126" s="86">
        <f t="shared" si="154"/>
        <v>1.1305995820294267E-11</v>
      </c>
      <c r="HF126" s="86">
        <f t="shared" si="154"/>
        <v>3.2093105205386375E-14</v>
      </c>
      <c r="HG126" s="86">
        <f t="shared" si="154"/>
        <v>1.3238880719548032E-20</v>
      </c>
      <c r="HH126" s="86">
        <f t="shared" si="154"/>
        <v>1.7015117354916568E-24</v>
      </c>
      <c r="HI126" s="86">
        <f t="shared" si="139"/>
        <v>1.8430944779227204E-33</v>
      </c>
      <c r="HJ126" s="86">
        <f t="shared" si="139"/>
        <v>8.8360939720112481E-48</v>
      </c>
      <c r="HK126" s="86">
        <f t="shared" si="139"/>
        <v>6.2424933331487489E-35</v>
      </c>
      <c r="HL126" s="86">
        <f t="shared" si="139"/>
        <v>9.0559704340203281E-25</v>
      </c>
      <c r="HM126" s="86">
        <f t="shared" si="139"/>
        <v>5.1293092326193161E-25</v>
      </c>
      <c r="HN126" s="86">
        <f t="shared" si="139"/>
        <v>1.4016083174973088E-17</v>
      </c>
      <c r="HO126" s="86">
        <f t="shared" si="139"/>
        <v>1.6055422059183056E-14</v>
      </c>
      <c r="HP126" s="86">
        <f t="shared" si="139"/>
        <v>5.5415094245384094E-23</v>
      </c>
      <c r="HQ126" s="86">
        <f t="shared" si="139"/>
        <v>1.5534948309506484E-16</v>
      </c>
      <c r="HS126" s="86">
        <f t="shared" si="144"/>
        <v>2.3270603417099588E-116</v>
      </c>
      <c r="HT126" s="86">
        <f t="shared" si="144"/>
        <v>4.9142254379021949E-4</v>
      </c>
      <c r="HU126" s="86">
        <f t="shared" si="144"/>
        <v>9.8915684034504167E-6</v>
      </c>
      <c r="HV126" s="86">
        <f t="shared" si="144"/>
        <v>3.056356933067316E-5</v>
      </c>
      <c r="HW126" s="86">
        <f t="shared" si="144"/>
        <v>7.4593279727150415E-5</v>
      </c>
      <c r="HX126" s="86">
        <f t="shared" si="144"/>
        <v>7.7621022898904921E-5</v>
      </c>
      <c r="HY126" s="86">
        <f t="shared" si="144"/>
        <v>3.7539046254374243E-3</v>
      </c>
      <c r="HZ126" s="86">
        <f t="shared" si="144"/>
        <v>7.2627001012827283E-3</v>
      </c>
      <c r="IA126" s="86">
        <f t="shared" si="144"/>
        <v>3.1316734655034233E-3</v>
      </c>
      <c r="IB126" s="86">
        <f t="shared" si="144"/>
        <v>1.3161656367389598E-4</v>
      </c>
      <c r="IC126" s="86">
        <f t="shared" si="144"/>
        <v>2.1269929773445436E-4</v>
      </c>
      <c r="ID126" s="86">
        <f t="shared" si="144"/>
        <v>1.1049562660786817E-5</v>
      </c>
      <c r="IE126" s="86">
        <f t="shared" si="144"/>
        <v>5.6907948236136376E-5</v>
      </c>
      <c r="IF126" s="86">
        <f t="shared" si="144"/>
        <v>8.6309555361497922E-5</v>
      </c>
      <c r="IG126" s="86">
        <f t="shared" si="144"/>
        <v>5.6816671989132683E-4</v>
      </c>
      <c r="II126" s="86">
        <f t="shared" si="145"/>
        <v>0</v>
      </c>
      <c r="IJ126" s="86">
        <f t="shared" si="145"/>
        <v>6.9599617660685688E-33</v>
      </c>
      <c r="IK126" s="86">
        <f t="shared" si="145"/>
        <v>1.3397113608957799E-50</v>
      </c>
      <c r="IL126" s="86">
        <f t="shared" si="145"/>
        <v>2.0256326704297982E-48</v>
      </c>
      <c r="IM126" s="86">
        <f t="shared" si="145"/>
        <v>3.6619382874197816E-46</v>
      </c>
      <c r="IN126" s="86">
        <f t="shared" si="145"/>
        <v>1.8752834751709711E-50</v>
      </c>
      <c r="IO126" s="86">
        <f t="shared" si="145"/>
        <v>5.3590599581224959E-39</v>
      </c>
      <c r="IP126" s="86">
        <f t="shared" si="145"/>
        <v>3.011947078084062E-33</v>
      </c>
      <c r="IQ126" s="86">
        <f t="shared" si="145"/>
        <v>3.6538682245624325E-39</v>
      </c>
      <c r="IR126" s="86">
        <f t="shared" si="145"/>
        <v>3.0235836213687113E-50</v>
      </c>
      <c r="IS126" s="86">
        <f t="shared" si="145"/>
        <v>1.1010559035493332E-46</v>
      </c>
      <c r="IT126" s="86">
        <f t="shared" si="145"/>
        <v>6.6907174442327152E-54</v>
      </c>
      <c r="IU126" s="86">
        <f t="shared" si="145"/>
        <v>1.4016181797723958E-44</v>
      </c>
      <c r="IV126" s="86">
        <f t="shared" si="145"/>
        <v>8.5504385420664539E-40</v>
      </c>
      <c r="IW126" s="86">
        <f t="shared" si="145"/>
        <v>2.7099174447811277E-20</v>
      </c>
      <c r="IY126" s="86">
        <f t="shared" si="146"/>
        <v>5.5922352305814226E-6</v>
      </c>
      <c r="IZ126" s="86">
        <f t="shared" si="146"/>
        <v>4.9142254392648972E-4</v>
      </c>
      <c r="JA126" s="86">
        <f t="shared" si="146"/>
        <v>9.8915797094462376E-6</v>
      </c>
      <c r="JB126" s="86">
        <f t="shared" si="146"/>
        <v>3.0563569362766263E-5</v>
      </c>
      <c r="JC126" s="86">
        <f t="shared" si="146"/>
        <v>7.4593279727150428E-5</v>
      </c>
      <c r="JD126" s="86">
        <f t="shared" si="146"/>
        <v>7.7621022898904921E-5</v>
      </c>
      <c r="JE126" s="86">
        <f t="shared" si="146"/>
        <v>3.7539046254374243E-3</v>
      </c>
      <c r="JF126" s="86">
        <f t="shared" si="146"/>
        <v>7.2627001012827283E-3</v>
      </c>
      <c r="JG126" s="86">
        <f t="shared" si="146"/>
        <v>3.1316734655034233E-3</v>
      </c>
      <c r="JH126" s="86">
        <f t="shared" si="146"/>
        <v>1.3161656367389598E-4</v>
      </c>
      <c r="JI126" s="86">
        <f t="shared" si="146"/>
        <v>2.1269929773445436E-4</v>
      </c>
      <c r="JJ126" s="86">
        <f t="shared" si="146"/>
        <v>1.1049562660800834E-5</v>
      </c>
      <c r="JK126" s="86">
        <f t="shared" si="146"/>
        <v>5.6907948252191797E-5</v>
      </c>
      <c r="JL126" s="86">
        <f t="shared" si="146"/>
        <v>8.6309555361497922E-5</v>
      </c>
      <c r="JM126" s="86">
        <f t="shared" si="146"/>
        <v>5.681667198914822E-4</v>
      </c>
    </row>
    <row r="127" spans="2:273" x14ac:dyDescent="0.25">
      <c r="B127" s="2">
        <v>100</v>
      </c>
      <c r="C127" s="37">
        <v>36.912199999999999</v>
      </c>
      <c r="D127" s="37">
        <v>36.770899999999997</v>
      </c>
      <c r="E127" s="37">
        <v>36.6252</v>
      </c>
      <c r="F127" s="37">
        <v>36.1462</v>
      </c>
      <c r="G127" s="37">
        <v>36.924500000000002</v>
      </c>
      <c r="H127" s="37">
        <v>36.181899999999999</v>
      </c>
      <c r="I127" s="37">
        <v>36.465499999999999</v>
      </c>
      <c r="J127" s="37">
        <v>36.508200000000002</v>
      </c>
      <c r="K127" s="37">
        <v>37.042000000000002</v>
      </c>
      <c r="L127" s="37">
        <v>37.3157</v>
      </c>
      <c r="M127" s="37">
        <v>37.825099999999999</v>
      </c>
      <c r="N127" s="37">
        <v>38.1464</v>
      </c>
      <c r="O127" s="37">
        <v>38.351199999999999</v>
      </c>
      <c r="P127" s="37">
        <v>37.919699999999999</v>
      </c>
      <c r="Q127" s="37">
        <v>38.612900000000003</v>
      </c>
      <c r="S127" s="4">
        <f t="shared" si="147"/>
        <v>37.251803652801286</v>
      </c>
      <c r="T127" s="4">
        <f t="shared" si="147"/>
        <v>36.562299344158319</v>
      </c>
      <c r="U127" s="4">
        <f t="shared" si="147"/>
        <v>36.295758687253233</v>
      </c>
      <c r="V127" s="4">
        <f t="shared" si="147"/>
        <v>36.133070502938068</v>
      </c>
      <c r="W127" s="4">
        <f t="shared" si="147"/>
        <v>36.611555556132998</v>
      </c>
      <c r="X127" s="4">
        <f t="shared" si="147"/>
        <v>36.397423989133777</v>
      </c>
      <c r="Y127" s="4">
        <f t="shared" si="147"/>
        <v>36.288909011204716</v>
      </c>
      <c r="Z127" s="4">
        <f t="shared" si="147"/>
        <v>36.419291941064991</v>
      </c>
      <c r="AA127" s="4">
        <f t="shared" si="147"/>
        <v>36.649972017737703</v>
      </c>
      <c r="AB127" s="4">
        <f t="shared" si="147"/>
        <v>37.177307208766777</v>
      </c>
      <c r="AC127" s="4">
        <f t="shared" si="147"/>
        <v>37.709260141097815</v>
      </c>
      <c r="AD127" s="4">
        <f t="shared" si="147"/>
        <v>37.925859840370315</v>
      </c>
      <c r="AE127" s="4">
        <f t="shared" si="147"/>
        <v>38.171114479413966</v>
      </c>
      <c r="AF127" s="4">
        <f t="shared" si="147"/>
        <v>38.518430015331191</v>
      </c>
      <c r="AG127" s="4">
        <f t="shared" si="147"/>
        <v>37.997456946620076</v>
      </c>
      <c r="AI127" s="4">
        <f t="shared" si="148"/>
        <v>-0.33960365280128713</v>
      </c>
      <c r="AJ127" s="4">
        <f t="shared" si="148"/>
        <v>0.20860065584167842</v>
      </c>
      <c r="AK127" s="4">
        <f t="shared" si="148"/>
        <v>0.32944131274676636</v>
      </c>
      <c r="AL127" s="4">
        <f t="shared" si="148"/>
        <v>1.3129497061932227E-2</v>
      </c>
      <c r="AM127" s="4">
        <f t="shared" si="148"/>
        <v>0.31294444386700349</v>
      </c>
      <c r="AN127" s="4">
        <f t="shared" si="148"/>
        <v>-0.21552398913377857</v>
      </c>
      <c r="AO127" s="4">
        <f t="shared" si="148"/>
        <v>0.17659098879528301</v>
      </c>
      <c r="AP127" s="4">
        <f t="shared" si="148"/>
        <v>8.8908058935011525E-2</v>
      </c>
      <c r="AQ127" s="4">
        <f t="shared" si="148"/>
        <v>0.39202798226229874</v>
      </c>
      <c r="AR127" s="4">
        <f t="shared" si="148"/>
        <v>0.13839279123322257</v>
      </c>
      <c r="AS127" s="4">
        <f t="shared" si="148"/>
        <v>0.11583985890218429</v>
      </c>
      <c r="AT127" s="4">
        <f t="shared" si="148"/>
        <v>0.22054015962968521</v>
      </c>
      <c r="AU127" s="4">
        <f t="shared" si="148"/>
        <v>0.180085520586033</v>
      </c>
      <c r="AV127" s="4">
        <f t="shared" si="148"/>
        <v>-0.59873001533119208</v>
      </c>
      <c r="AW127" s="4">
        <f t="shared" si="148"/>
        <v>0.61544305337992711</v>
      </c>
      <c r="AY127" s="2">
        <f t="shared" ref="AY127:BM143" si="155">IF(OR($B127 &lt; C$230, $B127 &gt; C$233), #N/A, ((1-FG127)*DK127) + (FG127 - FW127)*EA127 + (FW127*EQ127))</f>
        <v>37.251803524987416</v>
      </c>
      <c r="AZ127" s="2">
        <f t="shared" si="155"/>
        <v>36.559052779070541</v>
      </c>
      <c r="BA127" s="2">
        <f t="shared" si="155"/>
        <v>36.295575180399844</v>
      </c>
      <c r="BB127" s="2">
        <f t="shared" si="155"/>
        <v>36.13227573736048</v>
      </c>
      <c r="BC127" s="2">
        <f t="shared" si="155"/>
        <v>36.609168598409269</v>
      </c>
      <c r="BD127" s="2">
        <f t="shared" si="155"/>
        <v>36.393251977771932</v>
      </c>
      <c r="BE127" s="2">
        <f t="shared" si="155"/>
        <v>36.168193847387194</v>
      </c>
      <c r="BF127" s="2">
        <f t="shared" si="155"/>
        <v>36.212621469101805</v>
      </c>
      <c r="BG127" s="2">
        <f t="shared" si="155"/>
        <v>36.501851876163428</v>
      </c>
      <c r="BH127" s="2">
        <f t="shared" si="155"/>
        <v>37.165621548347829</v>
      </c>
      <c r="BI127" s="2">
        <f t="shared" si="155"/>
        <v>37.693797871531515</v>
      </c>
      <c r="BJ127" s="2">
        <f t="shared" si="155"/>
        <v>37.924644750948431</v>
      </c>
      <c r="BK127" s="2">
        <f t="shared" si="155"/>
        <v>38.165673535985114</v>
      </c>
      <c r="BL127" s="2">
        <f t="shared" si="155"/>
        <v>38.507876584022739</v>
      </c>
      <c r="BM127" s="2">
        <f t="shared" si="155"/>
        <v>37.90649064632585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>
        <f t="shared" ref="CE127:CS143" si="156">IF(AND(IY127 &lt; $CS$22, $B127 &gt; C$231, $B127 &lt; C$232), C127, "")</f>
        <v>36.912199999999999</v>
      </c>
      <c r="CF127" s="2">
        <f t="shared" si="156"/>
        <v>36.770899999999997</v>
      </c>
      <c r="CG127" s="2">
        <f t="shared" si="156"/>
        <v>36.6252</v>
      </c>
      <c r="CH127" s="2">
        <f t="shared" si="156"/>
        <v>36.1462</v>
      </c>
      <c r="CI127" s="2">
        <f t="shared" si="156"/>
        <v>36.924500000000002</v>
      </c>
      <c r="CJ127" s="2">
        <f t="shared" si="156"/>
        <v>36.181899999999999</v>
      </c>
      <c r="CK127" s="2">
        <f t="shared" si="156"/>
        <v>36.465499999999999</v>
      </c>
      <c r="CL127" s="2" t="str">
        <f t="shared" si="156"/>
        <v/>
      </c>
      <c r="CM127" s="2">
        <f t="shared" si="156"/>
        <v>37.042000000000002</v>
      </c>
      <c r="CN127" s="2">
        <f t="shared" si="156"/>
        <v>37.3157</v>
      </c>
      <c r="CO127" s="2">
        <f t="shared" si="156"/>
        <v>37.825099999999999</v>
      </c>
      <c r="CP127" s="2">
        <f t="shared" si="156"/>
        <v>38.1464</v>
      </c>
      <c r="CQ127" s="2">
        <f t="shared" si="156"/>
        <v>38.351199999999999</v>
      </c>
      <c r="CR127" s="2">
        <f t="shared" si="156"/>
        <v>37.919699999999999</v>
      </c>
      <c r="CS127" s="2">
        <f t="shared" si="156"/>
        <v>38.612900000000003</v>
      </c>
      <c r="CU127" s="2">
        <f t="shared" si="111"/>
        <v>36.912199999999999</v>
      </c>
      <c r="CV127" s="2">
        <f t="shared" si="112"/>
        <v>36.770899999999997</v>
      </c>
      <c r="CW127" s="2">
        <f t="shared" si="113"/>
        <v>36.6252</v>
      </c>
      <c r="CX127" s="2">
        <f t="shared" si="114"/>
        <v>36.1462</v>
      </c>
      <c r="CY127" s="2">
        <f t="shared" si="115"/>
        <v>36.924500000000002</v>
      </c>
      <c r="CZ127" s="2">
        <f t="shared" si="116"/>
        <v>36.181899999999999</v>
      </c>
      <c r="DA127" s="2">
        <f t="shared" si="117"/>
        <v>36.465499999999999</v>
      </c>
      <c r="DB127" s="2" t="str">
        <f t="shared" si="118"/>
        <v/>
      </c>
      <c r="DC127" s="2">
        <f t="shared" si="119"/>
        <v>37.042000000000002</v>
      </c>
      <c r="DD127" s="2">
        <f t="shared" si="120"/>
        <v>37.3157</v>
      </c>
      <c r="DE127" s="2">
        <f t="shared" si="121"/>
        <v>37.825099999999999</v>
      </c>
      <c r="DF127" s="2">
        <f t="shared" si="122"/>
        <v>38.1464</v>
      </c>
      <c r="DG127" s="2">
        <f t="shared" si="123"/>
        <v>38.351199999999999</v>
      </c>
      <c r="DH127" s="2">
        <f t="shared" si="124"/>
        <v>37.919699999999999</v>
      </c>
      <c r="DI127" s="2">
        <f t="shared" si="125"/>
        <v>38.612900000000003</v>
      </c>
      <c r="DK127" s="2">
        <f t="shared" si="149"/>
        <v>42.848351372549033</v>
      </c>
      <c r="DL127" s="2">
        <f t="shared" si="149"/>
        <v>42.220504010695187</v>
      </c>
      <c r="DM127" s="2">
        <f t="shared" si="149"/>
        <v>43.871343544690617</v>
      </c>
      <c r="DN127" s="2">
        <f t="shared" si="149"/>
        <v>41.993217869875224</v>
      </c>
      <c r="DO127" s="2">
        <f t="shared" si="149"/>
        <v>41.431679801375097</v>
      </c>
      <c r="DP127" s="2">
        <f t="shared" si="149"/>
        <v>41.595255546218496</v>
      </c>
      <c r="DQ127" s="2">
        <f t="shared" si="149"/>
        <v>40.64419743842366</v>
      </c>
      <c r="DR127" s="2">
        <f t="shared" si="149"/>
        <v>42.606094464794467</v>
      </c>
      <c r="DS127" s="2">
        <f t="shared" si="149"/>
        <v>45.71765634164224</v>
      </c>
      <c r="DT127" s="2">
        <f t="shared" si="149"/>
        <v>42.434268487394938</v>
      </c>
      <c r="DU127" s="2">
        <f t="shared" si="149"/>
        <v>44.003038533231475</v>
      </c>
      <c r="DV127" s="2">
        <f t="shared" si="149"/>
        <v>41.959152829131646</v>
      </c>
      <c r="DW127" s="2">
        <f t="shared" si="149"/>
        <v>42.761274153297677</v>
      </c>
      <c r="DX127" s="2">
        <f t="shared" si="149"/>
        <v>46.685288487394949</v>
      </c>
      <c r="DY127" s="2">
        <f t="shared" si="149"/>
        <v>43.535570075757569</v>
      </c>
      <c r="EA127" s="2">
        <f t="shared" si="153"/>
        <v>37.237262791644049</v>
      </c>
      <c r="EB127" s="2">
        <f t="shared" si="153"/>
        <v>36.546495950617278</v>
      </c>
      <c r="EC127" s="2">
        <f t="shared" si="153"/>
        <v>36.278597840498854</v>
      </c>
      <c r="ED127" s="2">
        <f t="shared" si="153"/>
        <v>36.11996641335331</v>
      </c>
      <c r="EE127" s="2">
        <f t="shared" si="152"/>
        <v>36.5981060998065</v>
      </c>
      <c r="EF127" s="2">
        <f t="shared" si="152"/>
        <v>36.379787828120939</v>
      </c>
      <c r="EG127" s="2">
        <f t="shared" si="152"/>
        <v>36.161421335456716</v>
      </c>
      <c r="EH127" s="2">
        <f t="shared" si="152"/>
        <v>36.203824351050685</v>
      </c>
      <c r="EI127" s="2">
        <f t="shared" si="152"/>
        <v>36.48487831387213</v>
      </c>
      <c r="EJ127" s="2">
        <f t="shared" si="152"/>
        <v>37.151783396169719</v>
      </c>
      <c r="EK127" s="2">
        <f t="shared" si="152"/>
        <v>37.679251026049371</v>
      </c>
      <c r="EL127" s="2">
        <f t="shared" si="152"/>
        <v>37.914393099380717</v>
      </c>
      <c r="EM127" s="2">
        <f t="shared" si="136"/>
        <v>38.155934032909435</v>
      </c>
      <c r="EN127" s="2">
        <f t="shared" si="136"/>
        <v>38.486325654567935</v>
      </c>
      <c r="EO127" s="2">
        <f t="shared" si="136"/>
        <v>37.887261315437186</v>
      </c>
      <c r="EQ127" s="2">
        <f t="shared" si="150"/>
        <v>37.237262791644049</v>
      </c>
      <c r="ER127" s="2">
        <f t="shared" si="150"/>
        <v>36.544401630933059</v>
      </c>
      <c r="ES127" s="2">
        <f t="shared" si="150"/>
        <v>36.281479878419454</v>
      </c>
      <c r="ET127" s="2">
        <f t="shared" si="150"/>
        <v>36.101503541171482</v>
      </c>
      <c r="EU127" s="2">
        <f t="shared" si="150"/>
        <v>36.593504727748766</v>
      </c>
      <c r="EV127" s="2">
        <f t="shared" si="150"/>
        <v>36.381682695517185</v>
      </c>
      <c r="EW127" s="2">
        <f t="shared" si="150"/>
        <v>36.158516939457854</v>
      </c>
      <c r="EX127" s="2">
        <f t="shared" si="150"/>
        <v>36.234912308486884</v>
      </c>
      <c r="EY127" s="2">
        <f t="shared" si="150"/>
        <v>36.48824978748992</v>
      </c>
      <c r="EZ127" s="2">
        <f t="shared" si="150"/>
        <v>37.146245977592358</v>
      </c>
      <c r="FA127" s="2">
        <f t="shared" si="150"/>
        <v>37.6786395664151</v>
      </c>
      <c r="FB127" s="2">
        <f t="shared" si="150"/>
        <v>37.896405126724275</v>
      </c>
      <c r="FC127" s="2">
        <f t="shared" si="150"/>
        <v>38.162250555355875</v>
      </c>
      <c r="FD127" s="2">
        <f t="shared" si="150"/>
        <v>38.486325654567935</v>
      </c>
      <c r="FE127" s="2">
        <f t="shared" si="150"/>
        <v>37.858263213761674</v>
      </c>
      <c r="FG127" s="2">
        <f t="shared" si="151"/>
        <v>0.99740857177110875</v>
      </c>
      <c r="FH127" s="2">
        <f t="shared" si="151"/>
        <v>0.99778211447723442</v>
      </c>
      <c r="FI127" s="2">
        <f t="shared" si="151"/>
        <v>0.99776764847092203</v>
      </c>
      <c r="FJ127" s="2">
        <f t="shared" si="151"/>
        <v>0.99786915862380077</v>
      </c>
      <c r="FK127" s="2">
        <f t="shared" si="151"/>
        <v>0.9976987796528235</v>
      </c>
      <c r="FL127" s="2">
        <f t="shared" si="151"/>
        <v>0.99742396724680227</v>
      </c>
      <c r="FM127" s="2">
        <f t="shared" si="151"/>
        <v>0.99847570402711661</v>
      </c>
      <c r="FN127" s="2">
        <f t="shared" si="151"/>
        <v>0.99872948603611345</v>
      </c>
      <c r="FO127" s="2">
        <f t="shared" si="151"/>
        <v>0.99816998719697925</v>
      </c>
      <c r="FP127" s="2">
        <f t="shared" si="151"/>
        <v>0.99736217054247944</v>
      </c>
      <c r="FQ127" s="2">
        <f t="shared" si="151"/>
        <v>0.99769818449564507</v>
      </c>
      <c r="FR127" s="2">
        <f t="shared" si="151"/>
        <v>0.99741766775656193</v>
      </c>
      <c r="FS127" s="2">
        <f t="shared" si="151"/>
        <v>0.99790053498964792</v>
      </c>
      <c r="FT127" s="2">
        <f t="shared" si="151"/>
        <v>0.99737150540937758</v>
      </c>
      <c r="FU127" s="2">
        <f t="shared" si="151"/>
        <v>0.99656022580306036</v>
      </c>
      <c r="FW127" s="2">
        <f t="shared" ref="FW127:GK143" si="157">POWER(10,($B127-C$232)/C$229)/(1+POWER(10,($B127-C$232)/C$229))</f>
        <v>1.8097966007415554E-12</v>
      </c>
      <c r="FX127" s="2">
        <f t="shared" si="157"/>
        <v>1.3117328481645537E-2</v>
      </c>
      <c r="FY127" s="2">
        <f t="shared" si="157"/>
        <v>9.5982145614576086E-3</v>
      </c>
      <c r="FZ127" s="2">
        <f t="shared" si="157"/>
        <v>1.1138202506175561E-2</v>
      </c>
      <c r="GA127" s="2">
        <f t="shared" si="157"/>
        <v>1.3174233271645819E-2</v>
      </c>
      <c r="GB127" s="2">
        <f t="shared" si="157"/>
        <v>1.5269662664738119E-2</v>
      </c>
      <c r="GC127" s="2">
        <f t="shared" si="157"/>
        <v>2.0853089811584697E-2</v>
      </c>
      <c r="GD127" s="2">
        <f t="shared" si="157"/>
        <v>2.1324799881190251E-2</v>
      </c>
      <c r="GE127" s="2">
        <f t="shared" si="157"/>
        <v>2.2975203666911772E-2</v>
      </c>
      <c r="GF127" s="2">
        <f t="shared" si="157"/>
        <v>1.7362350902217803E-2</v>
      </c>
      <c r="GG127" s="2">
        <f t="shared" si="157"/>
        <v>1.5285797469304335E-2</v>
      </c>
      <c r="GH127" s="2">
        <f t="shared" si="157"/>
        <v>1.0743951142767053E-2</v>
      </c>
      <c r="GI127" s="2">
        <f t="shared" si="157"/>
        <v>1.1201200146285388E-2</v>
      </c>
      <c r="GJ127" s="2">
        <f t="shared" si="157"/>
        <v>1.1523326600922184E-2</v>
      </c>
      <c r="GK127" s="2">
        <f t="shared" si="157"/>
        <v>6.8823760833163121E-3</v>
      </c>
      <c r="GM127" s="86">
        <f t="shared" ref="GM127:HA143" si="158" xml:space="preserve"> _xlfn.NORM.DIST($B127, C$7, ABS(C$11), TRUE) * _xlfn.NORM.DIST(($B127 - C$7)*C$15, 0, ABS(C$11), TRUE) * 2</f>
        <v>1.0748165685608866E-33</v>
      </c>
      <c r="GN127" s="86">
        <f t="shared" si="158"/>
        <v>1.1397597642566799E-60</v>
      </c>
      <c r="GO127" s="86">
        <f t="shared" si="158"/>
        <v>1.2568303671173613E-58</v>
      </c>
      <c r="GP127" s="86">
        <f t="shared" si="158"/>
        <v>9.8687729523811493E-70</v>
      </c>
      <c r="GQ127" s="86">
        <f t="shared" si="158"/>
        <v>1.5432613595376921E-101</v>
      </c>
      <c r="GR127" s="86">
        <f t="shared" si="158"/>
        <v>8.0909049790001549E-81</v>
      </c>
      <c r="GS127" s="86">
        <f t="shared" si="158"/>
        <v>1.553604101518151E-105</v>
      </c>
      <c r="GT127" s="86">
        <f t="shared" si="158"/>
        <v>2.9832241220610689E-161</v>
      </c>
      <c r="GU127" s="86">
        <f t="shared" si="158"/>
        <v>4.0648564450265812E-103</v>
      </c>
      <c r="GV127" s="86">
        <f t="shared" si="158"/>
        <v>2.4292499410026337E-88</v>
      </c>
      <c r="GW127" s="86">
        <f t="shared" si="158"/>
        <v>9.5851197412451172E-97</v>
      </c>
      <c r="GX127" s="86">
        <f t="shared" si="158"/>
        <v>1.0632642644101168E-73</v>
      </c>
      <c r="GY127" s="86">
        <f t="shared" si="158"/>
        <v>1.4251185715008304E-68</v>
      </c>
      <c r="GZ127" s="86">
        <f t="shared" si="158"/>
        <v>3.0405125135410794E-76</v>
      </c>
      <c r="HA127" s="86">
        <f t="shared" si="158"/>
        <v>7.7171541848174654E-59</v>
      </c>
      <c r="HC127" s="86">
        <f t="shared" si="154"/>
        <v>1.9259209677773382E-6</v>
      </c>
      <c r="HD127" s="86">
        <f t="shared" si="154"/>
        <v>5.9535657596176354E-15</v>
      </c>
      <c r="HE127" s="86">
        <f t="shared" si="154"/>
        <v>9.0062686601284318E-13</v>
      </c>
      <c r="HF127" s="86">
        <f t="shared" si="154"/>
        <v>1.4968094041374298E-15</v>
      </c>
      <c r="HG127" s="86">
        <f t="shared" si="154"/>
        <v>1.617526409141464E-22</v>
      </c>
      <c r="HH127" s="86">
        <f t="shared" si="154"/>
        <v>1.1804308124158011E-26</v>
      </c>
      <c r="HI127" s="86">
        <f t="shared" si="139"/>
        <v>5.8326231768851093E-36</v>
      </c>
      <c r="HJ127" s="86">
        <f t="shared" si="139"/>
        <v>1.8765125660039949E-51</v>
      </c>
      <c r="HK127" s="86">
        <f t="shared" si="139"/>
        <v>1.1399321131211525E-37</v>
      </c>
      <c r="HL127" s="86">
        <f t="shared" si="139"/>
        <v>6.3174860087675147E-27</v>
      </c>
      <c r="HM127" s="86">
        <f t="shared" si="139"/>
        <v>3.8171088637578846E-27</v>
      </c>
      <c r="HN127" s="86">
        <f t="shared" si="139"/>
        <v>3.5147582469329579E-19</v>
      </c>
      <c r="HO127" s="86">
        <f t="shared" si="139"/>
        <v>7.3015154707074978E-16</v>
      </c>
      <c r="HP127" s="86">
        <f t="shared" si="139"/>
        <v>3.5367214801027111E-25</v>
      </c>
      <c r="HQ127" s="86">
        <f t="shared" si="139"/>
        <v>4.8322318493558961E-18</v>
      </c>
      <c r="HS127" s="86">
        <f t="shared" ref="HS127:IG143" si="159" xml:space="preserve"> _xlfn.NORM.DIST($B127, C$9, ABS(C$13), TRUE) * _xlfn.NORM.DIST(($B127 - C$9)*C$17, 0, ABS(C$13), TRUE) * 2</f>
        <v>5.1003973130987078E-114</v>
      </c>
      <c r="HT127" s="86">
        <f t="shared" si="159"/>
        <v>9.5855875569976121E-4</v>
      </c>
      <c r="HU127" s="86">
        <f t="shared" si="159"/>
        <v>2.6031262687903373E-5</v>
      </c>
      <c r="HV127" s="86">
        <f t="shared" si="159"/>
        <v>7.7072017335444708E-5</v>
      </c>
      <c r="HW127" s="86">
        <f t="shared" si="159"/>
        <v>1.8226515551141085E-4</v>
      </c>
      <c r="HX127" s="86">
        <f t="shared" si="159"/>
        <v>2.0359192808066598E-4</v>
      </c>
      <c r="HY127" s="86">
        <f t="shared" si="159"/>
        <v>7.4922504309228423E-3</v>
      </c>
      <c r="HZ127" s="86">
        <f t="shared" si="159"/>
        <v>1.3233421173438351E-2</v>
      </c>
      <c r="IA127" s="86">
        <f t="shared" si="159"/>
        <v>6.4455881493800772E-3</v>
      </c>
      <c r="IB127" s="86">
        <f t="shared" si="159"/>
        <v>3.4448306966724005E-4</v>
      </c>
      <c r="IC127" s="86">
        <f t="shared" si="159"/>
        <v>5.0965336280271571E-4</v>
      </c>
      <c r="ID127" s="86">
        <f t="shared" si="159"/>
        <v>3.0578991833421889E-5</v>
      </c>
      <c r="IE127" s="86">
        <f t="shared" si="159"/>
        <v>1.3443024891242507E-4</v>
      </c>
      <c r="IF127" s="86">
        <f t="shared" si="159"/>
        <v>1.8835489076876477E-4</v>
      </c>
      <c r="IG127" s="86">
        <f t="shared" si="159"/>
        <v>9.7346964381024191E-4</v>
      </c>
      <c r="II127" s="86">
        <f t="shared" ref="II127:IW143" si="160" xml:space="preserve"> _xlfn.NORM.DIST($B127, C$10, ABS(C$14), TRUE) * _xlfn.NORM.DIST(($B127 - C$10)*C$18, 0, ABS(C$14), TRUE) * 2</f>
        <v>0</v>
      </c>
      <c r="IJ127" s="86">
        <f t="shared" si="160"/>
        <v>1.3531787744102909E-31</v>
      </c>
      <c r="IK127" s="86">
        <f t="shared" si="160"/>
        <v>1.0237801290236879E-48</v>
      </c>
      <c r="IL127" s="86">
        <f t="shared" si="160"/>
        <v>1.4606877757171838E-46</v>
      </c>
      <c r="IM127" s="86">
        <f t="shared" si="160"/>
        <v>2.5100958934173733E-44</v>
      </c>
      <c r="IN127" s="86">
        <f t="shared" si="160"/>
        <v>2.268006942401353E-48</v>
      </c>
      <c r="IO127" s="86">
        <f t="shared" si="160"/>
        <v>2.8238295179445314E-37</v>
      </c>
      <c r="IP127" s="86">
        <f t="shared" si="160"/>
        <v>8.8114151349808467E-32</v>
      </c>
      <c r="IQ127" s="86">
        <f t="shared" si="160"/>
        <v>2.1687303091990153E-37</v>
      </c>
      <c r="IR127" s="86">
        <f t="shared" si="160"/>
        <v>4.1602372885991659E-48</v>
      </c>
      <c r="IS127" s="86">
        <f t="shared" si="160"/>
        <v>9.2118266097591081E-45</v>
      </c>
      <c r="IT127" s="86">
        <f t="shared" si="160"/>
        <v>7.6668223456532801E-52</v>
      </c>
      <c r="IU127" s="86">
        <f t="shared" si="160"/>
        <v>7.1533668153676301E-43</v>
      </c>
      <c r="IV127" s="86">
        <f t="shared" si="160"/>
        <v>2.8025646542937307E-38</v>
      </c>
      <c r="IW127" s="86">
        <f t="shared" si="160"/>
        <v>1.2809689379614772E-19</v>
      </c>
      <c r="IY127" s="86">
        <f t="shared" ref="IY127:JM143" si="161">GM127+HC127+HS127+II127</f>
        <v>1.9259209677773382E-6</v>
      </c>
      <c r="IZ127" s="86">
        <f t="shared" si="161"/>
        <v>9.5855875570571478E-4</v>
      </c>
      <c r="JA127" s="86">
        <f t="shared" si="161"/>
        <v>2.603126358853024E-5</v>
      </c>
      <c r="JB127" s="86">
        <f t="shared" si="161"/>
        <v>7.7072017336941517E-5</v>
      </c>
      <c r="JC127" s="86">
        <f t="shared" si="161"/>
        <v>1.8226515551141085E-4</v>
      </c>
      <c r="JD127" s="86">
        <f t="shared" si="161"/>
        <v>2.0359192808066598E-4</v>
      </c>
      <c r="JE127" s="86">
        <f t="shared" si="161"/>
        <v>7.4922504309228423E-3</v>
      </c>
      <c r="JF127" s="86">
        <f t="shared" si="161"/>
        <v>1.3233421173438351E-2</v>
      </c>
      <c r="JG127" s="86">
        <f t="shared" si="161"/>
        <v>6.4455881493800772E-3</v>
      </c>
      <c r="JH127" s="86">
        <f t="shared" si="161"/>
        <v>3.4448306966724005E-4</v>
      </c>
      <c r="JI127" s="86">
        <f t="shared" si="161"/>
        <v>5.0965336280271571E-4</v>
      </c>
      <c r="JJ127" s="86">
        <f t="shared" si="161"/>
        <v>3.0578991833422241E-5</v>
      </c>
      <c r="JK127" s="86">
        <f t="shared" si="161"/>
        <v>1.3443024891315522E-4</v>
      </c>
      <c r="JL127" s="86">
        <f t="shared" si="161"/>
        <v>1.8835489076876477E-4</v>
      </c>
      <c r="JM127" s="86">
        <f t="shared" si="161"/>
        <v>9.7346964381024689E-4</v>
      </c>
    </row>
    <row r="128" spans="2:273" x14ac:dyDescent="0.25">
      <c r="B128" s="2">
        <v>101</v>
      </c>
      <c r="C128" s="37">
        <v>37.380299999999998</v>
      </c>
      <c r="D128" s="37">
        <v>36.239800000000002</v>
      </c>
      <c r="E128" s="37">
        <v>36.893599999999999</v>
      </c>
      <c r="F128" s="37">
        <v>36.402000000000001</v>
      </c>
      <c r="G128" s="37">
        <v>36.721199999999996</v>
      </c>
      <c r="H128" s="37">
        <v>36.427</v>
      </c>
      <c r="I128" s="37">
        <v>36.194500000000005</v>
      </c>
      <c r="J128" s="37">
        <v>36.464300000000001</v>
      </c>
      <c r="K128" s="37">
        <v>36.667899999999996</v>
      </c>
      <c r="L128" s="37">
        <v>37.034599999999998</v>
      </c>
      <c r="M128" s="37">
        <v>37.526199999999996</v>
      </c>
      <c r="N128" s="37">
        <v>38.020800000000001</v>
      </c>
      <c r="O128" s="37">
        <v>38.487000000000002</v>
      </c>
      <c r="P128" s="37">
        <v>38.578000000000003</v>
      </c>
      <c r="Q128" s="37">
        <v>38.463000000000001</v>
      </c>
      <c r="S128" s="4">
        <f t="shared" si="147"/>
        <v>37.221503262414025</v>
      </c>
      <c r="T128" s="4">
        <f t="shared" si="147"/>
        <v>36.533532677931582</v>
      </c>
      <c r="U128" s="4">
        <f t="shared" si="147"/>
        <v>36.264044844821527</v>
      </c>
      <c r="V128" s="4">
        <f t="shared" si="147"/>
        <v>36.097515815788121</v>
      </c>
      <c r="W128" s="4">
        <f t="shared" si="147"/>
        <v>36.576249270850781</v>
      </c>
      <c r="X128" s="4">
        <f t="shared" si="147"/>
        <v>36.369707689948427</v>
      </c>
      <c r="Y128" s="4">
        <f t="shared" si="147"/>
        <v>36.352365175322134</v>
      </c>
      <c r="Z128" s="4">
        <f t="shared" si="147"/>
        <v>36.510055180593618</v>
      </c>
      <c r="AA128" s="4">
        <f t="shared" si="147"/>
        <v>36.734041597753013</v>
      </c>
      <c r="AB128" s="4">
        <f t="shared" si="147"/>
        <v>37.150279108544922</v>
      </c>
      <c r="AC128" s="4">
        <f t="shared" si="147"/>
        <v>37.682694799169454</v>
      </c>
      <c r="AD128" s="4">
        <f t="shared" si="147"/>
        <v>37.885235861843427</v>
      </c>
      <c r="AE128" s="4">
        <f t="shared" si="147"/>
        <v>38.141066319004835</v>
      </c>
      <c r="AF128" s="4">
        <f t="shared" si="147"/>
        <v>38.489289267771341</v>
      </c>
      <c r="AG128" s="4">
        <f t="shared" si="147"/>
        <v>38.034150222246062</v>
      </c>
      <c r="AI128" s="4">
        <f t="shared" si="148"/>
        <v>0.15879673758597335</v>
      </c>
      <c r="AJ128" s="4">
        <f t="shared" si="148"/>
        <v>-0.29373267793157964</v>
      </c>
      <c r="AK128" s="4">
        <f t="shared" si="148"/>
        <v>0.6295551551784726</v>
      </c>
      <c r="AL128" s="4">
        <f t="shared" si="148"/>
        <v>0.30448418421187995</v>
      </c>
      <c r="AM128" s="4">
        <f t="shared" si="148"/>
        <v>0.14495072914921536</v>
      </c>
      <c r="AN128" s="4">
        <f t="shared" si="148"/>
        <v>5.7292310051572315E-2</v>
      </c>
      <c r="AO128" s="4">
        <f t="shared" si="148"/>
        <v>-0.1578651753221294</v>
      </c>
      <c r="AP128" s="4">
        <f t="shared" si="148"/>
        <v>-4.5755180593616274E-2</v>
      </c>
      <c r="AQ128" s="4">
        <f t="shared" si="148"/>
        <v>-6.6141597753016868E-2</v>
      </c>
      <c r="AR128" s="4">
        <f t="shared" si="148"/>
        <v>-0.11567910854492425</v>
      </c>
      <c r="AS128" s="4">
        <f t="shared" si="148"/>
        <v>-0.15649479916945808</v>
      </c>
      <c r="AT128" s="4">
        <f t="shared" si="148"/>
        <v>0.13556413815657464</v>
      </c>
      <c r="AU128" s="4">
        <f t="shared" si="148"/>
        <v>0.34593368099516653</v>
      </c>
      <c r="AV128" s="4">
        <f t="shared" si="148"/>
        <v>8.8710732228662437E-2</v>
      </c>
      <c r="AW128" s="4">
        <f t="shared" si="148"/>
        <v>0.42884977775393907</v>
      </c>
      <c r="AY128" s="2">
        <f t="shared" si="155"/>
        <v>37.22150323716334</v>
      </c>
      <c r="AZ128" s="2">
        <f t="shared" si="155"/>
        <v>36.527690510649364</v>
      </c>
      <c r="BA128" s="2">
        <f t="shared" si="155"/>
        <v>36.26360394459617</v>
      </c>
      <c r="BB128" s="2">
        <f t="shared" si="155"/>
        <v>36.095692775857373</v>
      </c>
      <c r="BC128" s="2">
        <f t="shared" si="155"/>
        <v>36.570965315142075</v>
      </c>
      <c r="BD128" s="2">
        <f t="shared" si="155"/>
        <v>36.359920824934797</v>
      </c>
      <c r="BE128" s="2">
        <f t="shared" si="155"/>
        <v>36.138134443072516</v>
      </c>
      <c r="BF128" s="2">
        <f t="shared" si="155"/>
        <v>36.172329391314904</v>
      </c>
      <c r="BG128" s="2">
        <f t="shared" si="155"/>
        <v>36.463983035087161</v>
      </c>
      <c r="BH128" s="2">
        <f t="shared" si="155"/>
        <v>37.123105577348412</v>
      </c>
      <c r="BI128" s="2">
        <f t="shared" si="155"/>
        <v>37.649439476262522</v>
      </c>
      <c r="BJ128" s="2">
        <f t="shared" si="155"/>
        <v>37.882191759647128</v>
      </c>
      <c r="BK128" s="2">
        <f t="shared" si="155"/>
        <v>38.12932415410944</v>
      </c>
      <c r="BL128" s="2">
        <f t="shared" si="155"/>
        <v>38.468066729317236</v>
      </c>
      <c r="BM128" s="2">
        <f t="shared" si="155"/>
        <v>37.887424978558236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>
        <f t="shared" si="156"/>
        <v>37.380299999999998</v>
      </c>
      <c r="CF128" s="2">
        <f t="shared" si="156"/>
        <v>36.239800000000002</v>
      </c>
      <c r="CG128" s="2">
        <f t="shared" si="156"/>
        <v>36.893599999999999</v>
      </c>
      <c r="CH128" s="2">
        <f t="shared" si="156"/>
        <v>36.402000000000001</v>
      </c>
      <c r="CI128" s="2">
        <f t="shared" si="156"/>
        <v>36.721199999999996</v>
      </c>
      <c r="CJ128" s="2">
        <f t="shared" si="156"/>
        <v>36.427</v>
      </c>
      <c r="CK128" s="2" t="str">
        <f t="shared" si="156"/>
        <v/>
      </c>
      <c r="CL128" s="2" t="str">
        <f t="shared" si="156"/>
        <v/>
      </c>
      <c r="CM128" s="2" t="str">
        <f t="shared" si="156"/>
        <v/>
      </c>
      <c r="CN128" s="2">
        <f t="shared" si="156"/>
        <v>37.034599999999998</v>
      </c>
      <c r="CO128" s="2">
        <f t="shared" si="156"/>
        <v>37.526199999999996</v>
      </c>
      <c r="CP128" s="2">
        <f t="shared" si="156"/>
        <v>38.020800000000001</v>
      </c>
      <c r="CQ128" s="2">
        <f t="shared" si="156"/>
        <v>38.487000000000002</v>
      </c>
      <c r="CR128" s="2">
        <f t="shared" si="156"/>
        <v>38.578000000000003</v>
      </c>
      <c r="CS128" s="2">
        <f t="shared" si="156"/>
        <v>38.463000000000001</v>
      </c>
      <c r="CU128" s="2">
        <f t="shared" si="111"/>
        <v>37.380299999999998</v>
      </c>
      <c r="CV128" s="2">
        <f t="shared" si="112"/>
        <v>36.239800000000002</v>
      </c>
      <c r="CW128" s="2">
        <f t="shared" si="113"/>
        <v>36.893599999999999</v>
      </c>
      <c r="CX128" s="2">
        <f t="shared" si="114"/>
        <v>36.402000000000001</v>
      </c>
      <c r="CY128" s="2">
        <f t="shared" si="115"/>
        <v>36.721199999999996</v>
      </c>
      <c r="CZ128" s="2">
        <f t="shared" si="116"/>
        <v>36.427</v>
      </c>
      <c r="DA128" s="2" t="str">
        <f t="shared" si="117"/>
        <v/>
      </c>
      <c r="DB128" s="2" t="str">
        <f t="shared" si="118"/>
        <v/>
      </c>
      <c r="DC128" s="2" t="str">
        <f t="shared" si="119"/>
        <v/>
      </c>
      <c r="DD128" s="2">
        <f t="shared" si="120"/>
        <v>37.034599999999998</v>
      </c>
      <c r="DE128" s="2">
        <f t="shared" si="121"/>
        <v>37.526199999999996</v>
      </c>
      <c r="DF128" s="2">
        <f t="shared" si="122"/>
        <v>38.020800000000001</v>
      </c>
      <c r="DG128" s="2">
        <f t="shared" si="123"/>
        <v>38.487000000000002</v>
      </c>
      <c r="DH128" s="2">
        <f t="shared" si="124"/>
        <v>38.578000000000003</v>
      </c>
      <c r="DI128" s="2">
        <f t="shared" si="125"/>
        <v>38.463000000000001</v>
      </c>
      <c r="DK128" s="2">
        <f t="shared" si="149"/>
        <v>42.879270924369763</v>
      </c>
      <c r="DL128" s="2">
        <f t="shared" si="149"/>
        <v>42.246205681818182</v>
      </c>
      <c r="DM128" s="2">
        <f t="shared" si="149"/>
        <v>43.922654316271974</v>
      </c>
      <c r="DN128" s="2">
        <f t="shared" si="149"/>
        <v>42.020891098484846</v>
      </c>
      <c r="DO128" s="2">
        <f t="shared" si="149"/>
        <v>41.450538594346831</v>
      </c>
      <c r="DP128" s="2">
        <f t="shared" si="149"/>
        <v>41.619815630252113</v>
      </c>
      <c r="DQ128" s="2">
        <f t="shared" si="149"/>
        <v>40.655972709359617</v>
      </c>
      <c r="DR128" s="2">
        <f t="shared" si="149"/>
        <v>42.634069922669923</v>
      </c>
      <c r="DS128" s="2">
        <f t="shared" si="149"/>
        <v>45.773314552785934</v>
      </c>
      <c r="DT128" s="2">
        <f t="shared" si="149"/>
        <v>42.450569243697458</v>
      </c>
      <c r="DU128" s="2">
        <f t="shared" si="149"/>
        <v>44.029311520244462</v>
      </c>
      <c r="DV128" s="2">
        <f t="shared" si="149"/>
        <v>41.961261176470586</v>
      </c>
      <c r="DW128" s="2">
        <f t="shared" si="149"/>
        <v>42.779114393939388</v>
      </c>
      <c r="DX128" s="2">
        <f t="shared" si="149"/>
        <v>46.752903529411753</v>
      </c>
      <c r="DY128" s="2">
        <f t="shared" si="149"/>
        <v>43.583363825757573</v>
      </c>
      <c r="EA128" s="2">
        <f t="shared" si="153"/>
        <v>37.208096867200211</v>
      </c>
      <c r="EB128" s="2">
        <f t="shared" si="153"/>
        <v>36.51611881481481</v>
      </c>
      <c r="EC128" s="2">
        <f t="shared" si="153"/>
        <v>36.247951599231101</v>
      </c>
      <c r="ED128" s="2">
        <f t="shared" si="153"/>
        <v>36.084318640898402</v>
      </c>
      <c r="EE128" s="2">
        <f t="shared" si="152"/>
        <v>36.560738025092064</v>
      </c>
      <c r="EF128" s="2">
        <f t="shared" si="152"/>
        <v>36.347533033007018</v>
      </c>
      <c r="EG128" s="2">
        <f t="shared" si="152"/>
        <v>36.131920112615177</v>
      </c>
      <c r="EH128" s="2">
        <f t="shared" si="152"/>
        <v>36.163933360489949</v>
      </c>
      <c r="EI128" s="2">
        <f t="shared" si="152"/>
        <v>36.448280310559348</v>
      </c>
      <c r="EJ128" s="2">
        <f t="shared" si="152"/>
        <v>37.110289313717466</v>
      </c>
      <c r="EK128" s="2">
        <f t="shared" si="152"/>
        <v>37.635957310886141</v>
      </c>
      <c r="EL128" s="2">
        <f t="shared" si="152"/>
        <v>37.872721237730133</v>
      </c>
      <c r="EM128" s="2">
        <f t="shared" si="136"/>
        <v>38.12035073466231</v>
      </c>
      <c r="EN128" s="2">
        <f t="shared" si="136"/>
        <v>38.448153848747054</v>
      </c>
      <c r="EO128" s="2">
        <f t="shared" si="136"/>
        <v>37.869814727930425</v>
      </c>
      <c r="EQ128" s="2">
        <f t="shared" si="150"/>
        <v>37.208096867200211</v>
      </c>
      <c r="ER128" s="2">
        <f t="shared" si="150"/>
        <v>36.514655685523806</v>
      </c>
      <c r="ES128" s="2">
        <f t="shared" si="150"/>
        <v>36.250246278590495</v>
      </c>
      <c r="ET128" s="2">
        <f t="shared" si="150"/>
        <v>36.070804428849584</v>
      </c>
      <c r="EU128" s="2">
        <f t="shared" si="150"/>
        <v>36.55815964369927</v>
      </c>
      <c r="EV128" s="2">
        <f t="shared" si="150"/>
        <v>36.347439855915788</v>
      </c>
      <c r="EW128" s="2">
        <f t="shared" si="150"/>
        <v>36.128601152936525</v>
      </c>
      <c r="EX128" s="2">
        <f t="shared" si="150"/>
        <v>36.202421968848924</v>
      </c>
      <c r="EY128" s="2">
        <f t="shared" si="150"/>
        <v>36.453723283757697</v>
      </c>
      <c r="EZ128" s="2">
        <f t="shared" si="150"/>
        <v>37.108501129453039</v>
      </c>
      <c r="FA128" s="2">
        <f t="shared" si="150"/>
        <v>37.639423010891988</v>
      </c>
      <c r="FB128" s="2">
        <f t="shared" si="150"/>
        <v>37.859070324328385</v>
      </c>
      <c r="FC128" s="2">
        <f t="shared" si="150"/>
        <v>38.124546333140799</v>
      </c>
      <c r="FD128" s="2">
        <f t="shared" si="150"/>
        <v>38.448153848747054</v>
      </c>
      <c r="FE128" s="2">
        <f t="shared" si="150"/>
        <v>37.827486107989138</v>
      </c>
      <c r="FG128" s="2">
        <f t="shared" si="151"/>
        <v>0.9976360503437236</v>
      </c>
      <c r="FH128" s="2">
        <f t="shared" si="151"/>
        <v>0.99797686954911125</v>
      </c>
      <c r="FI128" s="2">
        <f t="shared" si="151"/>
        <v>0.99796367122695651</v>
      </c>
      <c r="FJ128" s="2">
        <f t="shared" si="151"/>
        <v>0.99805628513902378</v>
      </c>
      <c r="FK128" s="2">
        <f t="shared" si="151"/>
        <v>0.99790083705597954</v>
      </c>
      <c r="FL128" s="2">
        <f t="shared" si="151"/>
        <v>0.99765009757070811</v>
      </c>
      <c r="FM128" s="2">
        <f t="shared" si="151"/>
        <v>0.99860963907301847</v>
      </c>
      <c r="FN128" s="2">
        <f t="shared" si="151"/>
        <v>0.99884114794362222</v>
      </c>
      <c r="FO128" s="2">
        <f t="shared" si="151"/>
        <v>0.99833073970103747</v>
      </c>
      <c r="FP128" s="2">
        <f t="shared" si="151"/>
        <v>0.99759371244206452</v>
      </c>
      <c r="FQ128" s="2">
        <f t="shared" si="151"/>
        <v>0.99790029404627556</v>
      </c>
      <c r="FR128" s="2">
        <f t="shared" si="151"/>
        <v>0.99764434975880445</v>
      </c>
      <c r="FS128" s="2">
        <f t="shared" si="151"/>
        <v>0.99808491137907529</v>
      </c>
      <c r="FT128" s="2">
        <f t="shared" si="151"/>
        <v>0.99760222988821168</v>
      </c>
      <c r="FU128" s="2">
        <f t="shared" si="151"/>
        <v>0.99686193887294761</v>
      </c>
      <c r="FW128" s="2">
        <f t="shared" si="157"/>
        <v>1.9844025121668212E-12</v>
      </c>
      <c r="FX128" s="2">
        <f t="shared" si="157"/>
        <v>1.4364685642232278E-2</v>
      </c>
      <c r="FY128" s="2">
        <f t="shared" si="157"/>
        <v>1.0514496371151085E-2</v>
      </c>
      <c r="FZ128" s="2">
        <f t="shared" si="157"/>
        <v>1.2199686486178755E-2</v>
      </c>
      <c r="GA128" s="2">
        <f t="shared" si="157"/>
        <v>1.4426922535846359E-2</v>
      </c>
      <c r="GB128" s="2">
        <f t="shared" si="157"/>
        <v>1.6718223063510517E-2</v>
      </c>
      <c r="GC128" s="2">
        <f t="shared" si="157"/>
        <v>2.281904937423249E-2</v>
      </c>
      <c r="GD128" s="2">
        <f t="shared" si="157"/>
        <v>2.3334170891735586E-2</v>
      </c>
      <c r="GE128" s="2">
        <f t="shared" si="157"/>
        <v>2.5136093052867011E-2</v>
      </c>
      <c r="GF128" s="2">
        <f t="shared" si="157"/>
        <v>1.9005603134702256E-2</v>
      </c>
      <c r="GG128" s="2">
        <f t="shared" si="157"/>
        <v>1.6735862486708386E-2</v>
      </c>
      <c r="GH128" s="2">
        <f t="shared" si="157"/>
        <v>1.1768309644429122E-2</v>
      </c>
      <c r="GI128" s="2">
        <f t="shared" si="157"/>
        <v>1.2268613389163806E-2</v>
      </c>
      <c r="GJ128" s="2">
        <f t="shared" si="157"/>
        <v>1.2621044921235001E-2</v>
      </c>
      <c r="GK128" s="2">
        <f t="shared" si="157"/>
        <v>7.5413678505700295E-3</v>
      </c>
      <c r="GM128" s="86">
        <f t="shared" si="158"/>
        <v>4.0152945669796549E-35</v>
      </c>
      <c r="GN128" s="86">
        <f t="shared" si="158"/>
        <v>2.2978832898262375E-63</v>
      </c>
      <c r="GO128" s="86">
        <f t="shared" si="158"/>
        <v>3.4919741791129359E-61</v>
      </c>
      <c r="GP128" s="86">
        <f t="shared" si="158"/>
        <v>9.0230965370521365E-73</v>
      </c>
      <c r="GQ128" s="86">
        <f t="shared" si="158"/>
        <v>5.2855196889203631E-106</v>
      </c>
      <c r="GR128" s="86">
        <f t="shared" si="158"/>
        <v>2.8023775384134869E-84</v>
      </c>
      <c r="GS128" s="86">
        <f t="shared" si="158"/>
        <v>1.147859617264104E-109</v>
      </c>
      <c r="GT128" s="86">
        <f t="shared" si="158"/>
        <v>1.0829582824722431E-167</v>
      </c>
      <c r="GU128" s="86">
        <f t="shared" si="158"/>
        <v>2.880108038300159E-107</v>
      </c>
      <c r="GV128" s="86">
        <f t="shared" si="158"/>
        <v>3.8500858990241132E-92</v>
      </c>
      <c r="GW128" s="86">
        <f t="shared" si="158"/>
        <v>7.1585547803850409E-101</v>
      </c>
      <c r="GX128" s="86">
        <f t="shared" si="158"/>
        <v>6.9386556505789947E-77</v>
      </c>
      <c r="GY128" s="86">
        <f t="shared" si="158"/>
        <v>1.5695538772720462E-71</v>
      </c>
      <c r="GZ128" s="86">
        <f t="shared" si="158"/>
        <v>1.5589197964931991E-79</v>
      </c>
      <c r="HA128" s="86">
        <f t="shared" si="158"/>
        <v>2.6249722675350335E-61</v>
      </c>
      <c r="HC128" s="86">
        <f t="shared" si="154"/>
        <v>6.3296317147025738E-7</v>
      </c>
      <c r="HD128" s="86">
        <f t="shared" si="154"/>
        <v>2.2096841390125709E-16</v>
      </c>
      <c r="HE128" s="86">
        <f t="shared" si="154"/>
        <v>6.3300506376901221E-14</v>
      </c>
      <c r="HF128" s="86">
        <f t="shared" si="154"/>
        <v>6.0171434636898419E-17</v>
      </c>
      <c r="HG128" s="86">
        <f t="shared" si="154"/>
        <v>1.6064850185479703E-24</v>
      </c>
      <c r="HH128" s="86">
        <f t="shared" si="154"/>
        <v>6.5689201947268076E-29</v>
      </c>
      <c r="HI128" s="86">
        <f t="shared" si="139"/>
        <v>1.4882716219608596E-38</v>
      </c>
      <c r="HJ128" s="86">
        <f t="shared" si="139"/>
        <v>2.8879725445959074E-55</v>
      </c>
      <c r="HK128" s="86">
        <f t="shared" si="139"/>
        <v>1.6264565607420546E-40</v>
      </c>
      <c r="HL128" s="86">
        <f t="shared" ref="HL128:HQ170" si="162" xml:space="preserve"> _xlfn.NORM.DIST($B128, L$8, ABS(L$12), TRUE) * _xlfn.NORM.DIST(($B128 - L$8)*L$16, 0, ABS(L$12), TRUE) * 2</f>
        <v>3.5455185451824869E-29</v>
      </c>
      <c r="HM128" s="86">
        <f t="shared" si="162"/>
        <v>2.3026146890009368E-29</v>
      </c>
      <c r="HN128" s="86">
        <f t="shared" si="162"/>
        <v>7.4247056264226836E-21</v>
      </c>
      <c r="HO128" s="86">
        <f t="shared" si="162"/>
        <v>2.8640701880002344E-17</v>
      </c>
      <c r="HP128" s="86">
        <f t="shared" si="162"/>
        <v>1.7703478652648912E-27</v>
      </c>
      <c r="HQ128" s="86">
        <f t="shared" si="162"/>
        <v>1.2782566818617696E-19</v>
      </c>
      <c r="HS128" s="86">
        <f t="shared" si="159"/>
        <v>1.0575357511591441E-111</v>
      </c>
      <c r="HT128" s="86">
        <f t="shared" si="159"/>
        <v>1.8119188658149877E-3</v>
      </c>
      <c r="HU128" s="86">
        <f t="shared" si="159"/>
        <v>6.5572304543604936E-5</v>
      </c>
      <c r="HV128" s="86">
        <f t="shared" si="159"/>
        <v>1.8591242791639177E-4</v>
      </c>
      <c r="HW128" s="86">
        <f t="shared" si="159"/>
        <v>4.2560083152138223E-4</v>
      </c>
      <c r="HX128" s="86">
        <f t="shared" si="159"/>
        <v>5.0629045274195141E-4</v>
      </c>
      <c r="HY128" s="86">
        <f t="shared" si="159"/>
        <v>1.4276296673722143E-2</v>
      </c>
      <c r="HZ128" s="86">
        <f t="shared" si="159"/>
        <v>2.3177108393494066E-2</v>
      </c>
      <c r="IA128" s="86">
        <f t="shared" si="159"/>
        <v>1.2631528295815384E-2</v>
      </c>
      <c r="IB128" s="86">
        <f t="shared" si="159"/>
        <v>8.5226823465896185E-4</v>
      </c>
      <c r="IC128" s="86">
        <f t="shared" si="159"/>
        <v>1.1628968573227912E-3</v>
      </c>
      <c r="ID128" s="86">
        <f t="shared" si="159"/>
        <v>8.0576771137633819E-5</v>
      </c>
      <c r="IE128" s="86">
        <f t="shared" si="159"/>
        <v>3.0488120937581081E-4</v>
      </c>
      <c r="IF128" s="86">
        <f t="shared" si="159"/>
        <v>3.9692696366621565E-4</v>
      </c>
      <c r="IG128" s="86">
        <f t="shared" si="159"/>
        <v>1.633846130727502E-3</v>
      </c>
      <c r="II128" s="86">
        <f t="shared" si="160"/>
        <v>0</v>
      </c>
      <c r="IJ128" s="86">
        <f t="shared" si="160"/>
        <v>2.4734350610784698E-30</v>
      </c>
      <c r="IK128" s="86">
        <f t="shared" si="160"/>
        <v>7.1894266389536334E-47</v>
      </c>
      <c r="IL128" s="86">
        <f t="shared" si="160"/>
        <v>9.663884273422814E-45</v>
      </c>
      <c r="IM128" s="86">
        <f t="shared" si="160"/>
        <v>1.5750312580180684E-42</v>
      </c>
      <c r="IN128" s="86">
        <f t="shared" si="160"/>
        <v>2.4722965277717973E-46</v>
      </c>
      <c r="IO128" s="86">
        <f t="shared" si="160"/>
        <v>1.3563046499350334E-35</v>
      </c>
      <c r="IP128" s="86">
        <f t="shared" si="160"/>
        <v>2.3815219029077968E-30</v>
      </c>
      <c r="IQ128" s="86">
        <f t="shared" si="160"/>
        <v>1.1671742380057759E-35</v>
      </c>
      <c r="IR128" s="86">
        <f t="shared" si="160"/>
        <v>5.1274270015835027E-46</v>
      </c>
      <c r="IS128" s="86">
        <f t="shared" si="160"/>
        <v>7.0024320313024247E-43</v>
      </c>
      <c r="IT128" s="86">
        <f t="shared" si="160"/>
        <v>7.9909204207037669E-50</v>
      </c>
      <c r="IU128" s="86">
        <f t="shared" si="160"/>
        <v>3.3728428786443141E-41</v>
      </c>
      <c r="IV128" s="86">
        <f t="shared" si="160"/>
        <v>8.559468523549947E-37</v>
      </c>
      <c r="IW128" s="86">
        <f t="shared" si="160"/>
        <v>5.8887273722736118E-19</v>
      </c>
      <c r="IY128" s="86">
        <f t="shared" si="161"/>
        <v>6.3296317147025738E-7</v>
      </c>
      <c r="IZ128" s="86">
        <f t="shared" si="161"/>
        <v>1.8119188658152086E-3</v>
      </c>
      <c r="JA128" s="86">
        <f t="shared" si="161"/>
        <v>6.5572304606905442E-5</v>
      </c>
      <c r="JB128" s="86">
        <f t="shared" si="161"/>
        <v>1.8591242791645194E-4</v>
      </c>
      <c r="JC128" s="86">
        <f t="shared" si="161"/>
        <v>4.2560083152138223E-4</v>
      </c>
      <c r="JD128" s="86">
        <f t="shared" si="161"/>
        <v>5.0629045274195141E-4</v>
      </c>
      <c r="JE128" s="86">
        <f t="shared" si="161"/>
        <v>1.4276296673722143E-2</v>
      </c>
      <c r="JF128" s="86">
        <f t="shared" si="161"/>
        <v>2.3177108393494066E-2</v>
      </c>
      <c r="JG128" s="86">
        <f t="shared" si="161"/>
        <v>1.2631528295815384E-2</v>
      </c>
      <c r="JH128" s="86">
        <f t="shared" si="161"/>
        <v>8.5226823465896185E-4</v>
      </c>
      <c r="JI128" s="86">
        <f t="shared" si="161"/>
        <v>1.1628968573227912E-3</v>
      </c>
      <c r="JJ128" s="86">
        <f t="shared" si="161"/>
        <v>8.0576771137633833E-5</v>
      </c>
      <c r="JK128" s="86">
        <f t="shared" si="161"/>
        <v>3.0488120937583943E-4</v>
      </c>
      <c r="JL128" s="86">
        <f t="shared" si="161"/>
        <v>3.9692696366621565E-4</v>
      </c>
      <c r="JM128" s="86">
        <f t="shared" si="161"/>
        <v>1.6338461307275028E-3</v>
      </c>
    </row>
    <row r="129" spans="2:273" x14ac:dyDescent="0.25">
      <c r="B129" s="2">
        <v>102</v>
      </c>
      <c r="C129" s="37">
        <v>37.441800000000001</v>
      </c>
      <c r="D129" s="37">
        <v>36.9467</v>
      </c>
      <c r="E129" s="37">
        <v>36.598100000000002</v>
      </c>
      <c r="F129" s="37">
        <v>36.311</v>
      </c>
      <c r="G129" s="37">
        <v>36.860700000000001</v>
      </c>
      <c r="H129" s="37">
        <v>36.291200000000003</v>
      </c>
      <c r="I129" s="37">
        <v>36.250999999999998</v>
      </c>
      <c r="J129" s="37">
        <v>36.257099999999994</v>
      </c>
      <c r="K129" s="37">
        <v>36.889499999999998</v>
      </c>
      <c r="L129" s="37">
        <v>36.894599999999997</v>
      </c>
      <c r="M129" s="37">
        <v>37.863999999999997</v>
      </c>
      <c r="N129" s="37">
        <v>37.853500000000004</v>
      </c>
      <c r="O129" s="37">
        <v>38.4495</v>
      </c>
      <c r="P129" s="37">
        <v>38.634</v>
      </c>
      <c r="Q129" s="37">
        <v>38.191600000000001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37.191289813944941</v>
      </c>
      <c r="T129" s="4">
        <f t="shared" si="163"/>
        <v>36.506573220022091</v>
      </c>
      <c r="U129" s="4">
        <f t="shared" si="163"/>
        <v>36.232744877568329</v>
      </c>
      <c r="V129" s="4">
        <f t="shared" si="163"/>
        <v>36.063185443011896</v>
      </c>
      <c r="W129" s="4">
        <f t="shared" si="163"/>
        <v>36.543982389837197</v>
      </c>
      <c r="X129" s="4">
        <f t="shared" si="163"/>
        <v>36.348366625992746</v>
      </c>
      <c r="Y129" s="4">
        <f t="shared" si="163"/>
        <v>36.469461621176805</v>
      </c>
      <c r="Z129" s="4">
        <f t="shared" si="163"/>
        <v>36.660254697418623</v>
      </c>
      <c r="AA129" s="4">
        <f t="shared" si="163"/>
        <v>36.89289924845226</v>
      </c>
      <c r="AB129" s="4">
        <f t="shared" si="163"/>
        <v>37.14021798946532</v>
      </c>
      <c r="AC129" s="4">
        <f t="shared" si="163"/>
        <v>37.67308556756862</v>
      </c>
      <c r="AD129" s="4">
        <f t="shared" si="163"/>
        <v>37.847054034366167</v>
      </c>
      <c r="AE129" s="4">
        <f t="shared" si="163"/>
        <v>38.117304068866034</v>
      </c>
      <c r="AF129" s="4">
        <f t="shared" si="163"/>
        <v>38.469510692363102</v>
      </c>
      <c r="AG129" s="4">
        <f t="shared" si="163"/>
        <v>38.099966449741586</v>
      </c>
      <c r="AI129" s="4">
        <f t="shared" ref="AI129:AW145" si="164">IF(OR($B129 &lt; C$230, $B129 &gt; C$233), 0, C129-S129)</f>
        <v>0.25051018605505959</v>
      </c>
      <c r="AJ129" s="4">
        <f t="shared" si="164"/>
        <v>0.44012677997790917</v>
      </c>
      <c r="AK129" s="4">
        <f t="shared" si="164"/>
        <v>0.3653551224316729</v>
      </c>
      <c r="AL129" s="4">
        <f t="shared" si="164"/>
        <v>0.24781455698810362</v>
      </c>
      <c r="AM129" s="4">
        <f t="shared" si="164"/>
        <v>0.31671761016280442</v>
      </c>
      <c r="AN129" s="4">
        <f t="shared" si="164"/>
        <v>-5.7166625992742581E-2</v>
      </c>
      <c r="AO129" s="4">
        <f t="shared" si="164"/>
        <v>-0.21846162117680734</v>
      </c>
      <c r="AP129" s="4">
        <f t="shared" si="164"/>
        <v>-0.40315469741862842</v>
      </c>
      <c r="AQ129" s="4">
        <f t="shared" si="164"/>
        <v>-3.3992484522613609E-3</v>
      </c>
      <c r="AR129" s="4">
        <f t="shared" si="164"/>
        <v>-0.24561798946532321</v>
      </c>
      <c r="AS129" s="4">
        <f t="shared" si="164"/>
        <v>0.19091443243137718</v>
      </c>
      <c r="AT129" s="4">
        <f t="shared" si="164"/>
        <v>6.4459656338371474E-3</v>
      </c>
      <c r="AU129" s="4">
        <f t="shared" si="164"/>
        <v>0.33219593113396684</v>
      </c>
      <c r="AV129" s="4">
        <f t="shared" si="164"/>
        <v>0.16448930763689873</v>
      </c>
      <c r="AW129" s="4">
        <f t="shared" si="164"/>
        <v>9.1633550258414687E-2</v>
      </c>
      <c r="AY129" s="2">
        <f t="shared" si="155"/>
        <v>37.191289809292414</v>
      </c>
      <c r="AZ129" s="2">
        <f t="shared" si="155"/>
        <v>36.496406646552714</v>
      </c>
      <c r="BA129" s="2">
        <f t="shared" si="155"/>
        <v>36.231732914079508</v>
      </c>
      <c r="BB129" s="2">
        <f t="shared" si="155"/>
        <v>36.059194189008821</v>
      </c>
      <c r="BC129" s="2">
        <f t="shared" si="155"/>
        <v>36.532831894760697</v>
      </c>
      <c r="BD129" s="2">
        <f t="shared" si="155"/>
        <v>36.326663493312189</v>
      </c>
      <c r="BE129" s="2">
        <f t="shared" si="155"/>
        <v>36.108115336240722</v>
      </c>
      <c r="BF129" s="2">
        <f t="shared" si="155"/>
        <v>36.132124454318294</v>
      </c>
      <c r="BG129" s="2">
        <f t="shared" si="155"/>
        <v>36.426227747449104</v>
      </c>
      <c r="BH129" s="2">
        <f t="shared" si="155"/>
        <v>37.080684932751801</v>
      </c>
      <c r="BI129" s="2">
        <f t="shared" si="155"/>
        <v>37.605180274902011</v>
      </c>
      <c r="BJ129" s="2">
        <f t="shared" si="155"/>
        <v>37.839808957724394</v>
      </c>
      <c r="BK129" s="2">
        <f t="shared" si="155"/>
        <v>38.093026918943522</v>
      </c>
      <c r="BL129" s="2">
        <f t="shared" si="155"/>
        <v>38.428378020859263</v>
      </c>
      <c r="BM129" s="2">
        <f t="shared" si="155"/>
        <v>37.868451382420702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>
        <f t="shared" si="156"/>
        <v>37.441800000000001</v>
      </c>
      <c r="CF129" s="2">
        <f t="shared" si="156"/>
        <v>36.9467</v>
      </c>
      <c r="CG129" s="2">
        <f t="shared" si="156"/>
        <v>36.598100000000002</v>
      </c>
      <c r="CH129" s="2">
        <f t="shared" si="156"/>
        <v>36.311</v>
      </c>
      <c r="CI129" s="2">
        <f t="shared" si="156"/>
        <v>36.860700000000001</v>
      </c>
      <c r="CJ129" s="2">
        <f t="shared" si="156"/>
        <v>36.291200000000003</v>
      </c>
      <c r="CK129" s="2" t="str">
        <f t="shared" si="156"/>
        <v/>
      </c>
      <c r="CL129" s="2" t="str">
        <f t="shared" si="156"/>
        <v/>
      </c>
      <c r="CM129" s="2" t="str">
        <f t="shared" si="156"/>
        <v/>
      </c>
      <c r="CN129" s="2">
        <f t="shared" si="156"/>
        <v>36.894599999999997</v>
      </c>
      <c r="CO129" s="2">
        <f t="shared" si="156"/>
        <v>37.863999999999997</v>
      </c>
      <c r="CP129" s="2">
        <f t="shared" si="156"/>
        <v>37.853500000000004</v>
      </c>
      <c r="CQ129" s="2">
        <f t="shared" si="156"/>
        <v>38.4495</v>
      </c>
      <c r="CR129" s="2">
        <f t="shared" si="156"/>
        <v>38.634</v>
      </c>
      <c r="CS129" s="2">
        <f t="shared" si="156"/>
        <v>38.191600000000001</v>
      </c>
      <c r="CU129" s="2">
        <f t="shared" si="111"/>
        <v>37.441800000000001</v>
      </c>
      <c r="CV129" s="2">
        <f t="shared" si="112"/>
        <v>36.9467</v>
      </c>
      <c r="CW129" s="2">
        <f t="shared" si="113"/>
        <v>36.598100000000002</v>
      </c>
      <c r="CX129" s="2">
        <f t="shared" si="114"/>
        <v>36.311</v>
      </c>
      <c r="CY129" s="2">
        <f t="shared" si="115"/>
        <v>36.860700000000001</v>
      </c>
      <c r="CZ129" s="2">
        <f t="shared" si="116"/>
        <v>36.291200000000003</v>
      </c>
      <c r="DA129" s="2" t="str">
        <f t="shared" si="117"/>
        <v/>
      </c>
      <c r="DB129" s="2" t="str">
        <f t="shared" si="118"/>
        <v/>
      </c>
      <c r="DC129" s="2" t="str">
        <f t="shared" si="119"/>
        <v/>
      </c>
      <c r="DD129" s="2">
        <f t="shared" si="120"/>
        <v>36.894599999999997</v>
      </c>
      <c r="DE129" s="2">
        <f t="shared" si="121"/>
        <v>37.863999999999997</v>
      </c>
      <c r="DF129" s="2">
        <f t="shared" si="122"/>
        <v>37.853500000000004</v>
      </c>
      <c r="DG129" s="2">
        <f t="shared" si="123"/>
        <v>38.4495</v>
      </c>
      <c r="DH129" s="2">
        <f t="shared" si="124"/>
        <v>38.634</v>
      </c>
      <c r="DI129" s="2">
        <f t="shared" si="125"/>
        <v>38.191600000000001</v>
      </c>
      <c r="DK129" s="2">
        <f t="shared" ref="DK129:DY145" si="165">BO$228*$B129+BO$229</f>
        <v>42.910190476190486</v>
      </c>
      <c r="DL129" s="2">
        <f t="shared" si="165"/>
        <v>42.271907352941177</v>
      </c>
      <c r="DM129" s="2">
        <f t="shared" si="165"/>
        <v>43.973965087853337</v>
      </c>
      <c r="DN129" s="2">
        <f t="shared" si="165"/>
        <v>42.048564327094475</v>
      </c>
      <c r="DO129" s="2">
        <f t="shared" si="165"/>
        <v>41.469397387318566</v>
      </c>
      <c r="DP129" s="2">
        <f t="shared" si="165"/>
        <v>41.644375714285729</v>
      </c>
      <c r="DQ129" s="2">
        <f t="shared" si="165"/>
        <v>40.66774798029558</v>
      </c>
      <c r="DR129" s="2">
        <f t="shared" si="165"/>
        <v>42.662045380545379</v>
      </c>
      <c r="DS129" s="2">
        <f t="shared" si="165"/>
        <v>45.828972763929627</v>
      </c>
      <c r="DT129" s="2">
        <f t="shared" si="165"/>
        <v>42.466869999999979</v>
      </c>
      <c r="DU129" s="2">
        <f t="shared" si="165"/>
        <v>44.05558450725745</v>
      </c>
      <c r="DV129" s="2">
        <f t="shared" si="165"/>
        <v>41.963369523809519</v>
      </c>
      <c r="DW129" s="2">
        <f t="shared" si="165"/>
        <v>42.796954634581098</v>
      </c>
      <c r="DX129" s="2">
        <f t="shared" si="165"/>
        <v>46.820518571428565</v>
      </c>
      <c r="DY129" s="2">
        <f t="shared" si="165"/>
        <v>43.63115757575757</v>
      </c>
      <c r="EA129" s="2">
        <f t="shared" si="153"/>
        <v>37.178930942756367</v>
      </c>
      <c r="EB129" s="2">
        <f t="shared" si="153"/>
        <v>36.485741679012342</v>
      </c>
      <c r="EC129" s="2">
        <f t="shared" si="153"/>
        <v>36.21730535796334</v>
      </c>
      <c r="ED129" s="2">
        <f t="shared" si="153"/>
        <v>36.048670868443502</v>
      </c>
      <c r="EE129" s="2">
        <f t="shared" si="152"/>
        <v>36.523369950377628</v>
      </c>
      <c r="EF129" s="2">
        <f t="shared" si="152"/>
        <v>36.315278237893097</v>
      </c>
      <c r="EG129" s="2">
        <f t="shared" si="152"/>
        <v>36.102418889773631</v>
      </c>
      <c r="EH129" s="2">
        <f t="shared" si="152"/>
        <v>36.124042369929214</v>
      </c>
      <c r="EI129" s="2">
        <f t="shared" si="152"/>
        <v>36.411682307246572</v>
      </c>
      <c r="EJ129" s="2">
        <f t="shared" si="152"/>
        <v>37.068795231265206</v>
      </c>
      <c r="EK129" s="2">
        <f t="shared" si="152"/>
        <v>37.592663595722904</v>
      </c>
      <c r="EL129" s="2">
        <f t="shared" si="152"/>
        <v>37.831049376079541</v>
      </c>
      <c r="EM129" s="2">
        <f t="shared" si="136"/>
        <v>38.084767436415191</v>
      </c>
      <c r="EN129" s="2">
        <f t="shared" si="136"/>
        <v>38.409982042926181</v>
      </c>
      <c r="EO129" s="2">
        <f t="shared" si="136"/>
        <v>37.852368140423664</v>
      </c>
      <c r="EQ129" s="2">
        <f t="shared" ref="EQ129:FE145" si="166">CU$228*$B129+CU$229</f>
        <v>37.178930942756367</v>
      </c>
      <c r="ER129" s="2">
        <f t="shared" si="166"/>
        <v>36.48490974011456</v>
      </c>
      <c r="ES129" s="2">
        <f t="shared" si="166"/>
        <v>36.219012678761537</v>
      </c>
      <c r="ET129" s="2">
        <f t="shared" si="166"/>
        <v>36.040105316527693</v>
      </c>
      <c r="EU129" s="2">
        <f t="shared" si="166"/>
        <v>36.522814559649767</v>
      </c>
      <c r="EV129" s="2">
        <f t="shared" si="166"/>
        <v>36.31319701631439</v>
      </c>
      <c r="EW129" s="2">
        <f t="shared" si="166"/>
        <v>36.098685366415189</v>
      </c>
      <c r="EX129" s="2">
        <f t="shared" si="166"/>
        <v>36.169931629210971</v>
      </c>
      <c r="EY129" s="2">
        <f t="shared" si="166"/>
        <v>36.419196780025466</v>
      </c>
      <c r="EZ129" s="2">
        <f t="shared" si="166"/>
        <v>37.07075628131372</v>
      </c>
      <c r="FA129" s="2">
        <f t="shared" si="166"/>
        <v>37.600206455368884</v>
      </c>
      <c r="FB129" s="2">
        <f t="shared" si="166"/>
        <v>37.821735521932503</v>
      </c>
      <c r="FC129" s="2">
        <f t="shared" si="166"/>
        <v>38.08684211092573</v>
      </c>
      <c r="FD129" s="2">
        <f t="shared" si="166"/>
        <v>38.409982042926181</v>
      </c>
      <c r="FE129" s="2">
        <f t="shared" si="166"/>
        <v>37.796709002216609</v>
      </c>
      <c r="FG129" s="2">
        <f t="shared" ref="FG129:FU145" si="167">POWER(10,($B129-C$231)/C$229)/(1+POWER(10,($B129-C$231)/C$229))</f>
        <v>0.99784360375516878</v>
      </c>
      <c r="FH129" s="2">
        <f t="shared" si="167"/>
        <v>0.9981545545850683</v>
      </c>
      <c r="FI129" s="2">
        <f t="shared" si="167"/>
        <v>0.99814251327156833</v>
      </c>
      <c r="FJ129" s="2">
        <f t="shared" si="167"/>
        <v>0.99822700775068529</v>
      </c>
      <c r="FK129" s="2">
        <f t="shared" si="167"/>
        <v>0.99808518696864656</v>
      </c>
      <c r="FL129" s="2">
        <f t="shared" si="167"/>
        <v>0.99785642029377897</v>
      </c>
      <c r="FM129" s="2">
        <f t="shared" si="167"/>
        <v>0.99873182061910692</v>
      </c>
      <c r="FN129" s="2">
        <f t="shared" si="167"/>
        <v>0.99894300658553947</v>
      </c>
      <c r="FO129" s="2">
        <f t="shared" si="167"/>
        <v>0.99847739287795867</v>
      </c>
      <c r="FP129" s="2">
        <f t="shared" si="167"/>
        <v>0.99780497491799169</v>
      </c>
      <c r="FQ129" s="2">
        <f t="shared" si="167"/>
        <v>0.99808469155489454</v>
      </c>
      <c r="FR129" s="2">
        <f t="shared" si="167"/>
        <v>0.99785117605593332</v>
      </c>
      <c r="FS129" s="2">
        <f t="shared" si="167"/>
        <v>0.99825312405849487</v>
      </c>
      <c r="FT129" s="2">
        <f t="shared" si="167"/>
        <v>0.99781274620581661</v>
      </c>
      <c r="FU129" s="2">
        <f t="shared" si="167"/>
        <v>0.99713726379211498</v>
      </c>
      <c r="FW129" s="2">
        <f t="shared" si="157"/>
        <v>2.1758540869622718E-12</v>
      </c>
      <c r="FX129" s="2">
        <f t="shared" si="157"/>
        <v>1.5728766434707032E-2</v>
      </c>
      <c r="FY129" s="2">
        <f t="shared" si="157"/>
        <v>1.151723270729973E-2</v>
      </c>
      <c r="FZ129" s="2">
        <f t="shared" si="157"/>
        <v>1.3360964326818865E-2</v>
      </c>
      <c r="GA129" s="2">
        <f t="shared" si="157"/>
        <v>1.5796818667344524E-2</v>
      </c>
      <c r="GB129" s="2">
        <f t="shared" si="157"/>
        <v>1.8301647534744989E-2</v>
      </c>
      <c r="GC129" s="2">
        <f t="shared" si="157"/>
        <v>2.496562725053517E-2</v>
      </c>
      <c r="GD129" s="2">
        <f t="shared" si="157"/>
        <v>2.55279401207242E-2</v>
      </c>
      <c r="GE129" s="2">
        <f t="shared" si="157"/>
        <v>2.7494501467916811E-2</v>
      </c>
      <c r="GF129" s="2">
        <f t="shared" si="157"/>
        <v>2.0801088019543699E-2</v>
      </c>
      <c r="GG129" s="2">
        <f t="shared" si="157"/>
        <v>1.8320926502863759E-2</v>
      </c>
      <c r="GH129" s="2">
        <f t="shared" si="157"/>
        <v>1.2889060880502087E-2</v>
      </c>
      <c r="GI129" s="2">
        <f t="shared" si="157"/>
        <v>1.3436363077405615E-2</v>
      </c>
      <c r="GJ129" s="2">
        <f t="shared" si="157"/>
        <v>1.3821870290260696E-2</v>
      </c>
      <c r="GK129" s="2">
        <f t="shared" si="157"/>
        <v>8.2629334922013839E-3</v>
      </c>
      <c r="GM129" s="86">
        <f t="shared" si="158"/>
        <v>1.3974636503456295E-36</v>
      </c>
      <c r="GN129" s="86">
        <f t="shared" si="158"/>
        <v>4.0355292052561118E-66</v>
      </c>
      <c r="GO129" s="86">
        <f t="shared" si="158"/>
        <v>8.531376035198166E-64</v>
      </c>
      <c r="GP129" s="86">
        <f t="shared" si="158"/>
        <v>7.0844061549020513E-76</v>
      </c>
      <c r="GQ129" s="86">
        <f t="shared" si="158"/>
        <v>1.4461901785487001E-110</v>
      </c>
      <c r="GR129" s="86">
        <f t="shared" si="158"/>
        <v>8.1884913218028114E-88</v>
      </c>
      <c r="GS129" s="86">
        <f t="shared" si="158"/>
        <v>7.0465157355721363E-114</v>
      </c>
      <c r="GT129" s="86">
        <f t="shared" si="158"/>
        <v>2.9321743400279755E-174</v>
      </c>
      <c r="GU129" s="86">
        <f t="shared" si="158"/>
        <v>1.685455004564529E-111</v>
      </c>
      <c r="GV129" s="86">
        <f t="shared" si="158"/>
        <v>5.0595492474267957E-96</v>
      </c>
      <c r="GW129" s="86">
        <f t="shared" si="158"/>
        <v>4.3705049291326366E-105</v>
      </c>
      <c r="GX129" s="86">
        <f t="shared" si="158"/>
        <v>3.8654557551353821E-80</v>
      </c>
      <c r="GY129" s="86">
        <f t="shared" si="158"/>
        <v>1.4925759403524118E-74</v>
      </c>
      <c r="GZ129" s="86">
        <f t="shared" si="158"/>
        <v>6.7901769242730159E-83</v>
      </c>
      <c r="HA129" s="86">
        <f t="shared" si="158"/>
        <v>7.9226160541885367E-64</v>
      </c>
      <c r="HC129" s="86">
        <f t="shared" si="154"/>
        <v>1.9850647974765638E-7</v>
      </c>
      <c r="HD129" s="86">
        <f t="shared" si="154"/>
        <v>6.9671136978810843E-18</v>
      </c>
      <c r="HE129" s="86">
        <f t="shared" si="154"/>
        <v>3.9252996780940444E-15</v>
      </c>
      <c r="HF129" s="86">
        <f t="shared" si="154"/>
        <v>2.0847493223713964E-18</v>
      </c>
      <c r="HG129" s="86">
        <f t="shared" si="154"/>
        <v>1.296849182301761E-26</v>
      </c>
      <c r="HH129" s="86">
        <f t="shared" si="154"/>
        <v>2.9318772622303852E-31</v>
      </c>
      <c r="HI129" s="86">
        <f t="shared" si="154"/>
        <v>3.0617256466712044E-41</v>
      </c>
      <c r="HJ129" s="86">
        <f t="shared" si="154"/>
        <v>3.2207038351445275E-59</v>
      </c>
      <c r="HK129" s="86">
        <f t="shared" si="154"/>
        <v>1.8130419396992614E-43</v>
      </c>
      <c r="HL129" s="86">
        <f t="shared" si="162"/>
        <v>1.6006260899807351E-31</v>
      </c>
      <c r="HM129" s="86">
        <f t="shared" si="162"/>
        <v>1.1258351049863608E-31</v>
      </c>
      <c r="HN129" s="86">
        <f t="shared" si="162"/>
        <v>1.3211018455399056E-22</v>
      </c>
      <c r="HO129" s="86">
        <f t="shared" si="162"/>
        <v>9.6896795541401172E-19</v>
      </c>
      <c r="HP129" s="86">
        <f t="shared" si="162"/>
        <v>6.9495890299871096E-30</v>
      </c>
      <c r="HQ129" s="86">
        <f t="shared" si="162"/>
        <v>2.8751520360815035E-21</v>
      </c>
      <c r="HS129" s="86">
        <f t="shared" si="159"/>
        <v>2.0743486910147723E-109</v>
      </c>
      <c r="HT129" s="86">
        <f t="shared" si="159"/>
        <v>3.3195818943424107E-3</v>
      </c>
      <c r="HU129" s="86">
        <f t="shared" si="159"/>
        <v>1.5812948969317313E-4</v>
      </c>
      <c r="HV129" s="86">
        <f t="shared" si="159"/>
        <v>4.2906573699862338E-4</v>
      </c>
      <c r="HW129" s="86">
        <f t="shared" si="159"/>
        <v>9.4993606588409795E-4</v>
      </c>
      <c r="HX129" s="86">
        <f t="shared" si="159"/>
        <v>1.1940550677741642E-3</v>
      </c>
      <c r="HY129" s="86">
        <f t="shared" si="159"/>
        <v>2.5973499553041214E-2</v>
      </c>
      <c r="HZ129" s="86">
        <f t="shared" si="159"/>
        <v>3.9011940202654277E-2</v>
      </c>
      <c r="IA129" s="86">
        <f t="shared" si="159"/>
        <v>2.3573159069254258E-2</v>
      </c>
      <c r="IB129" s="86">
        <f t="shared" si="159"/>
        <v>1.9938116293712086E-3</v>
      </c>
      <c r="IC129" s="86">
        <f t="shared" si="159"/>
        <v>2.5274956011831838E-3</v>
      </c>
      <c r="ID129" s="86">
        <f t="shared" si="159"/>
        <v>2.0220536679937576E-4</v>
      </c>
      <c r="IE129" s="86">
        <f t="shared" si="159"/>
        <v>6.6397825403739807E-4</v>
      </c>
      <c r="IF129" s="86">
        <f t="shared" si="159"/>
        <v>8.0784296799155748E-4</v>
      </c>
      <c r="IG129" s="86">
        <f t="shared" si="159"/>
        <v>2.6864643155862511E-3</v>
      </c>
      <c r="II129" s="86">
        <f t="shared" si="160"/>
        <v>0</v>
      </c>
      <c r="IJ129" s="86">
        <f t="shared" si="160"/>
        <v>4.2506059116476618E-29</v>
      </c>
      <c r="IK129" s="86">
        <f t="shared" si="160"/>
        <v>4.6396002644625549E-45</v>
      </c>
      <c r="IL129" s="86">
        <f t="shared" si="160"/>
        <v>5.8661206610874229E-43</v>
      </c>
      <c r="IM129" s="86">
        <f t="shared" si="160"/>
        <v>9.0472339285477786E-41</v>
      </c>
      <c r="IN129" s="86">
        <f t="shared" si="160"/>
        <v>2.4290958149842709E-44</v>
      </c>
      <c r="IO129" s="86">
        <f t="shared" si="160"/>
        <v>5.9382219933560242E-34</v>
      </c>
      <c r="IP129" s="86">
        <f t="shared" si="160"/>
        <v>5.9468314922265058E-29</v>
      </c>
      <c r="IQ129" s="86">
        <f t="shared" si="160"/>
        <v>5.6958132861465468E-34</v>
      </c>
      <c r="IR129" s="86">
        <f t="shared" si="160"/>
        <v>5.6607795817347857E-44</v>
      </c>
      <c r="IS129" s="86">
        <f t="shared" si="160"/>
        <v>4.8364639864917947E-41</v>
      </c>
      <c r="IT129" s="86">
        <f t="shared" si="160"/>
        <v>7.5757231158075352E-48</v>
      </c>
      <c r="IU129" s="86">
        <f t="shared" si="160"/>
        <v>1.469243841042661E-39</v>
      </c>
      <c r="IV129" s="86">
        <f t="shared" si="160"/>
        <v>2.4359550040673671E-35</v>
      </c>
      <c r="IW129" s="86">
        <f t="shared" si="160"/>
        <v>2.6327496088635464E-18</v>
      </c>
      <c r="IY129" s="86">
        <f t="shared" si="161"/>
        <v>1.9850647974765638E-7</v>
      </c>
      <c r="IZ129" s="86">
        <f t="shared" si="161"/>
        <v>3.3195818943424177E-3</v>
      </c>
      <c r="JA129" s="86">
        <f t="shared" si="161"/>
        <v>1.5812948969709843E-4</v>
      </c>
      <c r="JB129" s="86">
        <f t="shared" si="161"/>
        <v>4.2906573699862544E-4</v>
      </c>
      <c r="JC129" s="86">
        <f t="shared" si="161"/>
        <v>9.4993606588409795E-4</v>
      </c>
      <c r="JD129" s="86">
        <f t="shared" si="161"/>
        <v>1.1940550677741642E-3</v>
      </c>
      <c r="JE129" s="86">
        <f t="shared" si="161"/>
        <v>2.5973499553041214E-2</v>
      </c>
      <c r="JF129" s="86">
        <f t="shared" si="161"/>
        <v>3.9011940202654277E-2</v>
      </c>
      <c r="JG129" s="86">
        <f t="shared" si="161"/>
        <v>2.3573159069254258E-2</v>
      </c>
      <c r="JH129" s="86">
        <f t="shared" si="161"/>
        <v>1.9938116293712086E-3</v>
      </c>
      <c r="JI129" s="86">
        <f t="shared" si="161"/>
        <v>2.5274956011831838E-3</v>
      </c>
      <c r="JJ129" s="86">
        <f t="shared" si="161"/>
        <v>2.0220536679937576E-4</v>
      </c>
      <c r="JK129" s="86">
        <f t="shared" si="161"/>
        <v>6.6397825403739905E-4</v>
      </c>
      <c r="JL129" s="86">
        <f t="shared" si="161"/>
        <v>8.0784296799155748E-4</v>
      </c>
      <c r="JM129" s="86">
        <f t="shared" si="161"/>
        <v>2.6864643155862537E-3</v>
      </c>
    </row>
    <row r="130" spans="2:273" x14ac:dyDescent="0.25">
      <c r="B130" s="2">
        <v>103</v>
      </c>
      <c r="C130" s="37">
        <v>37.2973</v>
      </c>
      <c r="D130" s="37">
        <v>36.627299999999998</v>
      </c>
      <c r="E130" s="37">
        <v>36.1143</v>
      </c>
      <c r="F130" s="37">
        <v>36.556199999999997</v>
      </c>
      <c r="G130" s="37">
        <v>36.683300000000003</v>
      </c>
      <c r="H130" s="37">
        <v>36.934600000000003</v>
      </c>
      <c r="I130" s="37">
        <v>36.511900000000004</v>
      </c>
      <c r="J130" s="37">
        <v>35.994599999999998</v>
      </c>
      <c r="K130" s="37">
        <v>36.957900000000002</v>
      </c>
      <c r="L130" s="37">
        <v>37.459499999999998</v>
      </c>
      <c r="M130" s="37">
        <v>37.695399999999999</v>
      </c>
      <c r="N130" s="37">
        <v>37.906600000000005</v>
      </c>
      <c r="O130" s="37">
        <v>38.245100000000001</v>
      </c>
      <c r="P130" s="37">
        <v>39.182499999999997</v>
      </c>
      <c r="Q130" s="37">
        <v>38.166800000000002</v>
      </c>
      <c r="S130" s="4">
        <f t="shared" si="163"/>
        <v>37.16115676832716</v>
      </c>
      <c r="T130" s="4">
        <f t="shared" si="163"/>
        <v>36.482304091241645</v>
      </c>
      <c r="U130" s="4">
        <f t="shared" si="163"/>
        <v>36.202173246360942</v>
      </c>
      <c r="V130" s="4">
        <f t="shared" si="163"/>
        <v>36.031116072572857</v>
      </c>
      <c r="W130" s="4">
        <f t="shared" si="163"/>
        <v>36.517195182128013</v>
      </c>
      <c r="X130" s="4">
        <f t="shared" si="163"/>
        <v>36.338969451265804</v>
      </c>
      <c r="Y130" s="4">
        <f t="shared" si="163"/>
        <v>36.656952798235601</v>
      </c>
      <c r="Z130" s="4">
        <f t="shared" si="163"/>
        <v>36.881531659541452</v>
      </c>
      <c r="AA130" s="4">
        <f t="shared" si="163"/>
        <v>37.152316426305198</v>
      </c>
      <c r="AB130" s="4">
        <f t="shared" si="163"/>
        <v>37.161233576437112</v>
      </c>
      <c r="AC130" s="4">
        <f t="shared" si="163"/>
        <v>37.692654465243628</v>
      </c>
      <c r="AD130" s="4">
        <f t="shared" si="163"/>
        <v>37.813874635456258</v>
      </c>
      <c r="AE130" s="4">
        <f t="shared" si="163"/>
        <v>38.104863304011737</v>
      </c>
      <c r="AF130" s="4">
        <f t="shared" si="163"/>
        <v>38.465637439383777</v>
      </c>
      <c r="AG130" s="4">
        <f t="shared" si="163"/>
        <v>38.206916939220179</v>
      </c>
      <c r="AI130" s="4">
        <f t="shared" si="164"/>
        <v>0.1361432316728397</v>
      </c>
      <c r="AJ130" s="4">
        <f t="shared" si="164"/>
        <v>0.14499590875835366</v>
      </c>
      <c r="AK130" s="4">
        <f t="shared" si="164"/>
        <v>-8.7873246360942403E-2</v>
      </c>
      <c r="AL130" s="4">
        <f t="shared" si="164"/>
        <v>0.52508392742713994</v>
      </c>
      <c r="AM130" s="4">
        <f t="shared" si="164"/>
        <v>0.1661048178719895</v>
      </c>
      <c r="AN130" s="4">
        <f t="shared" si="164"/>
        <v>0.59563054873419929</v>
      </c>
      <c r="AO130" s="4">
        <f t="shared" si="164"/>
        <v>-0.14505279823559647</v>
      </c>
      <c r="AP130" s="4">
        <f t="shared" si="164"/>
        <v>-0.88693165954145314</v>
      </c>
      <c r="AQ130" s="4">
        <f t="shared" si="164"/>
        <v>-0.19441642630519596</v>
      </c>
      <c r="AR130" s="4">
        <f t="shared" si="164"/>
        <v>0.29826642356288602</v>
      </c>
      <c r="AS130" s="4">
        <f t="shared" si="164"/>
        <v>2.7455347563716259E-3</v>
      </c>
      <c r="AT130" s="4">
        <f t="shared" si="164"/>
        <v>9.2725364543746025E-2</v>
      </c>
      <c r="AU130" s="4">
        <f t="shared" si="164"/>
        <v>0.14023669598826416</v>
      </c>
      <c r="AV130" s="4">
        <f t="shared" si="164"/>
        <v>0.71686256061622089</v>
      </c>
      <c r="AW130" s="4">
        <f t="shared" si="164"/>
        <v>-4.0116939220176562E-2</v>
      </c>
      <c r="AY130" s="2">
        <f t="shared" si="155"/>
        <v>37.161156767527736</v>
      </c>
      <c r="AZ130" s="2">
        <f t="shared" si="155"/>
        <v>36.465195567557586</v>
      </c>
      <c r="BA130" s="2">
        <f t="shared" si="155"/>
        <v>36.199954408231868</v>
      </c>
      <c r="BB130" s="2">
        <f t="shared" si="155"/>
        <v>36.022775852371851</v>
      </c>
      <c r="BC130" s="2">
        <f t="shared" si="155"/>
        <v>36.49476431708861</v>
      </c>
      <c r="BD130" s="2">
        <f t="shared" si="155"/>
        <v>36.29347319953029</v>
      </c>
      <c r="BE130" s="2">
        <f t="shared" si="155"/>
        <v>36.07813295287977</v>
      </c>
      <c r="BF130" s="2">
        <f t="shared" si="155"/>
        <v>36.092007924257466</v>
      </c>
      <c r="BG130" s="2">
        <f t="shared" si="155"/>
        <v>36.388579579970227</v>
      </c>
      <c r="BH130" s="2">
        <f t="shared" si="155"/>
        <v>37.038355270282679</v>
      </c>
      <c r="BI130" s="2">
        <f t="shared" si="155"/>
        <v>37.561015652940696</v>
      </c>
      <c r="BJ130" s="2">
        <f t="shared" si="155"/>
        <v>37.797492930267083</v>
      </c>
      <c r="BK130" s="2">
        <f t="shared" si="155"/>
        <v>38.056777051928535</v>
      </c>
      <c r="BL130" s="2">
        <f t="shared" si="155"/>
        <v>38.388801862013757</v>
      </c>
      <c r="BM130" s="2">
        <f t="shared" si="155"/>
        <v>37.849558704465508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>
        <f t="shared" si="156"/>
        <v>37.2973</v>
      </c>
      <c r="CF130" s="2">
        <f t="shared" si="156"/>
        <v>36.627299999999998</v>
      </c>
      <c r="CG130" s="2">
        <f t="shared" si="156"/>
        <v>36.1143</v>
      </c>
      <c r="CH130" s="2">
        <f t="shared" si="156"/>
        <v>36.556199999999997</v>
      </c>
      <c r="CI130" s="2">
        <f t="shared" si="156"/>
        <v>36.683300000000003</v>
      </c>
      <c r="CJ130" s="2">
        <f t="shared" si="156"/>
        <v>36.934600000000003</v>
      </c>
      <c r="CK130" s="2" t="str">
        <f t="shared" si="156"/>
        <v/>
      </c>
      <c r="CL130" s="2" t="str">
        <f t="shared" si="156"/>
        <v/>
      </c>
      <c r="CM130" s="2" t="str">
        <f t="shared" si="156"/>
        <v/>
      </c>
      <c r="CN130" s="2">
        <f t="shared" si="156"/>
        <v>37.459499999999998</v>
      </c>
      <c r="CO130" s="2">
        <f t="shared" si="156"/>
        <v>37.695399999999999</v>
      </c>
      <c r="CP130" s="2">
        <f t="shared" si="156"/>
        <v>37.906600000000005</v>
      </c>
      <c r="CQ130" s="2">
        <f t="shared" si="156"/>
        <v>38.245100000000001</v>
      </c>
      <c r="CR130" s="2">
        <f t="shared" si="156"/>
        <v>39.182499999999997</v>
      </c>
      <c r="CS130" s="2">
        <f t="shared" si="156"/>
        <v>38.166800000000002</v>
      </c>
      <c r="CU130" s="2">
        <f t="shared" si="111"/>
        <v>37.2973</v>
      </c>
      <c r="CV130" s="2">
        <f t="shared" si="112"/>
        <v>36.627299999999998</v>
      </c>
      <c r="CW130" s="2">
        <f t="shared" si="113"/>
        <v>36.1143</v>
      </c>
      <c r="CX130" s="2">
        <f t="shared" si="114"/>
        <v>36.556199999999997</v>
      </c>
      <c r="CY130" s="2">
        <f t="shared" si="115"/>
        <v>36.683300000000003</v>
      </c>
      <c r="CZ130" s="2">
        <f t="shared" si="116"/>
        <v>36.934600000000003</v>
      </c>
      <c r="DA130" s="2" t="str">
        <f t="shared" si="117"/>
        <v/>
      </c>
      <c r="DB130" s="2" t="str">
        <f t="shared" si="118"/>
        <v/>
      </c>
      <c r="DC130" s="2" t="str">
        <f t="shared" si="119"/>
        <v/>
      </c>
      <c r="DD130" s="2">
        <f t="shared" si="120"/>
        <v>37.459499999999998</v>
      </c>
      <c r="DE130" s="2">
        <f t="shared" si="121"/>
        <v>37.695399999999999</v>
      </c>
      <c r="DF130" s="2">
        <f t="shared" si="122"/>
        <v>37.906600000000005</v>
      </c>
      <c r="DG130" s="2">
        <f t="shared" si="123"/>
        <v>38.245100000000001</v>
      </c>
      <c r="DH130" s="2">
        <f t="shared" si="124"/>
        <v>39.182499999999997</v>
      </c>
      <c r="DI130" s="2">
        <f t="shared" si="125"/>
        <v>38.166800000000002</v>
      </c>
      <c r="DK130" s="2">
        <f t="shared" si="165"/>
        <v>42.941110028011217</v>
      </c>
      <c r="DL130" s="2">
        <f t="shared" si="165"/>
        <v>42.297609024064172</v>
      </c>
      <c r="DM130" s="2">
        <f t="shared" si="165"/>
        <v>44.025275859434693</v>
      </c>
      <c r="DN130" s="2">
        <f t="shared" si="165"/>
        <v>42.076237555704097</v>
      </c>
      <c r="DO130" s="2">
        <f t="shared" si="165"/>
        <v>41.4882561802903</v>
      </c>
      <c r="DP130" s="2">
        <f t="shared" si="165"/>
        <v>41.668935798319339</v>
      </c>
      <c r="DQ130" s="2">
        <f t="shared" si="165"/>
        <v>40.679523251231537</v>
      </c>
      <c r="DR130" s="2">
        <f t="shared" si="165"/>
        <v>42.690020838420836</v>
      </c>
      <c r="DS130" s="2">
        <f t="shared" si="165"/>
        <v>45.884630975073321</v>
      </c>
      <c r="DT130" s="2">
        <f t="shared" si="165"/>
        <v>42.483170756302499</v>
      </c>
      <c r="DU130" s="2">
        <f t="shared" si="165"/>
        <v>44.081857494270437</v>
      </c>
      <c r="DV130" s="2">
        <f t="shared" si="165"/>
        <v>41.965477871148458</v>
      </c>
      <c r="DW130" s="2">
        <f t="shared" si="165"/>
        <v>42.814794875222809</v>
      </c>
      <c r="DX130" s="2">
        <f t="shared" si="165"/>
        <v>46.888133613445369</v>
      </c>
      <c r="DY130" s="2">
        <f t="shared" si="165"/>
        <v>43.678951325757573</v>
      </c>
      <c r="EA130" s="2">
        <f t="shared" si="153"/>
        <v>37.149765018312529</v>
      </c>
      <c r="EB130" s="2">
        <f t="shared" si="153"/>
        <v>36.455364543209868</v>
      </c>
      <c r="EC130" s="2">
        <f t="shared" si="153"/>
        <v>36.18665911669558</v>
      </c>
      <c r="ED130" s="2">
        <f t="shared" si="153"/>
        <v>36.013023095988601</v>
      </c>
      <c r="EE130" s="2">
        <f t="shared" si="152"/>
        <v>36.486001875663192</v>
      </c>
      <c r="EF130" s="2">
        <f t="shared" si="152"/>
        <v>36.283023442779175</v>
      </c>
      <c r="EG130" s="2">
        <f t="shared" si="152"/>
        <v>36.072917666932092</v>
      </c>
      <c r="EH130" s="2">
        <f t="shared" si="152"/>
        <v>36.084151379368478</v>
      </c>
      <c r="EI130" s="2">
        <f t="shared" si="152"/>
        <v>36.375084303933789</v>
      </c>
      <c r="EJ130" s="2">
        <f t="shared" si="152"/>
        <v>37.027301148812953</v>
      </c>
      <c r="EK130" s="2">
        <f t="shared" si="152"/>
        <v>37.549369880559667</v>
      </c>
      <c r="EL130" s="2">
        <f t="shared" si="152"/>
        <v>37.789377514428956</v>
      </c>
      <c r="EM130" s="2">
        <f t="shared" si="136"/>
        <v>38.049184138168066</v>
      </c>
      <c r="EN130" s="2">
        <f t="shared" si="136"/>
        <v>38.371810237105301</v>
      </c>
      <c r="EO130" s="2">
        <f t="shared" si="136"/>
        <v>37.834921552916896</v>
      </c>
      <c r="EQ130" s="2">
        <f t="shared" si="166"/>
        <v>37.149765018312529</v>
      </c>
      <c r="ER130" s="2">
        <f t="shared" si="166"/>
        <v>36.455163794705307</v>
      </c>
      <c r="ES130" s="2">
        <f t="shared" si="166"/>
        <v>36.187779078932579</v>
      </c>
      <c r="ET130" s="2">
        <f t="shared" si="166"/>
        <v>36.009406204205796</v>
      </c>
      <c r="EU130" s="2">
        <f t="shared" si="166"/>
        <v>36.487469475600264</v>
      </c>
      <c r="EV130" s="2">
        <f t="shared" si="166"/>
        <v>36.278954176712986</v>
      </c>
      <c r="EW130" s="2">
        <f t="shared" si="166"/>
        <v>36.068769579893853</v>
      </c>
      <c r="EX130" s="2">
        <f t="shared" si="166"/>
        <v>36.137441289573012</v>
      </c>
      <c r="EY130" s="2">
        <f t="shared" si="166"/>
        <v>36.384670276293242</v>
      </c>
      <c r="EZ130" s="2">
        <f t="shared" si="166"/>
        <v>37.033011433174401</v>
      </c>
      <c r="FA130" s="2">
        <f t="shared" si="166"/>
        <v>37.560989899845779</v>
      </c>
      <c r="FB130" s="2">
        <f t="shared" si="166"/>
        <v>37.78440071953662</v>
      </c>
      <c r="FC130" s="2">
        <f t="shared" si="166"/>
        <v>38.049137888710653</v>
      </c>
      <c r="FD130" s="2">
        <f t="shared" si="166"/>
        <v>38.371810237105301</v>
      </c>
      <c r="FE130" s="2">
        <f t="shared" si="166"/>
        <v>37.765931896444073</v>
      </c>
      <c r="FG130" s="2">
        <f t="shared" si="167"/>
        <v>0.99803297002749281</v>
      </c>
      <c r="FH130" s="2">
        <f t="shared" si="167"/>
        <v>0.99831666043882306</v>
      </c>
      <c r="FI130" s="2">
        <f t="shared" si="167"/>
        <v>0.99830567505144674</v>
      </c>
      <c r="FJ130" s="2">
        <f t="shared" si="167"/>
        <v>0.99838275955439104</v>
      </c>
      <c r="FK130" s="2">
        <f t="shared" si="167"/>
        <v>0.9982533754838917</v>
      </c>
      <c r="FL130" s="2">
        <f t="shared" si="167"/>
        <v>0.99804466327336427</v>
      </c>
      <c r="FM130" s="2">
        <f t="shared" si="167"/>
        <v>0.99884327758430491</v>
      </c>
      <c r="FN130" s="2">
        <f t="shared" si="167"/>
        <v>0.99903592088570559</v>
      </c>
      <c r="FO130" s="2">
        <f t="shared" si="167"/>
        <v>0.99861117973630809</v>
      </c>
      <c r="FP130" s="2">
        <f t="shared" si="167"/>
        <v>0.99799772661664354</v>
      </c>
      <c r="FQ130" s="2">
        <f t="shared" si="167"/>
        <v>0.99825292350887307</v>
      </c>
      <c r="FR130" s="2">
        <f t="shared" si="167"/>
        <v>0.99803987866470056</v>
      </c>
      <c r="FS130" s="2">
        <f t="shared" si="167"/>
        <v>0.99840658528870008</v>
      </c>
      <c r="FT130" s="2">
        <f t="shared" si="167"/>
        <v>0.9980048168490564</v>
      </c>
      <c r="FU130" s="2">
        <f t="shared" si="167"/>
        <v>0.99738849573702049</v>
      </c>
      <c r="FW130" s="2">
        <f t="shared" si="157"/>
        <v>2.3857765643426579E-12</v>
      </c>
      <c r="FX130" s="2">
        <f t="shared" si="157"/>
        <v>1.7220118211014906E-2</v>
      </c>
      <c r="FY130" s="2">
        <f t="shared" si="157"/>
        <v>1.2614377928120646E-2</v>
      </c>
      <c r="FZ130" s="2">
        <f t="shared" si="157"/>
        <v>1.4631145906070944E-2</v>
      </c>
      <c r="GA130" s="2">
        <f t="shared" si="157"/>
        <v>1.7294509564603138E-2</v>
      </c>
      <c r="GB130" s="2">
        <f t="shared" si="157"/>
        <v>2.0031986797127883E-2</v>
      </c>
      <c r="GC130" s="2">
        <f t="shared" si="157"/>
        <v>2.7308489648715531E-2</v>
      </c>
      <c r="GD130" s="2">
        <f t="shared" si="157"/>
        <v>2.7922060781320361E-2</v>
      </c>
      <c r="GE130" s="2">
        <f t="shared" si="157"/>
        <v>3.006736408492057E-2</v>
      </c>
      <c r="GF130" s="2">
        <f t="shared" si="157"/>
        <v>2.2762258997012796E-2</v>
      </c>
      <c r="GG130" s="2">
        <f t="shared" si="157"/>
        <v>2.0053051272883302E-2</v>
      </c>
      <c r="GH130" s="2">
        <f t="shared" si="157"/>
        <v>1.411502200602109E-2</v>
      </c>
      <c r="GI130" s="2">
        <f t="shared" si="157"/>
        <v>1.4713605666329904E-2</v>
      </c>
      <c r="GJ130" s="2">
        <f t="shared" si="157"/>
        <v>1.513519648075707E-2</v>
      </c>
      <c r="GK130" s="2">
        <f t="shared" si="157"/>
        <v>9.052909495041719E-3</v>
      </c>
      <c r="GM130" s="86">
        <f t="shared" si="158"/>
        <v>4.5310182643399501E-38</v>
      </c>
      <c r="GN130" s="86">
        <f t="shared" si="158"/>
        <v>6.1733676892571457E-69</v>
      </c>
      <c r="GO130" s="86">
        <f t="shared" si="158"/>
        <v>1.8327892569907602E-66</v>
      </c>
      <c r="GP130" s="86">
        <f t="shared" si="158"/>
        <v>4.7763753401692965E-79</v>
      </c>
      <c r="GQ130" s="86">
        <f t="shared" si="158"/>
        <v>3.1611437114325664E-115</v>
      </c>
      <c r="GR130" s="86">
        <f t="shared" si="158"/>
        <v>2.0184641408092315E-91</v>
      </c>
      <c r="GS130" s="86">
        <f t="shared" si="158"/>
        <v>3.5941095986640843E-118</v>
      </c>
      <c r="GT130" s="86">
        <f t="shared" si="158"/>
        <v>5.921255198855789E-181</v>
      </c>
      <c r="GU130" s="86">
        <f t="shared" si="158"/>
        <v>8.1463651837837774E-116</v>
      </c>
      <c r="GV130" s="86">
        <f t="shared" si="158"/>
        <v>5.5130068339951558E-100</v>
      </c>
      <c r="GW130" s="86">
        <f t="shared" si="158"/>
        <v>2.1812660492904542E-109</v>
      </c>
      <c r="GX130" s="86">
        <f t="shared" si="158"/>
        <v>1.8382699352678933E-83</v>
      </c>
      <c r="GY130" s="86">
        <f t="shared" si="158"/>
        <v>1.2255290333906492E-77</v>
      </c>
      <c r="GZ130" s="86">
        <f t="shared" si="158"/>
        <v>2.5125270535155123E-86</v>
      </c>
      <c r="HA130" s="86">
        <f t="shared" si="158"/>
        <v>2.1216874261898245E-66</v>
      </c>
      <c r="HC130" s="86">
        <f t="shared" si="154"/>
        <v>5.940103386088603E-8</v>
      </c>
      <c r="HD130" s="86">
        <f t="shared" si="154"/>
        <v>1.866103949578169E-19</v>
      </c>
      <c r="HE130" s="86">
        <f t="shared" si="154"/>
        <v>2.1474035570111322E-16</v>
      </c>
      <c r="HF130" s="86">
        <f t="shared" si="154"/>
        <v>6.2247729160935153E-20</v>
      </c>
      <c r="HG130" s="86">
        <f t="shared" si="154"/>
        <v>8.5084445712508191E-29</v>
      </c>
      <c r="HH130" s="86">
        <f t="shared" si="154"/>
        <v>1.0494178119504343E-33</v>
      </c>
      <c r="HI130" s="86">
        <f t="shared" si="154"/>
        <v>5.0778813287607336E-44</v>
      </c>
      <c r="HJ130" s="86">
        <f t="shared" si="154"/>
        <v>2.602507754554296E-63</v>
      </c>
      <c r="HK130" s="86">
        <f t="shared" si="154"/>
        <v>1.5788371872289017E-46</v>
      </c>
      <c r="HL130" s="86">
        <f t="shared" si="162"/>
        <v>5.8120069157778028E-34</v>
      </c>
      <c r="HM130" s="86">
        <f t="shared" si="162"/>
        <v>4.4612075185212782E-34</v>
      </c>
      <c r="HN130" s="86">
        <f t="shared" si="162"/>
        <v>1.979811400725989E-24</v>
      </c>
      <c r="HO130" s="86">
        <f t="shared" si="162"/>
        <v>2.8272359702186838E-20</v>
      </c>
      <c r="HP130" s="86">
        <f t="shared" si="162"/>
        <v>2.1392352599843918E-32</v>
      </c>
      <c r="HQ130" s="86">
        <f t="shared" si="162"/>
        <v>5.4981851828882916E-23</v>
      </c>
      <c r="HS130" s="86">
        <f t="shared" si="159"/>
        <v>3.8491524899154485E-107</v>
      </c>
      <c r="HT130" s="86">
        <f t="shared" si="159"/>
        <v>5.8955145443749047E-3</v>
      </c>
      <c r="HU130" s="86">
        <f t="shared" si="159"/>
        <v>3.6513470755160441E-4</v>
      </c>
      <c r="HV130" s="86">
        <f t="shared" si="159"/>
        <v>9.4762735740635379E-4</v>
      </c>
      <c r="HW130" s="86">
        <f t="shared" si="159"/>
        <v>2.0271605311405869E-3</v>
      </c>
      <c r="HX130" s="86">
        <f t="shared" si="159"/>
        <v>2.6716279055351683E-3</v>
      </c>
      <c r="HY130" s="86">
        <f t="shared" si="159"/>
        <v>4.5107228957252637E-2</v>
      </c>
      <c r="HZ130" s="86">
        <f t="shared" si="159"/>
        <v>6.3073875012120251E-2</v>
      </c>
      <c r="IA130" s="86">
        <f t="shared" si="159"/>
        <v>4.1885582813097184E-2</v>
      </c>
      <c r="IB130" s="86">
        <f t="shared" si="159"/>
        <v>4.4121742467648217E-3</v>
      </c>
      <c r="IC130" s="86">
        <f t="shared" si="159"/>
        <v>5.2342618851837323E-3</v>
      </c>
      <c r="ID130" s="86">
        <f t="shared" si="159"/>
        <v>4.8335935768607091E-4</v>
      </c>
      <c r="IE130" s="86">
        <f t="shared" si="159"/>
        <v>1.3888494515176563E-3</v>
      </c>
      <c r="IF130" s="86">
        <f t="shared" si="159"/>
        <v>1.5881828463365619E-3</v>
      </c>
      <c r="IG130" s="86">
        <f t="shared" si="159"/>
        <v>4.3278761182398975E-3</v>
      </c>
      <c r="II130" s="86">
        <f t="shared" si="160"/>
        <v>0</v>
      </c>
      <c r="IJ130" s="86">
        <f t="shared" si="160"/>
        <v>6.8677527873095997E-28</v>
      </c>
      <c r="IK130" s="86">
        <f t="shared" si="160"/>
        <v>2.751519932089179E-43</v>
      </c>
      <c r="IL130" s="86">
        <f t="shared" si="160"/>
        <v>3.2671042045269479E-41</v>
      </c>
      <c r="IM130" s="86">
        <f t="shared" si="160"/>
        <v>4.757501998865461E-39</v>
      </c>
      <c r="IN130" s="86">
        <f t="shared" si="160"/>
        <v>2.1512279969077697E-42</v>
      </c>
      <c r="IO130" s="86">
        <f t="shared" si="160"/>
        <v>2.3699998830245999E-32</v>
      </c>
      <c r="IP130" s="86">
        <f t="shared" si="160"/>
        <v>1.371990803664604E-27</v>
      </c>
      <c r="IQ130" s="86">
        <f t="shared" si="160"/>
        <v>2.5204556574569438E-32</v>
      </c>
      <c r="IR130" s="86">
        <f t="shared" si="160"/>
        <v>5.598339004360856E-42</v>
      </c>
      <c r="IS130" s="86">
        <f t="shared" si="160"/>
        <v>3.0352375479051884E-39</v>
      </c>
      <c r="IT130" s="86">
        <f t="shared" si="160"/>
        <v>6.5328832332750366E-46</v>
      </c>
      <c r="IU130" s="86">
        <f t="shared" si="160"/>
        <v>5.9130502425022666E-38</v>
      </c>
      <c r="IV130" s="86">
        <f t="shared" si="160"/>
        <v>6.4599757145994914E-34</v>
      </c>
      <c r="IW130" s="86">
        <f t="shared" si="160"/>
        <v>1.1447433614177698E-17</v>
      </c>
      <c r="IY130" s="86">
        <f t="shared" si="161"/>
        <v>5.940103386088603E-8</v>
      </c>
      <c r="IZ130" s="86">
        <f t="shared" si="161"/>
        <v>5.8955145443749047E-3</v>
      </c>
      <c r="JA130" s="86">
        <f t="shared" si="161"/>
        <v>3.6513470755181914E-4</v>
      </c>
      <c r="JB130" s="86">
        <f t="shared" si="161"/>
        <v>9.476273574063539E-4</v>
      </c>
      <c r="JC130" s="86">
        <f t="shared" si="161"/>
        <v>2.0271605311405869E-3</v>
      </c>
      <c r="JD130" s="86">
        <f t="shared" si="161"/>
        <v>2.6716279055351683E-3</v>
      </c>
      <c r="JE130" s="86">
        <f t="shared" si="161"/>
        <v>4.5107228957252637E-2</v>
      </c>
      <c r="JF130" s="86">
        <f t="shared" si="161"/>
        <v>6.3073875012120251E-2</v>
      </c>
      <c r="JG130" s="86">
        <f t="shared" si="161"/>
        <v>4.1885582813097184E-2</v>
      </c>
      <c r="JH130" s="86">
        <f t="shared" si="161"/>
        <v>4.4121742467648217E-3</v>
      </c>
      <c r="JI130" s="86">
        <f t="shared" si="161"/>
        <v>5.2342618851837323E-3</v>
      </c>
      <c r="JJ130" s="86">
        <f t="shared" si="161"/>
        <v>4.8335935768607091E-4</v>
      </c>
      <c r="JK130" s="86">
        <f t="shared" si="161"/>
        <v>1.3888494515176563E-3</v>
      </c>
      <c r="JL130" s="86">
        <f t="shared" si="161"/>
        <v>1.5881828463365619E-3</v>
      </c>
      <c r="JM130" s="86">
        <f t="shared" si="161"/>
        <v>4.3278761182399088E-3</v>
      </c>
    </row>
    <row r="131" spans="2:273" x14ac:dyDescent="0.25">
      <c r="B131" s="2">
        <v>104</v>
      </c>
      <c r="C131" s="37">
        <v>37.444699999999997</v>
      </c>
      <c r="D131" s="37">
        <v>36.289000000000001</v>
      </c>
      <c r="E131" s="37">
        <v>36.3367</v>
      </c>
      <c r="F131" s="37">
        <v>35.883099999999999</v>
      </c>
      <c r="G131" s="37">
        <v>36.406199999999998</v>
      </c>
      <c r="H131" s="37">
        <v>36.844300000000004</v>
      </c>
      <c r="I131" s="37">
        <v>36.484999999999999</v>
      </c>
      <c r="J131" s="37">
        <v>37.198100000000004</v>
      </c>
      <c r="K131" s="37">
        <v>37.133400000000002</v>
      </c>
      <c r="L131" s="37">
        <v>37.698399999999999</v>
      </c>
      <c r="M131" s="37">
        <v>38.0154</v>
      </c>
      <c r="N131" s="37">
        <v>37.954500000000003</v>
      </c>
      <c r="O131" s="37">
        <v>38.2684</v>
      </c>
      <c r="P131" s="37">
        <v>39.323999999999998</v>
      </c>
      <c r="Q131" s="37">
        <v>38.464999999999996</v>
      </c>
      <c r="S131" s="4">
        <f t="shared" si="163"/>
        <v>37.131098100399853</v>
      </c>
      <c r="T131" s="4">
        <f t="shared" si="163"/>
        <v>36.4618914041476</v>
      </c>
      <c r="U131" s="4">
        <f t="shared" si="163"/>
        <v>36.172908792842954</v>
      </c>
      <c r="V131" s="4">
        <f t="shared" si="163"/>
        <v>36.003068238129799</v>
      </c>
      <c r="W131" s="4">
        <f t="shared" si="163"/>
        <v>36.49977239187578</v>
      </c>
      <c r="X131" s="4">
        <f t="shared" si="163"/>
        <v>36.350497083736443</v>
      </c>
      <c r="Y131" s="4">
        <f t="shared" si="163"/>
        <v>36.9273980815302</v>
      </c>
      <c r="Z131" s="4">
        <f t="shared" si="163"/>
        <v>37.178387860882637</v>
      </c>
      <c r="AA131" s="4">
        <f t="shared" si="163"/>
        <v>37.533018093214473</v>
      </c>
      <c r="AB131" s="4">
        <f t="shared" si="163"/>
        <v>37.23503341850882</v>
      </c>
      <c r="AC131" s="4">
        <f t="shared" si="163"/>
        <v>37.759187526158982</v>
      </c>
      <c r="AD131" s="4">
        <f t="shared" si="163"/>
        <v>37.790429678132647</v>
      </c>
      <c r="AE131" s="4">
        <f t="shared" si="163"/>
        <v>38.11181568293955</v>
      </c>
      <c r="AF131" s="4">
        <f t="shared" si="163"/>
        <v>38.487662422439968</v>
      </c>
      <c r="AG131" s="4">
        <f t="shared" si="163"/>
        <v>38.370344070253267</v>
      </c>
      <c r="AI131" s="4">
        <f t="shared" si="164"/>
        <v>0.31360189960014395</v>
      </c>
      <c r="AJ131" s="4">
        <f t="shared" si="164"/>
        <v>-0.17289140414759885</v>
      </c>
      <c r="AK131" s="4">
        <f t="shared" si="164"/>
        <v>0.16379120715704687</v>
      </c>
      <c r="AL131" s="4">
        <f t="shared" si="164"/>
        <v>-0.1199682381298004</v>
      </c>
      <c r="AM131" s="4">
        <f t="shared" si="164"/>
        <v>-9.3572391875781591E-2</v>
      </c>
      <c r="AN131" s="4">
        <f t="shared" si="164"/>
        <v>0.49380291626356154</v>
      </c>
      <c r="AO131" s="4">
        <f t="shared" si="164"/>
        <v>-0.44239808153020022</v>
      </c>
      <c r="AP131" s="4">
        <f t="shared" si="164"/>
        <v>1.9712139117366689E-2</v>
      </c>
      <c r="AQ131" s="4">
        <f t="shared" si="164"/>
        <v>-0.39961809321447106</v>
      </c>
      <c r="AR131" s="4">
        <f t="shared" si="164"/>
        <v>0.46336658149117937</v>
      </c>
      <c r="AS131" s="4">
        <f t="shared" si="164"/>
        <v>0.25621247384101764</v>
      </c>
      <c r="AT131" s="4">
        <f t="shared" si="164"/>
        <v>0.16407032186735648</v>
      </c>
      <c r="AU131" s="4">
        <f t="shared" si="164"/>
        <v>0.15658431706044951</v>
      </c>
      <c r="AV131" s="4">
        <f t="shared" si="164"/>
        <v>0.83633757756003035</v>
      </c>
      <c r="AW131" s="4">
        <f t="shared" si="164"/>
        <v>9.4655929746728873E-2</v>
      </c>
      <c r="AY131" s="2">
        <f t="shared" si="155"/>
        <v>37.131098100271771</v>
      </c>
      <c r="AZ131" s="2">
        <f t="shared" si="155"/>
        <v>36.434052109766618</v>
      </c>
      <c r="BA131" s="2">
        <f t="shared" si="155"/>
        <v>36.168261266965324</v>
      </c>
      <c r="BB131" s="2">
        <f t="shared" si="155"/>
        <v>35.986434221875882</v>
      </c>
      <c r="BC131" s="2">
        <f t="shared" si="155"/>
        <v>36.456758980978307</v>
      </c>
      <c r="BD131" s="2">
        <f t="shared" si="155"/>
        <v>36.260343479596393</v>
      </c>
      <c r="BE131" s="2">
        <f t="shared" si="155"/>
        <v>36.048183934432181</v>
      </c>
      <c r="BF131" s="2">
        <f t="shared" si="155"/>
        <v>36.051981878925091</v>
      </c>
      <c r="BG131" s="2">
        <f t="shared" si="155"/>
        <v>36.351032828578866</v>
      </c>
      <c r="BH131" s="2">
        <f t="shared" si="155"/>
        <v>36.996112892117765</v>
      </c>
      <c r="BI131" s="2">
        <f t="shared" si="155"/>
        <v>37.516941662707332</v>
      </c>
      <c r="BJ131" s="2">
        <f t="shared" si="155"/>
        <v>37.75524074398102</v>
      </c>
      <c r="BK131" s="2">
        <f t="shared" si="155"/>
        <v>38.020569984117117</v>
      </c>
      <c r="BL131" s="2">
        <f t="shared" si="155"/>
        <v>38.349330224924245</v>
      </c>
      <c r="BM131" s="2">
        <f t="shared" si="155"/>
        <v>37.830736004994506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>
        <f t="shared" si="156"/>
        <v>37.444699999999997</v>
      </c>
      <c r="CF131" s="2" t="str">
        <f t="shared" si="156"/>
        <v/>
      </c>
      <c r="CG131" s="2">
        <f t="shared" si="156"/>
        <v>36.3367</v>
      </c>
      <c r="CH131" s="2">
        <f t="shared" si="156"/>
        <v>35.883099999999999</v>
      </c>
      <c r="CI131" s="2">
        <f t="shared" si="156"/>
        <v>36.406199999999998</v>
      </c>
      <c r="CJ131" s="2">
        <f t="shared" si="156"/>
        <v>36.844300000000004</v>
      </c>
      <c r="CK131" s="2" t="str">
        <f t="shared" si="156"/>
        <v/>
      </c>
      <c r="CL131" s="2" t="str">
        <f t="shared" si="156"/>
        <v/>
      </c>
      <c r="CM131" s="2" t="str">
        <f t="shared" si="156"/>
        <v/>
      </c>
      <c r="CN131" s="2">
        <f t="shared" si="156"/>
        <v>37.698399999999999</v>
      </c>
      <c r="CO131" s="2" t="str">
        <f t="shared" si="156"/>
        <v/>
      </c>
      <c r="CP131" s="2">
        <f t="shared" si="156"/>
        <v>37.954500000000003</v>
      </c>
      <c r="CQ131" s="2">
        <f t="shared" si="156"/>
        <v>38.2684</v>
      </c>
      <c r="CR131" s="2">
        <f t="shared" si="156"/>
        <v>39.323999999999998</v>
      </c>
      <c r="CS131" s="2">
        <f t="shared" si="156"/>
        <v>38.464999999999996</v>
      </c>
      <c r="CU131" s="2">
        <f t="shared" si="111"/>
        <v>37.444699999999997</v>
      </c>
      <c r="CV131" s="2" t="str">
        <f t="shared" si="112"/>
        <v/>
      </c>
      <c r="CW131" s="2">
        <f t="shared" si="113"/>
        <v>36.3367</v>
      </c>
      <c r="CX131" s="2">
        <f t="shared" si="114"/>
        <v>35.883099999999999</v>
      </c>
      <c r="CY131" s="2">
        <f t="shared" si="115"/>
        <v>36.406199999999998</v>
      </c>
      <c r="CZ131" s="2">
        <f t="shared" si="116"/>
        <v>36.844300000000004</v>
      </c>
      <c r="DA131" s="2" t="str">
        <f t="shared" si="117"/>
        <v/>
      </c>
      <c r="DB131" s="2" t="str">
        <f t="shared" si="118"/>
        <v/>
      </c>
      <c r="DC131" s="2" t="str">
        <f t="shared" si="119"/>
        <v/>
      </c>
      <c r="DD131" s="2">
        <f t="shared" si="120"/>
        <v>37.698399999999999</v>
      </c>
      <c r="DE131" s="2" t="str">
        <f t="shared" si="121"/>
        <v/>
      </c>
      <c r="DF131" s="2">
        <f t="shared" si="122"/>
        <v>37.954500000000003</v>
      </c>
      <c r="DG131" s="2">
        <f t="shared" si="123"/>
        <v>38.2684</v>
      </c>
      <c r="DH131" s="2">
        <f t="shared" si="124"/>
        <v>39.323999999999998</v>
      </c>
      <c r="DI131" s="2">
        <f t="shared" si="125"/>
        <v>38.464999999999996</v>
      </c>
      <c r="DK131" s="2">
        <f t="shared" si="165"/>
        <v>42.972029579831947</v>
      </c>
      <c r="DL131" s="2">
        <f t="shared" si="165"/>
        <v>42.323310695187168</v>
      </c>
      <c r="DM131" s="2">
        <f t="shared" si="165"/>
        <v>44.076586631016056</v>
      </c>
      <c r="DN131" s="2">
        <f t="shared" si="165"/>
        <v>42.103910784313726</v>
      </c>
      <c r="DO131" s="2">
        <f t="shared" si="165"/>
        <v>41.507114973262034</v>
      </c>
      <c r="DP131" s="2">
        <f t="shared" si="165"/>
        <v>41.693495882352956</v>
      </c>
      <c r="DQ131" s="2">
        <f t="shared" si="165"/>
        <v>40.6912985221675</v>
      </c>
      <c r="DR131" s="2">
        <f t="shared" si="165"/>
        <v>42.717996296296292</v>
      </c>
      <c r="DS131" s="2">
        <f t="shared" si="165"/>
        <v>45.940289186217015</v>
      </c>
      <c r="DT131" s="2">
        <f t="shared" si="165"/>
        <v>42.49947151260502</v>
      </c>
      <c r="DU131" s="2">
        <f t="shared" si="165"/>
        <v>44.108130481283425</v>
      </c>
      <c r="DV131" s="2">
        <f t="shared" si="165"/>
        <v>41.967586218487391</v>
      </c>
      <c r="DW131" s="2">
        <f t="shared" si="165"/>
        <v>42.832635115864527</v>
      </c>
      <c r="DX131" s="2">
        <f t="shared" si="165"/>
        <v>46.955748655462173</v>
      </c>
      <c r="DY131" s="2">
        <f t="shared" si="165"/>
        <v>43.72674507575757</v>
      </c>
      <c r="EA131" s="2">
        <f t="shared" si="153"/>
        <v>37.120599093868684</v>
      </c>
      <c r="EB131" s="2">
        <f t="shared" si="153"/>
        <v>36.4249874074074</v>
      </c>
      <c r="EC131" s="2">
        <f t="shared" si="153"/>
        <v>36.156012875427827</v>
      </c>
      <c r="ED131" s="2">
        <f t="shared" si="153"/>
        <v>35.977375323533693</v>
      </c>
      <c r="EE131" s="2">
        <f t="shared" si="152"/>
        <v>36.448633800948755</v>
      </c>
      <c r="EF131" s="2">
        <f t="shared" si="152"/>
        <v>36.250768647665254</v>
      </c>
      <c r="EG131" s="2">
        <f t="shared" si="152"/>
        <v>36.043416444090546</v>
      </c>
      <c r="EH131" s="2">
        <f t="shared" si="152"/>
        <v>36.044260388807743</v>
      </c>
      <c r="EI131" s="2">
        <f t="shared" si="152"/>
        <v>36.338486300621014</v>
      </c>
      <c r="EJ131" s="2">
        <f t="shared" si="152"/>
        <v>36.985807066360692</v>
      </c>
      <c r="EK131" s="2">
        <f t="shared" si="152"/>
        <v>37.506076165396436</v>
      </c>
      <c r="EL131" s="2">
        <f t="shared" si="152"/>
        <v>37.747705652778365</v>
      </c>
      <c r="EM131" s="2">
        <f t="shared" si="136"/>
        <v>38.013600839920947</v>
      </c>
      <c r="EN131" s="2">
        <f t="shared" si="136"/>
        <v>38.33363843128442</v>
      </c>
      <c r="EO131" s="2">
        <f t="shared" si="136"/>
        <v>37.817474965410135</v>
      </c>
      <c r="EQ131" s="2">
        <f t="shared" si="166"/>
        <v>37.120599093868684</v>
      </c>
      <c r="ER131" s="2">
        <f t="shared" si="166"/>
        <v>36.425417849296053</v>
      </c>
      <c r="ES131" s="2">
        <f t="shared" si="166"/>
        <v>36.15654547910362</v>
      </c>
      <c r="ET131" s="2">
        <f t="shared" si="166"/>
        <v>35.978707091883905</v>
      </c>
      <c r="EU131" s="2">
        <f t="shared" si="166"/>
        <v>36.452124391550768</v>
      </c>
      <c r="EV131" s="2">
        <f t="shared" si="166"/>
        <v>36.244711337111589</v>
      </c>
      <c r="EW131" s="2">
        <f t="shared" si="166"/>
        <v>36.038853793372525</v>
      </c>
      <c r="EX131" s="2">
        <f t="shared" si="166"/>
        <v>36.104950949935059</v>
      </c>
      <c r="EY131" s="2">
        <f t="shared" si="166"/>
        <v>36.350143772561012</v>
      </c>
      <c r="EZ131" s="2">
        <f t="shared" si="166"/>
        <v>36.995266585035083</v>
      </c>
      <c r="FA131" s="2">
        <f t="shared" si="166"/>
        <v>37.521773344322668</v>
      </c>
      <c r="FB131" s="2">
        <f t="shared" si="166"/>
        <v>37.747065917140731</v>
      </c>
      <c r="FC131" s="2">
        <f t="shared" si="166"/>
        <v>38.011433666495577</v>
      </c>
      <c r="FD131" s="2">
        <f t="shared" si="166"/>
        <v>38.33363843128442</v>
      </c>
      <c r="FE131" s="2">
        <f t="shared" si="166"/>
        <v>37.735154790671544</v>
      </c>
      <c r="FG131" s="2">
        <f t="shared" si="167"/>
        <v>0.99820573679747571</v>
      </c>
      <c r="FH131" s="2">
        <f t="shared" si="167"/>
        <v>0.99846454864953815</v>
      </c>
      <c r="FI131" s="2">
        <f t="shared" si="167"/>
        <v>0.99845452687894887</v>
      </c>
      <c r="FJ131" s="2">
        <f t="shared" si="167"/>
        <v>0.99852484927035778</v>
      </c>
      <c r="FK131" s="2">
        <f t="shared" si="167"/>
        <v>0.99840681466188896</v>
      </c>
      <c r="FL131" s="2">
        <f t="shared" si="167"/>
        <v>0.99821640484595842</v>
      </c>
      <c r="FM131" s="2">
        <f t="shared" si="167"/>
        <v>0.99894494923671218</v>
      </c>
      <c r="FN131" s="2">
        <f t="shared" si="167"/>
        <v>0.99912067480591904</v>
      </c>
      <c r="FO131" s="2">
        <f t="shared" si="167"/>
        <v>0.9987332260643903</v>
      </c>
      <c r="FP131" s="2">
        <f t="shared" si="167"/>
        <v>0.99817358319591809</v>
      </c>
      <c r="FQ131" s="2">
        <f t="shared" si="167"/>
        <v>0.99840640232902811</v>
      </c>
      <c r="FR131" s="2">
        <f t="shared" si="167"/>
        <v>0.99821203972726313</v>
      </c>
      <c r="FS131" s="2">
        <f t="shared" si="167"/>
        <v>0.99854658473820124</v>
      </c>
      <c r="FT131" s="2">
        <f t="shared" si="167"/>
        <v>0.99818005183976666</v>
      </c>
      <c r="FU131" s="2">
        <f t="shared" si="167"/>
        <v>0.99761773239799756</v>
      </c>
      <c r="FW131" s="2">
        <f t="shared" si="157"/>
        <v>2.6159519836705293E-12</v>
      </c>
      <c r="FX131" s="2">
        <f t="shared" si="157"/>
        <v>1.8850167127712061E-2</v>
      </c>
      <c r="FY131" s="2">
        <f t="shared" si="157"/>
        <v>1.3814577843171793E-2</v>
      </c>
      <c r="FZ131" s="2">
        <f t="shared" si="157"/>
        <v>1.6020118686296745E-2</v>
      </c>
      <c r="GA131" s="2">
        <f t="shared" si="157"/>
        <v>1.8931464686067802E-2</v>
      </c>
      <c r="GB131" s="2">
        <f t="shared" si="157"/>
        <v>2.1922268676986798E-2</v>
      </c>
      <c r="GC131" s="2">
        <f t="shared" si="157"/>
        <v>2.9864480304989987E-2</v>
      </c>
      <c r="GD131" s="2">
        <f t="shared" si="157"/>
        <v>3.0533677079694087E-2</v>
      </c>
      <c r="GE131" s="2">
        <f t="shared" si="157"/>
        <v>3.2872850090160742E-2</v>
      </c>
      <c r="GF131" s="2">
        <f t="shared" si="157"/>
        <v>2.4903630775745499E-2</v>
      </c>
      <c r="GG131" s="2">
        <f t="shared" si="157"/>
        <v>2.1945276351020802E-2</v>
      </c>
      <c r="GH131" s="2">
        <f t="shared" si="157"/>
        <v>1.5455766330878215E-2</v>
      </c>
      <c r="GI131" s="2">
        <f t="shared" si="157"/>
        <v>1.6110278580552844E-2</v>
      </c>
      <c r="GJ131" s="2">
        <f t="shared" si="157"/>
        <v>1.6571215374128905E-2</v>
      </c>
      <c r="GK131" s="2">
        <f t="shared" si="157"/>
        <v>9.9176557093848591E-3</v>
      </c>
      <c r="GM131" s="86">
        <f t="shared" si="158"/>
        <v>1.3685979456090892E-39</v>
      </c>
      <c r="GN131" s="86">
        <f t="shared" si="158"/>
        <v>8.2259239532926323E-72</v>
      </c>
      <c r="GO131" s="86">
        <f t="shared" si="158"/>
        <v>3.4621313791498821E-69</v>
      </c>
      <c r="GP131" s="86">
        <f t="shared" si="158"/>
        <v>2.7652400225850739E-82</v>
      </c>
      <c r="GQ131" s="86">
        <f t="shared" si="158"/>
        <v>5.5199649483438768E-120</v>
      </c>
      <c r="GR131" s="86">
        <f t="shared" si="158"/>
        <v>4.1973069541744648E-95</v>
      </c>
      <c r="GS131" s="86">
        <f t="shared" si="158"/>
        <v>1.5231188251083052E-122</v>
      </c>
      <c r="GT131" s="86">
        <f t="shared" si="158"/>
        <v>8.9182113231968802E-188</v>
      </c>
      <c r="GU131" s="86">
        <f t="shared" si="158"/>
        <v>3.2519419833449126E-120</v>
      </c>
      <c r="GV131" s="86">
        <f t="shared" si="158"/>
        <v>4.9807312004288213E-104</v>
      </c>
      <c r="GW131" s="86">
        <f t="shared" si="158"/>
        <v>8.8991636954273158E-114</v>
      </c>
      <c r="GX131" s="86">
        <f t="shared" si="158"/>
        <v>7.4626573582984798E-87</v>
      </c>
      <c r="GY131" s="86">
        <f t="shared" si="158"/>
        <v>8.6882075733101096E-81</v>
      </c>
      <c r="GZ131" s="86">
        <f t="shared" si="158"/>
        <v>7.8977833510602027E-90</v>
      </c>
      <c r="HA131" s="86">
        <f t="shared" si="158"/>
        <v>5.041457224464483E-69</v>
      </c>
      <c r="HC131" s="86">
        <f t="shared" si="154"/>
        <v>1.6959086376797231E-8</v>
      </c>
      <c r="HD131" s="86">
        <f t="shared" si="154"/>
        <v>4.2458702226604467E-21</v>
      </c>
      <c r="HE131" s="86">
        <f t="shared" si="154"/>
        <v>1.0363296338321425E-17</v>
      </c>
      <c r="HF131" s="86">
        <f t="shared" si="154"/>
        <v>1.601635116333573E-21</v>
      </c>
      <c r="HG131" s="86">
        <f t="shared" si="154"/>
        <v>4.5364763463852476E-31</v>
      </c>
      <c r="HH131" s="86">
        <f t="shared" si="154"/>
        <v>3.0120150191989478E-36</v>
      </c>
      <c r="HI131" s="86">
        <f t="shared" si="154"/>
        <v>6.7889093973921151E-47</v>
      </c>
      <c r="HJ131" s="86">
        <f t="shared" si="154"/>
        <v>1.5236529112117276E-67</v>
      </c>
      <c r="HK131" s="86">
        <f t="shared" si="154"/>
        <v>1.0739797595135524E-49</v>
      </c>
      <c r="HL131" s="86">
        <f t="shared" si="162"/>
        <v>1.6972401932583292E-36</v>
      </c>
      <c r="HM131" s="86">
        <f t="shared" si="162"/>
        <v>1.4325630957397766E-36</v>
      </c>
      <c r="HN131" s="86">
        <f t="shared" si="162"/>
        <v>2.4986145544820735E-26</v>
      </c>
      <c r="HO131" s="86">
        <f t="shared" si="162"/>
        <v>7.1139471647906065E-22</v>
      </c>
      <c r="HP131" s="86">
        <f t="shared" si="162"/>
        <v>5.1631274653787546E-35</v>
      </c>
      <c r="HQ131" s="86">
        <f t="shared" si="162"/>
        <v>8.9380156636674609E-25</v>
      </c>
      <c r="HS131" s="86">
        <f t="shared" si="159"/>
        <v>6.7568791704219824E-105</v>
      </c>
      <c r="HT131" s="86">
        <f t="shared" si="159"/>
        <v>1.0151175280582713E-2</v>
      </c>
      <c r="HU131" s="86">
        <f t="shared" si="159"/>
        <v>8.0747903522812787E-4</v>
      </c>
      <c r="HV131" s="86">
        <f t="shared" si="159"/>
        <v>2.0033384255321615E-3</v>
      </c>
      <c r="HW131" s="86">
        <f t="shared" si="159"/>
        <v>4.1371426942773525E-3</v>
      </c>
      <c r="HX131" s="86">
        <f t="shared" si="159"/>
        <v>5.6728908165973937E-3</v>
      </c>
      <c r="HY131" s="86">
        <f t="shared" si="159"/>
        <v>7.4711205242974144E-2</v>
      </c>
      <c r="HZ131" s="86">
        <f t="shared" si="159"/>
        <v>9.783851257729792E-2</v>
      </c>
      <c r="IA131" s="86">
        <f t="shared" si="159"/>
        <v>7.0801018855269016E-2</v>
      </c>
      <c r="IB131" s="86">
        <f t="shared" si="159"/>
        <v>9.23934810848695E-3</v>
      </c>
      <c r="IC131" s="86">
        <f t="shared" si="159"/>
        <v>1.0331467906008035E-2</v>
      </c>
      <c r="ID131" s="86">
        <f t="shared" si="159"/>
        <v>1.1009125561837235E-3</v>
      </c>
      <c r="IE131" s="86">
        <f t="shared" si="159"/>
        <v>2.7908146154608693E-3</v>
      </c>
      <c r="IF131" s="86">
        <f t="shared" si="159"/>
        <v>3.0165760881520629E-3</v>
      </c>
      <c r="IG131" s="86">
        <f t="shared" si="159"/>
        <v>6.8318606984258531E-3</v>
      </c>
      <c r="II131" s="86">
        <f t="shared" si="160"/>
        <v>0</v>
      </c>
      <c r="IJ131" s="86">
        <f t="shared" si="160"/>
        <v>1.0432802578886408E-26</v>
      </c>
      <c r="IK131" s="86">
        <f t="shared" si="160"/>
        <v>1.4996089697050609E-41</v>
      </c>
      <c r="IL131" s="86">
        <f t="shared" si="160"/>
        <v>1.6695367298022425E-39</v>
      </c>
      <c r="IM131" s="86">
        <f t="shared" si="160"/>
        <v>2.2902767982891687E-37</v>
      </c>
      <c r="IN131" s="86">
        <f t="shared" si="160"/>
        <v>1.7172614601292771E-40</v>
      </c>
      <c r="IO131" s="86">
        <f t="shared" si="160"/>
        <v>8.6227574019339414E-31</v>
      </c>
      <c r="IP131" s="86">
        <f t="shared" si="160"/>
        <v>2.9245872382853563E-26</v>
      </c>
      <c r="IQ131" s="86">
        <f t="shared" si="160"/>
        <v>1.0113931882017664E-30</v>
      </c>
      <c r="IR131" s="86">
        <f t="shared" si="160"/>
        <v>4.9597515254562691E-40</v>
      </c>
      <c r="IS131" s="86">
        <f t="shared" si="160"/>
        <v>1.7308264371185259E-37</v>
      </c>
      <c r="IT131" s="86">
        <f t="shared" si="160"/>
        <v>5.1244508235557146E-44</v>
      </c>
      <c r="IU131" s="86">
        <f t="shared" si="160"/>
        <v>2.198656796701189E-36</v>
      </c>
      <c r="IV131" s="86">
        <f t="shared" si="160"/>
        <v>1.5963937750297854E-32</v>
      </c>
      <c r="IW131" s="86">
        <f t="shared" si="160"/>
        <v>4.8408616305329684E-17</v>
      </c>
      <c r="IY131" s="86">
        <f t="shared" si="161"/>
        <v>1.6959086376797231E-8</v>
      </c>
      <c r="IZ131" s="86">
        <f t="shared" si="161"/>
        <v>1.0151175280582713E-2</v>
      </c>
      <c r="JA131" s="86">
        <f t="shared" si="161"/>
        <v>8.0747903522813828E-4</v>
      </c>
      <c r="JB131" s="86">
        <f t="shared" si="161"/>
        <v>2.0033384255321615E-3</v>
      </c>
      <c r="JC131" s="86">
        <f t="shared" si="161"/>
        <v>4.1371426942773525E-3</v>
      </c>
      <c r="JD131" s="86">
        <f t="shared" si="161"/>
        <v>5.6728908165973937E-3</v>
      </c>
      <c r="JE131" s="86">
        <f t="shared" si="161"/>
        <v>7.4711205242974144E-2</v>
      </c>
      <c r="JF131" s="86">
        <f t="shared" si="161"/>
        <v>9.783851257729792E-2</v>
      </c>
      <c r="JG131" s="86">
        <f t="shared" si="161"/>
        <v>7.0801018855269016E-2</v>
      </c>
      <c r="JH131" s="86">
        <f t="shared" si="161"/>
        <v>9.23934810848695E-3</v>
      </c>
      <c r="JI131" s="86">
        <f t="shared" si="161"/>
        <v>1.0331467906008035E-2</v>
      </c>
      <c r="JJ131" s="86">
        <f t="shared" si="161"/>
        <v>1.1009125561837235E-3</v>
      </c>
      <c r="JK131" s="86">
        <f t="shared" si="161"/>
        <v>2.7908146154608693E-3</v>
      </c>
      <c r="JL131" s="86">
        <f t="shared" si="161"/>
        <v>3.0165760881520629E-3</v>
      </c>
      <c r="JM131" s="86">
        <f t="shared" si="161"/>
        <v>6.8318606984259017E-3</v>
      </c>
    </row>
    <row r="132" spans="2:273" x14ac:dyDescent="0.25">
      <c r="B132" s="2">
        <v>105</v>
      </c>
      <c r="C132" s="37">
        <v>37.730799999999995</v>
      </c>
      <c r="D132" s="37">
        <v>36.9876</v>
      </c>
      <c r="E132" s="37">
        <v>36.2898</v>
      </c>
      <c r="F132" s="37">
        <v>35.904000000000003</v>
      </c>
      <c r="G132" s="37">
        <v>36.593499999999999</v>
      </c>
      <c r="H132" s="37">
        <v>36.3078</v>
      </c>
      <c r="I132" s="37">
        <v>37.0974</v>
      </c>
      <c r="J132" s="37">
        <v>37.408099999999997</v>
      </c>
      <c r="K132" s="37">
        <v>38.061099999999996</v>
      </c>
      <c r="L132" s="37">
        <v>37.631599999999999</v>
      </c>
      <c r="M132" s="37">
        <v>37.349199999999996</v>
      </c>
      <c r="N132" s="37">
        <v>37.679400000000001</v>
      </c>
      <c r="O132" s="37">
        <v>37.819900000000004</v>
      </c>
      <c r="P132" s="37">
        <v>39.179900000000004</v>
      </c>
      <c r="Q132" s="37">
        <v>38.973300000000002</v>
      </c>
      <c r="S132" s="4">
        <f t="shared" si="163"/>
        <v>37.10110822766444</v>
      </c>
      <c r="T132" s="4">
        <f t="shared" si="163"/>
        <v>36.446769188777431</v>
      </c>
      <c r="U132" s="4">
        <f t="shared" si="163"/>
        <v>36.14594612294384</v>
      </c>
      <c r="V132" s="4">
        <f t="shared" si="163"/>
        <v>35.981829747748222</v>
      </c>
      <c r="W132" s="4">
        <f t="shared" si="163"/>
        <v>36.497433600293945</v>
      </c>
      <c r="X132" s="4">
        <f t="shared" si="163"/>
        <v>36.396113024621535</v>
      </c>
      <c r="Y132" s="4">
        <f t="shared" si="163"/>
        <v>37.281503302666422</v>
      </c>
      <c r="Z132" s="4">
        <f t="shared" si="163"/>
        <v>37.541725849558532</v>
      </c>
      <c r="AA132" s="4">
        <f t="shared" si="163"/>
        <v>38.039012702034547</v>
      </c>
      <c r="AB132" s="4">
        <f t="shared" si="163"/>
        <v>37.391451190035752</v>
      </c>
      <c r="AC132" s="4">
        <f t="shared" si="163"/>
        <v>37.89602022437419</v>
      </c>
      <c r="AD132" s="4">
        <f t="shared" si="163"/>
        <v>37.78485896723825</v>
      </c>
      <c r="AE132" s="4">
        <f t="shared" si="163"/>
        <v>38.150267321766641</v>
      </c>
      <c r="AF132" s="4">
        <f t="shared" si="163"/>
        <v>38.549987130280826</v>
      </c>
      <c r="AG132" s="4">
        <f t="shared" si="163"/>
        <v>38.609054737008691</v>
      </c>
      <c r="AI132" s="4">
        <f t="shared" si="164"/>
        <v>0.62969177233555484</v>
      </c>
      <c r="AJ132" s="4">
        <f t="shared" si="164"/>
        <v>0.54083081122256971</v>
      </c>
      <c r="AK132" s="4">
        <f t="shared" si="164"/>
        <v>0.14385387705615926</v>
      </c>
      <c r="AL132" s="4">
        <f t="shared" si="164"/>
        <v>-7.7829747748218381E-2</v>
      </c>
      <c r="AM132" s="4">
        <f t="shared" si="164"/>
        <v>9.6066399706053573E-2</v>
      </c>
      <c r="AN132" s="4">
        <f t="shared" si="164"/>
        <v>-8.8313024621534453E-2</v>
      </c>
      <c r="AO132" s="4">
        <f t="shared" si="164"/>
        <v>-0.18410330266642205</v>
      </c>
      <c r="AP132" s="4">
        <f t="shared" si="164"/>
        <v>-0.13362584955853407</v>
      </c>
      <c r="AQ132" s="4">
        <f t="shared" si="164"/>
        <v>2.2087297965448727E-2</v>
      </c>
      <c r="AR132" s="4">
        <f t="shared" si="164"/>
        <v>0.24014880996424637</v>
      </c>
      <c r="AS132" s="4">
        <f t="shared" si="164"/>
        <v>-0.5468202243741942</v>
      </c>
      <c r="AT132" s="4">
        <f t="shared" si="164"/>
        <v>-0.1054589672382491</v>
      </c>
      <c r="AU132" s="4">
        <f t="shared" si="164"/>
        <v>-0.33036732176663719</v>
      </c>
      <c r="AV132" s="4">
        <f t="shared" si="164"/>
        <v>0.62991286971917759</v>
      </c>
      <c r="AW132" s="4">
        <f t="shared" si="164"/>
        <v>0.36424526299131088</v>
      </c>
      <c r="AY132" s="2">
        <f t="shared" si="155"/>
        <v>37.101108227645305</v>
      </c>
      <c r="AZ132" s="2">
        <f t="shared" si="155"/>
        <v>36.402971537809343</v>
      </c>
      <c r="BA132" s="2">
        <f t="shared" si="155"/>
        <v>36.13664681291219</v>
      </c>
      <c r="BB132" s="2">
        <f t="shared" si="155"/>
        <v>35.950166326833141</v>
      </c>
      <c r="BC132" s="2">
        <f t="shared" si="155"/>
        <v>36.418812692628805</v>
      </c>
      <c r="BD132" s="2">
        <f t="shared" si="155"/>
        <v>36.227268151139214</v>
      </c>
      <c r="BE132" s="2">
        <f t="shared" si="155"/>
        <v>36.018265117298824</v>
      </c>
      <c r="BF132" s="2">
        <f t="shared" si="155"/>
        <v>36.012049237005911</v>
      </c>
      <c r="BG132" s="2">
        <f t="shared" si="155"/>
        <v>36.313582491902444</v>
      </c>
      <c r="BH132" s="2">
        <f t="shared" si="155"/>
        <v>36.953954739214936</v>
      </c>
      <c r="BI132" s="2">
        <f t="shared" si="155"/>
        <v>37.472955014649443</v>
      </c>
      <c r="BJ132" s="2">
        <f t="shared" si="155"/>
        <v>37.713049942171509</v>
      </c>
      <c r="BK132" s="2">
        <f t="shared" si="155"/>
        <v>37.984401329203891</v>
      </c>
      <c r="BL132" s="2">
        <f t="shared" si="155"/>
        <v>38.3099556178841</v>
      </c>
      <c r="BM132" s="2">
        <f t="shared" si="155"/>
        <v>37.811972484142444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>
        <f t="shared" si="156"/>
        <v>37.730799999999995</v>
      </c>
      <c r="CF132" s="2" t="str">
        <f t="shared" si="156"/>
        <v/>
      </c>
      <c r="CG132" s="2">
        <f t="shared" si="156"/>
        <v>36.2898</v>
      </c>
      <c r="CH132" s="2">
        <f t="shared" si="156"/>
        <v>35.904000000000003</v>
      </c>
      <c r="CI132" s="2">
        <f t="shared" si="156"/>
        <v>36.593499999999999</v>
      </c>
      <c r="CJ132" s="2" t="str">
        <f t="shared" si="156"/>
        <v/>
      </c>
      <c r="CK132" s="2" t="str">
        <f t="shared" si="156"/>
        <v/>
      </c>
      <c r="CL132" s="2" t="str">
        <f t="shared" si="156"/>
        <v/>
      </c>
      <c r="CM132" s="2" t="str">
        <f t="shared" si="156"/>
        <v/>
      </c>
      <c r="CN132" s="2" t="str">
        <f t="shared" si="156"/>
        <v/>
      </c>
      <c r="CO132" s="2" t="str">
        <f t="shared" si="156"/>
        <v/>
      </c>
      <c r="CP132" s="2">
        <f t="shared" si="156"/>
        <v>37.679400000000001</v>
      </c>
      <c r="CQ132" s="2">
        <f t="shared" si="156"/>
        <v>37.819900000000004</v>
      </c>
      <c r="CR132" s="2">
        <f t="shared" si="156"/>
        <v>39.179900000000004</v>
      </c>
      <c r="CS132" s="2" t="str">
        <f t="shared" si="156"/>
        <v/>
      </c>
      <c r="CU132" s="2">
        <f t="shared" si="111"/>
        <v>37.730799999999995</v>
      </c>
      <c r="CV132" s="2" t="str">
        <f t="shared" si="112"/>
        <v/>
      </c>
      <c r="CW132" s="2">
        <f t="shared" si="113"/>
        <v>36.2898</v>
      </c>
      <c r="CX132" s="2">
        <f t="shared" si="114"/>
        <v>35.904000000000003</v>
      </c>
      <c r="CY132" s="2">
        <f t="shared" si="115"/>
        <v>36.593499999999999</v>
      </c>
      <c r="CZ132" s="2" t="str">
        <f t="shared" si="116"/>
        <v/>
      </c>
      <c r="DA132" s="2" t="str">
        <f t="shared" si="117"/>
        <v/>
      </c>
      <c r="DB132" s="2" t="str">
        <f t="shared" si="118"/>
        <v/>
      </c>
      <c r="DC132" s="2" t="str">
        <f t="shared" si="119"/>
        <v/>
      </c>
      <c r="DD132" s="2" t="str">
        <f t="shared" si="120"/>
        <v/>
      </c>
      <c r="DE132" s="2" t="str">
        <f t="shared" si="121"/>
        <v/>
      </c>
      <c r="DF132" s="2">
        <f t="shared" si="122"/>
        <v>37.679400000000001</v>
      </c>
      <c r="DG132" s="2">
        <f t="shared" si="123"/>
        <v>37.819900000000004</v>
      </c>
      <c r="DH132" s="2">
        <f t="shared" si="124"/>
        <v>39.179900000000004</v>
      </c>
      <c r="DI132" s="2" t="str">
        <f t="shared" si="125"/>
        <v/>
      </c>
      <c r="DK132" s="2">
        <f t="shared" si="165"/>
        <v>43.00294913165267</v>
      </c>
      <c r="DL132" s="2">
        <f t="shared" si="165"/>
        <v>42.349012366310163</v>
      </c>
      <c r="DM132" s="2">
        <f t="shared" si="165"/>
        <v>44.127897402597412</v>
      </c>
      <c r="DN132" s="2">
        <f t="shared" si="165"/>
        <v>42.131584012923348</v>
      </c>
      <c r="DO132" s="2">
        <f t="shared" si="165"/>
        <v>41.525973766233768</v>
      </c>
      <c r="DP132" s="2">
        <f t="shared" si="165"/>
        <v>41.718055966386565</v>
      </c>
      <c r="DQ132" s="2">
        <f t="shared" si="165"/>
        <v>40.703073793103464</v>
      </c>
      <c r="DR132" s="2">
        <f t="shared" si="165"/>
        <v>42.745971754171755</v>
      </c>
      <c r="DS132" s="2">
        <f t="shared" si="165"/>
        <v>45.995947397360709</v>
      </c>
      <c r="DT132" s="2">
        <f t="shared" si="165"/>
        <v>42.51577226890754</v>
      </c>
      <c r="DU132" s="2">
        <f t="shared" si="165"/>
        <v>44.134403468296412</v>
      </c>
      <c r="DV132" s="2">
        <f t="shared" si="165"/>
        <v>41.969694565826323</v>
      </c>
      <c r="DW132" s="2">
        <f t="shared" si="165"/>
        <v>42.850475356506237</v>
      </c>
      <c r="DX132" s="2">
        <f t="shared" si="165"/>
        <v>47.023363697478985</v>
      </c>
      <c r="DY132" s="2">
        <f t="shared" si="165"/>
        <v>43.774538825757574</v>
      </c>
      <c r="EA132" s="2">
        <f t="shared" si="153"/>
        <v>37.091433169424846</v>
      </c>
      <c r="EB132" s="2">
        <f t="shared" si="153"/>
        <v>36.394610271604932</v>
      </c>
      <c r="EC132" s="2">
        <f t="shared" si="153"/>
        <v>36.125366634160066</v>
      </c>
      <c r="ED132" s="2">
        <f t="shared" si="153"/>
        <v>35.941727551078792</v>
      </c>
      <c r="EE132" s="2">
        <f t="shared" si="152"/>
        <v>36.411265726234312</v>
      </c>
      <c r="EF132" s="2">
        <f t="shared" si="152"/>
        <v>36.218513852551332</v>
      </c>
      <c r="EG132" s="2">
        <f t="shared" si="152"/>
        <v>36.013915221249007</v>
      </c>
      <c r="EH132" s="2">
        <f t="shared" si="152"/>
        <v>36.004369398247</v>
      </c>
      <c r="EI132" s="2">
        <f t="shared" si="152"/>
        <v>36.301888297308238</v>
      </c>
      <c r="EJ132" s="2">
        <f t="shared" si="152"/>
        <v>36.944312983908432</v>
      </c>
      <c r="EK132" s="2">
        <f t="shared" si="152"/>
        <v>37.462782450233199</v>
      </c>
      <c r="EL132" s="2">
        <f t="shared" si="152"/>
        <v>37.70603379112778</v>
      </c>
      <c r="EM132" s="2">
        <f t="shared" si="136"/>
        <v>37.978017541673822</v>
      </c>
      <c r="EN132" s="2">
        <f t="shared" si="136"/>
        <v>38.29546662546354</v>
      </c>
      <c r="EO132" s="2">
        <f t="shared" si="136"/>
        <v>37.800028377903374</v>
      </c>
      <c r="EQ132" s="2">
        <f t="shared" si="166"/>
        <v>37.091433169424846</v>
      </c>
      <c r="ER132" s="2">
        <f t="shared" si="166"/>
        <v>36.3956719038868</v>
      </c>
      <c r="ES132" s="2">
        <f t="shared" si="166"/>
        <v>36.125311879274662</v>
      </c>
      <c r="ET132" s="2">
        <f t="shared" si="166"/>
        <v>35.948007979562007</v>
      </c>
      <c r="EU132" s="2">
        <f t="shared" si="166"/>
        <v>36.416779307501265</v>
      </c>
      <c r="EV132" s="2">
        <f t="shared" si="166"/>
        <v>36.210468497510192</v>
      </c>
      <c r="EW132" s="2">
        <f t="shared" si="166"/>
        <v>36.008938006851189</v>
      </c>
      <c r="EX132" s="2">
        <f t="shared" si="166"/>
        <v>36.072460610297099</v>
      </c>
      <c r="EY132" s="2">
        <f t="shared" si="166"/>
        <v>36.315617268828788</v>
      </c>
      <c r="EZ132" s="2">
        <f t="shared" si="166"/>
        <v>36.957521736895771</v>
      </c>
      <c r="FA132" s="2">
        <f t="shared" si="166"/>
        <v>37.482556788799563</v>
      </c>
      <c r="FB132" s="2">
        <f t="shared" si="166"/>
        <v>37.709731114744848</v>
      </c>
      <c r="FC132" s="2">
        <f t="shared" si="166"/>
        <v>37.973729444280501</v>
      </c>
      <c r="FD132" s="2">
        <f t="shared" si="166"/>
        <v>38.29546662546354</v>
      </c>
      <c r="FE132" s="2">
        <f t="shared" si="166"/>
        <v>37.704377684899008</v>
      </c>
      <c r="FG132" s="2">
        <f t="shared" si="167"/>
        <v>0.99836335412400556</v>
      </c>
      <c r="FH132" s="2">
        <f t="shared" si="167"/>
        <v>0.99859946250815257</v>
      </c>
      <c r="FI132" s="2">
        <f t="shared" si="167"/>
        <v>0.99859032006650772</v>
      </c>
      <c r="FJ132" s="2">
        <f t="shared" si="167"/>
        <v>0.99865447189900214</v>
      </c>
      <c r="FK132" s="2">
        <f t="shared" si="167"/>
        <v>0.9985467939877023</v>
      </c>
      <c r="FL132" s="2">
        <f t="shared" si="167"/>
        <v>0.99837308656351154</v>
      </c>
      <c r="FM132" s="2">
        <f t="shared" si="167"/>
        <v>0.99903769293392897</v>
      </c>
      <c r="FN132" s="2">
        <f t="shared" si="167"/>
        <v>0.99919798383881819</v>
      </c>
      <c r="FO132" s="2">
        <f t="shared" si="167"/>
        <v>0.9988445596515847</v>
      </c>
      <c r="FP132" s="2">
        <f t="shared" si="167"/>
        <v>0.99833402034643259</v>
      </c>
      <c r="FQ132" s="2">
        <f t="shared" si="167"/>
        <v>0.99854641783019582</v>
      </c>
      <c r="FR132" s="2">
        <f t="shared" si="167"/>
        <v>0.99836910427657843</v>
      </c>
      <c r="FS132" s="2">
        <f t="shared" si="167"/>
        <v>0.99867429999028823</v>
      </c>
      <c r="FT132" s="2">
        <f t="shared" si="167"/>
        <v>0.99833992171298447</v>
      </c>
      <c r="FU132" s="2">
        <f t="shared" si="167"/>
        <v>0.9978268906111698</v>
      </c>
      <c r="FW132" s="2">
        <f t="shared" si="157"/>
        <v>2.8683343122515132E-12</v>
      </c>
      <c r="FX132" s="2">
        <f t="shared" si="157"/>
        <v>2.0631276588143517E-2</v>
      </c>
      <c r="FY132" s="2">
        <f t="shared" si="157"/>
        <v>1.5127221748845737E-2</v>
      </c>
      <c r="FZ132" s="2">
        <f t="shared" si="157"/>
        <v>1.753860331150011E-2</v>
      </c>
      <c r="GA132" s="2">
        <f t="shared" si="157"/>
        <v>2.0720093546237554E-2</v>
      </c>
      <c r="GB132" s="2">
        <f t="shared" si="157"/>
        <v>2.3986557542891255E-2</v>
      </c>
      <c r="GC132" s="2">
        <f t="shared" si="157"/>
        <v>3.2651673168410063E-2</v>
      </c>
      <c r="GD132" s="2">
        <f t="shared" si="157"/>
        <v>3.3381175760566324E-2</v>
      </c>
      <c r="GE132" s="2">
        <f t="shared" si="157"/>
        <v>3.5930409597793235E-2</v>
      </c>
      <c r="GF132" s="2">
        <f t="shared" si="157"/>
        <v>2.7240837750691724E-2</v>
      </c>
      <c r="GG132" s="2">
        <f t="shared" si="157"/>
        <v>2.4011678524754304E-2</v>
      </c>
      <c r="GH132" s="2">
        <f t="shared" si="157"/>
        <v>1.6921678119983633E-2</v>
      </c>
      <c r="GI132" s="2">
        <f t="shared" si="157"/>
        <v>1.763715593139728E-2</v>
      </c>
      <c r="GJ132" s="2">
        <f t="shared" si="157"/>
        <v>1.8140973261367856E-2</v>
      </c>
      <c r="GK132" s="2">
        <f t="shared" si="157"/>
        <v>1.0864098065406358E-2</v>
      </c>
      <c r="GM132" s="86">
        <f t="shared" si="158"/>
        <v>3.8510020907244314E-41</v>
      </c>
      <c r="GN132" s="86">
        <f t="shared" si="158"/>
        <v>9.5472962291174215E-75</v>
      </c>
      <c r="GO132" s="86">
        <f t="shared" si="158"/>
        <v>5.7504889125520328E-72</v>
      </c>
      <c r="GP132" s="86">
        <f t="shared" si="158"/>
        <v>1.3746727129069826E-85</v>
      </c>
      <c r="GQ132" s="86">
        <f t="shared" si="158"/>
        <v>7.7000623952762608E-125</v>
      </c>
      <c r="GR132" s="86">
        <f t="shared" si="158"/>
        <v>7.3628516492794819E-99</v>
      </c>
      <c r="GS132" s="86">
        <f t="shared" si="158"/>
        <v>5.3628602041731079E-127</v>
      </c>
      <c r="GT132" s="86">
        <f t="shared" si="158"/>
        <v>1.0017886668941056E-194</v>
      </c>
      <c r="GU132" s="86">
        <f t="shared" si="158"/>
        <v>1.0721316506831689E-124</v>
      </c>
      <c r="GV132" s="86">
        <f t="shared" si="158"/>
        <v>3.7309425123912253E-108</v>
      </c>
      <c r="GW132" s="86">
        <f t="shared" si="158"/>
        <v>2.9678808908297962E-118</v>
      </c>
      <c r="GX132" s="86">
        <f t="shared" si="158"/>
        <v>2.5861054903655286E-90</v>
      </c>
      <c r="GY132" s="86">
        <f t="shared" si="158"/>
        <v>5.3180092349209643E-84</v>
      </c>
      <c r="GZ132" s="86">
        <f t="shared" si="158"/>
        <v>2.1089069344790286E-93</v>
      </c>
      <c r="HA132" s="86">
        <f t="shared" si="158"/>
        <v>1.0628844433783328E-71</v>
      </c>
      <c r="HC132" s="86">
        <f t="shared" si="154"/>
        <v>4.619198025620458E-9</v>
      </c>
      <c r="HD132" s="86">
        <f t="shared" si="154"/>
        <v>8.205976267081425E-23</v>
      </c>
      <c r="HE132" s="86">
        <f t="shared" si="154"/>
        <v>4.411553735621876E-19</v>
      </c>
      <c r="HF132" s="86">
        <f t="shared" si="154"/>
        <v>3.5508901903308585E-23</v>
      </c>
      <c r="HG132" s="86">
        <f t="shared" si="154"/>
        <v>1.9654197054904697E-33</v>
      </c>
      <c r="HH132" s="86">
        <f t="shared" si="154"/>
        <v>6.9315472300043225E-39</v>
      </c>
      <c r="HI132" s="86">
        <f t="shared" si="154"/>
        <v>7.3162768056870319E-50</v>
      </c>
      <c r="HJ132" s="86">
        <f t="shared" si="154"/>
        <v>6.4625527801491869E-72</v>
      </c>
      <c r="HK132" s="86">
        <f t="shared" si="154"/>
        <v>5.7062667799406828E-53</v>
      </c>
      <c r="HL132" s="86">
        <f t="shared" si="162"/>
        <v>3.98565640805586E-39</v>
      </c>
      <c r="HM132" s="86">
        <f t="shared" si="162"/>
        <v>3.727528332543581E-39</v>
      </c>
      <c r="HN132" s="86">
        <f t="shared" si="162"/>
        <v>2.6553476964444438E-28</v>
      </c>
      <c r="HO132" s="86">
        <f t="shared" si="162"/>
        <v>1.5435569890248823E-23</v>
      </c>
      <c r="HP132" s="86">
        <f t="shared" si="162"/>
        <v>9.7696482052221981E-38</v>
      </c>
      <c r="HQ132" s="86">
        <f t="shared" si="162"/>
        <v>1.2350306584148574E-26</v>
      </c>
      <c r="HS132" s="86">
        <f t="shared" si="159"/>
        <v>1.1220854541515234E-102</v>
      </c>
      <c r="HT132" s="86">
        <f t="shared" si="159"/>
        <v>1.694765355948907E-2</v>
      </c>
      <c r="HU132" s="86">
        <f t="shared" si="159"/>
        <v>1.7105946302446305E-3</v>
      </c>
      <c r="HV132" s="86">
        <f t="shared" si="159"/>
        <v>4.0549571593117414E-3</v>
      </c>
      <c r="HW132" s="86">
        <f t="shared" si="159"/>
        <v>8.0769461109033696E-3</v>
      </c>
      <c r="HX132" s="86">
        <f t="shared" si="159"/>
        <v>1.1435330904753509E-2</v>
      </c>
      <c r="HY132" s="86">
        <f t="shared" si="159"/>
        <v>0.11780673160383097</v>
      </c>
      <c r="HZ132" s="86">
        <f t="shared" si="159"/>
        <v>0.14531804448628963</v>
      </c>
      <c r="IA132" s="86">
        <f t="shared" si="159"/>
        <v>0.11364689914465673</v>
      </c>
      <c r="IB132" s="86">
        <f t="shared" si="159"/>
        <v>1.831334536731696E-2</v>
      </c>
      <c r="IC132" s="86">
        <f t="shared" si="159"/>
        <v>1.9439896976907615E-2</v>
      </c>
      <c r="ID132" s="86">
        <f t="shared" si="159"/>
        <v>2.3898093404586874E-3</v>
      </c>
      <c r="IE132" s="86">
        <f t="shared" si="159"/>
        <v>5.3886698248007334E-3</v>
      </c>
      <c r="IF132" s="86">
        <f t="shared" si="159"/>
        <v>5.5368188812396002E-3</v>
      </c>
      <c r="IG132" s="86">
        <f t="shared" si="159"/>
        <v>1.0568774590658905E-2</v>
      </c>
      <c r="II132" s="86">
        <f t="shared" si="160"/>
        <v>0</v>
      </c>
      <c r="IJ132" s="86">
        <f t="shared" si="160"/>
        <v>1.4901139779421802E-25</v>
      </c>
      <c r="IK132" s="86">
        <f t="shared" si="160"/>
        <v>7.5111184277992099E-40</v>
      </c>
      <c r="IL132" s="86">
        <f t="shared" si="160"/>
        <v>7.8281434735010824E-38</v>
      </c>
      <c r="IM132" s="86">
        <f t="shared" si="160"/>
        <v>1.009375477041341E-35</v>
      </c>
      <c r="IN132" s="86">
        <f t="shared" si="160"/>
        <v>1.2356794069147645E-38</v>
      </c>
      <c r="IO132" s="86">
        <f t="shared" si="160"/>
        <v>2.859987897874619E-29</v>
      </c>
      <c r="IP132" s="86">
        <f t="shared" si="160"/>
        <v>5.7602333798528132E-25</v>
      </c>
      <c r="IQ132" s="86">
        <f t="shared" si="160"/>
        <v>3.680392526911985E-29</v>
      </c>
      <c r="IR132" s="86">
        <f t="shared" si="160"/>
        <v>3.9363241823056696E-38</v>
      </c>
      <c r="IS132" s="86">
        <f t="shared" si="160"/>
        <v>8.9685375153431066E-36</v>
      </c>
      <c r="IT132" s="86">
        <f t="shared" si="160"/>
        <v>3.6564533498589243E-42</v>
      </c>
      <c r="IU132" s="86">
        <f t="shared" si="160"/>
        <v>7.5533619517336325E-35</v>
      </c>
      <c r="IV132" s="86">
        <f t="shared" si="160"/>
        <v>3.6762546028472036E-31</v>
      </c>
      <c r="IW132" s="86">
        <f t="shared" si="160"/>
        <v>1.9909435876954903E-16</v>
      </c>
      <c r="IY132" s="86">
        <f t="shared" si="161"/>
        <v>4.619198025620458E-9</v>
      </c>
      <c r="IZ132" s="86">
        <f t="shared" si="161"/>
        <v>1.694765355948907E-2</v>
      </c>
      <c r="JA132" s="86">
        <f t="shared" si="161"/>
        <v>1.710594630244631E-3</v>
      </c>
      <c r="JB132" s="86">
        <f t="shared" si="161"/>
        <v>4.0549571593117414E-3</v>
      </c>
      <c r="JC132" s="86">
        <f t="shared" si="161"/>
        <v>8.0769461109033696E-3</v>
      </c>
      <c r="JD132" s="86">
        <f t="shared" si="161"/>
        <v>1.1435330904753509E-2</v>
      </c>
      <c r="JE132" s="86">
        <f t="shared" si="161"/>
        <v>0.11780673160383097</v>
      </c>
      <c r="JF132" s="86">
        <f t="shared" si="161"/>
        <v>0.14531804448628963</v>
      </c>
      <c r="JG132" s="86">
        <f t="shared" si="161"/>
        <v>0.11364689914465673</v>
      </c>
      <c r="JH132" s="86">
        <f t="shared" si="161"/>
        <v>1.831334536731696E-2</v>
      </c>
      <c r="JI132" s="86">
        <f t="shared" si="161"/>
        <v>1.9439896976907615E-2</v>
      </c>
      <c r="JJ132" s="86">
        <f t="shared" si="161"/>
        <v>2.3898093404586874E-3</v>
      </c>
      <c r="JK132" s="86">
        <f t="shared" si="161"/>
        <v>5.3886698248007334E-3</v>
      </c>
      <c r="JL132" s="86">
        <f t="shared" si="161"/>
        <v>5.5368188812396002E-3</v>
      </c>
      <c r="JM132" s="86">
        <f t="shared" si="161"/>
        <v>1.0568774590659104E-2</v>
      </c>
    </row>
    <row r="133" spans="2:273" x14ac:dyDescent="0.25">
      <c r="B133" s="2">
        <v>106</v>
      </c>
      <c r="C133" s="37">
        <v>36.303200000000004</v>
      </c>
      <c r="D133" s="37">
        <v>37.012599999999999</v>
      </c>
      <c r="E133" s="37">
        <v>36.098300000000002</v>
      </c>
      <c r="F133" s="37">
        <v>35.762899999999995</v>
      </c>
      <c r="G133" s="37">
        <v>36.654199999999996</v>
      </c>
      <c r="H133" s="37">
        <v>36.472500000000004</v>
      </c>
      <c r="I133" s="37">
        <v>37.750599999999999</v>
      </c>
      <c r="J133" s="37">
        <v>37.990899999999996</v>
      </c>
      <c r="K133" s="37">
        <v>38.590999999999994</v>
      </c>
      <c r="L133" s="37">
        <v>37.424900000000001</v>
      </c>
      <c r="M133" s="37">
        <v>38.127600000000001</v>
      </c>
      <c r="N133" s="37">
        <v>37.7806</v>
      </c>
      <c r="O133" s="37">
        <v>38.5548</v>
      </c>
      <c r="P133" s="37">
        <v>38.596799999999995</v>
      </c>
      <c r="Q133" s="37">
        <v>39.041399999999996</v>
      </c>
      <c r="S133" s="4">
        <f t="shared" si="163"/>
        <v>37.071181972648105</v>
      </c>
      <c r="T133" s="4">
        <f t="shared" si="163"/>
        <v>36.43854939004045</v>
      </c>
      <c r="U133" s="4">
        <f t="shared" si="163"/>
        <v>36.122879598450325</v>
      </c>
      <c r="V133" s="4">
        <f t="shared" si="163"/>
        <v>35.971491477116601</v>
      </c>
      <c r="W133" s="4">
        <f t="shared" si="163"/>
        <v>36.517876754311608</v>
      </c>
      <c r="X133" s="4">
        <f t="shared" si="163"/>
        <v>36.49301710239736</v>
      </c>
      <c r="Y133" s="4">
        <f t="shared" si="163"/>
        <v>37.698617028274455</v>
      </c>
      <c r="Z133" s="4">
        <f t="shared" si="163"/>
        <v>37.942393867268947</v>
      </c>
      <c r="AA133" s="4">
        <f t="shared" si="163"/>
        <v>38.642482102000344</v>
      </c>
      <c r="AB133" s="4">
        <f t="shared" si="163"/>
        <v>37.66584856878054</v>
      </c>
      <c r="AC133" s="4">
        <f t="shared" si="163"/>
        <v>38.12983579261472</v>
      </c>
      <c r="AD133" s="4">
        <f t="shared" si="163"/>
        <v>37.810126071556311</v>
      </c>
      <c r="AE133" s="4">
        <f t="shared" si="163"/>
        <v>38.237081396197866</v>
      </c>
      <c r="AF133" s="4">
        <f t="shared" si="163"/>
        <v>38.672085105809316</v>
      </c>
      <c r="AG133" s="4">
        <f t="shared" si="163"/>
        <v>38.945059237951902</v>
      </c>
      <c r="AI133" s="4">
        <f t="shared" si="164"/>
        <v>-0.76798197264810142</v>
      </c>
      <c r="AJ133" s="4">
        <f t="shared" si="164"/>
        <v>0.57405060995954926</v>
      </c>
      <c r="AK133" s="4">
        <f t="shared" si="164"/>
        <v>-2.4579598450323203E-2</v>
      </c>
      <c r="AL133" s="4">
        <f t="shared" si="164"/>
        <v>-0.20859147711660597</v>
      </c>
      <c r="AM133" s="4">
        <f t="shared" si="164"/>
        <v>0.13632324568838783</v>
      </c>
      <c r="AN133" s="4">
        <f t="shared" si="164"/>
        <v>-2.0517102397356268E-2</v>
      </c>
      <c r="AO133" s="4">
        <f t="shared" si="164"/>
        <v>5.1982971725543337E-2</v>
      </c>
      <c r="AP133" s="4">
        <f t="shared" si="164"/>
        <v>4.8506132731048979E-2</v>
      </c>
      <c r="AQ133" s="4">
        <f t="shared" si="164"/>
        <v>-5.1482102000349528E-2</v>
      </c>
      <c r="AR133" s="4">
        <f t="shared" si="164"/>
        <v>-0.24094856878053861</v>
      </c>
      <c r="AS133" s="4">
        <f t="shared" si="164"/>
        <v>-2.2357926147194007E-3</v>
      </c>
      <c r="AT133" s="4">
        <f t="shared" si="164"/>
        <v>-2.9526071556311706E-2</v>
      </c>
      <c r="AU133" s="4">
        <f t="shared" si="164"/>
        <v>0.31771860380213468</v>
      </c>
      <c r="AV133" s="4">
        <f t="shared" si="164"/>
        <v>-7.5285105809321351E-2</v>
      </c>
      <c r="AW133" s="4">
        <f t="shared" si="164"/>
        <v>9.6340762048093609E-2</v>
      </c>
      <c r="AY133" s="2">
        <f t="shared" si="155"/>
        <v>37.071181972645441</v>
      </c>
      <c r="AZ133" s="2">
        <f t="shared" si="155"/>
        <v>36.371949520082005</v>
      </c>
      <c r="BA133" s="2">
        <f t="shared" si="155"/>
        <v>36.10510481544916</v>
      </c>
      <c r="BB133" s="2">
        <f t="shared" si="155"/>
        <v>35.913969766133498</v>
      </c>
      <c r="BC133" s="2">
        <f t="shared" si="155"/>
        <v>36.380922655677338</v>
      </c>
      <c r="BD133" s="2">
        <f t="shared" si="155"/>
        <v>36.194241276441495</v>
      </c>
      <c r="BE133" s="2">
        <f t="shared" si="155"/>
        <v>35.988373513427668</v>
      </c>
      <c r="BF133" s="2">
        <f t="shared" si="155"/>
        <v>35.972213790304224</v>
      </c>
      <c r="BG133" s="2">
        <f t="shared" si="155"/>
        <v>36.276224247711731</v>
      </c>
      <c r="BH133" s="2">
        <f t="shared" si="155"/>
        <v>36.911878386442041</v>
      </c>
      <c r="BI133" s="2">
        <f t="shared" si="155"/>
        <v>37.429053071692216</v>
      </c>
      <c r="BJ133" s="2">
        <f t="shared" si="155"/>
        <v>37.670918542347145</v>
      </c>
      <c r="BK133" s="2">
        <f t="shared" si="155"/>
        <v>37.948266856791854</v>
      </c>
      <c r="BL133" s="2">
        <f t="shared" si="155"/>
        <v>38.270671053914491</v>
      </c>
      <c r="BM133" s="2">
        <f t="shared" si="155"/>
        <v>37.793257405838169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>
        <f t="shared" si="156"/>
        <v>36.303200000000004</v>
      </c>
      <c r="CF133" s="2" t="str">
        <f t="shared" si="156"/>
        <v/>
      </c>
      <c r="CG133" s="2">
        <f t="shared" si="156"/>
        <v>36.098300000000002</v>
      </c>
      <c r="CH133" s="2">
        <f t="shared" si="156"/>
        <v>35.762899999999995</v>
      </c>
      <c r="CI133" s="2" t="str">
        <f t="shared" si="156"/>
        <v/>
      </c>
      <c r="CJ133" s="2" t="str">
        <f t="shared" si="156"/>
        <v/>
      </c>
      <c r="CK133" s="2" t="str">
        <f t="shared" si="156"/>
        <v/>
      </c>
      <c r="CL133" s="2" t="str">
        <f t="shared" si="156"/>
        <v/>
      </c>
      <c r="CM133" s="2" t="str">
        <f t="shared" si="156"/>
        <v/>
      </c>
      <c r="CN133" s="2" t="str">
        <f t="shared" si="156"/>
        <v/>
      </c>
      <c r="CO133" s="2" t="str">
        <f t="shared" si="156"/>
        <v/>
      </c>
      <c r="CP133" s="2">
        <f t="shared" si="156"/>
        <v>37.7806</v>
      </c>
      <c r="CQ133" s="2" t="str">
        <f t="shared" si="156"/>
        <v/>
      </c>
      <c r="CR133" s="2">
        <f t="shared" si="156"/>
        <v>38.596799999999995</v>
      </c>
      <c r="CS133" s="2" t="str">
        <f t="shared" si="156"/>
        <v/>
      </c>
      <c r="CU133" s="2">
        <f t="shared" si="111"/>
        <v>36.303200000000004</v>
      </c>
      <c r="CV133" s="2" t="str">
        <f t="shared" si="112"/>
        <v/>
      </c>
      <c r="CW133" s="2">
        <f t="shared" si="113"/>
        <v>36.098300000000002</v>
      </c>
      <c r="CX133" s="2">
        <f t="shared" si="114"/>
        <v>35.762899999999995</v>
      </c>
      <c r="CY133" s="2" t="str">
        <f t="shared" si="115"/>
        <v/>
      </c>
      <c r="CZ133" s="2" t="str">
        <f t="shared" si="116"/>
        <v/>
      </c>
      <c r="DA133" s="2" t="str">
        <f t="shared" si="117"/>
        <v/>
      </c>
      <c r="DB133" s="2" t="str">
        <f t="shared" si="118"/>
        <v/>
      </c>
      <c r="DC133" s="2" t="str">
        <f t="shared" si="119"/>
        <v/>
      </c>
      <c r="DD133" s="2" t="str">
        <f t="shared" si="120"/>
        <v/>
      </c>
      <c r="DE133" s="2" t="str">
        <f t="shared" si="121"/>
        <v/>
      </c>
      <c r="DF133" s="2">
        <f t="shared" si="122"/>
        <v>37.7806</v>
      </c>
      <c r="DG133" s="2" t="str">
        <f t="shared" si="123"/>
        <v/>
      </c>
      <c r="DH133" s="2">
        <f t="shared" si="124"/>
        <v>38.596799999999995</v>
      </c>
      <c r="DI133" s="2" t="str">
        <f t="shared" si="125"/>
        <v/>
      </c>
      <c r="DK133" s="2">
        <f t="shared" si="165"/>
        <v>43.033868683473401</v>
      </c>
      <c r="DL133" s="2">
        <f t="shared" si="165"/>
        <v>42.374714037433158</v>
      </c>
      <c r="DM133" s="2">
        <f t="shared" si="165"/>
        <v>44.179208174178775</v>
      </c>
      <c r="DN133" s="2">
        <f t="shared" si="165"/>
        <v>42.159257241532977</v>
      </c>
      <c r="DO133" s="2">
        <f t="shared" si="165"/>
        <v>41.544832559205503</v>
      </c>
      <c r="DP133" s="2">
        <f t="shared" si="165"/>
        <v>41.742616050420182</v>
      </c>
      <c r="DQ133" s="2">
        <f t="shared" si="165"/>
        <v>40.71484906403942</v>
      </c>
      <c r="DR133" s="2">
        <f t="shared" si="165"/>
        <v>42.773947212047212</v>
      </c>
      <c r="DS133" s="2">
        <f t="shared" si="165"/>
        <v>46.05160560850441</v>
      </c>
      <c r="DT133" s="2">
        <f t="shared" si="165"/>
        <v>42.53207302521006</v>
      </c>
      <c r="DU133" s="2">
        <f t="shared" si="165"/>
        <v>44.1606764553094</v>
      </c>
      <c r="DV133" s="2">
        <f t="shared" si="165"/>
        <v>41.971802913165263</v>
      </c>
      <c r="DW133" s="2">
        <f t="shared" si="165"/>
        <v>42.868315597147948</v>
      </c>
      <c r="DX133" s="2">
        <f t="shared" si="165"/>
        <v>47.090978739495789</v>
      </c>
      <c r="DY133" s="2">
        <f t="shared" si="165"/>
        <v>43.822332575757571</v>
      </c>
      <c r="EA133" s="2">
        <f t="shared" si="153"/>
        <v>37.062267244981001</v>
      </c>
      <c r="EB133" s="2">
        <f t="shared" si="153"/>
        <v>36.364233135802465</v>
      </c>
      <c r="EC133" s="2">
        <f t="shared" si="153"/>
        <v>36.094720392892313</v>
      </c>
      <c r="ED133" s="2">
        <f t="shared" si="153"/>
        <v>35.906079778623891</v>
      </c>
      <c r="EE133" s="2">
        <f t="shared" si="152"/>
        <v>36.373897651519876</v>
      </c>
      <c r="EF133" s="2">
        <f t="shared" si="152"/>
        <v>36.186259057437411</v>
      </c>
      <c r="EG133" s="2">
        <f t="shared" si="152"/>
        <v>35.984413998407462</v>
      </c>
      <c r="EH133" s="2">
        <f t="shared" si="152"/>
        <v>35.964478407686265</v>
      </c>
      <c r="EI133" s="2">
        <f t="shared" si="152"/>
        <v>36.265290293995456</v>
      </c>
      <c r="EJ133" s="2">
        <f t="shared" si="152"/>
        <v>36.902818901456172</v>
      </c>
      <c r="EK133" s="2">
        <f t="shared" si="152"/>
        <v>37.419488735069962</v>
      </c>
      <c r="EL133" s="2">
        <f t="shared" si="152"/>
        <v>37.664361929477195</v>
      </c>
      <c r="EM133" s="2">
        <f t="shared" si="136"/>
        <v>37.942434243426703</v>
      </c>
      <c r="EN133" s="2">
        <f t="shared" si="136"/>
        <v>38.257294819642667</v>
      </c>
      <c r="EO133" s="2">
        <f t="shared" si="136"/>
        <v>37.782581790396613</v>
      </c>
      <c r="EQ133" s="2">
        <f t="shared" si="166"/>
        <v>37.062267244981001</v>
      </c>
      <c r="ER133" s="2">
        <f t="shared" si="166"/>
        <v>36.365925958477547</v>
      </c>
      <c r="ES133" s="2">
        <f t="shared" si="166"/>
        <v>36.094078279445704</v>
      </c>
      <c r="ET133" s="2">
        <f t="shared" si="166"/>
        <v>35.917308867240116</v>
      </c>
      <c r="EU133" s="2">
        <f t="shared" si="166"/>
        <v>36.381434223451762</v>
      </c>
      <c r="EV133" s="2">
        <f t="shared" si="166"/>
        <v>36.176225657908795</v>
      </c>
      <c r="EW133" s="2">
        <f t="shared" si="166"/>
        <v>35.979022220329853</v>
      </c>
      <c r="EX133" s="2">
        <f t="shared" si="166"/>
        <v>36.03997027065914</v>
      </c>
      <c r="EY133" s="2">
        <f t="shared" si="166"/>
        <v>36.281090765096558</v>
      </c>
      <c r="EZ133" s="2">
        <f t="shared" si="166"/>
        <v>36.919776888756452</v>
      </c>
      <c r="FA133" s="2">
        <f t="shared" si="166"/>
        <v>37.443340233276452</v>
      </c>
      <c r="FB133" s="2">
        <f t="shared" si="166"/>
        <v>37.672396312348965</v>
      </c>
      <c r="FC133" s="2">
        <f t="shared" si="166"/>
        <v>37.936025222065432</v>
      </c>
      <c r="FD133" s="2">
        <f t="shared" si="166"/>
        <v>38.257294819642667</v>
      </c>
      <c r="FE133" s="2">
        <f t="shared" si="166"/>
        <v>37.673600579126479</v>
      </c>
      <c r="FG133" s="2">
        <f t="shared" si="167"/>
        <v>0.99850714623936976</v>
      </c>
      <c r="FH133" s="2">
        <f t="shared" si="167"/>
        <v>0.99872253720206405</v>
      </c>
      <c r="FI133" s="2">
        <f t="shared" si="167"/>
        <v>0.99871419713407572</v>
      </c>
      <c r="FJ133" s="2">
        <f t="shared" si="167"/>
        <v>0.99877271848705629</v>
      </c>
      <c r="FK133" s="2">
        <f t="shared" si="167"/>
        <v>0.99867449087691773</v>
      </c>
      <c r="FL133" s="2">
        <f t="shared" si="167"/>
        <v>0.99851602487908053</v>
      </c>
      <c r="FM133" s="2">
        <f t="shared" si="167"/>
        <v>0.99912229120707674</v>
      </c>
      <c r="FN133" s="2">
        <f t="shared" si="167"/>
        <v>0.99926850094670527</v>
      </c>
      <c r="FO133" s="2">
        <f t="shared" si="167"/>
        <v>0.99894611873388461</v>
      </c>
      <c r="FP133" s="2">
        <f t="shared" si="167"/>
        <v>0.99848038574035503</v>
      </c>
      <c r="FQ133" s="2">
        <f t="shared" si="167"/>
        <v>0.99867414772943464</v>
      </c>
      <c r="FR133" s="2">
        <f t="shared" si="167"/>
        <v>0.9985123919489205</v>
      </c>
      <c r="FS133" s="2">
        <f t="shared" si="167"/>
        <v>0.99879080617229676</v>
      </c>
      <c r="FT133" s="2">
        <f t="shared" si="167"/>
        <v>0.99848576942607559</v>
      </c>
      <c r="FU133" s="2">
        <f t="shared" si="167"/>
        <v>0.99801772165069658</v>
      </c>
      <c r="FW133" s="2">
        <f t="shared" si="157"/>
        <v>3.1450660326322822E-12</v>
      </c>
      <c r="FX133" s="2">
        <f t="shared" si="157"/>
        <v>2.2576806518693742E-2</v>
      </c>
      <c r="FY133" s="2">
        <f t="shared" si="157"/>
        <v>1.6562496728559868E-2</v>
      </c>
      <c r="FZ133" s="2">
        <f t="shared" si="157"/>
        <v>1.9198210967115208E-2</v>
      </c>
      <c r="GA133" s="2">
        <f t="shared" si="157"/>
        <v>2.2673805014689796E-2</v>
      </c>
      <c r="GB133" s="2">
        <f t="shared" si="157"/>
        <v>2.624001323763802E-2</v>
      </c>
      <c r="GC133" s="2">
        <f t="shared" si="157"/>
        <v>3.5689419795583641E-2</v>
      </c>
      <c r="GD133" s="2">
        <f t="shared" si="157"/>
        <v>3.6484231884954033E-2</v>
      </c>
      <c r="GE133" s="2">
        <f t="shared" si="157"/>
        <v>3.9260813050663312E-2</v>
      </c>
      <c r="GF133" s="2">
        <f t="shared" si="157"/>
        <v>2.979069032824154E-2</v>
      </c>
      <c r="GG133" s="2">
        <f t="shared" si="157"/>
        <v>2.6267430735043038E-2</v>
      </c>
      <c r="GH133" s="2">
        <f t="shared" si="157"/>
        <v>1.8524009303631326E-2</v>
      </c>
      <c r="GI133" s="2">
        <f t="shared" si="157"/>
        <v>1.9305905972052093E-2</v>
      </c>
      <c r="GJ133" s="2">
        <f t="shared" si="157"/>
        <v>1.9856428749980014E-2</v>
      </c>
      <c r="GK133" s="2">
        <f t="shared" si="157"/>
        <v>1.1899773918296174E-2</v>
      </c>
      <c r="GM133" s="86">
        <f t="shared" si="158"/>
        <v>1.0094454177744089E-42</v>
      </c>
      <c r="GN133" s="86">
        <f t="shared" si="158"/>
        <v>9.6516594230200345E-78</v>
      </c>
      <c r="GO133" s="86">
        <f t="shared" si="158"/>
        <v>8.3982593174141806E-75</v>
      </c>
      <c r="GP133" s="86">
        <f t="shared" si="158"/>
        <v>5.8680121643371692E-89</v>
      </c>
      <c r="GQ133" s="86">
        <f t="shared" si="158"/>
        <v>8.5804693221611117E-130</v>
      </c>
      <c r="GR133" s="86">
        <f t="shared" si="158"/>
        <v>1.0895332060992069E-102</v>
      </c>
      <c r="GS133" s="86">
        <f t="shared" si="158"/>
        <v>1.5688243132715191E-131</v>
      </c>
      <c r="GT133" s="86">
        <f t="shared" si="158"/>
        <v>8.3927353997205856E-202</v>
      </c>
      <c r="GU133" s="86">
        <f t="shared" si="158"/>
        <v>2.9192708014063801E-129</v>
      </c>
      <c r="GV133" s="86">
        <f t="shared" si="158"/>
        <v>2.3171721474452881E-112</v>
      </c>
      <c r="GW133" s="86">
        <f t="shared" si="158"/>
        <v>8.0908477667928134E-123</v>
      </c>
      <c r="GX133" s="86">
        <f t="shared" si="158"/>
        <v>7.64998838193716E-94</v>
      </c>
      <c r="GY133" s="86">
        <f t="shared" si="158"/>
        <v>2.8104354045680366E-87</v>
      </c>
      <c r="GZ133" s="86">
        <f t="shared" si="158"/>
        <v>4.7836639850112603E-97</v>
      </c>
      <c r="HA133" s="86">
        <f t="shared" si="158"/>
        <v>1.9882228210798358E-74</v>
      </c>
      <c r="HC133" s="86">
        <f t="shared" si="154"/>
        <v>1.2002016247679419E-9</v>
      </c>
      <c r="HD133" s="86">
        <f t="shared" si="154"/>
        <v>1.3471265263977099E-24</v>
      </c>
      <c r="HE133" s="86">
        <f t="shared" si="154"/>
        <v>1.6563792164534028E-20</v>
      </c>
      <c r="HF133" s="86">
        <f t="shared" si="154"/>
        <v>6.782780988369739E-25</v>
      </c>
      <c r="HG133" s="86">
        <f t="shared" si="154"/>
        <v>6.9186583456107109E-36</v>
      </c>
      <c r="HH133" s="86">
        <f t="shared" si="154"/>
        <v>1.2788779309069302E-41</v>
      </c>
      <c r="HI133" s="86">
        <f t="shared" si="154"/>
        <v>6.3551626829397711E-53</v>
      </c>
      <c r="HJ133" s="86">
        <f t="shared" si="154"/>
        <v>1.9857268339835169E-76</v>
      </c>
      <c r="HK133" s="86">
        <f t="shared" si="154"/>
        <v>2.3679684752592233E-56</v>
      </c>
      <c r="HL133" s="86">
        <f t="shared" si="162"/>
        <v>7.5258866061918183E-42</v>
      </c>
      <c r="HM133" s="86">
        <f t="shared" si="162"/>
        <v>7.8584864660360383E-42</v>
      </c>
      <c r="HN133" s="86">
        <f t="shared" si="162"/>
        <v>2.3760247755552586E-30</v>
      </c>
      <c r="HO133" s="86">
        <f t="shared" si="162"/>
        <v>2.8877872019711902E-25</v>
      </c>
      <c r="HP133" s="86">
        <f t="shared" si="162"/>
        <v>1.4491570637551126E-40</v>
      </c>
      <c r="HQ133" s="86">
        <f t="shared" si="162"/>
        <v>1.4503912040854969E-28</v>
      </c>
      <c r="HS133" s="86">
        <f t="shared" si="159"/>
        <v>1.7628101939838469E-100</v>
      </c>
      <c r="HT133" s="86">
        <f t="shared" si="159"/>
        <v>2.7434709362925691E-2</v>
      </c>
      <c r="HU133" s="86">
        <f t="shared" si="159"/>
        <v>3.4722310771893809E-3</v>
      </c>
      <c r="HV133" s="86">
        <f t="shared" si="159"/>
        <v>7.8604062210645229E-3</v>
      </c>
      <c r="HW133" s="86">
        <f t="shared" si="159"/>
        <v>1.5087625832765324E-2</v>
      </c>
      <c r="HX133" s="86">
        <f t="shared" si="159"/>
        <v>2.1887255876329406E-2</v>
      </c>
      <c r="HY133" s="86">
        <f t="shared" si="159"/>
        <v>0.17632179843009976</v>
      </c>
      <c r="HZ133" s="86">
        <f t="shared" si="159"/>
        <v>0.20607153102816736</v>
      </c>
      <c r="IA133" s="86">
        <f t="shared" si="159"/>
        <v>0.17269147077574956</v>
      </c>
      <c r="IB133" s="86">
        <f t="shared" si="159"/>
        <v>3.43575780571986E-2</v>
      </c>
      <c r="IC133" s="86">
        <f t="shared" si="159"/>
        <v>3.4867894671571267E-2</v>
      </c>
      <c r="ID133" s="86">
        <f t="shared" si="159"/>
        <v>4.9457454463587786E-3</v>
      </c>
      <c r="IE133" s="86">
        <f t="shared" si="159"/>
        <v>1.0000012098006602E-2</v>
      </c>
      <c r="IF133" s="86">
        <f t="shared" si="159"/>
        <v>9.8228785804250988E-3</v>
      </c>
      <c r="IG133" s="86">
        <f t="shared" si="159"/>
        <v>1.6024613027955031E-2</v>
      </c>
      <c r="II133" s="86">
        <f t="shared" si="160"/>
        <v>0</v>
      </c>
      <c r="IJ133" s="86">
        <f t="shared" si="160"/>
        <v>2.0011536963490446E-24</v>
      </c>
      <c r="IK133" s="86">
        <f t="shared" si="160"/>
        <v>3.4574894143904988E-38</v>
      </c>
      <c r="IL133" s="86">
        <f t="shared" si="160"/>
        <v>3.36791233276472E-36</v>
      </c>
      <c r="IM133" s="86">
        <f t="shared" si="160"/>
        <v>4.0727142652288102E-34</v>
      </c>
      <c r="IN133" s="86">
        <f t="shared" si="160"/>
        <v>8.0150571969944678E-37</v>
      </c>
      <c r="IO133" s="86">
        <f t="shared" si="160"/>
        <v>8.6480413080223988E-28</v>
      </c>
      <c r="IP133" s="86">
        <f t="shared" si="160"/>
        <v>1.0483181744684373E-23</v>
      </c>
      <c r="IQ133" s="86">
        <f t="shared" si="160"/>
        <v>1.2145577271054997E-27</v>
      </c>
      <c r="IR133" s="86">
        <f t="shared" si="160"/>
        <v>2.7987581709589797E-36</v>
      </c>
      <c r="IS133" s="86">
        <f t="shared" si="160"/>
        <v>4.2228823871141897E-34</v>
      </c>
      <c r="IT133" s="86">
        <f t="shared" si="160"/>
        <v>2.3732977617821459E-40</v>
      </c>
      <c r="IU133" s="86">
        <f t="shared" si="160"/>
        <v>2.3975601365684176E-33</v>
      </c>
      <c r="IV133" s="86">
        <f t="shared" si="160"/>
        <v>7.8892740090815877E-30</v>
      </c>
      <c r="IW133" s="86">
        <f t="shared" si="160"/>
        <v>7.9638506106452185E-16</v>
      </c>
      <c r="IY133" s="86">
        <f t="shared" si="161"/>
        <v>1.2002016247679419E-9</v>
      </c>
      <c r="IZ133" s="86">
        <f t="shared" si="161"/>
        <v>2.7434709362925691E-2</v>
      </c>
      <c r="JA133" s="86">
        <f t="shared" si="161"/>
        <v>3.4722310771893809E-3</v>
      </c>
      <c r="JB133" s="86">
        <f t="shared" si="161"/>
        <v>7.8604062210645229E-3</v>
      </c>
      <c r="JC133" s="86">
        <f t="shared" si="161"/>
        <v>1.5087625832765324E-2</v>
      </c>
      <c r="JD133" s="86">
        <f t="shared" si="161"/>
        <v>2.1887255876329406E-2</v>
      </c>
      <c r="JE133" s="86">
        <f t="shared" si="161"/>
        <v>0.17632179843009976</v>
      </c>
      <c r="JF133" s="86">
        <f t="shared" si="161"/>
        <v>0.20607153102816736</v>
      </c>
      <c r="JG133" s="86">
        <f t="shared" si="161"/>
        <v>0.17269147077574956</v>
      </c>
      <c r="JH133" s="86">
        <f t="shared" si="161"/>
        <v>3.43575780571986E-2</v>
      </c>
      <c r="JI133" s="86">
        <f t="shared" si="161"/>
        <v>3.4867894671571267E-2</v>
      </c>
      <c r="JJ133" s="86">
        <f t="shared" si="161"/>
        <v>4.9457454463587786E-3</v>
      </c>
      <c r="JK133" s="86">
        <f t="shared" si="161"/>
        <v>1.0000012098006602E-2</v>
      </c>
      <c r="JL133" s="86">
        <f t="shared" si="161"/>
        <v>9.8228785804250988E-3</v>
      </c>
      <c r="JM133" s="86">
        <f t="shared" si="161"/>
        <v>1.6024613027955829E-2</v>
      </c>
    </row>
    <row r="134" spans="2:273" x14ac:dyDescent="0.25">
      <c r="B134" s="2">
        <v>107</v>
      </c>
      <c r="C134" s="37">
        <v>36.738100000000003</v>
      </c>
      <c r="D134" s="37">
        <v>36.817299999999996</v>
      </c>
      <c r="E134" s="37">
        <v>36.054600000000001</v>
      </c>
      <c r="F134" s="37">
        <v>35.989199999999997</v>
      </c>
      <c r="G134" s="37">
        <v>36.430099999999996</v>
      </c>
      <c r="H134" s="37">
        <v>36.453099999999999</v>
      </c>
      <c r="I134" s="37">
        <v>38.164300000000004</v>
      </c>
      <c r="J134" s="37">
        <v>38.2637</v>
      </c>
      <c r="K134" s="37">
        <v>39.1997</v>
      </c>
      <c r="L134" s="37">
        <v>38.040600000000005</v>
      </c>
      <c r="M134" s="37">
        <v>37.914700000000003</v>
      </c>
      <c r="N134" s="37">
        <v>37.703600000000002</v>
      </c>
      <c r="O134" s="37">
        <v>38.504899999999999</v>
      </c>
      <c r="P134" s="37">
        <v>39.176000000000002</v>
      </c>
      <c r="Q134" s="37">
        <v>39.686399999999999</v>
      </c>
      <c r="S134" s="4">
        <f t="shared" si="163"/>
        <v>37.041314533948125</v>
      </c>
      <c r="T134" s="4">
        <f t="shared" si="163"/>
        <v>36.438822092917285</v>
      </c>
      <c r="U134" s="4">
        <f t="shared" si="163"/>
        <v>36.106082891215571</v>
      </c>
      <c r="V134" s="4">
        <f t="shared" si="163"/>
        <v>35.977555433874706</v>
      </c>
      <c r="W134" s="4">
        <f t="shared" si="163"/>
        <v>36.570360366410398</v>
      </c>
      <c r="X134" s="4">
        <f t="shared" si="163"/>
        <v>36.660404635499575</v>
      </c>
      <c r="Y134" s="4">
        <f t="shared" si="163"/>
        <v>38.12894988603999</v>
      </c>
      <c r="Z134" s="4">
        <f t="shared" si="163"/>
        <v>38.32805241546501</v>
      </c>
      <c r="AA134" s="4">
        <f t="shared" si="163"/>
        <v>39.270686305201181</v>
      </c>
      <c r="AB134" s="4">
        <f t="shared" si="163"/>
        <v>38.091088253377237</v>
      </c>
      <c r="AC134" s="4">
        <f t="shared" si="163"/>
        <v>38.484940953767108</v>
      </c>
      <c r="AD134" s="4">
        <f t="shared" si="163"/>
        <v>37.885184524341341</v>
      </c>
      <c r="AE134" s="4">
        <f t="shared" si="163"/>
        <v>38.393792609022022</v>
      </c>
      <c r="AF134" s="4">
        <f t="shared" si="163"/>
        <v>38.87843638235703</v>
      </c>
      <c r="AG134" s="4">
        <f t="shared" si="163"/>
        <v>39.402757402200123</v>
      </c>
      <c r="AI134" s="4">
        <f t="shared" si="164"/>
        <v>-0.30321453394812181</v>
      </c>
      <c r="AJ134" s="4">
        <f t="shared" si="164"/>
        <v>0.37847790708271134</v>
      </c>
      <c r="AK134" s="4">
        <f t="shared" si="164"/>
        <v>-5.1482891215570703E-2</v>
      </c>
      <c r="AL134" s="4">
        <f t="shared" si="164"/>
        <v>1.1644566125291078E-2</v>
      </c>
      <c r="AM134" s="4">
        <f t="shared" si="164"/>
        <v>-0.14026036641040207</v>
      </c>
      <c r="AN134" s="4">
        <f t="shared" si="164"/>
        <v>-0.20730463549957534</v>
      </c>
      <c r="AO134" s="4">
        <f t="shared" si="164"/>
        <v>3.5350113960014085E-2</v>
      </c>
      <c r="AP134" s="4">
        <f t="shared" si="164"/>
        <v>-6.4352415465009472E-2</v>
      </c>
      <c r="AQ134" s="4">
        <f t="shared" si="164"/>
        <v>-7.098630520118121E-2</v>
      </c>
      <c r="AR134" s="4">
        <f t="shared" si="164"/>
        <v>-5.0488253377231729E-2</v>
      </c>
      <c r="AS134" s="4">
        <f t="shared" si="164"/>
        <v>-0.57024095376710449</v>
      </c>
      <c r="AT134" s="4">
        <f t="shared" si="164"/>
        <v>-0.1815845243413392</v>
      </c>
      <c r="AU134" s="4">
        <f t="shared" si="164"/>
        <v>0.11110739097797762</v>
      </c>
      <c r="AV134" s="4">
        <f t="shared" si="164"/>
        <v>0.29756361764297168</v>
      </c>
      <c r="AW134" s="4">
        <f t="shared" si="164"/>
        <v>0.28364259779987577</v>
      </c>
      <c r="AY134" s="2">
        <f t="shared" si="155"/>
        <v>37.041314533947777</v>
      </c>
      <c r="AZ134" s="2">
        <f t="shared" si="155"/>
        <v>36.34098210595068</v>
      </c>
      <c r="BA134" s="2">
        <f t="shared" si="155"/>
        <v>36.073629456483701</v>
      </c>
      <c r="BB134" s="2">
        <f t="shared" si="155"/>
        <v>35.877842707627543</v>
      </c>
      <c r="BC134" s="2">
        <f t="shared" si="155"/>
        <v>36.343086463054902</v>
      </c>
      <c r="BD134" s="2">
        <f t="shared" si="155"/>
        <v>36.16125712624887</v>
      </c>
      <c r="BE134" s="2">
        <f t="shared" si="155"/>
        <v>35.9585062919489</v>
      </c>
      <c r="BF134" s="2">
        <f t="shared" si="155"/>
        <v>35.932480238425136</v>
      </c>
      <c r="BG134" s="2">
        <f t="shared" si="155"/>
        <v>36.238954432049646</v>
      </c>
      <c r="BH134" s="2">
        <f t="shared" si="155"/>
        <v>36.869882040387822</v>
      </c>
      <c r="BI134" s="2">
        <f t="shared" si="155"/>
        <v>37.385233846587262</v>
      </c>
      <c r="BJ134" s="2">
        <f t="shared" si="155"/>
        <v>37.628845036470246</v>
      </c>
      <c r="BK134" s="2">
        <f t="shared" si="155"/>
        <v>37.912162465855062</v>
      </c>
      <c r="BL134" s="2">
        <f t="shared" si="155"/>
        <v>38.231470020607588</v>
      </c>
      <c r="BM134" s="2">
        <f t="shared" si="155"/>
        <v>37.774580019418075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>
        <f t="shared" si="156"/>
        <v>36.738100000000003</v>
      </c>
      <c r="CF134" s="2" t="str">
        <f t="shared" si="156"/>
        <v/>
      </c>
      <c r="CG134" s="2">
        <f t="shared" si="156"/>
        <v>36.054600000000001</v>
      </c>
      <c r="CH134" s="2" t="str">
        <f t="shared" si="156"/>
        <v/>
      </c>
      <c r="CI134" s="2" t="str">
        <f t="shared" si="156"/>
        <v/>
      </c>
      <c r="CJ134" s="2" t="str">
        <f t="shared" si="156"/>
        <v/>
      </c>
      <c r="CK134" s="2" t="str">
        <f t="shared" si="156"/>
        <v/>
      </c>
      <c r="CL134" s="2" t="str">
        <f t="shared" si="156"/>
        <v/>
      </c>
      <c r="CM134" s="2" t="str">
        <f t="shared" si="156"/>
        <v/>
      </c>
      <c r="CN134" s="2" t="str">
        <f t="shared" si="156"/>
        <v/>
      </c>
      <c r="CO134" s="2" t="str">
        <f t="shared" si="156"/>
        <v/>
      </c>
      <c r="CP134" s="2">
        <f t="shared" si="156"/>
        <v>37.703600000000002</v>
      </c>
      <c r="CQ134" s="2" t="str">
        <f t="shared" si="156"/>
        <v/>
      </c>
      <c r="CR134" s="2" t="str">
        <f t="shared" si="156"/>
        <v/>
      </c>
      <c r="CS134" s="2" t="str">
        <f t="shared" si="156"/>
        <v/>
      </c>
      <c r="CU134" s="2">
        <f t="shared" si="111"/>
        <v>36.738100000000003</v>
      </c>
      <c r="CV134" s="2" t="str">
        <f t="shared" si="112"/>
        <v/>
      </c>
      <c r="CW134" s="2">
        <f t="shared" si="113"/>
        <v>36.054600000000001</v>
      </c>
      <c r="CX134" s="2" t="str">
        <f t="shared" si="114"/>
        <v/>
      </c>
      <c r="CY134" s="2" t="str">
        <f t="shared" si="115"/>
        <v/>
      </c>
      <c r="CZ134" s="2" t="str">
        <f t="shared" si="116"/>
        <v/>
      </c>
      <c r="DA134" s="2" t="str">
        <f t="shared" si="117"/>
        <v/>
      </c>
      <c r="DB134" s="2" t="str">
        <f t="shared" si="118"/>
        <v/>
      </c>
      <c r="DC134" s="2" t="str">
        <f t="shared" si="119"/>
        <v/>
      </c>
      <c r="DD134" s="2" t="str">
        <f t="shared" si="120"/>
        <v/>
      </c>
      <c r="DE134" s="2" t="str">
        <f t="shared" si="121"/>
        <v/>
      </c>
      <c r="DF134" s="2">
        <f t="shared" si="122"/>
        <v>37.703600000000002</v>
      </c>
      <c r="DG134" s="2" t="str">
        <f t="shared" si="123"/>
        <v/>
      </c>
      <c r="DH134" s="2" t="str">
        <f t="shared" si="124"/>
        <v/>
      </c>
      <c r="DI134" s="2" t="str">
        <f t="shared" si="125"/>
        <v/>
      </c>
      <c r="DK134" s="2">
        <f t="shared" si="165"/>
        <v>43.064788235294131</v>
      </c>
      <c r="DL134" s="2">
        <f t="shared" si="165"/>
        <v>42.400415708556153</v>
      </c>
      <c r="DM134" s="2">
        <f t="shared" si="165"/>
        <v>44.230518945760132</v>
      </c>
      <c r="DN134" s="2">
        <f t="shared" si="165"/>
        <v>42.186930470142599</v>
      </c>
      <c r="DO134" s="2">
        <f t="shared" si="165"/>
        <v>41.563691352177237</v>
      </c>
      <c r="DP134" s="2">
        <f t="shared" si="165"/>
        <v>41.767176134453791</v>
      </c>
      <c r="DQ134" s="2">
        <f t="shared" si="165"/>
        <v>40.726624334975384</v>
      </c>
      <c r="DR134" s="2">
        <f t="shared" si="165"/>
        <v>42.801922669922668</v>
      </c>
      <c r="DS134" s="2">
        <f t="shared" si="165"/>
        <v>46.107263819648104</v>
      </c>
      <c r="DT134" s="2">
        <f t="shared" si="165"/>
        <v>42.548373781512581</v>
      </c>
      <c r="DU134" s="2">
        <f t="shared" si="165"/>
        <v>44.186949442322387</v>
      </c>
      <c r="DV134" s="2">
        <f t="shared" si="165"/>
        <v>41.973911260504195</v>
      </c>
      <c r="DW134" s="2">
        <f t="shared" si="165"/>
        <v>42.886155837789659</v>
      </c>
      <c r="DX134" s="2">
        <f t="shared" si="165"/>
        <v>47.1585937815126</v>
      </c>
      <c r="DY134" s="2">
        <f t="shared" si="165"/>
        <v>43.870126325757575</v>
      </c>
      <c r="EA134" s="2">
        <f t="shared" si="153"/>
        <v>37.033101320537163</v>
      </c>
      <c r="EB134" s="2">
        <f t="shared" si="153"/>
        <v>36.333855999999997</v>
      </c>
      <c r="EC134" s="2">
        <f t="shared" si="153"/>
        <v>36.064074151624553</v>
      </c>
      <c r="ED134" s="2">
        <f t="shared" si="153"/>
        <v>35.87043200616899</v>
      </c>
      <c r="EE134" s="2">
        <f t="shared" si="152"/>
        <v>36.336529576805439</v>
      </c>
      <c r="EF134" s="2">
        <f t="shared" si="152"/>
        <v>36.15400426232349</v>
      </c>
      <c r="EG134" s="2">
        <f t="shared" si="152"/>
        <v>35.954912775565923</v>
      </c>
      <c r="EH134" s="2">
        <f t="shared" si="152"/>
        <v>35.924587417125529</v>
      </c>
      <c r="EI134" s="2">
        <f t="shared" si="152"/>
        <v>36.22869229068268</v>
      </c>
      <c r="EJ134" s="2">
        <f t="shared" si="152"/>
        <v>36.861324819003919</v>
      </c>
      <c r="EK134" s="2">
        <f t="shared" si="152"/>
        <v>37.376195019906731</v>
      </c>
      <c r="EL134" s="2">
        <f t="shared" si="152"/>
        <v>37.622690067826603</v>
      </c>
      <c r="EM134" s="2">
        <f t="shared" si="136"/>
        <v>37.906850945179585</v>
      </c>
      <c r="EN134" s="2">
        <f t="shared" si="136"/>
        <v>38.219123013821786</v>
      </c>
      <c r="EO134" s="2">
        <f t="shared" si="136"/>
        <v>37.765135202889851</v>
      </c>
      <c r="EQ134" s="2">
        <f t="shared" si="166"/>
        <v>37.033101320537163</v>
      </c>
      <c r="ER134" s="2">
        <f t="shared" si="166"/>
        <v>36.336180013068294</v>
      </c>
      <c r="ES134" s="2">
        <f t="shared" si="166"/>
        <v>36.062844679616745</v>
      </c>
      <c r="ET134" s="2">
        <f t="shared" si="166"/>
        <v>35.886609754918219</v>
      </c>
      <c r="EU134" s="2">
        <f t="shared" si="166"/>
        <v>36.346089139402267</v>
      </c>
      <c r="EV134" s="2">
        <f t="shared" si="166"/>
        <v>36.141982818307397</v>
      </c>
      <c r="EW134" s="2">
        <f t="shared" si="166"/>
        <v>35.949106433808524</v>
      </c>
      <c r="EX134" s="2">
        <f t="shared" si="166"/>
        <v>36.007479931021187</v>
      </c>
      <c r="EY134" s="2">
        <f t="shared" si="166"/>
        <v>36.246564261364327</v>
      </c>
      <c r="EZ134" s="2">
        <f t="shared" si="166"/>
        <v>36.882032040617133</v>
      </c>
      <c r="FA134" s="2">
        <f t="shared" si="166"/>
        <v>37.404123677753347</v>
      </c>
      <c r="FB134" s="2">
        <f t="shared" si="166"/>
        <v>37.635061509953076</v>
      </c>
      <c r="FC134" s="2">
        <f t="shared" si="166"/>
        <v>37.898320999850355</v>
      </c>
      <c r="FD134" s="2">
        <f t="shared" si="166"/>
        <v>38.219123013821786</v>
      </c>
      <c r="FE134" s="2">
        <f t="shared" si="166"/>
        <v>37.642823473353943</v>
      </c>
      <c r="FG134" s="2">
        <f t="shared" si="167"/>
        <v>0.99863832232562999</v>
      </c>
      <c r="FH134" s="2">
        <f t="shared" si="167"/>
        <v>0.99883480911059752</v>
      </c>
      <c r="FI134" s="2">
        <f t="shared" si="167"/>
        <v>0.99882720116239443</v>
      </c>
      <c r="FJ134" s="2">
        <f t="shared" si="167"/>
        <v>0.99888058507446831</v>
      </c>
      <c r="FK134" s="2">
        <f t="shared" si="167"/>
        <v>0.99879098030359048</v>
      </c>
      <c r="FL134" s="2">
        <f t="shared" si="167"/>
        <v>0.99864642186264707</v>
      </c>
      <c r="FM134" s="2">
        <f t="shared" si="167"/>
        <v>0.99919945824212864</v>
      </c>
      <c r="FN134" s="2">
        <f t="shared" si="167"/>
        <v>0.99933282199217943</v>
      </c>
      <c r="FO134" s="2">
        <f t="shared" si="167"/>
        <v>0.999038759725975</v>
      </c>
      <c r="FP134" s="2">
        <f t="shared" si="167"/>
        <v>0.9986139099900464</v>
      </c>
      <c r="FQ134" s="2">
        <f t="shared" si="167"/>
        <v>0.99879066727634425</v>
      </c>
      <c r="FR134" s="2">
        <f t="shared" si="167"/>
        <v>0.99864310772448106</v>
      </c>
      <c r="FS134" s="2">
        <f t="shared" si="167"/>
        <v>0.99889708477653949</v>
      </c>
      <c r="FT134" s="2">
        <f t="shared" si="167"/>
        <v>0.99861882128073853</v>
      </c>
      <c r="FU134" s="2">
        <f t="shared" si="167"/>
        <v>0.99819182527877337</v>
      </c>
      <c r="FW134" s="2">
        <f t="shared" si="157"/>
        <v>3.4484963302108004E-12</v>
      </c>
      <c r="FX134" s="2">
        <f t="shared" si="157"/>
        <v>2.4701172743537076E-2</v>
      </c>
      <c r="FY134" s="2">
        <f t="shared" si="157"/>
        <v>1.8131443943134356E-2</v>
      </c>
      <c r="FZ134" s="2">
        <f t="shared" si="157"/>
        <v>2.1011502042186509E-2</v>
      </c>
      <c r="GA134" s="2">
        <f t="shared" si="157"/>
        <v>2.4807066674036923E-2</v>
      </c>
      <c r="GB134" s="2">
        <f t="shared" si="157"/>
        <v>2.8698948435277379E-2</v>
      </c>
      <c r="GC134" s="2">
        <f t="shared" si="157"/>
        <v>3.8998389401664793E-2</v>
      </c>
      <c r="GD134" s="2">
        <f t="shared" si="157"/>
        <v>3.9863846700163665E-2</v>
      </c>
      <c r="GE134" s="2">
        <f t="shared" si="157"/>
        <v>4.2886180665040546E-2</v>
      </c>
      <c r="GF134" s="2">
        <f t="shared" si="157"/>
        <v>3.257122773153516E-2</v>
      </c>
      <c r="GG134" s="2">
        <f t="shared" si="157"/>
        <v>2.8728859407770029E-2</v>
      </c>
      <c r="GH134" s="2">
        <f t="shared" si="157"/>
        <v>2.0274937688061954E-2</v>
      </c>
      <c r="GI134" s="2">
        <f t="shared" si="157"/>
        <v>2.1129149822173211E-2</v>
      </c>
      <c r="GJ134" s="2">
        <f t="shared" si="157"/>
        <v>2.173051176617425E-2</v>
      </c>
      <c r="GK134" s="2">
        <f t="shared" si="157"/>
        <v>1.303287999855925E-2</v>
      </c>
      <c r="GM134" s="86">
        <f t="shared" si="158"/>
        <v>2.464886495670994E-44</v>
      </c>
      <c r="GN134" s="86">
        <f t="shared" si="158"/>
        <v>8.4985063713313128E-81</v>
      </c>
      <c r="GO134" s="86">
        <f t="shared" si="158"/>
        <v>1.0784264726336489E-77</v>
      </c>
      <c r="GP134" s="86">
        <f t="shared" si="158"/>
        <v>2.1508069407626898E-92</v>
      </c>
      <c r="GQ134" s="86">
        <f t="shared" si="158"/>
        <v>7.6380086341047342E-135</v>
      </c>
      <c r="GR134" s="86">
        <f t="shared" si="158"/>
        <v>1.3600279500525656E-106</v>
      </c>
      <c r="GS134" s="86">
        <f t="shared" si="158"/>
        <v>3.8129620096433476E-136</v>
      </c>
      <c r="GT134" s="86">
        <f t="shared" si="158"/>
        <v>5.2439069443545192E-209</v>
      </c>
      <c r="GU134" s="86">
        <f t="shared" si="158"/>
        <v>6.5647229572084227E-134</v>
      </c>
      <c r="GV134" s="86">
        <f t="shared" si="158"/>
        <v>1.1931804037603292E-116</v>
      </c>
      <c r="GW134" s="86">
        <f t="shared" si="158"/>
        <v>1.8029588515227886E-127</v>
      </c>
      <c r="GX134" s="86">
        <f t="shared" si="158"/>
        <v>1.9316604451363016E-97</v>
      </c>
      <c r="GY134" s="86">
        <f t="shared" si="158"/>
        <v>1.2823230083851463E-90</v>
      </c>
      <c r="GZ134" s="86">
        <f t="shared" si="158"/>
        <v>9.2174050110982355E-101</v>
      </c>
      <c r="HA134" s="86">
        <f t="shared" si="158"/>
        <v>3.2997968324087318E-77</v>
      </c>
      <c r="HC134" s="86">
        <f t="shared" si="154"/>
        <v>2.9746432258213205E-10</v>
      </c>
      <c r="HD134" s="86">
        <f t="shared" si="154"/>
        <v>1.8783682139346195E-26</v>
      </c>
      <c r="HE134" s="86">
        <f t="shared" si="154"/>
        <v>5.4848886607271699E-22</v>
      </c>
      <c r="HF134" s="86">
        <f t="shared" si="154"/>
        <v>1.1161935117008475E-26</v>
      </c>
      <c r="HG134" s="86">
        <f t="shared" si="154"/>
        <v>1.9787093988502022E-38</v>
      </c>
      <c r="HH134" s="86">
        <f t="shared" si="154"/>
        <v>1.8915529543629953E-44</v>
      </c>
      <c r="HI134" s="86">
        <f t="shared" si="154"/>
        <v>4.4492372517728266E-56</v>
      </c>
      <c r="HJ134" s="86">
        <f t="shared" si="154"/>
        <v>4.4198499751490924E-81</v>
      </c>
      <c r="HK134" s="86">
        <f t="shared" si="154"/>
        <v>7.6743347953290141E-60</v>
      </c>
      <c r="HL134" s="86">
        <f t="shared" si="162"/>
        <v>1.1425677458455398E-44</v>
      </c>
      <c r="HM134" s="86">
        <f t="shared" si="162"/>
        <v>1.3422556975322638E-44</v>
      </c>
      <c r="HN134" s="86">
        <f t="shared" si="162"/>
        <v>1.7899920789732701E-32</v>
      </c>
      <c r="HO134" s="86">
        <f t="shared" si="162"/>
        <v>4.6580652688976835E-27</v>
      </c>
      <c r="HP134" s="86">
        <f t="shared" si="162"/>
        <v>1.6849360055890872E-43</v>
      </c>
      <c r="HQ134" s="86">
        <f t="shared" si="162"/>
        <v>1.4475156993074288E-30</v>
      </c>
      <c r="HS134" s="86">
        <f t="shared" si="159"/>
        <v>2.6199086467567203E-98</v>
      </c>
      <c r="HT134" s="86">
        <f t="shared" si="159"/>
        <v>4.3053597545454965E-2</v>
      </c>
      <c r="HU134" s="86">
        <f t="shared" si="159"/>
        <v>6.7550035451472536E-3</v>
      </c>
      <c r="HV134" s="86">
        <f t="shared" si="159"/>
        <v>1.4595572315140427E-2</v>
      </c>
      <c r="HW134" s="86">
        <f t="shared" si="159"/>
        <v>2.6967892146240922E-2</v>
      </c>
      <c r="HX134" s="86">
        <f t="shared" si="159"/>
        <v>3.9771225779176411E-2</v>
      </c>
      <c r="HY134" s="86">
        <f t="shared" si="159"/>
        <v>0.24943249046769025</v>
      </c>
      <c r="HZ134" s="86">
        <f t="shared" si="159"/>
        <v>0.2779462189144622</v>
      </c>
      <c r="IA134" s="86">
        <f t="shared" si="159"/>
        <v>0.24729761624667895</v>
      </c>
      <c r="IB134" s="86">
        <f t="shared" si="159"/>
        <v>6.0971162075283955E-2</v>
      </c>
      <c r="IC134" s="86">
        <f t="shared" si="159"/>
        <v>5.9581823144950023E-2</v>
      </c>
      <c r="ID134" s="86">
        <f t="shared" si="159"/>
        <v>9.7607520852508144E-3</v>
      </c>
      <c r="IE134" s="86">
        <f t="shared" si="159"/>
        <v>1.7838243222542554E-2</v>
      </c>
      <c r="IF134" s="86">
        <f t="shared" si="159"/>
        <v>1.6848191180391783E-2</v>
      </c>
      <c r="IG134" s="86">
        <f t="shared" si="159"/>
        <v>2.3817086737221448E-2</v>
      </c>
      <c r="II134" s="86">
        <f t="shared" si="160"/>
        <v>0</v>
      </c>
      <c r="IJ134" s="86">
        <f t="shared" si="160"/>
        <v>2.5269396241513602E-23</v>
      </c>
      <c r="IK134" s="86">
        <f t="shared" si="160"/>
        <v>1.4627017697685309E-36</v>
      </c>
      <c r="IL134" s="86">
        <f t="shared" si="160"/>
        <v>1.3295724712681683E-34</v>
      </c>
      <c r="IM134" s="86">
        <f t="shared" si="160"/>
        <v>1.5045025830972904E-32</v>
      </c>
      <c r="IN134" s="86">
        <f t="shared" si="160"/>
        <v>4.6865341972497418E-35</v>
      </c>
      <c r="IO134" s="86">
        <f t="shared" si="160"/>
        <v>2.3840942562132528E-26</v>
      </c>
      <c r="IP134" s="86">
        <f t="shared" si="160"/>
        <v>1.7629513723290487E-22</v>
      </c>
      <c r="IQ134" s="86">
        <f t="shared" si="160"/>
        <v>3.6350485929726252E-26</v>
      </c>
      <c r="IR134" s="86">
        <f t="shared" si="160"/>
        <v>1.782780432268646E-34</v>
      </c>
      <c r="IS134" s="86">
        <f t="shared" si="160"/>
        <v>1.8068763988756784E-32</v>
      </c>
      <c r="IT134" s="86">
        <f t="shared" si="160"/>
        <v>1.4013084541458799E-38</v>
      </c>
      <c r="IU134" s="86">
        <f t="shared" si="160"/>
        <v>7.0316151708553837E-32</v>
      </c>
      <c r="IV134" s="86">
        <f t="shared" si="160"/>
        <v>1.5777730449570617E-28</v>
      </c>
      <c r="IW134" s="86">
        <f t="shared" si="160"/>
        <v>3.098286539079673E-15</v>
      </c>
      <c r="IY134" s="86">
        <f t="shared" si="161"/>
        <v>2.9746432258213205E-10</v>
      </c>
      <c r="IZ134" s="86">
        <f t="shared" si="161"/>
        <v>4.3053597545454965E-2</v>
      </c>
      <c r="JA134" s="86">
        <f t="shared" si="161"/>
        <v>6.7550035451472536E-3</v>
      </c>
      <c r="JB134" s="86">
        <f t="shared" si="161"/>
        <v>1.4595572315140427E-2</v>
      </c>
      <c r="JC134" s="86">
        <f t="shared" si="161"/>
        <v>2.6967892146240922E-2</v>
      </c>
      <c r="JD134" s="86">
        <f t="shared" si="161"/>
        <v>3.9771225779176411E-2</v>
      </c>
      <c r="JE134" s="86">
        <f t="shared" si="161"/>
        <v>0.24943249046769025</v>
      </c>
      <c r="JF134" s="86">
        <f t="shared" si="161"/>
        <v>0.2779462189144622</v>
      </c>
      <c r="JG134" s="86">
        <f t="shared" si="161"/>
        <v>0.24729761624667895</v>
      </c>
      <c r="JH134" s="86">
        <f t="shared" si="161"/>
        <v>6.0971162075283955E-2</v>
      </c>
      <c r="JI134" s="86">
        <f t="shared" si="161"/>
        <v>5.9581823144950023E-2</v>
      </c>
      <c r="JJ134" s="86">
        <f t="shared" si="161"/>
        <v>9.7607520852508144E-3</v>
      </c>
      <c r="JK134" s="86">
        <f t="shared" si="161"/>
        <v>1.7838243222542554E-2</v>
      </c>
      <c r="JL134" s="86">
        <f t="shared" si="161"/>
        <v>1.6848191180391783E-2</v>
      </c>
      <c r="JM134" s="86">
        <f t="shared" si="161"/>
        <v>2.3817086737224546E-2</v>
      </c>
    </row>
    <row r="135" spans="2:273" x14ac:dyDescent="0.25">
      <c r="B135" s="2">
        <v>108</v>
      </c>
      <c r="C135" s="37">
        <v>36.919800000000002</v>
      </c>
      <c r="D135" s="37">
        <v>36.901699999999998</v>
      </c>
      <c r="E135" s="37">
        <v>36.062199999999997</v>
      </c>
      <c r="F135" s="37">
        <v>36.221299999999999</v>
      </c>
      <c r="G135" s="37">
        <v>36.356400000000001</v>
      </c>
      <c r="H135" s="37">
        <v>36.968200000000003</v>
      </c>
      <c r="I135" s="37">
        <v>38.618200000000002</v>
      </c>
      <c r="J135" s="37">
        <v>38.758600000000001</v>
      </c>
      <c r="K135" s="37">
        <v>40.016200000000005</v>
      </c>
      <c r="L135" s="37">
        <v>39.032600000000002</v>
      </c>
      <c r="M135" s="37">
        <v>39.255600000000001</v>
      </c>
      <c r="N135" s="37">
        <v>38.347200000000001</v>
      </c>
      <c r="O135" s="37">
        <v>38.475500000000004</v>
      </c>
      <c r="P135" s="37">
        <v>38.813499999999998</v>
      </c>
      <c r="Q135" s="37">
        <v>39.923299999999998</v>
      </c>
      <c r="S135" s="4">
        <f t="shared" si="163"/>
        <v>37.011501460299577</v>
      </c>
      <c r="T135" s="4">
        <f t="shared" si="163"/>
        <v>36.448814826673036</v>
      </c>
      <c r="U135" s="4">
        <f t="shared" si="163"/>
        <v>36.098808643028526</v>
      </c>
      <c r="V135" s="4">
        <f t="shared" si="163"/>
        <v>36.006661357788552</v>
      </c>
      <c r="W135" s="4">
        <f t="shared" si="163"/>
        <v>36.66432743146661</v>
      </c>
      <c r="X135" s="4">
        <f t="shared" si="163"/>
        <v>36.914415133262807</v>
      </c>
      <c r="Y135" s="4">
        <f t="shared" si="163"/>
        <v>38.494068946196066</v>
      </c>
      <c r="Z135" s="4">
        <f t="shared" si="163"/>
        <v>38.627859692331164</v>
      </c>
      <c r="AA135" s="4">
        <f t="shared" si="163"/>
        <v>39.805587435700971</v>
      </c>
      <c r="AB135" s="4">
        <f t="shared" si="163"/>
        <v>38.682135144735092</v>
      </c>
      <c r="AC135" s="4">
        <f t="shared" si="163"/>
        <v>38.972960417027167</v>
      </c>
      <c r="AD135" s="4">
        <f t="shared" si="163"/>
        <v>38.035092216144704</v>
      </c>
      <c r="AE135" s="4">
        <f t="shared" si="163"/>
        <v>38.644976984260929</v>
      </c>
      <c r="AF135" s="4">
        <f t="shared" si="163"/>
        <v>39.197183204912399</v>
      </c>
      <c r="AG135" s="4">
        <f t="shared" si="163"/>
        <v>40.007434388037019</v>
      </c>
      <c r="AI135" s="4">
        <f t="shared" si="164"/>
        <v>-9.1701460299574933E-2</v>
      </c>
      <c r="AJ135" s="4">
        <f t="shared" si="164"/>
        <v>0.45288517332696188</v>
      </c>
      <c r="AK135" s="4">
        <f t="shared" si="164"/>
        <v>-3.6608643028529286E-2</v>
      </c>
      <c r="AL135" s="4">
        <f t="shared" si="164"/>
        <v>0.21463864221144746</v>
      </c>
      <c r="AM135" s="4">
        <f t="shared" si="164"/>
        <v>-0.30792743146660939</v>
      </c>
      <c r="AN135" s="4">
        <f t="shared" si="164"/>
        <v>5.3784866737196069E-2</v>
      </c>
      <c r="AO135" s="4">
        <f t="shared" si="164"/>
        <v>0.12413105380393574</v>
      </c>
      <c r="AP135" s="4">
        <f t="shared" si="164"/>
        <v>0.13074030766883737</v>
      </c>
      <c r="AQ135" s="4">
        <f t="shared" si="164"/>
        <v>0.21061256429903352</v>
      </c>
      <c r="AR135" s="4">
        <f t="shared" si="164"/>
        <v>0.35046485526491011</v>
      </c>
      <c r="AS135" s="4">
        <f t="shared" si="164"/>
        <v>0.28263958297283409</v>
      </c>
      <c r="AT135" s="4">
        <f t="shared" si="164"/>
        <v>0.31210778385529636</v>
      </c>
      <c r="AU135" s="4">
        <f t="shared" si="164"/>
        <v>-0.16947698426092472</v>
      </c>
      <c r="AV135" s="4">
        <f t="shared" si="164"/>
        <v>-0.38368320491240127</v>
      </c>
      <c r="AW135" s="4">
        <f t="shared" si="164"/>
        <v>-8.4134388037021779E-2</v>
      </c>
      <c r="AY135" s="2">
        <f t="shared" si="155"/>
        <v>37.011501460299534</v>
      </c>
      <c r="AZ135" s="2">
        <f t="shared" si="155"/>
        <v>36.310065704835196</v>
      </c>
      <c r="BA135" s="2">
        <f t="shared" si="155"/>
        <v>36.042215297925821</v>
      </c>
      <c r="BB135" s="2">
        <f t="shared" si="155"/>
        <v>35.841783890676318</v>
      </c>
      <c r="BC135" s="2">
        <f t="shared" si="155"/>
        <v>36.305302090574308</v>
      </c>
      <c r="BD135" s="2">
        <f t="shared" si="155"/>
        <v>36.128310144352348</v>
      </c>
      <c r="BE135" s="2">
        <f t="shared" si="155"/>
        <v>35.928660761827913</v>
      </c>
      <c r="BF135" s="2">
        <f t="shared" si="155"/>
        <v>35.892854225221207</v>
      </c>
      <c r="BG135" s="2">
        <f t="shared" si="155"/>
        <v>36.201770020728389</v>
      </c>
      <c r="BH135" s="2">
        <f t="shared" si="155"/>
        <v>36.827964539678696</v>
      </c>
      <c r="BI135" s="2">
        <f t="shared" si="155"/>
        <v>37.341496002113338</v>
      </c>
      <c r="BJ135" s="2">
        <f t="shared" si="155"/>
        <v>37.586828393855342</v>
      </c>
      <c r="BK135" s="2">
        <f t="shared" si="155"/>
        <v>37.876084158362481</v>
      </c>
      <c r="BL135" s="2">
        <f t="shared" si="155"/>
        <v>38.19234645127186</v>
      </c>
      <c r="BM135" s="2">
        <f t="shared" si="155"/>
        <v>37.755929478657478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>
        <f t="shared" si="156"/>
        <v>36.919800000000002</v>
      </c>
      <c r="CF135" s="2" t="str">
        <f t="shared" si="156"/>
        <v/>
      </c>
      <c r="CG135" s="2" t="str">
        <f t="shared" si="156"/>
        <v/>
      </c>
      <c r="CH135" s="2" t="str">
        <f t="shared" si="156"/>
        <v/>
      </c>
      <c r="CI135" s="2" t="str">
        <f t="shared" si="156"/>
        <v/>
      </c>
      <c r="CJ135" s="2" t="str">
        <f t="shared" si="156"/>
        <v/>
      </c>
      <c r="CK135" s="2" t="str">
        <f t="shared" si="156"/>
        <v/>
      </c>
      <c r="CL135" s="2" t="str">
        <f t="shared" si="156"/>
        <v/>
      </c>
      <c r="CM135" s="2" t="str">
        <f t="shared" si="156"/>
        <v/>
      </c>
      <c r="CN135" s="2" t="str">
        <f t="shared" si="156"/>
        <v/>
      </c>
      <c r="CO135" s="2" t="str">
        <f t="shared" si="156"/>
        <v/>
      </c>
      <c r="CP135" s="2" t="str">
        <f t="shared" si="156"/>
        <v/>
      </c>
      <c r="CQ135" s="2" t="str">
        <f t="shared" si="156"/>
        <v/>
      </c>
      <c r="CR135" s="2" t="str">
        <f t="shared" si="156"/>
        <v/>
      </c>
      <c r="CS135" s="2" t="str">
        <f t="shared" si="156"/>
        <v/>
      </c>
      <c r="CU135" s="2">
        <f t="shared" si="111"/>
        <v>36.919800000000002</v>
      </c>
      <c r="CV135" s="2" t="str">
        <f t="shared" si="112"/>
        <v/>
      </c>
      <c r="CW135" s="2" t="str">
        <f t="shared" si="113"/>
        <v/>
      </c>
      <c r="CX135" s="2" t="str">
        <f t="shared" si="114"/>
        <v/>
      </c>
      <c r="CY135" s="2" t="str">
        <f t="shared" si="115"/>
        <v/>
      </c>
      <c r="CZ135" s="2" t="str">
        <f t="shared" si="116"/>
        <v/>
      </c>
      <c r="DA135" s="2" t="str">
        <f t="shared" si="117"/>
        <v/>
      </c>
      <c r="DB135" s="2" t="str">
        <f t="shared" si="118"/>
        <v/>
      </c>
      <c r="DC135" s="2" t="str">
        <f t="shared" si="119"/>
        <v/>
      </c>
      <c r="DD135" s="2" t="str">
        <f t="shared" si="120"/>
        <v/>
      </c>
      <c r="DE135" s="2" t="str">
        <f t="shared" si="121"/>
        <v/>
      </c>
      <c r="DF135" s="2" t="str">
        <f t="shared" si="122"/>
        <v/>
      </c>
      <c r="DG135" s="2" t="str">
        <f t="shared" si="123"/>
        <v/>
      </c>
      <c r="DH135" s="2" t="str">
        <f t="shared" si="124"/>
        <v/>
      </c>
      <c r="DI135" s="2" t="str">
        <f t="shared" si="125"/>
        <v/>
      </c>
      <c r="DK135" s="2">
        <f t="shared" si="165"/>
        <v>43.095707787114861</v>
      </c>
      <c r="DL135" s="2">
        <f t="shared" si="165"/>
        <v>42.426117379679141</v>
      </c>
      <c r="DM135" s="2">
        <f t="shared" si="165"/>
        <v>44.281829717341495</v>
      </c>
      <c r="DN135" s="2">
        <f t="shared" si="165"/>
        <v>42.214603698752228</v>
      </c>
      <c r="DO135" s="2">
        <f t="shared" si="165"/>
        <v>41.582550145148971</v>
      </c>
      <c r="DP135" s="2">
        <f t="shared" si="165"/>
        <v>41.791736218487408</v>
      </c>
      <c r="DQ135" s="2">
        <f t="shared" si="165"/>
        <v>40.73839960591134</v>
      </c>
      <c r="DR135" s="2">
        <f t="shared" si="165"/>
        <v>42.829898127798124</v>
      </c>
      <c r="DS135" s="2">
        <f t="shared" si="165"/>
        <v>46.162922030791798</v>
      </c>
      <c r="DT135" s="2">
        <f t="shared" si="165"/>
        <v>42.564674537815108</v>
      </c>
      <c r="DU135" s="2">
        <f t="shared" si="165"/>
        <v>44.213222429335374</v>
      </c>
      <c r="DV135" s="2">
        <f t="shared" si="165"/>
        <v>41.976019607843135</v>
      </c>
      <c r="DW135" s="2">
        <f t="shared" si="165"/>
        <v>42.903996078431369</v>
      </c>
      <c r="DX135" s="2">
        <f t="shared" si="165"/>
        <v>47.226208823529404</v>
      </c>
      <c r="DY135" s="2">
        <f t="shared" si="165"/>
        <v>43.917920075757571</v>
      </c>
      <c r="EA135" s="2">
        <f t="shared" si="153"/>
        <v>37.003935396093318</v>
      </c>
      <c r="EB135" s="2">
        <f t="shared" si="153"/>
        <v>36.303478864197523</v>
      </c>
      <c r="EC135" s="2">
        <f t="shared" si="153"/>
        <v>36.033427910356792</v>
      </c>
      <c r="ED135" s="2">
        <f t="shared" si="153"/>
        <v>35.834784233714082</v>
      </c>
      <c r="EE135" s="2">
        <f t="shared" si="152"/>
        <v>36.299161502091003</v>
      </c>
      <c r="EF135" s="2">
        <f t="shared" si="152"/>
        <v>36.121749467209568</v>
      </c>
      <c r="EG135" s="2">
        <f t="shared" si="152"/>
        <v>35.925411552724377</v>
      </c>
      <c r="EH135" s="2">
        <f t="shared" si="152"/>
        <v>35.884696426564787</v>
      </c>
      <c r="EI135" s="2">
        <f t="shared" si="152"/>
        <v>36.192094287369898</v>
      </c>
      <c r="EJ135" s="2">
        <f t="shared" si="152"/>
        <v>36.819830736551658</v>
      </c>
      <c r="EK135" s="2">
        <f t="shared" si="152"/>
        <v>37.332901304743494</v>
      </c>
      <c r="EL135" s="2">
        <f t="shared" si="152"/>
        <v>37.581018206176019</v>
      </c>
      <c r="EM135" s="2">
        <f t="shared" si="136"/>
        <v>37.871267646932459</v>
      </c>
      <c r="EN135" s="2">
        <f t="shared" si="136"/>
        <v>38.180951208000906</v>
      </c>
      <c r="EO135" s="2">
        <f t="shared" si="136"/>
        <v>37.74768861538309</v>
      </c>
      <c r="EQ135" s="2">
        <f t="shared" si="166"/>
        <v>37.003935396093318</v>
      </c>
      <c r="ER135" s="2">
        <f t="shared" si="166"/>
        <v>36.306434067659048</v>
      </c>
      <c r="ES135" s="2">
        <f t="shared" si="166"/>
        <v>36.031611079787787</v>
      </c>
      <c r="ET135" s="2">
        <f t="shared" si="166"/>
        <v>35.855910642596328</v>
      </c>
      <c r="EU135" s="2">
        <f t="shared" si="166"/>
        <v>36.310744055352764</v>
      </c>
      <c r="EV135" s="2">
        <f t="shared" si="166"/>
        <v>36.107739978706</v>
      </c>
      <c r="EW135" s="2">
        <f t="shared" si="166"/>
        <v>35.919190647287188</v>
      </c>
      <c r="EX135" s="2">
        <f t="shared" si="166"/>
        <v>35.974989591383228</v>
      </c>
      <c r="EY135" s="2">
        <f t="shared" si="166"/>
        <v>36.212037757632103</v>
      </c>
      <c r="EZ135" s="2">
        <f t="shared" si="166"/>
        <v>36.844287192477815</v>
      </c>
      <c r="FA135" s="2">
        <f t="shared" si="166"/>
        <v>37.364907122230235</v>
      </c>
      <c r="FB135" s="2">
        <f t="shared" si="166"/>
        <v>37.597726707557193</v>
      </c>
      <c r="FC135" s="2">
        <f t="shared" si="166"/>
        <v>37.860616777635279</v>
      </c>
      <c r="FD135" s="2">
        <f t="shared" si="166"/>
        <v>38.180951208000906</v>
      </c>
      <c r="FE135" s="2">
        <f t="shared" si="166"/>
        <v>37.612046367581407</v>
      </c>
      <c r="FG135" s="2">
        <f t="shared" si="167"/>
        <v>0.99875798639204372</v>
      </c>
      <c r="FH135" s="2">
        <f t="shared" si="167"/>
        <v>0.99893722431875331</v>
      </c>
      <c r="FI135" s="2">
        <f t="shared" si="167"/>
        <v>0.99893028435992759</v>
      </c>
      <c r="FJ135" s="2">
        <f t="shared" si="167"/>
        <v>0.99897898088749215</v>
      </c>
      <c r="FK135" s="2">
        <f t="shared" si="167"/>
        <v>0.99889724361996324</v>
      </c>
      <c r="FL135" s="2">
        <f t="shared" si="167"/>
        <v>0.9987653750227321</v>
      </c>
      <c r="FM135" s="2">
        <f t="shared" si="167"/>
        <v>0.99926984580813516</v>
      </c>
      <c r="FN135" s="2">
        <f t="shared" si="167"/>
        <v>0.99939149070289457</v>
      </c>
      <c r="FO135" s="2">
        <f t="shared" si="167"/>
        <v>0.99912326429767595</v>
      </c>
      <c r="FP135" s="2">
        <f t="shared" si="167"/>
        <v>0.99873571669347383</v>
      </c>
      <c r="FQ135" s="2">
        <f t="shared" si="167"/>
        <v>0.99889695807496404</v>
      </c>
      <c r="FR135" s="2">
        <f t="shared" si="167"/>
        <v>0.99876235177182326</v>
      </c>
      <c r="FS135" s="2">
        <f t="shared" si="167"/>
        <v>0.99899403173754098</v>
      </c>
      <c r="FT135" s="2">
        <f t="shared" si="167"/>
        <v>0.99874019693464622</v>
      </c>
      <c r="FU135" s="2">
        <f t="shared" si="167"/>
        <v>0.99835066264558825</v>
      </c>
      <c r="FW135" s="2">
        <f t="shared" si="157"/>
        <v>3.7812010355546589E-12</v>
      </c>
      <c r="FX135" s="2">
        <f t="shared" si="157"/>
        <v>2.7019905531193131E-2</v>
      </c>
      <c r="FY135" s="2">
        <f t="shared" si="157"/>
        <v>1.9846016529728654E-2</v>
      </c>
      <c r="FZ135" s="2">
        <f t="shared" si="157"/>
        <v>2.2992045490721799E-2</v>
      </c>
      <c r="GA135" s="2">
        <f t="shared" si="157"/>
        <v>2.7135463300278675E-2</v>
      </c>
      <c r="GB135" s="2">
        <f t="shared" si="157"/>
        <v>3.1380883107632207E-2</v>
      </c>
      <c r="GC135" s="2">
        <f t="shared" si="157"/>
        <v>4.2600599153754748E-2</v>
      </c>
      <c r="GD135" s="2">
        <f t="shared" si="157"/>
        <v>4.3542375093938976E-2</v>
      </c>
      <c r="GE135" s="2">
        <f t="shared" si="157"/>
        <v>4.6829999084241333E-2</v>
      </c>
      <c r="GF135" s="2">
        <f t="shared" si="157"/>
        <v>3.5601765567700755E-2</v>
      </c>
      <c r="GG135" s="2">
        <f t="shared" si="157"/>
        <v>3.1413498877794627E-2</v>
      </c>
      <c r="GH135" s="2">
        <f t="shared" si="157"/>
        <v>2.2187626122518084E-2</v>
      </c>
      <c r="GI135" s="2">
        <f t="shared" si="157"/>
        <v>2.3120520849032055E-2</v>
      </c>
      <c r="GJ135" s="2">
        <f t="shared" si="157"/>
        <v>2.3777182989255564E-2</v>
      </c>
      <c r="GK135" s="2">
        <f t="shared" si="157"/>
        <v>1.4272322893088572E-2</v>
      </c>
      <c r="GM135" s="86">
        <f t="shared" si="158"/>
        <v>5.6067362860454865E-46</v>
      </c>
      <c r="GN135" s="86">
        <f t="shared" si="158"/>
        <v>6.5177211543110046E-84</v>
      </c>
      <c r="GO135" s="86">
        <f t="shared" si="158"/>
        <v>1.2175936676627593E-80</v>
      </c>
      <c r="GP135" s="86">
        <f t="shared" si="158"/>
        <v>6.7689991728925831E-96</v>
      </c>
      <c r="GQ135" s="86">
        <f t="shared" si="158"/>
        <v>5.4311944238264684E-140</v>
      </c>
      <c r="GR135" s="86">
        <f t="shared" si="158"/>
        <v>1.4320636395013397E-110</v>
      </c>
      <c r="GS135" s="86">
        <f t="shared" si="158"/>
        <v>7.6993916030313623E-141</v>
      </c>
      <c r="GT135" s="86">
        <f t="shared" si="158"/>
        <v>2.4435750201121184E-216</v>
      </c>
      <c r="GU135" s="86">
        <f t="shared" si="158"/>
        <v>1.219184016840325E-138</v>
      </c>
      <c r="GV135" s="86">
        <f t="shared" si="158"/>
        <v>5.0939669081758115E-121</v>
      </c>
      <c r="GW135" s="86">
        <f t="shared" si="158"/>
        <v>3.2840978533661462E-132</v>
      </c>
      <c r="GX135" s="86">
        <f t="shared" si="158"/>
        <v>4.1634206175557705E-101</v>
      </c>
      <c r="GY135" s="86">
        <f t="shared" si="158"/>
        <v>5.0514330599846681E-94</v>
      </c>
      <c r="GZ135" s="86">
        <f t="shared" si="158"/>
        <v>1.5086742496369297E-104</v>
      </c>
      <c r="HA135" s="86">
        <f t="shared" si="158"/>
        <v>4.8590001679647012E-80</v>
      </c>
      <c r="HC135" s="86">
        <f t="shared" si="154"/>
        <v>7.0320198006870608E-11</v>
      </c>
      <c r="HD135" s="86">
        <f t="shared" si="154"/>
        <v>2.2244629224896316E-28</v>
      </c>
      <c r="HE135" s="86">
        <f t="shared" si="154"/>
        <v>1.6017028476800371E-23</v>
      </c>
      <c r="HF135" s="86">
        <f t="shared" si="154"/>
        <v>1.5823338984525367E-28</v>
      </c>
      <c r="HG135" s="86">
        <f t="shared" si="154"/>
        <v>4.5972860881437012E-41</v>
      </c>
      <c r="HH135" s="86">
        <f t="shared" si="154"/>
        <v>2.2426735644304706E-47</v>
      </c>
      <c r="HI135" s="86">
        <f t="shared" si="154"/>
        <v>2.5104101480111441E-59</v>
      </c>
      <c r="HJ135" s="86">
        <f t="shared" si="154"/>
        <v>7.1259920097525966E-86</v>
      </c>
      <c r="HK135" s="86">
        <f t="shared" si="154"/>
        <v>1.9423250588199909E-63</v>
      </c>
      <c r="HL135" s="86">
        <f t="shared" si="162"/>
        <v>1.3945721756926592E-47</v>
      </c>
      <c r="HM135" s="86">
        <f t="shared" si="162"/>
        <v>1.8572922135366217E-47</v>
      </c>
      <c r="HN135" s="86">
        <f t="shared" si="162"/>
        <v>1.1352396112671896E-34</v>
      </c>
      <c r="HO135" s="86">
        <f t="shared" si="162"/>
        <v>6.4775707679312188E-29</v>
      </c>
      <c r="HP135" s="86">
        <f t="shared" si="162"/>
        <v>1.5354876342264999E-46</v>
      </c>
      <c r="HQ135" s="86">
        <f t="shared" si="162"/>
        <v>1.2275967019989034E-32</v>
      </c>
      <c r="HS135" s="86">
        <f t="shared" si="159"/>
        <v>3.683569669169002E-96</v>
      </c>
      <c r="HT135" s="86">
        <f t="shared" si="159"/>
        <v>6.5468753255565101E-2</v>
      </c>
      <c r="HU135" s="86">
        <f t="shared" si="159"/>
        <v>1.2597764339210334E-2</v>
      </c>
      <c r="HV135" s="86">
        <f t="shared" si="159"/>
        <v>2.5962339630558995E-2</v>
      </c>
      <c r="HW135" s="86">
        <f t="shared" si="159"/>
        <v>4.61113836329455E-2</v>
      </c>
      <c r="HX135" s="86">
        <f t="shared" si="159"/>
        <v>6.8553810800299916E-2</v>
      </c>
      <c r="HY135" s="86">
        <f t="shared" si="159"/>
        <v>0.33174518041199319</v>
      </c>
      <c r="HZ135" s="86">
        <f t="shared" si="159"/>
        <v>0.35498601775969357</v>
      </c>
      <c r="IA135" s="86">
        <f t="shared" si="159"/>
        <v>0.33183128549590146</v>
      </c>
      <c r="IB135" s="86">
        <f t="shared" si="159"/>
        <v>0.10216971994767907</v>
      </c>
      <c r="IC135" s="86">
        <f t="shared" si="159"/>
        <v>9.6862183196768897E-2</v>
      </c>
      <c r="ID135" s="86">
        <f t="shared" si="159"/>
        <v>1.8374081793124386E-2</v>
      </c>
      <c r="IE135" s="86">
        <f t="shared" si="159"/>
        <v>3.0586488498789199E-2</v>
      </c>
      <c r="IF135" s="86">
        <f t="shared" si="159"/>
        <v>2.794454366291561E-2</v>
      </c>
      <c r="IG135" s="86">
        <f t="shared" si="159"/>
        <v>3.4705108999125198E-2</v>
      </c>
      <c r="II135" s="86">
        <f t="shared" si="160"/>
        <v>0</v>
      </c>
      <c r="IJ135" s="86">
        <f t="shared" si="160"/>
        <v>3.0003680566156526E-22</v>
      </c>
      <c r="IK135" s="86">
        <f t="shared" si="160"/>
        <v>5.6872065757501745E-35</v>
      </c>
      <c r="IL135" s="86">
        <f t="shared" si="160"/>
        <v>4.8164073746243999E-33</v>
      </c>
      <c r="IM135" s="86">
        <f t="shared" si="160"/>
        <v>5.0885254038155262E-31</v>
      </c>
      <c r="IN135" s="86">
        <f t="shared" si="160"/>
        <v>2.4703312754780792E-33</v>
      </c>
      <c r="IO135" s="86">
        <f t="shared" si="160"/>
        <v>5.9923769688147741E-25</v>
      </c>
      <c r="IP135" s="86">
        <f t="shared" si="160"/>
        <v>2.7396793679574825E-21</v>
      </c>
      <c r="IQ135" s="86">
        <f t="shared" si="160"/>
        <v>9.8671103622599097E-25</v>
      </c>
      <c r="IR135" s="86">
        <f t="shared" si="160"/>
        <v>1.0174283430866434E-32</v>
      </c>
      <c r="IS135" s="86">
        <f t="shared" si="160"/>
        <v>7.0257684341389107E-31</v>
      </c>
      <c r="IT135" s="86">
        <f t="shared" si="160"/>
        <v>7.5268816393167069E-37</v>
      </c>
      <c r="IU135" s="86">
        <f t="shared" si="160"/>
        <v>1.9054947535176005E-30</v>
      </c>
      <c r="IV135" s="86">
        <f t="shared" si="160"/>
        <v>2.9406198704257574E-27</v>
      </c>
      <c r="IW135" s="86">
        <f t="shared" si="160"/>
        <v>1.1723606001605496E-14</v>
      </c>
      <c r="IY135" s="86">
        <f t="shared" si="161"/>
        <v>7.0320198006870608E-11</v>
      </c>
      <c r="IZ135" s="86">
        <f t="shared" si="161"/>
        <v>6.5468753255565101E-2</v>
      </c>
      <c r="JA135" s="86">
        <f t="shared" si="161"/>
        <v>1.2597764339210334E-2</v>
      </c>
      <c r="JB135" s="86">
        <f t="shared" si="161"/>
        <v>2.5962339630558995E-2</v>
      </c>
      <c r="JC135" s="86">
        <f t="shared" si="161"/>
        <v>4.61113836329455E-2</v>
      </c>
      <c r="JD135" s="86">
        <f t="shared" si="161"/>
        <v>6.8553810800299916E-2</v>
      </c>
      <c r="JE135" s="86">
        <f t="shared" si="161"/>
        <v>0.33174518041199319</v>
      </c>
      <c r="JF135" s="86">
        <f t="shared" si="161"/>
        <v>0.35498601775969357</v>
      </c>
      <c r="JG135" s="86">
        <f t="shared" si="161"/>
        <v>0.33183128549590146</v>
      </c>
      <c r="JH135" s="86">
        <f t="shared" si="161"/>
        <v>0.10216971994767907</v>
      </c>
      <c r="JI135" s="86">
        <f t="shared" si="161"/>
        <v>9.6862183196768897E-2</v>
      </c>
      <c r="JJ135" s="86">
        <f t="shared" si="161"/>
        <v>1.8374081793124386E-2</v>
      </c>
      <c r="JK135" s="86">
        <f t="shared" si="161"/>
        <v>3.0586488498789199E-2</v>
      </c>
      <c r="JL135" s="86">
        <f t="shared" si="161"/>
        <v>2.794454366291561E-2</v>
      </c>
      <c r="JM135" s="86">
        <f t="shared" si="161"/>
        <v>3.4705108999136924E-2</v>
      </c>
    </row>
    <row r="136" spans="2:273" x14ac:dyDescent="0.25">
      <c r="B136" s="2">
        <v>109</v>
      </c>
      <c r="C136" s="37">
        <v>36.430900000000001</v>
      </c>
      <c r="D136" s="37">
        <v>36.161100000000005</v>
      </c>
      <c r="E136" s="37">
        <v>35.647600000000004</v>
      </c>
      <c r="F136" s="37">
        <v>36.281200000000005</v>
      </c>
      <c r="G136" s="37">
        <v>36.750500000000002</v>
      </c>
      <c r="H136" s="37">
        <v>37.502200000000002</v>
      </c>
      <c r="I136" s="37">
        <v>38.498599999999996</v>
      </c>
      <c r="J136" s="37">
        <v>38.786700000000003</v>
      </c>
      <c r="K136" s="37">
        <v>39.947899999999997</v>
      </c>
      <c r="L136" s="37">
        <v>39.247799999999998</v>
      </c>
      <c r="M136" s="37">
        <v>39.511800000000001</v>
      </c>
      <c r="N136" s="37">
        <v>38.219200000000001</v>
      </c>
      <c r="O136" s="37">
        <v>38.646999999999998</v>
      </c>
      <c r="P136" s="37">
        <v>39.567600000000006</v>
      </c>
      <c r="Q136" s="37">
        <v>40.452100000000002</v>
      </c>
      <c r="S136" s="4">
        <f t="shared" si="163"/>
        <v>36.981738626445996</v>
      </c>
      <c r="T136" s="4">
        <f t="shared" si="163"/>
        <v>36.468899223065989</v>
      </c>
      <c r="U136" s="4">
        <f t="shared" si="163"/>
        <v>36.105088488663256</v>
      </c>
      <c r="V136" s="4">
        <f t="shared" si="163"/>
        <v>36.06566108225411</v>
      </c>
      <c r="W136" s="4">
        <f t="shared" si="163"/>
        <v>36.80668362017223</v>
      </c>
      <c r="X136" s="4">
        <f t="shared" si="163"/>
        <v>37.259322855711915</v>
      </c>
      <c r="Y136" s="4">
        <f t="shared" si="163"/>
        <v>38.702463465422262</v>
      </c>
      <c r="Z136" s="4">
        <f t="shared" si="163"/>
        <v>38.768042003124165</v>
      </c>
      <c r="AA136" s="4">
        <f t="shared" si="163"/>
        <v>40.107864039115022</v>
      </c>
      <c r="AB136" s="4">
        <f t="shared" si="163"/>
        <v>39.413815223214357</v>
      </c>
      <c r="AC136" s="4">
        <f t="shared" si="163"/>
        <v>39.578300654825696</v>
      </c>
      <c r="AD136" s="4">
        <f t="shared" si="163"/>
        <v>38.288888365834396</v>
      </c>
      <c r="AE136" s="4">
        <f t="shared" si="163"/>
        <v>39.014222648819818</v>
      </c>
      <c r="AF136" s="4">
        <f t="shared" si="163"/>
        <v>39.656899434089951</v>
      </c>
      <c r="AG136" s="4">
        <f t="shared" si="163"/>
        <v>40.782976550942188</v>
      </c>
      <c r="AI136" s="4">
        <f t="shared" si="164"/>
        <v>-0.55083862644599435</v>
      </c>
      <c r="AJ136" s="4">
        <f t="shared" si="164"/>
        <v>-0.30779922306598451</v>
      </c>
      <c r="AK136" s="4">
        <f t="shared" si="164"/>
        <v>-0.45748848866325176</v>
      </c>
      <c r="AL136" s="4">
        <f t="shared" si="164"/>
        <v>0.21553891774589573</v>
      </c>
      <c r="AM136" s="4">
        <f t="shared" si="164"/>
        <v>-5.6183620172227222E-2</v>
      </c>
      <c r="AN136" s="4">
        <f t="shared" si="164"/>
        <v>0.24287714428808727</v>
      </c>
      <c r="AO136" s="4">
        <f t="shared" si="164"/>
        <v>-0.20386346542226619</v>
      </c>
      <c r="AP136" s="4">
        <f t="shared" si="164"/>
        <v>1.8657996875838023E-2</v>
      </c>
      <c r="AQ136" s="4">
        <f t="shared" si="164"/>
        <v>-0.15996403911502455</v>
      </c>
      <c r="AR136" s="4">
        <f t="shared" si="164"/>
        <v>-0.1660152232143588</v>
      </c>
      <c r="AS136" s="4">
        <f t="shared" si="164"/>
        <v>-6.6500654825695449E-2</v>
      </c>
      <c r="AT136" s="4">
        <f t="shared" si="164"/>
        <v>-6.9688365834394972E-2</v>
      </c>
      <c r="AU136" s="4">
        <f t="shared" si="164"/>
        <v>-0.36722264881981914</v>
      </c>
      <c r="AV136" s="4">
        <f t="shared" si="164"/>
        <v>-8.9299434089944896E-2</v>
      </c>
      <c r="AW136" s="4">
        <f t="shared" si="164"/>
        <v>-0.33087655094218604</v>
      </c>
      <c r="AY136" s="2">
        <f t="shared" si="155"/>
        <v>36.981738626445988</v>
      </c>
      <c r="AZ136" s="2">
        <f t="shared" si="155"/>
        <v>36.279197067085434</v>
      </c>
      <c r="BA136" s="2">
        <f t="shared" si="155"/>
        <v>36.010857250765433</v>
      </c>
      <c r="BB136" s="2">
        <f t="shared" si="155"/>
        <v>35.805792631814384</v>
      </c>
      <c r="BC136" s="2">
        <f t="shared" si="155"/>
        <v>36.267567892195451</v>
      </c>
      <c r="BD136" s="2">
        <f t="shared" si="155"/>
        <v>36.095394912961325</v>
      </c>
      <c r="BE136" s="2">
        <f t="shared" si="155"/>
        <v>35.898834355520819</v>
      </c>
      <c r="BF136" s="2">
        <f t="shared" si="155"/>
        <v>35.853342376128992</v>
      </c>
      <c r="BG136" s="2">
        <f t="shared" si="155"/>
        <v>36.164668612821806</v>
      </c>
      <c r="BH136" s="2">
        <f t="shared" si="155"/>
        <v>36.786125357559065</v>
      </c>
      <c r="BI136" s="2">
        <f t="shared" si="155"/>
        <v>37.297838853932802</v>
      </c>
      <c r="BJ136" s="2">
        <f t="shared" si="155"/>
        <v>37.544868066690512</v>
      </c>
      <c r="BK136" s="2">
        <f t="shared" si="155"/>
        <v>37.840028013035869</v>
      </c>
      <c r="BL136" s="2">
        <f t="shared" si="155"/>
        <v>38.153294697397712</v>
      </c>
      <c r="BM136" s="2">
        <f t="shared" si="155"/>
        <v>37.737294757987343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>
        <f t="shared" si="156"/>
        <v>36.430900000000001</v>
      </c>
      <c r="CF136" s="2" t="str">
        <f t="shared" si="156"/>
        <v/>
      </c>
      <c r="CG136" s="2" t="str">
        <f t="shared" si="156"/>
        <v/>
      </c>
      <c r="CH136" s="2" t="str">
        <f t="shared" si="156"/>
        <v/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 t="str">
        <f t="shared" si="156"/>
        <v/>
      </c>
      <c r="CM136" s="2" t="str">
        <f t="shared" si="156"/>
        <v/>
      </c>
      <c r="CN136" s="2" t="str">
        <f t="shared" si="156"/>
        <v/>
      </c>
      <c r="CO136" s="2" t="str">
        <f t="shared" si="156"/>
        <v/>
      </c>
      <c r="CP136" s="2" t="str">
        <f t="shared" si="156"/>
        <v/>
      </c>
      <c r="CQ136" s="2" t="str">
        <f t="shared" si="156"/>
        <v/>
      </c>
      <c r="CR136" s="2" t="str">
        <f t="shared" si="156"/>
        <v/>
      </c>
      <c r="CS136" s="2" t="str">
        <f t="shared" si="156"/>
        <v/>
      </c>
      <c r="CU136" s="2">
        <f t="shared" si="111"/>
        <v>36.430900000000001</v>
      </c>
      <c r="CV136" s="2" t="str">
        <f t="shared" si="112"/>
        <v/>
      </c>
      <c r="CW136" s="2" t="str">
        <f t="shared" si="113"/>
        <v/>
      </c>
      <c r="CX136" s="2" t="str">
        <f t="shared" si="114"/>
        <v/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 t="str">
        <f t="shared" si="118"/>
        <v/>
      </c>
      <c r="DC136" s="2" t="str">
        <f t="shared" si="119"/>
        <v/>
      </c>
      <c r="DD136" s="2" t="str">
        <f t="shared" si="120"/>
        <v/>
      </c>
      <c r="DE136" s="2" t="str">
        <f t="shared" si="121"/>
        <v/>
      </c>
      <c r="DF136" s="2" t="str">
        <f t="shared" si="122"/>
        <v/>
      </c>
      <c r="DG136" s="2" t="str">
        <f t="shared" si="123"/>
        <v/>
      </c>
      <c r="DH136" s="2" t="str">
        <f t="shared" si="124"/>
        <v/>
      </c>
      <c r="DI136" s="2" t="str">
        <f t="shared" si="125"/>
        <v/>
      </c>
      <c r="DK136" s="2">
        <f t="shared" si="165"/>
        <v>43.126627338935585</v>
      </c>
      <c r="DL136" s="2">
        <f t="shared" si="165"/>
        <v>42.451819050802136</v>
      </c>
      <c r="DM136" s="2">
        <f t="shared" si="165"/>
        <v>44.333140488922851</v>
      </c>
      <c r="DN136" s="2">
        <f t="shared" si="165"/>
        <v>42.24227692736185</v>
      </c>
      <c r="DO136" s="2">
        <f t="shared" si="165"/>
        <v>41.601408938120706</v>
      </c>
      <c r="DP136" s="2">
        <f t="shared" si="165"/>
        <v>41.816296302521017</v>
      </c>
      <c r="DQ136" s="2">
        <f t="shared" si="165"/>
        <v>40.750174876847304</v>
      </c>
      <c r="DR136" s="2">
        <f t="shared" si="165"/>
        <v>42.85787358567358</v>
      </c>
      <c r="DS136" s="2">
        <f t="shared" si="165"/>
        <v>46.218580241935491</v>
      </c>
      <c r="DT136" s="2">
        <f t="shared" si="165"/>
        <v>42.580975294117628</v>
      </c>
      <c r="DU136" s="2">
        <f t="shared" si="165"/>
        <v>44.239495416348362</v>
      </c>
      <c r="DV136" s="2">
        <f t="shared" si="165"/>
        <v>41.978127955182067</v>
      </c>
      <c r="DW136" s="2">
        <f t="shared" si="165"/>
        <v>42.92183631907308</v>
      </c>
      <c r="DX136" s="2">
        <f t="shared" si="165"/>
        <v>47.293823865546209</v>
      </c>
      <c r="DY136" s="2">
        <f t="shared" si="165"/>
        <v>43.965713825757575</v>
      </c>
      <c r="EA136" s="2">
        <f t="shared" si="153"/>
        <v>36.974769471649481</v>
      </c>
      <c r="EB136" s="2">
        <f t="shared" si="153"/>
        <v>36.273101728395055</v>
      </c>
      <c r="EC136" s="2">
        <f t="shared" si="153"/>
        <v>36.002781669089039</v>
      </c>
      <c r="ED136" s="2">
        <f t="shared" si="153"/>
        <v>35.799136461259181</v>
      </c>
      <c r="EE136" s="2">
        <f t="shared" si="152"/>
        <v>36.261793427376567</v>
      </c>
      <c r="EF136" s="2">
        <f t="shared" si="152"/>
        <v>36.089494672095647</v>
      </c>
      <c r="EG136" s="2">
        <f t="shared" si="152"/>
        <v>35.895910329882838</v>
      </c>
      <c r="EH136" s="2">
        <f t="shared" si="152"/>
        <v>35.844805436004052</v>
      </c>
      <c r="EI136" s="2">
        <f t="shared" si="152"/>
        <v>36.155496284057122</v>
      </c>
      <c r="EJ136" s="2">
        <f t="shared" si="152"/>
        <v>36.778336654099398</v>
      </c>
      <c r="EK136" s="2">
        <f t="shared" si="152"/>
        <v>37.289607589580257</v>
      </c>
      <c r="EL136" s="2">
        <f t="shared" si="152"/>
        <v>37.539346344525427</v>
      </c>
      <c r="EM136" s="2">
        <f t="shared" si="136"/>
        <v>37.835684348685341</v>
      </c>
      <c r="EN136" s="2">
        <f t="shared" si="136"/>
        <v>38.142779402180025</v>
      </c>
      <c r="EO136" s="2">
        <f t="shared" si="136"/>
        <v>37.730242027876329</v>
      </c>
      <c r="EQ136" s="2">
        <f t="shared" si="166"/>
        <v>36.974769471649481</v>
      </c>
      <c r="ER136" s="2">
        <f t="shared" si="166"/>
        <v>36.276688122249794</v>
      </c>
      <c r="ES136" s="2">
        <f t="shared" si="166"/>
        <v>36.000377479958829</v>
      </c>
      <c r="ET136" s="2">
        <f t="shared" si="166"/>
        <v>35.82521153027443</v>
      </c>
      <c r="EU136" s="2">
        <f t="shared" si="166"/>
        <v>36.275398971303261</v>
      </c>
      <c r="EV136" s="2">
        <f t="shared" si="166"/>
        <v>36.073497139104603</v>
      </c>
      <c r="EW136" s="2">
        <f t="shared" si="166"/>
        <v>35.889274860765859</v>
      </c>
      <c r="EX136" s="2">
        <f t="shared" si="166"/>
        <v>35.942499251745275</v>
      </c>
      <c r="EY136" s="2">
        <f t="shared" si="166"/>
        <v>36.17751125389988</v>
      </c>
      <c r="EZ136" s="2">
        <f t="shared" si="166"/>
        <v>36.806542344338496</v>
      </c>
      <c r="FA136" s="2">
        <f t="shared" si="166"/>
        <v>37.325690566707131</v>
      </c>
      <c r="FB136" s="2">
        <f t="shared" si="166"/>
        <v>37.56039190516131</v>
      </c>
      <c r="FC136" s="2">
        <f t="shared" si="166"/>
        <v>37.822912555420203</v>
      </c>
      <c r="FD136" s="2">
        <f t="shared" si="166"/>
        <v>38.142779402180025</v>
      </c>
      <c r="FE136" s="2">
        <f t="shared" si="166"/>
        <v>37.581269261808878</v>
      </c>
      <c r="FG136" s="2">
        <f t="shared" si="167"/>
        <v>0.99886714632443552</v>
      </c>
      <c r="FH136" s="2">
        <f t="shared" si="167"/>
        <v>0.99903064641198902</v>
      </c>
      <c r="FI136" s="2">
        <f t="shared" si="167"/>
        <v>0.9990243159065394</v>
      </c>
      <c r="FJ136" s="2">
        <f t="shared" si="167"/>
        <v>0.99906873583872113</v>
      </c>
      <c r="FK136" s="2">
        <f t="shared" si="167"/>
        <v>0.99899417663258439</v>
      </c>
      <c r="FL136" s="2">
        <f t="shared" si="167"/>
        <v>0.99887388630438989</v>
      </c>
      <c r="FM136" s="2">
        <f t="shared" si="167"/>
        <v>0.99933404867813957</v>
      </c>
      <c r="FN136" s="2">
        <f t="shared" si="167"/>
        <v>0.99944500320942953</v>
      </c>
      <c r="FO136" s="2">
        <f t="shared" si="167"/>
        <v>0.99920034584831918</v>
      </c>
      <c r="FP136" s="2">
        <f t="shared" si="167"/>
        <v>0.9988468316382616</v>
      </c>
      <c r="FQ136" s="2">
        <f t="shared" si="167"/>
        <v>0.9989939161618987</v>
      </c>
      <c r="FR136" s="2">
        <f t="shared" si="167"/>
        <v>0.99887112846690229</v>
      </c>
      <c r="FS136" s="2">
        <f t="shared" si="167"/>
        <v>0.99908246482560292</v>
      </c>
      <c r="FT136" s="2">
        <f t="shared" si="167"/>
        <v>0.99885091857440023</v>
      </c>
      <c r="FU136" s="2">
        <f t="shared" si="167"/>
        <v>0.99849556812613738</v>
      </c>
      <c r="FW136" s="2">
        <f t="shared" si="157"/>
        <v>4.1460044907182165E-12</v>
      </c>
      <c r="FX136" s="2">
        <f t="shared" si="157"/>
        <v>2.9549706164698365E-2</v>
      </c>
      <c r="FY136" s="2">
        <f t="shared" si="157"/>
        <v>2.1719138599421154E-2</v>
      </c>
      <c r="FZ136" s="2">
        <f t="shared" si="157"/>
        <v>2.5154478120277279E-2</v>
      </c>
      <c r="GA136" s="2">
        <f t="shared" si="157"/>
        <v>2.9675753306016038E-2</v>
      </c>
      <c r="GB136" s="2">
        <f t="shared" si="157"/>
        <v>3.4304594507888655E-2</v>
      </c>
      <c r="GC136" s="2">
        <f t="shared" si="157"/>
        <v>4.6519431902361179E-2</v>
      </c>
      <c r="GD136" s="2">
        <f t="shared" si="157"/>
        <v>4.7543539727464418E-2</v>
      </c>
      <c r="GE136" s="2">
        <f t="shared" si="157"/>
        <v>5.1117121989789349E-2</v>
      </c>
      <c r="GF136" s="2">
        <f t="shared" si="157"/>
        <v>3.8902936112915946E-2</v>
      </c>
      <c r="GG136" s="2">
        <f t="shared" si="157"/>
        <v>3.4340141309766703E-2</v>
      </c>
      <c r="GH136" s="2">
        <f t="shared" si="157"/>
        <v>2.4276281920840029E-2</v>
      </c>
      <c r="GI136" s="2">
        <f t="shared" si="157"/>
        <v>2.5294723921916524E-2</v>
      </c>
      <c r="GJ136" s="2">
        <f t="shared" si="157"/>
        <v>2.6011492876172038E-2</v>
      </c>
      <c r="GK136" s="2">
        <f t="shared" si="157"/>
        <v>1.562777191925066E-2</v>
      </c>
      <c r="GM136" s="86">
        <f t="shared" si="158"/>
        <v>1.1880012289595117E-47</v>
      </c>
      <c r="GN136" s="86">
        <f t="shared" si="158"/>
        <v>4.3536688867298162E-87</v>
      </c>
      <c r="GO136" s="86">
        <f t="shared" si="158"/>
        <v>1.2087012534176374E-83</v>
      </c>
      <c r="GP136" s="86">
        <f t="shared" si="158"/>
        <v>1.8291710285114486E-99</v>
      </c>
      <c r="GQ136" s="86">
        <f t="shared" si="158"/>
        <v>3.0849689646494542E-145</v>
      </c>
      <c r="GR136" s="86">
        <f t="shared" si="158"/>
        <v>1.2719745393407038E-114</v>
      </c>
      <c r="GS136" s="86">
        <f t="shared" si="158"/>
        <v>1.291670571301537E-145</v>
      </c>
      <c r="GT136" s="86">
        <f t="shared" si="158"/>
        <v>8.4920218504001744E-224</v>
      </c>
      <c r="GU136" s="86">
        <f t="shared" si="158"/>
        <v>1.869942679907741E-143</v>
      </c>
      <c r="GV136" s="86">
        <f t="shared" si="158"/>
        <v>1.8030292191126651E-125</v>
      </c>
      <c r="GW136" s="86">
        <f t="shared" si="158"/>
        <v>4.8896686058687909E-137</v>
      </c>
      <c r="GX136" s="86">
        <f t="shared" si="158"/>
        <v>7.6597328948567012E-105</v>
      </c>
      <c r="GY136" s="86">
        <f t="shared" si="158"/>
        <v>1.7179854020317182E-97</v>
      </c>
      <c r="GZ136" s="86">
        <f t="shared" si="158"/>
        <v>2.0975651597062944E-108</v>
      </c>
      <c r="HA136" s="86">
        <f t="shared" si="158"/>
        <v>6.3480291435097438E-83</v>
      </c>
      <c r="HC136" s="86">
        <f t="shared" si="154"/>
        <v>1.585489187419935E-11</v>
      </c>
      <c r="HD136" s="86">
        <f t="shared" si="154"/>
        <v>2.2372703723827566E-30</v>
      </c>
      <c r="HE136" s="86">
        <f t="shared" si="154"/>
        <v>4.1244864264996124E-25</v>
      </c>
      <c r="HF136" s="86">
        <f t="shared" si="154"/>
        <v>1.9321969700020979E-30</v>
      </c>
      <c r="HG136" s="86">
        <f t="shared" si="154"/>
        <v>8.6765804409005342E-44</v>
      </c>
      <c r="HH136" s="86">
        <f t="shared" si="154"/>
        <v>2.1312882590073503E-50</v>
      </c>
      <c r="HI136" s="86">
        <f t="shared" si="154"/>
        <v>1.1415203966296229E-62</v>
      </c>
      <c r="HJ136" s="86">
        <f t="shared" si="154"/>
        <v>8.3216956601431406E-91</v>
      </c>
      <c r="HK136" s="86">
        <f t="shared" si="154"/>
        <v>3.8388119619008194E-67</v>
      </c>
      <c r="HL136" s="86">
        <f t="shared" si="162"/>
        <v>1.3683772211460731E-50</v>
      </c>
      <c r="HM136" s="86">
        <f t="shared" si="162"/>
        <v>2.0818361838132311E-50</v>
      </c>
      <c r="HN136" s="86">
        <f t="shared" si="162"/>
        <v>6.0607803346449014E-37</v>
      </c>
      <c r="HO136" s="86">
        <f t="shared" si="162"/>
        <v>7.7652373096465657E-31</v>
      </c>
      <c r="HP136" s="86">
        <f t="shared" si="162"/>
        <v>1.0966559596723668E-49</v>
      </c>
      <c r="HQ136" s="86">
        <f t="shared" si="162"/>
        <v>8.8460498045946268E-35</v>
      </c>
      <c r="HS136" s="86">
        <f t="shared" si="159"/>
        <v>4.8995363460504411E-94</v>
      </c>
      <c r="HT136" s="86">
        <f t="shared" si="159"/>
        <v>9.638230887319485E-2</v>
      </c>
      <c r="HU136" s="86">
        <f t="shared" si="159"/>
        <v>2.2524754943286644E-2</v>
      </c>
      <c r="HV136" s="86">
        <f t="shared" si="159"/>
        <v>4.422946569867682E-2</v>
      </c>
      <c r="HW136" s="86">
        <f t="shared" si="159"/>
        <v>7.5359434852720814E-2</v>
      </c>
      <c r="HX136" s="86">
        <f t="shared" si="159"/>
        <v>0.11188315203641301</v>
      </c>
      <c r="HY136" s="86">
        <f t="shared" si="159"/>
        <v>0.41235814052571768</v>
      </c>
      <c r="HZ136" s="86">
        <f t="shared" si="159"/>
        <v>0.42725562110729959</v>
      </c>
      <c r="IA136" s="86">
        <f t="shared" si="159"/>
        <v>0.4145310780953162</v>
      </c>
      <c r="IB136" s="86">
        <f t="shared" si="159"/>
        <v>0.16113832797159092</v>
      </c>
      <c r="IC136" s="86">
        <f t="shared" si="159"/>
        <v>0.14943148799445252</v>
      </c>
      <c r="ID136" s="86">
        <f t="shared" si="159"/>
        <v>3.2990377027138522E-2</v>
      </c>
      <c r="IE136" s="86">
        <f t="shared" si="159"/>
        <v>5.0395359114442852E-2</v>
      </c>
      <c r="IF136" s="86">
        <f t="shared" si="159"/>
        <v>4.4825021467130674E-2</v>
      </c>
      <c r="IG136" s="86">
        <f t="shared" si="159"/>
        <v>4.9587196051354129E-2</v>
      </c>
      <c r="II136" s="86">
        <f t="shared" si="160"/>
        <v>0</v>
      </c>
      <c r="IJ136" s="86">
        <f t="shared" si="160"/>
        <v>3.3499018648473228E-21</v>
      </c>
      <c r="IK136" s="86">
        <f t="shared" si="160"/>
        <v>2.0323606393026253E-33</v>
      </c>
      <c r="IL136" s="86">
        <f t="shared" si="160"/>
        <v>1.6010535572276943E-31</v>
      </c>
      <c r="IM136" s="86">
        <f t="shared" si="160"/>
        <v>1.575774553966874E-29</v>
      </c>
      <c r="IN136" s="86">
        <f t="shared" si="160"/>
        <v>1.1739019313236146E-31</v>
      </c>
      <c r="IO136" s="86">
        <f t="shared" si="160"/>
        <v>1.373296493346554E-23</v>
      </c>
      <c r="IP136" s="86">
        <f t="shared" si="160"/>
        <v>3.9345117478138405E-20</v>
      </c>
      <c r="IQ136" s="86">
        <f t="shared" si="160"/>
        <v>2.4292870344193779E-23</v>
      </c>
      <c r="IR136" s="86">
        <f t="shared" si="160"/>
        <v>5.2023559833239157E-31</v>
      </c>
      <c r="IS136" s="86">
        <f t="shared" si="160"/>
        <v>2.4826759524591408E-29</v>
      </c>
      <c r="IT136" s="86">
        <f t="shared" si="160"/>
        <v>3.6779643672580902E-35</v>
      </c>
      <c r="IU136" s="86">
        <f t="shared" si="160"/>
        <v>4.7713245527492339E-29</v>
      </c>
      <c r="IV136" s="86">
        <f t="shared" si="160"/>
        <v>5.1077743362338231E-26</v>
      </c>
      <c r="IW136" s="86">
        <f t="shared" si="160"/>
        <v>4.3146864669210624E-14</v>
      </c>
      <c r="IY136" s="86">
        <f t="shared" si="161"/>
        <v>1.585489187419935E-11</v>
      </c>
      <c r="IZ136" s="86">
        <f t="shared" si="161"/>
        <v>9.638230887319485E-2</v>
      </c>
      <c r="JA136" s="86">
        <f t="shared" si="161"/>
        <v>2.2524754943286644E-2</v>
      </c>
      <c r="JB136" s="86">
        <f t="shared" si="161"/>
        <v>4.422946569867682E-2</v>
      </c>
      <c r="JC136" s="86">
        <f t="shared" si="161"/>
        <v>7.5359434852720814E-2</v>
      </c>
      <c r="JD136" s="86">
        <f t="shared" si="161"/>
        <v>0.11188315203641301</v>
      </c>
      <c r="JE136" s="86">
        <f t="shared" si="161"/>
        <v>0.41235814052571768</v>
      </c>
      <c r="JF136" s="86">
        <f t="shared" si="161"/>
        <v>0.42725562110729959</v>
      </c>
      <c r="JG136" s="86">
        <f t="shared" si="161"/>
        <v>0.4145310780953162</v>
      </c>
      <c r="JH136" s="86">
        <f t="shared" si="161"/>
        <v>0.16113832797159092</v>
      </c>
      <c r="JI136" s="86">
        <f t="shared" si="161"/>
        <v>0.14943148799445252</v>
      </c>
      <c r="JJ136" s="86">
        <f t="shared" si="161"/>
        <v>3.2990377027138522E-2</v>
      </c>
      <c r="JK136" s="86">
        <f t="shared" si="161"/>
        <v>5.0395359114442852E-2</v>
      </c>
      <c r="JL136" s="86">
        <f t="shared" si="161"/>
        <v>4.4825021467130674E-2</v>
      </c>
      <c r="JM136" s="86">
        <f t="shared" si="161"/>
        <v>4.9587196051397275E-2</v>
      </c>
    </row>
    <row r="137" spans="2:273" x14ac:dyDescent="0.25">
      <c r="B137" s="2">
        <v>110</v>
      </c>
      <c r="C137" s="37">
        <v>37.346200000000003</v>
      </c>
      <c r="D137" s="37">
        <v>36.520200000000003</v>
      </c>
      <c r="E137" s="37">
        <v>36.1999</v>
      </c>
      <c r="F137" s="37">
        <v>35.933900000000001</v>
      </c>
      <c r="G137" s="37">
        <v>37.385400000000004</v>
      </c>
      <c r="H137" s="37">
        <v>37.648700000000005</v>
      </c>
      <c r="I137" s="37">
        <v>38.841799999999999</v>
      </c>
      <c r="J137" s="37">
        <v>38.787799999999997</v>
      </c>
      <c r="K137" s="37">
        <v>40.178100000000001</v>
      </c>
      <c r="L137" s="37">
        <v>40.213500000000003</v>
      </c>
      <c r="M137" s="37">
        <v>40.255699999999997</v>
      </c>
      <c r="N137" s="37">
        <v>38.738700000000001</v>
      </c>
      <c r="O137" s="37">
        <v>39.269999999999996</v>
      </c>
      <c r="P137" s="37">
        <v>39.950299999999999</v>
      </c>
      <c r="Q137" s="37">
        <v>41.381599999999999</v>
      </c>
      <c r="S137" s="4">
        <f t="shared" si="163"/>
        <v>36.952022210527957</v>
      </c>
      <c r="T137" s="4">
        <f t="shared" si="163"/>
        <v>36.497981446198651</v>
      </c>
      <c r="U137" s="4">
        <f t="shared" si="163"/>
        <v>36.129275514626109</v>
      </c>
      <c r="V137" s="4">
        <f t="shared" si="163"/>
        <v>36.15977157155335</v>
      </c>
      <c r="W137" s="4">
        <f t="shared" si="163"/>
        <v>36.997580662481042</v>
      </c>
      <c r="X137" s="4">
        <f t="shared" si="163"/>
        <v>37.675770449946391</v>
      </c>
      <c r="Y137" s="4">
        <f t="shared" si="163"/>
        <v>38.680586454112785</v>
      </c>
      <c r="Z137" s="4">
        <f t="shared" si="163"/>
        <v>38.696048335253764</v>
      </c>
      <c r="AA137" s="4">
        <f t="shared" si="163"/>
        <v>40.066508142980176</v>
      </c>
      <c r="AB137" s="4">
        <f t="shared" si="163"/>
        <v>40.198607254908282</v>
      </c>
      <c r="AC137" s="4">
        <f t="shared" si="163"/>
        <v>40.243142489751797</v>
      </c>
      <c r="AD137" s="4">
        <f t="shared" si="163"/>
        <v>38.673811477534002</v>
      </c>
      <c r="AE137" s="4">
        <f t="shared" si="163"/>
        <v>39.516964510934493</v>
      </c>
      <c r="AF137" s="4">
        <f t="shared" si="163"/>
        <v>40.280867312079224</v>
      </c>
      <c r="AG137" s="4">
        <f t="shared" si="163"/>
        <v>41.74877296644781</v>
      </c>
      <c r="AI137" s="4">
        <f t="shared" si="164"/>
        <v>0.39417778947204596</v>
      </c>
      <c r="AJ137" s="4">
        <f t="shared" si="164"/>
        <v>2.2218553801351959E-2</v>
      </c>
      <c r="AK137" s="4">
        <f t="shared" si="164"/>
        <v>7.0624485373890877E-2</v>
      </c>
      <c r="AL137" s="4">
        <f t="shared" si="164"/>
        <v>-0.22587157155334836</v>
      </c>
      <c r="AM137" s="4">
        <f t="shared" si="164"/>
        <v>0.38781933751896247</v>
      </c>
      <c r="AN137" s="4">
        <f t="shared" si="164"/>
        <v>-2.7070449946386077E-2</v>
      </c>
      <c r="AO137" s="4">
        <f t="shared" si="164"/>
        <v>0.16121354588721459</v>
      </c>
      <c r="AP137" s="4">
        <f t="shared" si="164"/>
        <v>9.175166474623353E-2</v>
      </c>
      <c r="AQ137" s="4">
        <f t="shared" si="164"/>
        <v>0.11159185701982466</v>
      </c>
      <c r="AR137" s="4">
        <f t="shared" si="164"/>
        <v>1.4892745091721338E-2</v>
      </c>
      <c r="AS137" s="4">
        <f t="shared" si="164"/>
        <v>1.2557510248200288E-2</v>
      </c>
      <c r="AT137" s="4">
        <f t="shared" si="164"/>
        <v>6.4888522465999188E-2</v>
      </c>
      <c r="AU137" s="4">
        <f t="shared" si="164"/>
        <v>-0.24696451093449667</v>
      </c>
      <c r="AV137" s="4">
        <f t="shared" si="164"/>
        <v>-0.33056731207922496</v>
      </c>
      <c r="AW137" s="4">
        <f t="shared" si="164"/>
        <v>-0.36717296644781072</v>
      </c>
      <c r="AY137" s="2">
        <f t="shared" si="155"/>
        <v>36.952022210527957</v>
      </c>
      <c r="AZ137" s="2">
        <f t="shared" si="155"/>
        <v>36.248373266554331</v>
      </c>
      <c r="BA137" s="2">
        <f t="shared" si="155"/>
        <v>35.979550545675046</v>
      </c>
      <c r="BB137" s="2">
        <f t="shared" si="155"/>
        <v>35.76986883343428</v>
      </c>
      <c r="BC137" s="2">
        <f t="shared" si="155"/>
        <v>36.229882596885567</v>
      </c>
      <c r="BD137" s="2">
        <f t="shared" si="155"/>
        <v>36.062506118911529</v>
      </c>
      <c r="BE137" s="2">
        <f t="shared" si="155"/>
        <v>35.869024613631296</v>
      </c>
      <c r="BF137" s="2">
        <f t="shared" si="155"/>
        <v>35.8139523353044</v>
      </c>
      <c r="BG137" s="2">
        <f t="shared" si="155"/>
        <v>36.127648415717637</v>
      </c>
      <c r="BH137" s="2">
        <f t="shared" si="155"/>
        <v>36.744364606414855</v>
      </c>
      <c r="BI137" s="2">
        <f t="shared" si="155"/>
        <v>37.254262375839588</v>
      </c>
      <c r="BJ137" s="2">
        <f t="shared" si="155"/>
        <v>37.502963998124947</v>
      </c>
      <c r="BK137" s="2">
        <f t="shared" si="155"/>
        <v>37.803990159228029</v>
      </c>
      <c r="BL137" s="2">
        <f t="shared" si="155"/>
        <v>38.114309502446282</v>
      </c>
      <c r="BM137" s="2">
        <f t="shared" si="155"/>
        <v>37.71866456567961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>
        <f t="shared" si="156"/>
        <v>37.346200000000003</v>
      </c>
      <c r="CF137" s="2" t="str">
        <f t="shared" si="156"/>
        <v/>
      </c>
      <c r="CG137" s="2" t="str">
        <f t="shared" si="156"/>
        <v/>
      </c>
      <c r="CH137" s="2" t="str">
        <f t="shared" si="156"/>
        <v/>
      </c>
      <c r="CI137" s="2" t="str">
        <f t="shared" si="156"/>
        <v/>
      </c>
      <c r="CJ137" s="2" t="str">
        <f t="shared" si="156"/>
        <v/>
      </c>
      <c r="CK137" s="2" t="str">
        <f t="shared" si="156"/>
        <v/>
      </c>
      <c r="CL137" s="2" t="str">
        <f t="shared" si="156"/>
        <v/>
      </c>
      <c r="CM137" s="2" t="str">
        <f t="shared" si="156"/>
        <v/>
      </c>
      <c r="CN137" s="2" t="str">
        <f t="shared" si="156"/>
        <v/>
      </c>
      <c r="CO137" s="2" t="str">
        <f t="shared" si="156"/>
        <v/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>
        <f t="shared" si="111"/>
        <v>37.346200000000003</v>
      </c>
      <c r="CV137" s="2" t="str">
        <f t="shared" si="112"/>
        <v/>
      </c>
      <c r="CW137" s="2" t="str">
        <f t="shared" si="113"/>
        <v/>
      </c>
      <c r="CX137" s="2" t="str">
        <f t="shared" si="114"/>
        <v/>
      </c>
      <c r="CY137" s="2" t="str">
        <f t="shared" si="115"/>
        <v/>
      </c>
      <c r="CZ137" s="2" t="str">
        <f t="shared" si="116"/>
        <v/>
      </c>
      <c r="DA137" s="2" t="str">
        <f t="shared" si="117"/>
        <v/>
      </c>
      <c r="DB137" s="2" t="str">
        <f t="shared" si="118"/>
        <v/>
      </c>
      <c r="DC137" s="2" t="str">
        <f t="shared" si="119"/>
        <v/>
      </c>
      <c r="DD137" s="2" t="str">
        <f t="shared" si="120"/>
        <v/>
      </c>
      <c r="DE137" s="2" t="str">
        <f t="shared" si="121"/>
        <v/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43.157546890756315</v>
      </c>
      <c r="DL137" s="2">
        <f t="shared" si="165"/>
        <v>42.477520721925131</v>
      </c>
      <c r="DM137" s="2">
        <f t="shared" si="165"/>
        <v>44.384451260504214</v>
      </c>
      <c r="DN137" s="2">
        <f t="shared" si="165"/>
        <v>42.269950155971479</v>
      </c>
      <c r="DO137" s="2">
        <f t="shared" si="165"/>
        <v>41.62026773109244</v>
      </c>
      <c r="DP137" s="2">
        <f t="shared" si="165"/>
        <v>41.840856386554634</v>
      </c>
      <c r="DQ137" s="2">
        <f t="shared" si="165"/>
        <v>40.761950147783267</v>
      </c>
      <c r="DR137" s="2">
        <f t="shared" si="165"/>
        <v>42.885849043549044</v>
      </c>
      <c r="DS137" s="2">
        <f t="shared" si="165"/>
        <v>46.274238453079185</v>
      </c>
      <c r="DT137" s="2">
        <f t="shared" si="165"/>
        <v>42.597276050420149</v>
      </c>
      <c r="DU137" s="2">
        <f t="shared" si="165"/>
        <v>44.265768403361349</v>
      </c>
      <c r="DV137" s="2">
        <f t="shared" si="165"/>
        <v>41.980236302521007</v>
      </c>
      <c r="DW137" s="2">
        <f t="shared" si="165"/>
        <v>42.93967655971479</v>
      </c>
      <c r="DX137" s="2">
        <f t="shared" si="165"/>
        <v>47.36143890756302</v>
      </c>
      <c r="DY137" s="2">
        <f t="shared" si="165"/>
        <v>44.013507575757572</v>
      </c>
      <c r="EA137" s="2">
        <f t="shared" si="153"/>
        <v>36.945603547205636</v>
      </c>
      <c r="EB137" s="2">
        <f t="shared" si="153"/>
        <v>36.242724592592587</v>
      </c>
      <c r="EC137" s="2">
        <f t="shared" si="153"/>
        <v>35.972135427821279</v>
      </c>
      <c r="ED137" s="2">
        <f t="shared" si="153"/>
        <v>35.76348868880428</v>
      </c>
      <c r="EE137" s="2">
        <f t="shared" si="152"/>
        <v>36.224425352662131</v>
      </c>
      <c r="EF137" s="2">
        <f t="shared" si="152"/>
        <v>36.057239876981726</v>
      </c>
      <c r="EG137" s="2">
        <f t="shared" si="152"/>
        <v>35.866409107041292</v>
      </c>
      <c r="EH137" s="2">
        <f t="shared" si="152"/>
        <v>35.804914445443316</v>
      </c>
      <c r="EI137" s="2">
        <f t="shared" si="152"/>
        <v>36.11889828074434</v>
      </c>
      <c r="EJ137" s="2">
        <f t="shared" si="152"/>
        <v>36.736842571647145</v>
      </c>
      <c r="EK137" s="2">
        <f t="shared" si="152"/>
        <v>37.246313874417027</v>
      </c>
      <c r="EL137" s="2">
        <f t="shared" si="152"/>
        <v>37.497674482874842</v>
      </c>
      <c r="EM137" s="2">
        <f t="shared" si="136"/>
        <v>37.800101050438215</v>
      </c>
      <c r="EN137" s="2">
        <f t="shared" si="136"/>
        <v>38.104607596359152</v>
      </c>
      <c r="EO137" s="2">
        <f t="shared" si="136"/>
        <v>37.712795440369561</v>
      </c>
      <c r="EQ137" s="2">
        <f t="shared" si="166"/>
        <v>36.945603547205636</v>
      </c>
      <c r="ER137" s="2">
        <f t="shared" si="166"/>
        <v>36.246942176840541</v>
      </c>
      <c r="ES137" s="2">
        <f t="shared" si="166"/>
        <v>35.96914388012987</v>
      </c>
      <c r="ET137" s="2">
        <f t="shared" si="166"/>
        <v>35.794512417952532</v>
      </c>
      <c r="EU137" s="2">
        <f t="shared" si="166"/>
        <v>36.240053887253765</v>
      </c>
      <c r="EV137" s="2">
        <f t="shared" si="166"/>
        <v>36.039254299503206</v>
      </c>
      <c r="EW137" s="2">
        <f t="shared" si="166"/>
        <v>35.859359074244523</v>
      </c>
      <c r="EX137" s="2">
        <f t="shared" si="166"/>
        <v>35.910008912107315</v>
      </c>
      <c r="EY137" s="2">
        <f t="shared" si="166"/>
        <v>36.142984750167649</v>
      </c>
      <c r="EZ137" s="2">
        <f t="shared" si="166"/>
        <v>36.768797496199177</v>
      </c>
      <c r="FA137" s="2">
        <f t="shared" si="166"/>
        <v>37.286474011184026</v>
      </c>
      <c r="FB137" s="2">
        <f t="shared" si="166"/>
        <v>37.523057102765421</v>
      </c>
      <c r="FC137" s="2">
        <f t="shared" si="166"/>
        <v>37.785208333205134</v>
      </c>
      <c r="FD137" s="2">
        <f t="shared" si="166"/>
        <v>38.104607596359152</v>
      </c>
      <c r="FE137" s="2">
        <f t="shared" si="166"/>
        <v>37.550492156036341</v>
      </c>
      <c r="FG137" s="2">
        <f t="shared" si="167"/>
        <v>0.99896672217254168</v>
      </c>
      <c r="FH137" s="2">
        <f t="shared" si="167"/>
        <v>0.99911586361026639</v>
      </c>
      <c r="FI137" s="2">
        <f t="shared" si="167"/>
        <v>0.99911008913246302</v>
      </c>
      <c r="FJ137" s="2">
        <f t="shared" si="167"/>
        <v>0.99915060739040107</v>
      </c>
      <c r="FK137" s="2">
        <f t="shared" si="167"/>
        <v>0.99908259699484803</v>
      </c>
      <c r="FL137" s="2">
        <f t="shared" si="167"/>
        <v>0.99897287032929249</v>
      </c>
      <c r="FM137" s="2">
        <f t="shared" si="167"/>
        <v>0.99939260958502873</v>
      </c>
      <c r="FN137" s="2">
        <f t="shared" si="167"/>
        <v>0.99949381219216749</v>
      </c>
      <c r="FO137" s="2">
        <f t="shared" si="167"/>
        <v>0.99927065542859239</v>
      </c>
      <c r="FP137" s="2">
        <f t="shared" si="167"/>
        <v>0.99894819123133116</v>
      </c>
      <c r="FQ137" s="2">
        <f t="shared" si="167"/>
        <v>0.99908235940070089</v>
      </c>
      <c r="FR137" s="2">
        <f t="shared" si="167"/>
        <v>0.99897035465248929</v>
      </c>
      <c r="FS137" s="2">
        <f t="shared" si="167"/>
        <v>0.99916313041234173</v>
      </c>
      <c r="FT137" s="2">
        <f t="shared" si="167"/>
        <v>0.99895191931656058</v>
      </c>
      <c r="FU137" s="2">
        <f t="shared" si="167"/>
        <v>0.99862776017550492</v>
      </c>
      <c r="FW137" s="2">
        <f t="shared" si="157"/>
        <v>4.5460035251824182E-12</v>
      </c>
      <c r="FX137" s="2">
        <f t="shared" si="157"/>
        <v>3.2308500133161236E-2</v>
      </c>
      <c r="FY137" s="2">
        <f t="shared" si="157"/>
        <v>2.3764764671336511E-2</v>
      </c>
      <c r="FZ137" s="2">
        <f t="shared" si="157"/>
        <v>2.7514562838759173E-2</v>
      </c>
      <c r="GA137" s="2">
        <f t="shared" si="157"/>
        <v>3.2445921731353668E-2</v>
      </c>
      <c r="GB137" s="2">
        <f t="shared" si="157"/>
        <v>3.7490160767396155E-2</v>
      </c>
      <c r="GC137" s="2">
        <f t="shared" si="157"/>
        <v>5.0779638131751348E-2</v>
      </c>
      <c r="GD137" s="2">
        <f t="shared" si="157"/>
        <v>5.1892428522390281E-2</v>
      </c>
      <c r="GE137" s="2">
        <f t="shared" si="157"/>
        <v>5.5773750988457674E-2</v>
      </c>
      <c r="GF137" s="2">
        <f t="shared" si="157"/>
        <v>4.2496718911836942E-2</v>
      </c>
      <c r="GG137" s="2">
        <f t="shared" si="157"/>
        <v>3.7528880208010554E-2</v>
      </c>
      <c r="GH137" s="2">
        <f t="shared" si="157"/>
        <v>2.6556215650106497E-2</v>
      </c>
      <c r="GI137" s="2">
        <f t="shared" si="157"/>
        <v>2.7667593557574248E-2</v>
      </c>
      <c r="GJ137" s="2">
        <f t="shared" si="157"/>
        <v>2.8449639225846875E-2</v>
      </c>
      <c r="GK137" s="2">
        <f t="shared" si="157"/>
        <v>1.7109714176231298E-2</v>
      </c>
      <c r="GM137" s="86">
        <f t="shared" si="158"/>
        <v>2.3448331068267017E-49</v>
      </c>
      <c r="GN137" s="86">
        <f t="shared" si="158"/>
        <v>2.5328862751658149E-90</v>
      </c>
      <c r="GO137" s="86">
        <f t="shared" si="158"/>
        <v>1.0549571012347234E-86</v>
      </c>
      <c r="GP137" s="86">
        <f t="shared" si="158"/>
        <v>4.2440990805408612E-103</v>
      </c>
      <c r="GQ137" s="86">
        <f t="shared" si="158"/>
        <v>1.3997193084938931E-150</v>
      </c>
      <c r="GR137" s="86">
        <f t="shared" si="158"/>
        <v>9.529956567100476E-119</v>
      </c>
      <c r="GS137" s="86">
        <f t="shared" si="158"/>
        <v>1.8002980902507496E-150</v>
      </c>
      <c r="GT137" s="86">
        <f t="shared" si="158"/>
        <v>2.2009336572400393E-231</v>
      </c>
      <c r="GU137" s="86">
        <f t="shared" si="158"/>
        <v>2.3685855543060604E-148</v>
      </c>
      <c r="GV137" s="86">
        <f t="shared" si="158"/>
        <v>5.2910368729878832E-130</v>
      </c>
      <c r="GW137" s="86">
        <f t="shared" si="158"/>
        <v>5.9507360670099563E-142</v>
      </c>
      <c r="GX137" s="86">
        <f t="shared" si="158"/>
        <v>1.2028610027854915E-108</v>
      </c>
      <c r="GY137" s="86">
        <f t="shared" si="158"/>
        <v>5.0443672392379388E-101</v>
      </c>
      <c r="GZ137" s="86">
        <f t="shared" si="158"/>
        <v>2.4772126793640731E-112</v>
      </c>
      <c r="HA137" s="86">
        <f t="shared" si="158"/>
        <v>7.3579730041422386E-86</v>
      </c>
      <c r="HC137" s="86">
        <f t="shared" si="154"/>
        <v>3.4092582790976385E-12</v>
      </c>
      <c r="HD137" s="86">
        <f t="shared" si="154"/>
        <v>1.9108950681154304E-32</v>
      </c>
      <c r="HE137" s="86">
        <f t="shared" si="154"/>
        <v>9.3648561210668059E-27</v>
      </c>
      <c r="HF137" s="86">
        <f t="shared" si="154"/>
        <v>2.0322121938733756E-32</v>
      </c>
      <c r="HG137" s="86">
        <f t="shared" si="154"/>
        <v>1.3301289354796606E-46</v>
      </c>
      <c r="HH137" s="86">
        <f t="shared" si="154"/>
        <v>1.6233787122424461E-53</v>
      </c>
      <c r="HI137" s="86">
        <f t="shared" si="154"/>
        <v>4.1829609051569912E-66</v>
      </c>
      <c r="HJ137" s="86">
        <f t="shared" si="154"/>
        <v>7.0386206837305455E-96</v>
      </c>
      <c r="HK137" s="86">
        <f t="shared" si="154"/>
        <v>5.9244054183328571E-71</v>
      </c>
      <c r="HL137" s="86">
        <f t="shared" si="162"/>
        <v>1.0793195722064809E-53</v>
      </c>
      <c r="HM137" s="86">
        <f t="shared" si="162"/>
        <v>1.8902060869615721E-53</v>
      </c>
      <c r="HN137" s="86">
        <f t="shared" si="162"/>
        <v>2.7236101137715444E-39</v>
      </c>
      <c r="HO137" s="86">
        <f t="shared" si="162"/>
        <v>8.0242544057806873E-33</v>
      </c>
      <c r="HP137" s="86">
        <f t="shared" si="162"/>
        <v>6.1379661856773139E-53</v>
      </c>
      <c r="HQ137" s="86">
        <f t="shared" si="162"/>
        <v>5.4159444947853901E-37</v>
      </c>
      <c r="HS137" s="86">
        <f t="shared" si="159"/>
        <v>6.1651789351352031E-92</v>
      </c>
      <c r="HT137" s="86">
        <f t="shared" si="159"/>
        <v>0.13718385829912963</v>
      </c>
      <c r="HU137" s="86">
        <f t="shared" si="159"/>
        <v>3.8607043848866311E-2</v>
      </c>
      <c r="HV137" s="86">
        <f t="shared" si="159"/>
        <v>7.2109797130821024E-2</v>
      </c>
      <c r="HW137" s="86">
        <f t="shared" si="159"/>
        <v>0.11751629440513617</v>
      </c>
      <c r="HX137" s="86">
        <f t="shared" si="159"/>
        <v>0.17231782708892787</v>
      </c>
      <c r="HY137" s="86">
        <f t="shared" si="159"/>
        <v>0.47614348135617762</v>
      </c>
      <c r="HZ137" s="86">
        <f t="shared" si="159"/>
        <v>0.4823147890304289</v>
      </c>
      <c r="IA137" s="86">
        <f t="shared" si="159"/>
        <v>0.47894986201490858</v>
      </c>
      <c r="IB137" s="86">
        <f t="shared" si="159"/>
        <v>0.23799642753254993</v>
      </c>
      <c r="IC137" s="86">
        <f t="shared" si="159"/>
        <v>0.21791655059204565</v>
      </c>
      <c r="ID137" s="86">
        <f t="shared" si="159"/>
        <v>5.646967983924954E-2</v>
      </c>
      <c r="IE137" s="86">
        <f t="shared" si="159"/>
        <v>7.9720508428721817E-2</v>
      </c>
      <c r="IF137" s="86">
        <f t="shared" si="159"/>
        <v>6.9529451186975927E-2</v>
      </c>
      <c r="IG137" s="86">
        <f t="shared" si="159"/>
        <v>6.9483113774190544E-2</v>
      </c>
      <c r="II137" s="86">
        <f t="shared" si="160"/>
        <v>0</v>
      </c>
      <c r="IJ137" s="86">
        <f t="shared" si="160"/>
        <v>3.5170706386272572E-20</v>
      </c>
      <c r="IK137" s="86">
        <f t="shared" si="160"/>
        <v>6.675319942155166E-32</v>
      </c>
      <c r="IL137" s="86">
        <f t="shared" si="160"/>
        <v>4.8839619902048563E-30</v>
      </c>
      <c r="IM137" s="86">
        <f t="shared" si="160"/>
        <v>4.4680029677228903E-28</v>
      </c>
      <c r="IN137" s="86">
        <f t="shared" si="160"/>
        <v>5.0291873464574581E-30</v>
      </c>
      <c r="IO137" s="86">
        <f t="shared" si="160"/>
        <v>2.8697237868234398E-22</v>
      </c>
      <c r="IP137" s="86">
        <f t="shared" si="160"/>
        <v>5.221975702515342E-19</v>
      </c>
      <c r="IQ137" s="86">
        <f t="shared" si="160"/>
        <v>5.425003788501427E-22</v>
      </c>
      <c r="IR137" s="86">
        <f t="shared" si="160"/>
        <v>2.3834427367067786E-29</v>
      </c>
      <c r="IS137" s="86">
        <f t="shared" si="160"/>
        <v>7.9730251831209281E-28</v>
      </c>
      <c r="IT137" s="86">
        <f t="shared" si="160"/>
        <v>1.635020113891204E-33</v>
      </c>
      <c r="IU137" s="86">
        <f t="shared" si="160"/>
        <v>1.1039794476144954E-27</v>
      </c>
      <c r="IV137" s="86">
        <f t="shared" si="160"/>
        <v>8.2686652107208344E-25</v>
      </c>
      <c r="IW137" s="86">
        <f t="shared" si="160"/>
        <v>1.5445192693029398E-13</v>
      </c>
      <c r="IY137" s="86">
        <f t="shared" si="161"/>
        <v>3.4092582790976385E-12</v>
      </c>
      <c r="IZ137" s="86">
        <f t="shared" si="161"/>
        <v>0.13718385829912963</v>
      </c>
      <c r="JA137" s="86">
        <f t="shared" si="161"/>
        <v>3.8607043848866311E-2</v>
      </c>
      <c r="JB137" s="86">
        <f t="shared" si="161"/>
        <v>7.2109797130821024E-2</v>
      </c>
      <c r="JC137" s="86">
        <f t="shared" si="161"/>
        <v>0.11751629440513617</v>
      </c>
      <c r="JD137" s="86">
        <f t="shared" si="161"/>
        <v>0.17231782708892787</v>
      </c>
      <c r="JE137" s="86">
        <f t="shared" si="161"/>
        <v>0.47614348135617762</v>
      </c>
      <c r="JF137" s="86">
        <f t="shared" si="161"/>
        <v>0.4823147890304289</v>
      </c>
      <c r="JG137" s="86">
        <f t="shared" si="161"/>
        <v>0.47894986201490858</v>
      </c>
      <c r="JH137" s="86">
        <f t="shared" si="161"/>
        <v>0.23799642753254993</v>
      </c>
      <c r="JI137" s="86">
        <f t="shared" si="161"/>
        <v>0.21791655059204565</v>
      </c>
      <c r="JJ137" s="86">
        <f t="shared" si="161"/>
        <v>5.646967983924954E-2</v>
      </c>
      <c r="JK137" s="86">
        <f t="shared" si="161"/>
        <v>7.9720508428721817E-2</v>
      </c>
      <c r="JL137" s="86">
        <f t="shared" si="161"/>
        <v>6.9529451186975927E-2</v>
      </c>
      <c r="JM137" s="86">
        <f t="shared" si="161"/>
        <v>6.948311377434499E-2</v>
      </c>
    </row>
    <row r="138" spans="2:273" x14ac:dyDescent="0.25">
      <c r="B138" s="2">
        <v>111</v>
      </c>
      <c r="C138" s="37">
        <v>36.489600000000003</v>
      </c>
      <c r="D138" s="37">
        <v>36.141800000000003</v>
      </c>
      <c r="E138" s="37">
        <v>35.984200000000001</v>
      </c>
      <c r="F138" s="37">
        <v>36.4315</v>
      </c>
      <c r="G138" s="37">
        <v>37.051600000000001</v>
      </c>
      <c r="H138" s="37">
        <v>38.143100000000004</v>
      </c>
      <c r="I138" s="37">
        <v>38.420500000000004</v>
      </c>
      <c r="J138" s="37">
        <v>38.822899999999997</v>
      </c>
      <c r="K138" s="37">
        <v>39.334799999999994</v>
      </c>
      <c r="L138" s="37">
        <v>40.897399999999998</v>
      </c>
      <c r="M138" s="37">
        <v>40.894799999999996</v>
      </c>
      <c r="N138" s="37">
        <v>39.939</v>
      </c>
      <c r="O138" s="37">
        <v>39.243400000000001</v>
      </c>
      <c r="P138" s="37">
        <v>41.3431</v>
      </c>
      <c r="Q138" s="37">
        <v>42.885800000000003</v>
      </c>
      <c r="S138" s="4">
        <f t="shared" si="163"/>
        <v>36.922348672886528</v>
      </c>
      <c r="T138" s="4">
        <f t="shared" si="163"/>
        <v>36.532900718922924</v>
      </c>
      <c r="U138" s="4">
        <f t="shared" si="163"/>
        <v>36.175060374429592</v>
      </c>
      <c r="V138" s="4">
        <f t="shared" si="163"/>
        <v>36.289685049720248</v>
      </c>
      <c r="W138" s="4">
        <f t="shared" si="163"/>
        <v>37.225257127580271</v>
      </c>
      <c r="X138" s="4">
        <f t="shared" si="163"/>
        <v>38.110290686170579</v>
      </c>
      <c r="Y138" s="4">
        <f t="shared" si="163"/>
        <v>38.407448459883433</v>
      </c>
      <c r="Z138" s="4">
        <f t="shared" si="163"/>
        <v>38.40367790965955</v>
      </c>
      <c r="AA138" s="4">
        <f t="shared" si="163"/>
        <v>39.654038431558497</v>
      </c>
      <c r="AB138" s="4">
        <f t="shared" si="163"/>
        <v>40.880870461857917</v>
      </c>
      <c r="AC138" s="4">
        <f t="shared" si="163"/>
        <v>40.860915538361674</v>
      </c>
      <c r="AD138" s="4">
        <f t="shared" si="163"/>
        <v>39.20466280262746</v>
      </c>
      <c r="AE138" s="4">
        <f t="shared" si="163"/>
        <v>40.150096921798948</v>
      </c>
      <c r="AF138" s="4">
        <f t="shared" si="163"/>
        <v>41.078334491151175</v>
      </c>
      <c r="AG138" s="4">
        <f t="shared" si="163"/>
        <v>42.915776489885417</v>
      </c>
      <c r="AI138" s="4">
        <f t="shared" si="164"/>
        <v>-0.4327486728865253</v>
      </c>
      <c r="AJ138" s="4">
        <f t="shared" si="164"/>
        <v>-0.39110071892292098</v>
      </c>
      <c r="AK138" s="4">
        <f t="shared" si="164"/>
        <v>-0.19086037442959025</v>
      </c>
      <c r="AL138" s="4">
        <f t="shared" si="164"/>
        <v>0.14181495027975188</v>
      </c>
      <c r="AM138" s="4">
        <f t="shared" si="164"/>
        <v>-0.1736571275802703</v>
      </c>
      <c r="AN138" s="4">
        <f t="shared" si="164"/>
        <v>3.280931382942498E-2</v>
      </c>
      <c r="AO138" s="4">
        <f t="shared" si="164"/>
        <v>1.3051540116570948E-2</v>
      </c>
      <c r="AP138" s="4">
        <f t="shared" si="164"/>
        <v>0.41922209034044755</v>
      </c>
      <c r="AQ138" s="4">
        <f t="shared" si="164"/>
        <v>-0.31923843155850307</v>
      </c>
      <c r="AR138" s="4">
        <f t="shared" si="164"/>
        <v>1.6529538142080469E-2</v>
      </c>
      <c r="AS138" s="4">
        <f t="shared" si="164"/>
        <v>3.3884461638322705E-2</v>
      </c>
      <c r="AT138" s="4">
        <f t="shared" si="164"/>
        <v>0.73433719737253966</v>
      </c>
      <c r="AU138" s="4">
        <f t="shared" si="164"/>
        <v>-0.90669692179894668</v>
      </c>
      <c r="AV138" s="4">
        <f t="shared" si="164"/>
        <v>0.26476550884882499</v>
      </c>
      <c r="AW138" s="4">
        <f t="shared" si="164"/>
        <v>-2.9976489885413571E-2</v>
      </c>
      <c r="AY138" s="2">
        <f t="shared" si="155"/>
        <v>36.922348672886528</v>
      </c>
      <c r="AZ138" s="2">
        <f t="shared" si="155"/>
        <v>36.217591684764685</v>
      </c>
      <c r="BA138" s="2">
        <f t="shared" si="155"/>
        <v>35.948290705059947</v>
      </c>
      <c r="BB138" s="2">
        <f t="shared" si="155"/>
        <v>35.734012995352877</v>
      </c>
      <c r="BC138" s="2">
        <f t="shared" si="155"/>
        <v>36.19224530696134</v>
      </c>
      <c r="BD138" s="2">
        <f t="shared" si="155"/>
        <v>36.029638520786349</v>
      </c>
      <c r="BE138" s="2">
        <f t="shared" si="155"/>
        <v>35.839229170584012</v>
      </c>
      <c r="BF138" s="2">
        <f t="shared" si="155"/>
        <v>35.774692801221882</v>
      </c>
      <c r="BG138" s="2">
        <f t="shared" si="155"/>
        <v>36.090708231224106</v>
      </c>
      <c r="BH138" s="2">
        <f t="shared" si="155"/>
        <v>36.702683043831691</v>
      </c>
      <c r="BI138" s="2">
        <f t="shared" si="155"/>
        <v>37.210767207054275</v>
      </c>
      <c r="BJ138" s="2">
        <f t="shared" si="155"/>
        <v>37.461116632826247</v>
      </c>
      <c r="BK138" s="2">
        <f t="shared" si="155"/>
        <v>37.767966750925879</v>
      </c>
      <c r="BL138" s="2">
        <f t="shared" si="155"/>
        <v>38.075385976952234</v>
      </c>
      <c r="BM138" s="2">
        <f t="shared" si="155"/>
        <v>37.700027253814355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>
        <f t="shared" si="156"/>
        <v>36.489600000000003</v>
      </c>
      <c r="CF138" s="2" t="str">
        <f t="shared" si="156"/>
        <v/>
      </c>
      <c r="CG138" s="2" t="str">
        <f t="shared" si="156"/>
        <v/>
      </c>
      <c r="CH138" s="2" t="str">
        <f t="shared" si="156"/>
        <v/>
      </c>
      <c r="CI138" s="2" t="str">
        <f t="shared" si="156"/>
        <v/>
      </c>
      <c r="CJ138" s="2" t="str">
        <f t="shared" si="156"/>
        <v/>
      </c>
      <c r="CK138" s="2" t="str">
        <f t="shared" si="156"/>
        <v/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>
        <f t="shared" si="111"/>
        <v>36.489600000000003</v>
      </c>
      <c r="CV138" s="2" t="str">
        <f t="shared" si="112"/>
        <v/>
      </c>
      <c r="CW138" s="2" t="str">
        <f t="shared" si="113"/>
        <v/>
      </c>
      <c r="CX138" s="2" t="str">
        <f t="shared" si="114"/>
        <v/>
      </c>
      <c r="CY138" s="2" t="str">
        <f t="shared" si="115"/>
        <v/>
      </c>
      <c r="CZ138" s="2" t="str">
        <f t="shared" si="116"/>
        <v/>
      </c>
      <c r="DA138" s="2" t="str">
        <f t="shared" si="117"/>
        <v/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43.188466442577045</v>
      </c>
      <c r="DL138" s="2">
        <f t="shared" si="165"/>
        <v>42.503222393048127</v>
      </c>
      <c r="DM138" s="2">
        <f t="shared" si="165"/>
        <v>44.43576203208557</v>
      </c>
      <c r="DN138" s="2">
        <f t="shared" si="165"/>
        <v>42.297623384581101</v>
      </c>
      <c r="DO138" s="2">
        <f t="shared" si="165"/>
        <v>41.639126524064174</v>
      </c>
      <c r="DP138" s="2">
        <f t="shared" si="165"/>
        <v>41.865416470588251</v>
      </c>
      <c r="DQ138" s="2">
        <f t="shared" si="165"/>
        <v>40.773725418719224</v>
      </c>
      <c r="DR138" s="2">
        <f t="shared" si="165"/>
        <v>42.9138245014245</v>
      </c>
      <c r="DS138" s="2">
        <f t="shared" si="165"/>
        <v>46.329896664222886</v>
      </c>
      <c r="DT138" s="2">
        <f t="shared" si="165"/>
        <v>42.613576806722669</v>
      </c>
      <c r="DU138" s="2">
        <f t="shared" si="165"/>
        <v>44.292041390374337</v>
      </c>
      <c r="DV138" s="2">
        <f t="shared" si="165"/>
        <v>41.98234464985994</v>
      </c>
      <c r="DW138" s="2">
        <f t="shared" si="165"/>
        <v>42.957516800356501</v>
      </c>
      <c r="DX138" s="2">
        <f t="shared" si="165"/>
        <v>47.429053949579824</v>
      </c>
      <c r="DY138" s="2">
        <f t="shared" si="165"/>
        <v>44.061301325757569</v>
      </c>
      <c r="EA138" s="2">
        <f t="shared" si="153"/>
        <v>36.916437622761791</v>
      </c>
      <c r="EB138" s="2">
        <f t="shared" si="153"/>
        <v>36.21234745679012</v>
      </c>
      <c r="EC138" s="2">
        <f t="shared" si="153"/>
        <v>35.941489186553525</v>
      </c>
      <c r="ED138" s="2">
        <f t="shared" si="153"/>
        <v>35.727840916349372</v>
      </c>
      <c r="EE138" s="2">
        <f t="shared" si="152"/>
        <v>36.187057277947687</v>
      </c>
      <c r="EF138" s="2">
        <f t="shared" si="152"/>
        <v>36.024985081867804</v>
      </c>
      <c r="EG138" s="2">
        <f t="shared" si="152"/>
        <v>35.836907884199753</v>
      </c>
      <c r="EH138" s="2">
        <f t="shared" si="152"/>
        <v>35.765023454882581</v>
      </c>
      <c r="EI138" s="2">
        <f t="shared" si="152"/>
        <v>36.082300277431564</v>
      </c>
      <c r="EJ138" s="2">
        <f t="shared" si="152"/>
        <v>36.695348489194885</v>
      </c>
      <c r="EK138" s="2">
        <f t="shared" si="152"/>
        <v>37.203020159253789</v>
      </c>
      <c r="EL138" s="2">
        <f t="shared" si="152"/>
        <v>37.456002621224251</v>
      </c>
      <c r="EM138" s="2">
        <f t="shared" si="136"/>
        <v>37.764517752191097</v>
      </c>
      <c r="EN138" s="2">
        <f t="shared" si="136"/>
        <v>38.066435790538272</v>
      </c>
      <c r="EO138" s="2">
        <f t="shared" si="136"/>
        <v>37.6953488528628</v>
      </c>
      <c r="EQ138" s="2">
        <f t="shared" si="166"/>
        <v>36.916437622761791</v>
      </c>
      <c r="ER138" s="2">
        <f t="shared" si="166"/>
        <v>36.217196231431288</v>
      </c>
      <c r="ES138" s="2">
        <f t="shared" si="166"/>
        <v>35.937910280300912</v>
      </c>
      <c r="ET138" s="2">
        <f t="shared" si="166"/>
        <v>35.763813305630642</v>
      </c>
      <c r="EU138" s="2">
        <f t="shared" si="166"/>
        <v>36.204708803204262</v>
      </c>
      <c r="EV138" s="2">
        <f t="shared" si="166"/>
        <v>36.005011459901809</v>
      </c>
      <c r="EW138" s="2">
        <f t="shared" si="166"/>
        <v>35.829443287723187</v>
      </c>
      <c r="EX138" s="2">
        <f t="shared" si="166"/>
        <v>35.877518572469356</v>
      </c>
      <c r="EY138" s="2">
        <f t="shared" si="166"/>
        <v>36.108458246435418</v>
      </c>
      <c r="EZ138" s="2">
        <f t="shared" si="166"/>
        <v>36.731052648059858</v>
      </c>
      <c r="FA138" s="2">
        <f t="shared" si="166"/>
        <v>37.247257455660915</v>
      </c>
      <c r="FB138" s="2">
        <f t="shared" si="166"/>
        <v>37.485722300369538</v>
      </c>
      <c r="FC138" s="2">
        <f t="shared" si="166"/>
        <v>37.747504110990057</v>
      </c>
      <c r="FD138" s="2">
        <f t="shared" si="166"/>
        <v>38.066435790538272</v>
      </c>
      <c r="FE138" s="2">
        <f t="shared" si="166"/>
        <v>37.519715050263812</v>
      </c>
      <c r="FG138" s="2">
        <f t="shared" si="167"/>
        <v>0.99905755373667049</v>
      </c>
      <c r="FH138" s="2">
        <f t="shared" si="167"/>
        <v>0.9991935952953086</v>
      </c>
      <c r="FI138" s="2">
        <f t="shared" si="167"/>
        <v>0.99918832808679736</v>
      </c>
      <c r="FJ138" s="2">
        <f t="shared" si="167"/>
        <v>0.99922528683317346</v>
      </c>
      <c r="FK138" s="2">
        <f t="shared" si="167"/>
        <v>0.99916325097158998</v>
      </c>
      <c r="FL138" s="2">
        <f t="shared" si="167"/>
        <v>0.99906316193895406</v>
      </c>
      <c r="FM138" s="2">
        <f t="shared" si="167"/>
        <v>0.99944602375124458</v>
      </c>
      <c r="FN138" s="2">
        <f t="shared" si="167"/>
        <v>0.99953833067019804</v>
      </c>
      <c r="FO138" s="2">
        <f t="shared" si="167"/>
        <v>0.99933478715560464</v>
      </c>
      <c r="FP138" s="2">
        <f t="shared" si="167"/>
        <v>0.99904065021636068</v>
      </c>
      <c r="FQ138" s="2">
        <f t="shared" si="167"/>
        <v>0.99916303424816078</v>
      </c>
      <c r="FR138" s="2">
        <f t="shared" si="167"/>
        <v>0.99906086719917186</v>
      </c>
      <c r="FS138" s="2">
        <f t="shared" si="167"/>
        <v>0.99923670965969869</v>
      </c>
      <c r="FT138" s="2">
        <f t="shared" si="167"/>
        <v>0.99904405089880643</v>
      </c>
      <c r="FU138" s="2">
        <f t="shared" si="167"/>
        <v>0.99874835127900641</v>
      </c>
      <c r="FW138" s="2">
        <f t="shared" si="157"/>
        <v>4.9845937449504065E-12</v>
      </c>
      <c r="FX138" s="2">
        <f t="shared" si="157"/>
        <v>3.5315485254346808E-2</v>
      </c>
      <c r="FY138" s="2">
        <f t="shared" si="157"/>
        <v>2.5997938702390932E-2</v>
      </c>
      <c r="FZ138" s="2">
        <f t="shared" si="157"/>
        <v>3.0089244662500503E-2</v>
      </c>
      <c r="GA138" s="2">
        <f t="shared" si="157"/>
        <v>3.5465228077551071E-2</v>
      </c>
      <c r="GB138" s="2">
        <f t="shared" si="157"/>
        <v>4.0958995856204813E-2</v>
      </c>
      <c r="GC138" s="2">
        <f t="shared" si="157"/>
        <v>5.5407318480353587E-2</v>
      </c>
      <c r="GD138" s="2">
        <f t="shared" si="157"/>
        <v>5.6615471745623612E-2</v>
      </c>
      <c r="GE138" s="2">
        <f t="shared" si="157"/>
        <v>6.082739266342635E-2</v>
      </c>
      <c r="GF138" s="2">
        <f t="shared" si="157"/>
        <v>4.6406458898214986E-2</v>
      </c>
      <c r="GG138" s="2">
        <f t="shared" si="157"/>
        <v>4.1001145261786928E-2</v>
      </c>
      <c r="GH138" s="2">
        <f t="shared" si="157"/>
        <v>2.9043898183380663E-2</v>
      </c>
      <c r="GI138" s="2">
        <f t="shared" si="157"/>
        <v>3.025614974457734E-2</v>
      </c>
      <c r="GJ138" s="2">
        <f t="shared" si="157"/>
        <v>3.1109021992922807E-2</v>
      </c>
      <c r="GK138" s="2">
        <f t="shared" si="157"/>
        <v>1.8729511462947247E-2</v>
      </c>
      <c r="GM138" s="86">
        <f t="shared" si="158"/>
        <v>4.3111216261615426E-51</v>
      </c>
      <c r="GN138" s="86">
        <f t="shared" si="158"/>
        <v>1.2834270755161509E-93</v>
      </c>
      <c r="GO138" s="86">
        <f t="shared" si="158"/>
        <v>8.0955179503739314E-90</v>
      </c>
      <c r="GP138" s="86">
        <f t="shared" si="158"/>
        <v>8.454985685153664E-107</v>
      </c>
      <c r="GQ138" s="86">
        <f t="shared" si="158"/>
        <v>5.0729498372949195E-156</v>
      </c>
      <c r="GR138" s="86">
        <f t="shared" si="158"/>
        <v>6.0227506935212564E-123</v>
      </c>
      <c r="GS138" s="86">
        <f t="shared" si="158"/>
        <v>2.08463704704799E-155</v>
      </c>
      <c r="GT138" s="86">
        <f t="shared" si="158"/>
        <v>4.2541140852923149E-239</v>
      </c>
      <c r="GU138" s="86">
        <f t="shared" si="158"/>
        <v>2.4776924600219473E-153</v>
      </c>
      <c r="GV138" s="86">
        <f t="shared" si="158"/>
        <v>1.2872568299735297E-134</v>
      </c>
      <c r="GW138" s="86">
        <f t="shared" si="158"/>
        <v>5.9194997318820217E-147</v>
      </c>
      <c r="GX138" s="86">
        <f t="shared" si="158"/>
        <v>1.612317904348861E-112</v>
      </c>
      <c r="GY138" s="86">
        <f t="shared" si="158"/>
        <v>1.2787075376367186E-104</v>
      </c>
      <c r="GZ138" s="86">
        <f t="shared" si="158"/>
        <v>2.485043139036734E-116</v>
      </c>
      <c r="HA138" s="86">
        <f t="shared" si="158"/>
        <v>7.5665864988981553E-89</v>
      </c>
      <c r="HC138" s="86">
        <f t="shared" si="154"/>
        <v>6.9911272876597086E-13</v>
      </c>
      <c r="HD138" s="86">
        <f t="shared" si="154"/>
        <v>1.3859783169011132E-34</v>
      </c>
      <c r="HE138" s="86">
        <f t="shared" si="154"/>
        <v>1.87476608321379E-28</v>
      </c>
      <c r="HF138" s="86">
        <f t="shared" si="154"/>
        <v>1.8408694708188317E-34</v>
      </c>
      <c r="HG138" s="86">
        <f t="shared" si="154"/>
        <v>1.6561885010460258E-49</v>
      </c>
      <c r="HH138" s="86">
        <f t="shared" si="154"/>
        <v>9.9100142812855262E-57</v>
      </c>
      <c r="HI138" s="86">
        <f t="shared" si="154"/>
        <v>1.2351729748240469E-69</v>
      </c>
      <c r="HJ138" s="86">
        <f t="shared" si="154"/>
        <v>4.3117597922458607E-101</v>
      </c>
      <c r="HK138" s="86">
        <f t="shared" si="154"/>
        <v>7.1391517912129162E-75</v>
      </c>
      <c r="HL138" s="86">
        <f t="shared" si="162"/>
        <v>6.8430462584444106E-57</v>
      </c>
      <c r="HM138" s="86">
        <f t="shared" si="162"/>
        <v>1.3900968876023429E-56</v>
      </c>
      <c r="HN138" s="86">
        <f t="shared" si="162"/>
        <v>1.0301723542345627E-41</v>
      </c>
      <c r="HO138" s="86">
        <f t="shared" si="162"/>
        <v>7.1471888123172316E-35</v>
      </c>
      <c r="HP138" s="86">
        <f t="shared" si="162"/>
        <v>2.6920303070413982E-56</v>
      </c>
      <c r="HQ138" s="86">
        <f t="shared" si="162"/>
        <v>2.8171033173983277E-39</v>
      </c>
      <c r="HS138" s="86">
        <f t="shared" si="159"/>
        <v>7.33909127571514E-90</v>
      </c>
      <c r="HT138" s="86">
        <f t="shared" si="159"/>
        <v>0.18841256334508052</v>
      </c>
      <c r="HU138" s="86">
        <f t="shared" si="159"/>
        <v>6.3395718658566469E-2</v>
      </c>
      <c r="HV138" s="86">
        <f t="shared" si="159"/>
        <v>0.11233583107745022</v>
      </c>
      <c r="HW138" s="86">
        <f t="shared" si="159"/>
        <v>0.17437462667497977</v>
      </c>
      <c r="HX138" s="86">
        <f t="shared" si="159"/>
        <v>0.24923239954643392</v>
      </c>
      <c r="HY138" s="86">
        <f t="shared" si="159"/>
        <v>0.50788064580797554</v>
      </c>
      <c r="HZ138" s="86">
        <f t="shared" si="159"/>
        <v>0.50845424535329475</v>
      </c>
      <c r="IA138" s="86">
        <f t="shared" si="159"/>
        <v>0.50873063298718024</v>
      </c>
      <c r="IB138" s="86">
        <f t="shared" si="159"/>
        <v>0.32700891337282895</v>
      </c>
      <c r="IC138" s="86">
        <f t="shared" si="159"/>
        <v>0.2988555992753909</v>
      </c>
      <c r="ID138" s="86">
        <f t="shared" si="159"/>
        <v>9.2032151161970832E-2</v>
      </c>
      <c r="IE138" s="86">
        <f t="shared" si="159"/>
        <v>0.12088963798408281</v>
      </c>
      <c r="IF138" s="86">
        <f t="shared" si="159"/>
        <v>0.10422664295508792</v>
      </c>
      <c r="IG138" s="86">
        <f t="shared" si="159"/>
        <v>9.5490549649057607E-2</v>
      </c>
      <c r="II138" s="86">
        <f t="shared" si="160"/>
        <v>0</v>
      </c>
      <c r="IJ138" s="86">
        <f t="shared" si="160"/>
        <v>3.4724511950411642E-19</v>
      </c>
      <c r="IK138" s="86">
        <f t="shared" si="160"/>
        <v>2.0152303808510756E-30</v>
      </c>
      <c r="IL138" s="86">
        <f t="shared" si="160"/>
        <v>1.3672114669746134E-28</v>
      </c>
      <c r="IM138" s="86">
        <f t="shared" si="160"/>
        <v>1.1600194160101252E-26</v>
      </c>
      <c r="IN138" s="86">
        <f t="shared" si="160"/>
        <v>1.9425431254874139E-28</v>
      </c>
      <c r="IO138" s="86">
        <f t="shared" si="160"/>
        <v>5.4682641090697678E-21</v>
      </c>
      <c r="IP138" s="86">
        <f t="shared" si="160"/>
        <v>6.4055260797547935E-18</v>
      </c>
      <c r="IQ138" s="86">
        <f t="shared" si="160"/>
        <v>1.0989528279600236E-20</v>
      </c>
      <c r="IR138" s="86">
        <f t="shared" si="160"/>
        <v>9.7844744016888835E-28</v>
      </c>
      <c r="IS138" s="86">
        <f t="shared" si="160"/>
        <v>2.3271292465277742E-26</v>
      </c>
      <c r="IT138" s="86">
        <f t="shared" si="160"/>
        <v>6.6126386351077923E-32</v>
      </c>
      <c r="IU138" s="86">
        <f t="shared" si="160"/>
        <v>2.3604078114534185E-26</v>
      </c>
      <c r="IV138" s="86">
        <f t="shared" si="160"/>
        <v>1.247565509851462E-23</v>
      </c>
      <c r="IW138" s="86">
        <f t="shared" si="160"/>
        <v>5.3777624275108864E-13</v>
      </c>
      <c r="IY138" s="86">
        <f t="shared" si="161"/>
        <v>6.9911272876597086E-13</v>
      </c>
      <c r="IZ138" s="86">
        <f t="shared" si="161"/>
        <v>0.18841256334508052</v>
      </c>
      <c r="JA138" s="86">
        <f t="shared" si="161"/>
        <v>6.3395718658566469E-2</v>
      </c>
      <c r="JB138" s="86">
        <f t="shared" si="161"/>
        <v>0.11233583107745022</v>
      </c>
      <c r="JC138" s="86">
        <f t="shared" si="161"/>
        <v>0.17437462667497977</v>
      </c>
      <c r="JD138" s="86">
        <f t="shared" si="161"/>
        <v>0.24923239954643392</v>
      </c>
      <c r="JE138" s="86">
        <f t="shared" si="161"/>
        <v>0.50788064580797554</v>
      </c>
      <c r="JF138" s="86">
        <f t="shared" si="161"/>
        <v>0.50845424535329475</v>
      </c>
      <c r="JG138" s="86">
        <f t="shared" si="161"/>
        <v>0.50873063298718024</v>
      </c>
      <c r="JH138" s="86">
        <f t="shared" si="161"/>
        <v>0.32700891337282895</v>
      </c>
      <c r="JI138" s="86">
        <f t="shared" si="161"/>
        <v>0.2988555992753909</v>
      </c>
      <c r="JJ138" s="86">
        <f t="shared" si="161"/>
        <v>9.2032151161970832E-2</v>
      </c>
      <c r="JK138" s="86">
        <f t="shared" si="161"/>
        <v>0.12088963798408281</v>
      </c>
      <c r="JL138" s="86">
        <f t="shared" si="161"/>
        <v>0.10422664295508792</v>
      </c>
      <c r="JM138" s="86">
        <f t="shared" si="161"/>
        <v>9.5490549649595385E-2</v>
      </c>
    </row>
    <row r="139" spans="2:273" x14ac:dyDescent="0.25">
      <c r="B139" s="2">
        <v>112</v>
      </c>
      <c r="C139" s="37">
        <v>36.817100000000003</v>
      </c>
      <c r="D139" s="37">
        <v>36.702100000000002</v>
      </c>
      <c r="E139" s="37">
        <v>36.184399999999997</v>
      </c>
      <c r="F139" s="37">
        <v>36.132599999999996</v>
      </c>
      <c r="G139" s="37">
        <v>37.381599999999999</v>
      </c>
      <c r="H139" s="37">
        <v>38.735700000000001</v>
      </c>
      <c r="I139" s="37">
        <v>38.542500000000004</v>
      </c>
      <c r="J139" s="37">
        <v>38.087900000000005</v>
      </c>
      <c r="K139" s="37">
        <v>39.630099999999999</v>
      </c>
      <c r="L139" s="37">
        <v>41.172899999999998</v>
      </c>
      <c r="M139" s="37">
        <v>41.334700000000005</v>
      </c>
      <c r="N139" s="37">
        <v>39.889899999999997</v>
      </c>
      <c r="O139" s="37">
        <v>40.594299999999997</v>
      </c>
      <c r="P139" s="37">
        <v>41.712700000000005</v>
      </c>
      <c r="Q139" s="37">
        <v>44.144800000000004</v>
      </c>
      <c r="S139" s="4">
        <f t="shared" si="163"/>
        <v>36.89271473620903</v>
      </c>
      <c r="T139" s="4">
        <f t="shared" si="163"/>
        <v>36.568077204483707</v>
      </c>
      <c r="U139" s="4">
        <f t="shared" si="163"/>
        <v>36.243851761741944</v>
      </c>
      <c r="V139" s="4">
        <f t="shared" si="163"/>
        <v>36.447960329711577</v>
      </c>
      <c r="W139" s="4">
        <f t="shared" si="163"/>
        <v>37.461816339370344</v>
      </c>
      <c r="X139" s="4">
        <f t="shared" si="163"/>
        <v>38.474832177857955</v>
      </c>
      <c r="Y139" s="4">
        <f t="shared" si="163"/>
        <v>37.931808456965761</v>
      </c>
      <c r="Z139" s="4">
        <f t="shared" si="163"/>
        <v>37.936045425004743</v>
      </c>
      <c r="AA139" s="4">
        <f t="shared" si="163"/>
        <v>38.951989029968573</v>
      </c>
      <c r="AB139" s="4">
        <f t="shared" si="163"/>
        <v>41.268237753589815</v>
      </c>
      <c r="AC139" s="4">
        <f t="shared" si="163"/>
        <v>41.29053109215026</v>
      </c>
      <c r="AD139" s="4">
        <f t="shared" si="163"/>
        <v>39.868459311854849</v>
      </c>
      <c r="AE139" s="4">
        <f t="shared" si="163"/>
        <v>40.879913277895646</v>
      </c>
      <c r="AF139" s="4">
        <f t="shared" si="163"/>
        <v>42.032614792988412</v>
      </c>
      <c r="AG139" s="4">
        <f t="shared" si="163"/>
        <v>44.281579097021975</v>
      </c>
      <c r="AI139" s="4">
        <f t="shared" si="164"/>
        <v>-7.5614736209026034E-2</v>
      </c>
      <c r="AJ139" s="4">
        <f t="shared" si="164"/>
        <v>0.13402279551629448</v>
      </c>
      <c r="AK139" s="4">
        <f t="shared" si="164"/>
        <v>-5.9451761741946996E-2</v>
      </c>
      <c r="AL139" s="4">
        <f t="shared" si="164"/>
        <v>-0.31536032971158079</v>
      </c>
      <c r="AM139" s="4">
        <f t="shared" si="164"/>
        <v>-8.0216339370345224E-2</v>
      </c>
      <c r="AN139" s="4">
        <f t="shared" si="164"/>
        <v>0.26086782214204618</v>
      </c>
      <c r="AO139" s="4">
        <f t="shared" si="164"/>
        <v>0.61069154303424256</v>
      </c>
      <c r="AP139" s="4">
        <f t="shared" si="164"/>
        <v>0.15185457499526223</v>
      </c>
      <c r="AQ139" s="4">
        <f t="shared" si="164"/>
        <v>0.67811097003142606</v>
      </c>
      <c r="AR139" s="4">
        <f t="shared" si="164"/>
        <v>-9.5337753589816998E-2</v>
      </c>
      <c r="AS139" s="4">
        <f t="shared" si="164"/>
        <v>4.4168907849744699E-2</v>
      </c>
      <c r="AT139" s="4">
        <f t="shared" si="164"/>
        <v>2.1440688145148101E-2</v>
      </c>
      <c r="AU139" s="4">
        <f t="shared" si="164"/>
        <v>-0.28561327789564928</v>
      </c>
      <c r="AV139" s="4">
        <f t="shared" si="164"/>
        <v>-0.3199147929884063</v>
      </c>
      <c r="AW139" s="4">
        <f t="shared" si="164"/>
        <v>-0.13677909702197155</v>
      </c>
      <c r="AY139" s="2">
        <f t="shared" si="155"/>
        <v>36.89271473620903</v>
      </c>
      <c r="AZ139" s="2">
        <f t="shared" si="155"/>
        <v>36.186849996557619</v>
      </c>
      <c r="BA139" s="2">
        <f t="shared" si="155"/>
        <v>35.917073516481452</v>
      </c>
      <c r="BB139" s="2">
        <f t="shared" si="155"/>
        <v>35.698226229061788</v>
      </c>
      <c r="BC139" s="2">
        <f t="shared" si="155"/>
        <v>36.154655497763414</v>
      </c>
      <c r="BD139" s="2">
        <f t="shared" si="155"/>
        <v>35.996786917072733</v>
      </c>
      <c r="BE139" s="2">
        <f t="shared" si="155"/>
        <v>35.809445741347893</v>
      </c>
      <c r="BF139" s="2">
        <f t="shared" si="155"/>
        <v>35.735573559129861</v>
      </c>
      <c r="BG139" s="2">
        <f t="shared" si="155"/>
        <v>36.053847442148289</v>
      </c>
      <c r="BH139" s="2">
        <f t="shared" si="155"/>
        <v>36.661082079676589</v>
      </c>
      <c r="BI139" s="2">
        <f t="shared" si="155"/>
        <v>37.167354661129266</v>
      </c>
      <c r="BJ139" s="2">
        <f t="shared" si="155"/>
        <v>37.419326929863907</v>
      </c>
      <c r="BK139" s="2">
        <f t="shared" si="155"/>
        <v>37.731953940906941</v>
      </c>
      <c r="BL139" s="2">
        <f t="shared" si="155"/>
        <v>38.036519574921094</v>
      </c>
      <c r="BM139" s="2">
        <f t="shared" si="155"/>
        <v>37.681370724889533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>
        <f t="shared" si="156"/>
        <v>36.817100000000003</v>
      </c>
      <c r="CF139" s="2" t="str">
        <f t="shared" si="156"/>
        <v/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>
        <f t="shared" si="111"/>
        <v>36.817100000000003</v>
      </c>
      <c r="CV139" s="2" t="str">
        <f t="shared" si="112"/>
        <v/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43.219385994397769</v>
      </c>
      <c r="DL139" s="2">
        <f t="shared" si="165"/>
        <v>42.528924064171122</v>
      </c>
      <c r="DM139" s="2">
        <f t="shared" si="165"/>
        <v>44.487072803666933</v>
      </c>
      <c r="DN139" s="2">
        <f t="shared" si="165"/>
        <v>42.32529661319073</v>
      </c>
      <c r="DO139" s="2">
        <f t="shared" si="165"/>
        <v>41.657985317035909</v>
      </c>
      <c r="DP139" s="2">
        <f t="shared" si="165"/>
        <v>41.88997655462186</v>
      </c>
      <c r="DQ139" s="2">
        <f t="shared" si="165"/>
        <v>40.785500689655187</v>
      </c>
      <c r="DR139" s="2">
        <f t="shared" si="165"/>
        <v>42.941799959299956</v>
      </c>
      <c r="DS139" s="2">
        <f t="shared" si="165"/>
        <v>46.38555487536658</v>
      </c>
      <c r="DT139" s="2">
        <f t="shared" si="165"/>
        <v>42.62987756302519</v>
      </c>
      <c r="DU139" s="2">
        <f t="shared" si="165"/>
        <v>44.318314377387324</v>
      </c>
      <c r="DV139" s="2">
        <f t="shared" si="165"/>
        <v>41.984452997198872</v>
      </c>
      <c r="DW139" s="2">
        <f t="shared" si="165"/>
        <v>42.975357040998212</v>
      </c>
      <c r="DX139" s="2">
        <f t="shared" si="165"/>
        <v>47.496668991596628</v>
      </c>
      <c r="DY139" s="2">
        <f t="shared" si="165"/>
        <v>44.109095075757573</v>
      </c>
      <c r="EA139" s="2">
        <f t="shared" si="153"/>
        <v>36.887271698317953</v>
      </c>
      <c r="EB139" s="2">
        <f t="shared" si="153"/>
        <v>36.181970320987645</v>
      </c>
      <c r="EC139" s="2">
        <f t="shared" si="153"/>
        <v>35.910842945285765</v>
      </c>
      <c r="ED139" s="2">
        <f t="shared" si="153"/>
        <v>35.692193143894471</v>
      </c>
      <c r="EE139" s="2">
        <f t="shared" si="152"/>
        <v>36.149689203233251</v>
      </c>
      <c r="EF139" s="2">
        <f t="shared" si="152"/>
        <v>35.992730286753883</v>
      </c>
      <c r="EG139" s="2">
        <f t="shared" si="152"/>
        <v>35.807406661358208</v>
      </c>
      <c r="EH139" s="2">
        <f t="shared" si="152"/>
        <v>35.725132464321845</v>
      </c>
      <c r="EI139" s="2">
        <f t="shared" si="152"/>
        <v>36.045702274118781</v>
      </c>
      <c r="EJ139" s="2">
        <f t="shared" si="152"/>
        <v>36.653854406742624</v>
      </c>
      <c r="EK139" s="2">
        <f t="shared" si="152"/>
        <v>37.159726444090552</v>
      </c>
      <c r="EL139" s="2">
        <f t="shared" si="152"/>
        <v>37.414330759573666</v>
      </c>
      <c r="EM139" s="2">
        <f t="shared" si="136"/>
        <v>37.728934453943978</v>
      </c>
      <c r="EN139" s="2">
        <f t="shared" si="136"/>
        <v>38.028263984717391</v>
      </c>
      <c r="EO139" s="2">
        <f t="shared" si="136"/>
        <v>37.677902265356039</v>
      </c>
      <c r="EQ139" s="2">
        <f t="shared" si="166"/>
        <v>36.887271698317953</v>
      </c>
      <c r="ER139" s="2">
        <f t="shared" si="166"/>
        <v>36.187450286022035</v>
      </c>
      <c r="ES139" s="2">
        <f t="shared" si="166"/>
        <v>35.906676680471953</v>
      </c>
      <c r="ET139" s="2">
        <f t="shared" si="166"/>
        <v>35.733114193308744</v>
      </c>
      <c r="EU139" s="2">
        <f t="shared" si="166"/>
        <v>36.169363719154759</v>
      </c>
      <c r="EV139" s="2">
        <f t="shared" si="166"/>
        <v>35.970768620300404</v>
      </c>
      <c r="EW139" s="2">
        <f t="shared" si="166"/>
        <v>35.799527501201858</v>
      </c>
      <c r="EX139" s="2">
        <f t="shared" si="166"/>
        <v>35.845028232831403</v>
      </c>
      <c r="EY139" s="2">
        <f t="shared" si="166"/>
        <v>36.073931742703195</v>
      </c>
      <c r="EZ139" s="2">
        <f t="shared" si="166"/>
        <v>36.693307799920539</v>
      </c>
      <c r="FA139" s="2">
        <f t="shared" si="166"/>
        <v>37.20804090013781</v>
      </c>
      <c r="FB139" s="2">
        <f t="shared" si="166"/>
        <v>37.448387497973656</v>
      </c>
      <c r="FC139" s="2">
        <f t="shared" si="166"/>
        <v>37.709799888774981</v>
      </c>
      <c r="FD139" s="2">
        <f t="shared" si="166"/>
        <v>38.028263984717391</v>
      </c>
      <c r="FE139" s="2">
        <f t="shared" si="166"/>
        <v>37.488937944491276</v>
      </c>
      <c r="FG139" s="2">
        <f t="shared" si="167"/>
        <v>0.99914040751057798</v>
      </c>
      <c r="FH139" s="2">
        <f t="shared" si="167"/>
        <v>0.9992644979809614</v>
      </c>
      <c r="FI139" s="2">
        <f t="shared" si="167"/>
        <v>0.99925969354570754</v>
      </c>
      <c r="FJ139" s="2">
        <f t="shared" si="167"/>
        <v>0.99929340502845443</v>
      </c>
      <c r="FK139" s="2">
        <f t="shared" si="167"/>
        <v>0.9992368196272331</v>
      </c>
      <c r="FL139" s="2">
        <f t="shared" si="167"/>
        <v>0.99914552309771132</v>
      </c>
      <c r="FM139" s="2">
        <f t="shared" si="167"/>
        <v>0.99949474302819141</v>
      </c>
      <c r="FN139" s="2">
        <f t="shared" si="167"/>
        <v>0.99957893546258225</v>
      </c>
      <c r="FO139" s="2">
        <f t="shared" si="167"/>
        <v>0.99939328316337417</v>
      </c>
      <c r="FP139" s="2">
        <f t="shared" si="167"/>
        <v>0.999124988736802</v>
      </c>
      <c r="FQ139" s="2">
        <f t="shared" si="167"/>
        <v>0.99923662194400509</v>
      </c>
      <c r="FR139" s="2">
        <f t="shared" si="167"/>
        <v>0.99914342992466088</v>
      </c>
      <c r="FS139" s="2">
        <f t="shared" si="167"/>
        <v>0.99930382418001285</v>
      </c>
      <c r="FT139" s="2">
        <f t="shared" si="167"/>
        <v>0.99912809071879494</v>
      </c>
      <c r="FU139" s="2">
        <f t="shared" si="167"/>
        <v>0.99885835706851611</v>
      </c>
      <c r="FW139" s="2">
        <f t="shared" si="157"/>
        <v>5.465498357967196E-12</v>
      </c>
      <c r="FX139" s="2">
        <f t="shared" si="157"/>
        <v>3.8591172715213555E-2</v>
      </c>
      <c r="FY139" s="2">
        <f t="shared" si="157"/>
        <v>2.8434851663586828E-2</v>
      </c>
      <c r="FZ139" s="2">
        <f t="shared" si="157"/>
        <v>3.2896703027824152E-2</v>
      </c>
      <c r="GA139" s="2">
        <f t="shared" si="157"/>
        <v>3.8754246954120712E-2</v>
      </c>
      <c r="GB139" s="2">
        <f t="shared" si="157"/>
        <v>4.4733873280287259E-2</v>
      </c>
      <c r="GC139" s="2">
        <f t="shared" si="157"/>
        <v>6.0429882751624586E-2</v>
      </c>
      <c r="GD139" s="2">
        <f t="shared" si="157"/>
        <v>6.1740394507363468E-2</v>
      </c>
      <c r="GE139" s="2">
        <f t="shared" si="157"/>
        <v>6.6306787267418621E-2</v>
      </c>
      <c r="GF139" s="2">
        <f t="shared" si="157"/>
        <v>5.0656868829273442E-2</v>
      </c>
      <c r="GG139" s="2">
        <f t="shared" si="157"/>
        <v>4.4779725894311062E-2</v>
      </c>
      <c r="GH139" s="2">
        <f t="shared" si="157"/>
        <v>3.175701466600761E-2</v>
      </c>
      <c r="GI139" s="2">
        <f t="shared" si="157"/>
        <v>3.3078649971548017E-2</v>
      </c>
      <c r="GJ139" s="2">
        <f t="shared" si="157"/>
        <v>3.4008293787012374E-2</v>
      </c>
      <c r="GK139" s="2">
        <f t="shared" si="157"/>
        <v>2.0499458637419931E-2</v>
      </c>
      <c r="GM139" s="86">
        <f t="shared" si="158"/>
        <v>7.3832430116810935E-53</v>
      </c>
      <c r="GN139" s="86">
        <f t="shared" si="158"/>
        <v>5.6639151865701217E-97</v>
      </c>
      <c r="GO139" s="86">
        <f t="shared" si="158"/>
        <v>5.461897460893149E-93</v>
      </c>
      <c r="GP139" s="86">
        <f t="shared" si="158"/>
        <v>1.4462104229835675E-110</v>
      </c>
      <c r="GQ139" s="86">
        <f t="shared" si="158"/>
        <v>1.4686038851037289E-161</v>
      </c>
      <c r="GR139" s="86">
        <f t="shared" si="158"/>
        <v>3.2105957462130284E-127</v>
      </c>
      <c r="GS139" s="86">
        <f t="shared" si="158"/>
        <v>2.0054235915971981E-160</v>
      </c>
      <c r="GT139" s="86">
        <f t="shared" si="158"/>
        <v>6.1321638750788213E-247</v>
      </c>
      <c r="GU139" s="86">
        <f t="shared" si="158"/>
        <v>2.1404212836113466E-158</v>
      </c>
      <c r="GV139" s="86">
        <f t="shared" si="158"/>
        <v>2.5963981260666367E-139</v>
      </c>
      <c r="GW139" s="86">
        <f t="shared" si="158"/>
        <v>4.8130209822073299E-152</v>
      </c>
      <c r="GX139" s="86">
        <f t="shared" si="158"/>
        <v>1.8446522753619829E-116</v>
      </c>
      <c r="GY139" s="86">
        <f t="shared" si="158"/>
        <v>2.7983901155286762E-108</v>
      </c>
      <c r="GZ139" s="86">
        <f t="shared" si="158"/>
        <v>2.1174959573412277E-120</v>
      </c>
      <c r="HA139" s="86">
        <f t="shared" si="158"/>
        <v>6.9033491240176433E-92</v>
      </c>
      <c r="HC139" s="86">
        <f t="shared" si="154"/>
        <v>1.3671122881314554E-13</v>
      </c>
      <c r="HD139" s="86">
        <f t="shared" si="154"/>
        <v>8.5359878116605354E-37</v>
      </c>
      <c r="HE139" s="86">
        <f t="shared" si="154"/>
        <v>3.3088817838956178E-30</v>
      </c>
      <c r="HF139" s="86">
        <f t="shared" si="154"/>
        <v>1.4361083557139569E-36</v>
      </c>
      <c r="HG139" s="86">
        <f t="shared" si="154"/>
        <v>1.6748334474430562E-52</v>
      </c>
      <c r="HH139" s="86">
        <f t="shared" si="154"/>
        <v>4.8482255595527324E-60</v>
      </c>
      <c r="HI139" s="86">
        <f t="shared" si="154"/>
        <v>2.939000243320301E-73</v>
      </c>
      <c r="HJ139" s="86">
        <f t="shared" si="154"/>
        <v>1.9129173578698293E-106</v>
      </c>
      <c r="HK139" s="86">
        <f t="shared" si="154"/>
        <v>6.717145861678418E-79</v>
      </c>
      <c r="HL139" s="86">
        <f t="shared" si="162"/>
        <v>3.4872409735868747E-60</v>
      </c>
      <c r="HM139" s="86">
        <f t="shared" si="162"/>
        <v>8.2800542055835305E-60</v>
      </c>
      <c r="HN139" s="86">
        <f t="shared" si="162"/>
        <v>3.2794330075720343E-44</v>
      </c>
      <c r="HO139" s="86">
        <f t="shared" si="162"/>
        <v>5.4868296633377363E-37</v>
      </c>
      <c r="HP139" s="86">
        <f t="shared" si="162"/>
        <v>9.2514641157833934E-60</v>
      </c>
      <c r="HQ139" s="86">
        <f t="shared" si="162"/>
        <v>1.2448300272573529E-41</v>
      </c>
      <c r="HS139" s="86">
        <f t="shared" si="159"/>
        <v>8.2650623177033145E-88</v>
      </c>
      <c r="HT139" s="86">
        <f t="shared" si="159"/>
        <v>0.24907897005995447</v>
      </c>
      <c r="HU139" s="86">
        <f t="shared" si="159"/>
        <v>9.9606092723071388E-2</v>
      </c>
      <c r="HV139" s="86">
        <f t="shared" si="159"/>
        <v>0.16679067768487529</v>
      </c>
      <c r="HW139" s="86">
        <f t="shared" si="159"/>
        <v>0.2452387018197503</v>
      </c>
      <c r="HX139" s="86">
        <f t="shared" si="159"/>
        <v>0.33641211672430782</v>
      </c>
      <c r="HY139" s="86">
        <f t="shared" si="159"/>
        <v>0.49805776690319015</v>
      </c>
      <c r="HZ139" s="86">
        <f t="shared" si="159"/>
        <v>0.4987077650816924</v>
      </c>
      <c r="IA139" s="86">
        <f t="shared" si="159"/>
        <v>0.49424183978691227</v>
      </c>
      <c r="IB139" s="86">
        <f t="shared" si="159"/>
        <v>0.41481314539862407</v>
      </c>
      <c r="IC139" s="86">
        <f t="shared" si="159"/>
        <v>0.38311356304667582</v>
      </c>
      <c r="ID139" s="86">
        <f t="shared" si="159"/>
        <v>0.14247322421462394</v>
      </c>
      <c r="IE139" s="86">
        <f t="shared" si="159"/>
        <v>0.17530095676007165</v>
      </c>
      <c r="IF139" s="86">
        <f t="shared" si="159"/>
        <v>0.15077894816794107</v>
      </c>
      <c r="IG139" s="86">
        <f t="shared" si="159"/>
        <v>0.12870227462726513</v>
      </c>
      <c r="II139" s="86">
        <f t="shared" si="160"/>
        <v>0</v>
      </c>
      <c r="IJ139" s="86">
        <f t="shared" si="160"/>
        <v>3.2241333238218916E-18</v>
      </c>
      <c r="IK139" s="86">
        <f t="shared" si="160"/>
        <v>5.5920526143564625E-29</v>
      </c>
      <c r="IL139" s="86">
        <f t="shared" si="160"/>
        <v>3.5124515975871879E-27</v>
      </c>
      <c r="IM139" s="86">
        <f t="shared" si="160"/>
        <v>2.7578199614827106E-25</v>
      </c>
      <c r="IN139" s="86">
        <f t="shared" si="160"/>
        <v>6.7650237699061207E-27</v>
      </c>
      <c r="IO139" s="86">
        <f t="shared" si="160"/>
        <v>9.5020554640507783E-20</v>
      </c>
      <c r="IP139" s="86">
        <f t="shared" si="160"/>
        <v>7.2623282387165217E-17</v>
      </c>
      <c r="IQ139" s="86">
        <f t="shared" si="160"/>
        <v>2.0194991560629573E-19</v>
      </c>
      <c r="IR139" s="86">
        <f t="shared" si="160"/>
        <v>3.5993147440863101E-26</v>
      </c>
      <c r="IS139" s="86">
        <f t="shared" si="160"/>
        <v>6.1734931359726747E-25</v>
      </c>
      <c r="IT139" s="86">
        <f t="shared" si="160"/>
        <v>2.4331928135588279E-30</v>
      </c>
      <c r="IU139" s="86">
        <f t="shared" si="160"/>
        <v>4.6637076654372957E-25</v>
      </c>
      <c r="IV139" s="86">
        <f t="shared" si="160"/>
        <v>1.7544052559150663E-22</v>
      </c>
      <c r="IW139" s="86">
        <f t="shared" si="160"/>
        <v>1.8213051853107515E-12</v>
      </c>
      <c r="IY139" s="86">
        <f t="shared" si="161"/>
        <v>1.3671122881314554E-13</v>
      </c>
      <c r="IZ139" s="86">
        <f t="shared" si="161"/>
        <v>0.24907897005995447</v>
      </c>
      <c r="JA139" s="86">
        <f t="shared" si="161"/>
        <v>9.9606092723071388E-2</v>
      </c>
      <c r="JB139" s="86">
        <f t="shared" si="161"/>
        <v>0.16679067768487529</v>
      </c>
      <c r="JC139" s="86">
        <f t="shared" si="161"/>
        <v>0.2452387018197503</v>
      </c>
      <c r="JD139" s="86">
        <f t="shared" si="161"/>
        <v>0.33641211672430782</v>
      </c>
      <c r="JE139" s="86">
        <f t="shared" si="161"/>
        <v>0.49805776690319015</v>
      </c>
      <c r="JF139" s="86">
        <f t="shared" si="161"/>
        <v>0.49870776508169246</v>
      </c>
      <c r="JG139" s="86">
        <f t="shared" si="161"/>
        <v>0.49424183978691227</v>
      </c>
      <c r="JH139" s="86">
        <f t="shared" si="161"/>
        <v>0.41481314539862407</v>
      </c>
      <c r="JI139" s="86">
        <f t="shared" si="161"/>
        <v>0.38311356304667582</v>
      </c>
      <c r="JJ139" s="86">
        <f t="shared" si="161"/>
        <v>0.14247322421462394</v>
      </c>
      <c r="JK139" s="86">
        <f t="shared" si="161"/>
        <v>0.17530095676007165</v>
      </c>
      <c r="JL139" s="86">
        <f t="shared" si="161"/>
        <v>0.15077894816794107</v>
      </c>
      <c r="JM139" s="86">
        <f t="shared" si="161"/>
        <v>0.12870227462908643</v>
      </c>
    </row>
    <row r="140" spans="2:273" x14ac:dyDescent="0.25">
      <c r="B140" s="2">
        <v>113</v>
      </c>
      <c r="C140" s="37">
        <v>37.868499999999997</v>
      </c>
      <c r="D140" s="37">
        <v>36.198700000000002</v>
      </c>
      <c r="E140" s="37">
        <v>36.032699999999998</v>
      </c>
      <c r="F140" s="37">
        <v>36.250900000000001</v>
      </c>
      <c r="G140" s="37">
        <v>37.679699999999997</v>
      </c>
      <c r="H140" s="37">
        <v>38.693399999999997</v>
      </c>
      <c r="I140" s="37">
        <v>36.981400000000001</v>
      </c>
      <c r="J140" s="37">
        <v>37.265799999999999</v>
      </c>
      <c r="K140" s="37">
        <v>37.974599999999995</v>
      </c>
      <c r="L140" s="37">
        <v>41.129899999999999</v>
      </c>
      <c r="M140" s="37">
        <v>41.0184</v>
      </c>
      <c r="N140" s="37">
        <v>40.732099999999996</v>
      </c>
      <c r="O140" s="37">
        <v>41.846699999999998</v>
      </c>
      <c r="P140" s="37">
        <v>43.081499999999998</v>
      </c>
      <c r="Q140" s="37">
        <v>45.438699999999997</v>
      </c>
      <c r="S140" s="4">
        <f t="shared" si="163"/>
        <v>36.863117366950583</v>
      </c>
      <c r="T140" s="4">
        <f t="shared" si="163"/>
        <v>36.595738392914477</v>
      </c>
      <c r="U140" s="4">
        <f t="shared" si="163"/>
        <v>36.332623115258428</v>
      </c>
      <c r="V140" s="4">
        <f t="shared" si="163"/>
        <v>36.615886123135766</v>
      </c>
      <c r="W140" s="4">
        <f t="shared" si="163"/>
        <v>37.66333896199508</v>
      </c>
      <c r="X140" s="4">
        <f t="shared" si="163"/>
        <v>38.665938279150907</v>
      </c>
      <c r="Y140" s="4">
        <f t="shared" si="163"/>
        <v>37.35691948318005</v>
      </c>
      <c r="Z140" s="4">
        <f t="shared" si="163"/>
        <v>37.378619972447098</v>
      </c>
      <c r="AA140" s="4">
        <f t="shared" si="163"/>
        <v>38.122611913305633</v>
      </c>
      <c r="AB140" s="4">
        <f t="shared" si="163"/>
        <v>41.205590697799686</v>
      </c>
      <c r="AC140" s="4">
        <f t="shared" si="163"/>
        <v>41.398044516708879</v>
      </c>
      <c r="AD140" s="4">
        <f t="shared" si="163"/>
        <v>40.607898993819305</v>
      </c>
      <c r="AE140" s="4">
        <f t="shared" si="163"/>
        <v>41.632739081203823</v>
      </c>
      <c r="AF140" s="4">
        <f t="shared" si="163"/>
        <v>43.087291326282021</v>
      </c>
      <c r="AG140" s="4">
        <f t="shared" si="163"/>
        <v>45.824085480531984</v>
      </c>
      <c r="AI140" s="4">
        <f t="shared" si="164"/>
        <v>1.0053826330494147</v>
      </c>
      <c r="AJ140" s="4">
        <f t="shared" si="164"/>
        <v>-0.39703839291447451</v>
      </c>
      <c r="AK140" s="4">
        <f t="shared" si="164"/>
        <v>-0.29992311525843007</v>
      </c>
      <c r="AL140" s="4">
        <f t="shared" si="164"/>
        <v>-0.36498612313576473</v>
      </c>
      <c r="AM140" s="4">
        <f t="shared" si="164"/>
        <v>1.6361038004916395E-2</v>
      </c>
      <c r="AN140" s="4">
        <f t="shared" si="164"/>
        <v>2.7461720849089488E-2</v>
      </c>
      <c r="AO140" s="4">
        <f t="shared" si="164"/>
        <v>-0.37551948318004946</v>
      </c>
      <c r="AP140" s="4">
        <f t="shared" si="164"/>
        <v>-0.11281997244709885</v>
      </c>
      <c r="AQ140" s="4">
        <f t="shared" si="164"/>
        <v>-0.14801191330563768</v>
      </c>
      <c r="AR140" s="4">
        <f t="shared" si="164"/>
        <v>-7.5690697799686291E-2</v>
      </c>
      <c r="AS140" s="4">
        <f t="shared" si="164"/>
        <v>-0.37964451670887911</v>
      </c>
      <c r="AT140" s="4">
        <f t="shared" si="164"/>
        <v>0.12420100618069085</v>
      </c>
      <c r="AU140" s="4">
        <f t="shared" si="164"/>
        <v>0.21396091879617529</v>
      </c>
      <c r="AV140" s="4">
        <f t="shared" si="164"/>
        <v>-5.7913262820221689E-3</v>
      </c>
      <c r="AW140" s="4">
        <f t="shared" si="164"/>
        <v>-0.38538548053198696</v>
      </c>
      <c r="AY140" s="2">
        <f t="shared" si="155"/>
        <v>36.863117366950583</v>
      </c>
      <c r="AZ140" s="2">
        <f t="shared" si="155"/>
        <v>36.156146157100714</v>
      </c>
      <c r="BA140" s="2">
        <f t="shared" si="155"/>
        <v>35.885895007385805</v>
      </c>
      <c r="BB140" s="2">
        <f t="shared" si="155"/>
        <v>35.662510274392972</v>
      </c>
      <c r="BC140" s="2">
        <f t="shared" si="155"/>
        <v>36.117113018471699</v>
      </c>
      <c r="BD140" s="2">
        <f t="shared" si="155"/>
        <v>35.963946115523761</v>
      </c>
      <c r="BE140" s="2">
        <f t="shared" si="155"/>
        <v>35.779672109262179</v>
      </c>
      <c r="BF140" s="2">
        <f t="shared" si="155"/>
        <v>35.696605508457139</v>
      </c>
      <c r="BG140" s="2">
        <f t="shared" si="155"/>
        <v>36.017065998681424</v>
      </c>
      <c r="BH140" s="2">
        <f t="shared" si="155"/>
        <v>36.619563783576424</v>
      </c>
      <c r="BI140" s="2">
        <f t="shared" si="155"/>
        <v>37.124026735919095</v>
      </c>
      <c r="BJ140" s="2">
        <f t="shared" si="155"/>
        <v>37.377596377716635</v>
      </c>
      <c r="BK140" s="2">
        <f t="shared" si="155"/>
        <v>37.695947855108315</v>
      </c>
      <c r="BL140" s="2">
        <f t="shared" si="155"/>
        <v>37.997706071493702</v>
      </c>
      <c r="BM140" s="2">
        <f t="shared" si="155"/>
        <v>37.662682335001954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>
        <f t="shared" si="156"/>
        <v>37.868499999999997</v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>
        <f t="shared" si="111"/>
        <v>37.868499999999997</v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43.250305546218499</v>
      </c>
      <c r="DL140" s="2">
        <f t="shared" si="165"/>
        <v>42.554625735294117</v>
      </c>
      <c r="DM140" s="2">
        <f t="shared" si="165"/>
        <v>44.53838357524829</v>
      </c>
      <c r="DN140" s="2">
        <f t="shared" si="165"/>
        <v>42.352969841800359</v>
      </c>
      <c r="DO140" s="2">
        <f t="shared" si="165"/>
        <v>41.676844110007643</v>
      </c>
      <c r="DP140" s="2">
        <f t="shared" si="165"/>
        <v>41.914536638655477</v>
      </c>
      <c r="DQ140" s="2">
        <f t="shared" si="165"/>
        <v>40.797275960591143</v>
      </c>
      <c r="DR140" s="2">
        <f t="shared" si="165"/>
        <v>42.969775417175413</v>
      </c>
      <c r="DS140" s="2">
        <f t="shared" si="165"/>
        <v>46.441213086510274</v>
      </c>
      <c r="DT140" s="2">
        <f t="shared" si="165"/>
        <v>42.64617831932771</v>
      </c>
      <c r="DU140" s="2">
        <f t="shared" si="165"/>
        <v>44.344587364400311</v>
      </c>
      <c r="DV140" s="2">
        <f t="shared" si="165"/>
        <v>41.986561344537812</v>
      </c>
      <c r="DW140" s="2">
        <f t="shared" si="165"/>
        <v>42.993197281639922</v>
      </c>
      <c r="DX140" s="2">
        <f t="shared" si="165"/>
        <v>47.56428403361344</v>
      </c>
      <c r="DY140" s="2">
        <f t="shared" si="165"/>
        <v>44.156888825757569</v>
      </c>
      <c r="EA140" s="2">
        <f t="shared" si="153"/>
        <v>36.858105773874108</v>
      </c>
      <c r="EB140" s="2">
        <f t="shared" si="153"/>
        <v>36.151593185185178</v>
      </c>
      <c r="EC140" s="2">
        <f t="shared" si="153"/>
        <v>35.880196704018005</v>
      </c>
      <c r="ED140" s="2">
        <f t="shared" si="153"/>
        <v>35.65654537143957</v>
      </c>
      <c r="EE140" s="2">
        <f t="shared" si="152"/>
        <v>36.112321128518815</v>
      </c>
      <c r="EF140" s="2">
        <f t="shared" si="152"/>
        <v>35.960475491639961</v>
      </c>
      <c r="EG140" s="2">
        <f t="shared" si="152"/>
        <v>35.777905438516669</v>
      </c>
      <c r="EH140" s="2">
        <f t="shared" si="152"/>
        <v>35.685241473761103</v>
      </c>
      <c r="EI140" s="2">
        <f t="shared" si="152"/>
        <v>36.009104270806006</v>
      </c>
      <c r="EJ140" s="2">
        <f t="shared" si="152"/>
        <v>36.612360324290371</v>
      </c>
      <c r="EK140" s="2">
        <f t="shared" si="152"/>
        <v>37.116432728927322</v>
      </c>
      <c r="EL140" s="2">
        <f t="shared" si="152"/>
        <v>37.372658897923074</v>
      </c>
      <c r="EM140" s="2">
        <f t="shared" si="136"/>
        <v>37.693351155696853</v>
      </c>
      <c r="EN140" s="2">
        <f t="shared" si="136"/>
        <v>37.990092178896511</v>
      </c>
      <c r="EO140" s="2">
        <f t="shared" si="136"/>
        <v>37.660455677849278</v>
      </c>
      <c r="EQ140" s="2">
        <f t="shared" si="166"/>
        <v>36.858105773874108</v>
      </c>
      <c r="ER140" s="2">
        <f t="shared" si="166"/>
        <v>36.157704340612781</v>
      </c>
      <c r="ES140" s="2">
        <f t="shared" si="166"/>
        <v>35.875443080642995</v>
      </c>
      <c r="ET140" s="2">
        <f t="shared" si="166"/>
        <v>35.702415080986853</v>
      </c>
      <c r="EU140" s="2">
        <f t="shared" si="166"/>
        <v>36.134018635105264</v>
      </c>
      <c r="EV140" s="2">
        <f t="shared" si="166"/>
        <v>35.936525780699007</v>
      </c>
      <c r="EW140" s="2">
        <f t="shared" si="166"/>
        <v>35.769611714680522</v>
      </c>
      <c r="EX140" s="2">
        <f t="shared" si="166"/>
        <v>35.812537893193443</v>
      </c>
      <c r="EY140" s="2">
        <f t="shared" si="166"/>
        <v>36.039405238970964</v>
      </c>
      <c r="EZ140" s="2">
        <f t="shared" si="166"/>
        <v>36.655562951781221</v>
      </c>
      <c r="FA140" s="2">
        <f t="shared" si="166"/>
        <v>37.168824344614706</v>
      </c>
      <c r="FB140" s="2">
        <f t="shared" si="166"/>
        <v>37.411052695577766</v>
      </c>
      <c r="FC140" s="2">
        <f t="shared" si="166"/>
        <v>37.672095666559905</v>
      </c>
      <c r="FD140" s="2">
        <f t="shared" si="166"/>
        <v>37.990092178896511</v>
      </c>
      <c r="FE140" s="2">
        <f t="shared" si="166"/>
        <v>37.458160838718747</v>
      </c>
      <c r="FG140" s="2">
        <f t="shared" si="167"/>
        <v>0.99921598303323478</v>
      </c>
      <c r="FH140" s="2">
        <f t="shared" si="167"/>
        <v>0.99932917077274663</v>
      </c>
      <c r="FI140" s="2">
        <f t="shared" si="167"/>
        <v>0.99932478850667672</v>
      </c>
      <c r="FJ140" s="2">
        <f t="shared" si="167"/>
        <v>0.99935553765895324</v>
      </c>
      <c r="FK140" s="2">
        <f t="shared" si="167"/>
        <v>0.99930392448506811</v>
      </c>
      <c r="FL140" s="2">
        <f t="shared" si="167"/>
        <v>0.99922064920787368</v>
      </c>
      <c r="FM140" s="2">
        <f t="shared" si="167"/>
        <v>0.99953917967829831</v>
      </c>
      <c r="FN140" s="2">
        <f t="shared" si="167"/>
        <v>0.99961597034984784</v>
      </c>
      <c r="FO140" s="2">
        <f t="shared" si="167"/>
        <v>0.99944663812762768</v>
      </c>
      <c r="FP140" s="2">
        <f t="shared" si="167"/>
        <v>0.99920191879793074</v>
      </c>
      <c r="FQ140" s="2">
        <f t="shared" si="167"/>
        <v>0.99930374417160228</v>
      </c>
      <c r="FR140" s="2">
        <f t="shared" si="167"/>
        <v>0.9992187399239244</v>
      </c>
      <c r="FS140" s="2">
        <f t="shared" si="167"/>
        <v>0.9993650412110856</v>
      </c>
      <c r="FT140" s="2">
        <f t="shared" si="167"/>
        <v>0.99920474827403405</v>
      </c>
      <c r="FU140" s="2">
        <f t="shared" si="167"/>
        <v>0.99895870467140258</v>
      </c>
      <c r="FW140" s="2">
        <f t="shared" si="157"/>
        <v>5.9927997805642476E-12</v>
      </c>
      <c r="FX140" s="2">
        <f t="shared" si="157"/>
        <v>4.2157418660923783E-2</v>
      </c>
      <c r="FY140" s="2">
        <f t="shared" si="157"/>
        <v>3.109289637397409E-2</v>
      </c>
      <c r="FZ140" s="2">
        <f t="shared" si="157"/>
        <v>3.5956398653177804E-2</v>
      </c>
      <c r="GA140" s="2">
        <f t="shared" si="157"/>
        <v>4.2334899152120992E-2</v>
      </c>
      <c r="GB140" s="2">
        <f t="shared" si="157"/>
        <v>4.8838935483469521E-2</v>
      </c>
      <c r="GC140" s="2">
        <f t="shared" si="157"/>
        <v>6.58759809231136E-2</v>
      </c>
      <c r="GD140" s="2">
        <f t="shared" si="157"/>
        <v>6.7296140083309156E-2</v>
      </c>
      <c r="GE140" s="2">
        <f t="shared" si="157"/>
        <v>7.2241804170858251E-2</v>
      </c>
      <c r="GF140" s="2">
        <f t="shared" si="157"/>
        <v>5.5274012396984457E-2</v>
      </c>
      <c r="GG140" s="2">
        <f t="shared" si="157"/>
        <v>4.888878047870248E-2</v>
      </c>
      <c r="GH140" s="2">
        <f t="shared" si="157"/>
        <v>3.4714513763446378E-2</v>
      </c>
      <c r="GI140" s="2">
        <f t="shared" si="157"/>
        <v>3.6154635686913829E-2</v>
      </c>
      <c r="GJ140" s="2">
        <f t="shared" si="157"/>
        <v>3.7167404185484712E-2</v>
      </c>
      <c r="GK140" s="2">
        <f t="shared" si="157"/>
        <v>2.2432842855961671E-2</v>
      </c>
      <c r="GM140" s="86">
        <f t="shared" si="158"/>
        <v>1.1778177549204092E-54</v>
      </c>
      <c r="GN140" s="86">
        <f t="shared" si="158"/>
        <v>2.1769448116538865E-100</v>
      </c>
      <c r="GO140" s="86">
        <f t="shared" si="158"/>
        <v>3.2398642274156626E-96</v>
      </c>
      <c r="GP140" s="86">
        <f t="shared" si="158"/>
        <v>2.1239128043822092E-114</v>
      </c>
      <c r="GQ140" s="86">
        <f t="shared" si="158"/>
        <v>3.3960068258914496E-167</v>
      </c>
      <c r="GR140" s="86">
        <f t="shared" si="158"/>
        <v>1.4436392781608196E-131</v>
      </c>
      <c r="GS140" s="86">
        <f t="shared" si="158"/>
        <v>1.6027576671310589E-165</v>
      </c>
      <c r="GT140" s="86">
        <f t="shared" si="158"/>
        <v>6.5919985717982596E-255</v>
      </c>
      <c r="GU140" s="86">
        <f t="shared" si="158"/>
        <v>1.5270063781193927E-163</v>
      </c>
      <c r="GV140" s="86">
        <f t="shared" si="158"/>
        <v>4.341647364449673E-144</v>
      </c>
      <c r="GW140" s="86">
        <f t="shared" si="158"/>
        <v>3.198633995724848E-157</v>
      </c>
      <c r="GX140" s="86">
        <f t="shared" si="158"/>
        <v>1.8013677646422964E-120</v>
      </c>
      <c r="GY140" s="86">
        <f t="shared" si="158"/>
        <v>5.2870478570303139E-112</v>
      </c>
      <c r="GZ140" s="86">
        <f t="shared" si="158"/>
        <v>1.5325855451888427E-124</v>
      </c>
      <c r="HA140" s="86">
        <f t="shared" si="158"/>
        <v>5.5877043091582486E-95</v>
      </c>
      <c r="HC140" s="86">
        <f t="shared" si="154"/>
        <v>2.5492439874163716E-14</v>
      </c>
      <c r="HD140" s="86">
        <f t="shared" si="154"/>
        <v>4.4638141086714171E-39</v>
      </c>
      <c r="HE140" s="86">
        <f t="shared" si="154"/>
        <v>5.1484794679011909E-32</v>
      </c>
      <c r="HF140" s="86">
        <f t="shared" si="154"/>
        <v>9.6480084000046663E-39</v>
      </c>
      <c r="HG140" s="86">
        <f t="shared" si="154"/>
        <v>1.3754863282020985E-55</v>
      </c>
      <c r="HH140" s="86">
        <f t="shared" si="154"/>
        <v>1.9007484226057012E-63</v>
      </c>
      <c r="HI140" s="86">
        <f t="shared" si="154"/>
        <v>5.6348782116035004E-77</v>
      </c>
      <c r="HJ140" s="86">
        <f t="shared" si="154"/>
        <v>6.1460647997306279E-112</v>
      </c>
      <c r="HK140" s="86">
        <f t="shared" si="154"/>
        <v>4.9344983562534426E-83</v>
      </c>
      <c r="HL140" s="86">
        <f t="shared" si="162"/>
        <v>1.4283254228737428E-63</v>
      </c>
      <c r="HM140" s="86">
        <f t="shared" si="162"/>
        <v>3.9944230353687826E-63</v>
      </c>
      <c r="HN140" s="86">
        <f t="shared" si="162"/>
        <v>8.7859539298475485E-47</v>
      </c>
      <c r="HO140" s="86">
        <f t="shared" si="162"/>
        <v>3.6302806190390573E-39</v>
      </c>
      <c r="HP140" s="86">
        <f t="shared" si="162"/>
        <v>2.4911044095628487E-63</v>
      </c>
      <c r="HQ140" s="86">
        <f t="shared" si="162"/>
        <v>4.6727562811966214E-44</v>
      </c>
      <c r="HS140" s="86">
        <f t="shared" si="159"/>
        <v>8.8055928834465265E-86</v>
      </c>
      <c r="HT140" s="86">
        <f t="shared" si="159"/>
        <v>0.31601359217031155</v>
      </c>
      <c r="HU140" s="86">
        <f t="shared" si="159"/>
        <v>0.14941311404547267</v>
      </c>
      <c r="HV140" s="86">
        <f t="shared" si="159"/>
        <v>0.23516260727157828</v>
      </c>
      <c r="HW140" s="86">
        <f t="shared" si="159"/>
        <v>0.32529929869010621</v>
      </c>
      <c r="HX140" s="86">
        <f t="shared" si="159"/>
        <v>0.42079009063564032</v>
      </c>
      <c r="HY140" s="86">
        <f t="shared" si="159"/>
        <v>0.44739605244047315</v>
      </c>
      <c r="HZ140" s="86">
        <f t="shared" si="159"/>
        <v>0.45378796424652507</v>
      </c>
      <c r="IA140" s="86">
        <f t="shared" si="159"/>
        <v>0.4374817732248269</v>
      </c>
      <c r="IB140" s="86">
        <f t="shared" si="159"/>
        <v>0.48201523288643949</v>
      </c>
      <c r="IC140" s="86">
        <f t="shared" si="159"/>
        <v>0.45615812239770831</v>
      </c>
      <c r="ID140" s="86">
        <f t="shared" si="159"/>
        <v>0.20873973707967716</v>
      </c>
      <c r="IE140" s="86">
        <f t="shared" si="159"/>
        <v>0.24226574693635428</v>
      </c>
      <c r="IF140" s="86">
        <f t="shared" si="159"/>
        <v>0.20996879771577653</v>
      </c>
      <c r="IG140" s="86">
        <f t="shared" si="159"/>
        <v>0.17005630125581722</v>
      </c>
      <c r="II140" s="86">
        <f t="shared" si="160"/>
        <v>0</v>
      </c>
      <c r="IJ140" s="86">
        <f t="shared" si="160"/>
        <v>2.8153253713691813E-17</v>
      </c>
      <c r="IK140" s="86">
        <f t="shared" si="160"/>
        <v>1.42634734024662E-27</v>
      </c>
      <c r="IL140" s="86">
        <f t="shared" si="160"/>
        <v>8.2815492515453811E-26</v>
      </c>
      <c r="IM140" s="86">
        <f t="shared" si="160"/>
        <v>6.0038959948244989E-24</v>
      </c>
      <c r="IN140" s="86">
        <f t="shared" si="160"/>
        <v>2.1242927231889997E-25</v>
      </c>
      <c r="IO140" s="86">
        <f t="shared" si="160"/>
        <v>1.5058155850519875E-18</v>
      </c>
      <c r="IP140" s="86">
        <f t="shared" si="160"/>
        <v>7.6107167908495236E-16</v>
      </c>
      <c r="IQ140" s="86">
        <f t="shared" si="160"/>
        <v>3.3668553578243351E-18</v>
      </c>
      <c r="IR140" s="86">
        <f t="shared" si="160"/>
        <v>1.1865199321816755E-24</v>
      </c>
      <c r="IS140" s="86">
        <f t="shared" si="160"/>
        <v>1.4885895642815212E-23</v>
      </c>
      <c r="IT140" s="86">
        <f t="shared" si="160"/>
        <v>8.1459796355331386E-29</v>
      </c>
      <c r="IU140" s="86">
        <f t="shared" si="160"/>
        <v>8.515479637416237E-24</v>
      </c>
      <c r="IV140" s="86">
        <f t="shared" si="160"/>
        <v>2.2995908108659705E-21</v>
      </c>
      <c r="IW140" s="86">
        <f t="shared" si="160"/>
        <v>5.9999253429048058E-12</v>
      </c>
      <c r="IY140" s="86">
        <f t="shared" si="161"/>
        <v>2.5492439874163716E-14</v>
      </c>
      <c r="IZ140" s="86">
        <f t="shared" si="161"/>
        <v>0.31601359217031161</v>
      </c>
      <c r="JA140" s="86">
        <f t="shared" si="161"/>
        <v>0.14941311404547267</v>
      </c>
      <c r="JB140" s="86">
        <f t="shared" si="161"/>
        <v>0.23516260727157828</v>
      </c>
      <c r="JC140" s="86">
        <f t="shared" si="161"/>
        <v>0.32529929869010621</v>
      </c>
      <c r="JD140" s="86">
        <f t="shared" si="161"/>
        <v>0.42079009063564032</v>
      </c>
      <c r="JE140" s="86">
        <f t="shared" si="161"/>
        <v>0.44739605244047315</v>
      </c>
      <c r="JF140" s="86">
        <f t="shared" si="161"/>
        <v>0.45378796424652584</v>
      </c>
      <c r="JG140" s="86">
        <f t="shared" si="161"/>
        <v>0.4374817732248269</v>
      </c>
      <c r="JH140" s="86">
        <f t="shared" si="161"/>
        <v>0.48201523288643949</v>
      </c>
      <c r="JI140" s="86">
        <f t="shared" si="161"/>
        <v>0.45615812239770831</v>
      </c>
      <c r="JJ140" s="86">
        <f t="shared" si="161"/>
        <v>0.20873973707967716</v>
      </c>
      <c r="JK140" s="86">
        <f t="shared" si="161"/>
        <v>0.24226574693635428</v>
      </c>
      <c r="JL140" s="86">
        <f t="shared" si="161"/>
        <v>0.20996879771577653</v>
      </c>
      <c r="JM140" s="86">
        <f t="shared" si="161"/>
        <v>0.17005630126181714</v>
      </c>
    </row>
    <row r="141" spans="2:273" x14ac:dyDescent="0.25">
      <c r="B141" s="2">
        <v>114</v>
      </c>
      <c r="C141" s="37">
        <v>36.429699999999997</v>
      </c>
      <c r="D141" s="37">
        <v>37.002600000000001</v>
      </c>
      <c r="E141" s="37">
        <v>36.716700000000003</v>
      </c>
      <c r="F141" s="37">
        <v>36.994999999999997</v>
      </c>
      <c r="G141" s="37">
        <v>38.062200000000004</v>
      </c>
      <c r="H141" s="37">
        <v>38.2806</v>
      </c>
      <c r="I141" s="37">
        <v>36.632799999999996</v>
      </c>
      <c r="J141" s="37">
        <v>36.597200000000001</v>
      </c>
      <c r="K141" s="37">
        <v>37.421700000000001</v>
      </c>
      <c r="L141" s="37">
        <v>40.643599999999999</v>
      </c>
      <c r="M141" s="37">
        <v>41.302599999999998</v>
      </c>
      <c r="N141" s="37">
        <v>41.650500000000001</v>
      </c>
      <c r="O141" s="37">
        <v>42.659799999999997</v>
      </c>
      <c r="P141" s="37">
        <v>44.594999999999999</v>
      </c>
      <c r="Q141" s="37">
        <v>47.956600000000002</v>
      </c>
      <c r="S141" s="4">
        <f t="shared" si="163"/>
        <v>36.83355375796549</v>
      </c>
      <c r="T141" s="4">
        <f t="shared" si="163"/>
        <v>36.607006046966845</v>
      </c>
      <c r="U141" s="4">
        <f t="shared" si="163"/>
        <v>36.431780631785863</v>
      </c>
      <c r="V141" s="4">
        <f t="shared" si="163"/>
        <v>36.763060937315487</v>
      </c>
      <c r="W141" s="4">
        <f t="shared" si="163"/>
        <v>37.777900511038624</v>
      </c>
      <c r="X141" s="4">
        <f t="shared" si="163"/>
        <v>38.604264832226356</v>
      </c>
      <c r="Y141" s="4">
        <f t="shared" si="163"/>
        <v>36.798570816762961</v>
      </c>
      <c r="Z141" s="4">
        <f t="shared" si="163"/>
        <v>36.827145966206736</v>
      </c>
      <c r="AA141" s="4">
        <f t="shared" si="163"/>
        <v>37.339344370848629</v>
      </c>
      <c r="AB141" s="4">
        <f t="shared" si="163"/>
        <v>40.660174441111572</v>
      </c>
      <c r="AC141" s="4">
        <f t="shared" si="163"/>
        <v>41.114428304768488</v>
      </c>
      <c r="AD141" s="4">
        <f t="shared" si="163"/>
        <v>41.312585024504379</v>
      </c>
      <c r="AE141" s="4">
        <f t="shared" si="163"/>
        <v>42.295601665873832</v>
      </c>
      <c r="AF141" s="4">
        <f t="shared" si="163"/>
        <v>44.135050644382538</v>
      </c>
      <c r="AG141" s="4">
        <f t="shared" si="163"/>
        <v>47.493186262715831</v>
      </c>
      <c r="AI141" s="4">
        <f t="shared" si="164"/>
        <v>-0.40385375796549283</v>
      </c>
      <c r="AJ141" s="4">
        <f t="shared" si="164"/>
        <v>0.39559395303315625</v>
      </c>
      <c r="AK141" s="4">
        <f t="shared" si="164"/>
        <v>0.28491936821414043</v>
      </c>
      <c r="AL141" s="4">
        <f t="shared" si="164"/>
        <v>0.23193906268451059</v>
      </c>
      <c r="AM141" s="4">
        <f t="shared" si="164"/>
        <v>0.28429948896138058</v>
      </c>
      <c r="AN141" s="4">
        <f t="shared" si="164"/>
        <v>-0.32366483222635622</v>
      </c>
      <c r="AO141" s="4">
        <f t="shared" si="164"/>
        <v>-0.16577081676296501</v>
      </c>
      <c r="AP141" s="4">
        <f t="shared" si="164"/>
        <v>-0.22994596620673491</v>
      </c>
      <c r="AQ141" s="4">
        <f t="shared" si="164"/>
        <v>8.2355629151372511E-2</v>
      </c>
      <c r="AR141" s="4">
        <f t="shared" si="164"/>
        <v>-1.6574441111572469E-2</v>
      </c>
      <c r="AS141" s="4">
        <f t="shared" si="164"/>
        <v>0.18817169523151023</v>
      </c>
      <c r="AT141" s="4">
        <f t="shared" si="164"/>
        <v>0.33791497549562166</v>
      </c>
      <c r="AU141" s="4">
        <f t="shared" si="164"/>
        <v>0.36419833412616498</v>
      </c>
      <c r="AV141" s="4">
        <f t="shared" si="164"/>
        <v>0.45994935561746075</v>
      </c>
      <c r="AW141" s="4">
        <f t="shared" si="164"/>
        <v>0.46341373728417068</v>
      </c>
      <c r="AY141" s="2">
        <f t="shared" si="155"/>
        <v>36.83355375796549</v>
      </c>
      <c r="AZ141" s="2">
        <f t="shared" si="155"/>
        <v>36.125478390121067</v>
      </c>
      <c r="BA141" s="2">
        <f t="shared" si="155"/>
        <v>35.854751421079222</v>
      </c>
      <c r="BB141" s="2">
        <f t="shared" si="155"/>
        <v>35.626867518245767</v>
      </c>
      <c r="BC141" s="2">
        <f t="shared" si="155"/>
        <v>36.079618093821445</v>
      </c>
      <c r="BD141" s="2">
        <f t="shared" si="155"/>
        <v>35.931110903958739</v>
      </c>
      <c r="BE141" s="2">
        <f t="shared" si="155"/>
        <v>35.749906115038577</v>
      </c>
      <c r="BF141" s="2">
        <f t="shared" si="155"/>
        <v>35.657800682947496</v>
      </c>
      <c r="BG141" s="2">
        <f t="shared" si="155"/>
        <v>35.980364403839765</v>
      </c>
      <c r="BH141" s="2">
        <f t="shared" si="155"/>
        <v>36.57813089203713</v>
      </c>
      <c r="BI141" s="2">
        <f t="shared" si="155"/>
        <v>37.080786123948378</v>
      </c>
      <c r="BJ141" s="2">
        <f t="shared" si="155"/>
        <v>37.335927011131723</v>
      </c>
      <c r="BK141" s="2">
        <f t="shared" si="155"/>
        <v>37.659944567304606</v>
      </c>
      <c r="BL141" s="2">
        <f t="shared" si="155"/>
        <v>37.958941541843906</v>
      </c>
      <c r="BM141" s="2">
        <f t="shared" si="155"/>
        <v>37.643948793618335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>
        <f t="shared" si="156"/>
        <v>36.429699999999997</v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>
        <f t="shared" si="111"/>
        <v>36.429699999999997</v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43.281225098039229</v>
      </c>
      <c r="DL141" s="2">
        <f t="shared" si="165"/>
        <v>42.580327406417112</v>
      </c>
      <c r="DM141" s="2">
        <f t="shared" si="165"/>
        <v>44.589694346829653</v>
      </c>
      <c r="DN141" s="2">
        <f t="shared" si="165"/>
        <v>42.380643070409981</v>
      </c>
      <c r="DO141" s="2">
        <f t="shared" si="165"/>
        <v>41.695702902979377</v>
      </c>
      <c r="DP141" s="2">
        <f t="shared" si="165"/>
        <v>41.939096722689087</v>
      </c>
      <c r="DQ141" s="2">
        <f t="shared" si="165"/>
        <v>40.809051231527107</v>
      </c>
      <c r="DR141" s="2">
        <f t="shared" si="165"/>
        <v>42.997750875050869</v>
      </c>
      <c r="DS141" s="2">
        <f t="shared" si="165"/>
        <v>46.496871297653968</v>
      </c>
      <c r="DT141" s="2">
        <f t="shared" si="165"/>
        <v>42.66247907563023</v>
      </c>
      <c r="DU141" s="2">
        <f t="shared" si="165"/>
        <v>44.370860351413299</v>
      </c>
      <c r="DV141" s="2">
        <f t="shared" si="165"/>
        <v>41.988669691876744</v>
      </c>
      <c r="DW141" s="2">
        <f t="shared" si="165"/>
        <v>43.011037522281633</v>
      </c>
      <c r="DX141" s="2">
        <f t="shared" si="165"/>
        <v>47.631899075630244</v>
      </c>
      <c r="DY141" s="2">
        <f t="shared" si="165"/>
        <v>44.204682575757573</v>
      </c>
      <c r="EA141" s="2">
        <f t="shared" si="153"/>
        <v>36.82893984943027</v>
      </c>
      <c r="EB141" s="2">
        <f t="shared" si="153"/>
        <v>36.12121604938271</v>
      </c>
      <c r="EC141" s="2">
        <f t="shared" si="153"/>
        <v>35.849550462750251</v>
      </c>
      <c r="ED141" s="2">
        <f t="shared" si="153"/>
        <v>35.620897598984669</v>
      </c>
      <c r="EE141" s="2">
        <f t="shared" si="152"/>
        <v>36.074953053804379</v>
      </c>
      <c r="EF141" s="2">
        <f t="shared" si="152"/>
        <v>35.92822069652604</v>
      </c>
      <c r="EG141" s="2">
        <f t="shared" si="152"/>
        <v>35.748404215675123</v>
      </c>
      <c r="EH141" s="2">
        <f t="shared" si="152"/>
        <v>35.645350483200367</v>
      </c>
      <c r="EI141" s="2">
        <f t="shared" si="152"/>
        <v>35.97250626749323</v>
      </c>
      <c r="EJ141" s="2">
        <f t="shared" si="152"/>
        <v>36.570866241838111</v>
      </c>
      <c r="EK141" s="2">
        <f t="shared" si="152"/>
        <v>37.073139013764084</v>
      </c>
      <c r="EL141" s="2">
        <f t="shared" si="152"/>
        <v>37.330987036272489</v>
      </c>
      <c r="EM141" s="2">
        <f t="shared" si="136"/>
        <v>37.657767857449734</v>
      </c>
      <c r="EN141" s="2">
        <f t="shared" si="136"/>
        <v>37.951920373075637</v>
      </c>
      <c r="EO141" s="2">
        <f t="shared" si="136"/>
        <v>37.643009090342517</v>
      </c>
      <c r="EQ141" s="2">
        <f t="shared" si="166"/>
        <v>36.82893984943027</v>
      </c>
      <c r="ER141" s="2">
        <f t="shared" si="166"/>
        <v>36.127958395203535</v>
      </c>
      <c r="ES141" s="2">
        <f t="shared" si="166"/>
        <v>35.844209480814037</v>
      </c>
      <c r="ET141" s="2">
        <f t="shared" si="166"/>
        <v>35.671715968664955</v>
      </c>
      <c r="EU141" s="2">
        <f t="shared" si="166"/>
        <v>36.098673551055761</v>
      </c>
      <c r="EV141" s="2">
        <f t="shared" si="166"/>
        <v>35.90228294109761</v>
      </c>
      <c r="EW141" s="2">
        <f t="shared" si="166"/>
        <v>35.739695928159193</v>
      </c>
      <c r="EX141" s="2">
        <f t="shared" si="166"/>
        <v>35.780047553555491</v>
      </c>
      <c r="EY141" s="2">
        <f t="shared" si="166"/>
        <v>36.004878735238741</v>
      </c>
      <c r="EZ141" s="2">
        <f t="shared" si="166"/>
        <v>36.617818103641909</v>
      </c>
      <c r="FA141" s="2">
        <f t="shared" si="166"/>
        <v>37.129607789091594</v>
      </c>
      <c r="FB141" s="2">
        <f t="shared" si="166"/>
        <v>37.373717893181883</v>
      </c>
      <c r="FC141" s="2">
        <f t="shared" si="166"/>
        <v>37.634391444344836</v>
      </c>
      <c r="FD141" s="2">
        <f t="shared" si="166"/>
        <v>37.951920373075637</v>
      </c>
      <c r="FE141" s="2">
        <f t="shared" si="166"/>
        <v>37.427383732946211</v>
      </c>
      <c r="FG141" s="2">
        <f t="shared" si="167"/>
        <v>0.99928491869819125</v>
      </c>
      <c r="FH141" s="2">
        <f t="shared" si="167"/>
        <v>0.9993881603591247</v>
      </c>
      <c r="FI141" s="2">
        <f t="shared" si="167"/>
        <v>0.99938416321157197</v>
      </c>
      <c r="FJ141" s="2">
        <f t="shared" si="167"/>
        <v>0.99941221002836655</v>
      </c>
      <c r="FK141" s="2">
        <f t="shared" si="167"/>
        <v>0.99936513270159077</v>
      </c>
      <c r="FL141" s="2">
        <f t="shared" si="167"/>
        <v>0.99928917488549873</v>
      </c>
      <c r="FM141" s="2">
        <f t="shared" si="167"/>
        <v>0.99957970983002586</v>
      </c>
      <c r="FN141" s="2">
        <f t="shared" si="167"/>
        <v>0.99964974896128822</v>
      </c>
      <c r="FO141" s="2">
        <f t="shared" si="167"/>
        <v>0.99949530340071013</v>
      </c>
      <c r="FP141" s="2">
        <f t="shared" si="167"/>
        <v>0.99927209017738272</v>
      </c>
      <c r="FQ141" s="2">
        <f t="shared" si="167"/>
        <v>0.9993649682336071</v>
      </c>
      <c r="FR141" s="2">
        <f t="shared" si="167"/>
        <v>0.99928743335870884</v>
      </c>
      <c r="FS141" s="2">
        <f t="shared" si="167"/>
        <v>0.99942087834673388</v>
      </c>
      <c r="FT141" s="2">
        <f t="shared" si="167"/>
        <v>0.99927467105207435</v>
      </c>
      <c r="FU141" s="2">
        <f t="shared" si="167"/>
        <v>0.99905024035380352</v>
      </c>
      <c r="FW141" s="2">
        <f t="shared" si="157"/>
        <v>6.57097429323656E-12</v>
      </c>
      <c r="FX141" s="2">
        <f t="shared" si="157"/>
        <v>4.603744357568966E-2</v>
      </c>
      <c r="FY141" s="2">
        <f t="shared" si="157"/>
        <v>3.3990718030059749E-2</v>
      </c>
      <c r="FZ141" s="2">
        <f t="shared" si="157"/>
        <v>3.9289112869253302E-2</v>
      </c>
      <c r="GA141" s="2">
        <f t="shared" si="157"/>
        <v>4.623047036788263E-2</v>
      </c>
      <c r="GB141" s="2">
        <f t="shared" si="157"/>
        <v>5.3299685497609425E-2</v>
      </c>
      <c r="GC141" s="2">
        <f t="shared" si="157"/>
        <v>7.1775401292123828E-2</v>
      </c>
      <c r="GD141" s="2">
        <f t="shared" si="157"/>
        <v>7.3312759118112192E-2</v>
      </c>
      <c r="GE141" s="2">
        <f t="shared" si="157"/>
        <v>7.8663298891705577E-2</v>
      </c>
      <c r="GF141" s="2">
        <f t="shared" si="157"/>
        <v>6.028526394844673E-2</v>
      </c>
      <c r="GG141" s="2">
        <f t="shared" si="157"/>
        <v>5.3353827759388746E-2</v>
      </c>
      <c r="GH141" s="2">
        <f t="shared" si="157"/>
        <v>3.7936650242558295E-2</v>
      </c>
      <c r="GI141" s="2">
        <f t="shared" si="157"/>
        <v>3.9504971086071934E-2</v>
      </c>
      <c r="GJ141" s="2">
        <f t="shared" si="157"/>
        <v>4.0607635645478278E-2</v>
      </c>
      <c r="GK141" s="2">
        <f t="shared" si="157"/>
        <v>2.4544002969091944E-2</v>
      </c>
      <c r="GM141" s="86">
        <f t="shared" si="158"/>
        <v>1.7501641995897096E-56</v>
      </c>
      <c r="GN141" s="86">
        <f t="shared" si="158"/>
        <v>7.287164553794585E-104</v>
      </c>
      <c r="GO141" s="86">
        <f t="shared" si="158"/>
        <v>1.6896236668020667E-99</v>
      </c>
      <c r="GP141" s="86">
        <f t="shared" si="158"/>
        <v>2.678083023998888E-118</v>
      </c>
      <c r="GQ141" s="86">
        <f t="shared" si="158"/>
        <v>6.2726020877840092E-173</v>
      </c>
      <c r="GR141" s="86">
        <f t="shared" si="158"/>
        <v>5.4753243102482133E-136</v>
      </c>
      <c r="GS141" s="86">
        <f t="shared" si="158"/>
        <v>1.0641731200333969E-170</v>
      </c>
      <c r="GT141" s="86">
        <f t="shared" si="158"/>
        <v>5.284643026942609E-263</v>
      </c>
      <c r="GU141" s="86">
        <f t="shared" si="158"/>
        <v>8.9963955120371174E-169</v>
      </c>
      <c r="GV141" s="86">
        <f t="shared" si="158"/>
        <v>6.0188111729422511E-149</v>
      </c>
      <c r="GW141" s="86">
        <f t="shared" si="158"/>
        <v>1.7374856030274612E-162</v>
      </c>
      <c r="GX141" s="86">
        <f t="shared" si="158"/>
        <v>1.5014468600787703E-124</v>
      </c>
      <c r="GY141" s="86">
        <f t="shared" si="158"/>
        <v>8.6234658821264842E-116</v>
      </c>
      <c r="GZ141" s="86">
        <f t="shared" si="158"/>
        <v>9.4218464703401335E-129</v>
      </c>
      <c r="HA141" s="86">
        <f t="shared" si="158"/>
        <v>4.0125149420026813E-98</v>
      </c>
      <c r="HC141" s="86">
        <f t="shared" si="154"/>
        <v>4.5326363077990458E-15</v>
      </c>
      <c r="HD141" s="86">
        <f t="shared" si="154"/>
        <v>1.981944558673004E-41</v>
      </c>
      <c r="HE141" s="86">
        <f t="shared" si="154"/>
        <v>7.0618344479935611E-34</v>
      </c>
      <c r="HF141" s="86">
        <f t="shared" si="154"/>
        <v>5.581516740090362E-41</v>
      </c>
      <c r="HG141" s="86">
        <f t="shared" si="154"/>
        <v>9.173657331872148E-59</v>
      </c>
      <c r="HH141" s="86">
        <f t="shared" si="154"/>
        <v>5.9714609800408312E-67</v>
      </c>
      <c r="HI141" s="86">
        <f t="shared" si="154"/>
        <v>8.7050003669104712E-81</v>
      </c>
      <c r="HJ141" s="86">
        <f t="shared" si="154"/>
        <v>1.4300232111421357E-117</v>
      </c>
      <c r="HK141" s="86">
        <f t="shared" si="154"/>
        <v>2.8301292367096536E-87</v>
      </c>
      <c r="HL141" s="86">
        <f t="shared" si="162"/>
        <v>4.7018242021726001E-67</v>
      </c>
      <c r="HM141" s="86">
        <f t="shared" si="162"/>
        <v>1.5605935174118717E-66</v>
      </c>
      <c r="HN141" s="86">
        <f t="shared" si="162"/>
        <v>1.9808863170151808E-49</v>
      </c>
      <c r="HO141" s="86">
        <f t="shared" si="162"/>
        <v>2.0699981862247751E-41</v>
      </c>
      <c r="HP141" s="86">
        <f t="shared" si="162"/>
        <v>5.255356343660347E-67</v>
      </c>
      <c r="HQ141" s="86">
        <f t="shared" si="162"/>
        <v>1.4899475227725363E-46</v>
      </c>
      <c r="HS141" s="86">
        <f t="shared" si="159"/>
        <v>8.8752610244228374E-84</v>
      </c>
      <c r="HT141" s="86">
        <f t="shared" si="159"/>
        <v>0.38354015984918066</v>
      </c>
      <c r="HU141" s="86">
        <f t="shared" si="159"/>
        <v>0.21328349709854441</v>
      </c>
      <c r="HV141" s="86">
        <f t="shared" si="159"/>
        <v>0.31340197383818813</v>
      </c>
      <c r="HW141" s="86">
        <f t="shared" si="159"/>
        <v>0.40473266977342659</v>
      </c>
      <c r="HX141" s="86">
        <f t="shared" si="159"/>
        <v>0.48427066644808187</v>
      </c>
      <c r="HY141" s="86">
        <f t="shared" si="159"/>
        <v>0.36719558037434308</v>
      </c>
      <c r="HZ141" s="86">
        <f t="shared" si="159"/>
        <v>0.38227667374901625</v>
      </c>
      <c r="IA141" s="86">
        <f t="shared" si="159"/>
        <v>0.35190101014892405</v>
      </c>
      <c r="IB141" s="86">
        <f t="shared" si="159"/>
        <v>0.50941729277110115</v>
      </c>
      <c r="IC141" s="86">
        <f t="shared" si="159"/>
        <v>0.50138252560085572</v>
      </c>
      <c r="ID141" s="86">
        <f t="shared" si="159"/>
        <v>0.28801600453985637</v>
      </c>
      <c r="IE141" s="86">
        <f t="shared" si="159"/>
        <v>0.31776415413277548</v>
      </c>
      <c r="IF141" s="86">
        <f t="shared" si="159"/>
        <v>0.28037243811508528</v>
      </c>
      <c r="IG141" s="86">
        <f t="shared" si="159"/>
        <v>0.2200729803149539</v>
      </c>
      <c r="II141" s="86">
        <f t="shared" si="160"/>
        <v>0</v>
      </c>
      <c r="IJ141" s="86">
        <f t="shared" si="160"/>
        <v>2.312071782828118E-16</v>
      </c>
      <c r="IK141" s="86">
        <f t="shared" si="160"/>
        <v>3.3442709205139293E-26</v>
      </c>
      <c r="IL141" s="86">
        <f t="shared" si="160"/>
        <v>1.7920741836670033E-24</v>
      </c>
      <c r="IM141" s="86">
        <f t="shared" si="160"/>
        <v>1.1969782073465534E-22</v>
      </c>
      <c r="IN141" s="86">
        <f t="shared" si="160"/>
        <v>6.0148965858764141E-24</v>
      </c>
      <c r="IO141" s="86">
        <f t="shared" si="160"/>
        <v>2.1764178068309067E-17</v>
      </c>
      <c r="IP141" s="86">
        <f t="shared" si="160"/>
        <v>7.3728263886958443E-15</v>
      </c>
      <c r="IQ141" s="86">
        <f t="shared" si="160"/>
        <v>5.0927810278834685E-17</v>
      </c>
      <c r="IR141" s="86">
        <f t="shared" si="160"/>
        <v>3.5053278131489787E-23</v>
      </c>
      <c r="IS141" s="86">
        <f t="shared" si="160"/>
        <v>3.2626819558329014E-22</v>
      </c>
      <c r="IT141" s="86">
        <f t="shared" si="160"/>
        <v>2.4813691749654875E-27</v>
      </c>
      <c r="IU141" s="86">
        <f t="shared" si="160"/>
        <v>1.4369343936506606E-22</v>
      </c>
      <c r="IV141" s="86">
        <f t="shared" si="160"/>
        <v>2.8095838600895283E-20</v>
      </c>
      <c r="IW141" s="86">
        <f t="shared" si="160"/>
        <v>1.9226522957266635E-11</v>
      </c>
      <c r="IY141" s="86">
        <f t="shared" si="161"/>
        <v>4.5326363077990458E-15</v>
      </c>
      <c r="IZ141" s="86">
        <f t="shared" si="161"/>
        <v>0.38354015984918088</v>
      </c>
      <c r="JA141" s="86">
        <f t="shared" si="161"/>
        <v>0.21328349709854441</v>
      </c>
      <c r="JB141" s="86">
        <f t="shared" si="161"/>
        <v>0.31340197383818813</v>
      </c>
      <c r="JC141" s="86">
        <f t="shared" si="161"/>
        <v>0.40473266977342659</v>
      </c>
      <c r="JD141" s="86">
        <f t="shared" si="161"/>
        <v>0.48427066644808187</v>
      </c>
      <c r="JE141" s="86">
        <f t="shared" si="161"/>
        <v>0.36719558037434308</v>
      </c>
      <c r="JF141" s="86">
        <f t="shared" si="161"/>
        <v>0.38227667374902363</v>
      </c>
      <c r="JG141" s="86">
        <f t="shared" si="161"/>
        <v>0.35190101014892411</v>
      </c>
      <c r="JH141" s="86">
        <f t="shared" si="161"/>
        <v>0.50941729277110115</v>
      </c>
      <c r="JI141" s="86">
        <f t="shared" si="161"/>
        <v>0.50138252560085572</v>
      </c>
      <c r="JJ141" s="86">
        <f t="shared" si="161"/>
        <v>0.28801600453985637</v>
      </c>
      <c r="JK141" s="86">
        <f t="shared" si="161"/>
        <v>0.31776415413277548</v>
      </c>
      <c r="JL141" s="86">
        <f t="shared" si="161"/>
        <v>0.28037243811508528</v>
      </c>
      <c r="JM141" s="86">
        <f t="shared" si="161"/>
        <v>0.22007298033418041</v>
      </c>
    </row>
    <row r="142" spans="2:273" x14ac:dyDescent="0.25">
      <c r="B142" s="2">
        <v>115</v>
      </c>
      <c r="C142" s="37">
        <v>36.410499999999999</v>
      </c>
      <c r="D142" s="37">
        <v>36.905200000000001</v>
      </c>
      <c r="E142" s="37">
        <v>36.683300000000003</v>
      </c>
      <c r="F142" s="37">
        <v>36.8566</v>
      </c>
      <c r="G142" s="37">
        <v>37.529499999999999</v>
      </c>
      <c r="H142" s="37">
        <v>38.504899999999999</v>
      </c>
      <c r="I142" s="37">
        <v>36.162799999999997</v>
      </c>
      <c r="J142" s="37">
        <v>35.685699999999997</v>
      </c>
      <c r="K142" s="37">
        <v>36.270299999999999</v>
      </c>
      <c r="L142" s="37">
        <v>39.7303</v>
      </c>
      <c r="M142" s="37">
        <v>40.6312</v>
      </c>
      <c r="N142" s="37">
        <v>41.728400000000001</v>
      </c>
      <c r="O142" s="37">
        <v>42.971499999999999</v>
      </c>
      <c r="P142" s="37">
        <v>45.042100000000005</v>
      </c>
      <c r="Q142" s="37">
        <v>49.830000000000005</v>
      </c>
      <c r="S142" s="4">
        <f t="shared" si="163"/>
        <v>36.80402131228368</v>
      </c>
      <c r="T142" s="4">
        <f t="shared" si="163"/>
        <v>36.593851176236782</v>
      </c>
      <c r="U142" s="4">
        <f t="shared" si="163"/>
        <v>36.52424773204288</v>
      </c>
      <c r="V142" s="4">
        <f t="shared" si="163"/>
        <v>36.852228670274727</v>
      </c>
      <c r="W142" s="4">
        <f t="shared" si="163"/>
        <v>37.761966281445766</v>
      </c>
      <c r="X142" s="4">
        <f t="shared" si="163"/>
        <v>38.277113047171035</v>
      </c>
      <c r="Y142" s="4">
        <f t="shared" si="163"/>
        <v>36.341236831551818</v>
      </c>
      <c r="Z142" s="4">
        <f t="shared" si="163"/>
        <v>36.355947026199168</v>
      </c>
      <c r="AA142" s="4">
        <f t="shared" si="163"/>
        <v>36.719428027307472</v>
      </c>
      <c r="AB142" s="4">
        <f t="shared" si="163"/>
        <v>39.757905242776907</v>
      </c>
      <c r="AC142" s="4">
        <f t="shared" si="163"/>
        <v>40.477984528353538</v>
      </c>
      <c r="AD142" s="4">
        <f t="shared" si="163"/>
        <v>41.831065936110704</v>
      </c>
      <c r="AE142" s="4">
        <f t="shared" si="163"/>
        <v>42.73444056518197</v>
      </c>
      <c r="AF142" s="4">
        <f t="shared" si="163"/>
        <v>45.018329669319165</v>
      </c>
      <c r="AG142" s="4">
        <f t="shared" si="163"/>
        <v>49.200471254513765</v>
      </c>
      <c r="AI142" s="4">
        <f t="shared" si="164"/>
        <v>-0.39352131228368137</v>
      </c>
      <c r="AJ142" s="4">
        <f t="shared" si="164"/>
        <v>0.31134882376321826</v>
      </c>
      <c r="AK142" s="4">
        <f t="shared" si="164"/>
        <v>0.15905226795712224</v>
      </c>
      <c r="AL142" s="4">
        <f t="shared" si="164"/>
        <v>4.3713297252736538E-3</v>
      </c>
      <c r="AM142" s="4">
        <f t="shared" si="164"/>
        <v>-0.23246628144576675</v>
      </c>
      <c r="AN142" s="4">
        <f t="shared" si="164"/>
        <v>0.22778695282896422</v>
      </c>
      <c r="AO142" s="4">
        <f t="shared" si="164"/>
        <v>-0.17843683155182077</v>
      </c>
      <c r="AP142" s="4">
        <f t="shared" si="164"/>
        <v>-0.67024702619917065</v>
      </c>
      <c r="AQ142" s="4">
        <f t="shared" si="164"/>
        <v>-0.44912802730747359</v>
      </c>
      <c r="AR142" s="4">
        <f t="shared" si="164"/>
        <v>-2.7605242776907346E-2</v>
      </c>
      <c r="AS142" s="4">
        <f t="shared" si="164"/>
        <v>0.15321547164646176</v>
      </c>
      <c r="AT142" s="4">
        <f t="shared" si="164"/>
        <v>-0.10266593611070363</v>
      </c>
      <c r="AU142" s="4">
        <f t="shared" si="164"/>
        <v>0.23705943481802905</v>
      </c>
      <c r="AV142" s="4">
        <f t="shared" si="164"/>
        <v>2.3770330680839891E-2</v>
      </c>
      <c r="AW142" s="4">
        <f t="shared" si="164"/>
        <v>0.62952874548624038</v>
      </c>
      <c r="AY142" s="2">
        <f t="shared" si="155"/>
        <v>36.80402131228368</v>
      </c>
      <c r="AZ142" s="2">
        <f t="shared" si="155"/>
        <v>36.094845177214786</v>
      </c>
      <c r="BA142" s="2">
        <f t="shared" si="155"/>
        <v>35.823639193900632</v>
      </c>
      <c r="BB142" s="2">
        <f t="shared" si="155"/>
        <v>35.591301014919814</v>
      </c>
      <c r="BC142" s="2">
        <f t="shared" si="155"/>
        <v>36.042171326424196</v>
      </c>
      <c r="BD142" s="2">
        <f t="shared" si="155"/>
        <v>35.898276022799649</v>
      </c>
      <c r="BE142" s="2">
        <f t="shared" si="155"/>
        <v>35.72014564703472</v>
      </c>
      <c r="BF142" s="2">
        <f t="shared" si="155"/>
        <v>35.619172260970501</v>
      </c>
      <c r="BG142" s="2">
        <f t="shared" si="155"/>
        <v>35.943743697122216</v>
      </c>
      <c r="BH142" s="2">
        <f t="shared" si="155"/>
        <v>36.536786814304506</v>
      </c>
      <c r="BI142" s="2">
        <f t="shared" si="155"/>
        <v>37.037636222371802</v>
      </c>
      <c r="BJ142" s="2">
        <f t="shared" si="155"/>
        <v>37.294321429480462</v>
      </c>
      <c r="BK142" s="2">
        <f t="shared" si="155"/>
        <v>37.623940074235989</v>
      </c>
      <c r="BL142" s="2">
        <f t="shared" si="155"/>
        <v>37.920222341271248</v>
      </c>
      <c r="BM142" s="2">
        <f t="shared" si="155"/>
        <v>37.625156060073728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>
        <f t="shared" si="156"/>
        <v>36.410499999999999</v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>
        <f t="shared" si="111"/>
        <v>36.410499999999999</v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43.31214464985996</v>
      </c>
      <c r="DL142" s="2">
        <f t="shared" si="165"/>
        <v>42.606029077540107</v>
      </c>
      <c r="DM142" s="2">
        <f t="shared" si="165"/>
        <v>44.641005118411016</v>
      </c>
      <c r="DN142" s="2">
        <f t="shared" si="165"/>
        <v>42.40831629901961</v>
      </c>
      <c r="DO142" s="2">
        <f t="shared" si="165"/>
        <v>41.714561695951112</v>
      </c>
      <c r="DP142" s="2">
        <f t="shared" si="165"/>
        <v>41.963656806722703</v>
      </c>
      <c r="DQ142" s="2">
        <f t="shared" si="165"/>
        <v>40.820826502463063</v>
      </c>
      <c r="DR142" s="2">
        <f t="shared" si="165"/>
        <v>43.025726332926332</v>
      </c>
      <c r="DS142" s="2">
        <f t="shared" si="165"/>
        <v>46.552529508797662</v>
      </c>
      <c r="DT142" s="2">
        <f t="shared" si="165"/>
        <v>42.678779831932751</v>
      </c>
      <c r="DU142" s="2">
        <f t="shared" si="165"/>
        <v>44.397133338426286</v>
      </c>
      <c r="DV142" s="2">
        <f t="shared" si="165"/>
        <v>41.990778039215684</v>
      </c>
      <c r="DW142" s="2">
        <f t="shared" si="165"/>
        <v>43.028877762923344</v>
      </c>
      <c r="DX142" s="2">
        <f t="shared" si="165"/>
        <v>47.699514117647048</v>
      </c>
      <c r="DY142" s="2">
        <f t="shared" si="165"/>
        <v>44.25247632575757</v>
      </c>
      <c r="EA142" s="2">
        <f t="shared" si="153"/>
        <v>36.799773924986425</v>
      </c>
      <c r="EB142" s="2">
        <f t="shared" si="153"/>
        <v>36.090838913580242</v>
      </c>
      <c r="EC142" s="2">
        <f t="shared" si="153"/>
        <v>35.818904221482491</v>
      </c>
      <c r="ED142" s="2">
        <f t="shared" si="153"/>
        <v>35.585249826529761</v>
      </c>
      <c r="EE142" s="2">
        <f t="shared" si="152"/>
        <v>36.037584979089942</v>
      </c>
      <c r="EF142" s="2">
        <f t="shared" si="152"/>
        <v>35.895965901412112</v>
      </c>
      <c r="EG142" s="2">
        <f t="shared" si="152"/>
        <v>35.718902992833584</v>
      </c>
      <c r="EH142" s="2">
        <f t="shared" si="152"/>
        <v>35.605459492639632</v>
      </c>
      <c r="EI142" s="2">
        <f t="shared" si="152"/>
        <v>35.935908264180448</v>
      </c>
      <c r="EJ142" s="2">
        <f t="shared" si="152"/>
        <v>36.529372159385851</v>
      </c>
      <c r="EK142" s="2">
        <f t="shared" si="152"/>
        <v>37.029845298600847</v>
      </c>
      <c r="EL142" s="2">
        <f t="shared" si="152"/>
        <v>37.289315174621905</v>
      </c>
      <c r="EM142" s="2">
        <f t="shared" si="136"/>
        <v>37.622184559202609</v>
      </c>
      <c r="EN142" s="2">
        <f t="shared" si="136"/>
        <v>37.913748567254757</v>
      </c>
      <c r="EO142" s="2">
        <f t="shared" si="136"/>
        <v>37.625562502835756</v>
      </c>
      <c r="EQ142" s="2">
        <f t="shared" si="166"/>
        <v>36.799773924986425</v>
      </c>
      <c r="ER142" s="2">
        <f t="shared" si="166"/>
        <v>36.098212449794282</v>
      </c>
      <c r="ES142" s="2">
        <f t="shared" si="166"/>
        <v>35.812975880985078</v>
      </c>
      <c r="ET142" s="2">
        <f t="shared" si="166"/>
        <v>35.641016856343064</v>
      </c>
      <c r="EU142" s="2">
        <f t="shared" si="166"/>
        <v>36.063328467006258</v>
      </c>
      <c r="EV142" s="2">
        <f t="shared" si="166"/>
        <v>35.868040101496213</v>
      </c>
      <c r="EW142" s="2">
        <f t="shared" si="166"/>
        <v>35.709780141637857</v>
      </c>
      <c r="EX142" s="2">
        <f t="shared" si="166"/>
        <v>35.747557213917531</v>
      </c>
      <c r="EY142" s="2">
        <f t="shared" si="166"/>
        <v>35.97035223150651</v>
      </c>
      <c r="EZ142" s="2">
        <f t="shared" si="166"/>
        <v>36.58007325550259</v>
      </c>
      <c r="FA142" s="2">
        <f t="shared" si="166"/>
        <v>37.090391233568489</v>
      </c>
      <c r="FB142" s="2">
        <f t="shared" si="166"/>
        <v>37.336383090786001</v>
      </c>
      <c r="FC142" s="2">
        <f t="shared" si="166"/>
        <v>37.596687222129759</v>
      </c>
      <c r="FD142" s="2">
        <f t="shared" si="166"/>
        <v>37.913748567254757</v>
      </c>
      <c r="FE142" s="2">
        <f t="shared" si="166"/>
        <v>37.396606627173682</v>
      </c>
      <c r="FG142" s="2">
        <f t="shared" si="167"/>
        <v>0.99934779706551002</v>
      </c>
      <c r="FH142" s="2">
        <f t="shared" si="167"/>
        <v>0.99944196557364773</v>
      </c>
      <c r="FI142" s="2">
        <f t="shared" si="167"/>
        <v>0.9994383197379324</v>
      </c>
      <c r="FJ142" s="2">
        <f t="shared" si="167"/>
        <v>0.9994639014480462</v>
      </c>
      <c r="FK142" s="2">
        <f t="shared" si="167"/>
        <v>0.99942096179638984</v>
      </c>
      <c r="FL142" s="2">
        <f t="shared" si="167"/>
        <v>0.99935167924152812</v>
      </c>
      <c r="FM142" s="2">
        <f t="shared" si="167"/>
        <v>0.99961667663363529</v>
      </c>
      <c r="FN142" s="2">
        <f t="shared" si="167"/>
        <v>0.99968055741152329</v>
      </c>
      <c r="FO142" s="2">
        <f t="shared" si="167"/>
        <v>0.99953969078952831</v>
      </c>
      <c r="FP142" s="2">
        <f t="shared" si="167"/>
        <v>0.99933609582984939</v>
      </c>
      <c r="FQ142" s="2">
        <f t="shared" si="167"/>
        <v>0.99942081178304443</v>
      </c>
      <c r="FR142" s="2">
        <f t="shared" si="167"/>
        <v>0.99935009075127756</v>
      </c>
      <c r="FS142" s="2">
        <f t="shared" si="167"/>
        <v>0.99947180786013068</v>
      </c>
      <c r="FT142" s="2">
        <f t="shared" si="167"/>
        <v>0.99933844991654885</v>
      </c>
      <c r="FU142" s="2">
        <f t="shared" si="167"/>
        <v>0.99913373651549908</v>
      </c>
      <c r="FW142" s="2">
        <f t="shared" si="157"/>
        <v>7.2049300399467192E-12</v>
      </c>
      <c r="FX142" s="2">
        <f t="shared" si="157"/>
        <v>5.0255836286471248E-2</v>
      </c>
      <c r="FY142" s="2">
        <f t="shared" si="157"/>
        <v>3.7148258560587018E-2</v>
      </c>
      <c r="FZ142" s="2">
        <f t="shared" si="157"/>
        <v>4.2916976971561625E-2</v>
      </c>
      <c r="GA142" s="2">
        <f t="shared" si="157"/>
        <v>5.0465614388055816E-2</v>
      </c>
      <c r="GB142" s="2">
        <f t="shared" si="157"/>
        <v>5.8142956952271292E-2</v>
      </c>
      <c r="GC142" s="2">
        <f t="shared" si="157"/>
        <v>7.8158930602721777E-2</v>
      </c>
      <c r="GD142" s="2">
        <f t="shared" si="157"/>
        <v>7.9821259498148958E-2</v>
      </c>
      <c r="GE142" s="2">
        <f t="shared" si="157"/>
        <v>8.5602926366212292E-2</v>
      </c>
      <c r="GF142" s="2">
        <f t="shared" si="157"/>
        <v>6.5719240334069146E-2</v>
      </c>
      <c r="GG142" s="2">
        <f t="shared" si="157"/>
        <v>5.820171658519261E-2</v>
      </c>
      <c r="GH142" s="2">
        <f t="shared" si="157"/>
        <v>4.1445018588218967E-2</v>
      </c>
      <c r="GI142" s="2">
        <f t="shared" si="157"/>
        <v>4.3151871756927238E-2</v>
      </c>
      <c r="GJ142" s="2">
        <f t="shared" si="157"/>
        <v>4.4351628426206283E-2</v>
      </c>
      <c r="GK142" s="2">
        <f t="shared" si="157"/>
        <v>2.6848388162042481E-2</v>
      </c>
      <c r="GM142" s="86">
        <f t="shared" si="158"/>
        <v>2.4223962623802893E-58</v>
      </c>
      <c r="GN142" s="86">
        <f t="shared" si="158"/>
        <v>2.1244464750269662E-107</v>
      </c>
      <c r="GO142" s="86">
        <f t="shared" si="158"/>
        <v>7.746915593873755E-103</v>
      </c>
      <c r="GP142" s="86">
        <f t="shared" si="158"/>
        <v>2.8992745212138065E-122</v>
      </c>
      <c r="GQ142" s="86">
        <f t="shared" si="158"/>
        <v>9.2541806329265355E-179</v>
      </c>
      <c r="GR142" s="86">
        <f t="shared" si="158"/>
        <v>1.7516005713109028E-140</v>
      </c>
      <c r="GS142" s="86">
        <f t="shared" si="158"/>
        <v>5.869973528586068E-176</v>
      </c>
      <c r="GT142" s="86">
        <f t="shared" si="158"/>
        <v>3.1594103640432601E-271</v>
      </c>
      <c r="GU142" s="86">
        <f t="shared" si="158"/>
        <v>4.377023392469543E-174</v>
      </c>
      <c r="GV142" s="86">
        <f t="shared" si="158"/>
        <v>6.9172862436390578E-154</v>
      </c>
      <c r="GW142" s="86">
        <f t="shared" si="158"/>
        <v>7.7140737093298927E-168</v>
      </c>
      <c r="GX142" s="86">
        <f t="shared" si="158"/>
        <v>1.0681521712539538E-128</v>
      </c>
      <c r="GY142" s="86">
        <f t="shared" si="158"/>
        <v>1.2142551903000253E-119</v>
      </c>
      <c r="GZ142" s="86">
        <f t="shared" si="158"/>
        <v>4.919855880537536E-133</v>
      </c>
      <c r="HA142" s="86">
        <f t="shared" si="158"/>
        <v>2.5562639771816165E-101</v>
      </c>
      <c r="HC142" s="86">
        <f t="shared" si="154"/>
        <v>7.6843285951130996E-16</v>
      </c>
      <c r="HD142" s="86">
        <f t="shared" si="154"/>
        <v>7.4711795795424249E-44</v>
      </c>
      <c r="HE142" s="86">
        <f t="shared" si="154"/>
        <v>8.5383877593589602E-36</v>
      </c>
      <c r="HF142" s="86">
        <f t="shared" si="154"/>
        <v>2.7804203146510859E-43</v>
      </c>
      <c r="HG142" s="86">
        <f t="shared" si="154"/>
        <v>4.9683341381819948E-62</v>
      </c>
      <c r="HH142" s="86">
        <f t="shared" si="154"/>
        <v>1.5032563614617198E-70</v>
      </c>
      <c r="HI142" s="86">
        <f t="shared" si="154"/>
        <v>1.0835267832016949E-84</v>
      </c>
      <c r="HJ142" s="86">
        <f t="shared" si="154"/>
        <v>2.4094661634183715E-123</v>
      </c>
      <c r="HK142" s="86">
        <f t="shared" si="154"/>
        <v>1.2672450904331118E-91</v>
      </c>
      <c r="HL142" s="86">
        <f t="shared" si="162"/>
        <v>1.2438911234768926E-70</v>
      </c>
      <c r="HM142" s="86">
        <f t="shared" si="162"/>
        <v>4.9376905574122238E-70</v>
      </c>
      <c r="HN142" s="86">
        <f t="shared" si="162"/>
        <v>3.7583003960367712E-52</v>
      </c>
      <c r="HO142" s="86">
        <f t="shared" si="162"/>
        <v>1.0171639027752365E-43</v>
      </c>
      <c r="HP142" s="86">
        <f t="shared" si="162"/>
        <v>8.6860196828531059E-71</v>
      </c>
      <c r="HQ142" s="86">
        <f t="shared" si="162"/>
        <v>4.0353782550591903E-49</v>
      </c>
      <c r="HS142" s="86">
        <f t="shared" si="159"/>
        <v>8.4628221913557398E-82</v>
      </c>
      <c r="HT142" s="86">
        <f t="shared" si="159"/>
        <v>0.44382250927822414</v>
      </c>
      <c r="HU142" s="86">
        <f t="shared" si="159"/>
        <v>0.28850353243339683</v>
      </c>
      <c r="HV142" s="86">
        <f t="shared" si="159"/>
        <v>0.39272608362572775</v>
      </c>
      <c r="HW142" s="86">
        <f t="shared" si="159"/>
        <v>0.46967193235067289</v>
      </c>
      <c r="HX142" s="86">
        <f t="shared" si="159"/>
        <v>0.50946048840094982</v>
      </c>
      <c r="HY142" s="86">
        <f t="shared" si="159"/>
        <v>0.27496188537763888</v>
      </c>
      <c r="HZ142" s="86">
        <f t="shared" si="159"/>
        <v>0.29776909925225137</v>
      </c>
      <c r="IA142" s="86">
        <f t="shared" si="159"/>
        <v>0.25687377532725397</v>
      </c>
      <c r="IB142" s="86">
        <f t="shared" si="159"/>
        <v>0.48676169829012239</v>
      </c>
      <c r="IC142" s="86">
        <f t="shared" si="159"/>
        <v>0.50601813916860572</v>
      </c>
      <c r="ID142" s="86">
        <f t="shared" si="159"/>
        <v>0.3720681531087715</v>
      </c>
      <c r="IE142" s="86">
        <f t="shared" si="159"/>
        <v>0.39372738262864987</v>
      </c>
      <c r="IF142" s="86">
        <f t="shared" si="159"/>
        <v>0.35712366101907872</v>
      </c>
      <c r="IG142" s="86">
        <f t="shared" si="159"/>
        <v>0.2784232933340211</v>
      </c>
      <c r="II142" s="86">
        <f t="shared" si="160"/>
        <v>0</v>
      </c>
      <c r="IJ142" s="86">
        <f t="shared" si="160"/>
        <v>1.785874915773551E-15</v>
      </c>
      <c r="IK142" s="86">
        <f t="shared" si="160"/>
        <v>7.208011481407655E-25</v>
      </c>
      <c r="IL142" s="86">
        <f t="shared" si="160"/>
        <v>3.5592742752338721E-23</v>
      </c>
      <c r="IM142" s="86">
        <f t="shared" si="160"/>
        <v>2.185476042614747E-21</v>
      </c>
      <c r="IN142" s="86">
        <f t="shared" si="160"/>
        <v>1.5358017727033341E-22</v>
      </c>
      <c r="IO142" s="86">
        <f t="shared" si="160"/>
        <v>2.8692085564206201E-16</v>
      </c>
      <c r="IP142" s="86">
        <f t="shared" si="160"/>
        <v>6.602894003477502E-14</v>
      </c>
      <c r="IQ142" s="86">
        <f t="shared" si="160"/>
        <v>6.9899229519033974E-16</v>
      </c>
      <c r="IR142" s="86">
        <f t="shared" si="160"/>
        <v>9.2812944246126393E-22</v>
      </c>
      <c r="IS142" s="86">
        <f t="shared" si="160"/>
        <v>6.500616240858555E-21</v>
      </c>
      <c r="IT142" s="86">
        <f t="shared" si="160"/>
        <v>6.8776210230298222E-26</v>
      </c>
      <c r="IU142" s="86">
        <f t="shared" si="160"/>
        <v>2.2409525027544976E-21</v>
      </c>
      <c r="IV142" s="86">
        <f t="shared" si="160"/>
        <v>3.1997959853298156E-19</v>
      </c>
      <c r="IW142" s="86">
        <f t="shared" si="160"/>
        <v>5.9931872610812009E-11</v>
      </c>
      <c r="IY142" s="86">
        <f t="shared" si="161"/>
        <v>7.6843285951130996E-16</v>
      </c>
      <c r="IZ142" s="86">
        <f t="shared" si="161"/>
        <v>0.44382250927822592</v>
      </c>
      <c r="JA142" s="86">
        <f t="shared" si="161"/>
        <v>0.28850353243339683</v>
      </c>
      <c r="JB142" s="86">
        <f t="shared" si="161"/>
        <v>0.39272608362572775</v>
      </c>
      <c r="JC142" s="86">
        <f t="shared" si="161"/>
        <v>0.46967193235067289</v>
      </c>
      <c r="JD142" s="86">
        <f t="shared" si="161"/>
        <v>0.50946048840094982</v>
      </c>
      <c r="JE142" s="86">
        <f t="shared" si="161"/>
        <v>0.27496188537763916</v>
      </c>
      <c r="JF142" s="86">
        <f t="shared" si="161"/>
        <v>0.29776909925231737</v>
      </c>
      <c r="JG142" s="86">
        <f t="shared" si="161"/>
        <v>0.25687377532725469</v>
      </c>
      <c r="JH142" s="86">
        <f t="shared" si="161"/>
        <v>0.48676169829012239</v>
      </c>
      <c r="JI142" s="86">
        <f t="shared" si="161"/>
        <v>0.50601813916860572</v>
      </c>
      <c r="JJ142" s="86">
        <f t="shared" si="161"/>
        <v>0.3720681531087715</v>
      </c>
      <c r="JK142" s="86">
        <f t="shared" si="161"/>
        <v>0.39372738262864987</v>
      </c>
      <c r="JL142" s="86">
        <f t="shared" si="161"/>
        <v>0.35712366101907872</v>
      </c>
      <c r="JM142" s="86">
        <f t="shared" si="161"/>
        <v>0.278423293393953</v>
      </c>
    </row>
    <row r="143" spans="2:273" x14ac:dyDescent="0.25">
      <c r="B143" s="2">
        <v>116</v>
      </c>
      <c r="C143" s="37">
        <v>36.433799999999998</v>
      </c>
      <c r="D143" s="37">
        <v>36.231900000000003</v>
      </c>
      <c r="E143" s="37">
        <v>36.563200000000002</v>
      </c>
      <c r="F143" s="37">
        <v>37.033999999999999</v>
      </c>
      <c r="G143" s="37">
        <v>37.714399999999998</v>
      </c>
      <c r="H143" s="37">
        <v>37.602899999999998</v>
      </c>
      <c r="I143" s="37">
        <v>35.987700000000004</v>
      </c>
      <c r="J143" s="37">
        <v>36.038399999999996</v>
      </c>
      <c r="K143" s="37">
        <v>36.325000000000003</v>
      </c>
      <c r="L143" s="37">
        <v>38.892900000000004</v>
      </c>
      <c r="M143" s="37">
        <v>39.741199999999999</v>
      </c>
      <c r="N143" s="37">
        <v>41.760999999999996</v>
      </c>
      <c r="O143" s="37">
        <v>42.8125</v>
      </c>
      <c r="P143" s="37">
        <v>45.083500000000001</v>
      </c>
      <c r="Q143" s="37">
        <v>51.126199999999997</v>
      </c>
      <c r="S143" s="4">
        <f t="shared" si="163"/>
        <v>36.774517627968997</v>
      </c>
      <c r="T143" s="4">
        <f t="shared" si="163"/>
        <v>36.551456989413204</v>
      </c>
      <c r="U143" s="4">
        <f t="shared" si="163"/>
        <v>36.587352948638554</v>
      </c>
      <c r="V143" s="4">
        <f t="shared" si="163"/>
        <v>36.850124663084486</v>
      </c>
      <c r="W143" s="4">
        <f t="shared" si="163"/>
        <v>37.599446646991588</v>
      </c>
      <c r="X143" s="4">
        <f t="shared" si="163"/>
        <v>37.754653057079622</v>
      </c>
      <c r="Y143" s="4">
        <f t="shared" si="163"/>
        <v>36.016905562492973</v>
      </c>
      <c r="Z143" s="4">
        <f t="shared" si="163"/>
        <v>36.000231282951859</v>
      </c>
      <c r="AA143" s="4">
        <f t="shared" si="163"/>
        <v>36.297286695643692</v>
      </c>
      <c r="AB143" s="4">
        <f t="shared" si="163"/>
        <v>38.732051762464991</v>
      </c>
      <c r="AC143" s="4">
        <f t="shared" si="163"/>
        <v>39.628973348994158</v>
      </c>
      <c r="AD143" s="4">
        <f t="shared" si="163"/>
        <v>42.012300634546428</v>
      </c>
      <c r="AE143" s="4">
        <f t="shared" si="163"/>
        <v>42.831192510887348</v>
      </c>
      <c r="AF143" s="4">
        <f t="shared" si="163"/>
        <v>45.553066058030673</v>
      </c>
      <c r="AG143" s="4">
        <f t="shared" si="163"/>
        <v>50.809524818545938</v>
      </c>
      <c r="AI143" s="4">
        <f t="shared" si="164"/>
        <v>-0.34071762796899918</v>
      </c>
      <c r="AJ143" s="4">
        <f t="shared" si="164"/>
        <v>-0.31955698941320065</v>
      </c>
      <c r="AK143" s="4">
        <f t="shared" si="164"/>
        <v>-2.4152948638551663E-2</v>
      </c>
      <c r="AL143" s="4">
        <f t="shared" si="164"/>
        <v>0.18387533691551283</v>
      </c>
      <c r="AM143" s="4">
        <f t="shared" si="164"/>
        <v>0.11495335300840992</v>
      </c>
      <c r="AN143" s="4">
        <f t="shared" si="164"/>
        <v>-0.15175305707962394</v>
      </c>
      <c r="AO143" s="4">
        <f t="shared" si="164"/>
        <v>-2.9205562492968795E-2</v>
      </c>
      <c r="AP143" s="4">
        <f t="shared" si="164"/>
        <v>3.8168717048137069E-2</v>
      </c>
      <c r="AQ143" s="4">
        <f t="shared" si="164"/>
        <v>2.7713304356311141E-2</v>
      </c>
      <c r="AR143" s="4">
        <f t="shared" si="164"/>
        <v>0.16084823753501354</v>
      </c>
      <c r="AS143" s="4">
        <f t="shared" si="164"/>
        <v>0.11222665100584095</v>
      </c>
      <c r="AT143" s="4">
        <f t="shared" si="164"/>
        <v>-0.25130063454643192</v>
      </c>
      <c r="AU143" s="4">
        <f t="shared" si="164"/>
        <v>-1.8692510887348135E-2</v>
      </c>
      <c r="AV143" s="4">
        <f t="shared" si="164"/>
        <v>-0.4695660580306722</v>
      </c>
      <c r="AW143" s="4">
        <f t="shared" si="164"/>
        <v>0.31667518145405893</v>
      </c>
      <c r="AY143" s="2">
        <f t="shared" si="155"/>
        <v>36.774517627968997</v>
      </c>
      <c r="AZ143" s="2">
        <f t="shared" si="155"/>
        <v>36.064245248067415</v>
      </c>
      <c r="BA143" s="2">
        <f t="shared" si="155"/>
        <v>35.792554933556467</v>
      </c>
      <c r="BB143" s="2">
        <f t="shared" si="155"/>
        <v>35.555814507479518</v>
      </c>
      <c r="BC143" s="2">
        <f t="shared" si="155"/>
        <v>36.004773699333924</v>
      </c>
      <c r="BD143" s="2">
        <f t="shared" si="155"/>
        <v>35.86543613971822</v>
      </c>
      <c r="BE143" s="2">
        <f t="shared" si="155"/>
        <v>35.690388632915187</v>
      </c>
      <c r="BF143" s="2">
        <f t="shared" si="155"/>
        <v>35.580734563128658</v>
      </c>
      <c r="BG143" s="2">
        <f t="shared" si="155"/>
        <v>35.907205435461471</v>
      </c>
      <c r="BH143" s="2">
        <f t="shared" si="155"/>
        <v>36.49553563591445</v>
      </c>
      <c r="BI143" s="2">
        <f t="shared" si="155"/>
        <v>36.994581141566933</v>
      </c>
      <c r="BJ143" s="2">
        <f t="shared" si="155"/>
        <v>37.252782816155673</v>
      </c>
      <c r="BK143" s="2">
        <f t="shared" si="155"/>
        <v>37.587930271381417</v>
      </c>
      <c r="BL143" s="2">
        <f t="shared" si="155"/>
        <v>37.881545086446465</v>
      </c>
      <c r="BM143" s="2">
        <f t="shared" si="155"/>
        <v>37.606289237083111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>
        <f t="shared" si="156"/>
        <v>36.433799999999998</v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>
        <f t="shared" si="111"/>
        <v>36.433799999999998</v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43.343064201680683</v>
      </c>
      <c r="DL143" s="2">
        <f t="shared" si="165"/>
        <v>42.631730748663102</v>
      </c>
      <c r="DM143" s="2">
        <f t="shared" si="165"/>
        <v>44.692315889992372</v>
      </c>
      <c r="DN143" s="2">
        <f t="shared" si="165"/>
        <v>42.435989527629232</v>
      </c>
      <c r="DO143" s="2">
        <f t="shared" si="165"/>
        <v>41.733420488922846</v>
      </c>
      <c r="DP143" s="2">
        <f t="shared" si="165"/>
        <v>41.988216890756313</v>
      </c>
      <c r="DQ143" s="2">
        <f t="shared" si="165"/>
        <v>40.832601773399027</v>
      </c>
      <c r="DR143" s="2">
        <f t="shared" si="165"/>
        <v>43.053701790801789</v>
      </c>
      <c r="DS143" s="2">
        <f t="shared" si="165"/>
        <v>46.608187719941355</v>
      </c>
      <c r="DT143" s="2">
        <f t="shared" si="165"/>
        <v>42.695080588235271</v>
      </c>
      <c r="DU143" s="2">
        <f t="shared" si="165"/>
        <v>44.423406325439267</v>
      </c>
      <c r="DV143" s="2">
        <f t="shared" si="165"/>
        <v>41.992886386554616</v>
      </c>
      <c r="DW143" s="2">
        <f t="shared" si="165"/>
        <v>43.046718003565061</v>
      </c>
      <c r="DX143" s="2">
        <f t="shared" si="165"/>
        <v>47.76712915966386</v>
      </c>
      <c r="DY143" s="2">
        <f t="shared" si="165"/>
        <v>44.300270075757574</v>
      </c>
      <c r="EA143" s="2">
        <f t="shared" si="153"/>
        <v>36.770608000542587</v>
      </c>
      <c r="EB143" s="2">
        <f t="shared" si="153"/>
        <v>36.060461777777775</v>
      </c>
      <c r="EC143" s="2">
        <f t="shared" si="153"/>
        <v>35.788257980214738</v>
      </c>
      <c r="ED143" s="2">
        <f t="shared" si="153"/>
        <v>35.54960205407486</v>
      </c>
      <c r="EE143" s="2">
        <f t="shared" si="152"/>
        <v>36.000216904375506</v>
      </c>
      <c r="EF143" s="2">
        <f t="shared" si="152"/>
        <v>35.86371110629819</v>
      </c>
      <c r="EG143" s="2">
        <f t="shared" si="152"/>
        <v>35.689401769992038</v>
      </c>
      <c r="EH143" s="2">
        <f t="shared" si="152"/>
        <v>35.565568502078897</v>
      </c>
      <c r="EI143" s="2">
        <f t="shared" si="152"/>
        <v>35.899310260867665</v>
      </c>
      <c r="EJ143" s="2">
        <f t="shared" si="152"/>
        <v>36.487878076933598</v>
      </c>
      <c r="EK143" s="2">
        <f t="shared" si="152"/>
        <v>36.986551583437617</v>
      </c>
      <c r="EL143" s="2">
        <f t="shared" si="152"/>
        <v>37.247643312971313</v>
      </c>
      <c r="EM143" s="2">
        <f t="shared" si="136"/>
        <v>37.58660126095549</v>
      </c>
      <c r="EN143" s="2">
        <f t="shared" si="136"/>
        <v>37.875576761433877</v>
      </c>
      <c r="EO143" s="2">
        <f t="shared" si="136"/>
        <v>37.608115915328995</v>
      </c>
      <c r="EQ143" s="2">
        <f t="shared" si="166"/>
        <v>36.770608000542587</v>
      </c>
      <c r="ER143" s="2">
        <f t="shared" si="166"/>
        <v>36.068466504385029</v>
      </c>
      <c r="ES143" s="2">
        <f t="shared" si="166"/>
        <v>35.78174228115612</v>
      </c>
      <c r="ET143" s="2">
        <f t="shared" si="166"/>
        <v>35.610317744021167</v>
      </c>
      <c r="EU143" s="2">
        <f t="shared" si="166"/>
        <v>36.027983382956762</v>
      </c>
      <c r="EV143" s="2">
        <f t="shared" si="166"/>
        <v>35.833797261894816</v>
      </c>
      <c r="EW143" s="2">
        <f t="shared" si="166"/>
        <v>35.679864355116521</v>
      </c>
      <c r="EX143" s="2">
        <f t="shared" si="166"/>
        <v>35.715066874279572</v>
      </c>
      <c r="EY143" s="2">
        <f t="shared" si="166"/>
        <v>35.935825727774287</v>
      </c>
      <c r="EZ143" s="2">
        <f t="shared" si="166"/>
        <v>36.542328407363271</v>
      </c>
      <c r="FA143" s="2">
        <f t="shared" si="166"/>
        <v>37.051174678045378</v>
      </c>
      <c r="FB143" s="2">
        <f t="shared" si="166"/>
        <v>37.299048288390111</v>
      </c>
      <c r="FC143" s="2">
        <f t="shared" si="166"/>
        <v>37.558982999914683</v>
      </c>
      <c r="FD143" s="2">
        <f t="shared" si="166"/>
        <v>37.875576761433877</v>
      </c>
      <c r="FE143" s="2">
        <f t="shared" si="166"/>
        <v>37.365829521401146</v>
      </c>
      <c r="FG143" s="2">
        <f t="shared" si="167"/>
        <v>0.99940514971773797</v>
      </c>
      <c r="FH143" s="2">
        <f t="shared" si="167"/>
        <v>0.99949104156407453</v>
      </c>
      <c r="FI143" s="2">
        <f t="shared" si="167"/>
        <v>0.99948771619476717</v>
      </c>
      <c r="FJ143" s="2">
        <f t="shared" si="167"/>
        <v>0.99951104924542677</v>
      </c>
      <c r="FK143" s="2">
        <f t="shared" si="167"/>
        <v>0.99947188397487785</v>
      </c>
      <c r="FL143" s="2">
        <f t="shared" si="167"/>
        <v>0.99940869070953786</v>
      </c>
      <c r="FM143" s="2">
        <f t="shared" si="167"/>
        <v>0.99965039314325166</v>
      </c>
      <c r="FN143" s="2">
        <f t="shared" si="167"/>
        <v>0.99970865670783005</v>
      </c>
      <c r="FO143" s="2">
        <f t="shared" si="167"/>
        <v>0.99958017600679028</v>
      </c>
      <c r="FP143" s="2">
        <f t="shared" si="167"/>
        <v>0.99939447682806293</v>
      </c>
      <c r="FQ143" s="2">
        <f t="shared" si="167"/>
        <v>0.99947174714713682</v>
      </c>
      <c r="FR143" s="2">
        <f t="shared" si="167"/>
        <v>0.99940724182370932</v>
      </c>
      <c r="FS143" s="2">
        <f t="shared" si="167"/>
        <v>0.99951826065425231</v>
      </c>
      <c r="FT143" s="2">
        <f t="shared" si="167"/>
        <v>0.99939662403106122</v>
      </c>
      <c r="FU143" s="2">
        <f t="shared" si="167"/>
        <v>0.99920989808940963</v>
      </c>
      <c r="FW143" s="2">
        <f t="shared" si="157"/>
        <v>7.9000486935331009E-12</v>
      </c>
      <c r="FX143" s="2">
        <f t="shared" si="157"/>
        <v>5.4838538991996227E-2</v>
      </c>
      <c r="FY143" s="2">
        <f t="shared" si="157"/>
        <v>4.0586792594457695E-2</v>
      </c>
      <c r="FZ143" s="2">
        <f t="shared" si="157"/>
        <v>4.6863488757127147E-2</v>
      </c>
      <c r="GA143" s="2">
        <f t="shared" si="157"/>
        <v>5.5066337117839842E-2</v>
      </c>
      <c r="GB143" s="2">
        <f t="shared" si="157"/>
        <v>6.3396858131685552E-2</v>
      </c>
      <c r="GC143" s="2">
        <f t="shared" si="157"/>
        <v>8.5058170820815196E-2</v>
      </c>
      <c r="GD143" s="2">
        <f t="shared" si="157"/>
        <v>8.685341153944133E-2</v>
      </c>
      <c r="GE143" s="2">
        <f t="shared" si="157"/>
        <v>9.3092905119724234E-2</v>
      </c>
      <c r="GF143" s="2">
        <f t="shared" si="157"/>
        <v>7.1605700031333361E-2</v>
      </c>
      <c r="GG143" s="2">
        <f t="shared" si="157"/>
        <v>6.3460569637095135E-2</v>
      </c>
      <c r="GH143" s="2">
        <f t="shared" si="157"/>
        <v>4.5262574975559203E-2</v>
      </c>
      <c r="GI143" s="2">
        <f t="shared" si="157"/>
        <v>4.7118920320282885E-2</v>
      </c>
      <c r="GJ143" s="2">
        <f t="shared" si="157"/>
        <v>4.842339153008033E-2</v>
      </c>
      <c r="GK143" s="2">
        <f t="shared" si="157"/>
        <v>2.936261470845189E-2</v>
      </c>
      <c r="GM143" s="86">
        <f t="shared" si="158"/>
        <v>3.1230101414735894E-60</v>
      </c>
      <c r="GN143" s="86">
        <f t="shared" si="158"/>
        <v>5.3939245743909866E-111</v>
      </c>
      <c r="GO143" s="86">
        <f t="shared" si="158"/>
        <v>3.1227649686633221E-106</v>
      </c>
      <c r="GP143" s="86">
        <f t="shared" si="158"/>
        <v>2.6948127103568276E-126</v>
      </c>
      <c r="GQ143" s="86">
        <f t="shared" si="158"/>
        <v>1.0905239629106456E-184</v>
      </c>
      <c r="GR143" s="86">
        <f t="shared" si="158"/>
        <v>4.726400838020805E-145</v>
      </c>
      <c r="GS143" s="86">
        <f t="shared" si="158"/>
        <v>2.6899012708517777E-181</v>
      </c>
      <c r="GT143" s="86">
        <f t="shared" si="158"/>
        <v>1.4085914075140784E-279</v>
      </c>
      <c r="GU143" s="86">
        <f t="shared" si="158"/>
        <v>1.7586059221566427E-179</v>
      </c>
      <c r="GV143" s="86">
        <f t="shared" si="158"/>
        <v>6.5906124391620063E-159</v>
      </c>
      <c r="GW143" s="86">
        <f t="shared" si="158"/>
        <v>2.7992937807290445E-173</v>
      </c>
      <c r="GX143" s="86">
        <f t="shared" si="158"/>
        <v>6.4858656632716865E-133</v>
      </c>
      <c r="GY143" s="86">
        <f t="shared" si="158"/>
        <v>1.4760249017089633E-123</v>
      </c>
      <c r="GZ143" s="86">
        <f t="shared" si="158"/>
        <v>2.1820761095596691E-137</v>
      </c>
      <c r="HA143" s="86">
        <f t="shared" si="158"/>
        <v>1.444763743006081E-104</v>
      </c>
      <c r="HC143" s="86">
        <f t="shared" si="154"/>
        <v>1.2421129768076256E-16</v>
      </c>
      <c r="HD143" s="86">
        <f t="shared" si="154"/>
        <v>2.3909993201605802E-46</v>
      </c>
      <c r="HE143" s="86">
        <f t="shared" si="154"/>
        <v>9.0998576463322793E-38</v>
      </c>
      <c r="HF143" s="86">
        <f t="shared" si="154"/>
        <v>1.1925963688206584E-45</v>
      </c>
      <c r="HG143" s="86">
        <f t="shared" si="154"/>
        <v>2.1849580677453643E-65</v>
      </c>
      <c r="HH143" s="86">
        <f t="shared" si="154"/>
        <v>3.0322548378701778E-74</v>
      </c>
      <c r="HI143" s="86">
        <f t="shared" si="154"/>
        <v>1.0866388752982705E-88</v>
      </c>
      <c r="HJ143" s="86">
        <f t="shared" si="154"/>
        <v>2.9398018997449226E-129</v>
      </c>
      <c r="HK143" s="86">
        <f t="shared" si="154"/>
        <v>4.4298917309450335E-96</v>
      </c>
      <c r="HL143" s="86">
        <f t="shared" si="162"/>
        <v>2.6445949892467858E-74</v>
      </c>
      <c r="HM143" s="86">
        <f t="shared" si="162"/>
        <v>1.265146957333899E-73</v>
      </c>
      <c r="HN143" s="86">
        <f t="shared" si="162"/>
        <v>6.0002183972434097E-55</v>
      </c>
      <c r="HO143" s="86">
        <f t="shared" si="162"/>
        <v>4.3070981407599813E-46</v>
      </c>
      <c r="HP143" s="86">
        <f t="shared" si="162"/>
        <v>1.1246803035463751E-74</v>
      </c>
      <c r="HQ143" s="86">
        <f t="shared" si="162"/>
        <v>9.2831452178092259E-52</v>
      </c>
      <c r="HS143" s="86">
        <f t="shared" si="159"/>
        <v>7.6341798731524621E-80</v>
      </c>
      <c r="HT143" s="86">
        <f t="shared" si="159"/>
        <v>0.48810005751787017</v>
      </c>
      <c r="HU143" s="86">
        <f t="shared" si="159"/>
        <v>0.36797201120141276</v>
      </c>
      <c r="HV143" s="86">
        <f t="shared" si="159"/>
        <v>0.46022460414479749</v>
      </c>
      <c r="HW143" s="86">
        <f t="shared" si="159"/>
        <v>0.50567107197377437</v>
      </c>
      <c r="HX143" s="86">
        <f t="shared" si="159"/>
        <v>0.48729228715557443</v>
      </c>
      <c r="HY143" s="86">
        <f t="shared" si="159"/>
        <v>0.18776610621097092</v>
      </c>
      <c r="HZ143" s="86">
        <f t="shared" si="159"/>
        <v>0.21435616465400234</v>
      </c>
      <c r="IA143" s="86">
        <f t="shared" si="159"/>
        <v>0.17010431481327334</v>
      </c>
      <c r="IB143" s="86">
        <f t="shared" si="159"/>
        <v>0.41868278356805633</v>
      </c>
      <c r="IC143" s="86">
        <f t="shared" si="159"/>
        <v>0.46693199789007478</v>
      </c>
      <c r="ID143" s="86">
        <f t="shared" si="159"/>
        <v>0.44720084986359515</v>
      </c>
      <c r="IE143" s="86">
        <f t="shared" si="159"/>
        <v>0.45864692592134682</v>
      </c>
      <c r="IF143" s="86">
        <f t="shared" si="159"/>
        <v>0.43121478550733472</v>
      </c>
      <c r="IG143" s="86">
        <f t="shared" si="159"/>
        <v>0.34330812384558956</v>
      </c>
      <c r="II143" s="86">
        <f t="shared" si="160"/>
        <v>0</v>
      </c>
      <c r="IJ143" s="86">
        <f t="shared" si="160"/>
        <v>1.2974760488043688E-14</v>
      </c>
      <c r="IK143" s="86">
        <f t="shared" si="160"/>
        <v>1.4281846712828569E-23</v>
      </c>
      <c r="IL143" s="86">
        <f t="shared" si="160"/>
        <v>6.4885466846045469E-22</v>
      </c>
      <c r="IM143" s="86">
        <f t="shared" si="160"/>
        <v>3.6545618348794289E-20</v>
      </c>
      <c r="IN143" s="86">
        <f t="shared" si="160"/>
        <v>3.536405619052821E-21</v>
      </c>
      <c r="IO143" s="86">
        <f t="shared" si="160"/>
        <v>3.4503872055771832E-15</v>
      </c>
      <c r="IP143" s="86">
        <f t="shared" si="160"/>
        <v>5.4671750299148746E-13</v>
      </c>
      <c r="IQ143" s="86">
        <f t="shared" si="160"/>
        <v>8.7059797538068735E-15</v>
      </c>
      <c r="IR143" s="86">
        <f t="shared" si="160"/>
        <v>2.2026496715699264E-20</v>
      </c>
      <c r="IS143" s="86">
        <f t="shared" si="160"/>
        <v>1.1774455515332983E-19</v>
      </c>
      <c r="IT143" s="86">
        <f t="shared" si="160"/>
        <v>1.7346141612169002E-24</v>
      </c>
      <c r="IU143" s="86">
        <f t="shared" si="160"/>
        <v>3.2300972530552848E-20</v>
      </c>
      <c r="IV143" s="86">
        <f t="shared" si="160"/>
        <v>3.3971209273059164E-18</v>
      </c>
      <c r="IW143" s="86">
        <f t="shared" si="160"/>
        <v>1.8173067610074287E-10</v>
      </c>
      <c r="IY143" s="86">
        <f t="shared" si="161"/>
        <v>1.2421129768076256E-16</v>
      </c>
      <c r="IZ143" s="86">
        <f t="shared" si="161"/>
        <v>0.48810005751788316</v>
      </c>
      <c r="JA143" s="86">
        <f t="shared" si="161"/>
        <v>0.36797201120141276</v>
      </c>
      <c r="JB143" s="86">
        <f t="shared" si="161"/>
        <v>0.46022460414479749</v>
      </c>
      <c r="JC143" s="86">
        <f t="shared" si="161"/>
        <v>0.50567107197377437</v>
      </c>
      <c r="JD143" s="86">
        <f t="shared" si="161"/>
        <v>0.48729228715557443</v>
      </c>
      <c r="JE143" s="86">
        <f t="shared" si="161"/>
        <v>0.18776610621097437</v>
      </c>
      <c r="JF143" s="86">
        <f t="shared" si="161"/>
        <v>0.21435616465454907</v>
      </c>
      <c r="JG143" s="86">
        <f t="shared" si="161"/>
        <v>0.17010431481328206</v>
      </c>
      <c r="JH143" s="86">
        <f t="shared" si="161"/>
        <v>0.41868278356805633</v>
      </c>
      <c r="JI143" s="86">
        <f t="shared" si="161"/>
        <v>0.46693199789007478</v>
      </c>
      <c r="JJ143" s="86">
        <f t="shared" si="161"/>
        <v>0.44720084986359515</v>
      </c>
      <c r="JK143" s="86">
        <f t="shared" si="161"/>
        <v>0.45864692592134682</v>
      </c>
      <c r="JL143" s="86">
        <f t="shared" si="161"/>
        <v>0.43121478550733472</v>
      </c>
      <c r="JM143" s="86">
        <f t="shared" si="161"/>
        <v>0.34330812402732025</v>
      </c>
    </row>
    <row r="144" spans="2:273" x14ac:dyDescent="0.25">
      <c r="B144" s="2">
        <v>117</v>
      </c>
      <c r="C144" s="37">
        <v>36.753799999999998</v>
      </c>
      <c r="D144" s="37">
        <v>36.176499999999997</v>
      </c>
      <c r="E144" s="37">
        <v>36.371299999999998</v>
      </c>
      <c r="F144" s="37">
        <v>36.656300000000002</v>
      </c>
      <c r="G144" s="37">
        <v>37.403599999999997</v>
      </c>
      <c r="H144" s="37">
        <v>36.8371</v>
      </c>
      <c r="I144" s="37">
        <v>35.492899999999999</v>
      </c>
      <c r="J144" s="37">
        <v>35.557000000000002</v>
      </c>
      <c r="K144" s="37">
        <v>36.0047</v>
      </c>
      <c r="L144" s="37">
        <v>38.337400000000002</v>
      </c>
      <c r="M144" s="37">
        <v>39.102800000000002</v>
      </c>
      <c r="N144" s="37">
        <v>41.917700000000004</v>
      </c>
      <c r="O144" s="37">
        <v>42.772399999999998</v>
      </c>
      <c r="P144" s="37">
        <v>45.625300000000003</v>
      </c>
      <c r="Q144" s="37">
        <v>52.288599999999995</v>
      </c>
      <c r="S144" s="4">
        <f t="shared" si="163"/>
        <v>36.745040483997528</v>
      </c>
      <c r="T144" s="4">
        <f t="shared" si="163"/>
        <v>36.480102252642908</v>
      </c>
      <c r="U144" s="4">
        <f t="shared" si="163"/>
        <v>36.598469507938582</v>
      </c>
      <c r="V144" s="4">
        <f t="shared" si="163"/>
        <v>36.741054827700452</v>
      </c>
      <c r="W144" s="4">
        <f t="shared" si="163"/>
        <v>37.312688718762338</v>
      </c>
      <c r="X144" s="4">
        <f t="shared" si="163"/>
        <v>37.162415196009817</v>
      </c>
      <c r="Y144" s="4">
        <f t="shared" si="163"/>
        <v>35.812553315168493</v>
      </c>
      <c r="Z144" s="4">
        <f t="shared" si="163"/>
        <v>35.75781071737017</v>
      </c>
      <c r="AA144" s="4">
        <f t="shared" si="163"/>
        <v>36.043056816992447</v>
      </c>
      <c r="AB144" s="4">
        <f t="shared" si="163"/>
        <v>37.812217484314999</v>
      </c>
      <c r="AC144" s="4">
        <f t="shared" si="163"/>
        <v>38.752385229341442</v>
      </c>
      <c r="AD144" s="4">
        <f t="shared" si="163"/>
        <v>41.767426116421049</v>
      </c>
      <c r="AE144" s="4">
        <f t="shared" si="163"/>
        <v>42.528792189573707</v>
      </c>
      <c r="AF144" s="4">
        <f t="shared" si="163"/>
        <v>45.579915476651379</v>
      </c>
      <c r="AG144" s="4">
        <f t="shared" si="163"/>
        <v>52.133879501766224</v>
      </c>
      <c r="AI144" s="4">
        <f t="shared" si="164"/>
        <v>8.759516002470491E-3</v>
      </c>
      <c r="AJ144" s="4">
        <f t="shared" si="164"/>
        <v>-0.30360225264291074</v>
      </c>
      <c r="AK144" s="4">
        <f t="shared" si="164"/>
        <v>-0.22716950793858359</v>
      </c>
      <c r="AL144" s="4">
        <f t="shared" si="164"/>
        <v>-8.4754827700450619E-2</v>
      </c>
      <c r="AM144" s="4">
        <f t="shared" si="164"/>
        <v>9.0911281237659125E-2</v>
      </c>
      <c r="AN144" s="4">
        <f t="shared" si="164"/>
        <v>-0.32531519600981795</v>
      </c>
      <c r="AO144" s="4">
        <f t="shared" si="164"/>
        <v>-0.3196533151684946</v>
      </c>
      <c r="AP144" s="4">
        <f t="shared" si="164"/>
        <v>-0.20081071737016742</v>
      </c>
      <c r="AQ144" s="4">
        <f t="shared" si="164"/>
        <v>-3.8356816992447307E-2</v>
      </c>
      <c r="AR144" s="4">
        <f t="shared" si="164"/>
        <v>0.52518251568500318</v>
      </c>
      <c r="AS144" s="4">
        <f t="shared" si="164"/>
        <v>0.35041477065855986</v>
      </c>
      <c r="AT144" s="4">
        <f t="shared" si="164"/>
        <v>0.15027388357895433</v>
      </c>
      <c r="AU144" s="4">
        <f t="shared" si="164"/>
        <v>0.24360781042629043</v>
      </c>
      <c r="AV144" s="4">
        <f t="shared" si="164"/>
        <v>4.5384523348623418E-2</v>
      </c>
      <c r="AW144" s="4">
        <f t="shared" si="164"/>
        <v>0.15472049823377176</v>
      </c>
      <c r="AY144" s="2">
        <f t="shared" ref="AY144:BM160" si="168">IF(OR($B144 &lt; C$230, $B144 &gt; C$233), #N/A, ((1-FG144)*DK144) + (FG144 - FW144)*EA144 + (FW144*EQ144))</f>
        <v>36.745040483997528</v>
      </c>
      <c r="AZ144" s="2">
        <f t="shared" si="168"/>
        <v>36.033677571401093</v>
      </c>
      <c r="BA144" s="2">
        <f t="shared" si="168"/>
        <v>35.761495398597404</v>
      </c>
      <c r="BB144" s="2">
        <f t="shared" si="168"/>
        <v>35.520412449437643</v>
      </c>
      <c r="BC144" s="2">
        <f t="shared" si="168"/>
        <v>35.967426578428373</v>
      </c>
      <c r="BD144" s="2">
        <f t="shared" si="168"/>
        <v>35.832585826850121</v>
      </c>
      <c r="BE144" s="2">
        <f t="shared" si="168"/>
        <v>35.660633032836706</v>
      </c>
      <c r="BF144" s="2">
        <f t="shared" si="168"/>
        <v>35.542503033971414</v>
      </c>
      <c r="BG144" s="2">
        <f t="shared" si="168"/>
        <v>35.870751670470348</v>
      </c>
      <c r="BH144" s="2">
        <f t="shared" si="168"/>
        <v>36.454382118718051</v>
      </c>
      <c r="BI144" s="2">
        <f t="shared" si="168"/>
        <v>36.951625711235089</v>
      </c>
      <c r="BJ144" s="2">
        <f t="shared" si="168"/>
        <v>37.211314958442692</v>
      </c>
      <c r="BK144" s="2">
        <f t="shared" si="168"/>
        <v>37.551910929632641</v>
      </c>
      <c r="BL144" s="2">
        <f t="shared" si="168"/>
        <v>37.842906637764983</v>
      </c>
      <c r="BM144" s="2">
        <f t="shared" si="168"/>
        <v>37.587332461736274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>
        <f t="shared" ref="CE144:CS160" si="169">IF(AND(IY144 &lt; $CS$22, $B144 &gt; C$231, $B144 &lt; C$232), C144, "")</f>
        <v>36.753799999999998</v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>
        <f t="shared" si="111"/>
        <v>36.753799999999998</v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43.373983753501413</v>
      </c>
      <c r="DL144" s="2">
        <f t="shared" si="165"/>
        <v>42.657432419786097</v>
      </c>
      <c r="DM144" s="2">
        <f t="shared" si="165"/>
        <v>44.743626661573735</v>
      </c>
      <c r="DN144" s="2">
        <f t="shared" si="165"/>
        <v>42.463662756238861</v>
      </c>
      <c r="DO144" s="2">
        <f t="shared" si="165"/>
        <v>41.75227928189458</v>
      </c>
      <c r="DP144" s="2">
        <f t="shared" si="165"/>
        <v>42.012776974789929</v>
      </c>
      <c r="DQ144" s="2">
        <f t="shared" si="165"/>
        <v>40.844377044334991</v>
      </c>
      <c r="DR144" s="2">
        <f t="shared" si="165"/>
        <v>43.081677248677245</v>
      </c>
      <c r="DS144" s="2">
        <f t="shared" si="165"/>
        <v>46.663845931085049</v>
      </c>
      <c r="DT144" s="2">
        <f t="shared" si="165"/>
        <v>42.711381344537791</v>
      </c>
      <c r="DU144" s="2">
        <f t="shared" si="165"/>
        <v>44.449679312452254</v>
      </c>
      <c r="DV144" s="2">
        <f t="shared" si="165"/>
        <v>41.994994733893556</v>
      </c>
      <c r="DW144" s="2">
        <f t="shared" si="165"/>
        <v>43.064558244206772</v>
      </c>
      <c r="DX144" s="2">
        <f t="shared" si="165"/>
        <v>47.834744201680664</v>
      </c>
      <c r="DY144" s="2">
        <f t="shared" si="165"/>
        <v>44.348063825757571</v>
      </c>
      <c r="EA144" s="2">
        <f t="shared" si="153"/>
        <v>36.741442076098743</v>
      </c>
      <c r="EB144" s="2">
        <f t="shared" si="153"/>
        <v>36.0300846419753</v>
      </c>
      <c r="EC144" s="2">
        <f t="shared" si="153"/>
        <v>35.757611738946977</v>
      </c>
      <c r="ED144" s="2">
        <f t="shared" si="153"/>
        <v>35.513954281619959</v>
      </c>
      <c r="EE144" s="2">
        <f t="shared" si="152"/>
        <v>35.96284882966107</v>
      </c>
      <c r="EF144" s="2">
        <f t="shared" si="152"/>
        <v>35.831456311184269</v>
      </c>
      <c r="EG144" s="2">
        <f t="shared" si="152"/>
        <v>35.6599005471505</v>
      </c>
      <c r="EH144" s="2">
        <f t="shared" si="152"/>
        <v>35.525677511518154</v>
      </c>
      <c r="EI144" s="2">
        <f t="shared" si="152"/>
        <v>35.86271225755489</v>
      </c>
      <c r="EJ144" s="2">
        <f t="shared" si="152"/>
        <v>36.446383994481337</v>
      </c>
      <c r="EK144" s="2">
        <f t="shared" si="152"/>
        <v>36.94325786827438</v>
      </c>
      <c r="EL144" s="2">
        <f t="shared" si="152"/>
        <v>37.205971451320728</v>
      </c>
      <c r="EM144" s="2">
        <f t="shared" si="136"/>
        <v>37.551017962708364</v>
      </c>
      <c r="EN144" s="2">
        <f t="shared" si="136"/>
        <v>37.837404955612996</v>
      </c>
      <c r="EO144" s="2">
        <f t="shared" si="136"/>
        <v>37.590669327822226</v>
      </c>
      <c r="EQ144" s="2">
        <f t="shared" si="166"/>
        <v>36.741442076098743</v>
      </c>
      <c r="ER144" s="2">
        <f t="shared" si="166"/>
        <v>36.038720558975776</v>
      </c>
      <c r="ES144" s="2">
        <f t="shared" si="166"/>
        <v>35.750508681327162</v>
      </c>
      <c r="ET144" s="2">
        <f t="shared" si="166"/>
        <v>35.579618631699276</v>
      </c>
      <c r="EU144" s="2">
        <f t="shared" si="166"/>
        <v>35.992638298907259</v>
      </c>
      <c r="EV144" s="2">
        <f t="shared" si="166"/>
        <v>35.799554422293419</v>
      </c>
      <c r="EW144" s="2">
        <f t="shared" si="166"/>
        <v>35.649948568595192</v>
      </c>
      <c r="EX144" s="2">
        <f t="shared" si="166"/>
        <v>35.682576534641619</v>
      </c>
      <c r="EY144" s="2">
        <f t="shared" si="166"/>
        <v>35.901299224042056</v>
      </c>
      <c r="EZ144" s="2">
        <f t="shared" si="166"/>
        <v>36.504583559223953</v>
      </c>
      <c r="FA144" s="2">
        <f t="shared" si="166"/>
        <v>37.011958122522273</v>
      </c>
      <c r="FB144" s="2">
        <f t="shared" si="166"/>
        <v>37.261713485994228</v>
      </c>
      <c r="FC144" s="2">
        <f t="shared" si="166"/>
        <v>37.521278777699607</v>
      </c>
      <c r="FD144" s="2">
        <f t="shared" si="166"/>
        <v>37.837404955612996</v>
      </c>
      <c r="FE144" s="2">
        <f t="shared" si="166"/>
        <v>37.335052415628617</v>
      </c>
      <c r="FG144" s="2">
        <f t="shared" si="167"/>
        <v>0.99945746169812377</v>
      </c>
      <c r="FH144" s="2">
        <f t="shared" si="167"/>
        <v>0.99953580360162797</v>
      </c>
      <c r="FI144" s="2">
        <f t="shared" si="167"/>
        <v>0.99953277055623679</v>
      </c>
      <c r="FJ144" s="2">
        <f t="shared" si="167"/>
        <v>0.99955405242619799</v>
      </c>
      <c r="FK144" s="2">
        <f t="shared" si="167"/>
        <v>0.99951833007817914</v>
      </c>
      <c r="FL144" s="2">
        <f t="shared" si="167"/>
        <v>0.99946069145810601</v>
      </c>
      <c r="FM144" s="2">
        <f t="shared" si="167"/>
        <v>0.99968114494863636</v>
      </c>
      <c r="FN144" s="2">
        <f t="shared" si="167"/>
        <v>0.99973428494794825</v>
      </c>
      <c r="FO144" s="2">
        <f t="shared" si="167"/>
        <v>0.99961710182332741</v>
      </c>
      <c r="FP144" s="2">
        <f t="shared" si="167"/>
        <v>0.99944772687888994</v>
      </c>
      <c r="FQ144" s="2">
        <f t="shared" si="167"/>
        <v>0.99951820527819646</v>
      </c>
      <c r="FR144" s="2">
        <f t="shared" si="167"/>
        <v>0.9994593699208445</v>
      </c>
      <c r="FS144" s="2">
        <f t="shared" si="167"/>
        <v>0.99956062987098293</v>
      </c>
      <c r="FT144" s="2">
        <f t="shared" si="167"/>
        <v>0.99944968535961676</v>
      </c>
      <c r="FU144" s="2">
        <f t="shared" si="167"/>
        <v>0.9992793683947454</v>
      </c>
      <c r="FW144" s="2">
        <f t="shared" ref="FW144:GK160" si="170">POWER(10,($B144-C$232)/C$229)/(1+POWER(10,($B144-C$232)/C$229))</f>
        <v>8.6622311409219248E-12</v>
      </c>
      <c r="FX144" s="2">
        <f t="shared" si="170"/>
        <v>5.9812809288072283E-2</v>
      </c>
      <c r="FY144" s="2">
        <f t="shared" si="170"/>
        <v>4.4328952455128322E-2</v>
      </c>
      <c r="FZ144" s="2">
        <f t="shared" si="170"/>
        <v>5.1153512990487725E-2</v>
      </c>
      <c r="GA144" s="2">
        <f t="shared" si="170"/>
        <v>6.0059957403033576E-2</v>
      </c>
      <c r="GB144" s="2">
        <f t="shared" si="170"/>
        <v>6.9090685374590025E-2</v>
      </c>
      <c r="GC144" s="2">
        <f t="shared" si="170"/>
        <v>9.2505307209369406E-2</v>
      </c>
      <c r="GD144" s="2">
        <f t="shared" si="170"/>
        <v>9.4441503170704724E-2</v>
      </c>
      <c r="GE144" s="2">
        <f t="shared" si="170"/>
        <v>0.10116572721953351</v>
      </c>
      <c r="GF144" s="2">
        <f t="shared" si="170"/>
        <v>7.797540439566103E-2</v>
      </c>
      <c r="GG144" s="2">
        <f t="shared" si="170"/>
        <v>6.9159696441996363E-2</v>
      </c>
      <c r="GH144" s="2">
        <f t="shared" si="170"/>
        <v>4.9413644510076342E-2</v>
      </c>
      <c r="GI144" s="2">
        <f t="shared" si="170"/>
        <v>5.1431065783899298E-2</v>
      </c>
      <c r="GJ144" s="2">
        <f t="shared" si="170"/>
        <v>5.284829624815221E-2</v>
      </c>
      <c r="GK144" s="2">
        <f t="shared" si="170"/>
        <v>3.2104519454179518E-2</v>
      </c>
      <c r="GM144" s="86">
        <f t="shared" ref="GM144:HA160" si="171" xml:space="preserve"> _xlfn.NORM.DIST($B144, C$7, ABS(C$11), TRUE) * _xlfn.NORM.DIST(($B144 - C$7)*C$15, 0, ABS(C$11), TRUE) * 2</f>
        <v>3.7502456968535766E-62</v>
      </c>
      <c r="GN144" s="86">
        <f t="shared" si="171"/>
        <v>1.192701613806953E-114</v>
      </c>
      <c r="GO144" s="86">
        <f t="shared" si="171"/>
        <v>1.106668554074521E-109</v>
      </c>
      <c r="GP144" s="86">
        <f t="shared" si="171"/>
        <v>2.1504926850654134E-130</v>
      </c>
      <c r="GQ144" s="86">
        <f t="shared" si="171"/>
        <v>1.0264448320042203E-190</v>
      </c>
      <c r="GR144" s="86">
        <f t="shared" si="171"/>
        <v>1.0757035884280847E-149</v>
      </c>
      <c r="GS144" s="86">
        <f t="shared" si="171"/>
        <v>1.0240234862690546E-186</v>
      </c>
      <c r="GT144" s="86">
        <f t="shared" si="171"/>
        <v>4.6832740712641642E-288</v>
      </c>
      <c r="GU144" s="86">
        <f t="shared" si="171"/>
        <v>5.8349129124520747E-185</v>
      </c>
      <c r="GV144" s="86">
        <f t="shared" si="171"/>
        <v>5.2056758337847073E-164</v>
      </c>
      <c r="GW144" s="86">
        <f t="shared" si="171"/>
        <v>8.3025538187969479E-179</v>
      </c>
      <c r="GX144" s="86">
        <f t="shared" si="171"/>
        <v>3.3613264704224727E-137</v>
      </c>
      <c r="GY144" s="86">
        <f t="shared" si="171"/>
        <v>1.5489210051319361E-127</v>
      </c>
      <c r="GZ144" s="86">
        <f t="shared" si="171"/>
        <v>8.2202465811225885E-142</v>
      </c>
      <c r="HA144" s="86">
        <f t="shared" si="171"/>
        <v>7.2441351524937845E-108</v>
      </c>
      <c r="HC144" s="86">
        <f t="shared" si="154"/>
        <v>1.914264791341026E-17</v>
      </c>
      <c r="HD144" s="86">
        <f t="shared" si="154"/>
        <v>6.495967472209741E-49</v>
      </c>
      <c r="HE144" s="86">
        <f t="shared" si="154"/>
        <v>8.5482215104863863E-40</v>
      </c>
      <c r="HF144" s="86">
        <f t="shared" si="154"/>
        <v>4.4043711008911162E-48</v>
      </c>
      <c r="HG144" s="86">
        <f t="shared" si="154"/>
        <v>7.8023028278248229E-69</v>
      </c>
      <c r="HH144" s="86">
        <f t="shared" si="154"/>
        <v>4.9007603161734553E-78</v>
      </c>
      <c r="HI144" s="86">
        <f t="shared" si="154"/>
        <v>8.7799995256359378E-93</v>
      </c>
      <c r="HJ144" s="86">
        <f t="shared" si="154"/>
        <v>2.5973072657554064E-135</v>
      </c>
      <c r="HK144" s="86">
        <f t="shared" si="154"/>
        <v>1.2089037058537014E-100</v>
      </c>
      <c r="HL144" s="86">
        <f t="shared" si="162"/>
        <v>4.5183725535562872E-78</v>
      </c>
      <c r="HM144" s="86">
        <f t="shared" si="162"/>
        <v>2.6249856965755601E-77</v>
      </c>
      <c r="HN144" s="86">
        <f t="shared" si="162"/>
        <v>8.0606474315415244E-58</v>
      </c>
      <c r="HO144" s="86">
        <f t="shared" si="162"/>
        <v>1.5715726597540361E-48</v>
      </c>
      <c r="HP144" s="86">
        <f t="shared" si="162"/>
        <v>1.1408005053072553E-78</v>
      </c>
      <c r="HQ144" s="86">
        <f t="shared" si="162"/>
        <v>1.8137908394183646E-54</v>
      </c>
      <c r="HS144" s="86">
        <f t="shared" ref="HS144:IG160" si="172" xml:space="preserve"> _xlfn.NORM.DIST($B144, C$9, ABS(C$13), TRUE) * _xlfn.NORM.DIST(($B144 - C$9)*C$17, 0, ABS(C$13), TRUE) * 2</f>
        <v>6.5151474531688866E-78</v>
      </c>
      <c r="HT144" s="86">
        <f t="shared" si="172"/>
        <v>0.50867783686187062</v>
      </c>
      <c r="HU144" s="86">
        <f t="shared" si="172"/>
        <v>0.44020430195310245</v>
      </c>
      <c r="HV144" s="86">
        <f t="shared" si="172"/>
        <v>0.50176272479569795</v>
      </c>
      <c r="HW144" s="86">
        <f t="shared" si="172"/>
        <v>0.50281941870530589</v>
      </c>
      <c r="HX144" s="86">
        <f t="shared" si="172"/>
        <v>0.42206748948954365</v>
      </c>
      <c r="HY144" s="86">
        <f t="shared" si="172"/>
        <v>0.11697043917188392</v>
      </c>
      <c r="HZ144" s="86">
        <f t="shared" si="172"/>
        <v>0.1426238955201348</v>
      </c>
      <c r="IA144" s="86">
        <f t="shared" si="172"/>
        <v>0.1022422259569029</v>
      </c>
      <c r="IB144" s="86">
        <f t="shared" si="172"/>
        <v>0.32327645364045354</v>
      </c>
      <c r="IC144" s="86">
        <f t="shared" si="172"/>
        <v>0.39274219045822595</v>
      </c>
      <c r="ID144" s="86">
        <f t="shared" si="172"/>
        <v>0.49707115609739705</v>
      </c>
      <c r="IE144" s="86">
        <f t="shared" si="172"/>
        <v>0.50000114641981064</v>
      </c>
      <c r="IF144" s="86">
        <f t="shared" si="172"/>
        <v>0.49025885002086117</v>
      </c>
      <c r="IG144" s="86">
        <f t="shared" si="172"/>
        <v>0.41075490432452816</v>
      </c>
      <c r="II144" s="86">
        <f t="shared" ref="II144:IW160" si="173" xml:space="preserve"> _xlfn.NORM.DIST($B144, C$10, ABS(C$14), TRUE) * _xlfn.NORM.DIST(($B144 - C$10)*C$18, 0, ABS(C$14), TRUE) * 2</f>
        <v>0</v>
      </c>
      <c r="IJ144" s="86">
        <f t="shared" si="173"/>
        <v>8.8668573324988239E-14</v>
      </c>
      <c r="IK144" s="86">
        <f t="shared" si="173"/>
        <v>2.6015164002135867E-22</v>
      </c>
      <c r="IL144" s="86">
        <f t="shared" si="173"/>
        <v>1.0857629531185288E-20</v>
      </c>
      <c r="IM144" s="86">
        <f t="shared" si="173"/>
        <v>5.597303229992127E-19</v>
      </c>
      <c r="IN144" s="86">
        <f t="shared" si="173"/>
        <v>7.3440930614679634E-20</v>
      </c>
      <c r="IO144" s="86">
        <f t="shared" si="173"/>
        <v>3.7852955219941907E-14</v>
      </c>
      <c r="IP144" s="86">
        <f t="shared" si="173"/>
        <v>4.1856238562942575E-12</v>
      </c>
      <c r="IQ144" s="86">
        <f t="shared" si="173"/>
        <v>9.8409346934035632E-14</v>
      </c>
      <c r="IR144" s="86">
        <f t="shared" si="173"/>
        <v>4.685684354998101E-19</v>
      </c>
      <c r="IS144" s="86">
        <f t="shared" si="173"/>
        <v>1.9389325143302154E-18</v>
      </c>
      <c r="IT144" s="86">
        <f t="shared" si="173"/>
        <v>3.9811261929167037E-23</v>
      </c>
      <c r="IU144" s="86">
        <f t="shared" si="173"/>
        <v>4.3033511701785303E-19</v>
      </c>
      <c r="IV144" s="86">
        <f t="shared" si="173"/>
        <v>3.36224534837015E-17</v>
      </c>
      <c r="IW144" s="86">
        <f t="shared" si="173"/>
        <v>5.3607282873483437E-10</v>
      </c>
      <c r="IY144" s="86">
        <f t="shared" ref="IY144:JM160" si="174">GM144+HC144+HS144+II144</f>
        <v>1.914264791341026E-17</v>
      </c>
      <c r="IZ144" s="86">
        <f t="shared" si="174"/>
        <v>0.50867783686195933</v>
      </c>
      <c r="JA144" s="86">
        <f t="shared" si="174"/>
        <v>0.44020430195310245</v>
      </c>
      <c r="JB144" s="86">
        <f t="shared" si="174"/>
        <v>0.50176272479569795</v>
      </c>
      <c r="JC144" s="86">
        <f t="shared" si="174"/>
        <v>0.50281941870530589</v>
      </c>
      <c r="JD144" s="86">
        <f t="shared" si="174"/>
        <v>0.42206748948954365</v>
      </c>
      <c r="JE144" s="86">
        <f t="shared" si="174"/>
        <v>0.11697043917192178</v>
      </c>
      <c r="JF144" s="86">
        <f t="shared" si="174"/>
        <v>0.14262389552432042</v>
      </c>
      <c r="JG144" s="86">
        <f t="shared" si="174"/>
        <v>0.1022422259570013</v>
      </c>
      <c r="JH144" s="86">
        <f t="shared" si="174"/>
        <v>0.32327645364045354</v>
      </c>
      <c r="JI144" s="86">
        <f t="shared" si="174"/>
        <v>0.39274219045822595</v>
      </c>
      <c r="JJ144" s="86">
        <f t="shared" si="174"/>
        <v>0.49707115609739705</v>
      </c>
      <c r="JK144" s="86">
        <f t="shared" si="174"/>
        <v>0.50000114641981064</v>
      </c>
      <c r="JL144" s="86">
        <f t="shared" si="174"/>
        <v>0.49025885002086123</v>
      </c>
      <c r="JM144" s="86">
        <f t="shared" si="174"/>
        <v>0.41075490486060101</v>
      </c>
    </row>
    <row r="145" spans="2:273" x14ac:dyDescent="0.25">
      <c r="B145" s="2">
        <v>118</v>
      </c>
      <c r="C145" s="37">
        <v>36.678199999999997</v>
      </c>
      <c r="D145" s="37">
        <v>36.533900000000003</v>
      </c>
      <c r="E145" s="37">
        <v>36.960999999999999</v>
      </c>
      <c r="F145" s="37">
        <v>36.537300000000002</v>
      </c>
      <c r="G145" s="37">
        <v>36.545200000000001</v>
      </c>
      <c r="H145" s="37">
        <v>36.774000000000001</v>
      </c>
      <c r="I145" s="37">
        <v>35.918199999999999</v>
      </c>
      <c r="J145" s="37">
        <v>35.568899999999999</v>
      </c>
      <c r="K145" s="37">
        <v>35.707699999999996</v>
      </c>
      <c r="L145" s="37">
        <v>36.8337</v>
      </c>
      <c r="M145" s="37">
        <v>37.920099999999998</v>
      </c>
      <c r="N145" s="37">
        <v>40.789900000000003</v>
      </c>
      <c r="O145" s="37">
        <v>41.856000000000002</v>
      </c>
      <c r="P145" s="37">
        <v>45.123699999999999</v>
      </c>
      <c r="Q145" s="37">
        <v>52.776000000000003</v>
      </c>
      <c r="S145" s="4">
        <f t="shared" si="163"/>
        <v>36.715587827096535</v>
      </c>
      <c r="T145" s="4">
        <f t="shared" si="163"/>
        <v>36.385627381550712</v>
      </c>
      <c r="U145" s="4">
        <f t="shared" si="163"/>
        <v>36.543261126134091</v>
      </c>
      <c r="V145" s="4">
        <f t="shared" si="163"/>
        <v>36.536128438968127</v>
      </c>
      <c r="W145" s="4">
        <f t="shared" si="163"/>
        <v>36.956726594165218</v>
      </c>
      <c r="X145" s="4">
        <f t="shared" si="163"/>
        <v>36.624609082926334</v>
      </c>
      <c r="Y145" s="4">
        <f t="shared" si="163"/>
        <v>35.69328558328224</v>
      </c>
      <c r="Z145" s="4">
        <f t="shared" si="163"/>
        <v>35.603907231738077</v>
      </c>
      <c r="AA145" s="4">
        <f t="shared" si="163"/>
        <v>35.901071338671464</v>
      </c>
      <c r="AB145" s="4">
        <f t="shared" si="163"/>
        <v>37.130458688308352</v>
      </c>
      <c r="AC145" s="4">
        <f t="shared" si="163"/>
        <v>38.002345122742696</v>
      </c>
      <c r="AD145" s="4">
        <f t="shared" si="163"/>
        <v>41.120344707687053</v>
      </c>
      <c r="AE145" s="4">
        <f t="shared" si="163"/>
        <v>41.862122654614872</v>
      </c>
      <c r="AF145" s="4">
        <f t="shared" si="163"/>
        <v>45.029156375457291</v>
      </c>
      <c r="AG145" s="4">
        <f t="shared" si="163"/>
        <v>52.953695671027027</v>
      </c>
      <c r="AI145" s="4">
        <f t="shared" si="164"/>
        <v>-3.7387827096537762E-2</v>
      </c>
      <c r="AJ145" s="4">
        <f t="shared" si="164"/>
        <v>0.14827261844929041</v>
      </c>
      <c r="AK145" s="4">
        <f t="shared" si="164"/>
        <v>0.41773887386590758</v>
      </c>
      <c r="AL145" s="4">
        <f t="shared" si="164"/>
        <v>1.1715610318745462E-3</v>
      </c>
      <c r="AM145" s="4">
        <f t="shared" si="164"/>
        <v>-0.41152659416521686</v>
      </c>
      <c r="AN145" s="4">
        <f t="shared" si="164"/>
        <v>0.14939091707366714</v>
      </c>
      <c r="AO145" s="4">
        <f t="shared" si="164"/>
        <v>0.22491441671775902</v>
      </c>
      <c r="AP145" s="4">
        <f t="shared" si="164"/>
        <v>-3.5007231738077849E-2</v>
      </c>
      <c r="AQ145" s="4">
        <f t="shared" si="164"/>
        <v>-0.19337133867146861</v>
      </c>
      <c r="AR145" s="4">
        <f t="shared" si="164"/>
        <v>-0.29675868830835128</v>
      </c>
      <c r="AS145" s="4">
        <f t="shared" si="164"/>
        <v>-8.2245122742698129E-2</v>
      </c>
      <c r="AT145" s="4">
        <f t="shared" si="164"/>
        <v>-0.33044470768705025</v>
      </c>
      <c r="AU145" s="4">
        <f t="shared" si="164"/>
        <v>-6.122654614870271E-3</v>
      </c>
      <c r="AV145" s="4">
        <f t="shared" si="164"/>
        <v>9.4543624542708926E-2</v>
      </c>
      <c r="AW145" s="4">
        <f t="shared" si="164"/>
        <v>-0.1776956710270241</v>
      </c>
      <c r="AY145" s="2">
        <f t="shared" si="168"/>
        <v>36.715587827096535</v>
      </c>
      <c r="AZ145" s="2">
        <f t="shared" si="168"/>
        <v>36.003141346443215</v>
      </c>
      <c r="BA145" s="2">
        <f t="shared" si="168"/>
        <v>35.730457479034676</v>
      </c>
      <c r="BB145" s="2">
        <f t="shared" si="168"/>
        <v>35.485100025888656</v>
      </c>
      <c r="BC145" s="2">
        <f t="shared" si="168"/>
        <v>35.930131714097087</v>
      </c>
      <c r="BD145" s="2">
        <f t="shared" si="168"/>
        <v>35.799719541120822</v>
      </c>
      <c r="BE145" s="2">
        <f t="shared" si="168"/>
        <v>35.630876834312446</v>
      </c>
      <c r="BF145" s="2">
        <f t="shared" si="168"/>
        <v>35.504494204357115</v>
      </c>
      <c r="BG145" s="2">
        <f t="shared" si="168"/>
        <v>35.834384920924578</v>
      </c>
      <c r="BH145" s="2">
        <f t="shared" si="168"/>
        <v>36.413331696003844</v>
      </c>
      <c r="BI145" s="2">
        <f t="shared" si="168"/>
        <v>36.908775482709487</v>
      </c>
      <c r="BJ145" s="2">
        <f t="shared" si="168"/>
        <v>37.16992226716318</v>
      </c>
      <c r="BK145" s="2">
        <f t="shared" si="168"/>
        <v>37.515877673195781</v>
      </c>
      <c r="BL145" s="2">
        <f t="shared" si="168"/>
        <v>37.804304082762386</v>
      </c>
      <c r="BM145" s="2">
        <f t="shared" si="168"/>
        <v>37.568268794670693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>
        <f t="shared" si="169"/>
        <v>36.678199999999997</v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>
        <f t="shared" si="111"/>
        <v>36.678199999999997</v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43.404903305322144</v>
      </c>
      <c r="DL145" s="2">
        <f t="shared" si="165"/>
        <v>42.683134090909093</v>
      </c>
      <c r="DM145" s="2">
        <f t="shared" si="165"/>
        <v>44.794937433155091</v>
      </c>
      <c r="DN145" s="2">
        <f t="shared" si="165"/>
        <v>42.491335984848483</v>
      </c>
      <c r="DO145" s="2">
        <f t="shared" si="165"/>
        <v>41.771138074866315</v>
      </c>
      <c r="DP145" s="2">
        <f t="shared" si="165"/>
        <v>42.037337058823539</v>
      </c>
      <c r="DQ145" s="2">
        <f t="shared" si="165"/>
        <v>40.856152315270947</v>
      </c>
      <c r="DR145" s="2">
        <f t="shared" si="165"/>
        <v>43.109652706552701</v>
      </c>
      <c r="DS145" s="2">
        <f t="shared" si="165"/>
        <v>46.71950414222875</v>
      </c>
      <c r="DT145" s="2">
        <f t="shared" si="165"/>
        <v>42.727682100840312</v>
      </c>
      <c r="DU145" s="2">
        <f t="shared" si="165"/>
        <v>44.475952299465241</v>
      </c>
      <c r="DV145" s="2">
        <f t="shared" si="165"/>
        <v>41.997103081232488</v>
      </c>
      <c r="DW145" s="2">
        <f t="shared" si="165"/>
        <v>43.082398484848483</v>
      </c>
      <c r="DX145" s="2">
        <f t="shared" si="165"/>
        <v>47.902359243697475</v>
      </c>
      <c r="DY145" s="2">
        <f t="shared" si="165"/>
        <v>44.395857575757574</v>
      </c>
      <c r="EA145" s="2">
        <f t="shared" si="153"/>
        <v>36.712276151654905</v>
      </c>
      <c r="EB145" s="2">
        <f t="shared" si="153"/>
        <v>35.999707506172832</v>
      </c>
      <c r="EC145" s="2">
        <f t="shared" si="153"/>
        <v>35.726965497679224</v>
      </c>
      <c r="ED145" s="2">
        <f t="shared" si="153"/>
        <v>35.478306509165051</v>
      </c>
      <c r="EE145" s="2">
        <f t="shared" si="152"/>
        <v>35.925480754946634</v>
      </c>
      <c r="EF145" s="2">
        <f t="shared" si="152"/>
        <v>35.799201516070347</v>
      </c>
      <c r="EG145" s="2">
        <f t="shared" si="152"/>
        <v>35.630399324308954</v>
      </c>
      <c r="EH145" s="2">
        <f t="shared" si="152"/>
        <v>35.485786520957419</v>
      </c>
      <c r="EI145" s="2">
        <f t="shared" si="152"/>
        <v>35.826114254242114</v>
      </c>
      <c r="EJ145" s="2">
        <f t="shared" si="152"/>
        <v>36.404889912029077</v>
      </c>
      <c r="EK145" s="2">
        <f t="shared" si="152"/>
        <v>36.899964153111142</v>
      </c>
      <c r="EL145" s="2">
        <f t="shared" si="152"/>
        <v>37.164299589670136</v>
      </c>
      <c r="EM145" s="2">
        <f t="shared" si="136"/>
        <v>37.515434664461246</v>
      </c>
      <c r="EN145" s="2">
        <f t="shared" si="136"/>
        <v>37.799233149792116</v>
      </c>
      <c r="EO145" s="2">
        <f t="shared" si="136"/>
        <v>37.573222740315465</v>
      </c>
      <c r="EQ145" s="2">
        <f t="shared" si="166"/>
        <v>36.712276151654905</v>
      </c>
      <c r="ER145" s="2">
        <f t="shared" si="166"/>
        <v>36.008974613566522</v>
      </c>
      <c r="ES145" s="2">
        <f t="shared" si="166"/>
        <v>35.719275081498203</v>
      </c>
      <c r="ET145" s="2">
        <f t="shared" si="166"/>
        <v>35.548919519377378</v>
      </c>
      <c r="EU145" s="2">
        <f t="shared" si="166"/>
        <v>35.957293214857756</v>
      </c>
      <c r="EV145" s="2">
        <f t="shared" si="166"/>
        <v>35.765311582692021</v>
      </c>
      <c r="EW145" s="2">
        <f t="shared" si="166"/>
        <v>35.620032782073856</v>
      </c>
      <c r="EX145" s="2">
        <f t="shared" si="166"/>
        <v>35.650086195003659</v>
      </c>
      <c r="EY145" s="2">
        <f t="shared" si="166"/>
        <v>35.866772720309832</v>
      </c>
      <c r="EZ145" s="2">
        <f t="shared" si="166"/>
        <v>36.466838711084634</v>
      </c>
      <c r="FA145" s="2">
        <f t="shared" si="166"/>
        <v>36.972741566999161</v>
      </c>
      <c r="FB145" s="2">
        <f t="shared" si="166"/>
        <v>37.224378683598346</v>
      </c>
      <c r="FC145" s="2">
        <f t="shared" si="166"/>
        <v>37.483574555484537</v>
      </c>
      <c r="FD145" s="2">
        <f t="shared" si="166"/>
        <v>37.799233149792116</v>
      </c>
      <c r="FE145" s="2">
        <f t="shared" si="166"/>
        <v>37.304275309856081</v>
      </c>
      <c r="FG145" s="2">
        <f t="shared" si="167"/>
        <v>0.99950517556624674</v>
      </c>
      <c r="FH145" s="2">
        <f t="shared" si="167"/>
        <v>0.99957663056088697</v>
      </c>
      <c r="FI145" s="2">
        <f t="shared" si="167"/>
        <v>0.99957386416389749</v>
      </c>
      <c r="FJ145" s="2">
        <f t="shared" si="167"/>
        <v>0.99959327501960848</v>
      </c>
      <c r="FK145" s="2">
        <f t="shared" si="167"/>
        <v>0.99956069319172414</v>
      </c>
      <c r="FL145" s="2">
        <f t="shared" si="167"/>
        <v>0.99950812142277079</v>
      </c>
      <c r="FM145" s="2">
        <f t="shared" si="167"/>
        <v>0.9997091925781415</v>
      </c>
      <c r="FN145" s="2">
        <f t="shared" si="167"/>
        <v>0.99975765932641303</v>
      </c>
      <c r="FO145" s="2">
        <f t="shared" si="167"/>
        <v>0.99965078094700466</v>
      </c>
      <c r="FP145" s="2">
        <f t="shared" si="167"/>
        <v>0.99949629645026805</v>
      </c>
      <c r="FQ145" s="2">
        <f t="shared" si="167"/>
        <v>0.99956057936313769</v>
      </c>
      <c r="FR145" s="2">
        <f t="shared" si="167"/>
        <v>0.99950691605192865</v>
      </c>
      <c r="FS145" s="2">
        <f t="shared" si="167"/>
        <v>0.99959927418786387</v>
      </c>
      <c r="FT145" s="2">
        <f t="shared" si="167"/>
        <v>0.99949808277921748</v>
      </c>
      <c r="FU145" s="2">
        <f t="shared" si="167"/>
        <v>0.99934273448908506</v>
      </c>
      <c r="FW145" s="2">
        <f t="shared" si="170"/>
        <v>9.4979475759654552E-12</v>
      </c>
      <c r="FX145" s="2">
        <f t="shared" si="170"/>
        <v>6.5207154744143431E-2</v>
      </c>
      <c r="FY145" s="2">
        <f t="shared" si="170"/>
        <v>4.8398739192411742E-2</v>
      </c>
      <c r="FZ145" s="2">
        <f t="shared" si="170"/>
        <v>5.5813262113818832E-2</v>
      </c>
      <c r="GA145" s="2">
        <f t="shared" si="170"/>
        <v>6.5475040181821334E-2</v>
      </c>
      <c r="GB145" s="2">
        <f t="shared" si="170"/>
        <v>7.5254800780731546E-2</v>
      </c>
      <c r="GC145" s="2">
        <f t="shared" si="170"/>
        <v>0.10053282255970951</v>
      </c>
      <c r="GD145" s="2">
        <f t="shared" si="170"/>
        <v>0.102618040058891</v>
      </c>
      <c r="GE145" s="2">
        <f t="shared" si="170"/>
        <v>0.10985380939928684</v>
      </c>
      <c r="GF145" s="2">
        <f t="shared" si="170"/>
        <v>8.485993570807511E-2</v>
      </c>
      <c r="GG145" s="2">
        <f t="shared" si="170"/>
        <v>7.5329470632880702E-2</v>
      </c>
      <c r="GH145" s="2">
        <f t="shared" si="170"/>
        <v>5.3923910221550853E-2</v>
      </c>
      <c r="GI145" s="2">
        <f t="shared" si="170"/>
        <v>5.611460289822609E-2</v>
      </c>
      <c r="GJ145" s="2">
        <f t="shared" si="170"/>
        <v>5.7653048463198728E-2</v>
      </c>
      <c r="GK145" s="2">
        <f t="shared" si="170"/>
        <v>3.5093208362499406E-2</v>
      </c>
      <c r="GM145" s="86">
        <f t="shared" si="171"/>
        <v>4.194697478578725E-64</v>
      </c>
      <c r="GN145" s="86">
        <f t="shared" si="171"/>
        <v>2.2967980012247618E-118</v>
      </c>
      <c r="GO145" s="86">
        <f t="shared" si="171"/>
        <v>3.4479422249000513E-113</v>
      </c>
      <c r="GP145" s="86">
        <f t="shared" si="171"/>
        <v>1.4733768962049564E-134</v>
      </c>
      <c r="GQ145" s="86">
        <f t="shared" si="171"/>
        <v>7.7167690855146305E-197</v>
      </c>
      <c r="GR145" s="86">
        <f t="shared" si="171"/>
        <v>2.0649892750869735E-154</v>
      </c>
      <c r="GS145" s="86">
        <f t="shared" si="171"/>
        <v>3.2385756351795628E-192</v>
      </c>
      <c r="GT145" s="86">
        <f t="shared" si="171"/>
        <v>1.1611724419461961E-296</v>
      </c>
      <c r="GU145" s="86">
        <f t="shared" si="171"/>
        <v>1.5987236394708719E-190</v>
      </c>
      <c r="GV145" s="86">
        <f t="shared" si="171"/>
        <v>3.4086803952807513E-169</v>
      </c>
      <c r="GW145" s="86">
        <f t="shared" si="171"/>
        <v>2.0126581308369648E-184</v>
      </c>
      <c r="GX145" s="86">
        <f t="shared" si="171"/>
        <v>1.4868179882948368E-141</v>
      </c>
      <c r="GY145" s="86">
        <f t="shared" si="171"/>
        <v>1.4031793029236967E-131</v>
      </c>
      <c r="GZ145" s="86">
        <f t="shared" si="171"/>
        <v>2.6302297709966435E-146</v>
      </c>
      <c r="HA145" s="86">
        <f t="shared" si="171"/>
        <v>3.2223408028818461E-111</v>
      </c>
      <c r="HC145" s="86">
        <f t="shared" si="154"/>
        <v>2.8126473585504025E-18</v>
      </c>
      <c r="HD145" s="86">
        <f t="shared" si="154"/>
        <v>1.4981835341557305E-51</v>
      </c>
      <c r="HE145" s="86">
        <f t="shared" si="154"/>
        <v>7.0775473993666347E-42</v>
      </c>
      <c r="HF145" s="86">
        <f t="shared" si="154"/>
        <v>1.4004435506160019E-50</v>
      </c>
      <c r="HG145" s="86">
        <f t="shared" si="154"/>
        <v>2.262218159970917E-72</v>
      </c>
      <c r="HH145" s="86">
        <f t="shared" si="154"/>
        <v>6.3461797463307281E-82</v>
      </c>
      <c r="HI145" s="86">
        <f t="shared" si="154"/>
        <v>5.7155375730829181E-97</v>
      </c>
      <c r="HJ145" s="86">
        <f t="shared" si="154"/>
        <v>1.6615979003707779E-141</v>
      </c>
      <c r="HK145" s="86">
        <f t="shared" si="154"/>
        <v>2.5754029351653091E-105</v>
      </c>
      <c r="HL145" s="86">
        <f t="shared" si="162"/>
        <v>6.2035070643969722E-82</v>
      </c>
      <c r="HM145" s="86">
        <f t="shared" si="162"/>
        <v>4.4103048160248032E-81</v>
      </c>
      <c r="HN145" s="86">
        <f t="shared" si="162"/>
        <v>9.111397120339328E-61</v>
      </c>
      <c r="HO145" s="86">
        <f t="shared" si="162"/>
        <v>4.9411074575276169E-51</v>
      </c>
      <c r="HP145" s="86">
        <f t="shared" si="162"/>
        <v>9.0645586831271589E-83</v>
      </c>
      <c r="HQ145" s="86">
        <f t="shared" si="162"/>
        <v>3.0098524481523456E-57</v>
      </c>
      <c r="HS145" s="86">
        <f t="shared" si="172"/>
        <v>5.260202416456658E-76</v>
      </c>
      <c r="HT145" s="86">
        <f t="shared" si="172"/>
        <v>0.50109994386907919</v>
      </c>
      <c r="HU145" s="86">
        <f t="shared" si="172"/>
        <v>0.49139588986246574</v>
      </c>
      <c r="HV145" s="86">
        <f t="shared" si="172"/>
        <v>0.50665366280944046</v>
      </c>
      <c r="HW145" s="86">
        <f t="shared" si="172"/>
        <v>0.46011314383435753</v>
      </c>
      <c r="HX145" s="86">
        <f t="shared" si="172"/>
        <v>0.33019210162594459</v>
      </c>
      <c r="HY145" s="86">
        <f t="shared" si="172"/>
        <v>6.6534400439204069E-2</v>
      </c>
      <c r="HZ145" s="86">
        <f t="shared" si="172"/>
        <v>8.7760973394913858E-2</v>
      </c>
      <c r="IA145" s="86">
        <f t="shared" si="172"/>
        <v>5.5839974185417175E-2</v>
      </c>
      <c r="IB145" s="86">
        <f t="shared" si="172"/>
        <v>0.22378169528828393</v>
      </c>
      <c r="IC145" s="86">
        <f t="shared" si="172"/>
        <v>0.30055641937112243</v>
      </c>
      <c r="ID145" s="86">
        <f t="shared" si="172"/>
        <v>0.50819672300885566</v>
      </c>
      <c r="IE145" s="86">
        <f t="shared" si="172"/>
        <v>0.50807126756744736</v>
      </c>
      <c r="IF145" s="86">
        <f t="shared" si="172"/>
        <v>0.52132157912127086</v>
      </c>
      <c r="IG145" s="86">
        <f t="shared" si="172"/>
        <v>0.47415781343557711</v>
      </c>
      <c r="II145" s="86">
        <f t="shared" si="173"/>
        <v>0</v>
      </c>
      <c r="IJ145" s="86">
        <f t="shared" si="173"/>
        <v>5.700168810371732E-13</v>
      </c>
      <c r="IK145" s="86">
        <f t="shared" si="173"/>
        <v>4.356744108360929E-21</v>
      </c>
      <c r="IL145" s="86">
        <f t="shared" si="173"/>
        <v>1.6678123353926091E-19</v>
      </c>
      <c r="IM145" s="86">
        <f t="shared" si="173"/>
        <v>7.8524237113374805E-18</v>
      </c>
      <c r="IN145" s="86">
        <f t="shared" si="173"/>
        <v>1.3756110439000093E-18</v>
      </c>
      <c r="IO145" s="86">
        <f t="shared" si="173"/>
        <v>3.7888093163409542E-13</v>
      </c>
      <c r="IP145" s="86">
        <f t="shared" si="173"/>
        <v>2.9632646580737886E-11</v>
      </c>
      <c r="IQ145" s="86">
        <f t="shared" si="173"/>
        <v>1.0096693933061311E-12</v>
      </c>
      <c r="IR145" s="86">
        <f t="shared" si="173"/>
        <v>8.9357009172056788E-18</v>
      </c>
      <c r="IS145" s="86">
        <f t="shared" si="173"/>
        <v>2.9030332600527832E-17</v>
      </c>
      <c r="IT145" s="86">
        <f t="shared" si="173"/>
        <v>8.3151454525141465E-22</v>
      </c>
      <c r="IU145" s="86">
        <f t="shared" si="173"/>
        <v>5.2994289873070164E-18</v>
      </c>
      <c r="IV145" s="86">
        <f t="shared" si="173"/>
        <v>3.1024199995544097E-16</v>
      </c>
      <c r="IW145" s="86">
        <f t="shared" si="173"/>
        <v>1.5383572045718907E-9</v>
      </c>
      <c r="IY145" s="86">
        <f t="shared" si="174"/>
        <v>2.8126473585504025E-18</v>
      </c>
      <c r="IZ145" s="86">
        <f t="shared" si="174"/>
        <v>0.50109994386964918</v>
      </c>
      <c r="JA145" s="86">
        <f t="shared" si="174"/>
        <v>0.49139588986246574</v>
      </c>
      <c r="JB145" s="86">
        <f t="shared" si="174"/>
        <v>0.50665366280944046</v>
      </c>
      <c r="JC145" s="86">
        <f t="shared" si="174"/>
        <v>0.46011314383435753</v>
      </c>
      <c r="JD145" s="86">
        <f t="shared" si="174"/>
        <v>0.33019210162594459</v>
      </c>
      <c r="JE145" s="86">
        <f t="shared" si="174"/>
        <v>6.6534400439582947E-2</v>
      </c>
      <c r="JF145" s="86">
        <f t="shared" si="174"/>
        <v>8.7760973424546501E-2</v>
      </c>
      <c r="JG145" s="86">
        <f t="shared" si="174"/>
        <v>5.5839974186426847E-2</v>
      </c>
      <c r="JH145" s="86">
        <f t="shared" si="174"/>
        <v>0.22378169528828393</v>
      </c>
      <c r="JI145" s="86">
        <f t="shared" si="174"/>
        <v>0.30055641937112249</v>
      </c>
      <c r="JJ145" s="86">
        <f t="shared" si="174"/>
        <v>0.50819672300885566</v>
      </c>
      <c r="JK145" s="86">
        <f t="shared" si="174"/>
        <v>0.50807126756744736</v>
      </c>
      <c r="JL145" s="86">
        <f t="shared" si="174"/>
        <v>0.52132157912127119</v>
      </c>
      <c r="JM145" s="86">
        <f t="shared" si="174"/>
        <v>0.47415781497393433</v>
      </c>
    </row>
    <row r="146" spans="2:273" x14ac:dyDescent="0.25">
      <c r="B146" s="2">
        <v>119</v>
      </c>
      <c r="C146" s="37">
        <v>37.030499999999996</v>
      </c>
      <c r="D146" s="37">
        <v>36.3568</v>
      </c>
      <c r="E146" s="37">
        <v>36.359399999999994</v>
      </c>
      <c r="F146" s="37">
        <v>36.2652</v>
      </c>
      <c r="G146" s="37">
        <v>36.463799999999999</v>
      </c>
      <c r="H146" s="37">
        <v>36.212499999999999</v>
      </c>
      <c r="I146" s="37">
        <v>36.153800000000004</v>
      </c>
      <c r="J146" s="37">
        <v>35.391399999999997</v>
      </c>
      <c r="K146" s="37">
        <v>35.819000000000003</v>
      </c>
      <c r="L146" s="37">
        <v>36.072600000000001</v>
      </c>
      <c r="M146" s="37">
        <v>37.1417</v>
      </c>
      <c r="N146" s="37">
        <v>40.121499999999997</v>
      </c>
      <c r="O146" s="37">
        <v>41.029700000000005</v>
      </c>
      <c r="P146" s="37">
        <v>44.149799999999999</v>
      </c>
      <c r="Q146" s="37">
        <v>52.629300000000001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36.686157759486342</v>
      </c>
      <c r="T146" s="4">
        <f t="shared" si="175"/>
        <v>36.27805418480073</v>
      </c>
      <c r="U146" s="4">
        <f t="shared" si="175"/>
        <v>36.422799884547992</v>
      </c>
      <c r="V146" s="4">
        <f t="shared" si="175"/>
        <v>36.271497700388906</v>
      </c>
      <c r="W146" s="4">
        <f t="shared" si="175"/>
        <v>36.598077102273017</v>
      </c>
      <c r="X146" s="4">
        <f t="shared" si="175"/>
        <v>36.215586663722107</v>
      </c>
      <c r="Y146" s="4">
        <f t="shared" si="175"/>
        <v>35.623709516321448</v>
      </c>
      <c r="Z146" s="4">
        <f t="shared" si="175"/>
        <v>35.507949247974636</v>
      </c>
      <c r="AA146" s="4">
        <f t="shared" si="175"/>
        <v>35.820676311338111</v>
      </c>
      <c r="AB146" s="4">
        <f t="shared" si="175"/>
        <v>36.700492897341363</v>
      </c>
      <c r="AC146" s="4">
        <f t="shared" si="175"/>
        <v>37.453702831926201</v>
      </c>
      <c r="AD146" s="4">
        <f t="shared" si="175"/>
        <v>40.210633289670795</v>
      </c>
      <c r="AE146" s="4">
        <f t="shared" si="175"/>
        <v>40.954288964579803</v>
      </c>
      <c r="AF146" s="4">
        <f t="shared" si="175"/>
        <v>43.966422599533303</v>
      </c>
      <c r="AG146" s="4">
        <f t="shared" si="175"/>
        <v>53.060026652388636</v>
      </c>
      <c r="AI146" s="4">
        <f t="shared" ref="AI146:AW162" si="176">IF(OR($B146 &lt; C$230, $B146 &gt; C$233), 0, C146-S146)</f>
        <v>0.34434224051365447</v>
      </c>
      <c r="AJ146" s="4">
        <f t="shared" si="176"/>
        <v>7.8745815199269487E-2</v>
      </c>
      <c r="AK146" s="4">
        <f t="shared" si="176"/>
        <v>-6.3399884547997942E-2</v>
      </c>
      <c r="AL146" s="4">
        <f t="shared" si="176"/>
        <v>-6.2977003889059802E-3</v>
      </c>
      <c r="AM146" s="4">
        <f t="shared" si="176"/>
        <v>-0.13427710227301759</v>
      </c>
      <c r="AN146" s="4">
        <f t="shared" si="176"/>
        <v>-3.086663722108085E-3</v>
      </c>
      <c r="AO146" s="4">
        <f t="shared" si="176"/>
        <v>0.53009048367855627</v>
      </c>
      <c r="AP146" s="4">
        <f t="shared" si="176"/>
        <v>-0.11654924797463906</v>
      </c>
      <c r="AQ146" s="4">
        <f t="shared" si="176"/>
        <v>-1.6763113381088601E-3</v>
      </c>
      <c r="AR146" s="4">
        <f t="shared" si="176"/>
        <v>-0.62789289734136133</v>
      </c>
      <c r="AS146" s="4">
        <f t="shared" si="176"/>
        <v>-0.31200283192620049</v>
      </c>
      <c r="AT146" s="4">
        <f t="shared" si="176"/>
        <v>-8.9133289670797922E-2</v>
      </c>
      <c r="AU146" s="4">
        <f t="shared" si="176"/>
        <v>7.5411035420202666E-2</v>
      </c>
      <c r="AV146" s="4">
        <f t="shared" si="176"/>
        <v>0.18337740046669637</v>
      </c>
      <c r="AW146" s="4">
        <f t="shared" si="176"/>
        <v>-0.4307266523886355</v>
      </c>
      <c r="AY146" s="2">
        <f t="shared" si="168"/>
        <v>36.686157759486342</v>
      </c>
      <c r="AZ146" s="2">
        <f t="shared" si="168"/>
        <v>35.972635994687856</v>
      </c>
      <c r="BA146" s="2">
        <f t="shared" si="168"/>
        <v>35.69943817811388</v>
      </c>
      <c r="BB146" s="2">
        <f t="shared" si="168"/>
        <v>35.449883173045961</v>
      </c>
      <c r="BC146" s="2">
        <f t="shared" si="168"/>
        <v>35.89289124164398</v>
      </c>
      <c r="BD146" s="2">
        <f t="shared" si="168"/>
        <v>35.766831608317531</v>
      </c>
      <c r="BE146" s="2">
        <f t="shared" si="168"/>
        <v>35.601118048924384</v>
      </c>
      <c r="BF146" s="2">
        <f t="shared" si="168"/>
        <v>35.466725630803865</v>
      </c>
      <c r="BG146" s="2">
        <f t="shared" si="168"/>
        <v>35.798108139388376</v>
      </c>
      <c r="BH146" s="2">
        <f t="shared" si="168"/>
        <v>36.372390461179165</v>
      </c>
      <c r="BI146" s="2">
        <f t="shared" si="168"/>
        <v>36.86603672598936</v>
      </c>
      <c r="BJ146" s="2">
        <f t="shared" si="168"/>
        <v>37.128609795243925</v>
      </c>
      <c r="BK146" s="2">
        <f t="shared" si="168"/>
        <v>37.47982595912498</v>
      </c>
      <c r="BL146" s="2">
        <f t="shared" si="168"/>
        <v>37.765734720544401</v>
      </c>
      <c r="BM146" s="2">
        <f t="shared" si="168"/>
        <v>37.549080108385716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>
        <f t="shared" si="169"/>
        <v>37.030499999999996</v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>
        <f t="shared" si="111"/>
        <v>37.030499999999996</v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43.435822857142867</v>
      </c>
      <c r="DL146" s="2">
        <f t="shared" si="177"/>
        <v>42.708835762032088</v>
      </c>
      <c r="DM146" s="2">
        <f t="shared" si="177"/>
        <v>44.846248204736455</v>
      </c>
      <c r="DN146" s="2">
        <f t="shared" si="177"/>
        <v>42.519009213458112</v>
      </c>
      <c r="DO146" s="2">
        <f t="shared" si="177"/>
        <v>41.789996867838049</v>
      </c>
      <c r="DP146" s="2">
        <f t="shared" si="177"/>
        <v>42.061897142857156</v>
      </c>
      <c r="DQ146" s="2">
        <f t="shared" si="177"/>
        <v>40.86792758620691</v>
      </c>
      <c r="DR146" s="2">
        <f t="shared" si="177"/>
        <v>43.137628164428165</v>
      </c>
      <c r="DS146" s="2">
        <f t="shared" si="177"/>
        <v>46.775162353372444</v>
      </c>
      <c r="DT146" s="2">
        <f t="shared" si="177"/>
        <v>42.743982857142832</v>
      </c>
      <c r="DU146" s="2">
        <f t="shared" si="177"/>
        <v>44.502225286478229</v>
      </c>
      <c r="DV146" s="2">
        <f t="shared" si="177"/>
        <v>41.999211428571428</v>
      </c>
      <c r="DW146" s="2">
        <f t="shared" si="177"/>
        <v>43.100238725490193</v>
      </c>
      <c r="DX146" s="2">
        <f t="shared" si="177"/>
        <v>47.969974285714279</v>
      </c>
      <c r="DY146" s="2">
        <f t="shared" si="177"/>
        <v>44.443651325757571</v>
      </c>
      <c r="EA146" s="2">
        <f t="shared" si="153"/>
        <v>36.68311022721106</v>
      </c>
      <c r="EB146" s="2">
        <f t="shared" si="153"/>
        <v>35.969330370370365</v>
      </c>
      <c r="EC146" s="2">
        <f t="shared" si="153"/>
        <v>35.696319256411464</v>
      </c>
      <c r="ED146" s="2">
        <f t="shared" si="153"/>
        <v>35.44265873671015</v>
      </c>
      <c r="EE146" s="2">
        <f t="shared" si="152"/>
        <v>35.88811268023219</v>
      </c>
      <c r="EF146" s="2">
        <f t="shared" si="152"/>
        <v>35.766946720956426</v>
      </c>
      <c r="EG146" s="2">
        <f t="shared" si="152"/>
        <v>35.600898101467408</v>
      </c>
      <c r="EH146" s="2">
        <f t="shared" si="152"/>
        <v>35.445895530396683</v>
      </c>
      <c r="EI146" s="2">
        <f t="shared" si="152"/>
        <v>35.789516250929331</v>
      </c>
      <c r="EJ146" s="2">
        <f t="shared" si="152"/>
        <v>36.363395829576817</v>
      </c>
      <c r="EK146" s="2">
        <f t="shared" si="152"/>
        <v>36.856670437947905</v>
      </c>
      <c r="EL146" s="2">
        <f t="shared" si="152"/>
        <v>37.122627728019552</v>
      </c>
      <c r="EM146" s="2">
        <f t="shared" si="136"/>
        <v>37.479851366214127</v>
      </c>
      <c r="EN146" s="2">
        <f t="shared" si="136"/>
        <v>37.761061343971242</v>
      </c>
      <c r="EO146" s="2">
        <f t="shared" si="136"/>
        <v>37.555776152808704</v>
      </c>
      <c r="EQ146" s="2">
        <f t="shared" ref="EQ146:FE162" si="178">CU$228*$B146+CU$229</f>
        <v>36.68311022721106</v>
      </c>
      <c r="ER146" s="2">
        <f t="shared" si="178"/>
        <v>35.979228668157276</v>
      </c>
      <c r="ES146" s="2">
        <f t="shared" si="178"/>
        <v>35.688041481669245</v>
      </c>
      <c r="ET146" s="2">
        <f t="shared" si="178"/>
        <v>35.51822040705548</v>
      </c>
      <c r="EU146" s="2">
        <f t="shared" si="178"/>
        <v>35.921948130808261</v>
      </c>
      <c r="EV146" s="2">
        <f t="shared" si="178"/>
        <v>35.731068743090617</v>
      </c>
      <c r="EW146" s="2">
        <f t="shared" si="178"/>
        <v>35.590116995552528</v>
      </c>
      <c r="EX146" s="2">
        <f t="shared" si="178"/>
        <v>35.617595855365707</v>
      </c>
      <c r="EY146" s="2">
        <f t="shared" si="178"/>
        <v>35.832246216577602</v>
      </c>
      <c r="EZ146" s="2">
        <f t="shared" si="178"/>
        <v>36.429093862945315</v>
      </c>
      <c r="FA146" s="2">
        <f t="shared" si="178"/>
        <v>36.933525011476057</v>
      </c>
      <c r="FB146" s="2">
        <f t="shared" si="178"/>
        <v>37.187043881202463</v>
      </c>
      <c r="FC146" s="2">
        <f t="shared" si="178"/>
        <v>37.445870333269461</v>
      </c>
      <c r="FD146" s="2">
        <f t="shared" si="178"/>
        <v>37.761061343971242</v>
      </c>
      <c r="FE146" s="2">
        <f t="shared" si="178"/>
        <v>37.273498204083552</v>
      </c>
      <c r="FG146" s="2">
        <f t="shared" ref="FG146:FU162" si="179">POWER(10,($B146-C$231)/C$229)/(1+POWER(10,($B146-C$231)/C$229))</f>
        <v>0.99954869510339084</v>
      </c>
      <c r="FH146" s="2">
        <f t="shared" si="179"/>
        <v>0.99961386809832153</v>
      </c>
      <c r="FI146" s="2">
        <f t="shared" si="179"/>
        <v>0.99961134492568449</v>
      </c>
      <c r="FJ146" s="2">
        <f t="shared" si="179"/>
        <v>0.99962904913388295</v>
      </c>
      <c r="FK146" s="2">
        <f t="shared" si="179"/>
        <v>0.99959933194153139</v>
      </c>
      <c r="FL146" s="2">
        <f t="shared" si="179"/>
        <v>0.99955138198974014</v>
      </c>
      <c r="FM146" s="2">
        <f t="shared" si="179"/>
        <v>0.9997347736925154</v>
      </c>
      <c r="FN146" s="2">
        <f t="shared" si="179"/>
        <v>0.99977897796594117</v>
      </c>
      <c r="FO146" s="2">
        <f t="shared" si="179"/>
        <v>0.99968149865161116</v>
      </c>
      <c r="FP146" s="2">
        <f t="shared" si="179"/>
        <v>0.99954059654185323</v>
      </c>
      <c r="FQ146" s="2">
        <f t="shared" si="179"/>
        <v>0.99959922812059954</v>
      </c>
      <c r="FR146" s="2">
        <f t="shared" si="179"/>
        <v>0.99955028258318745</v>
      </c>
      <c r="FS146" s="2">
        <f t="shared" si="179"/>
        <v>0.99963452082909909</v>
      </c>
      <c r="FT146" s="2">
        <f t="shared" si="179"/>
        <v>0.99954222583738073</v>
      </c>
      <c r="FU146" s="2">
        <f t="shared" si="179"/>
        <v>0.99940053206113666</v>
      </c>
      <c r="FW146" s="2">
        <f t="shared" si="170"/>
        <v>1.0414292425147592E-11</v>
      </c>
      <c r="FX146" s="2">
        <f t="shared" si="170"/>
        <v>7.1051235210024086E-2</v>
      </c>
      <c r="FY146" s="2">
        <f t="shared" si="170"/>
        <v>5.2821516239682009E-2</v>
      </c>
      <c r="FZ146" s="2">
        <f t="shared" si="170"/>
        <v>6.0870253085963312E-2</v>
      </c>
      <c r="GA146" s="2">
        <f t="shared" si="170"/>
        <v>7.1341297128824296E-2</v>
      </c>
      <c r="GB146" s="2">
        <f t="shared" si="170"/>
        <v>8.1920468952862049E-2</v>
      </c>
      <c r="GC146" s="2">
        <f t="shared" si="170"/>
        <v>0.10917315291853406</v>
      </c>
      <c r="GD146" s="2">
        <f t="shared" si="170"/>
        <v>0.11141538618767254</v>
      </c>
      <c r="GE146" s="2">
        <f t="shared" si="170"/>
        <v>0.11918908160166357</v>
      </c>
      <c r="GF146" s="2">
        <f t="shared" si="170"/>
        <v>9.2291466669458158E-2</v>
      </c>
      <c r="GG146" s="2">
        <f t="shared" si="170"/>
        <v>8.2001166182223431E-2</v>
      </c>
      <c r="GH146" s="2">
        <f t="shared" si="170"/>
        <v>5.8820379865512931E-2</v>
      </c>
      <c r="GI146" s="2">
        <f t="shared" si="170"/>
        <v>6.119712737237934E-2</v>
      </c>
      <c r="GJ146" s="2">
        <f t="shared" si="170"/>
        <v>6.2865635438567019E-2</v>
      </c>
      <c r="GK146" s="2">
        <f t="shared" si="170"/>
        <v>3.8349098131660327E-2</v>
      </c>
      <c r="GM146" s="86">
        <f t="shared" si="171"/>
        <v>4.3701143710265299E-66</v>
      </c>
      <c r="GN146" s="86">
        <f t="shared" si="171"/>
        <v>3.851893116829573E-122</v>
      </c>
      <c r="GO146" s="86">
        <f t="shared" si="171"/>
        <v>9.4441536306207996E-117</v>
      </c>
      <c r="GP146" s="86">
        <f t="shared" si="171"/>
        <v>8.6666804174548533E-139</v>
      </c>
      <c r="GQ146" s="86">
        <f t="shared" si="171"/>
        <v>4.633737161523644E-203</v>
      </c>
      <c r="GR146" s="86">
        <f t="shared" si="171"/>
        <v>3.3435111926061611E-159</v>
      </c>
      <c r="GS146" s="86">
        <f t="shared" si="171"/>
        <v>8.5087548617408114E-198</v>
      </c>
      <c r="GT146" s="86">
        <f t="shared" si="171"/>
        <v>2.1469585784060095E-305</v>
      </c>
      <c r="GU146" s="86">
        <f t="shared" si="171"/>
        <v>3.6172848188100781E-196</v>
      </c>
      <c r="GV146" s="86">
        <f t="shared" si="171"/>
        <v>1.8503330995805198E-174</v>
      </c>
      <c r="GW146" s="86">
        <f t="shared" si="171"/>
        <v>3.9876785428819534E-190</v>
      </c>
      <c r="GX146" s="86">
        <f t="shared" si="171"/>
        <v>5.6131401707579744E-146</v>
      </c>
      <c r="GY146" s="86">
        <f t="shared" si="171"/>
        <v>1.0973419903080834E-135</v>
      </c>
      <c r="GZ146" s="86">
        <f t="shared" si="171"/>
        <v>7.1481399372712281E-151</v>
      </c>
      <c r="HA146" s="86">
        <f t="shared" si="171"/>
        <v>1.2715938127820299E-114</v>
      </c>
      <c r="HC146" s="86">
        <f t="shared" si="154"/>
        <v>3.9399294686854896E-19</v>
      </c>
      <c r="HD146" s="86">
        <f t="shared" si="154"/>
        <v>2.9330995211331526E-54</v>
      </c>
      <c r="HE146" s="86">
        <f t="shared" si="154"/>
        <v>5.1646427359121356E-44</v>
      </c>
      <c r="HF146" s="86">
        <f t="shared" si="154"/>
        <v>3.8337489388058216E-53</v>
      </c>
      <c r="HG146" s="86">
        <f t="shared" si="154"/>
        <v>5.3255428191873837E-76</v>
      </c>
      <c r="HH146" s="86">
        <f t="shared" si="154"/>
        <v>6.5841457349681156E-86</v>
      </c>
      <c r="HI146" s="86">
        <f t="shared" si="154"/>
        <v>2.9975287266341359E-101</v>
      </c>
      <c r="HJ146" s="86">
        <f t="shared" si="154"/>
        <v>7.6969008549104984E-148</v>
      </c>
      <c r="HK146" s="86">
        <f t="shared" si="154"/>
        <v>4.2829506529331871E-110</v>
      </c>
      <c r="HL146" s="86">
        <f t="shared" si="162"/>
        <v>6.8440344472174404E-86</v>
      </c>
      <c r="HM146" s="86">
        <f t="shared" si="162"/>
        <v>6.0000342712983137E-85</v>
      </c>
      <c r="HN146" s="86">
        <f t="shared" si="162"/>
        <v>8.6655910831718679E-64</v>
      </c>
      <c r="HO146" s="86">
        <f t="shared" si="162"/>
        <v>1.3385656599431531E-53</v>
      </c>
      <c r="HP146" s="86">
        <f t="shared" si="162"/>
        <v>5.641897171331152E-87</v>
      </c>
      <c r="HQ146" s="86">
        <f t="shared" si="162"/>
        <v>4.2418473554760084E-60</v>
      </c>
      <c r="HS146" s="86">
        <f t="shared" si="172"/>
        <v>4.0178963594797405E-74</v>
      </c>
      <c r="HT146" s="86">
        <f t="shared" si="172"/>
        <v>0.46566966106599694</v>
      </c>
      <c r="HU146" s="86">
        <f t="shared" si="172"/>
        <v>0.50948615247314255</v>
      </c>
      <c r="HV146" s="86">
        <f t="shared" si="172"/>
        <v>0.47209091269080883</v>
      </c>
      <c r="HW146" s="86">
        <f t="shared" si="172"/>
        <v>0.38647022011642562</v>
      </c>
      <c r="HX146" s="86">
        <f t="shared" si="172"/>
        <v>0.23302488610042454</v>
      </c>
      <c r="HY146" s="86">
        <f t="shared" si="172"/>
        <v>3.460021164346859E-2</v>
      </c>
      <c r="HZ146" s="86">
        <f t="shared" si="172"/>
        <v>4.9987080765252843E-2</v>
      </c>
      <c r="IA146" s="86">
        <f t="shared" si="172"/>
        <v>2.7751414214505422E-2</v>
      </c>
      <c r="IB146" s="86">
        <f t="shared" si="172"/>
        <v>0.13887469000988809</v>
      </c>
      <c r="IC146" s="86">
        <f t="shared" si="172"/>
        <v>0.20911224134260478</v>
      </c>
      <c r="ID146" s="86">
        <f t="shared" si="172"/>
        <v>0.47582664667005298</v>
      </c>
      <c r="IE146" s="86">
        <f t="shared" si="172"/>
        <v>0.47963435285664341</v>
      </c>
      <c r="IF146" s="86">
        <f t="shared" si="172"/>
        <v>0.51530777256183502</v>
      </c>
      <c r="IG146" s="86">
        <f t="shared" si="172"/>
        <v>0.52458480445832345</v>
      </c>
      <c r="II146" s="86">
        <f t="shared" si="173"/>
        <v>0</v>
      </c>
      <c r="IJ146" s="86">
        <f t="shared" si="173"/>
        <v>3.4473171000847099E-12</v>
      </c>
      <c r="IK146" s="86">
        <f t="shared" si="173"/>
        <v>6.7083009522954702E-20</v>
      </c>
      <c r="IL146" s="86">
        <f t="shared" si="173"/>
        <v>2.3518465397835051E-18</v>
      </c>
      <c r="IM146" s="86">
        <f t="shared" si="173"/>
        <v>1.0091127787706543E-16</v>
      </c>
      <c r="IN146" s="86">
        <f t="shared" si="173"/>
        <v>2.3241813133070728E-17</v>
      </c>
      <c r="IO146" s="86">
        <f t="shared" si="173"/>
        <v>3.4604013138674798E-12</v>
      </c>
      <c r="IP146" s="86">
        <f t="shared" si="173"/>
        <v>1.9401836502479482E-10</v>
      </c>
      <c r="IQ146" s="86">
        <f t="shared" si="173"/>
        <v>9.4037867185852277E-12</v>
      </c>
      <c r="IR146" s="86">
        <f t="shared" si="173"/>
        <v>1.5277542360512446E-16</v>
      </c>
      <c r="IS146" s="86">
        <f t="shared" si="173"/>
        <v>3.9522456767876269E-16</v>
      </c>
      <c r="IT146" s="86">
        <f t="shared" si="173"/>
        <v>1.5805894590491277E-20</v>
      </c>
      <c r="IU146" s="86">
        <f t="shared" si="173"/>
        <v>6.0326397635897789E-17</v>
      </c>
      <c r="IV146" s="86">
        <f t="shared" si="173"/>
        <v>2.6690074340695981E-15</v>
      </c>
      <c r="IW146" s="86">
        <f t="shared" si="173"/>
        <v>4.2947907265245729E-9</v>
      </c>
      <c r="IY146" s="86">
        <f t="shared" si="174"/>
        <v>3.9399294686854896E-19</v>
      </c>
      <c r="IZ146" s="86">
        <f t="shared" si="174"/>
        <v>0.46566966106944424</v>
      </c>
      <c r="JA146" s="86">
        <f t="shared" si="174"/>
        <v>0.50948615247314255</v>
      </c>
      <c r="JB146" s="86">
        <f t="shared" si="174"/>
        <v>0.47209091269080883</v>
      </c>
      <c r="JC146" s="86">
        <f t="shared" si="174"/>
        <v>0.38647022011642573</v>
      </c>
      <c r="JD146" s="86">
        <f t="shared" si="174"/>
        <v>0.23302488610042457</v>
      </c>
      <c r="JE146" s="86">
        <f t="shared" si="174"/>
        <v>3.4600211646928988E-2</v>
      </c>
      <c r="JF146" s="86">
        <f t="shared" si="174"/>
        <v>4.9987080959271207E-2</v>
      </c>
      <c r="JG146" s="86">
        <f t="shared" si="174"/>
        <v>2.7751414223909209E-2</v>
      </c>
      <c r="JH146" s="86">
        <f t="shared" si="174"/>
        <v>0.13887469000988825</v>
      </c>
      <c r="JI146" s="86">
        <f t="shared" si="174"/>
        <v>0.20911224134260517</v>
      </c>
      <c r="JJ146" s="86">
        <f t="shared" si="174"/>
        <v>0.47582664667005298</v>
      </c>
      <c r="JK146" s="86">
        <f t="shared" si="174"/>
        <v>0.47963435285664346</v>
      </c>
      <c r="JL146" s="86">
        <f t="shared" si="174"/>
        <v>0.51530777256183768</v>
      </c>
      <c r="JM146" s="86">
        <f t="shared" si="174"/>
        <v>0.5245848087531142</v>
      </c>
    </row>
    <row r="147" spans="2:273" x14ac:dyDescent="0.25">
      <c r="B147" s="2">
        <v>120</v>
      </c>
      <c r="C147" s="37">
        <v>36.971600000000002</v>
      </c>
      <c r="D147" s="37">
        <v>36.088700000000003</v>
      </c>
      <c r="E147" s="37">
        <v>36.137099999999997</v>
      </c>
      <c r="F147" s="37">
        <v>35.926699999999997</v>
      </c>
      <c r="G147" s="37">
        <v>36.5869</v>
      </c>
      <c r="H147" s="37">
        <v>35.770000000000003</v>
      </c>
      <c r="I147" s="37">
        <v>36.14</v>
      </c>
      <c r="J147" s="37">
        <v>35.2468</v>
      </c>
      <c r="K147" s="37">
        <v>35.625900000000001</v>
      </c>
      <c r="L147" s="37">
        <v>36.151499999999999</v>
      </c>
      <c r="M147" s="37">
        <v>36.539000000000001</v>
      </c>
      <c r="N147" s="37">
        <v>39.0946</v>
      </c>
      <c r="O147" s="37">
        <v>39.910800000000002</v>
      </c>
      <c r="P147" s="37">
        <v>42.447099999999999</v>
      </c>
      <c r="Q147" s="37">
        <v>51.738599999999998</v>
      </c>
      <c r="S147" s="4">
        <f t="shared" si="175"/>
        <v>36.656748527470214</v>
      </c>
      <c r="T147" s="4">
        <f t="shared" si="175"/>
        <v>36.168796890780143</v>
      </c>
      <c r="U147" s="4">
        <f t="shared" si="175"/>
        <v>36.255034824380445</v>
      </c>
      <c r="V147" s="4">
        <f t="shared" si="175"/>
        <v>35.995025210802439</v>
      </c>
      <c r="W147" s="4">
        <f t="shared" si="175"/>
        <v>36.289926641478154</v>
      </c>
      <c r="X147" s="4">
        <f t="shared" si="175"/>
        <v>35.947195445779165</v>
      </c>
      <c r="Y147" s="4">
        <f t="shared" si="175"/>
        <v>35.57854946148705</v>
      </c>
      <c r="Z147" s="4">
        <f t="shared" si="175"/>
        <v>35.444546398296829</v>
      </c>
      <c r="AA147" s="4">
        <f t="shared" si="175"/>
        <v>35.768592135116755</v>
      </c>
      <c r="AB147" s="4">
        <f t="shared" si="175"/>
        <v>36.461173295040261</v>
      </c>
      <c r="AC147" s="4">
        <f t="shared" si="175"/>
        <v>37.10196296493455</v>
      </c>
      <c r="AD147" s="4">
        <f t="shared" si="175"/>
        <v>39.23857368319419</v>
      </c>
      <c r="AE147" s="4">
        <f t="shared" si="175"/>
        <v>39.975156126326446</v>
      </c>
      <c r="AF147" s="4">
        <f t="shared" si="175"/>
        <v>42.585827438263969</v>
      </c>
      <c r="AG147" s="4">
        <f t="shared" si="175"/>
        <v>52.322449248899765</v>
      </c>
      <c r="AI147" s="4">
        <f t="shared" si="176"/>
        <v>0.31485147252978862</v>
      </c>
      <c r="AJ147" s="4">
        <f t="shared" si="176"/>
        <v>-8.0096890780140484E-2</v>
      </c>
      <c r="AK147" s="4">
        <f t="shared" si="176"/>
        <v>-0.11793482438044833</v>
      </c>
      <c r="AL147" s="4">
        <f t="shared" si="176"/>
        <v>-6.8325210802441916E-2</v>
      </c>
      <c r="AM147" s="4">
        <f t="shared" si="176"/>
        <v>0.29697335852184636</v>
      </c>
      <c r="AN147" s="4">
        <f t="shared" si="176"/>
        <v>-0.17719544577916224</v>
      </c>
      <c r="AO147" s="4">
        <f t="shared" si="176"/>
        <v>0.56145053851295046</v>
      </c>
      <c r="AP147" s="4">
        <f t="shared" si="176"/>
        <v>-0.19774639829682883</v>
      </c>
      <c r="AQ147" s="4">
        <f t="shared" si="176"/>
        <v>-0.1426921351167536</v>
      </c>
      <c r="AR147" s="4">
        <f t="shared" si="176"/>
        <v>-0.30967329504026253</v>
      </c>
      <c r="AS147" s="4">
        <f t="shared" si="176"/>
        <v>-0.56296296493454889</v>
      </c>
      <c r="AT147" s="4">
        <f t="shared" si="176"/>
        <v>-0.14397368319419002</v>
      </c>
      <c r="AU147" s="4">
        <f t="shared" si="176"/>
        <v>-6.4356126326444496E-2</v>
      </c>
      <c r="AV147" s="4">
        <f t="shared" si="176"/>
        <v>-0.13872743826397027</v>
      </c>
      <c r="AW147" s="4">
        <f t="shared" si="176"/>
        <v>-0.5838492488997673</v>
      </c>
      <c r="AY147" s="2">
        <f t="shared" si="168"/>
        <v>36.656748527470214</v>
      </c>
      <c r="AZ147" s="2">
        <f t="shared" si="168"/>
        <v>35.942161151697313</v>
      </c>
      <c r="BA147" s="2">
        <f t="shared" si="168"/>
        <v>35.668434595287216</v>
      </c>
      <c r="BB147" s="2">
        <f t="shared" si="168"/>
        <v>35.414768594943368</v>
      </c>
      <c r="BC147" s="2">
        <f t="shared" si="168"/>
        <v>35.855707679724247</v>
      </c>
      <c r="BD147" s="2">
        <f t="shared" si="168"/>
        <v>35.73391621163158</v>
      </c>
      <c r="BE147" s="2">
        <f t="shared" si="168"/>
        <v>35.571354711061048</v>
      </c>
      <c r="BF147" s="2">
        <f t="shared" si="168"/>
        <v>35.429215808071525</v>
      </c>
      <c r="BG147" s="2">
        <f t="shared" si="168"/>
        <v>35.761924671888039</v>
      </c>
      <c r="BH147" s="2">
        <f t="shared" si="168"/>
        <v>36.331565148328458</v>
      </c>
      <c r="BI147" s="2">
        <f t="shared" si="168"/>
        <v>36.823416419841934</v>
      </c>
      <c r="BJ147" s="2">
        <f t="shared" si="168"/>
        <v>37.087383254197221</v>
      </c>
      <c r="BK147" s="2">
        <f t="shared" si="168"/>
        <v>37.443751058979402</v>
      </c>
      <c r="BL147" s="2">
        <f t="shared" si="168"/>
        <v>37.727196047183917</v>
      </c>
      <c r="BM147" s="2">
        <f t="shared" si="168"/>
        <v>37.529746975979499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>
        <f t="shared" si="169"/>
        <v>36.971600000000002</v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 t="str">
        <f t="shared" si="169"/>
        <v/>
      </c>
      <c r="CM147" s="2" t="str">
        <f t="shared" si="169"/>
        <v/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>
        <f t="shared" si="111"/>
        <v>36.971600000000002</v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 t="str">
        <f t="shared" si="118"/>
        <v/>
      </c>
      <c r="DC147" s="2" t="str">
        <f t="shared" si="119"/>
        <v/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43.466742408963597</v>
      </c>
      <c r="DL147" s="2">
        <f t="shared" si="177"/>
        <v>42.734537433155083</v>
      </c>
      <c r="DM147" s="2">
        <f t="shared" si="177"/>
        <v>44.897558976317811</v>
      </c>
      <c r="DN147" s="2">
        <f t="shared" si="177"/>
        <v>42.546682442067734</v>
      </c>
      <c r="DO147" s="2">
        <f t="shared" si="177"/>
        <v>41.808855660809783</v>
      </c>
      <c r="DP147" s="2">
        <f t="shared" si="177"/>
        <v>42.086457226890772</v>
      </c>
      <c r="DQ147" s="2">
        <f t="shared" si="177"/>
        <v>40.879702857142867</v>
      </c>
      <c r="DR147" s="2">
        <f t="shared" si="177"/>
        <v>43.165603622303621</v>
      </c>
      <c r="DS147" s="2">
        <f t="shared" si="177"/>
        <v>46.830820564516138</v>
      </c>
      <c r="DT147" s="2">
        <f t="shared" si="177"/>
        <v>42.760283613445353</v>
      </c>
      <c r="DU147" s="2">
        <f t="shared" si="177"/>
        <v>44.528498273491216</v>
      </c>
      <c r="DV147" s="2">
        <f t="shared" si="177"/>
        <v>42.00131977591036</v>
      </c>
      <c r="DW147" s="2">
        <f t="shared" si="177"/>
        <v>43.118078966131904</v>
      </c>
      <c r="DX147" s="2">
        <f t="shared" si="177"/>
        <v>48.037589327731084</v>
      </c>
      <c r="DY147" s="2">
        <f t="shared" si="177"/>
        <v>44.491445075757568</v>
      </c>
      <c r="EA147" s="2">
        <f t="shared" si="153"/>
        <v>36.653944302767222</v>
      </c>
      <c r="EB147" s="2">
        <f t="shared" si="153"/>
        <v>35.938953234567897</v>
      </c>
      <c r="EC147" s="2">
        <f t="shared" si="153"/>
        <v>35.665673015143703</v>
      </c>
      <c r="ED147" s="2">
        <f t="shared" si="153"/>
        <v>35.40701096425525</v>
      </c>
      <c r="EE147" s="2">
        <f t="shared" si="152"/>
        <v>35.850744605517754</v>
      </c>
      <c r="EF147" s="2">
        <f t="shared" si="152"/>
        <v>35.734691925842505</v>
      </c>
      <c r="EG147" s="2">
        <f t="shared" si="152"/>
        <v>35.571396878625869</v>
      </c>
      <c r="EH147" s="2">
        <f t="shared" si="152"/>
        <v>35.406004539835948</v>
      </c>
      <c r="EI147" s="2">
        <f t="shared" si="152"/>
        <v>35.752918247616556</v>
      </c>
      <c r="EJ147" s="2">
        <f t="shared" si="152"/>
        <v>36.321901747124564</v>
      </c>
      <c r="EK147" s="2">
        <f t="shared" si="152"/>
        <v>36.813376722784675</v>
      </c>
      <c r="EL147" s="2">
        <f t="shared" ref="EL147:EO210" si="180">CP$228*$B147+CP$229</f>
        <v>37.080955866368967</v>
      </c>
      <c r="EM147" s="2">
        <f t="shared" si="136"/>
        <v>37.444268067967002</v>
      </c>
      <c r="EN147" s="2">
        <f t="shared" si="136"/>
        <v>37.722889538150362</v>
      </c>
      <c r="EO147" s="2">
        <f t="shared" si="136"/>
        <v>37.538329565301943</v>
      </c>
      <c r="EQ147" s="2">
        <f t="shared" si="178"/>
        <v>36.653944302767222</v>
      </c>
      <c r="ER147" s="2">
        <f t="shared" si="178"/>
        <v>35.949482722748023</v>
      </c>
      <c r="ES147" s="2">
        <f t="shared" si="178"/>
        <v>35.656807881840287</v>
      </c>
      <c r="ET147" s="2">
        <f t="shared" si="178"/>
        <v>35.48752129473359</v>
      </c>
      <c r="EU147" s="2">
        <f t="shared" si="178"/>
        <v>35.886603046758758</v>
      </c>
      <c r="EV147" s="2">
        <f t="shared" si="178"/>
        <v>35.69682590348922</v>
      </c>
      <c r="EW147" s="2">
        <f t="shared" si="178"/>
        <v>35.560201209031192</v>
      </c>
      <c r="EX147" s="2">
        <f t="shared" si="178"/>
        <v>35.585105515727747</v>
      </c>
      <c r="EY147" s="2">
        <f t="shared" si="178"/>
        <v>35.797719712845378</v>
      </c>
      <c r="EZ147" s="2">
        <f t="shared" si="178"/>
        <v>36.391349014805996</v>
      </c>
      <c r="FA147" s="2">
        <f t="shared" si="178"/>
        <v>36.894308455952952</v>
      </c>
      <c r="FB147" s="2">
        <f t="shared" si="178"/>
        <v>37.149709078806573</v>
      </c>
      <c r="FC147" s="2">
        <f t="shared" si="178"/>
        <v>37.408166111054385</v>
      </c>
      <c r="FD147" s="2">
        <f t="shared" si="178"/>
        <v>37.722889538150362</v>
      </c>
      <c r="FE147" s="2">
        <f t="shared" si="178"/>
        <v>37.242721098311016</v>
      </c>
      <c r="FG147" s="2">
        <f t="shared" si="179"/>
        <v>0.99958838869737832</v>
      </c>
      <c r="FH147" s="2">
        <f t="shared" si="179"/>
        <v>0.99964783155517667</v>
      </c>
      <c r="FI147" s="2">
        <f t="shared" si="179"/>
        <v>0.99964553023749736</v>
      </c>
      <c r="FJ147" s="2">
        <f t="shared" si="179"/>
        <v>0.99966167774651105</v>
      </c>
      <c r="FK147" s="2">
        <f t="shared" si="179"/>
        <v>0.99963457350478424</v>
      </c>
      <c r="FL147" s="2">
        <f t="shared" si="179"/>
        <v>0.9995908393609011</v>
      </c>
      <c r="FM147" s="2">
        <f t="shared" si="179"/>
        <v>0.99975810508758045</v>
      </c>
      <c r="FN147" s="2">
        <f t="shared" si="179"/>
        <v>0.99979842158899701</v>
      </c>
      <c r="FO147" s="2">
        <f t="shared" si="179"/>
        <v>0.99970951517717965</v>
      </c>
      <c r="FP147" s="2">
        <f t="shared" si="179"/>
        <v>0.99958100212958079</v>
      </c>
      <c r="FQ147" s="2">
        <f t="shared" si="179"/>
        <v>0.99963447881229162</v>
      </c>
      <c r="FR147" s="2">
        <f t="shared" si="179"/>
        <v>0.99958983661094869</v>
      </c>
      <c r="FS147" s="2">
        <f t="shared" si="179"/>
        <v>0.99966666831523077</v>
      </c>
      <c r="FT147" s="2">
        <f t="shared" si="179"/>
        <v>0.99958248818468709</v>
      </c>
      <c r="FU147" s="2">
        <f t="shared" si="179"/>
        <v>0.99945324990265738</v>
      </c>
      <c r="FW147" s="2">
        <f t="shared" si="170"/>
        <v>1.1419044572421989E-11</v>
      </c>
      <c r="FX147" s="2">
        <f t="shared" si="170"/>
        <v>7.7375727727187135E-2</v>
      </c>
      <c r="FY147" s="2">
        <f t="shared" si="170"/>
        <v>5.7623981852316125E-2</v>
      </c>
      <c r="FZ147" s="2">
        <f t="shared" si="170"/>
        <v>6.6353235825035495E-2</v>
      </c>
      <c r="GA147" s="2">
        <f t="shared" si="170"/>
        <v>7.768944965370414E-2</v>
      </c>
      <c r="GB147" s="2">
        <f t="shared" si="170"/>
        <v>8.9119647409275859E-2</v>
      </c>
      <c r="GC147" s="2">
        <f t="shared" si="170"/>
        <v>0.11845828097868011</v>
      </c>
      <c r="GD147" s="2">
        <f t="shared" si="170"/>
        <v>0.1208653413233875</v>
      </c>
      <c r="GE147" s="2">
        <f t="shared" si="170"/>
        <v>0.12920251045743283</v>
      </c>
      <c r="GF147" s="2">
        <f t="shared" si="170"/>
        <v>0.10030247618823855</v>
      </c>
      <c r="GG147" s="2">
        <f t="shared" si="170"/>
        <v>8.9206747243622528E-2</v>
      </c>
      <c r="GH147" s="2">
        <f t="shared" si="170"/>
        <v>6.4131326165284816E-2</v>
      </c>
      <c r="GI147" s="2">
        <f t="shared" si="170"/>
        <v>6.6707462400839593E-2</v>
      </c>
      <c r="GJ147" s="2">
        <f t="shared" si="170"/>
        <v>6.8515242424488601E-2</v>
      </c>
      <c r="GK147" s="2">
        <f t="shared" si="170"/>
        <v>4.1893948541719565E-2</v>
      </c>
      <c r="GM147" s="86">
        <f t="shared" si="171"/>
        <v>4.2406554240895433E-68</v>
      </c>
      <c r="GN147" s="86">
        <f t="shared" si="171"/>
        <v>5.6257784920550725E-126</v>
      </c>
      <c r="GO147" s="86">
        <f t="shared" si="171"/>
        <v>2.2741726528562994E-120</v>
      </c>
      <c r="GP147" s="86">
        <f t="shared" si="171"/>
        <v>4.3767470382858039E-143</v>
      </c>
      <c r="GQ147" s="86">
        <f t="shared" si="171"/>
        <v>2.2223883521860604E-209</v>
      </c>
      <c r="GR147" s="86">
        <f t="shared" si="171"/>
        <v>4.5660892072195088E-164</v>
      </c>
      <c r="GS147" s="86">
        <f t="shared" si="171"/>
        <v>1.8571339362850975E-203</v>
      </c>
      <c r="GT147" s="86">
        <f t="shared" si="171"/>
        <v>0</v>
      </c>
      <c r="GU147" s="86">
        <f t="shared" si="171"/>
        <v>6.7586436658539734E-202</v>
      </c>
      <c r="GV147" s="86">
        <f t="shared" si="171"/>
        <v>8.3265450000318528E-180</v>
      </c>
      <c r="GW147" s="86">
        <f t="shared" si="171"/>
        <v>6.4574188845510054E-196</v>
      </c>
      <c r="GX147" s="86">
        <f t="shared" si="171"/>
        <v>1.8086381909378078E-150</v>
      </c>
      <c r="GY147" s="86">
        <f t="shared" si="171"/>
        <v>7.4081969215189909E-140</v>
      </c>
      <c r="GZ147" s="86">
        <f t="shared" si="171"/>
        <v>1.6499838338311717E-155</v>
      </c>
      <c r="HA147" s="86">
        <f t="shared" si="171"/>
        <v>4.4515810682877261E-118</v>
      </c>
      <c r="HC147" s="86">
        <f t="shared" si="154"/>
        <v>5.2615034053373551E-20</v>
      </c>
      <c r="HD147" s="86">
        <f t="shared" si="154"/>
        <v>4.8743204117173258E-57</v>
      </c>
      <c r="HE147" s="86">
        <f t="shared" si="154"/>
        <v>3.3214980566141373E-46</v>
      </c>
      <c r="HF147" s="86">
        <f t="shared" si="154"/>
        <v>9.03533457372777E-56</v>
      </c>
      <c r="HG147" s="86">
        <f t="shared" si="154"/>
        <v>1.0178827215065967E-79</v>
      </c>
      <c r="HH147" s="86">
        <f t="shared" si="154"/>
        <v>5.47283791852167E-90</v>
      </c>
      <c r="HI147" s="86">
        <f t="shared" si="154"/>
        <v>1.2664972648662139E-105</v>
      </c>
      <c r="HJ147" s="86">
        <f t="shared" si="154"/>
        <v>2.5815697260562467E-154</v>
      </c>
      <c r="HK147" s="86">
        <f t="shared" si="154"/>
        <v>5.5600099854177611E-115</v>
      </c>
      <c r="HL147" s="86">
        <f t="shared" si="162"/>
        <v>6.0672922984058069E-90</v>
      </c>
      <c r="HM147" s="86">
        <f t="shared" si="162"/>
        <v>6.6095350786239185E-89</v>
      </c>
      <c r="HN147" s="86">
        <f t="shared" si="162"/>
        <v>6.9342030217153707E-67</v>
      </c>
      <c r="HO147" s="86">
        <f t="shared" si="162"/>
        <v>3.1244030719571631E-56</v>
      </c>
      <c r="HP147" s="86">
        <f t="shared" si="162"/>
        <v>2.7506256033551012E-91</v>
      </c>
      <c r="HQ147" s="86">
        <f t="shared" si="162"/>
        <v>5.0769582128287362E-63</v>
      </c>
      <c r="HS147" s="86">
        <f t="shared" si="172"/>
        <v>2.9034533722872097E-72</v>
      </c>
      <c r="HT147" s="86">
        <f t="shared" si="172"/>
        <v>0.4076155933130326</v>
      </c>
      <c r="HU147" s="86">
        <f t="shared" si="172"/>
        <v>0.4887464588256521</v>
      </c>
      <c r="HV147" s="86">
        <f t="shared" si="172"/>
        <v>0.4048418953094346</v>
      </c>
      <c r="HW147" s="86">
        <f t="shared" si="172"/>
        <v>0.29750734475947477</v>
      </c>
      <c r="HX147" s="86">
        <f t="shared" si="172"/>
        <v>0.14833384755644638</v>
      </c>
      <c r="HY147" s="86">
        <f t="shared" si="172"/>
        <v>1.6473406833806999E-2</v>
      </c>
      <c r="HZ147" s="86">
        <f t="shared" si="172"/>
        <v>2.6383399557354751E-2</v>
      </c>
      <c r="IA147" s="86">
        <f t="shared" si="172"/>
        <v>1.2569344648790337E-2</v>
      </c>
      <c r="IB147" s="86">
        <f t="shared" si="172"/>
        <v>7.7333745359711603E-2</v>
      </c>
      <c r="IC147" s="86">
        <f t="shared" si="172"/>
        <v>0.13229139499860923</v>
      </c>
      <c r="ID147" s="86">
        <f t="shared" si="172"/>
        <v>0.40671206757711997</v>
      </c>
      <c r="IE147" s="86">
        <f t="shared" si="172"/>
        <v>0.41962189697813718</v>
      </c>
      <c r="IF147" s="86">
        <f t="shared" si="172"/>
        <v>0.47100264189067342</v>
      </c>
      <c r="IG147" s="86">
        <f t="shared" si="172"/>
        <v>0.55231269994087551</v>
      </c>
      <c r="II147" s="86">
        <f t="shared" si="173"/>
        <v>0</v>
      </c>
      <c r="IJ147" s="86">
        <f t="shared" si="173"/>
        <v>1.9614657742340133E-11</v>
      </c>
      <c r="IK147" s="86">
        <f t="shared" si="173"/>
        <v>9.4973333118486758E-19</v>
      </c>
      <c r="IL147" s="86">
        <f t="shared" si="173"/>
        <v>3.0447232185109394E-17</v>
      </c>
      <c r="IM147" s="86">
        <f t="shared" si="173"/>
        <v>1.188008191846229E-15</v>
      </c>
      <c r="IN147" s="86">
        <f t="shared" si="173"/>
        <v>3.542423331359049E-16</v>
      </c>
      <c r="IO147" s="86">
        <f t="shared" si="173"/>
        <v>2.8842066154848283E-11</v>
      </c>
      <c r="IP147" s="86">
        <f t="shared" si="173"/>
        <v>1.1749829913944479E-9</v>
      </c>
      <c r="IQ147" s="86">
        <f t="shared" si="173"/>
        <v>7.951889405574411E-11</v>
      </c>
      <c r="IR147" s="86">
        <f t="shared" si="173"/>
        <v>2.3420357590762905E-15</v>
      </c>
      <c r="IS147" s="86">
        <f t="shared" si="173"/>
        <v>4.8930233393912315E-15</v>
      </c>
      <c r="IT147" s="86">
        <f t="shared" si="173"/>
        <v>2.7345155203384604E-19</v>
      </c>
      <c r="IU147" s="86">
        <f t="shared" si="173"/>
        <v>6.3484686386316064E-16</v>
      </c>
      <c r="IV147" s="86">
        <f t="shared" si="173"/>
        <v>2.140940142360519E-14</v>
      </c>
      <c r="IW147" s="86">
        <f t="shared" si="173"/>
        <v>1.166521659194918E-8</v>
      </c>
      <c r="IY147" s="86">
        <f t="shared" si="174"/>
        <v>5.2615034053373551E-20</v>
      </c>
      <c r="IZ147" s="86">
        <f t="shared" si="174"/>
        <v>0.40761559333264724</v>
      </c>
      <c r="JA147" s="86">
        <f t="shared" si="174"/>
        <v>0.4887464588256521</v>
      </c>
      <c r="JB147" s="86">
        <f t="shared" si="174"/>
        <v>0.40484189530943465</v>
      </c>
      <c r="JC147" s="86">
        <f t="shared" si="174"/>
        <v>0.29750734475947593</v>
      </c>
      <c r="JD147" s="86">
        <f t="shared" si="174"/>
        <v>0.14833384755644674</v>
      </c>
      <c r="JE147" s="86">
        <f t="shared" si="174"/>
        <v>1.6473406862649066E-2</v>
      </c>
      <c r="JF147" s="86">
        <f t="shared" si="174"/>
        <v>2.6383400732337744E-2</v>
      </c>
      <c r="JG147" s="86">
        <f t="shared" si="174"/>
        <v>1.256934472830923E-2</v>
      </c>
      <c r="JH147" s="86">
        <f t="shared" si="174"/>
        <v>7.7333745359713948E-2</v>
      </c>
      <c r="JI147" s="86">
        <f t="shared" si="174"/>
        <v>0.13229139499861411</v>
      </c>
      <c r="JJ147" s="86">
        <f t="shared" si="174"/>
        <v>0.40671206757711997</v>
      </c>
      <c r="JK147" s="86">
        <f t="shared" si="174"/>
        <v>0.41962189697813779</v>
      </c>
      <c r="JL147" s="86">
        <f t="shared" si="174"/>
        <v>0.47100264189069485</v>
      </c>
      <c r="JM147" s="86">
        <f t="shared" si="174"/>
        <v>0.55231271160609208</v>
      </c>
    </row>
    <row r="148" spans="2:273" x14ac:dyDescent="0.25">
      <c r="B148" s="2">
        <v>121</v>
      </c>
      <c r="C148" s="37">
        <v>36.328800000000001</v>
      </c>
      <c r="D148" s="37">
        <v>36.561100000000003</v>
      </c>
      <c r="E148" s="37">
        <v>36.005099999999999</v>
      </c>
      <c r="F148" s="37">
        <v>36.1828</v>
      </c>
      <c r="G148" s="37">
        <v>36.254999999999995</v>
      </c>
      <c r="H148" s="37">
        <v>35.251599999999996</v>
      </c>
      <c r="I148" s="37">
        <v>35.435000000000002</v>
      </c>
      <c r="J148" s="37">
        <v>35.241199999999999</v>
      </c>
      <c r="K148" s="37">
        <v>35.551899999999996</v>
      </c>
      <c r="L148" s="37">
        <v>36.369</v>
      </c>
      <c r="M148" s="37">
        <v>36.701299999999996</v>
      </c>
      <c r="N148" s="37">
        <v>38.365000000000002</v>
      </c>
      <c r="O148" s="37">
        <v>39.002700000000004</v>
      </c>
      <c r="P148" s="37">
        <v>41.166899999999998</v>
      </c>
      <c r="Q148" s="37">
        <v>50.968199999999996</v>
      </c>
      <c r="S148" s="4">
        <f t="shared" si="175"/>
        <v>36.627358510819462</v>
      </c>
      <c r="T148" s="4">
        <f t="shared" si="175"/>
        <v>36.067608305850271</v>
      </c>
      <c r="U148" s="4">
        <f t="shared" si="175"/>
        <v>36.068729559686176</v>
      </c>
      <c r="V148" s="4">
        <f t="shared" si="175"/>
        <v>35.748453305031298</v>
      </c>
      <c r="W148" s="4">
        <f t="shared" si="175"/>
        <v>36.057423510006331</v>
      </c>
      <c r="X148" s="4">
        <f t="shared" si="175"/>
        <v>35.789244312141506</v>
      </c>
      <c r="Y148" s="4">
        <f t="shared" si="175"/>
        <v>35.54359807860466</v>
      </c>
      <c r="Z148" s="4">
        <f t="shared" si="175"/>
        <v>35.397091264972538</v>
      </c>
      <c r="AA148" s="4">
        <f t="shared" si="175"/>
        <v>35.727555517253997</v>
      </c>
      <c r="AB148" s="4">
        <f t="shared" si="175"/>
        <v>36.334948668544378</v>
      </c>
      <c r="AC148" s="4">
        <f t="shared" si="175"/>
        <v>36.897066478169194</v>
      </c>
      <c r="AD148" s="4">
        <f t="shared" si="175"/>
        <v>38.383050874119746</v>
      </c>
      <c r="AE148" s="4">
        <f t="shared" si="175"/>
        <v>39.082175964940248</v>
      </c>
      <c r="AF148" s="4">
        <f t="shared" si="175"/>
        <v>41.144426511161171</v>
      </c>
      <c r="AG148" s="4">
        <f t="shared" si="175"/>
        <v>50.755554215375213</v>
      </c>
      <c r="AI148" s="4">
        <f t="shared" si="176"/>
        <v>-0.29855851081946128</v>
      </c>
      <c r="AJ148" s="4">
        <f t="shared" si="176"/>
        <v>0.49349169414973204</v>
      </c>
      <c r="AK148" s="4">
        <f t="shared" si="176"/>
        <v>-6.3629559686177117E-2</v>
      </c>
      <c r="AL148" s="4">
        <f t="shared" si="176"/>
        <v>0.43434669496870271</v>
      </c>
      <c r="AM148" s="4">
        <f t="shared" si="176"/>
        <v>0.19757648999366495</v>
      </c>
      <c r="AN148" s="4">
        <f t="shared" si="176"/>
        <v>-0.53764431214150932</v>
      </c>
      <c r="AO148" s="4">
        <f t="shared" si="176"/>
        <v>-0.10859807860465764</v>
      </c>
      <c r="AP148" s="4">
        <f t="shared" si="176"/>
        <v>-0.15589126497253858</v>
      </c>
      <c r="AQ148" s="4">
        <f t="shared" si="176"/>
        <v>-0.17565551725400042</v>
      </c>
      <c r="AR148" s="4">
        <f t="shared" si="176"/>
        <v>3.4051331455621892E-2</v>
      </c>
      <c r="AS148" s="4">
        <f t="shared" si="176"/>
        <v>-0.19576647816919746</v>
      </c>
      <c r="AT148" s="4">
        <f t="shared" si="176"/>
        <v>-1.8050874119744265E-2</v>
      </c>
      <c r="AU148" s="4">
        <f t="shared" si="176"/>
        <v>-7.9475964940243671E-2</v>
      </c>
      <c r="AV148" s="4">
        <f t="shared" si="176"/>
        <v>2.2473488838826938E-2</v>
      </c>
      <c r="AW148" s="4">
        <f t="shared" si="176"/>
        <v>0.21264578462478312</v>
      </c>
      <c r="AY148" s="2">
        <f t="shared" si="168"/>
        <v>36.627358510819462</v>
      </c>
      <c r="AZ148" s="2">
        <f t="shared" si="168"/>
        <v>35.911716658665632</v>
      </c>
      <c r="BA148" s="2">
        <f t="shared" si="168"/>
        <v>35.637443910449669</v>
      </c>
      <c r="BB148" s="2">
        <f t="shared" si="168"/>
        <v>35.37976377585349</v>
      </c>
      <c r="BC148" s="2">
        <f t="shared" si="168"/>
        <v>35.818583926046365</v>
      </c>
      <c r="BD148" s="2">
        <f t="shared" si="168"/>
        <v>35.700967385478314</v>
      </c>
      <c r="BE148" s="2">
        <f t="shared" si="168"/>
        <v>35.541584878858814</v>
      </c>
      <c r="BF148" s="2">
        <f t="shared" si="168"/>
        <v>35.391984051259527</v>
      </c>
      <c r="BG148" s="2">
        <f t="shared" si="168"/>
        <v>35.725838209583472</v>
      </c>
      <c r="BH148" s="2">
        <f t="shared" si="168"/>
        <v>36.290863102848107</v>
      </c>
      <c r="BI148" s="2">
        <f t="shared" si="168"/>
        <v>36.780922233149873</v>
      </c>
      <c r="BJ148" s="2">
        <f t="shared" si="168"/>
        <v>37.046249027322538</v>
      </c>
      <c r="BK148" s="2">
        <f t="shared" si="168"/>
        <v>37.407648043186555</v>
      </c>
      <c r="BL148" s="2">
        <f t="shared" si="168"/>
        <v>37.688685742037556</v>
      </c>
      <c r="BM148" s="2">
        <f t="shared" si="168"/>
        <v>37.510248561960388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>
        <f t="shared" si="169"/>
        <v>36.328800000000001</v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>
        <f t="shared" si="169"/>
        <v>35.435000000000002</v>
      </c>
      <c r="CL148" s="2" t="str">
        <f t="shared" si="169"/>
        <v/>
      </c>
      <c r="CM148" s="2">
        <f t="shared" si="169"/>
        <v>35.551899999999996</v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>
        <f t="shared" si="111"/>
        <v>36.328800000000001</v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>
        <f t="shared" si="117"/>
        <v>35.435000000000002</v>
      </c>
      <c r="DB148" s="2" t="str">
        <f t="shared" si="118"/>
        <v/>
      </c>
      <c r="DC148" s="2">
        <f t="shared" si="119"/>
        <v>35.551899999999996</v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43.497661960784328</v>
      </c>
      <c r="DL148" s="2">
        <f t="shared" si="177"/>
        <v>42.760239104278078</v>
      </c>
      <c r="DM148" s="2">
        <f t="shared" si="177"/>
        <v>44.948869747899174</v>
      </c>
      <c r="DN148" s="2">
        <f t="shared" si="177"/>
        <v>42.574355670677363</v>
      </c>
      <c r="DO148" s="2">
        <f t="shared" si="177"/>
        <v>41.827714453781518</v>
      </c>
      <c r="DP148" s="2">
        <f t="shared" si="177"/>
        <v>42.111017310924382</v>
      </c>
      <c r="DQ148" s="2">
        <f t="shared" si="177"/>
        <v>40.89147812807883</v>
      </c>
      <c r="DR148" s="2">
        <f t="shared" si="177"/>
        <v>43.193579080179077</v>
      </c>
      <c r="DS148" s="2">
        <f t="shared" si="177"/>
        <v>46.886478775659832</v>
      </c>
      <c r="DT148" s="2">
        <f t="shared" si="177"/>
        <v>42.77658436974788</v>
      </c>
      <c r="DU148" s="2">
        <f t="shared" si="177"/>
        <v>44.554771260504204</v>
      </c>
      <c r="DV148" s="2">
        <f t="shared" si="177"/>
        <v>42.003428123249293</v>
      </c>
      <c r="DW148" s="2">
        <f t="shared" si="177"/>
        <v>43.135919206773615</v>
      </c>
      <c r="DX148" s="2">
        <f t="shared" si="177"/>
        <v>48.105204369747895</v>
      </c>
      <c r="DY148" s="2">
        <f t="shared" si="177"/>
        <v>44.539238825757572</v>
      </c>
      <c r="EA148" s="2">
        <f t="shared" si="153"/>
        <v>36.624778378323377</v>
      </c>
      <c r="EB148" s="2">
        <f t="shared" si="153"/>
        <v>35.908576098765423</v>
      </c>
      <c r="EC148" s="2">
        <f t="shared" si="153"/>
        <v>35.63502677387595</v>
      </c>
      <c r="ED148" s="2">
        <f t="shared" si="153"/>
        <v>35.371363191800349</v>
      </c>
      <c r="EE148" s="2">
        <f t="shared" si="153"/>
        <v>35.813376530803318</v>
      </c>
      <c r="EF148" s="2">
        <f t="shared" si="153"/>
        <v>35.702437130728583</v>
      </c>
      <c r="EG148" s="2">
        <f t="shared" si="153"/>
        <v>35.541895655784323</v>
      </c>
      <c r="EH148" s="2">
        <f t="shared" si="153"/>
        <v>35.366113549275205</v>
      </c>
      <c r="EI148" s="2">
        <f t="shared" si="153"/>
        <v>35.716320244303773</v>
      </c>
      <c r="EJ148" s="2">
        <f t="shared" si="153"/>
        <v>36.280407664672303</v>
      </c>
      <c r="EK148" s="2">
        <f t="shared" si="153"/>
        <v>36.770083007621437</v>
      </c>
      <c r="EL148" s="2">
        <f t="shared" si="180"/>
        <v>37.039284004718375</v>
      </c>
      <c r="EM148" s="2">
        <f t="shared" si="136"/>
        <v>37.408684769719883</v>
      </c>
      <c r="EN148" s="2">
        <f t="shared" si="136"/>
        <v>37.684717732329482</v>
      </c>
      <c r="EO148" s="2">
        <f t="shared" si="136"/>
        <v>37.520882977795182</v>
      </c>
      <c r="EQ148" s="2">
        <f t="shared" si="178"/>
        <v>36.624778378323377</v>
      </c>
      <c r="ER148" s="2">
        <f t="shared" si="178"/>
        <v>35.91973677733877</v>
      </c>
      <c r="ES148" s="2">
        <f t="shared" si="178"/>
        <v>35.625574282011328</v>
      </c>
      <c r="ET148" s="2">
        <f t="shared" si="178"/>
        <v>35.456822182411692</v>
      </c>
      <c r="EU148" s="2">
        <f t="shared" si="178"/>
        <v>35.851257962709255</v>
      </c>
      <c r="EV148" s="2">
        <f t="shared" si="178"/>
        <v>35.662583063887823</v>
      </c>
      <c r="EW148" s="2">
        <f t="shared" si="178"/>
        <v>35.530285422509856</v>
      </c>
      <c r="EX148" s="2">
        <f t="shared" si="178"/>
        <v>35.552615176089787</v>
      </c>
      <c r="EY148" s="2">
        <f t="shared" si="178"/>
        <v>35.763193209113147</v>
      </c>
      <c r="EZ148" s="2">
        <f t="shared" si="178"/>
        <v>36.353604166666678</v>
      </c>
      <c r="FA148" s="2">
        <f t="shared" si="178"/>
        <v>36.855091900429841</v>
      </c>
      <c r="FB148" s="2">
        <f t="shared" si="178"/>
        <v>37.112374276410691</v>
      </c>
      <c r="FC148" s="2">
        <f t="shared" si="178"/>
        <v>37.370461888839309</v>
      </c>
      <c r="FD148" s="2">
        <f t="shared" si="178"/>
        <v>37.684717732329482</v>
      </c>
      <c r="FE148" s="2">
        <f t="shared" si="178"/>
        <v>37.21194399253848</v>
      </c>
      <c r="FG148" s="2">
        <f t="shared" si="179"/>
        <v>0.99962459243414681</v>
      </c>
      <c r="FH148" s="2">
        <f t="shared" si="179"/>
        <v>0.9996788086082824</v>
      </c>
      <c r="FI148" s="2">
        <f t="shared" si="179"/>
        <v>0.99967670965111033</v>
      </c>
      <c r="FJ148" s="2">
        <f t="shared" si="179"/>
        <v>0.99969143725211362</v>
      </c>
      <c r="FK148" s="2">
        <f t="shared" si="179"/>
        <v>0.9996667163591163</v>
      </c>
      <c r="FL148" s="2">
        <f t="shared" si="179"/>
        <v>0.99962682762726374</v>
      </c>
      <c r="FM148" s="2">
        <f t="shared" si="179"/>
        <v>0.99977938452227977</v>
      </c>
      <c r="FN148" s="2">
        <f t="shared" si="179"/>
        <v>0.99981615504337951</v>
      </c>
      <c r="FO148" s="2">
        <f t="shared" si="179"/>
        <v>0.99973506792138389</v>
      </c>
      <c r="FP148" s="2">
        <f t="shared" si="179"/>
        <v>0.99961785531187886</v>
      </c>
      <c r="FQ148" s="2">
        <f t="shared" si="179"/>
        <v>0.99966662999298206</v>
      </c>
      <c r="FR148" s="2">
        <f t="shared" si="179"/>
        <v>0.99962591304250525</v>
      </c>
      <c r="FS148" s="2">
        <f t="shared" si="179"/>
        <v>0.99969598897387546</v>
      </c>
      <c r="FT148" s="2">
        <f t="shared" si="179"/>
        <v>0.99961921071000437</v>
      </c>
      <c r="FU148" s="2">
        <f t="shared" si="179"/>
        <v>0.99950133399493957</v>
      </c>
      <c r="FW148" s="2">
        <f t="shared" si="170"/>
        <v>1.2520733394434092E-11</v>
      </c>
      <c r="FX148" s="2">
        <f t="shared" si="170"/>
        <v>8.4212148724899211E-2</v>
      </c>
      <c r="FY148" s="2">
        <f t="shared" si="170"/>
        <v>6.2834116057901887E-2</v>
      </c>
      <c r="FZ148" s="2">
        <f t="shared" si="170"/>
        <v>7.2292088364943788E-2</v>
      </c>
      <c r="GA148" s="2">
        <f t="shared" si="170"/>
        <v>8.4551048928891204E-2</v>
      </c>
      <c r="GB148" s="2">
        <f t="shared" si="170"/>
        <v>9.6884725401264832E-2</v>
      </c>
      <c r="GC148" s="2">
        <f t="shared" si="170"/>
        <v>0.12841926453952565</v>
      </c>
      <c r="GD148" s="2">
        <f t="shared" si="170"/>
        <v>0.13099865315188761</v>
      </c>
      <c r="GE148" s="2">
        <f t="shared" si="170"/>
        <v>0.13992355696275252</v>
      </c>
      <c r="GF148" s="2">
        <f t="shared" si="170"/>
        <v>0.10892540678340298</v>
      </c>
      <c r="GG148" s="2">
        <f t="shared" si="170"/>
        <v>9.697860633855214E-2</v>
      </c>
      <c r="GH148" s="2">
        <f t="shared" si="170"/>
        <v>6.9886195741657275E-2</v>
      </c>
      <c r="GI148" s="2">
        <f t="shared" si="170"/>
        <v>7.2675551590862655E-2</v>
      </c>
      <c r="GJ148" s="2">
        <f t="shared" si="170"/>
        <v>7.463213407438217E-2</v>
      </c>
      <c r="GK148" s="2">
        <f t="shared" si="170"/>
        <v>4.5750882802436395E-2</v>
      </c>
      <c r="GM148" s="86">
        <f t="shared" si="171"/>
        <v>3.8328173439440101E-70</v>
      </c>
      <c r="GN148" s="86">
        <f t="shared" si="171"/>
        <v>7.1555777446707929E-130</v>
      </c>
      <c r="GO148" s="86">
        <f t="shared" si="171"/>
        <v>4.8143534622419869E-124</v>
      </c>
      <c r="GP148" s="86">
        <f t="shared" si="171"/>
        <v>1.8976088345009166E-147</v>
      </c>
      <c r="GQ148" s="86">
        <f t="shared" si="171"/>
        <v>8.5133010620841205E-216</v>
      </c>
      <c r="GR148" s="86">
        <f t="shared" si="171"/>
        <v>5.2594412139123005E-169</v>
      </c>
      <c r="GS148" s="86">
        <f t="shared" si="171"/>
        <v>3.3673107894945375E-209</v>
      </c>
      <c r="GT148" s="86">
        <f t="shared" si="171"/>
        <v>0</v>
      </c>
      <c r="GU148" s="86">
        <f t="shared" si="171"/>
        <v>1.0428006445486151E-207</v>
      </c>
      <c r="GV148" s="86">
        <f t="shared" si="171"/>
        <v>3.1061897412643206E-185</v>
      </c>
      <c r="GW148" s="86">
        <f t="shared" si="171"/>
        <v>8.546405148166014E-202</v>
      </c>
      <c r="GX148" s="86">
        <f t="shared" si="171"/>
        <v>4.9738437750060668E-155</v>
      </c>
      <c r="GY148" s="86">
        <f t="shared" si="171"/>
        <v>4.3173935717389165E-144</v>
      </c>
      <c r="GZ148" s="86">
        <f t="shared" si="171"/>
        <v>3.2348231056817334E-160</v>
      </c>
      <c r="HA148" s="86">
        <f t="shared" si="171"/>
        <v>1.3825033216434187E-121</v>
      </c>
      <c r="HC148" s="86">
        <f t="shared" si="154"/>
        <v>6.6983621967224518E-21</v>
      </c>
      <c r="HD148" s="86">
        <f t="shared" si="154"/>
        <v>6.8756341204336157E-60</v>
      </c>
      <c r="HE148" s="86">
        <f t="shared" si="154"/>
        <v>1.8825680911061201E-48</v>
      </c>
      <c r="HF148" s="86">
        <f t="shared" si="154"/>
        <v>1.8332194138363247E-58</v>
      </c>
      <c r="HG148" s="86">
        <f t="shared" si="154"/>
        <v>1.5795149716222004E-83</v>
      </c>
      <c r="HH148" s="86">
        <f t="shared" si="154"/>
        <v>3.6445219505901002E-94</v>
      </c>
      <c r="HI148" s="86">
        <f t="shared" si="154"/>
        <v>4.3109333551462932E-110</v>
      </c>
      <c r="HJ148" s="86">
        <f t="shared" si="154"/>
        <v>6.2693292908491155E-161</v>
      </c>
      <c r="HK148" s="86">
        <f t="shared" si="154"/>
        <v>5.6342164134843389E-120</v>
      </c>
      <c r="HL148" s="86">
        <f t="shared" si="162"/>
        <v>4.3218972819473711E-94</v>
      </c>
      <c r="HM148" s="86">
        <f t="shared" si="162"/>
        <v>5.8953488526673779E-93</v>
      </c>
      <c r="HN148" s="86">
        <f t="shared" si="162"/>
        <v>4.6683987691906811E-70</v>
      </c>
      <c r="HO148" s="86">
        <f t="shared" si="162"/>
        <v>6.2833872626409945E-59</v>
      </c>
      <c r="HP148" s="86">
        <f t="shared" si="162"/>
        <v>1.0503955049832743E-95</v>
      </c>
      <c r="HQ148" s="86">
        <f t="shared" si="162"/>
        <v>5.160344195490783E-66</v>
      </c>
      <c r="HS148" s="86">
        <f t="shared" si="172"/>
        <v>1.9849642481498896E-70</v>
      </c>
      <c r="HT148" s="86">
        <f t="shared" si="172"/>
        <v>0.33574405406821184</v>
      </c>
      <c r="HU148" s="86">
        <f t="shared" si="172"/>
        <v>0.43252713093078149</v>
      </c>
      <c r="HV148" s="86">
        <f t="shared" si="172"/>
        <v>0.31897637713998467</v>
      </c>
      <c r="HW148" s="86">
        <f t="shared" si="172"/>
        <v>0.20976772253967732</v>
      </c>
      <c r="HX148" s="86">
        <f t="shared" si="172"/>
        <v>8.5233835334547633E-2</v>
      </c>
      <c r="HY148" s="86">
        <f t="shared" si="172"/>
        <v>7.1902722955703088E-3</v>
      </c>
      <c r="HZ148" s="86">
        <f t="shared" si="172"/>
        <v>1.2918234897197596E-2</v>
      </c>
      <c r="IA148" s="86">
        <f t="shared" si="172"/>
        <v>5.1956344516343204E-3</v>
      </c>
      <c r="IB148" s="86">
        <f t="shared" si="172"/>
        <v>3.8701368404728965E-2</v>
      </c>
      <c r="IC148" s="86">
        <f t="shared" si="172"/>
        <v>7.6162703844282101E-2</v>
      </c>
      <c r="ID148" s="86">
        <f t="shared" si="172"/>
        <v>0.31672245529705378</v>
      </c>
      <c r="IE148" s="86">
        <f t="shared" si="172"/>
        <v>0.33967233925353635</v>
      </c>
      <c r="IF148" s="86">
        <f t="shared" si="172"/>
        <v>0.39640540244659561</v>
      </c>
      <c r="IG148" s="86">
        <f t="shared" si="172"/>
        <v>0.5495408231023402</v>
      </c>
      <c r="II148" s="86">
        <f t="shared" si="173"/>
        <v>0</v>
      </c>
      <c r="IJ148" s="86">
        <f t="shared" si="173"/>
        <v>1.050073021824913E-10</v>
      </c>
      <c r="IK148" s="86">
        <f t="shared" si="173"/>
        <v>1.2363894914377779E-17</v>
      </c>
      <c r="IL148" s="86">
        <f t="shared" si="173"/>
        <v>3.6190429841523217E-16</v>
      </c>
      <c r="IM148" s="86">
        <f t="shared" si="173"/>
        <v>1.2813828345730298E-14</v>
      </c>
      <c r="IN148" s="86">
        <f t="shared" si="173"/>
        <v>4.8711390881385713E-15</v>
      </c>
      <c r="IO148" s="86">
        <f t="shared" si="173"/>
        <v>2.1941392897575646E-10</v>
      </c>
      <c r="IP148" s="86">
        <f t="shared" si="173"/>
        <v>6.5825789056739816E-9</v>
      </c>
      <c r="IQ148" s="86">
        <f t="shared" si="173"/>
        <v>6.1059395638403767E-10</v>
      </c>
      <c r="IR148" s="86">
        <f t="shared" si="173"/>
        <v>3.2195846456265E-14</v>
      </c>
      <c r="IS148" s="86">
        <f t="shared" si="173"/>
        <v>5.5092832199046756E-14</v>
      </c>
      <c r="IT148" s="86">
        <f t="shared" si="173"/>
        <v>4.306090066843474E-18</v>
      </c>
      <c r="IU148" s="86">
        <f t="shared" si="173"/>
        <v>6.1765176292515154E-15</v>
      </c>
      <c r="IV148" s="86">
        <f t="shared" si="173"/>
        <v>1.6013821952353711E-13</v>
      </c>
      <c r="IW148" s="86">
        <f t="shared" si="173"/>
        <v>3.0826571381011097E-8</v>
      </c>
      <c r="IY148" s="86">
        <f t="shared" si="174"/>
        <v>6.6983621967224518E-21</v>
      </c>
      <c r="IZ148" s="86">
        <f t="shared" si="174"/>
        <v>0.33574405417321912</v>
      </c>
      <c r="JA148" s="86">
        <f t="shared" si="174"/>
        <v>0.43252713093078149</v>
      </c>
      <c r="JB148" s="86">
        <f t="shared" si="174"/>
        <v>0.31897637713998506</v>
      </c>
      <c r="JC148" s="86">
        <f t="shared" si="174"/>
        <v>0.20976772253969014</v>
      </c>
      <c r="JD148" s="86">
        <f t="shared" si="174"/>
        <v>8.5233835334552505E-2</v>
      </c>
      <c r="JE148" s="86">
        <f t="shared" si="174"/>
        <v>7.1902725149842377E-3</v>
      </c>
      <c r="JF148" s="86">
        <f t="shared" si="174"/>
        <v>1.2918241479776502E-2</v>
      </c>
      <c r="JG148" s="86">
        <f t="shared" si="174"/>
        <v>5.1956350622282769E-3</v>
      </c>
      <c r="JH148" s="86">
        <f t="shared" si="174"/>
        <v>3.8701368404761162E-2</v>
      </c>
      <c r="JI148" s="86">
        <f t="shared" si="174"/>
        <v>7.6162703844337196E-2</v>
      </c>
      <c r="JJ148" s="86">
        <f t="shared" si="174"/>
        <v>0.31672245529705378</v>
      </c>
      <c r="JK148" s="86">
        <f t="shared" si="174"/>
        <v>0.33967233925354251</v>
      </c>
      <c r="JL148" s="86">
        <f t="shared" si="174"/>
        <v>0.39640540244675576</v>
      </c>
      <c r="JM148" s="86">
        <f t="shared" si="174"/>
        <v>0.54954085392891161</v>
      </c>
    </row>
    <row r="149" spans="2:273" x14ac:dyDescent="0.25">
      <c r="B149" s="2">
        <v>122</v>
      </c>
      <c r="C149" s="37">
        <v>35.719899999999996</v>
      </c>
      <c r="D149" s="37">
        <v>35.628900000000002</v>
      </c>
      <c r="E149" s="37">
        <v>35.941699999999997</v>
      </c>
      <c r="F149" s="37">
        <v>35.417300000000004</v>
      </c>
      <c r="G149" s="37">
        <v>36.496400000000001</v>
      </c>
      <c r="H149" s="37">
        <v>35.494500000000002</v>
      </c>
      <c r="I149" s="37">
        <v>35.266999999999996</v>
      </c>
      <c r="J149" s="37">
        <v>35.1327</v>
      </c>
      <c r="K149" s="37">
        <v>35.801300000000005</v>
      </c>
      <c r="L149" s="37">
        <v>36.116</v>
      </c>
      <c r="M149" s="37">
        <v>36.624400000000001</v>
      </c>
      <c r="N149" s="37">
        <v>37.431699999999999</v>
      </c>
      <c r="O149" s="37">
        <v>38.171199999999999</v>
      </c>
      <c r="P149" s="37">
        <v>39.822800000000001</v>
      </c>
      <c r="Q149" s="37">
        <v>48.8476</v>
      </c>
      <c r="S149" s="4">
        <f t="shared" si="175"/>
        <v>36.597986212903628</v>
      </c>
      <c r="T149" s="4">
        <f t="shared" si="175"/>
        <v>35.980485793896861</v>
      </c>
      <c r="U149" s="4">
        <f t="shared" si="175"/>
        <v>35.892719125220815</v>
      </c>
      <c r="V149" s="4">
        <f t="shared" si="175"/>
        <v>35.554904423153424</v>
      </c>
      <c r="W149" s="4">
        <f t="shared" si="175"/>
        <v>35.898540830288439</v>
      </c>
      <c r="X149" s="4">
        <f t="shared" si="175"/>
        <v>35.699718616074058</v>
      </c>
      <c r="Y149" s="4">
        <f t="shared" si="175"/>
        <v>35.512301071870986</v>
      </c>
      <c r="Z149" s="4">
        <f t="shared" si="175"/>
        <v>35.356573585911583</v>
      </c>
      <c r="AA149" s="4">
        <f t="shared" si="175"/>
        <v>35.69023801917065</v>
      </c>
      <c r="AB149" s="4">
        <f t="shared" si="175"/>
        <v>36.263176576879701</v>
      </c>
      <c r="AC149" s="4">
        <f t="shared" si="175"/>
        <v>36.781072714293202</v>
      </c>
      <c r="AD149" s="4">
        <f t="shared" si="175"/>
        <v>37.741850922895793</v>
      </c>
      <c r="AE149" s="4">
        <f t="shared" si="175"/>
        <v>38.374028102602743</v>
      </c>
      <c r="AF149" s="4">
        <f t="shared" si="175"/>
        <v>39.870443038760705</v>
      </c>
      <c r="AG149" s="4">
        <f t="shared" si="175"/>
        <v>48.547024465353338</v>
      </c>
      <c r="AI149" s="4">
        <f t="shared" si="176"/>
        <v>-0.8780862129036322</v>
      </c>
      <c r="AJ149" s="4">
        <f t="shared" si="176"/>
        <v>-0.3515857938968594</v>
      </c>
      <c r="AK149" s="4">
        <f t="shared" si="176"/>
        <v>4.898087477918267E-2</v>
      </c>
      <c r="AL149" s="4">
        <f t="shared" si="176"/>
        <v>-0.13760442315341948</v>
      </c>
      <c r="AM149" s="4">
        <f t="shared" si="176"/>
        <v>0.59785916971156183</v>
      </c>
      <c r="AN149" s="4">
        <f t="shared" si="176"/>
        <v>-0.20521861607405611</v>
      </c>
      <c r="AO149" s="4">
        <f t="shared" si="176"/>
        <v>-0.24530107187099048</v>
      </c>
      <c r="AP149" s="4">
        <f t="shared" si="176"/>
        <v>-0.22387358591158346</v>
      </c>
      <c r="AQ149" s="4">
        <f t="shared" si="176"/>
        <v>0.11106198082935492</v>
      </c>
      <c r="AR149" s="4">
        <f t="shared" si="176"/>
        <v>-0.14717657687970132</v>
      </c>
      <c r="AS149" s="4">
        <f t="shared" si="176"/>
        <v>-0.15667271429320095</v>
      </c>
      <c r="AT149" s="4">
        <f t="shared" si="176"/>
        <v>-0.31015092289579371</v>
      </c>
      <c r="AU149" s="4">
        <f t="shared" si="176"/>
        <v>-0.20282810260274431</v>
      </c>
      <c r="AV149" s="4">
        <f t="shared" si="176"/>
        <v>-4.764303876070386E-2</v>
      </c>
      <c r="AW149" s="4">
        <f t="shared" si="176"/>
        <v>0.30057553464666142</v>
      </c>
      <c r="AY149" s="2">
        <f t="shared" si="168"/>
        <v>36.597986212903628</v>
      </c>
      <c r="AZ149" s="2">
        <f t="shared" si="168"/>
        <v>35.881302553441955</v>
      </c>
      <c r="BA149" s="2">
        <f t="shared" si="168"/>
        <v>35.606463369532101</v>
      </c>
      <c r="BB149" s="2">
        <f t="shared" si="168"/>
        <v>35.344876986758123</v>
      </c>
      <c r="BC149" s="2">
        <f t="shared" si="168"/>
        <v>35.781523249484103</v>
      </c>
      <c r="BD149" s="2">
        <f t="shared" si="168"/>
        <v>35.66797901547357</v>
      </c>
      <c r="BE149" s="2">
        <f t="shared" si="168"/>
        <v>35.511806637514816</v>
      </c>
      <c r="BF149" s="2">
        <f t="shared" si="168"/>
        <v>35.355050343930728</v>
      </c>
      <c r="BG149" s="2">
        <f t="shared" si="168"/>
        <v>35.689852731490355</v>
      </c>
      <c r="BH149" s="2">
        <f t="shared" si="168"/>
        <v>36.250292240282569</v>
      </c>
      <c r="BI149" s="2">
        <f t="shared" si="168"/>
        <v>36.738562495544002</v>
      </c>
      <c r="BJ149" s="2">
        <f t="shared" si="168"/>
        <v>37.005214178250384</v>
      </c>
      <c r="BK149" s="2">
        <f t="shared" si="168"/>
        <v>37.371511768790775</v>
      </c>
      <c r="BL149" s="2">
        <f t="shared" si="168"/>
        <v>37.650201654934847</v>
      </c>
      <c r="BM149" s="2">
        <f t="shared" si="168"/>
        <v>37.490562517209135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>
        <f t="shared" si="169"/>
        <v>35.719899999999996</v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 t="str">
        <f t="shared" si="169"/>
        <v/>
      </c>
      <c r="CK149" s="2">
        <f t="shared" si="169"/>
        <v>35.266999999999996</v>
      </c>
      <c r="CL149" s="2">
        <f t="shared" si="169"/>
        <v>35.1327</v>
      </c>
      <c r="CM149" s="2">
        <f t="shared" si="169"/>
        <v>35.801300000000005</v>
      </c>
      <c r="CN149" s="2" t="str">
        <f t="shared" si="169"/>
        <v/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>
        <f t="shared" si="111"/>
        <v>35.719899999999996</v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 t="str">
        <f t="shared" si="116"/>
        <v/>
      </c>
      <c r="DA149" s="2">
        <f t="shared" si="117"/>
        <v>35.266999999999996</v>
      </c>
      <c r="DB149" s="2">
        <f t="shared" si="118"/>
        <v>35.1327</v>
      </c>
      <c r="DC149" s="2">
        <f t="shared" si="119"/>
        <v>35.801300000000005</v>
      </c>
      <c r="DD149" s="2" t="str">
        <f t="shared" si="120"/>
        <v/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43.528581512605051</v>
      </c>
      <c r="DL149" s="2">
        <f t="shared" si="177"/>
        <v>42.785940775401073</v>
      </c>
      <c r="DM149" s="2">
        <f t="shared" si="177"/>
        <v>45.00018051948053</v>
      </c>
      <c r="DN149" s="2">
        <f t="shared" si="177"/>
        <v>42.602028899286985</v>
      </c>
      <c r="DO149" s="2">
        <f t="shared" si="177"/>
        <v>41.846573246753252</v>
      </c>
      <c r="DP149" s="2">
        <f t="shared" si="177"/>
        <v>42.135577394957998</v>
      </c>
      <c r="DQ149" s="2">
        <f t="shared" si="177"/>
        <v>40.903253399014794</v>
      </c>
      <c r="DR149" s="2">
        <f t="shared" si="177"/>
        <v>43.221554538054534</v>
      </c>
      <c r="DS149" s="2">
        <f t="shared" si="177"/>
        <v>46.942136986803526</v>
      </c>
      <c r="DT149" s="2">
        <f t="shared" si="177"/>
        <v>42.7928851260504</v>
      </c>
      <c r="DU149" s="2">
        <f t="shared" si="177"/>
        <v>44.581044247517191</v>
      </c>
      <c r="DV149" s="2">
        <f t="shared" si="177"/>
        <v>42.005536470588233</v>
      </c>
      <c r="DW149" s="2">
        <f t="shared" si="177"/>
        <v>43.153759447415325</v>
      </c>
      <c r="DX149" s="2">
        <f t="shared" si="177"/>
        <v>48.172819411764699</v>
      </c>
      <c r="DY149" s="2">
        <f t="shared" si="177"/>
        <v>44.587032575757569</v>
      </c>
      <c r="EA149" s="2">
        <f t="shared" si="153"/>
        <v>36.595612453879539</v>
      </c>
      <c r="EB149" s="2">
        <f t="shared" si="153"/>
        <v>35.878198962962955</v>
      </c>
      <c r="EC149" s="2">
        <f t="shared" si="153"/>
        <v>35.604380532608189</v>
      </c>
      <c r="ED149" s="2">
        <f t="shared" si="153"/>
        <v>35.335715419345441</v>
      </c>
      <c r="EE149" s="2">
        <f t="shared" si="153"/>
        <v>35.776008456088881</v>
      </c>
      <c r="EF149" s="2">
        <f t="shared" si="153"/>
        <v>35.670182335614662</v>
      </c>
      <c r="EG149" s="2">
        <f t="shared" si="153"/>
        <v>35.512394432942784</v>
      </c>
      <c r="EH149" s="2">
        <f t="shared" si="153"/>
        <v>35.32622255871447</v>
      </c>
      <c r="EI149" s="2">
        <f t="shared" si="153"/>
        <v>35.679722240990998</v>
      </c>
      <c r="EJ149" s="2">
        <f t="shared" si="153"/>
        <v>36.23891358222005</v>
      </c>
      <c r="EK149" s="2">
        <f t="shared" si="153"/>
        <v>36.7267892924582</v>
      </c>
      <c r="EL149" s="2">
        <f t="shared" si="180"/>
        <v>36.997612143067791</v>
      </c>
      <c r="EM149" s="2">
        <f t="shared" si="136"/>
        <v>37.373101471472758</v>
      </c>
      <c r="EN149" s="2">
        <f t="shared" si="136"/>
        <v>37.646545926508601</v>
      </c>
      <c r="EO149" s="2">
        <f t="shared" si="136"/>
        <v>37.503436390288421</v>
      </c>
      <c r="EQ149" s="2">
        <f t="shared" si="178"/>
        <v>36.595612453879539</v>
      </c>
      <c r="ER149" s="2">
        <f t="shared" si="178"/>
        <v>35.889990831929516</v>
      </c>
      <c r="ES149" s="2">
        <f t="shared" si="178"/>
        <v>35.59434068218237</v>
      </c>
      <c r="ET149" s="2">
        <f t="shared" si="178"/>
        <v>35.426123070089801</v>
      </c>
      <c r="EU149" s="2">
        <f t="shared" si="178"/>
        <v>35.815912878659759</v>
      </c>
      <c r="EV149" s="2">
        <f t="shared" si="178"/>
        <v>35.628340224286426</v>
      </c>
      <c r="EW149" s="2">
        <f t="shared" si="178"/>
        <v>35.500369635988527</v>
      </c>
      <c r="EX149" s="2">
        <f t="shared" si="178"/>
        <v>35.520124836451835</v>
      </c>
      <c r="EY149" s="2">
        <f t="shared" si="178"/>
        <v>35.728666705380924</v>
      </c>
      <c r="EZ149" s="2">
        <f t="shared" si="178"/>
        <v>36.315859318527359</v>
      </c>
      <c r="FA149" s="2">
        <f t="shared" si="178"/>
        <v>36.815875344906736</v>
      </c>
      <c r="FB149" s="2">
        <f t="shared" si="178"/>
        <v>37.075039474014808</v>
      </c>
      <c r="FC149" s="2">
        <f t="shared" si="178"/>
        <v>37.332757666624239</v>
      </c>
      <c r="FD149" s="2">
        <f t="shared" si="178"/>
        <v>37.646545926508601</v>
      </c>
      <c r="FE149" s="2">
        <f t="shared" si="178"/>
        <v>37.181166886765951</v>
      </c>
      <c r="FG149" s="2">
        <f t="shared" si="179"/>
        <v>0.99965761292110522</v>
      </c>
      <c r="FH149" s="2">
        <f t="shared" si="179"/>
        <v>0.99970706169041046</v>
      </c>
      <c r="FI149" s="2">
        <f t="shared" si="179"/>
        <v>0.99970514731016014</v>
      </c>
      <c r="FJ149" s="2">
        <f t="shared" si="179"/>
        <v>0.9997185797886976</v>
      </c>
      <c r="FK149" s="2">
        <f t="shared" si="179"/>
        <v>0.99969603279299002</v>
      </c>
      <c r="FL149" s="2">
        <f t="shared" si="179"/>
        <v>0.99965965157573378</v>
      </c>
      <c r="FM149" s="2">
        <f t="shared" si="179"/>
        <v>0.99979879238719338</v>
      </c>
      <c r="FN149" s="2">
        <f t="shared" si="179"/>
        <v>0.99983232869448924</v>
      </c>
      <c r="FO149" s="2">
        <f t="shared" si="179"/>
        <v>0.99975837344001572</v>
      </c>
      <c r="FP149" s="2">
        <f t="shared" si="179"/>
        <v>0.99965146818299166</v>
      </c>
      <c r="FQ149" s="2">
        <f t="shared" si="179"/>
        <v>0.9996959540215189</v>
      </c>
      <c r="FR149" s="2">
        <f t="shared" si="179"/>
        <v>0.99965881740967433</v>
      </c>
      <c r="FS149" s="2">
        <f t="shared" si="179"/>
        <v>0.99972273123204125</v>
      </c>
      <c r="FT149" s="2">
        <f t="shared" si="179"/>
        <v>0.99965270440375975</v>
      </c>
      <c r="FU149" s="2">
        <f t="shared" si="179"/>
        <v>0.99954519124243024</v>
      </c>
      <c r="FW149" s="2">
        <f t="shared" si="170"/>
        <v>1.3728711166702242E-11</v>
      </c>
      <c r="FX149" s="2">
        <f t="shared" si="170"/>
        <v>9.1592628144728863E-2</v>
      </c>
      <c r="FY149" s="2">
        <f t="shared" si="170"/>
        <v>6.8481097452088663E-2</v>
      </c>
      <c r="FZ149" s="2">
        <f t="shared" si="170"/>
        <v>7.8717673550584927E-2</v>
      </c>
      <c r="GA149" s="2">
        <f t="shared" si="170"/>
        <v>9.1958247593032741E-2</v>
      </c>
      <c r="GB149" s="2">
        <f t="shared" si="170"/>
        <v>0.1052482062210888</v>
      </c>
      <c r="GC149" s="2">
        <f t="shared" si="170"/>
        <v>0.13908569914909996</v>
      </c>
      <c r="GD149" s="2">
        <f t="shared" si="170"/>
        <v>0.14184446369987094</v>
      </c>
      <c r="GE149" s="2">
        <f t="shared" si="170"/>
        <v>0.15137956987700221</v>
      </c>
      <c r="GF149" s="2">
        <f t="shared" si="170"/>
        <v>0.11819225974271931</v>
      </c>
      <c r="GG149" s="2">
        <f t="shared" si="170"/>
        <v>0.1053492459796582</v>
      </c>
      <c r="GH149" s="2">
        <f t="shared" si="170"/>
        <v>7.6115481656101658E-2</v>
      </c>
      <c r="GI149" s="2">
        <f t="shared" si="170"/>
        <v>7.9132313101135693E-2</v>
      </c>
      <c r="GJ149" s="2">
        <f t="shared" si="170"/>
        <v>8.1247495417452853E-2</v>
      </c>
      <c r="GK149" s="2">
        <f t="shared" si="170"/>
        <v>4.9944392763202859E-2</v>
      </c>
      <c r="GM149" s="86">
        <f t="shared" si="171"/>
        <v>3.22660114288925E-72</v>
      </c>
      <c r="GN149" s="86">
        <f t="shared" si="171"/>
        <v>7.9260591031930107E-134</v>
      </c>
      <c r="GO149" s="86">
        <f t="shared" si="171"/>
        <v>8.9599095801185342E-128</v>
      </c>
      <c r="GP149" s="86">
        <f t="shared" si="171"/>
        <v>7.0634277827092628E-152</v>
      </c>
      <c r="GQ149" s="86">
        <f t="shared" si="171"/>
        <v>2.6047285781754901E-222</v>
      </c>
      <c r="GR149" s="86">
        <f t="shared" si="171"/>
        <v>5.1095838091285768E-174</v>
      </c>
      <c r="GS149" s="86">
        <f t="shared" si="171"/>
        <v>5.0720503500605556E-215</v>
      </c>
      <c r="GT149" s="86">
        <f t="shared" si="171"/>
        <v>0</v>
      </c>
      <c r="GU149" s="86">
        <f t="shared" si="171"/>
        <v>1.3286341215830261E-213</v>
      </c>
      <c r="GV149" s="86">
        <f t="shared" si="171"/>
        <v>9.6058642656173845E-191</v>
      </c>
      <c r="GW149" s="86">
        <f t="shared" si="171"/>
        <v>9.2446577116963026E-208</v>
      </c>
      <c r="GX149" s="86">
        <f t="shared" si="171"/>
        <v>1.167412283294604E-159</v>
      </c>
      <c r="GY149" s="86">
        <f t="shared" si="171"/>
        <v>2.1720329646845457E-148</v>
      </c>
      <c r="GZ149" s="86">
        <f t="shared" si="171"/>
        <v>5.3864501176143951E-165</v>
      </c>
      <c r="HA149" s="86">
        <f t="shared" si="171"/>
        <v>3.808915112684807E-125</v>
      </c>
      <c r="HC149" s="86">
        <f t="shared" si="154"/>
        <v>8.1293266380431071E-22</v>
      </c>
      <c r="HD149" s="86">
        <f t="shared" si="154"/>
        <v>8.2320825406446333E-63</v>
      </c>
      <c r="HE149" s="86">
        <f t="shared" si="154"/>
        <v>9.4032510036726147E-51</v>
      </c>
      <c r="HF149" s="86">
        <f t="shared" si="154"/>
        <v>3.2020072758793846E-61</v>
      </c>
      <c r="HG149" s="86">
        <f t="shared" si="154"/>
        <v>1.9898961725097811E-87</v>
      </c>
      <c r="HH149" s="86">
        <f t="shared" si="154"/>
        <v>1.9443430157577472E-98</v>
      </c>
      <c r="HI149" s="86">
        <f t="shared" si="154"/>
        <v>1.1821063413826108E-114</v>
      </c>
      <c r="HJ149" s="86">
        <f t="shared" si="154"/>
        <v>1.1023495881363582E-167</v>
      </c>
      <c r="HK149" s="86">
        <f t="shared" si="154"/>
        <v>4.456648047565497E-125</v>
      </c>
      <c r="HL149" s="86">
        <f t="shared" si="162"/>
        <v>2.4736625381317836E-98</v>
      </c>
      <c r="HM149" s="86">
        <f t="shared" si="162"/>
        <v>4.257548266299003E-97</v>
      </c>
      <c r="HN149" s="86">
        <f t="shared" si="162"/>
        <v>2.64424127622449E-73</v>
      </c>
      <c r="HO149" s="86">
        <f t="shared" si="162"/>
        <v>1.0887000787785986E-61</v>
      </c>
      <c r="HP149" s="86">
        <f t="shared" si="162"/>
        <v>3.1417919102880075E-100</v>
      </c>
      <c r="HQ149" s="86">
        <f t="shared" si="162"/>
        <v>4.4541918314939216E-69</v>
      </c>
      <c r="HS149" s="86">
        <f t="shared" si="172"/>
        <v>1.283849619440752E-68</v>
      </c>
      <c r="HT149" s="86">
        <f t="shared" si="172"/>
        <v>0.26008663059144693</v>
      </c>
      <c r="HU149" s="86">
        <f t="shared" si="172"/>
        <v>0.35242221048389799</v>
      </c>
      <c r="HV149" s="86">
        <f t="shared" si="172"/>
        <v>0.23072871683272536</v>
      </c>
      <c r="HW149" s="86">
        <f t="shared" si="172"/>
        <v>0.13548772194414019</v>
      </c>
      <c r="HX149" s="86">
        <f t="shared" si="172"/>
        <v>4.4269195193170754E-2</v>
      </c>
      <c r="HY149" s="86">
        <f t="shared" si="172"/>
        <v>2.8804655789634024E-3</v>
      </c>
      <c r="HZ149" s="86">
        <f t="shared" si="172"/>
        <v>5.8738108958371572E-3</v>
      </c>
      <c r="IA149" s="86">
        <f t="shared" si="172"/>
        <v>1.9622761492355985E-3</v>
      </c>
      <c r="IB149" s="86">
        <f t="shared" si="172"/>
        <v>1.743711541755958E-2</v>
      </c>
      <c r="IC149" s="86">
        <f t="shared" si="172"/>
        <v>3.9954159940366003E-2</v>
      </c>
      <c r="ID149" s="86">
        <f t="shared" si="172"/>
        <v>0.224505862772445</v>
      </c>
      <c r="IE149" s="86">
        <f t="shared" si="172"/>
        <v>0.25418222781228333</v>
      </c>
      <c r="IF149" s="86">
        <f t="shared" si="172"/>
        <v>0.30622055047694874</v>
      </c>
      <c r="IG149" s="86">
        <f t="shared" si="172"/>
        <v>0.51340739206323627</v>
      </c>
      <c r="II149" s="86">
        <f t="shared" si="173"/>
        <v>0</v>
      </c>
      <c r="IJ149" s="86">
        <f t="shared" si="173"/>
        <v>5.2897341373249987E-10</v>
      </c>
      <c r="IK149" s="86">
        <f t="shared" si="173"/>
        <v>1.4801361925512561E-16</v>
      </c>
      <c r="IL149" s="86">
        <f t="shared" si="173"/>
        <v>3.9498424041058292E-15</v>
      </c>
      <c r="IM149" s="86">
        <f t="shared" si="173"/>
        <v>1.2663619900041103E-13</v>
      </c>
      <c r="IN149" s="86">
        <f t="shared" si="173"/>
        <v>6.0437797395529889E-14</v>
      </c>
      <c r="IO149" s="86">
        <f t="shared" si="173"/>
        <v>1.5237319640886277E-9</v>
      </c>
      <c r="IP149" s="86">
        <f t="shared" si="173"/>
        <v>3.4119347412068927E-8</v>
      </c>
      <c r="IQ149" s="86">
        <f t="shared" si="173"/>
        <v>4.2582170709615215E-9</v>
      </c>
      <c r="IR149" s="86">
        <f t="shared" si="173"/>
        <v>3.9694440938996417E-13</v>
      </c>
      <c r="IS149" s="86">
        <f t="shared" si="173"/>
        <v>5.6421571461632387E-13</v>
      </c>
      <c r="IT149" s="86">
        <f t="shared" si="173"/>
        <v>6.1724766550660073E-17</v>
      </c>
      <c r="IU149" s="86">
        <f t="shared" si="173"/>
        <v>5.5560263467510213E-14</v>
      </c>
      <c r="IV149" s="86">
        <f t="shared" si="173"/>
        <v>1.1170030008733837E-12</v>
      </c>
      <c r="IW149" s="86">
        <f t="shared" si="173"/>
        <v>7.9260364790794929E-8</v>
      </c>
      <c r="IY149" s="86">
        <f t="shared" si="174"/>
        <v>8.1293266380431071E-22</v>
      </c>
      <c r="IZ149" s="86">
        <f t="shared" si="174"/>
        <v>0.26008663112042035</v>
      </c>
      <c r="JA149" s="86">
        <f t="shared" si="174"/>
        <v>0.35242221048389816</v>
      </c>
      <c r="JB149" s="86">
        <f t="shared" si="174"/>
        <v>0.2307287168327293</v>
      </c>
      <c r="JC149" s="86">
        <f t="shared" si="174"/>
        <v>0.13548772194426684</v>
      </c>
      <c r="JD149" s="86">
        <f t="shared" si="174"/>
        <v>4.4269195193231192E-2</v>
      </c>
      <c r="JE149" s="86">
        <f t="shared" si="174"/>
        <v>2.8804671026953664E-3</v>
      </c>
      <c r="JF149" s="86">
        <f t="shared" si="174"/>
        <v>5.8738450151845697E-3</v>
      </c>
      <c r="JG149" s="86">
        <f t="shared" si="174"/>
        <v>1.9622804074526695E-3</v>
      </c>
      <c r="JH149" s="86">
        <f t="shared" si="174"/>
        <v>1.7437115417956523E-2</v>
      </c>
      <c r="JI149" s="86">
        <f t="shared" si="174"/>
        <v>3.9954159940930219E-2</v>
      </c>
      <c r="JJ149" s="86">
        <f t="shared" si="174"/>
        <v>0.22450586277244505</v>
      </c>
      <c r="JK149" s="86">
        <f t="shared" si="174"/>
        <v>0.2541822278123389</v>
      </c>
      <c r="JL149" s="86">
        <f t="shared" si="174"/>
        <v>0.30622055047806573</v>
      </c>
      <c r="JM149" s="86">
        <f t="shared" si="174"/>
        <v>0.51340747132360109</v>
      </c>
    </row>
    <row r="150" spans="2:273" x14ac:dyDescent="0.25">
      <c r="B150" s="2">
        <v>123</v>
      </c>
      <c r="C150" s="37">
        <v>36.517200000000003</v>
      </c>
      <c r="D150" s="37">
        <v>35.682600000000001</v>
      </c>
      <c r="E150" s="37">
        <v>35.425200000000004</v>
      </c>
      <c r="F150" s="37">
        <v>35.424799999999998</v>
      </c>
      <c r="G150" s="37">
        <v>35.503099999999996</v>
      </c>
      <c r="H150" s="37">
        <v>35.277799999999999</v>
      </c>
      <c r="I150" s="37">
        <v>35.248800000000003</v>
      </c>
      <c r="J150" s="37">
        <v>34.958800000000004</v>
      </c>
      <c r="K150" s="37">
        <v>35.741700000000002</v>
      </c>
      <c r="L150" s="37">
        <v>36.613099999999996</v>
      </c>
      <c r="M150" s="37">
        <v>37.072899999999997</v>
      </c>
      <c r="N150" s="37">
        <v>37.166800000000002</v>
      </c>
      <c r="O150" s="37">
        <v>37.244300000000003</v>
      </c>
      <c r="P150" s="37">
        <v>38.9009</v>
      </c>
      <c r="Q150" s="37">
        <v>46.8354</v>
      </c>
      <c r="S150" s="4">
        <f t="shared" si="175"/>
        <v>36.568630251517774</v>
      </c>
      <c r="T150" s="4">
        <f t="shared" si="175"/>
        <v>35.909179314867586</v>
      </c>
      <c r="U150" s="4">
        <f t="shared" si="175"/>
        <v>35.746387583742489</v>
      </c>
      <c r="V150" s="4">
        <f t="shared" si="175"/>
        <v>35.417074697175586</v>
      </c>
      <c r="W150" s="4">
        <f t="shared" si="175"/>
        <v>35.795476411760625</v>
      </c>
      <c r="X150" s="4">
        <f t="shared" si="175"/>
        <v>35.644837623629641</v>
      </c>
      <c r="Y150" s="4">
        <f t="shared" si="175"/>
        <v>35.482124761585773</v>
      </c>
      <c r="Z150" s="4">
        <f t="shared" si="175"/>
        <v>35.318844323350774</v>
      </c>
      <c r="AA150" s="4">
        <f t="shared" si="175"/>
        <v>35.65404824738355</v>
      </c>
      <c r="AB150" s="4">
        <f t="shared" si="175"/>
        <v>36.21309075007251</v>
      </c>
      <c r="AC150" s="4">
        <f t="shared" si="175"/>
        <v>36.709980046916606</v>
      </c>
      <c r="AD150" s="4">
        <f t="shared" si="175"/>
        <v>37.323045834135044</v>
      </c>
      <c r="AE150" s="4">
        <f t="shared" si="175"/>
        <v>37.877084979660886</v>
      </c>
      <c r="AF150" s="4">
        <f t="shared" si="175"/>
        <v>38.895047116789002</v>
      </c>
      <c r="AG150" s="4">
        <f t="shared" si="175"/>
        <v>46.020747789324176</v>
      </c>
      <c r="AI150" s="4">
        <f t="shared" si="176"/>
        <v>-5.1430251517771808E-2</v>
      </c>
      <c r="AJ150" s="4">
        <f t="shared" si="176"/>
        <v>-0.22657931486758542</v>
      </c>
      <c r="AK150" s="4">
        <f t="shared" si="176"/>
        <v>-0.32118758374248557</v>
      </c>
      <c r="AL150" s="4">
        <f t="shared" si="176"/>
        <v>7.7253028244115285E-3</v>
      </c>
      <c r="AM150" s="4">
        <f t="shared" si="176"/>
        <v>-0.29237641176062823</v>
      </c>
      <c r="AN150" s="4">
        <f t="shared" si="176"/>
        <v>-0.36703762362964198</v>
      </c>
      <c r="AO150" s="4">
        <f t="shared" si="176"/>
        <v>-0.23332476158577009</v>
      </c>
      <c r="AP150" s="4">
        <f t="shared" si="176"/>
        <v>-0.36004432335077041</v>
      </c>
      <c r="AQ150" s="4">
        <f t="shared" si="176"/>
        <v>8.7651752616451972E-2</v>
      </c>
      <c r="AR150" s="4">
        <f t="shared" si="176"/>
        <v>0.40000924992748566</v>
      </c>
      <c r="AS150" s="4">
        <f t="shared" si="176"/>
        <v>0.36291995308339153</v>
      </c>
      <c r="AT150" s="4">
        <f t="shared" si="176"/>
        <v>-0.15624583413504212</v>
      </c>
      <c r="AU150" s="4">
        <f t="shared" si="176"/>
        <v>-0.6327849796608831</v>
      </c>
      <c r="AV150" s="4">
        <f t="shared" si="176"/>
        <v>5.8528832109985274E-3</v>
      </c>
      <c r="AW150" s="4">
        <f t="shared" si="176"/>
        <v>0.81465221067582405</v>
      </c>
      <c r="AY150" s="2">
        <f t="shared" si="168"/>
        <v>36.568630251517774</v>
      </c>
      <c r="AZ150" s="2">
        <f t="shared" si="168"/>
        <v>35.850919060689314</v>
      </c>
      <c r="BA150" s="2">
        <f t="shared" si="168"/>
        <v>35.575490271572626</v>
      </c>
      <c r="BB150" s="2">
        <f t="shared" si="168"/>
        <v>35.310117283987644</v>
      </c>
      <c r="BC150" s="2">
        <f t="shared" si="168"/>
        <v>35.744529277665798</v>
      </c>
      <c r="BD150" s="2">
        <f t="shared" si="168"/>
        <v>35.634944845496051</v>
      </c>
      <c r="BE150" s="2">
        <f t="shared" si="168"/>
        <v>35.482018105116914</v>
      </c>
      <c r="BF150" s="2">
        <f t="shared" si="168"/>
        <v>35.318435149223667</v>
      </c>
      <c r="BG150" s="2">
        <f t="shared" si="168"/>
        <v>35.653972437477222</v>
      </c>
      <c r="BH150" s="2">
        <f t="shared" si="168"/>
        <v>36.209860991471395</v>
      </c>
      <c r="BI150" s="2">
        <f t="shared" si="168"/>
        <v>36.696346155265992</v>
      </c>
      <c r="BJ150" s="2">
        <f t="shared" si="168"/>
        <v>36.964286453257039</v>
      </c>
      <c r="BK150" s="2">
        <f t="shared" si="168"/>
        <v>37.335336871361982</v>
      </c>
      <c r="BL150" s="2">
        <f t="shared" si="168"/>
        <v>37.611741794194074</v>
      </c>
      <c r="BM150" s="2">
        <f t="shared" si="168"/>
        <v>37.470664880648897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>
        <f t="shared" si="169"/>
        <v>36.517200000000003</v>
      </c>
      <c r="CF150" s="2" t="str">
        <f t="shared" si="169"/>
        <v/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 t="str">
        <f t="shared" si="169"/>
        <v/>
      </c>
      <c r="CK150" s="2">
        <f t="shared" si="169"/>
        <v>35.248800000000003</v>
      </c>
      <c r="CL150" s="2">
        <f t="shared" si="169"/>
        <v>34.958800000000004</v>
      </c>
      <c r="CM150" s="2">
        <f t="shared" si="169"/>
        <v>35.741700000000002</v>
      </c>
      <c r="CN150" s="2">
        <f t="shared" si="169"/>
        <v>36.613099999999996</v>
      </c>
      <c r="CO150" s="2" t="str">
        <f t="shared" si="169"/>
        <v/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>
        <f t="shared" si="111"/>
        <v>36.517200000000003</v>
      </c>
      <c r="CV150" s="2" t="str">
        <f t="shared" si="112"/>
        <v/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 t="str">
        <f t="shared" si="116"/>
        <v/>
      </c>
      <c r="DA150" s="2">
        <f t="shared" si="117"/>
        <v>35.248800000000003</v>
      </c>
      <c r="DB150" s="2">
        <f t="shared" si="118"/>
        <v>34.958800000000004</v>
      </c>
      <c r="DC150" s="2">
        <f t="shared" si="119"/>
        <v>35.741700000000002</v>
      </c>
      <c r="DD150" s="2">
        <f t="shared" si="120"/>
        <v>36.613099999999996</v>
      </c>
      <c r="DE150" s="2" t="str">
        <f t="shared" si="121"/>
        <v/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43.559501064425781</v>
      </c>
      <c r="DL150" s="2">
        <f t="shared" si="177"/>
        <v>42.811642446524061</v>
      </c>
      <c r="DM150" s="2">
        <f t="shared" si="177"/>
        <v>45.051491291061893</v>
      </c>
      <c r="DN150" s="2">
        <f t="shared" si="177"/>
        <v>42.629702127896614</v>
      </c>
      <c r="DO150" s="2">
        <f t="shared" si="177"/>
        <v>41.865432039724986</v>
      </c>
      <c r="DP150" s="2">
        <f t="shared" si="177"/>
        <v>42.160137478991608</v>
      </c>
      <c r="DQ150" s="2">
        <f t="shared" si="177"/>
        <v>40.91502866995075</v>
      </c>
      <c r="DR150" s="2">
        <f t="shared" si="177"/>
        <v>43.24952999592999</v>
      </c>
      <c r="DS150" s="2">
        <f t="shared" si="177"/>
        <v>46.997795197947227</v>
      </c>
      <c r="DT150" s="2">
        <f t="shared" si="177"/>
        <v>42.809185882352921</v>
      </c>
      <c r="DU150" s="2">
        <f t="shared" si="177"/>
        <v>44.607317234530178</v>
      </c>
      <c r="DV150" s="2">
        <f t="shared" si="177"/>
        <v>42.007644817927165</v>
      </c>
      <c r="DW150" s="2">
        <f t="shared" si="177"/>
        <v>43.171599688057036</v>
      </c>
      <c r="DX150" s="2">
        <f t="shared" si="177"/>
        <v>48.240434453781504</v>
      </c>
      <c r="DY150" s="2">
        <f t="shared" si="177"/>
        <v>44.634826325757572</v>
      </c>
      <c r="EA150" s="2">
        <f t="shared" si="153"/>
        <v>36.566446529435694</v>
      </c>
      <c r="EB150" s="2">
        <f t="shared" si="153"/>
        <v>35.847821827160487</v>
      </c>
      <c r="EC150" s="2">
        <f t="shared" si="153"/>
        <v>35.573734291340436</v>
      </c>
      <c r="ED150" s="2">
        <f t="shared" si="153"/>
        <v>35.30006764689054</v>
      </c>
      <c r="EE150" s="2">
        <f t="shared" si="153"/>
        <v>35.738640381374445</v>
      </c>
      <c r="EF150" s="2">
        <f t="shared" si="153"/>
        <v>35.637927540500741</v>
      </c>
      <c r="EG150" s="2">
        <f t="shared" si="153"/>
        <v>35.482893210101238</v>
      </c>
      <c r="EH150" s="2">
        <f t="shared" si="153"/>
        <v>35.286331568153734</v>
      </c>
      <c r="EI150" s="2">
        <f t="shared" si="153"/>
        <v>35.643124237678215</v>
      </c>
      <c r="EJ150" s="2">
        <f t="shared" si="153"/>
        <v>36.19741949976779</v>
      </c>
      <c r="EK150" s="2">
        <f t="shared" si="153"/>
        <v>36.68349557729497</v>
      </c>
      <c r="EL150" s="2">
        <f t="shared" si="180"/>
        <v>36.955940281417199</v>
      </c>
      <c r="EM150" s="2">
        <f t="shared" si="136"/>
        <v>37.337518173225639</v>
      </c>
      <c r="EN150" s="2">
        <f t="shared" si="136"/>
        <v>37.608374120687728</v>
      </c>
      <c r="EO150" s="2">
        <f t="shared" si="136"/>
        <v>37.48598980278166</v>
      </c>
      <c r="EQ150" s="2">
        <f t="shared" si="178"/>
        <v>36.566446529435694</v>
      </c>
      <c r="ER150" s="2">
        <f t="shared" si="178"/>
        <v>35.860244886520263</v>
      </c>
      <c r="ES150" s="2">
        <f t="shared" si="178"/>
        <v>35.563107082353412</v>
      </c>
      <c r="ET150" s="2">
        <f t="shared" si="178"/>
        <v>35.395423957767903</v>
      </c>
      <c r="EU150" s="2">
        <f t="shared" si="178"/>
        <v>35.780567794610256</v>
      </c>
      <c r="EV150" s="2">
        <f t="shared" si="178"/>
        <v>35.594097384685028</v>
      </c>
      <c r="EW150" s="2">
        <f t="shared" si="178"/>
        <v>35.470453849467191</v>
      </c>
      <c r="EX150" s="2">
        <f t="shared" si="178"/>
        <v>35.487634496813875</v>
      </c>
      <c r="EY150" s="2">
        <f t="shared" si="178"/>
        <v>35.694140201648693</v>
      </c>
      <c r="EZ150" s="2">
        <f t="shared" si="178"/>
        <v>36.278114470388047</v>
      </c>
      <c r="FA150" s="2">
        <f t="shared" si="178"/>
        <v>36.776658789383625</v>
      </c>
      <c r="FB150" s="2">
        <f t="shared" si="178"/>
        <v>37.037704671618918</v>
      </c>
      <c r="FC150" s="2">
        <f t="shared" si="178"/>
        <v>37.295053444409163</v>
      </c>
      <c r="FD150" s="2">
        <f t="shared" si="178"/>
        <v>37.608374120687728</v>
      </c>
      <c r="FE150" s="2">
        <f t="shared" si="178"/>
        <v>37.150389780993414</v>
      </c>
      <c r="FG150" s="2">
        <f t="shared" si="179"/>
        <v>0.99968772986523269</v>
      </c>
      <c r="FH150" s="2">
        <f t="shared" si="179"/>
        <v>0.99973283019998438</v>
      </c>
      <c r="FI150" s="2">
        <f t="shared" si="179"/>
        <v>0.99973108417414347</v>
      </c>
      <c r="FJ150" s="2">
        <f t="shared" si="179"/>
        <v>0.99974333536136706</v>
      </c>
      <c r="FK150" s="2">
        <f t="shared" si="179"/>
        <v>0.99972277119768671</v>
      </c>
      <c r="FL150" s="2">
        <f t="shared" si="179"/>
        <v>0.99968958925204943</v>
      </c>
      <c r="FM150" s="2">
        <f t="shared" si="179"/>
        <v>0.99981649322733923</v>
      </c>
      <c r="FN150" s="2">
        <f t="shared" si="179"/>
        <v>0.99984707969585263</v>
      </c>
      <c r="FO150" s="2">
        <f t="shared" si="179"/>
        <v>0.99977962927302222</v>
      </c>
      <c r="FP150" s="2">
        <f t="shared" si="179"/>
        <v>0.99968212545676238</v>
      </c>
      <c r="FQ150" s="2">
        <f t="shared" si="179"/>
        <v>0.99972269935340763</v>
      </c>
      <c r="FR150" s="2">
        <f t="shared" si="179"/>
        <v>0.99968882843793816</v>
      </c>
      <c r="FS150" s="2">
        <f t="shared" si="179"/>
        <v>0.99974712170882463</v>
      </c>
      <c r="FT150" s="2">
        <f t="shared" si="179"/>
        <v>0.99968325297253413</v>
      </c>
      <c r="FU150" s="2">
        <f t="shared" si="179"/>
        <v>0.9995851928834113</v>
      </c>
      <c r="FW150" s="2">
        <f t="shared" si="170"/>
        <v>1.5053232455416581E-11</v>
      </c>
      <c r="FX150" s="2">
        <f t="shared" si="170"/>
        <v>9.9549630311819098E-2</v>
      </c>
      <c r="FY150" s="2">
        <f t="shared" si="170"/>
        <v>7.4595184834342118E-2</v>
      </c>
      <c r="FZ150" s="2">
        <f t="shared" si="170"/>
        <v>8.56616519302031E-2</v>
      </c>
      <c r="GA150" s="2">
        <f t="shared" si="170"/>
        <v>9.9943517963172288E-2</v>
      </c>
      <c r="GB150" s="2">
        <f t="shared" si="170"/>
        <v>0.11424232875286208</v>
      </c>
      <c r="GC150" s="2">
        <f t="shared" si="170"/>
        <v>0.15048511626015043</v>
      </c>
      <c r="GD150" s="2">
        <f t="shared" si="170"/>
        <v>0.15342969200668199</v>
      </c>
      <c r="GE150" s="2">
        <f t="shared" si="170"/>
        <v>0.16359511916171832</v>
      </c>
      <c r="GF150" s="2">
        <f t="shared" si="170"/>
        <v>0.12813412540173205</v>
      </c>
      <c r="GG150" s="2">
        <f t="shared" si="170"/>
        <v>0.11435089949287747</v>
      </c>
      <c r="GH150" s="2">
        <f t="shared" si="170"/>
        <v>8.2850554274594243E-2</v>
      </c>
      <c r="GI150" s="2">
        <f t="shared" si="170"/>
        <v>8.6109449644851579E-2</v>
      </c>
      <c r="GJ150" s="2">
        <f t="shared" si="170"/>
        <v>8.839322702417457E-2</v>
      </c>
      <c r="GK150" s="2">
        <f t="shared" si="170"/>
        <v>5.4500325418212446E-2</v>
      </c>
      <c r="GM150" s="86">
        <f t="shared" si="171"/>
        <v>2.5299483724856089E-74</v>
      </c>
      <c r="GN150" s="86">
        <f t="shared" si="171"/>
        <v>7.6457029995347391E-138</v>
      </c>
      <c r="GO150" s="86">
        <f t="shared" si="171"/>
        <v>1.4659443870892886E-131</v>
      </c>
      <c r="GP150" s="86">
        <f t="shared" si="171"/>
        <v>2.2572258300838938E-156</v>
      </c>
      <c r="GQ150" s="86">
        <f t="shared" si="171"/>
        <v>6.3651771530315659E-229</v>
      </c>
      <c r="GR150" s="86">
        <f t="shared" si="171"/>
        <v>4.1867727453275087E-179</v>
      </c>
      <c r="GS150" s="86">
        <f t="shared" si="171"/>
        <v>6.3466127929330608E-221</v>
      </c>
      <c r="GT150" s="86">
        <f t="shared" si="171"/>
        <v>0</v>
      </c>
      <c r="GU150" s="86">
        <f t="shared" si="171"/>
        <v>1.39787861045544E-219</v>
      </c>
      <c r="GV150" s="86">
        <f t="shared" si="171"/>
        <v>2.4625635050857587E-196</v>
      </c>
      <c r="GW150" s="86">
        <f t="shared" si="171"/>
        <v>8.1729398178941403E-214</v>
      </c>
      <c r="GX150" s="86">
        <f t="shared" si="171"/>
        <v>2.3385422601629529E-164</v>
      </c>
      <c r="GY150" s="86">
        <f t="shared" si="171"/>
        <v>9.4328734546659123E-153</v>
      </c>
      <c r="GZ150" s="86">
        <f t="shared" si="171"/>
        <v>7.6178635404400517E-170</v>
      </c>
      <c r="HA150" s="86">
        <f t="shared" si="171"/>
        <v>9.3092980646876771E-129</v>
      </c>
      <c r="HC150" s="86">
        <f t="shared" si="154"/>
        <v>9.4049858712704048E-23</v>
      </c>
      <c r="HD150" s="86">
        <f t="shared" si="154"/>
        <v>8.3655152654747027E-66</v>
      </c>
      <c r="HE150" s="86">
        <f t="shared" si="154"/>
        <v>4.1390866763031907E-53</v>
      </c>
      <c r="HF150" s="86">
        <f t="shared" si="154"/>
        <v>4.8145607183417534E-64</v>
      </c>
      <c r="HG150" s="86">
        <f t="shared" si="154"/>
        <v>2.0351997643650977E-91</v>
      </c>
      <c r="HH150" s="86">
        <f t="shared" si="154"/>
        <v>8.3099748973103444E-103</v>
      </c>
      <c r="HI150" s="86">
        <f t="shared" si="154"/>
        <v>2.6112742266693883E-119</v>
      </c>
      <c r="HJ150" s="86">
        <f t="shared" si="154"/>
        <v>1.4033659382113748E-174</v>
      </c>
      <c r="HK150" s="86">
        <f t="shared" si="154"/>
        <v>2.7516421163945071E-130</v>
      </c>
      <c r="HL150" s="86">
        <f t="shared" si="162"/>
        <v>1.1375835851830666E-102</v>
      </c>
      <c r="HM150" s="86">
        <f t="shared" si="162"/>
        <v>2.4894982132418977E-101</v>
      </c>
      <c r="HN150" s="86">
        <f t="shared" si="162"/>
        <v>1.2600431487766448E-76</v>
      </c>
      <c r="HO150" s="86">
        <f t="shared" si="162"/>
        <v>1.6251722079965009E-64</v>
      </c>
      <c r="HP150" s="86">
        <f t="shared" si="162"/>
        <v>7.3602760732704028E-105</v>
      </c>
      <c r="HQ150" s="86">
        <f t="shared" si="162"/>
        <v>3.2648536973954281E-72</v>
      </c>
      <c r="HS150" s="86">
        <f t="shared" si="172"/>
        <v>7.8559961728030662E-67</v>
      </c>
      <c r="HT150" s="86">
        <f t="shared" si="172"/>
        <v>0.1894632008791256</v>
      </c>
      <c r="HU150" s="86">
        <f t="shared" si="172"/>
        <v>0.26409794747028187</v>
      </c>
      <c r="HV150" s="86">
        <f t="shared" si="172"/>
        <v>0.1532155769837665</v>
      </c>
      <c r="HW150" s="86">
        <f t="shared" si="172"/>
        <v>8.0222291727781989E-2</v>
      </c>
      <c r="HX150" s="86">
        <f t="shared" si="172"/>
        <v>2.0816893076603719E-2</v>
      </c>
      <c r="HY150" s="86">
        <f t="shared" si="172"/>
        <v>1.0600128039375118E-3</v>
      </c>
      <c r="HZ150" s="86">
        <f t="shared" si="172"/>
        <v>2.4822860401119175E-3</v>
      </c>
      <c r="IA150" s="86">
        <f t="shared" si="172"/>
        <v>6.7768951499574948E-4</v>
      </c>
      <c r="IB150" s="86">
        <f t="shared" si="172"/>
        <v>7.0856076050919616E-3</v>
      </c>
      <c r="IC150" s="86">
        <f t="shared" si="172"/>
        <v>1.9126072100552956E-2</v>
      </c>
      <c r="ID150" s="86">
        <f t="shared" si="172"/>
        <v>0.14485571329577027</v>
      </c>
      <c r="IE150" s="86">
        <f t="shared" si="172"/>
        <v>0.17580656253013158</v>
      </c>
      <c r="IF150" s="86">
        <f t="shared" si="172"/>
        <v>0.21664482272935023</v>
      </c>
      <c r="IG150" s="86">
        <f t="shared" si="172"/>
        <v>0.44783952995675574</v>
      </c>
      <c r="II150" s="86">
        <f t="shared" si="173"/>
        <v>0</v>
      </c>
      <c r="IJ150" s="86">
        <f t="shared" si="173"/>
        <v>2.5076287944104188E-9</v>
      </c>
      <c r="IK150" s="86">
        <f t="shared" si="173"/>
        <v>1.6295654537491995E-15</v>
      </c>
      <c r="IL150" s="86">
        <f t="shared" si="173"/>
        <v>3.9586060880896513E-14</v>
      </c>
      <c r="IM150" s="86">
        <f t="shared" si="173"/>
        <v>1.1468335042206007E-12</v>
      </c>
      <c r="IN150" s="86">
        <f t="shared" si="173"/>
        <v>6.766884766828261E-13</v>
      </c>
      <c r="IO150" s="86">
        <f t="shared" si="173"/>
        <v>9.6612935361689261E-9</v>
      </c>
      <c r="IP150" s="86">
        <f t="shared" si="173"/>
        <v>1.6364919454547125E-7</v>
      </c>
      <c r="IQ150" s="86">
        <f t="shared" si="173"/>
        <v>2.6976309664206446E-8</v>
      </c>
      <c r="IR150" s="86">
        <f t="shared" si="173"/>
        <v>4.3898253890256315E-12</v>
      </c>
      <c r="IS150" s="86">
        <f t="shared" si="173"/>
        <v>5.2563077649165094E-12</v>
      </c>
      <c r="IT150" s="86">
        <f t="shared" si="173"/>
        <v>8.0546178774283195E-16</v>
      </c>
      <c r="IU150" s="86">
        <f t="shared" si="173"/>
        <v>4.6213291547282203E-13</v>
      </c>
      <c r="IV150" s="86">
        <f t="shared" si="173"/>
        <v>7.2663959439839072E-12</v>
      </c>
      <c r="IW150" s="86">
        <f t="shared" si="173"/>
        <v>1.9829119714585014E-7</v>
      </c>
      <c r="IY150" s="86">
        <f t="shared" si="174"/>
        <v>9.4049858712704048E-23</v>
      </c>
      <c r="IZ150" s="86">
        <f t="shared" si="174"/>
        <v>0.1894632033867544</v>
      </c>
      <c r="JA150" s="86">
        <f t="shared" si="174"/>
        <v>0.26409794747028348</v>
      </c>
      <c r="JB150" s="86">
        <f t="shared" si="174"/>
        <v>0.15321557698380608</v>
      </c>
      <c r="JC150" s="86">
        <f t="shared" si="174"/>
        <v>8.0222291728928821E-2</v>
      </c>
      <c r="JD150" s="86">
        <f t="shared" si="174"/>
        <v>2.0816893077280407E-2</v>
      </c>
      <c r="JE150" s="86">
        <f t="shared" si="174"/>
        <v>1.060022465231048E-3</v>
      </c>
      <c r="JF150" s="86">
        <f t="shared" si="174"/>
        <v>2.4824496893064629E-3</v>
      </c>
      <c r="JG150" s="86">
        <f t="shared" si="174"/>
        <v>6.7771649130541364E-4</v>
      </c>
      <c r="JH150" s="86">
        <f t="shared" si="174"/>
        <v>7.0856076094817869E-3</v>
      </c>
      <c r="JI150" s="86">
        <f t="shared" si="174"/>
        <v>1.9126072105809265E-2</v>
      </c>
      <c r="JJ150" s="86">
        <f t="shared" si="174"/>
        <v>0.14485571329577107</v>
      </c>
      <c r="JK150" s="86">
        <f t="shared" si="174"/>
        <v>0.17580656253059371</v>
      </c>
      <c r="JL150" s="86">
        <f t="shared" si="174"/>
        <v>0.21664482273661664</v>
      </c>
      <c r="JM150" s="86">
        <f t="shared" si="174"/>
        <v>0.44783972824795287</v>
      </c>
    </row>
    <row r="151" spans="2:273" x14ac:dyDescent="0.25">
      <c r="B151" s="2">
        <v>124</v>
      </c>
      <c r="C151" s="37">
        <v>36.226100000000002</v>
      </c>
      <c r="D151" s="37">
        <v>35.768599999999999</v>
      </c>
      <c r="E151" s="37">
        <v>35.726200000000006</v>
      </c>
      <c r="F151" s="37">
        <v>35.659800000000004</v>
      </c>
      <c r="G151" s="37">
        <v>35.7258</v>
      </c>
      <c r="H151" s="37">
        <v>35.782199999999996</v>
      </c>
      <c r="I151" s="37">
        <v>35.528399999999998</v>
      </c>
      <c r="J151" s="37">
        <v>35.390100000000004</v>
      </c>
      <c r="K151" s="37">
        <v>35.670699999999997</v>
      </c>
      <c r="L151" s="37">
        <v>35.9923</v>
      </c>
      <c r="M151" s="37">
        <v>35.9895</v>
      </c>
      <c r="N151" s="37">
        <v>37.144100000000002</v>
      </c>
      <c r="O151" s="37">
        <v>36.616399999999999</v>
      </c>
      <c r="P151" s="37">
        <v>38.228999999999999</v>
      </c>
      <c r="Q151" s="37">
        <v>43.597499999999997</v>
      </c>
      <c r="S151" s="4">
        <f t="shared" si="175"/>
        <v>36.539289350361877</v>
      </c>
      <c r="T151" s="4">
        <f t="shared" si="175"/>
        <v>35.852112493440991</v>
      </c>
      <c r="U151" s="4">
        <f t="shared" si="175"/>
        <v>35.636016848322718</v>
      </c>
      <c r="V151" s="4">
        <f t="shared" si="175"/>
        <v>35.324071481067357</v>
      </c>
      <c r="W151" s="4">
        <f t="shared" si="175"/>
        <v>35.727279025405778</v>
      </c>
      <c r="X151" s="4">
        <f t="shared" si="175"/>
        <v>35.604527024754653</v>
      </c>
      <c r="Y151" s="4">
        <f t="shared" si="175"/>
        <v>35.45223858255838</v>
      </c>
      <c r="Z151" s="4">
        <f t="shared" si="175"/>
        <v>35.282269840977449</v>
      </c>
      <c r="AA151" s="4">
        <f t="shared" si="175"/>
        <v>35.618217932129596</v>
      </c>
      <c r="AB151" s="4">
        <f t="shared" si="175"/>
        <v>36.170271665129583</v>
      </c>
      <c r="AC151" s="4">
        <f t="shared" si="175"/>
        <v>36.658108772664569</v>
      </c>
      <c r="AD151" s="4">
        <f t="shared" si="175"/>
        <v>37.077482852491265</v>
      </c>
      <c r="AE151" s="4">
        <f t="shared" si="175"/>
        <v>37.56277764351897</v>
      </c>
      <c r="AF151" s="4">
        <f t="shared" si="175"/>
        <v>38.238400214878865</v>
      </c>
      <c r="AG151" s="4">
        <f t="shared" si="175"/>
        <v>43.54251877176025</v>
      </c>
      <c r="AI151" s="4">
        <f t="shared" si="176"/>
        <v>-0.31318935036187412</v>
      </c>
      <c r="AJ151" s="4">
        <f t="shared" si="176"/>
        <v>-8.3512493440991875E-2</v>
      </c>
      <c r="AK151" s="4">
        <f t="shared" si="176"/>
        <v>9.0183151677287299E-2</v>
      </c>
      <c r="AL151" s="4">
        <f t="shared" si="176"/>
        <v>0.33572851893264755</v>
      </c>
      <c r="AM151" s="4">
        <f t="shared" si="176"/>
        <v>-1.4790254057786001E-3</v>
      </c>
      <c r="AN151" s="4">
        <f t="shared" si="176"/>
        <v>0.17767297524534342</v>
      </c>
      <c r="AO151" s="4">
        <f t="shared" si="176"/>
        <v>7.6161417441618084E-2</v>
      </c>
      <c r="AP151" s="4">
        <f t="shared" si="176"/>
        <v>0.10783015902255499</v>
      </c>
      <c r="AQ151" s="4">
        <f t="shared" si="176"/>
        <v>5.2482067870400329E-2</v>
      </c>
      <c r="AR151" s="4">
        <f t="shared" si="176"/>
        <v>-0.17797166512958285</v>
      </c>
      <c r="AS151" s="4">
        <f t="shared" si="176"/>
        <v>-0.66860877266456953</v>
      </c>
      <c r="AT151" s="4">
        <f t="shared" si="176"/>
        <v>6.6617147508736707E-2</v>
      </c>
      <c r="AU151" s="4">
        <f t="shared" si="176"/>
        <v>-0.94637764351897147</v>
      </c>
      <c r="AV151" s="4">
        <f t="shared" si="176"/>
        <v>-9.4002148788661088E-3</v>
      </c>
      <c r="AW151" s="4">
        <f t="shared" si="176"/>
        <v>5.4981228239746827E-2</v>
      </c>
      <c r="AY151" s="2">
        <f t="shared" si="168"/>
        <v>36.539289350361877</v>
      </c>
      <c r="AZ151" s="2">
        <f t="shared" si="168"/>
        <v>35.820566580837223</v>
      </c>
      <c r="BA151" s="2">
        <f t="shared" si="168"/>
        <v>35.544521957416556</v>
      </c>
      <c r="BB151" s="2">
        <f t="shared" si="168"/>
        <v>35.275494497936819</v>
      </c>
      <c r="BC151" s="2">
        <f t="shared" si="168"/>
        <v>35.707605979046434</v>
      </c>
      <c r="BD151" s="2">
        <f t="shared" si="168"/>
        <v>35.601858492787201</v>
      </c>
      <c r="BE151" s="2">
        <f t="shared" si="168"/>
        <v>35.452217441098341</v>
      </c>
      <c r="BF151" s="2">
        <f t="shared" si="168"/>
        <v>35.282159181637383</v>
      </c>
      <c r="BG151" s="2">
        <f t="shared" si="168"/>
        <v>35.618201671014184</v>
      </c>
      <c r="BH151" s="2">
        <f t="shared" si="168"/>
        <v>36.169578232183241</v>
      </c>
      <c r="BI151" s="2">
        <f t="shared" si="168"/>
        <v>36.654282722171978</v>
      </c>
      <c r="BJ151" s="2">
        <f t="shared" si="168"/>
        <v>36.923474275591303</v>
      </c>
      <c r="BK151" s="2">
        <f t="shared" si="168"/>
        <v>37.299117761930944</v>
      </c>
      <c r="BL151" s="2">
        <f t="shared" si="168"/>
        <v>37.573304315419627</v>
      </c>
      <c r="BM151" s="2">
        <f t="shared" si="168"/>
        <v>37.450529990713015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>
        <f t="shared" si="169"/>
        <v>36.226100000000002</v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 t="str">
        <f t="shared" si="169"/>
        <v/>
      </c>
      <c r="CJ151" s="2">
        <f t="shared" si="169"/>
        <v>35.782199999999996</v>
      </c>
      <c r="CK151" s="2">
        <f t="shared" si="169"/>
        <v>35.528399999999998</v>
      </c>
      <c r="CL151" s="2">
        <f t="shared" si="169"/>
        <v>35.390100000000004</v>
      </c>
      <c r="CM151" s="2">
        <f t="shared" si="169"/>
        <v>35.670699999999997</v>
      </c>
      <c r="CN151" s="2">
        <f t="shared" si="169"/>
        <v>35.9923</v>
      </c>
      <c r="CO151" s="2">
        <f t="shared" si="169"/>
        <v>35.9895</v>
      </c>
      <c r="CP151" s="2" t="str">
        <f t="shared" si="169"/>
        <v/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>
        <f t="shared" si="111"/>
        <v>36.226100000000002</v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 t="str">
        <f t="shared" si="115"/>
        <v/>
      </c>
      <c r="CZ151" s="2">
        <f t="shared" si="116"/>
        <v>35.782199999999996</v>
      </c>
      <c r="DA151" s="2">
        <f t="shared" si="117"/>
        <v>35.528399999999998</v>
      </c>
      <c r="DB151" s="2">
        <f t="shared" si="118"/>
        <v>35.390100000000004</v>
      </c>
      <c r="DC151" s="2">
        <f t="shared" si="119"/>
        <v>35.670699999999997</v>
      </c>
      <c r="DD151" s="2">
        <f t="shared" si="120"/>
        <v>35.9923</v>
      </c>
      <c r="DE151" s="2">
        <f t="shared" si="121"/>
        <v>35.9895</v>
      </c>
      <c r="DF151" s="2" t="str">
        <f t="shared" si="122"/>
        <v/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43.590420616246512</v>
      </c>
      <c r="DL151" s="2">
        <f t="shared" si="177"/>
        <v>42.837344117647056</v>
      </c>
      <c r="DM151" s="2">
        <f t="shared" si="177"/>
        <v>45.102802062643249</v>
      </c>
      <c r="DN151" s="2">
        <f t="shared" si="177"/>
        <v>42.657375356506236</v>
      </c>
      <c r="DO151" s="2">
        <f t="shared" si="177"/>
        <v>41.88429083269672</v>
      </c>
      <c r="DP151" s="2">
        <f t="shared" si="177"/>
        <v>42.184697563025225</v>
      </c>
      <c r="DQ151" s="2">
        <f t="shared" si="177"/>
        <v>40.926803940886714</v>
      </c>
      <c r="DR151" s="2">
        <f t="shared" si="177"/>
        <v>43.277505453805453</v>
      </c>
      <c r="DS151" s="2">
        <f t="shared" si="177"/>
        <v>47.05345340909092</v>
      </c>
      <c r="DT151" s="2">
        <f t="shared" si="177"/>
        <v>42.825486638655441</v>
      </c>
      <c r="DU151" s="2">
        <f t="shared" si="177"/>
        <v>44.633590221543166</v>
      </c>
      <c r="DV151" s="2">
        <f t="shared" si="177"/>
        <v>42.009753165266105</v>
      </c>
      <c r="DW151" s="2">
        <f t="shared" si="177"/>
        <v>43.189439928698746</v>
      </c>
      <c r="DX151" s="2">
        <f t="shared" si="177"/>
        <v>48.308049495798315</v>
      </c>
      <c r="DY151" s="2">
        <f t="shared" si="177"/>
        <v>44.682620075757569</v>
      </c>
      <c r="EA151" s="2">
        <f t="shared" si="153"/>
        <v>36.537280604991857</v>
      </c>
      <c r="EB151" s="2">
        <f t="shared" si="153"/>
        <v>35.81744469135802</v>
      </c>
      <c r="EC151" s="2">
        <f t="shared" si="153"/>
        <v>35.543088050072676</v>
      </c>
      <c r="ED151" s="2">
        <f t="shared" si="153"/>
        <v>35.264419874435639</v>
      </c>
      <c r="EE151" s="2">
        <f t="shared" si="153"/>
        <v>35.701272306660009</v>
      </c>
      <c r="EF151" s="2">
        <f t="shared" si="153"/>
        <v>35.605672745386819</v>
      </c>
      <c r="EG151" s="2">
        <f t="shared" si="153"/>
        <v>35.4533919872597</v>
      </c>
      <c r="EH151" s="2">
        <f t="shared" si="153"/>
        <v>35.246440577592999</v>
      </c>
      <c r="EI151" s="2">
        <f t="shared" si="153"/>
        <v>35.60652623436544</v>
      </c>
      <c r="EJ151" s="2">
        <f t="shared" si="153"/>
        <v>36.15592541731553</v>
      </c>
      <c r="EK151" s="2">
        <f t="shared" si="153"/>
        <v>36.640201862131732</v>
      </c>
      <c r="EL151" s="2">
        <f t="shared" si="180"/>
        <v>36.914268419766614</v>
      </c>
      <c r="EM151" s="2">
        <f t="shared" si="136"/>
        <v>37.301934874978514</v>
      </c>
      <c r="EN151" s="2">
        <f t="shared" si="136"/>
        <v>37.570202314866847</v>
      </c>
      <c r="EO151" s="2">
        <f t="shared" si="136"/>
        <v>37.468543215274892</v>
      </c>
      <c r="EQ151" s="2">
        <f t="shared" si="178"/>
        <v>36.537280604991857</v>
      </c>
      <c r="ER151" s="2">
        <f t="shared" si="178"/>
        <v>35.83049894111101</v>
      </c>
      <c r="ES151" s="2">
        <f t="shared" si="178"/>
        <v>35.531873482524453</v>
      </c>
      <c r="ET151" s="2">
        <f t="shared" si="178"/>
        <v>35.364724845446013</v>
      </c>
      <c r="EU151" s="2">
        <f t="shared" si="178"/>
        <v>35.745222710560753</v>
      </c>
      <c r="EV151" s="2">
        <f t="shared" si="178"/>
        <v>35.559854545083631</v>
      </c>
      <c r="EW151" s="2">
        <f t="shared" si="178"/>
        <v>35.440538062945862</v>
      </c>
      <c r="EX151" s="2">
        <f t="shared" si="178"/>
        <v>35.455144157175923</v>
      </c>
      <c r="EY151" s="2">
        <f t="shared" si="178"/>
        <v>35.65961369791647</v>
      </c>
      <c r="EZ151" s="2">
        <f t="shared" si="178"/>
        <v>36.240369622248728</v>
      </c>
      <c r="FA151" s="2">
        <f t="shared" si="178"/>
        <v>36.73744223386052</v>
      </c>
      <c r="FB151" s="2">
        <f t="shared" si="178"/>
        <v>37.000369869223036</v>
      </c>
      <c r="FC151" s="2">
        <f t="shared" si="178"/>
        <v>37.257349222194087</v>
      </c>
      <c r="FD151" s="2">
        <f t="shared" si="178"/>
        <v>37.570202314866847</v>
      </c>
      <c r="FE151" s="2">
        <f t="shared" si="178"/>
        <v>37.119612675220885</v>
      </c>
      <c r="FG151" s="2">
        <f t="shared" si="179"/>
        <v>0.99971519842696688</v>
      </c>
      <c r="FH151" s="2">
        <f t="shared" si="179"/>
        <v>0.99975633251829066</v>
      </c>
      <c r="FI151" s="2">
        <f t="shared" si="179"/>
        <v>0.99975474004868259</v>
      </c>
      <c r="FJ151" s="2">
        <f t="shared" si="179"/>
        <v>0.99976591378095303</v>
      </c>
      <c r="FK151" s="2">
        <f t="shared" si="179"/>
        <v>0.99974715815970483</v>
      </c>
      <c r="FL151" s="2">
        <f t="shared" si="179"/>
        <v>0.99971689430081245</v>
      </c>
      <c r="FM151" s="2">
        <f t="shared" si="179"/>
        <v>0.99983263713189574</v>
      </c>
      <c r="FN151" s="2">
        <f t="shared" si="179"/>
        <v>0.99986053314848755</v>
      </c>
      <c r="FO151" s="2">
        <f t="shared" si="179"/>
        <v>0.99979901561118489</v>
      </c>
      <c r="FP151" s="2">
        <f t="shared" si="179"/>
        <v>0.99971008686228235</v>
      </c>
      <c r="FQ151" s="2">
        <f t="shared" si="179"/>
        <v>0.9997470926337465</v>
      </c>
      <c r="FR151" s="2">
        <f t="shared" si="179"/>
        <v>0.99971620039214515</v>
      </c>
      <c r="FS151" s="2">
        <f t="shared" si="179"/>
        <v>0.9997693671257023</v>
      </c>
      <c r="FT151" s="2">
        <f t="shared" si="179"/>
        <v>0.99971111522631051</v>
      </c>
      <c r="FU151" s="2">
        <f t="shared" si="179"/>
        <v>0.99962167760521792</v>
      </c>
      <c r="FW151" s="2">
        <f t="shared" si="170"/>
        <v>1.6505541168815192E-11</v>
      </c>
      <c r="FX151" s="2">
        <f t="shared" si="170"/>
        <v>0.10811561681847077</v>
      </c>
      <c r="FY151" s="2">
        <f t="shared" si="170"/>
        <v>8.1207558430992366E-2</v>
      </c>
      <c r="FZ151" s="2">
        <f t="shared" si="170"/>
        <v>9.3156245504876403E-2</v>
      </c>
      <c r="GA151" s="2">
        <f t="shared" si="170"/>
        <v>0.10853931205038687</v>
      </c>
      <c r="GB151" s="2">
        <f t="shared" si="170"/>
        <v>0.12389862506652798</v>
      </c>
      <c r="GC151" s="2">
        <f t="shared" si="170"/>
        <v>0.16264232098988496</v>
      </c>
      <c r="GD151" s="2">
        <f t="shared" si="170"/>
        <v>0.16577835790335088</v>
      </c>
      <c r="GE151" s="2">
        <f t="shared" si="170"/>
        <v>0.17659127710464742</v>
      </c>
      <c r="GF151" s="2">
        <f t="shared" si="170"/>
        <v>0.13878064760161332</v>
      </c>
      <c r="GG151" s="2">
        <f t="shared" si="170"/>
        <v>0.12401508785325134</v>
      </c>
      <c r="GH151" s="2">
        <f t="shared" si="170"/>
        <v>9.0123445087972889E-2</v>
      </c>
      <c r="GI151" s="2">
        <f t="shared" si="170"/>
        <v>9.3639209023996334E-2</v>
      </c>
      <c r="GJ151" s="2">
        <f t="shared" si="170"/>
        <v>9.6101689079253913E-2</v>
      </c>
      <c r="GK151" s="2">
        <f t="shared" si="170"/>
        <v>5.9445846708235987E-2</v>
      </c>
      <c r="GM151" s="86">
        <f t="shared" si="171"/>
        <v>1.8476281149260246E-76</v>
      </c>
      <c r="GN151" s="86">
        <f t="shared" si="171"/>
        <v>6.4227671565369261E-142</v>
      </c>
      <c r="GO151" s="86">
        <f t="shared" si="171"/>
        <v>2.1085155109802883E-135</v>
      </c>
      <c r="GP151" s="86">
        <f t="shared" si="171"/>
        <v>6.1927342352940856E-161</v>
      </c>
      <c r="GQ151" s="86">
        <f t="shared" si="171"/>
        <v>1.242336579391517E-235</v>
      </c>
      <c r="GR151" s="86">
        <f t="shared" si="171"/>
        <v>2.89346703424854E-184</v>
      </c>
      <c r="GS151" s="86">
        <f t="shared" si="171"/>
        <v>6.5971498321354227E-227</v>
      </c>
      <c r="GT151" s="86">
        <f t="shared" si="171"/>
        <v>0</v>
      </c>
      <c r="GU151" s="86">
        <f t="shared" si="171"/>
        <v>1.214482164801041E-225</v>
      </c>
      <c r="GV151" s="86">
        <f t="shared" si="171"/>
        <v>5.2333320630973879E-202</v>
      </c>
      <c r="GW151" s="86">
        <f t="shared" si="171"/>
        <v>5.9053175193448776E-220</v>
      </c>
      <c r="GX151" s="86">
        <f t="shared" si="171"/>
        <v>3.9980877721953287E-169</v>
      </c>
      <c r="GY151" s="86">
        <f t="shared" si="171"/>
        <v>3.5363213682194726E-157</v>
      </c>
      <c r="GZ151" s="86">
        <f t="shared" si="171"/>
        <v>9.1503873603339896E-175</v>
      </c>
      <c r="HA151" s="86">
        <f t="shared" si="171"/>
        <v>2.018415347517964E-132</v>
      </c>
      <c r="HC151" s="86">
        <f t="shared" si="154"/>
        <v>1.0372188160324338E-23</v>
      </c>
      <c r="HD151" s="86">
        <f t="shared" si="154"/>
        <v>7.2152313346621883E-69</v>
      </c>
      <c r="HE151" s="86">
        <f t="shared" si="154"/>
        <v>1.6055337731896599E-55</v>
      </c>
      <c r="HF151" s="86">
        <f t="shared" si="154"/>
        <v>6.2317077489276375E-67</v>
      </c>
      <c r="HG151" s="86">
        <f t="shared" si="154"/>
        <v>1.6898323579783501E-95</v>
      </c>
      <c r="HH151" s="86">
        <f t="shared" si="154"/>
        <v>2.8451938605821454E-107</v>
      </c>
      <c r="HI151" s="86">
        <f t="shared" si="154"/>
        <v>4.6467795054573034E-124</v>
      </c>
      <c r="HJ151" s="86">
        <f t="shared" si="154"/>
        <v>1.2935064075053985E-181</v>
      </c>
      <c r="HK151" s="86">
        <f t="shared" si="154"/>
        <v>1.3261015253658857E-135</v>
      </c>
      <c r="HL151" s="86">
        <f t="shared" si="162"/>
        <v>4.2033350769411475E-107</v>
      </c>
      <c r="HM151" s="86">
        <f t="shared" si="162"/>
        <v>1.1785757595145754E-105</v>
      </c>
      <c r="HN151" s="86">
        <f t="shared" si="162"/>
        <v>5.0513923850101048E-80</v>
      </c>
      <c r="HO151" s="86">
        <f t="shared" si="162"/>
        <v>2.0900515342258433E-67</v>
      </c>
      <c r="HP151" s="86">
        <f t="shared" si="162"/>
        <v>1.3504937743589709E-109</v>
      </c>
      <c r="HQ151" s="86">
        <f t="shared" si="162"/>
        <v>2.0321379179117189E-75</v>
      </c>
      <c r="HS151" s="86">
        <f t="shared" si="172"/>
        <v>4.5479543105233268E-65</v>
      </c>
      <c r="HT151" s="86">
        <f t="shared" si="172"/>
        <v>0.12981388206986616</v>
      </c>
      <c r="HU151" s="86">
        <f t="shared" si="172"/>
        <v>0.18196678814687886</v>
      </c>
      <c r="HV151" s="86">
        <f t="shared" si="172"/>
        <v>9.3456563941622647E-2</v>
      </c>
      <c r="HW151" s="86">
        <f t="shared" si="172"/>
        <v>4.3591687935656924E-2</v>
      </c>
      <c r="HX151" s="86">
        <f t="shared" si="172"/>
        <v>8.8770045430512246E-3</v>
      </c>
      <c r="HY151" s="86">
        <f t="shared" si="172"/>
        <v>3.5853744164404195E-4</v>
      </c>
      <c r="HZ151" s="86">
        <f t="shared" si="172"/>
        <v>9.7560971714052546E-4</v>
      </c>
      <c r="IA151" s="86">
        <f t="shared" si="172"/>
        <v>2.1412138595421103E-4</v>
      </c>
      <c r="IB151" s="86">
        <f t="shared" si="172"/>
        <v>2.6006428216733342E-3</v>
      </c>
      <c r="IC151" s="86">
        <f t="shared" si="172"/>
        <v>8.3668056165719495E-3</v>
      </c>
      <c r="ID151" s="86">
        <f t="shared" si="172"/>
        <v>8.5135667976812698E-2</v>
      </c>
      <c r="IE151" s="86">
        <f t="shared" si="172"/>
        <v>0.11243174580315571</v>
      </c>
      <c r="IF151" s="86">
        <f t="shared" si="172"/>
        <v>0.14018085318853979</v>
      </c>
      <c r="IG151" s="86">
        <f t="shared" si="172"/>
        <v>0.36301922199721526</v>
      </c>
      <c r="II151" s="86">
        <f t="shared" si="173"/>
        <v>0</v>
      </c>
      <c r="IJ151" s="86">
        <f t="shared" si="173"/>
        <v>1.1187945480056756E-8</v>
      </c>
      <c r="IK151" s="86">
        <f t="shared" si="173"/>
        <v>1.6500602710377605E-14</v>
      </c>
      <c r="IL151" s="86">
        <f t="shared" si="173"/>
        <v>3.643522931802982E-13</v>
      </c>
      <c r="IM151" s="86">
        <f t="shared" si="173"/>
        <v>9.5182105522365082E-12</v>
      </c>
      <c r="IN151" s="86">
        <f t="shared" si="173"/>
        <v>6.8380370108920543E-12</v>
      </c>
      <c r="IO151" s="86">
        <f t="shared" si="173"/>
        <v>5.5940545234421227E-8</v>
      </c>
      <c r="IP151" s="86">
        <f t="shared" si="173"/>
        <v>7.2644986820661759E-7</v>
      </c>
      <c r="IQ151" s="86">
        <f t="shared" si="173"/>
        <v>1.5527787664825231E-7</v>
      </c>
      <c r="IR151" s="86">
        <f t="shared" si="173"/>
        <v>4.3553664866908691E-11</v>
      </c>
      <c r="IS151" s="86">
        <f t="shared" si="173"/>
        <v>4.4551400363527782E-11</v>
      </c>
      <c r="IT151" s="86">
        <f t="shared" si="173"/>
        <v>9.5692699417518875E-15</v>
      </c>
      <c r="IU151" s="86">
        <f t="shared" si="173"/>
        <v>3.5546047443469897E-12</v>
      </c>
      <c r="IV151" s="86">
        <f t="shared" si="173"/>
        <v>4.4088919965681391E-11</v>
      </c>
      <c r="IW151" s="86">
        <f t="shared" si="173"/>
        <v>4.8271061108322724E-7</v>
      </c>
      <c r="IY151" s="86">
        <f t="shared" si="174"/>
        <v>1.0372188160324338E-23</v>
      </c>
      <c r="IZ151" s="86">
        <f t="shared" si="174"/>
        <v>0.12981389325781165</v>
      </c>
      <c r="JA151" s="86">
        <f t="shared" si="174"/>
        <v>0.18196678814689535</v>
      </c>
      <c r="JB151" s="86">
        <f t="shared" si="174"/>
        <v>9.3456563941986995E-2</v>
      </c>
      <c r="JC151" s="86">
        <f t="shared" si="174"/>
        <v>4.3591687945175137E-2</v>
      </c>
      <c r="JD151" s="86">
        <f t="shared" si="174"/>
        <v>8.8770045498892617E-3</v>
      </c>
      <c r="JE151" s="86">
        <f t="shared" si="174"/>
        <v>3.5859338218927636E-4</v>
      </c>
      <c r="JF151" s="86">
        <f t="shared" si="174"/>
        <v>9.763361670087321E-4</v>
      </c>
      <c r="JG151" s="86">
        <f t="shared" si="174"/>
        <v>2.1427666383085929E-4</v>
      </c>
      <c r="JH151" s="86">
        <f t="shared" si="174"/>
        <v>2.6006428652269992E-3</v>
      </c>
      <c r="JI151" s="86">
        <f t="shared" si="174"/>
        <v>8.3668056611233502E-3</v>
      </c>
      <c r="JJ151" s="86">
        <f t="shared" si="174"/>
        <v>8.5135667976822274E-2</v>
      </c>
      <c r="JK151" s="86">
        <f t="shared" si="174"/>
        <v>0.11243174580671031</v>
      </c>
      <c r="JL151" s="86">
        <f t="shared" si="174"/>
        <v>0.14018085323262872</v>
      </c>
      <c r="JM151" s="86">
        <f t="shared" si="174"/>
        <v>0.36301970470782635</v>
      </c>
    </row>
    <row r="152" spans="2:273" x14ac:dyDescent="0.25">
      <c r="B152" s="2">
        <v>125</v>
      </c>
      <c r="C152" s="37">
        <v>36.127700000000004</v>
      </c>
      <c r="D152" s="37">
        <v>35.654899999999998</v>
      </c>
      <c r="E152" s="37">
        <v>35.440199999999997</v>
      </c>
      <c r="F152" s="37">
        <v>35.553800000000003</v>
      </c>
      <c r="G152" s="37">
        <v>35.716300000000004</v>
      </c>
      <c r="H152" s="37">
        <v>35.354200000000006</v>
      </c>
      <c r="I152" s="37">
        <v>35.032200000000003</v>
      </c>
      <c r="J152" s="37">
        <v>35.479300000000002</v>
      </c>
      <c r="K152" s="37">
        <v>35.267099999999999</v>
      </c>
      <c r="L152" s="37">
        <v>36.3157</v>
      </c>
      <c r="M152" s="37">
        <v>36.947000000000003</v>
      </c>
      <c r="N152" s="37">
        <v>36.448399999999999</v>
      </c>
      <c r="O152" s="37">
        <v>36.864400000000003</v>
      </c>
      <c r="P152" s="37">
        <v>37.930900000000001</v>
      </c>
      <c r="Q152" s="37">
        <v>41.142200000000003</v>
      </c>
      <c r="S152" s="4">
        <f t="shared" si="175"/>
        <v>36.509962331129174</v>
      </c>
      <c r="T152" s="4">
        <f t="shared" si="175"/>
        <v>35.805969998536121</v>
      </c>
      <c r="U152" s="4">
        <f t="shared" si="175"/>
        <v>35.557373976321685</v>
      </c>
      <c r="V152" s="4">
        <f t="shared" si="175"/>
        <v>35.260656559962207</v>
      </c>
      <c r="W152" s="4">
        <f t="shared" si="175"/>
        <v>35.677484541445338</v>
      </c>
      <c r="X152" s="4">
        <f t="shared" si="175"/>
        <v>35.569335589728098</v>
      </c>
      <c r="Y152" s="4">
        <f t="shared" si="175"/>
        <v>35.422411454093407</v>
      </c>
      <c r="Z152" s="4">
        <f t="shared" si="175"/>
        <v>35.246318129892614</v>
      </c>
      <c r="AA152" s="4">
        <f t="shared" si="175"/>
        <v>35.582564038986632</v>
      </c>
      <c r="AB152" s="4">
        <f t="shared" si="175"/>
        <v>36.129580575862057</v>
      </c>
      <c r="AC152" s="4">
        <f t="shared" si="175"/>
        <v>36.613320565196624</v>
      </c>
      <c r="AD152" s="4">
        <f t="shared" si="175"/>
        <v>36.940933087027553</v>
      </c>
      <c r="AE152" s="4">
        <f t="shared" si="175"/>
        <v>37.378201770351495</v>
      </c>
      <c r="AF152" s="4">
        <f t="shared" si="175"/>
        <v>37.843122339042303</v>
      </c>
      <c r="AG152" s="4">
        <f t="shared" si="175"/>
        <v>41.411122836849145</v>
      </c>
      <c r="AI152" s="4">
        <f t="shared" si="176"/>
        <v>-0.3822623311291693</v>
      </c>
      <c r="AJ152" s="4">
        <f t="shared" si="176"/>
        <v>-0.1510699985361228</v>
      </c>
      <c r="AK152" s="4">
        <f t="shared" si="176"/>
        <v>-0.11717397632168769</v>
      </c>
      <c r="AL152" s="4">
        <f t="shared" si="176"/>
        <v>0.29314344003779524</v>
      </c>
      <c r="AM152" s="4">
        <f t="shared" si="176"/>
        <v>3.8815458554665838E-2</v>
      </c>
      <c r="AN152" s="4">
        <f t="shared" si="176"/>
        <v>-0.21513558972809221</v>
      </c>
      <c r="AO152" s="4">
        <f t="shared" si="176"/>
        <v>-0.39021145409340363</v>
      </c>
      <c r="AP152" s="4">
        <f t="shared" si="176"/>
        <v>0.23298187010738758</v>
      </c>
      <c r="AQ152" s="4">
        <f t="shared" si="176"/>
        <v>-0.315464038986633</v>
      </c>
      <c r="AR152" s="4">
        <f t="shared" si="176"/>
        <v>0.18611942413794225</v>
      </c>
      <c r="AS152" s="4">
        <f t="shared" si="176"/>
        <v>0.33367943480337914</v>
      </c>
      <c r="AT152" s="4">
        <f t="shared" si="176"/>
        <v>-0.49253308702755305</v>
      </c>
      <c r="AU152" s="4">
        <f t="shared" si="176"/>
        <v>-0.51380177035149188</v>
      </c>
      <c r="AV152" s="4">
        <f t="shared" si="176"/>
        <v>8.7777660957698345E-2</v>
      </c>
      <c r="AW152" s="4">
        <f t="shared" si="176"/>
        <v>-0.26892283684914275</v>
      </c>
      <c r="AY152" s="2">
        <f t="shared" si="168"/>
        <v>36.509962331129174</v>
      </c>
      <c r="AZ152" s="2">
        <f t="shared" si="168"/>
        <v>35.790245677475724</v>
      </c>
      <c r="BA152" s="2">
        <f t="shared" si="168"/>
        <v>35.513555800224665</v>
      </c>
      <c r="BB152" s="2">
        <f t="shared" si="168"/>
        <v>35.241019209579463</v>
      </c>
      <c r="BC152" s="2">
        <f t="shared" si="168"/>
        <v>35.670757638430054</v>
      </c>
      <c r="BD152" s="2">
        <f t="shared" si="168"/>
        <v>35.568713472021706</v>
      </c>
      <c r="BE152" s="2">
        <f t="shared" si="168"/>
        <v>35.422402857368994</v>
      </c>
      <c r="BF152" s="2">
        <f t="shared" si="168"/>
        <v>35.246243138198558</v>
      </c>
      <c r="BG152" s="2">
        <f t="shared" si="168"/>
        <v>35.582544831488633</v>
      </c>
      <c r="BH152" s="2">
        <f t="shared" si="168"/>
        <v>36.129453195581149</v>
      </c>
      <c r="BI152" s="2">
        <f t="shared" si="168"/>
        <v>36.612382193838584</v>
      </c>
      <c r="BJ152" s="2">
        <f t="shared" si="168"/>
        <v>36.882786729881033</v>
      </c>
      <c r="BK152" s="2">
        <f t="shared" si="168"/>
        <v>37.262848629897938</v>
      </c>
      <c r="BL152" s="2">
        <f t="shared" si="168"/>
        <v>37.534887511037546</v>
      </c>
      <c r="BM152" s="2">
        <f t="shared" si="168"/>
        <v>37.430130410280107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>
        <f t="shared" si="169"/>
        <v>36.127700000000004</v>
      </c>
      <c r="CF152" s="2" t="str">
        <f t="shared" si="169"/>
        <v/>
      </c>
      <c r="CG152" s="2" t="str">
        <f t="shared" si="169"/>
        <v/>
      </c>
      <c r="CH152" s="2" t="str">
        <f t="shared" si="169"/>
        <v/>
      </c>
      <c r="CI152" s="2" t="str">
        <f t="shared" si="169"/>
        <v/>
      </c>
      <c r="CJ152" s="2">
        <f t="shared" si="169"/>
        <v>35.354200000000006</v>
      </c>
      <c r="CK152" s="2">
        <f t="shared" si="169"/>
        <v>35.032200000000003</v>
      </c>
      <c r="CL152" s="2">
        <f t="shared" si="169"/>
        <v>35.479300000000002</v>
      </c>
      <c r="CM152" s="2">
        <f t="shared" si="169"/>
        <v>35.267099999999999</v>
      </c>
      <c r="CN152" s="2">
        <f t="shared" si="169"/>
        <v>36.3157</v>
      </c>
      <c r="CO152" s="2">
        <f t="shared" si="169"/>
        <v>36.947000000000003</v>
      </c>
      <c r="CP152" s="2" t="str">
        <f t="shared" si="169"/>
        <v/>
      </c>
      <c r="CQ152" s="2" t="str">
        <f t="shared" si="169"/>
        <v/>
      </c>
      <c r="CR152" s="2" t="str">
        <f t="shared" si="169"/>
        <v/>
      </c>
      <c r="CS152" s="2" t="str">
        <f t="shared" si="169"/>
        <v/>
      </c>
      <c r="CU152" s="2">
        <f t="shared" si="111"/>
        <v>36.127700000000004</v>
      </c>
      <c r="CV152" s="2" t="str">
        <f t="shared" si="112"/>
        <v/>
      </c>
      <c r="CW152" s="2" t="str">
        <f t="shared" si="113"/>
        <v/>
      </c>
      <c r="CX152" s="2" t="str">
        <f t="shared" si="114"/>
        <v/>
      </c>
      <c r="CY152" s="2" t="str">
        <f t="shared" si="115"/>
        <v/>
      </c>
      <c r="CZ152" s="2">
        <f t="shared" si="116"/>
        <v>35.354200000000006</v>
      </c>
      <c r="DA152" s="2">
        <f t="shared" si="117"/>
        <v>35.032200000000003</v>
      </c>
      <c r="DB152" s="2">
        <f t="shared" si="118"/>
        <v>35.479300000000002</v>
      </c>
      <c r="DC152" s="2">
        <f t="shared" si="119"/>
        <v>35.267099999999999</v>
      </c>
      <c r="DD152" s="2">
        <f t="shared" si="120"/>
        <v>36.3157</v>
      </c>
      <c r="DE152" s="2">
        <f t="shared" si="121"/>
        <v>36.947000000000003</v>
      </c>
      <c r="DF152" s="2" t="str">
        <f t="shared" si="122"/>
        <v/>
      </c>
      <c r="DG152" s="2" t="str">
        <f t="shared" si="123"/>
        <v/>
      </c>
      <c r="DH152" s="2" t="str">
        <f t="shared" si="124"/>
        <v/>
      </c>
      <c r="DI152" s="2" t="str">
        <f t="shared" si="125"/>
        <v/>
      </c>
      <c r="DK152" s="2">
        <f t="shared" si="177"/>
        <v>43.621340168067242</v>
      </c>
      <c r="DL152" s="2">
        <f t="shared" si="177"/>
        <v>42.863045788770052</v>
      </c>
      <c r="DM152" s="2">
        <f t="shared" si="177"/>
        <v>45.154112834224613</v>
      </c>
      <c r="DN152" s="2">
        <f t="shared" si="177"/>
        <v>42.685048585115865</v>
      </c>
      <c r="DO152" s="2">
        <f t="shared" si="177"/>
        <v>41.903149625668455</v>
      </c>
      <c r="DP152" s="2">
        <f t="shared" si="177"/>
        <v>42.209257647058834</v>
      </c>
      <c r="DQ152" s="2">
        <f t="shared" si="177"/>
        <v>40.93857921182267</v>
      </c>
      <c r="DR152" s="2">
        <f t="shared" si="177"/>
        <v>43.30548091168091</v>
      </c>
      <c r="DS152" s="2">
        <f t="shared" si="177"/>
        <v>47.109111620234614</v>
      </c>
      <c r="DT152" s="2">
        <f t="shared" si="177"/>
        <v>42.841787394957962</v>
      </c>
      <c r="DU152" s="2">
        <f t="shared" si="177"/>
        <v>44.659863208556153</v>
      </c>
      <c r="DV152" s="2">
        <f t="shared" si="177"/>
        <v>42.011861512605037</v>
      </c>
      <c r="DW152" s="2">
        <f t="shared" si="177"/>
        <v>43.207280169340457</v>
      </c>
      <c r="DX152" s="2">
        <f t="shared" si="177"/>
        <v>48.375664537815119</v>
      </c>
      <c r="DY152" s="2">
        <f t="shared" si="177"/>
        <v>44.730413825757573</v>
      </c>
      <c r="EA152" s="2">
        <f t="shared" si="153"/>
        <v>36.508114680548012</v>
      </c>
      <c r="EB152" s="2">
        <f t="shared" si="153"/>
        <v>35.787067555555552</v>
      </c>
      <c r="EC152" s="2">
        <f t="shared" si="153"/>
        <v>35.512441808804915</v>
      </c>
      <c r="ED152" s="2">
        <f t="shared" si="153"/>
        <v>35.228772101980738</v>
      </c>
      <c r="EE152" s="2">
        <f t="shared" si="153"/>
        <v>35.663904231945565</v>
      </c>
      <c r="EF152" s="2">
        <f t="shared" si="153"/>
        <v>35.573417950272898</v>
      </c>
      <c r="EG152" s="2">
        <f t="shared" si="153"/>
        <v>35.423890764418154</v>
      </c>
      <c r="EH152" s="2">
        <f t="shared" si="153"/>
        <v>35.206549587032256</v>
      </c>
      <c r="EI152" s="2">
        <f t="shared" si="153"/>
        <v>35.569928231052657</v>
      </c>
      <c r="EJ152" s="2">
        <f t="shared" si="153"/>
        <v>36.114431334863269</v>
      </c>
      <c r="EK152" s="2">
        <f t="shared" si="153"/>
        <v>36.596908146968495</v>
      </c>
      <c r="EL152" s="2">
        <f t="shared" si="180"/>
        <v>36.87259655811603</v>
      </c>
      <c r="EM152" s="2">
        <f t="shared" si="136"/>
        <v>37.266351576731395</v>
      </c>
      <c r="EN152" s="2">
        <f t="shared" si="136"/>
        <v>37.532030509045967</v>
      </c>
      <c r="EO152" s="2">
        <f t="shared" si="136"/>
        <v>37.451096627768131</v>
      </c>
      <c r="EQ152" s="2">
        <f t="shared" si="178"/>
        <v>36.508114680548012</v>
      </c>
      <c r="ER152" s="2">
        <f t="shared" si="178"/>
        <v>35.800752995701764</v>
      </c>
      <c r="ES152" s="2">
        <f t="shared" si="178"/>
        <v>35.500639882695495</v>
      </c>
      <c r="ET152" s="2">
        <f t="shared" si="178"/>
        <v>35.334025733124115</v>
      </c>
      <c r="EU152" s="2">
        <f t="shared" si="178"/>
        <v>35.709877626511258</v>
      </c>
      <c r="EV152" s="2">
        <f t="shared" si="178"/>
        <v>35.525611705482234</v>
      </c>
      <c r="EW152" s="2">
        <f t="shared" si="178"/>
        <v>35.410622276424526</v>
      </c>
      <c r="EX152" s="2">
        <f t="shared" si="178"/>
        <v>35.422653817537963</v>
      </c>
      <c r="EY152" s="2">
        <f t="shared" si="178"/>
        <v>35.625087194184239</v>
      </c>
      <c r="EZ152" s="2">
        <f t="shared" si="178"/>
        <v>36.20262477410941</v>
      </c>
      <c r="FA152" s="2">
        <f t="shared" si="178"/>
        <v>36.698225678337408</v>
      </c>
      <c r="FB152" s="2">
        <f t="shared" si="178"/>
        <v>36.963035066827153</v>
      </c>
      <c r="FC152" s="2">
        <f t="shared" si="178"/>
        <v>37.21964499997901</v>
      </c>
      <c r="FD152" s="2">
        <f t="shared" si="178"/>
        <v>37.532030509045967</v>
      </c>
      <c r="FE152" s="2">
        <f t="shared" si="178"/>
        <v>37.088835569448349</v>
      </c>
      <c r="FG152" s="2">
        <f t="shared" si="179"/>
        <v>0.99974025136917</v>
      </c>
      <c r="FH152" s="2">
        <f t="shared" si="179"/>
        <v>0.99977776785080363</v>
      </c>
      <c r="FI152" s="2">
        <f t="shared" si="179"/>
        <v>0.9997763154387771</v>
      </c>
      <c r="FJ152" s="2">
        <f t="shared" si="179"/>
        <v>0.99978650643354761</v>
      </c>
      <c r="FK152" s="2">
        <f t="shared" si="179"/>
        <v>0.99976940037077944</v>
      </c>
      <c r="FL152" s="2">
        <f t="shared" si="179"/>
        <v>0.9997417981017882</v>
      </c>
      <c r="FM152" s="2">
        <f t="shared" si="179"/>
        <v>0.99984736100240323</v>
      </c>
      <c r="FN152" s="2">
        <f t="shared" si="179"/>
        <v>0.99987280315878468</v>
      </c>
      <c r="FO152" s="2">
        <f t="shared" si="179"/>
        <v>0.99981669681724372</v>
      </c>
      <c r="FP152" s="2">
        <f t="shared" si="179"/>
        <v>0.99973558933102158</v>
      </c>
      <c r="FQ152" s="2">
        <f t="shared" si="179"/>
        <v>0.9997693406077357</v>
      </c>
      <c r="FR152" s="2">
        <f t="shared" si="179"/>
        <v>0.99974116521799328</v>
      </c>
      <c r="FS152" s="2">
        <f t="shared" si="179"/>
        <v>0.99978965605017833</v>
      </c>
      <c r="FT152" s="2">
        <f t="shared" si="179"/>
        <v>0.99973652725792816</v>
      </c>
      <c r="FU152" s="2">
        <f t="shared" si="179"/>
        <v>0.99965495438921614</v>
      </c>
      <c r="FW152" s="2">
        <f t="shared" si="170"/>
        <v>1.809796600712079E-11</v>
      </c>
      <c r="FX152" s="2">
        <f t="shared" si="170"/>
        <v>0.11732264746968946</v>
      </c>
      <c r="FY152" s="2">
        <f t="shared" si="170"/>
        <v>8.8350115342310853E-2</v>
      </c>
      <c r="FZ152" s="2">
        <f t="shared" si="170"/>
        <v>0.10123394722002994</v>
      </c>
      <c r="GA152" s="2">
        <f t="shared" si="170"/>
        <v>0.11777765947540161</v>
      </c>
      <c r="GB152" s="2">
        <f t="shared" si="170"/>
        <v>0.13424741234612694</v>
      </c>
      <c r="GC152" s="2">
        <f t="shared" si="170"/>
        <v>0.17557867685814754</v>
      </c>
      <c r="GD152" s="2">
        <f t="shared" si="170"/>
        <v>0.17891085516517313</v>
      </c>
      <c r="GE152" s="2">
        <f t="shared" si="170"/>
        <v>0.19038485856373558</v>
      </c>
      <c r="GF152" s="2">
        <f t="shared" si="170"/>
        <v>0.15015942358946296</v>
      </c>
      <c r="GG152" s="2">
        <f t="shared" si="170"/>
        <v>0.13437211084583256</v>
      </c>
      <c r="GH152" s="2">
        <f t="shared" si="170"/>
        <v>9.7966578254187045E-2</v>
      </c>
      <c r="GI152" s="2">
        <f t="shared" si="170"/>
        <v>0.10175409010239336</v>
      </c>
      <c r="GJ152" s="2">
        <f t="shared" si="170"/>
        <v>0.10440538940058708</v>
      </c>
      <c r="GK152" s="2">
        <f t="shared" si="170"/>
        <v>6.4809378202522389E-2</v>
      </c>
      <c r="GM152" s="86">
        <f t="shared" si="171"/>
        <v>1.2567573065762437E-78</v>
      </c>
      <c r="GN152" s="86">
        <f t="shared" si="171"/>
        <v>4.6986036861546513E-146</v>
      </c>
      <c r="GO152" s="86">
        <f t="shared" si="171"/>
        <v>2.6661150399307892E-139</v>
      </c>
      <c r="GP152" s="86">
        <f t="shared" si="171"/>
        <v>1.4585964836108379E-165</v>
      </c>
      <c r="GQ152" s="86">
        <f t="shared" si="171"/>
        <v>1.9366277319119993E-242</v>
      </c>
      <c r="GR152" s="86">
        <f t="shared" si="171"/>
        <v>1.6865547301422899E-189</v>
      </c>
      <c r="GS152" s="86">
        <f t="shared" si="171"/>
        <v>5.6967148806172569E-233</v>
      </c>
      <c r="GT152" s="86">
        <f t="shared" si="171"/>
        <v>0</v>
      </c>
      <c r="GU152" s="86">
        <f t="shared" si="171"/>
        <v>8.7130100989747057E-232</v>
      </c>
      <c r="GV152" s="86">
        <f t="shared" si="171"/>
        <v>9.2194804811486595E-208</v>
      </c>
      <c r="GW152" s="86">
        <f t="shared" si="171"/>
        <v>3.4872508263165712E-226</v>
      </c>
      <c r="GX152" s="86">
        <f t="shared" si="171"/>
        <v>5.8336849385519811E-174</v>
      </c>
      <c r="GY152" s="86">
        <f t="shared" si="171"/>
        <v>1.1444240453440164E-161</v>
      </c>
      <c r="GZ152" s="86">
        <f t="shared" si="171"/>
        <v>9.3350990646967254E-180</v>
      </c>
      <c r="HA152" s="86">
        <f t="shared" si="171"/>
        <v>3.882215539054797E-136</v>
      </c>
      <c r="HC152" s="86">
        <f t="shared" si="154"/>
        <v>1.0903925396616719E-24</v>
      </c>
      <c r="HD152" s="86">
        <f t="shared" si="154"/>
        <v>5.2816755829872433E-72</v>
      </c>
      <c r="HE152" s="86">
        <f t="shared" si="154"/>
        <v>5.4879832657602049E-58</v>
      </c>
      <c r="HF152" s="86">
        <f t="shared" si="154"/>
        <v>6.9432657621310606E-70</v>
      </c>
      <c r="HG152" s="86">
        <f t="shared" si="154"/>
        <v>1.1390185275250051E-99</v>
      </c>
      <c r="HH152" s="86">
        <f t="shared" si="154"/>
        <v>7.8037028291222644E-112</v>
      </c>
      <c r="HI152" s="86">
        <f t="shared" si="154"/>
        <v>6.6611413958485462E-129</v>
      </c>
      <c r="HJ152" s="86">
        <f t="shared" si="154"/>
        <v>8.6318814546087579E-189</v>
      </c>
      <c r="HK152" s="86">
        <f t="shared" si="154"/>
        <v>4.9883358396208792E-141</v>
      </c>
      <c r="HL152" s="86">
        <f t="shared" si="162"/>
        <v>1.2478548637467612E-111</v>
      </c>
      <c r="HM152" s="86">
        <f t="shared" si="162"/>
        <v>4.5173990080521704E-110</v>
      </c>
      <c r="HN152" s="86">
        <f t="shared" si="162"/>
        <v>1.7036050571008975E-83</v>
      </c>
      <c r="HO152" s="86">
        <f t="shared" si="162"/>
        <v>2.3156424706897606E-70</v>
      </c>
      <c r="HP152" s="86">
        <f t="shared" si="162"/>
        <v>1.940721443183106E-114</v>
      </c>
      <c r="HQ152" s="86">
        <f t="shared" si="162"/>
        <v>1.0740586608841491E-78</v>
      </c>
      <c r="HS152" s="86">
        <f t="shared" si="172"/>
        <v>2.4909259421725266E-63</v>
      </c>
      <c r="HT152" s="86">
        <f t="shared" si="172"/>
        <v>8.3697494635535483E-2</v>
      </c>
      <c r="HU152" s="86">
        <f t="shared" si="172"/>
        <v>0.11531765401635528</v>
      </c>
      <c r="HV152" s="86">
        <f t="shared" si="172"/>
        <v>5.2414236414693678E-2</v>
      </c>
      <c r="HW152" s="86">
        <f t="shared" si="172"/>
        <v>2.1766326396846405E-2</v>
      </c>
      <c r="HX152" s="86">
        <f t="shared" si="172"/>
        <v>3.4377693947315146E-3</v>
      </c>
      <c r="HY152" s="86">
        <f t="shared" si="172"/>
        <v>1.1149545373329493E-4</v>
      </c>
      <c r="HZ152" s="86">
        <f t="shared" si="172"/>
        <v>3.5675812448594178E-4</v>
      </c>
      <c r="IA152" s="86">
        <f t="shared" si="172"/>
        <v>6.1906245006733068E-5</v>
      </c>
      <c r="IB152" s="86">
        <f t="shared" si="172"/>
        <v>8.6309879175922868E-4</v>
      </c>
      <c r="IC152" s="86">
        <f t="shared" si="172"/>
        <v>3.3489419087628161E-3</v>
      </c>
      <c r="ID152" s="86">
        <f t="shared" si="172"/>
        <v>4.5631973378331497E-2</v>
      </c>
      <c r="IE152" s="86">
        <f t="shared" si="172"/>
        <v>6.6533357705654134E-2</v>
      </c>
      <c r="IF152" s="86">
        <f t="shared" si="172"/>
        <v>8.2901838482960344E-2</v>
      </c>
      <c r="IG152" s="86">
        <f t="shared" si="172"/>
        <v>0.27241306997278525</v>
      </c>
      <c r="II152" s="86">
        <f t="shared" si="173"/>
        <v>0</v>
      </c>
      <c r="IJ152" s="86">
        <f t="shared" si="173"/>
        <v>4.698298516675131E-8</v>
      </c>
      <c r="IK152" s="86">
        <f t="shared" si="173"/>
        <v>1.5368210104205853E-13</v>
      </c>
      <c r="IL152" s="86">
        <f t="shared" si="173"/>
        <v>3.0800796645950956E-12</v>
      </c>
      <c r="IM152" s="86">
        <f t="shared" si="173"/>
        <v>7.2406408494328555E-11</v>
      </c>
      <c r="IN152" s="86">
        <f t="shared" si="173"/>
        <v>6.2374115866739612E-11</v>
      </c>
      <c r="IO152" s="86">
        <f t="shared" si="173"/>
        <v>2.9584898368030204E-7</v>
      </c>
      <c r="IP152" s="86">
        <f t="shared" si="173"/>
        <v>2.984997003515575E-6</v>
      </c>
      <c r="IQ152" s="86">
        <f t="shared" si="173"/>
        <v>8.1227855909996321E-7</v>
      </c>
      <c r="IR152" s="86">
        <f t="shared" si="173"/>
        <v>3.877423697167029E-10</v>
      </c>
      <c r="IS152" s="86">
        <f t="shared" si="173"/>
        <v>3.4360005641044972E-10</v>
      </c>
      <c r="IT152" s="86">
        <f t="shared" si="173"/>
        <v>1.0351529785023046E-13</v>
      </c>
      <c r="IU152" s="86">
        <f t="shared" si="173"/>
        <v>2.5286080963658276E-11</v>
      </c>
      <c r="IV152" s="86">
        <f t="shared" si="173"/>
        <v>2.4953426366615254E-10</v>
      </c>
      <c r="IW152" s="86">
        <f t="shared" si="173"/>
        <v>1.1434768596218841E-6</v>
      </c>
      <c r="IY152" s="86">
        <f t="shared" si="174"/>
        <v>1.0903925396616719E-24</v>
      </c>
      <c r="IZ152" s="86">
        <f t="shared" si="174"/>
        <v>8.3697541618520652E-2</v>
      </c>
      <c r="JA152" s="86">
        <f t="shared" si="174"/>
        <v>0.11531765401650897</v>
      </c>
      <c r="JB152" s="86">
        <f t="shared" si="174"/>
        <v>5.2414236417773756E-2</v>
      </c>
      <c r="JC152" s="86">
        <f t="shared" si="174"/>
        <v>2.1766326469252813E-2</v>
      </c>
      <c r="JD152" s="86">
        <f t="shared" si="174"/>
        <v>3.4377694571056305E-3</v>
      </c>
      <c r="JE152" s="86">
        <f t="shared" si="174"/>
        <v>1.1179130271697523E-4</v>
      </c>
      <c r="JF152" s="86">
        <f t="shared" si="174"/>
        <v>3.5974312148945737E-4</v>
      </c>
      <c r="JG152" s="86">
        <f t="shared" si="174"/>
        <v>6.2718523565833027E-5</v>
      </c>
      <c r="JH152" s="86">
        <f t="shared" si="174"/>
        <v>8.6309917950159836E-4</v>
      </c>
      <c r="JI152" s="86">
        <f t="shared" si="174"/>
        <v>3.3489422523628725E-3</v>
      </c>
      <c r="JJ152" s="86">
        <f t="shared" si="174"/>
        <v>4.5631973378435012E-2</v>
      </c>
      <c r="JK152" s="86">
        <f t="shared" si="174"/>
        <v>6.6533357730940212E-2</v>
      </c>
      <c r="JL152" s="86">
        <f t="shared" si="174"/>
        <v>8.2901838732494612E-2</v>
      </c>
      <c r="JM152" s="86">
        <f t="shared" si="174"/>
        <v>0.27241421344964489</v>
      </c>
    </row>
    <row r="153" spans="2:273" x14ac:dyDescent="0.25">
      <c r="B153" s="2">
        <v>126</v>
      </c>
      <c r="C153" s="37">
        <v>35.827799999999996</v>
      </c>
      <c r="D153" s="37">
        <v>35.349399999999996</v>
      </c>
      <c r="E153" s="37">
        <v>35.799999999999997</v>
      </c>
      <c r="F153" s="37">
        <v>34.759599999999999</v>
      </c>
      <c r="G153" s="37">
        <v>35.437100000000001</v>
      </c>
      <c r="H153" s="37">
        <v>35.703200000000002</v>
      </c>
      <c r="I153" s="37">
        <v>35.419200000000004</v>
      </c>
      <c r="J153" s="37">
        <v>35.2729</v>
      </c>
      <c r="K153" s="37">
        <v>35.4482</v>
      </c>
      <c r="L153" s="37">
        <v>35.870400000000004</v>
      </c>
      <c r="M153" s="37">
        <v>36.864599999999996</v>
      </c>
      <c r="N153" s="37">
        <v>37.132199999999997</v>
      </c>
      <c r="O153" s="37">
        <v>36.940400000000004</v>
      </c>
      <c r="P153" s="37">
        <v>36.941099999999999</v>
      </c>
      <c r="Q153" s="37">
        <v>39.790100000000002</v>
      </c>
      <c r="S153" s="4">
        <f t="shared" si="175"/>
        <v>36.480648106163081</v>
      </c>
      <c r="T153" s="4">
        <f t="shared" si="175"/>
        <v>35.767164287826056</v>
      </c>
      <c r="U153" s="4">
        <f t="shared" si="175"/>
        <v>35.501322422794182</v>
      </c>
      <c r="V153" s="4">
        <f t="shared" si="175"/>
        <v>35.21375720258758</v>
      </c>
      <c r="W153" s="4">
        <f t="shared" si="175"/>
        <v>35.636022963315824</v>
      </c>
      <c r="X153" s="4">
        <f t="shared" si="175"/>
        <v>35.535628445411923</v>
      </c>
      <c r="Y153" s="4">
        <f t="shared" si="175"/>
        <v>35.392597194292925</v>
      </c>
      <c r="Z153" s="4">
        <f t="shared" si="175"/>
        <v>35.210906795389853</v>
      </c>
      <c r="AA153" s="4">
        <f t="shared" si="175"/>
        <v>35.547084040888834</v>
      </c>
      <c r="AB153" s="4">
        <f t="shared" si="175"/>
        <v>36.089515459413413</v>
      </c>
      <c r="AC153" s="4">
        <f t="shared" si="175"/>
        <v>36.570855971339057</v>
      </c>
      <c r="AD153" s="4">
        <f t="shared" si="175"/>
        <v>36.861506802448311</v>
      </c>
      <c r="AE153" s="4">
        <f t="shared" si="175"/>
        <v>37.271822357330571</v>
      </c>
      <c r="AF153" s="4">
        <f t="shared" si="175"/>
        <v>37.623945434768196</v>
      </c>
      <c r="AG153" s="4">
        <f t="shared" si="175"/>
        <v>39.786417936154379</v>
      </c>
      <c r="AI153" s="4">
        <f t="shared" si="176"/>
        <v>-0.6528481061630842</v>
      </c>
      <c r="AJ153" s="4">
        <f t="shared" si="176"/>
        <v>-0.4177642878260599</v>
      </c>
      <c r="AK153" s="4">
        <f t="shared" si="176"/>
        <v>0.29867757720581523</v>
      </c>
      <c r="AL153" s="4">
        <f t="shared" si="176"/>
        <v>-0.45415720258758085</v>
      </c>
      <c r="AM153" s="4">
        <f t="shared" si="176"/>
        <v>-0.19892296331582315</v>
      </c>
      <c r="AN153" s="4">
        <f t="shared" si="176"/>
        <v>0.16757155458807915</v>
      </c>
      <c r="AO153" s="4">
        <f t="shared" si="176"/>
        <v>2.6602805707078403E-2</v>
      </c>
      <c r="AP153" s="4">
        <f t="shared" si="176"/>
        <v>6.199320461014679E-2</v>
      </c>
      <c r="AQ153" s="4">
        <f t="shared" si="176"/>
        <v>-9.8884040888833624E-2</v>
      </c>
      <c r="AR153" s="4">
        <f t="shared" si="176"/>
        <v>-0.21911545941340904</v>
      </c>
      <c r="AS153" s="4">
        <f t="shared" si="176"/>
        <v>0.29374402866093874</v>
      </c>
      <c r="AT153" s="4">
        <f t="shared" si="176"/>
        <v>0.27069319755168664</v>
      </c>
      <c r="AU153" s="4">
        <f t="shared" si="176"/>
        <v>-0.3314223573305668</v>
      </c>
      <c r="AV153" s="4">
        <f t="shared" si="176"/>
        <v>-0.68284543476819692</v>
      </c>
      <c r="AW153" s="4">
        <f t="shared" si="176"/>
        <v>3.6820638456234178E-3</v>
      </c>
      <c r="AY153" s="2">
        <f t="shared" si="168"/>
        <v>36.480648106163081</v>
      </c>
      <c r="AZ153" s="2">
        <f t="shared" si="168"/>
        <v>35.759957062838268</v>
      </c>
      <c r="BA153" s="2">
        <f t="shared" si="168"/>
        <v>35.4825891979959</v>
      </c>
      <c r="BB153" s="2">
        <f t="shared" si="168"/>
        <v>35.206702712359615</v>
      </c>
      <c r="BC153" s="2">
        <f t="shared" si="168"/>
        <v>35.633988824906311</v>
      </c>
      <c r="BD153" s="2">
        <f t="shared" si="168"/>
        <v>35.535503229212033</v>
      </c>
      <c r="BE153" s="2">
        <f t="shared" si="168"/>
        <v>35.392572632101491</v>
      </c>
      <c r="BF153" s="2">
        <f t="shared" si="168"/>
        <v>35.210707389075012</v>
      </c>
      <c r="BG153" s="2">
        <f t="shared" si="168"/>
        <v>35.547006276334329</v>
      </c>
      <c r="BH153" s="2">
        <f t="shared" si="168"/>
        <v>36.089495366155532</v>
      </c>
      <c r="BI153" s="2">
        <f t="shared" si="168"/>
        <v>36.570654962889208</v>
      </c>
      <c r="BJ153" s="2">
        <f t="shared" si="168"/>
        <v>36.842233534544718</v>
      </c>
      <c r="BK153" s="2">
        <f t="shared" si="168"/>
        <v>37.226523452923487</v>
      </c>
      <c r="BL153" s="2">
        <f t="shared" si="168"/>
        <v>37.496489800526838</v>
      </c>
      <c r="BM153" s="2">
        <f t="shared" si="168"/>
        <v>37.40943686936231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>
        <f t="shared" si="169"/>
        <v>35.827799999999996</v>
      </c>
      <c r="CF153" s="2" t="str">
        <f t="shared" si="169"/>
        <v/>
      </c>
      <c r="CG153" s="2" t="str">
        <f t="shared" si="169"/>
        <v/>
      </c>
      <c r="CH153" s="2" t="str">
        <f t="shared" si="169"/>
        <v/>
      </c>
      <c r="CI153" s="2" t="str">
        <f t="shared" si="169"/>
        <v/>
      </c>
      <c r="CJ153" s="2">
        <f t="shared" si="169"/>
        <v>35.703200000000002</v>
      </c>
      <c r="CK153" s="2">
        <f t="shared" si="169"/>
        <v>35.419200000000004</v>
      </c>
      <c r="CL153" s="2">
        <f t="shared" si="169"/>
        <v>35.2729</v>
      </c>
      <c r="CM153" s="2">
        <f t="shared" si="169"/>
        <v>35.4482</v>
      </c>
      <c r="CN153" s="2">
        <f t="shared" si="169"/>
        <v>35.870400000000004</v>
      </c>
      <c r="CO153" s="2">
        <f t="shared" si="169"/>
        <v>36.864599999999996</v>
      </c>
      <c r="CP153" s="2" t="str">
        <f t="shared" si="169"/>
        <v/>
      </c>
      <c r="CQ153" s="2" t="str">
        <f t="shared" si="169"/>
        <v/>
      </c>
      <c r="CR153" s="2" t="str">
        <f t="shared" si="169"/>
        <v/>
      </c>
      <c r="CS153" s="2" t="str">
        <f t="shared" si="169"/>
        <v/>
      </c>
      <c r="CU153" s="2">
        <f t="shared" si="111"/>
        <v>35.827799999999996</v>
      </c>
      <c r="CV153" s="2" t="str">
        <f t="shared" si="112"/>
        <v/>
      </c>
      <c r="CW153" s="2" t="str">
        <f t="shared" si="113"/>
        <v/>
      </c>
      <c r="CX153" s="2" t="str">
        <f t="shared" si="114"/>
        <v/>
      </c>
      <c r="CY153" s="2" t="str">
        <f t="shared" si="115"/>
        <v/>
      </c>
      <c r="CZ153" s="2">
        <f t="shared" si="116"/>
        <v>35.703200000000002</v>
      </c>
      <c r="DA153" s="2">
        <f t="shared" si="117"/>
        <v>35.419200000000004</v>
      </c>
      <c r="DB153" s="2">
        <f t="shared" si="118"/>
        <v>35.2729</v>
      </c>
      <c r="DC153" s="2">
        <f t="shared" si="119"/>
        <v>35.4482</v>
      </c>
      <c r="DD153" s="2">
        <f t="shared" si="120"/>
        <v>35.870400000000004</v>
      </c>
      <c r="DE153" s="2">
        <f t="shared" si="121"/>
        <v>36.864599999999996</v>
      </c>
      <c r="DF153" s="2" t="str">
        <f t="shared" si="122"/>
        <v/>
      </c>
      <c r="DG153" s="2" t="str">
        <f t="shared" si="123"/>
        <v/>
      </c>
      <c r="DH153" s="2" t="str">
        <f t="shared" si="124"/>
        <v/>
      </c>
      <c r="DI153" s="2" t="str">
        <f t="shared" si="125"/>
        <v/>
      </c>
      <c r="DK153" s="2">
        <f t="shared" si="177"/>
        <v>43.652259719887965</v>
      </c>
      <c r="DL153" s="2">
        <f t="shared" si="177"/>
        <v>42.888747459893047</v>
      </c>
      <c r="DM153" s="2">
        <f t="shared" si="177"/>
        <v>45.205423605805969</v>
      </c>
      <c r="DN153" s="2">
        <f t="shared" si="177"/>
        <v>42.712721813725487</v>
      </c>
      <c r="DO153" s="2">
        <f t="shared" si="177"/>
        <v>41.922008418640189</v>
      </c>
      <c r="DP153" s="2">
        <f t="shared" si="177"/>
        <v>42.233817731092451</v>
      </c>
      <c r="DQ153" s="2">
        <f t="shared" si="177"/>
        <v>40.950354482758634</v>
      </c>
      <c r="DR153" s="2">
        <f t="shared" si="177"/>
        <v>43.333456369556366</v>
      </c>
      <c r="DS153" s="2">
        <f t="shared" si="177"/>
        <v>47.164769831378308</v>
      </c>
      <c r="DT153" s="2">
        <f t="shared" si="177"/>
        <v>42.858088151260482</v>
      </c>
      <c r="DU153" s="2">
        <f t="shared" si="177"/>
        <v>44.686136195569141</v>
      </c>
      <c r="DV153" s="2">
        <f t="shared" si="177"/>
        <v>42.013969859943977</v>
      </c>
      <c r="DW153" s="2">
        <f t="shared" si="177"/>
        <v>43.225120409982168</v>
      </c>
      <c r="DX153" s="2">
        <f t="shared" si="177"/>
        <v>48.443279579831923</v>
      </c>
      <c r="DY153" s="2">
        <f t="shared" si="177"/>
        <v>44.77820757575757</v>
      </c>
      <c r="EA153" s="2">
        <f t="shared" si="153"/>
        <v>36.478948756104174</v>
      </c>
      <c r="EB153" s="2">
        <f t="shared" si="153"/>
        <v>35.756690419753077</v>
      </c>
      <c r="EC153" s="2">
        <f t="shared" si="153"/>
        <v>35.481795567537162</v>
      </c>
      <c r="ED153" s="2">
        <f t="shared" si="153"/>
        <v>35.19312432952583</v>
      </c>
      <c r="EE153" s="2">
        <f t="shared" si="153"/>
        <v>35.626536157231129</v>
      </c>
      <c r="EF153" s="2">
        <f t="shared" si="153"/>
        <v>35.541163155158976</v>
      </c>
      <c r="EG153" s="2">
        <f t="shared" si="153"/>
        <v>35.394389541576615</v>
      </c>
      <c r="EH153" s="2">
        <f t="shared" si="153"/>
        <v>35.166658596471521</v>
      </c>
      <c r="EI153" s="2">
        <f t="shared" si="153"/>
        <v>35.533330227739881</v>
      </c>
      <c r="EJ153" s="2">
        <f t="shared" si="153"/>
        <v>36.072937252411016</v>
      </c>
      <c r="EK153" s="2">
        <f t="shared" si="153"/>
        <v>36.553614431805265</v>
      </c>
      <c r="EL153" s="2">
        <f t="shared" si="180"/>
        <v>36.830924696465438</v>
      </c>
      <c r="EM153" s="2">
        <f t="shared" si="136"/>
        <v>37.230768278484277</v>
      </c>
      <c r="EN153" s="2">
        <f t="shared" si="136"/>
        <v>37.493858703225087</v>
      </c>
      <c r="EO153" s="2">
        <f t="shared" si="136"/>
        <v>37.433650040261369</v>
      </c>
      <c r="EQ153" s="2">
        <f t="shared" si="178"/>
        <v>36.478948756104174</v>
      </c>
      <c r="ER153" s="2">
        <f t="shared" si="178"/>
        <v>35.771007050292511</v>
      </c>
      <c r="ES153" s="2">
        <f t="shared" si="178"/>
        <v>35.469406282866537</v>
      </c>
      <c r="ET153" s="2">
        <f t="shared" si="178"/>
        <v>35.303326620802217</v>
      </c>
      <c r="EU153" s="2">
        <f t="shared" si="178"/>
        <v>35.674532542461755</v>
      </c>
      <c r="EV153" s="2">
        <f t="shared" si="178"/>
        <v>35.49136886588083</v>
      </c>
      <c r="EW153" s="2">
        <f t="shared" si="178"/>
        <v>35.38070648990319</v>
      </c>
      <c r="EX153" s="2">
        <f t="shared" si="178"/>
        <v>35.390163477900003</v>
      </c>
      <c r="EY153" s="2">
        <f t="shared" si="178"/>
        <v>35.590560690452016</v>
      </c>
      <c r="EZ153" s="2">
        <f t="shared" si="178"/>
        <v>36.164879925970091</v>
      </c>
      <c r="FA153" s="2">
        <f t="shared" si="178"/>
        <v>36.659009122814304</v>
      </c>
      <c r="FB153" s="2">
        <f t="shared" si="178"/>
        <v>36.925700264431264</v>
      </c>
      <c r="FC153" s="2">
        <f t="shared" si="178"/>
        <v>37.181940777763941</v>
      </c>
      <c r="FD153" s="2">
        <f t="shared" si="178"/>
        <v>37.493858703225087</v>
      </c>
      <c r="FE153" s="2">
        <f t="shared" si="178"/>
        <v>37.05805846367582</v>
      </c>
      <c r="FG153" s="2">
        <f t="shared" si="179"/>
        <v>0.99976310101883381</v>
      </c>
      <c r="FH153" s="2">
        <f t="shared" si="179"/>
        <v>0.99979731790782989</v>
      </c>
      <c r="FI153" s="2">
        <f t="shared" si="179"/>
        <v>0.99979599324034452</v>
      </c>
      <c r="FJ153" s="2">
        <f t="shared" si="179"/>
        <v>0.99980528789557244</v>
      </c>
      <c r="FK153" s="2">
        <f t="shared" si="179"/>
        <v>0.99978968637127952</v>
      </c>
      <c r="FL153" s="2">
        <f t="shared" si="179"/>
        <v>0.99976451172003777</v>
      </c>
      <c r="FM153" s="2">
        <f t="shared" si="179"/>
        <v>0.9998607897100088</v>
      </c>
      <c r="FN153" s="2">
        <f t="shared" si="179"/>
        <v>0.99988399380374504</v>
      </c>
      <c r="FO153" s="2">
        <f t="shared" si="179"/>
        <v>0.99983282281408836</v>
      </c>
      <c r="FP153" s="2">
        <f t="shared" si="179"/>
        <v>0.99975884899340639</v>
      </c>
      <c r="FQ153" s="2">
        <f t="shared" si="179"/>
        <v>0.99978963186452363</v>
      </c>
      <c r="FR153" s="2">
        <f t="shared" si="179"/>
        <v>0.99976393449689704</v>
      </c>
      <c r="FS153" s="2">
        <f t="shared" si="179"/>
        <v>0.99980816048720633</v>
      </c>
      <c r="FT153" s="2">
        <f t="shared" si="179"/>
        <v>0.99975970443264472</v>
      </c>
      <c r="FU153" s="2">
        <f t="shared" si="179"/>
        <v>0.99968530510866993</v>
      </c>
      <c r="FW153" s="2">
        <f t="shared" si="170"/>
        <v>1.984402512131383E-11</v>
      </c>
      <c r="FX153" s="2">
        <f t="shared" si="170"/>
        <v>0.12720191652640175</v>
      </c>
      <c r="FY153" s="2">
        <f t="shared" si="170"/>
        <v>9.6055213927110222E-2</v>
      </c>
      <c r="FZ153" s="2">
        <f t="shared" si="170"/>
        <v>0.10992717159395944</v>
      </c>
      <c r="GA153" s="2">
        <f t="shared" si="170"/>
        <v>0.12768970058745763</v>
      </c>
      <c r="GB153" s="2">
        <f t="shared" si="170"/>
        <v>0.14531721943044038</v>
      </c>
      <c r="GC153" s="2">
        <f t="shared" si="170"/>
        <v>0.18931134863739224</v>
      </c>
      <c r="GD153" s="2">
        <f t="shared" si="170"/>
        <v>0.19284318616568427</v>
      </c>
      <c r="GE153" s="2">
        <f t="shared" si="170"/>
        <v>0.20498763591031088</v>
      </c>
      <c r="GF153" s="2">
        <f t="shared" si="170"/>
        <v>0.16229534336719784</v>
      </c>
      <c r="GG153" s="2">
        <f t="shared" si="170"/>
        <v>0.14545047285598384</v>
      </c>
      <c r="GH153" s="2">
        <f t="shared" si="170"/>
        <v>0.10641244501741924</v>
      </c>
      <c r="GI153" s="2">
        <f t="shared" si="170"/>
        <v>0.1104864896549196</v>
      </c>
      <c r="GJ153" s="2">
        <f t="shared" si="170"/>
        <v>0.11333661107586834</v>
      </c>
      <c r="GK153" s="2">
        <f t="shared" si="170"/>
        <v>7.0620501864529742E-2</v>
      </c>
      <c r="GM153" s="86">
        <f t="shared" si="171"/>
        <v>7.9619557726766336E-81</v>
      </c>
      <c r="GN153" s="86">
        <f t="shared" si="171"/>
        <v>2.9933306889428918E-150</v>
      </c>
      <c r="GO153" s="86">
        <f t="shared" si="171"/>
        <v>2.9636110325778572E-143</v>
      </c>
      <c r="GP153" s="86">
        <f t="shared" si="171"/>
        <v>2.9493793935025666E-170</v>
      </c>
      <c r="GQ153" s="86">
        <f t="shared" si="171"/>
        <v>2.4111740875195509E-249</v>
      </c>
      <c r="GR153" s="86">
        <f t="shared" si="171"/>
        <v>8.2913004984166865E-195</v>
      </c>
      <c r="GS153" s="86">
        <f t="shared" si="171"/>
        <v>4.0864330277707985E-239</v>
      </c>
      <c r="GT153" s="86">
        <f t="shared" si="171"/>
        <v>0</v>
      </c>
      <c r="GU153" s="86">
        <f t="shared" si="171"/>
        <v>5.1617687843421632E-238</v>
      </c>
      <c r="GV153" s="86">
        <f t="shared" si="171"/>
        <v>1.3463856054909558E-213</v>
      </c>
      <c r="GW153" s="86">
        <f t="shared" si="171"/>
        <v>1.6830448604262735E-232</v>
      </c>
      <c r="GX153" s="86">
        <f t="shared" si="171"/>
        <v>7.2646496764872854E-179</v>
      </c>
      <c r="GY153" s="86">
        <f t="shared" si="171"/>
        <v>3.1970341393683381E-166</v>
      </c>
      <c r="GZ153" s="86">
        <f t="shared" si="171"/>
        <v>8.0885201039690676E-185</v>
      </c>
      <c r="HA153" s="86">
        <f t="shared" si="171"/>
        <v>6.6240238234735438E-140</v>
      </c>
      <c r="HC153" s="86">
        <f t="shared" si="154"/>
        <v>1.0926666324670275E-25</v>
      </c>
      <c r="HD153" s="86">
        <f t="shared" si="154"/>
        <v>3.2813086765701044E-75</v>
      </c>
      <c r="HE153" s="86">
        <f t="shared" si="154"/>
        <v>1.6530086860242459E-60</v>
      </c>
      <c r="HF153" s="86">
        <f t="shared" ref="HF153:HN187" si="181" xml:space="preserve"> _xlfn.NORM.DIST($B153, F$8, ABS(F$12), TRUE) * _xlfn.NORM.DIST(($B153 - F$8)*F$16, 0, ABS(F$12), TRUE) * 2</f>
        <v>6.6591326390503326E-73</v>
      </c>
      <c r="HG153" s="86">
        <f t="shared" si="181"/>
        <v>6.2324638617018723E-104</v>
      </c>
      <c r="HH153" s="86">
        <f t="shared" si="181"/>
        <v>1.7145817826082307E-116</v>
      </c>
      <c r="HI153" s="86">
        <f t="shared" si="181"/>
        <v>7.6919415567176891E-134</v>
      </c>
      <c r="HJ153" s="86">
        <f t="shared" si="181"/>
        <v>4.1703752535097456E-196</v>
      </c>
      <c r="HK153" s="86">
        <f t="shared" si="181"/>
        <v>1.4646098738292135E-146</v>
      </c>
      <c r="HL153" s="86">
        <f t="shared" si="162"/>
        <v>2.9763607122870144E-116</v>
      </c>
      <c r="HM153" s="86">
        <f t="shared" si="162"/>
        <v>1.4018352330169533E-114</v>
      </c>
      <c r="HN153" s="86">
        <f t="shared" si="162"/>
        <v>4.8333719421975686E-87</v>
      </c>
      <c r="HO153" s="86">
        <f t="shared" si="162"/>
        <v>2.2102121123821477E-73</v>
      </c>
      <c r="HP153" s="86">
        <f t="shared" si="162"/>
        <v>2.1842226874747658E-119</v>
      </c>
      <c r="HQ153" s="86">
        <f t="shared" si="162"/>
        <v>4.8203601957349915E-82</v>
      </c>
      <c r="HS153" s="86">
        <f t="shared" si="172"/>
        <v>1.2907367935983892E-61</v>
      </c>
      <c r="HT153" s="86">
        <f t="shared" si="172"/>
        <v>5.0813838135845009E-2</v>
      </c>
      <c r="HU153" s="86">
        <f t="shared" si="172"/>
        <v>6.7271486078062812E-2</v>
      </c>
      <c r="HV153" s="86">
        <f t="shared" si="172"/>
        <v>2.7061132936637214E-2</v>
      </c>
      <c r="HW153" s="86">
        <f t="shared" si="172"/>
        <v>9.9999995871073825E-3</v>
      </c>
      <c r="HX153" s="86">
        <f t="shared" si="172"/>
        <v>1.2103891588952117E-3</v>
      </c>
      <c r="HY153" s="86">
        <f t="shared" si="172"/>
        <v>3.187927353062006E-5</v>
      </c>
      <c r="HZ153" s="86">
        <f t="shared" si="172"/>
        <v>1.214058146857348E-4</v>
      </c>
      <c r="IA153" s="86">
        <f t="shared" si="172"/>
        <v>1.6377551132339333E-5</v>
      </c>
      <c r="IB153" s="86">
        <f t="shared" si="172"/>
        <v>2.5918356415528349E-4</v>
      </c>
      <c r="IC153" s="86">
        <f t="shared" si="172"/>
        <v>1.2276858750797763E-3</v>
      </c>
      <c r="ID153" s="86">
        <f t="shared" si="172"/>
        <v>2.2336975735264119E-2</v>
      </c>
      <c r="IE153" s="86">
        <f t="shared" si="172"/>
        <v>3.6469197888987059E-2</v>
      </c>
      <c r="IF153" s="86">
        <f t="shared" si="172"/>
        <v>4.4804028192557049E-2</v>
      </c>
      <c r="IG153" s="86">
        <f t="shared" si="172"/>
        <v>0.1886792711231145</v>
      </c>
      <c r="II153" s="86">
        <f t="shared" si="173"/>
        <v>0</v>
      </c>
      <c r="IJ153" s="86">
        <f t="shared" si="173"/>
        <v>1.8572981967398265E-7</v>
      </c>
      <c r="IK153" s="86">
        <f t="shared" si="173"/>
        <v>1.3166909033960753E-12</v>
      </c>
      <c r="IL153" s="86">
        <f t="shared" si="173"/>
        <v>2.3917347176987877E-11</v>
      </c>
      <c r="IM153" s="86">
        <f t="shared" si="173"/>
        <v>5.0492376377892567E-10</v>
      </c>
      <c r="IN153" s="86">
        <f t="shared" si="173"/>
        <v>5.1366929055257266E-10</v>
      </c>
      <c r="IO153" s="86">
        <f t="shared" si="173"/>
        <v>1.4293993959613183E-6</v>
      </c>
      <c r="IP153" s="86">
        <f t="shared" si="173"/>
        <v>1.1355020573855434E-5</v>
      </c>
      <c r="IQ153" s="86">
        <f t="shared" si="173"/>
        <v>3.8624377992616917E-6</v>
      </c>
      <c r="IR153" s="86">
        <f t="shared" si="173"/>
        <v>3.0980891372342524E-9</v>
      </c>
      <c r="IS153" s="86">
        <f t="shared" si="173"/>
        <v>2.411738225618196E-9</v>
      </c>
      <c r="IT153" s="86">
        <f t="shared" si="173"/>
        <v>1.0196954023642049E-12</v>
      </c>
      <c r="IU153" s="86">
        <f t="shared" si="173"/>
        <v>1.66374259662488E-10</v>
      </c>
      <c r="IV153" s="86">
        <f t="shared" si="173"/>
        <v>1.317561321665279E-9</v>
      </c>
      <c r="IW153" s="86">
        <f t="shared" si="173"/>
        <v>2.63601479318301E-6</v>
      </c>
      <c r="IY153" s="86">
        <f t="shared" si="174"/>
        <v>1.0926666324670275E-25</v>
      </c>
      <c r="IZ153" s="86">
        <f t="shared" si="174"/>
        <v>5.0814023865664686E-2</v>
      </c>
      <c r="JA153" s="86">
        <f t="shared" si="174"/>
        <v>6.7271486079379508E-2</v>
      </c>
      <c r="JB153" s="86">
        <f t="shared" si="174"/>
        <v>2.7061132960554561E-2</v>
      </c>
      <c r="JC153" s="86">
        <f t="shared" si="174"/>
        <v>1.0000000092031147E-2</v>
      </c>
      <c r="JD153" s="86">
        <f t="shared" si="174"/>
        <v>1.2103896725645022E-3</v>
      </c>
      <c r="JE153" s="86">
        <f t="shared" si="174"/>
        <v>3.3308672926581381E-5</v>
      </c>
      <c r="JF153" s="86">
        <f t="shared" si="174"/>
        <v>1.3276083525959022E-4</v>
      </c>
      <c r="JG153" s="86">
        <f t="shared" si="174"/>
        <v>2.0239988931601025E-5</v>
      </c>
      <c r="JH153" s="86">
        <f t="shared" si="174"/>
        <v>2.5918666224442071E-4</v>
      </c>
      <c r="JI153" s="86">
        <f t="shared" si="174"/>
        <v>1.2276882868180019E-3</v>
      </c>
      <c r="JJ153" s="86">
        <f t="shared" si="174"/>
        <v>2.2336975736283814E-2</v>
      </c>
      <c r="JK153" s="86">
        <f t="shared" si="174"/>
        <v>3.6469198055361321E-2</v>
      </c>
      <c r="JL153" s="86">
        <f t="shared" si="174"/>
        <v>4.4804029510118373E-2</v>
      </c>
      <c r="JM153" s="86">
        <f t="shared" si="174"/>
        <v>0.1886819071379077</v>
      </c>
    </row>
    <row r="154" spans="2:273" x14ac:dyDescent="0.25">
      <c r="B154" s="2">
        <v>127</v>
      </c>
      <c r="C154" s="37">
        <v>35.477799999999995</v>
      </c>
      <c r="D154" s="37">
        <v>35.511199999999995</v>
      </c>
      <c r="E154" s="37">
        <v>35.590299999999999</v>
      </c>
      <c r="F154" s="37">
        <v>35.529899999999998</v>
      </c>
      <c r="G154" s="37">
        <v>35.409100000000002</v>
      </c>
      <c r="H154" s="37">
        <v>35.484700000000004</v>
      </c>
      <c r="I154" s="37">
        <v>35.466200000000001</v>
      </c>
      <c r="J154" s="37">
        <v>35.374699999999997</v>
      </c>
      <c r="K154" s="37">
        <v>35.902699999999996</v>
      </c>
      <c r="L154" s="37">
        <v>35.7562</v>
      </c>
      <c r="M154" s="37">
        <v>36.71</v>
      </c>
      <c r="N154" s="37">
        <v>36.393900000000002</v>
      </c>
      <c r="O154" s="37">
        <v>36.973700000000001</v>
      </c>
      <c r="P154" s="37">
        <v>37.450800000000001</v>
      </c>
      <c r="Q154" s="37">
        <v>38.2286</v>
      </c>
      <c r="S154" s="4">
        <f t="shared" si="175"/>
        <v>36.451345671644447</v>
      </c>
      <c r="T154" s="4">
        <f t="shared" si="175"/>
        <v>35.732736275132943</v>
      </c>
      <c r="U154" s="4">
        <f t="shared" si="175"/>
        <v>35.458756852804292</v>
      </c>
      <c r="V154" s="4">
        <f t="shared" si="175"/>
        <v>35.174806004581924</v>
      </c>
      <c r="W154" s="4">
        <f t="shared" si="175"/>
        <v>35.59784774511796</v>
      </c>
      <c r="X154" s="4">
        <f t="shared" si="175"/>
        <v>35.502242982235842</v>
      </c>
      <c r="Y154" s="4">
        <f t="shared" si="175"/>
        <v>35.362825267294816</v>
      </c>
      <c r="Z154" s="4">
        <f t="shared" si="175"/>
        <v>35.176220364696711</v>
      </c>
      <c r="AA154" s="4">
        <f t="shared" si="175"/>
        <v>35.511904415284334</v>
      </c>
      <c r="AB154" s="4">
        <f t="shared" si="175"/>
        <v>36.049717703216679</v>
      </c>
      <c r="AC154" s="4">
        <f t="shared" si="175"/>
        <v>36.529149702169335</v>
      </c>
      <c r="AD154" s="4">
        <f t="shared" si="175"/>
        <v>36.807425200909627</v>
      </c>
      <c r="AE154" s="4">
        <f t="shared" si="175"/>
        <v>37.206082529707579</v>
      </c>
      <c r="AF154" s="4">
        <f t="shared" si="175"/>
        <v>37.505048504280907</v>
      </c>
      <c r="AG154" s="4">
        <f t="shared" si="175"/>
        <v>38.681296838915777</v>
      </c>
      <c r="AI154" s="4">
        <f t="shared" si="176"/>
        <v>-0.97354567164445172</v>
      </c>
      <c r="AJ154" s="4">
        <f t="shared" si="176"/>
        <v>-0.22153627513294794</v>
      </c>
      <c r="AK154" s="4">
        <f t="shared" si="176"/>
        <v>0.13154314719570692</v>
      </c>
      <c r="AL154" s="4">
        <f t="shared" si="176"/>
        <v>0.3550939954180734</v>
      </c>
      <c r="AM154" s="4">
        <f t="shared" si="176"/>
        <v>-0.18874774511795778</v>
      </c>
      <c r="AN154" s="4">
        <f t="shared" si="176"/>
        <v>-1.7542982235838167E-2</v>
      </c>
      <c r="AO154" s="4">
        <f t="shared" si="176"/>
        <v>0.10337473270518416</v>
      </c>
      <c r="AP154" s="4">
        <f t="shared" si="176"/>
        <v>0.19847963530328627</v>
      </c>
      <c r="AQ154" s="4">
        <f t="shared" si="176"/>
        <v>0.39079558471566145</v>
      </c>
      <c r="AR154" s="4">
        <f t="shared" si="176"/>
        <v>-0.29351770321667914</v>
      </c>
      <c r="AS154" s="4">
        <f t="shared" si="176"/>
        <v>0.18085029783066631</v>
      </c>
      <c r="AT154" s="4">
        <f t="shared" si="176"/>
        <v>-0.41352520090962486</v>
      </c>
      <c r="AU154" s="4">
        <f t="shared" si="176"/>
        <v>-0.23238252970757856</v>
      </c>
      <c r="AV154" s="4">
        <f t="shared" si="176"/>
        <v>-5.4248504280906218E-2</v>
      </c>
      <c r="AW154" s="4">
        <f t="shared" si="176"/>
        <v>-0.45269683891577728</v>
      </c>
      <c r="AY154" s="2">
        <f t="shared" si="168"/>
        <v>36.451345671644447</v>
      </c>
      <c r="AZ154" s="2">
        <f t="shared" si="168"/>
        <v>35.7297015810339</v>
      </c>
      <c r="BA154" s="2">
        <f t="shared" si="168"/>
        <v>35.451619568334657</v>
      </c>
      <c r="BB154" s="2">
        <f t="shared" si="168"/>
        <v>35.17255695695615</v>
      </c>
      <c r="BC154" s="2">
        <f t="shared" si="168"/>
        <v>35.597304351206155</v>
      </c>
      <c r="BD154" s="2">
        <f t="shared" si="168"/>
        <v>35.502221186177756</v>
      </c>
      <c r="BE154" s="2">
        <f t="shared" si="168"/>
        <v>35.362725126056297</v>
      </c>
      <c r="BF154" s="2">
        <f t="shared" si="168"/>
        <v>35.175571629386333</v>
      </c>
      <c r="BG154" s="2">
        <f t="shared" si="168"/>
        <v>35.511590213737342</v>
      </c>
      <c r="BH154" s="2">
        <f t="shared" si="168"/>
        <v>36.049714354196674</v>
      </c>
      <c r="BI154" s="2">
        <f t="shared" si="168"/>
        <v>36.529111703947706</v>
      </c>
      <c r="BJ154" s="2">
        <f t="shared" si="168"/>
        <v>36.80182500003712</v>
      </c>
      <c r="BK154" s="2">
        <f t="shared" si="168"/>
        <v>37.190136014843539</v>
      </c>
      <c r="BL154" s="2">
        <f t="shared" si="168"/>
        <v>37.458109721305981</v>
      </c>
      <c r="BM154" s="2">
        <f t="shared" si="168"/>
        <v>37.388418230466897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>
        <f t="shared" si="169"/>
        <v>35.477799999999995</v>
      </c>
      <c r="CF154" s="2" t="str">
        <f t="shared" si="169"/>
        <v/>
      </c>
      <c r="CG154" s="2" t="str">
        <f t="shared" si="169"/>
        <v/>
      </c>
      <c r="CH154" s="2" t="str">
        <f t="shared" si="169"/>
        <v/>
      </c>
      <c r="CI154" s="2">
        <f t="shared" si="169"/>
        <v>35.409100000000002</v>
      </c>
      <c r="CJ154" s="2">
        <f t="shared" si="169"/>
        <v>35.484700000000004</v>
      </c>
      <c r="CK154" s="2">
        <f t="shared" si="169"/>
        <v>35.466200000000001</v>
      </c>
      <c r="CL154" s="2">
        <f t="shared" si="169"/>
        <v>35.374699999999997</v>
      </c>
      <c r="CM154" s="2">
        <f t="shared" si="169"/>
        <v>35.902699999999996</v>
      </c>
      <c r="CN154" s="2">
        <f t="shared" si="169"/>
        <v>35.7562</v>
      </c>
      <c r="CO154" s="2">
        <f t="shared" si="169"/>
        <v>36.71</v>
      </c>
      <c r="CP154" s="2" t="str">
        <f t="shared" si="169"/>
        <v/>
      </c>
      <c r="CQ154" s="2" t="str">
        <f t="shared" si="169"/>
        <v/>
      </c>
      <c r="CR154" s="2" t="str">
        <f t="shared" si="169"/>
        <v/>
      </c>
      <c r="CS154" s="2" t="str">
        <f t="shared" si="169"/>
        <v/>
      </c>
      <c r="CU154" s="2">
        <f t="shared" si="111"/>
        <v>35.477799999999995</v>
      </c>
      <c r="CV154" s="2" t="str">
        <f t="shared" si="112"/>
        <v/>
      </c>
      <c r="CW154" s="2" t="str">
        <f t="shared" si="113"/>
        <v/>
      </c>
      <c r="CX154" s="2" t="str">
        <f t="shared" si="114"/>
        <v/>
      </c>
      <c r="CY154" s="2">
        <f t="shared" si="115"/>
        <v>35.409100000000002</v>
      </c>
      <c r="CZ154" s="2">
        <f t="shared" si="116"/>
        <v>35.484700000000004</v>
      </c>
      <c r="DA154" s="2">
        <f t="shared" si="117"/>
        <v>35.466200000000001</v>
      </c>
      <c r="DB154" s="2">
        <f t="shared" si="118"/>
        <v>35.374699999999997</v>
      </c>
      <c r="DC154" s="2">
        <f t="shared" si="119"/>
        <v>35.902699999999996</v>
      </c>
      <c r="DD154" s="2">
        <f t="shared" si="120"/>
        <v>35.7562</v>
      </c>
      <c r="DE154" s="2">
        <f t="shared" si="121"/>
        <v>36.71</v>
      </c>
      <c r="DF154" s="2" t="str">
        <f t="shared" si="122"/>
        <v/>
      </c>
      <c r="DG154" s="2" t="str">
        <f t="shared" si="123"/>
        <v/>
      </c>
      <c r="DH154" s="2" t="str">
        <f t="shared" si="124"/>
        <v/>
      </c>
      <c r="DI154" s="2" t="str">
        <f t="shared" si="125"/>
        <v/>
      </c>
      <c r="DK154" s="2">
        <f t="shared" si="177"/>
        <v>43.683179271708696</v>
      </c>
      <c r="DL154" s="2">
        <f t="shared" si="177"/>
        <v>42.914449131016042</v>
      </c>
      <c r="DM154" s="2">
        <f t="shared" si="177"/>
        <v>45.256734377387332</v>
      </c>
      <c r="DN154" s="2">
        <f t="shared" si="177"/>
        <v>42.740395042335116</v>
      </c>
      <c r="DO154" s="2">
        <f t="shared" si="177"/>
        <v>41.940867211611923</v>
      </c>
      <c r="DP154" s="2">
        <f t="shared" si="177"/>
        <v>42.25837781512606</v>
      </c>
      <c r="DQ154" s="2">
        <f t="shared" si="177"/>
        <v>40.962129753694597</v>
      </c>
      <c r="DR154" s="2">
        <f t="shared" si="177"/>
        <v>43.361431827431822</v>
      </c>
      <c r="DS154" s="2">
        <f t="shared" si="177"/>
        <v>47.220428042522002</v>
      </c>
      <c r="DT154" s="2">
        <f t="shared" si="177"/>
        <v>42.874388907563002</v>
      </c>
      <c r="DU154" s="2">
        <f t="shared" si="177"/>
        <v>44.712409182582128</v>
      </c>
      <c r="DV154" s="2">
        <f t="shared" si="177"/>
        <v>42.016078207282909</v>
      </c>
      <c r="DW154" s="2">
        <f t="shared" si="177"/>
        <v>43.242960650623878</v>
      </c>
      <c r="DX154" s="2">
        <f t="shared" si="177"/>
        <v>48.510894621848735</v>
      </c>
      <c r="DY154" s="2">
        <f t="shared" si="177"/>
        <v>44.826001325757574</v>
      </c>
      <c r="EA154" s="2">
        <f t="shared" si="153"/>
        <v>36.449782831660329</v>
      </c>
      <c r="EB154" s="2">
        <f t="shared" si="153"/>
        <v>35.72631328395061</v>
      </c>
      <c r="EC154" s="2">
        <f t="shared" si="153"/>
        <v>35.451149326269402</v>
      </c>
      <c r="ED154" s="2">
        <f t="shared" si="153"/>
        <v>35.157476557070929</v>
      </c>
      <c r="EE154" s="2">
        <f t="shared" si="153"/>
        <v>35.589168082516693</v>
      </c>
      <c r="EF154" s="2">
        <f t="shared" si="153"/>
        <v>35.508908360045055</v>
      </c>
      <c r="EG154" s="2">
        <f t="shared" si="153"/>
        <v>35.364888318735069</v>
      </c>
      <c r="EH154" s="2">
        <f t="shared" si="153"/>
        <v>35.126767605910786</v>
      </c>
      <c r="EI154" s="2">
        <f t="shared" si="153"/>
        <v>35.496732224427106</v>
      </c>
      <c r="EJ154" s="2">
        <f t="shared" si="153"/>
        <v>36.031443169958756</v>
      </c>
      <c r="EK154" s="2">
        <f t="shared" si="153"/>
        <v>36.510320716642028</v>
      </c>
      <c r="EL154" s="2">
        <f t="shared" si="180"/>
        <v>36.789252834814853</v>
      </c>
      <c r="EM154" s="2">
        <f t="shared" si="136"/>
        <v>37.195184980237151</v>
      </c>
      <c r="EN154" s="2">
        <f t="shared" si="136"/>
        <v>37.455686897404206</v>
      </c>
      <c r="EO154" s="2">
        <f t="shared" si="136"/>
        <v>37.416203452754608</v>
      </c>
      <c r="EQ154" s="2">
        <f t="shared" si="178"/>
        <v>36.449782831660329</v>
      </c>
      <c r="ER154" s="2">
        <f t="shared" si="178"/>
        <v>35.741261104883257</v>
      </c>
      <c r="ES154" s="2">
        <f t="shared" si="178"/>
        <v>35.438172683037578</v>
      </c>
      <c r="ET154" s="2">
        <f t="shared" si="178"/>
        <v>35.272627508480326</v>
      </c>
      <c r="EU154" s="2">
        <f t="shared" si="178"/>
        <v>35.639187458412252</v>
      </c>
      <c r="EV154" s="2">
        <f t="shared" si="178"/>
        <v>35.457126026279433</v>
      </c>
      <c r="EW154" s="2">
        <f t="shared" si="178"/>
        <v>35.350790703381861</v>
      </c>
      <c r="EX154" s="2">
        <f t="shared" si="178"/>
        <v>35.357673138262051</v>
      </c>
      <c r="EY154" s="2">
        <f t="shared" si="178"/>
        <v>35.556034186719785</v>
      </c>
      <c r="EZ154" s="2">
        <f t="shared" si="178"/>
        <v>36.127135077830772</v>
      </c>
      <c r="FA154" s="2">
        <f t="shared" si="178"/>
        <v>36.619792567291199</v>
      </c>
      <c r="FB154" s="2">
        <f t="shared" si="178"/>
        <v>36.888365462035381</v>
      </c>
      <c r="FC154" s="2">
        <f t="shared" si="178"/>
        <v>37.144236555548865</v>
      </c>
      <c r="FD154" s="2">
        <f t="shared" si="178"/>
        <v>37.455686897404206</v>
      </c>
      <c r="FE154" s="2">
        <f t="shared" si="178"/>
        <v>37.027281357903284</v>
      </c>
      <c r="FG154" s="2">
        <f t="shared" si="179"/>
        <v>0.99978394105769419</v>
      </c>
      <c r="FH154" s="2">
        <f t="shared" si="179"/>
        <v>0.9998151484383867</v>
      </c>
      <c r="FI154" s="2">
        <f t="shared" si="179"/>
        <v>0.99981394028404902</v>
      </c>
      <c r="FJ154" s="2">
        <f t="shared" si="179"/>
        <v>0.9998224174077649</v>
      </c>
      <c r="FK154" s="2">
        <f t="shared" si="179"/>
        <v>0.99980818814140293</v>
      </c>
      <c r="FL154" s="2">
        <f t="shared" si="179"/>
        <v>0.99978522768596145</v>
      </c>
      <c r="FM154" s="2">
        <f t="shared" si="179"/>
        <v>0.99987303715141063</v>
      </c>
      <c r="FN154" s="2">
        <f t="shared" si="179"/>
        <v>0.99989420001165208</v>
      </c>
      <c r="FO154" s="2">
        <f t="shared" si="179"/>
        <v>0.99984753035156049</v>
      </c>
      <c r="FP154" s="2">
        <f t="shared" si="179"/>
        <v>0.99978006300129341</v>
      </c>
      <c r="FQ154" s="2">
        <f t="shared" si="179"/>
        <v>0.99980813842881067</v>
      </c>
      <c r="FR154" s="2">
        <f t="shared" si="179"/>
        <v>0.99978470123035712</v>
      </c>
      <c r="FS154" s="2">
        <f t="shared" si="179"/>
        <v>0.99982503733158101</v>
      </c>
      <c r="FT154" s="2">
        <f t="shared" si="179"/>
        <v>0.9997808432042018</v>
      </c>
      <c r="FU154" s="2">
        <f t="shared" si="179"/>
        <v>0.9997129869006991</v>
      </c>
      <c r="FW154" s="2">
        <f t="shared" si="170"/>
        <v>2.1758540869196568E-11</v>
      </c>
      <c r="FX154" s="2">
        <f t="shared" si="170"/>
        <v>0.13778322312997748</v>
      </c>
      <c r="FY154" s="2">
        <f t="shared" si="170"/>
        <v>0.10435536216066685</v>
      </c>
      <c r="FZ154" s="2">
        <f t="shared" si="170"/>
        <v>0.11926784273867581</v>
      </c>
      <c r="GA154" s="2">
        <f t="shared" si="170"/>
        <v>0.13830515376095603</v>
      </c>
      <c r="GB154" s="2">
        <f t="shared" si="170"/>
        <v>0.15713415076130585</v>
      </c>
      <c r="GC154" s="2">
        <f t="shared" si="170"/>
        <v>0.20385251857084835</v>
      </c>
      <c r="GD154" s="2">
        <f t="shared" si="170"/>
        <v>0.20758617434916155</v>
      </c>
      <c r="GE154" s="2">
        <f t="shared" si="170"/>
        <v>0.22040554857073288</v>
      </c>
      <c r="GF154" s="2">
        <f t="shared" si="170"/>
        <v>0.1752098757661012</v>
      </c>
      <c r="GG154" s="2">
        <f t="shared" si="170"/>
        <v>0.15727624611685814</v>
      </c>
      <c r="GH154" s="2">
        <f t="shared" si="170"/>
        <v>0.1154932168729738</v>
      </c>
      <c r="GI154" s="2">
        <f t="shared" si="170"/>
        <v>0.11986828641447426</v>
      </c>
      <c r="GJ154" s="2">
        <f t="shared" si="170"/>
        <v>0.12292697639629521</v>
      </c>
      <c r="GK154" s="2">
        <f t="shared" si="170"/>
        <v>7.6909827794360619E-2</v>
      </c>
      <c r="GM154" s="86">
        <f t="shared" si="171"/>
        <v>4.6980455281475807E-83</v>
      </c>
      <c r="GN154" s="86">
        <f t="shared" si="171"/>
        <v>1.6606469085088286E-154</v>
      </c>
      <c r="GO154" s="86">
        <f t="shared" si="171"/>
        <v>2.8960183806074482E-147</v>
      </c>
      <c r="GP154" s="86">
        <f t="shared" si="171"/>
        <v>5.1199586817149453E-175</v>
      </c>
      <c r="GQ154" s="86">
        <f t="shared" si="171"/>
        <v>2.3976406528240057E-256</v>
      </c>
      <c r="GR154" s="86">
        <f t="shared" si="171"/>
        <v>3.4378177845099693E-200</v>
      </c>
      <c r="GS154" s="86">
        <f t="shared" si="171"/>
        <v>2.4350848974940967E-245</v>
      </c>
      <c r="GT154" s="86">
        <f t="shared" si="171"/>
        <v>0</v>
      </c>
      <c r="GU154" s="86">
        <f t="shared" si="171"/>
        <v>2.5251086711562913E-244</v>
      </c>
      <c r="GV154" s="86">
        <f t="shared" si="171"/>
        <v>1.6299150689807644E-219</v>
      </c>
      <c r="GW154" s="86">
        <f t="shared" si="171"/>
        <v>6.638630019583116E-239</v>
      </c>
      <c r="GX154" s="86">
        <f t="shared" si="171"/>
        <v>7.7208490036580169E-184</v>
      </c>
      <c r="GY154" s="86">
        <f t="shared" si="171"/>
        <v>7.7095715916868837E-171</v>
      </c>
      <c r="GZ154" s="86">
        <f t="shared" si="171"/>
        <v>5.9523371295093974E-190</v>
      </c>
      <c r="HA154" s="86">
        <f t="shared" si="171"/>
        <v>1.0026168531104844E-143</v>
      </c>
      <c r="HC154" s="86">
        <f t="shared" ref="HC154:HH213" si="182" xml:space="preserve"> _xlfn.NORM.DIST($B154, C$8, ABS(C$12), TRUE) * _xlfn.NORM.DIST(($B154 - C$8)*C$16, 0, ABS(C$12), TRUE) * 2</f>
        <v>1.0437040173536392E-26</v>
      </c>
      <c r="HD154" s="86">
        <f t="shared" si="182"/>
        <v>1.7300832255987982E-78</v>
      </c>
      <c r="HE154" s="86">
        <f t="shared" si="182"/>
        <v>4.387303926954777E-63</v>
      </c>
      <c r="HF154" s="86">
        <f t="shared" si="181"/>
        <v>5.497435478502722E-76</v>
      </c>
      <c r="HG154" s="86">
        <f t="shared" si="181"/>
        <v>2.768358500479902E-108</v>
      </c>
      <c r="HH154" s="86">
        <f t="shared" si="181"/>
        <v>3.0177044918225849E-121</v>
      </c>
      <c r="HI154" s="86">
        <f t="shared" si="181"/>
        <v>7.154974898484932E-139</v>
      </c>
      <c r="HJ154" s="86">
        <f t="shared" si="181"/>
        <v>1.4587185403101837E-203</v>
      </c>
      <c r="HK154" s="86">
        <f t="shared" si="181"/>
        <v>3.3563655461912859E-152</v>
      </c>
      <c r="HL154" s="86">
        <f t="shared" si="162"/>
        <v>5.7036255078618689E-121</v>
      </c>
      <c r="HM154" s="86">
        <f t="shared" si="162"/>
        <v>3.5218903071868352E-119</v>
      </c>
      <c r="HN154" s="86">
        <f t="shared" si="162"/>
        <v>1.1535777643775721E-90</v>
      </c>
      <c r="HO154" s="86">
        <f t="shared" si="162"/>
        <v>1.8173389177425955E-76</v>
      </c>
      <c r="HP154" s="86">
        <f t="shared" si="162"/>
        <v>1.9252415840858478E-124</v>
      </c>
      <c r="HQ154" s="86">
        <f t="shared" si="162"/>
        <v>1.8369590893047576E-85</v>
      </c>
      <c r="HS154" s="86">
        <f t="shared" si="172"/>
        <v>6.3277464667336161E-60</v>
      </c>
      <c r="HT154" s="86">
        <f t="shared" si="172"/>
        <v>2.9070658356202383E-2</v>
      </c>
      <c r="HU154" s="86">
        <f t="shared" si="172"/>
        <v>3.6164171168703414E-2</v>
      </c>
      <c r="HV154" s="86">
        <f t="shared" si="172"/>
        <v>1.2877926706832946E-2</v>
      </c>
      <c r="HW154" s="86">
        <f t="shared" si="172"/>
        <v>4.2320179108894483E-3</v>
      </c>
      <c r="HX154" s="86">
        <f t="shared" si="172"/>
        <v>3.8772580549032581E-4</v>
      </c>
      <c r="HY154" s="86">
        <f t="shared" si="172"/>
        <v>8.3801459204677521E-6</v>
      </c>
      <c r="HZ154" s="86">
        <f t="shared" si="172"/>
        <v>3.8450138819729386E-5</v>
      </c>
      <c r="IA154" s="86">
        <f t="shared" si="172"/>
        <v>3.9640522014700698E-6</v>
      </c>
      <c r="IB154" s="86">
        <f t="shared" si="172"/>
        <v>7.0445013981944353E-5</v>
      </c>
      <c r="IC154" s="86">
        <f t="shared" si="172"/>
        <v>4.1245396145658494E-4</v>
      </c>
      <c r="ID154" s="86">
        <f t="shared" si="172"/>
        <v>1.0000000533392239E-2</v>
      </c>
      <c r="IE154" s="86">
        <f t="shared" si="172"/>
        <v>1.8536659913162418E-2</v>
      </c>
      <c r="IF154" s="86">
        <f t="shared" si="172"/>
        <v>2.2133852630851616E-2</v>
      </c>
      <c r="IG154" s="86">
        <f t="shared" si="172"/>
        <v>0.12034845751701723</v>
      </c>
      <c r="II154" s="86">
        <f t="shared" si="173"/>
        <v>0</v>
      </c>
      <c r="IJ154" s="86">
        <f t="shared" si="173"/>
        <v>6.9122865561034772E-7</v>
      </c>
      <c r="IK154" s="86">
        <f t="shared" si="173"/>
        <v>1.0378330638143708E-11</v>
      </c>
      <c r="IL154" s="86">
        <f t="shared" si="173"/>
        <v>1.7061982814875055E-10</v>
      </c>
      <c r="IM154" s="86">
        <f t="shared" si="173"/>
        <v>3.2282597778809879E-9</v>
      </c>
      <c r="IN154" s="86">
        <f t="shared" si="173"/>
        <v>3.8199159831517621E-9</v>
      </c>
      <c r="IO154" s="86">
        <f t="shared" si="173"/>
        <v>6.3104344419490586E-6</v>
      </c>
      <c r="IP154" s="86">
        <f t="shared" si="173"/>
        <v>3.9992594367964513E-5</v>
      </c>
      <c r="IQ154" s="86">
        <f t="shared" si="173"/>
        <v>1.6697742014538625E-5</v>
      </c>
      <c r="IR154" s="86">
        <f t="shared" si="173"/>
        <v>2.222171574402862E-8</v>
      </c>
      <c r="IS154" s="86">
        <f t="shared" si="173"/>
        <v>1.5408967554488187E-8</v>
      </c>
      <c r="IT154" s="86">
        <f t="shared" si="173"/>
        <v>9.1480897414614599E-12</v>
      </c>
      <c r="IU154" s="86">
        <f t="shared" si="173"/>
        <v>1.0126486132454456E-9</v>
      </c>
      <c r="IV154" s="86">
        <f t="shared" si="173"/>
        <v>6.4909264734451016E-9</v>
      </c>
      <c r="IW154" s="86">
        <f t="shared" si="173"/>
        <v>5.913885949311371E-6</v>
      </c>
      <c r="IY154" s="86">
        <f t="shared" si="174"/>
        <v>1.0437040173536392E-26</v>
      </c>
      <c r="IZ154" s="86">
        <f t="shared" si="174"/>
        <v>2.9071349584857992E-2</v>
      </c>
      <c r="JA154" s="86">
        <f t="shared" si="174"/>
        <v>3.6164171179081744E-2</v>
      </c>
      <c r="JB154" s="86">
        <f t="shared" si="174"/>
        <v>1.2877926877452773E-2</v>
      </c>
      <c r="JC154" s="86">
        <f t="shared" si="174"/>
        <v>4.2320211391492259E-3</v>
      </c>
      <c r="JD154" s="86">
        <f t="shared" si="174"/>
        <v>3.8772962540630895E-4</v>
      </c>
      <c r="JE154" s="86">
        <f t="shared" si="174"/>
        <v>1.4690580362416811E-5</v>
      </c>
      <c r="JF154" s="86">
        <f t="shared" si="174"/>
        <v>7.8442733187693899E-5</v>
      </c>
      <c r="JG154" s="86">
        <f t="shared" si="174"/>
        <v>2.0661794216008695E-5</v>
      </c>
      <c r="JH154" s="86">
        <f t="shared" si="174"/>
        <v>7.0467235697688378E-5</v>
      </c>
      <c r="JI154" s="86">
        <f t="shared" si="174"/>
        <v>4.1246937042413944E-4</v>
      </c>
      <c r="JJ154" s="86">
        <f t="shared" si="174"/>
        <v>1.0000000542540329E-2</v>
      </c>
      <c r="JK154" s="86">
        <f t="shared" si="174"/>
        <v>1.8536660925811032E-2</v>
      </c>
      <c r="JL154" s="86">
        <f t="shared" si="174"/>
        <v>2.213385912177809E-2</v>
      </c>
      <c r="JM154" s="86">
        <f t="shared" si="174"/>
        <v>0.12035437140296654</v>
      </c>
    </row>
    <row r="155" spans="2:273" x14ac:dyDescent="0.25">
      <c r="B155" s="2">
        <v>128</v>
      </c>
      <c r="C155" s="37">
        <v>35.496200000000002</v>
      </c>
      <c r="D155" s="37">
        <v>35.509500000000003</v>
      </c>
      <c r="E155" s="37">
        <v>34.812799999999996</v>
      </c>
      <c r="F155" s="37">
        <v>34.884500000000003</v>
      </c>
      <c r="G155" s="37">
        <v>35.661700000000003</v>
      </c>
      <c r="H155" s="37">
        <v>35.452800000000003</v>
      </c>
      <c r="I155" s="37">
        <v>35.237499999999997</v>
      </c>
      <c r="J155" s="37">
        <v>34.549099999999996</v>
      </c>
      <c r="K155" s="37">
        <v>35.168199999999999</v>
      </c>
      <c r="L155" s="37">
        <v>35.930299999999995</v>
      </c>
      <c r="M155" s="37">
        <v>36.654699999999998</v>
      </c>
      <c r="N155" s="37">
        <v>36.514499999999998</v>
      </c>
      <c r="O155" s="37">
        <v>36.903999999999996</v>
      </c>
      <c r="P155" s="37">
        <v>37.651699999999998</v>
      </c>
      <c r="Q155" s="37">
        <v>37.755699999999997</v>
      </c>
      <c r="S155" s="4">
        <f t="shared" si="175"/>
        <v>36.422054101273218</v>
      </c>
      <c r="T155" s="4">
        <f t="shared" si="175"/>
        <v>35.700653080095996</v>
      </c>
      <c r="U155" s="4">
        <f t="shared" si="175"/>
        <v>35.423064287863539</v>
      </c>
      <c r="V155" s="4">
        <f t="shared" si="175"/>
        <v>35.139230112452331</v>
      </c>
      <c r="W155" s="4">
        <f t="shared" si="175"/>
        <v>35.560837488485141</v>
      </c>
      <c r="X155" s="4">
        <f t="shared" si="175"/>
        <v>35.46886444083993</v>
      </c>
      <c r="Y155" s="4">
        <f t="shared" si="175"/>
        <v>35.333237532639927</v>
      </c>
      <c r="Z155" s="4">
        <f t="shared" si="175"/>
        <v>35.142836598680766</v>
      </c>
      <c r="AA155" s="4">
        <f t="shared" si="175"/>
        <v>35.477453541455695</v>
      </c>
      <c r="AB155" s="4">
        <f t="shared" si="175"/>
        <v>36.010124120604459</v>
      </c>
      <c r="AC155" s="4">
        <f t="shared" si="175"/>
        <v>36.487771907517399</v>
      </c>
      <c r="AD155" s="4">
        <f t="shared" si="175"/>
        <v>36.762996728867805</v>
      </c>
      <c r="AE155" s="4">
        <f t="shared" si="175"/>
        <v>37.158707020582511</v>
      </c>
      <c r="AF155" s="4">
        <f t="shared" si="175"/>
        <v>37.435119956601859</v>
      </c>
      <c r="AG155" s="4">
        <f t="shared" si="175"/>
        <v>38.006369654892779</v>
      </c>
      <c r="AI155" s="4">
        <f t="shared" si="176"/>
        <v>-0.92585410127321666</v>
      </c>
      <c r="AJ155" s="4">
        <f t="shared" si="176"/>
        <v>-0.19115308009599374</v>
      </c>
      <c r="AK155" s="4">
        <f t="shared" si="176"/>
        <v>-0.61026428786354359</v>
      </c>
      <c r="AL155" s="4">
        <f t="shared" si="176"/>
        <v>-0.25473011245232868</v>
      </c>
      <c r="AM155" s="4">
        <f t="shared" si="176"/>
        <v>0.10086251151486181</v>
      </c>
      <c r="AN155" s="4">
        <f t="shared" si="176"/>
        <v>-1.6064440839926419E-2</v>
      </c>
      <c r="AO155" s="4">
        <f t="shared" si="176"/>
        <v>-9.5737532639930123E-2</v>
      </c>
      <c r="AP155" s="4">
        <f t="shared" si="176"/>
        <v>-0.59373659868077056</v>
      </c>
      <c r="AQ155" s="4">
        <f t="shared" si="176"/>
        <v>-0.30925354145569628</v>
      </c>
      <c r="AR155" s="4">
        <f t="shared" si="176"/>
        <v>-7.9824120604463644E-2</v>
      </c>
      <c r="AS155" s="4">
        <f t="shared" si="176"/>
        <v>0.16692809248259977</v>
      </c>
      <c r="AT155" s="4">
        <f t="shared" si="176"/>
        <v>-0.24849672886780638</v>
      </c>
      <c r="AU155" s="4">
        <f t="shared" si="176"/>
        <v>-0.25470702058251504</v>
      </c>
      <c r="AV155" s="4">
        <f t="shared" si="176"/>
        <v>0.21658004339813886</v>
      </c>
      <c r="AW155" s="4">
        <f t="shared" si="176"/>
        <v>-0.25066965489278203</v>
      </c>
      <c r="AY155" s="2">
        <f t="shared" si="168"/>
        <v>36.422054101273218</v>
      </c>
      <c r="AZ155" s="2">
        <f t="shared" si="168"/>
        <v>35.699480188719612</v>
      </c>
      <c r="BA155" s="2">
        <f t="shared" si="168"/>
        <v>35.420644345709682</v>
      </c>
      <c r="BB155" s="2">
        <f t="shared" si="168"/>
        <v>35.138594476424245</v>
      </c>
      <c r="BC155" s="2">
        <f t="shared" si="168"/>
        <v>35.560709223580368</v>
      </c>
      <c r="BD155" s="2">
        <f t="shared" si="168"/>
        <v>35.468860796103741</v>
      </c>
      <c r="BE155" s="2">
        <f t="shared" si="168"/>
        <v>35.332858801218933</v>
      </c>
      <c r="BF155" s="2">
        <f t="shared" si="168"/>
        <v>35.14085449596115</v>
      </c>
      <c r="BG155" s="2">
        <f t="shared" si="168"/>
        <v>35.476300587276306</v>
      </c>
      <c r="BH155" s="2">
        <f t="shared" si="168"/>
        <v>36.01011975047134</v>
      </c>
      <c r="BI155" s="2">
        <f t="shared" si="168"/>
        <v>36.487763239067974</v>
      </c>
      <c r="BJ155" s="2">
        <f t="shared" si="168"/>
        <v>36.761571970730898</v>
      </c>
      <c r="BK155" s="2">
        <f t="shared" si="168"/>
        <v>37.153679932645971</v>
      </c>
      <c r="BL155" s="2">
        <f t="shared" si="168"/>
        <v>37.419745920235734</v>
      </c>
      <c r="BM155" s="2">
        <f t="shared" si="168"/>
        <v>37.367041482180063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>
        <f t="shared" si="169"/>
        <v>35.496200000000002</v>
      </c>
      <c r="CF155" s="2" t="str">
        <f t="shared" si="169"/>
        <v/>
      </c>
      <c r="CG155" s="2" t="str">
        <f t="shared" si="169"/>
        <v/>
      </c>
      <c r="CH155" s="2">
        <f t="shared" si="169"/>
        <v>34.884500000000003</v>
      </c>
      <c r="CI155" s="2">
        <f t="shared" si="169"/>
        <v>35.661700000000003</v>
      </c>
      <c r="CJ155" s="2">
        <f t="shared" si="169"/>
        <v>35.452800000000003</v>
      </c>
      <c r="CK155" s="2">
        <f t="shared" si="169"/>
        <v>35.237499999999997</v>
      </c>
      <c r="CL155" s="2">
        <f t="shared" si="169"/>
        <v>34.549099999999996</v>
      </c>
      <c r="CM155" s="2">
        <f t="shared" si="169"/>
        <v>35.168199999999999</v>
      </c>
      <c r="CN155" s="2">
        <f t="shared" si="169"/>
        <v>35.930299999999995</v>
      </c>
      <c r="CO155" s="2">
        <f t="shared" si="169"/>
        <v>36.654699999999998</v>
      </c>
      <c r="CP155" s="2">
        <f t="shared" si="169"/>
        <v>36.514499999999998</v>
      </c>
      <c r="CQ155" s="2">
        <f t="shared" si="169"/>
        <v>36.903999999999996</v>
      </c>
      <c r="CR155" s="2" t="str">
        <f t="shared" si="169"/>
        <v/>
      </c>
      <c r="CS155" s="2" t="str">
        <f t="shared" si="169"/>
        <v/>
      </c>
      <c r="CU155" s="2">
        <f t="shared" ref="CU155:CU218" si="198">IF(AND(IY155 &lt; $DI$22, $B155 &gt; C$7, $B155 &lt; C$233), C155, "")</f>
        <v>35.496200000000002</v>
      </c>
      <c r="CV155" s="2" t="str">
        <f t="shared" ref="CV155:CV218" si="199">IF(AND(IZ155 &lt; $DI$22, $B155 &gt; D$7, $B155 &lt; D$233), D155, "")</f>
        <v/>
      </c>
      <c r="CW155" s="2" t="str">
        <f t="shared" ref="CW155:CW218" si="200">IF(AND(JA155 &lt; $DI$22, $B155 &gt; E$7, $B155 &lt; E$233), E155, "")</f>
        <v/>
      </c>
      <c r="CX155" s="2">
        <f t="shared" ref="CX155:CX218" si="201">IF(AND(JB155 &lt; $DI$22, $B155 &gt; F$7, $B155 &lt; F$233), F155, "")</f>
        <v>34.884500000000003</v>
      </c>
      <c r="CY155" s="2">
        <f t="shared" ref="CY155:CY218" si="202">IF(AND(JC155 &lt; $DI$22, $B155 &gt; G$7, $B155 &lt; G$233), G155, "")</f>
        <v>35.661700000000003</v>
      </c>
      <c r="CZ155" s="2">
        <f t="shared" ref="CZ155:CZ218" si="203">IF(AND(JD155 &lt; $DI$22, $B155 &gt; H$7, $B155 &lt; H$233), H155, "")</f>
        <v>35.452800000000003</v>
      </c>
      <c r="DA155" s="2">
        <f t="shared" ref="DA155:DA218" si="204">IF(AND(JE155 &lt; $DI$22, $B155 &gt; I$7, $B155 &lt; I$233), I155, "")</f>
        <v>35.237499999999997</v>
      </c>
      <c r="DB155" s="2">
        <f t="shared" ref="DB155:DB218" si="205">IF(AND(JF155 &lt; $DI$22, $B155 &gt; J$7, $B155 &lt; J$233), J155, "")</f>
        <v>34.549099999999996</v>
      </c>
      <c r="DC155" s="2">
        <f t="shared" ref="DC155:DC218" si="206">IF(AND(JG155 &lt; $DI$22, $B155 &gt; K$7, $B155 &lt; K$233), K155, "")</f>
        <v>35.168199999999999</v>
      </c>
      <c r="DD155" s="2">
        <f t="shared" ref="DD155:DD218" si="207">IF(AND(JH155 &lt; $DI$22, $B155 &gt; L$7, $B155 &lt; L$233), L155, "")</f>
        <v>35.930299999999995</v>
      </c>
      <c r="DE155" s="2">
        <f t="shared" ref="DE155:DE218" si="208">IF(AND(JI155 &lt; $DI$22, $B155 &gt; M$7, $B155 &lt; M$233), M155, "")</f>
        <v>36.654699999999998</v>
      </c>
      <c r="DF155" s="2">
        <f t="shared" ref="DF155:DF218" si="209">IF(AND(JJ155 &lt; $DI$22, $B155 &gt; N$7, $B155 &lt; N$233), N155, "")</f>
        <v>36.514499999999998</v>
      </c>
      <c r="DG155" s="2">
        <f t="shared" ref="DG155:DG218" si="210">IF(AND(JK155 &lt; $DI$22, $B155 &gt; O$7, $B155 &lt; O$233), O155, "")</f>
        <v>36.903999999999996</v>
      </c>
      <c r="DH155" s="2" t="str">
        <f t="shared" ref="DH155:DH218" si="211">IF(AND(JL155 &lt; $DI$22, $B155 &gt; P$7, $B155 &lt; P$233), P155, "")</f>
        <v/>
      </c>
      <c r="DI155" s="2" t="str">
        <f t="shared" ref="DI155:DI218" si="212">IF(AND(JM155 &lt; $DI$22, $B155 &gt; Q$7, $B155 &lt; Q$233), Q155, "")</f>
        <v/>
      </c>
      <c r="DK155" s="2">
        <f t="shared" si="177"/>
        <v>43.714098823529426</v>
      </c>
      <c r="DL155" s="2">
        <f t="shared" si="177"/>
        <v>42.940150802139037</v>
      </c>
      <c r="DM155" s="2">
        <f t="shared" si="177"/>
        <v>45.308045148968688</v>
      </c>
      <c r="DN155" s="2">
        <f t="shared" si="177"/>
        <v>42.768068270944738</v>
      </c>
      <c r="DO155" s="2">
        <f t="shared" si="177"/>
        <v>41.959726004583658</v>
      </c>
      <c r="DP155" s="2">
        <f t="shared" si="177"/>
        <v>42.282937899159677</v>
      </c>
      <c r="DQ155" s="2">
        <f t="shared" si="177"/>
        <v>40.973905024630554</v>
      </c>
      <c r="DR155" s="2">
        <f t="shared" si="177"/>
        <v>43.389407285307286</v>
      </c>
      <c r="DS155" s="2">
        <f t="shared" si="177"/>
        <v>47.276086253665696</v>
      </c>
      <c r="DT155" s="2">
        <f t="shared" si="177"/>
        <v>42.890689663865523</v>
      </c>
      <c r="DU155" s="2">
        <f t="shared" si="177"/>
        <v>44.738682169595116</v>
      </c>
      <c r="DV155" s="2">
        <f t="shared" si="177"/>
        <v>42.018186554621842</v>
      </c>
      <c r="DW155" s="2">
        <f t="shared" si="177"/>
        <v>43.260800891265589</v>
      </c>
      <c r="DX155" s="2">
        <f t="shared" si="177"/>
        <v>48.578509663865539</v>
      </c>
      <c r="DY155" s="2">
        <f t="shared" si="177"/>
        <v>44.87379507575757</v>
      </c>
      <c r="EA155" s="2">
        <f t="shared" si="153"/>
        <v>36.420616907216484</v>
      </c>
      <c r="EB155" s="2">
        <f t="shared" si="153"/>
        <v>35.695936148148142</v>
      </c>
      <c r="EC155" s="2">
        <f t="shared" si="153"/>
        <v>35.420503085001648</v>
      </c>
      <c r="ED155" s="2">
        <f t="shared" si="153"/>
        <v>35.121828784616028</v>
      </c>
      <c r="EE155" s="2">
        <f t="shared" si="153"/>
        <v>35.551800007802257</v>
      </c>
      <c r="EF155" s="2">
        <f t="shared" si="153"/>
        <v>35.476653564931134</v>
      </c>
      <c r="EG155" s="2">
        <f t="shared" si="153"/>
        <v>35.33538709589353</v>
      </c>
      <c r="EH155" s="2">
        <f t="shared" si="153"/>
        <v>35.08687661535005</v>
      </c>
      <c r="EI155" s="2">
        <f t="shared" si="153"/>
        <v>35.460134221114323</v>
      </c>
      <c r="EJ155" s="2">
        <f t="shared" si="153"/>
        <v>35.989949087506496</v>
      </c>
      <c r="EK155" s="2">
        <f t="shared" si="153"/>
        <v>36.46702700147879</v>
      </c>
      <c r="EL155" s="2">
        <f t="shared" si="180"/>
        <v>36.747580973164261</v>
      </c>
      <c r="EM155" s="2">
        <f t="shared" si="136"/>
        <v>37.159601681990033</v>
      </c>
      <c r="EN155" s="2">
        <f t="shared" si="136"/>
        <v>37.417515091583333</v>
      </c>
      <c r="EO155" s="2">
        <f t="shared" si="136"/>
        <v>37.398756865247847</v>
      </c>
      <c r="EQ155" s="2">
        <f t="shared" si="178"/>
        <v>36.420616907216484</v>
      </c>
      <c r="ER155" s="2">
        <f t="shared" si="178"/>
        <v>35.711515159474004</v>
      </c>
      <c r="ES155" s="2">
        <f t="shared" si="178"/>
        <v>35.40693908320862</v>
      </c>
      <c r="ET155" s="2">
        <f t="shared" si="178"/>
        <v>35.241928396158428</v>
      </c>
      <c r="EU155" s="2">
        <f t="shared" si="178"/>
        <v>35.603842374362756</v>
      </c>
      <c r="EV155" s="2">
        <f t="shared" si="178"/>
        <v>35.422883186678035</v>
      </c>
      <c r="EW155" s="2">
        <f t="shared" si="178"/>
        <v>35.320874916860525</v>
      </c>
      <c r="EX155" s="2">
        <f t="shared" si="178"/>
        <v>35.325182798624091</v>
      </c>
      <c r="EY155" s="2">
        <f t="shared" si="178"/>
        <v>35.521507682987561</v>
      </c>
      <c r="EZ155" s="2">
        <f t="shared" si="178"/>
        <v>36.089390229691453</v>
      </c>
      <c r="FA155" s="2">
        <f t="shared" si="178"/>
        <v>36.580576011768088</v>
      </c>
      <c r="FB155" s="2">
        <f t="shared" si="178"/>
        <v>36.851030659639498</v>
      </c>
      <c r="FC155" s="2">
        <f t="shared" si="178"/>
        <v>37.106532333333789</v>
      </c>
      <c r="FD155" s="2">
        <f t="shared" si="178"/>
        <v>37.417515091583333</v>
      </c>
      <c r="FE155" s="2">
        <f t="shared" si="178"/>
        <v>36.996504252130755</v>
      </c>
      <c r="FG155" s="2">
        <f t="shared" si="179"/>
        <v>0.99980294815655535</v>
      </c>
      <c r="FH155" s="2">
        <f t="shared" si="179"/>
        <v>0.99983141063004188</v>
      </c>
      <c r="FI155" s="2">
        <f t="shared" si="179"/>
        <v>0.99983030874422929</v>
      </c>
      <c r="FJ155" s="2">
        <f t="shared" si="179"/>
        <v>0.99983804022032352</v>
      </c>
      <c r="FK155" s="2">
        <f t="shared" si="179"/>
        <v>0.99982506255335934</v>
      </c>
      <c r="FL155" s="2">
        <f t="shared" si="179"/>
        <v>0.99980412161996501</v>
      </c>
      <c r="FM155" s="2">
        <f t="shared" si="179"/>
        <v>0.99988420721232874</v>
      </c>
      <c r="FN155" s="2">
        <f t="shared" si="179"/>
        <v>0.99990350836555808</v>
      </c>
      <c r="FO155" s="2">
        <f t="shared" si="179"/>
        <v>0.99986094416242233</v>
      </c>
      <c r="FP155" s="2">
        <f t="shared" si="179"/>
        <v>0.99979941119139515</v>
      </c>
      <c r="FQ155" s="2">
        <f t="shared" si="179"/>
        <v>0.99982501721340578</v>
      </c>
      <c r="FR155" s="2">
        <f t="shared" si="179"/>
        <v>0.99980364146857792</v>
      </c>
      <c r="FS155" s="2">
        <f t="shared" si="179"/>
        <v>0.99984042969336329</v>
      </c>
      <c r="FT155" s="2">
        <f t="shared" si="179"/>
        <v>0.99980012277239649</v>
      </c>
      <c r="FU155" s="2">
        <f t="shared" si="179"/>
        <v>0.99973823433175935</v>
      </c>
      <c r="FW155" s="2">
        <f t="shared" si="170"/>
        <v>2.3857765642914332E-11</v>
      </c>
      <c r="FX155" s="2">
        <f t="shared" si="170"/>
        <v>0.14909437694918579</v>
      </c>
      <c r="FY155" s="2">
        <f t="shared" si="170"/>
        <v>0.11328284563292633</v>
      </c>
      <c r="FZ155" s="2">
        <f t="shared" si="170"/>
        <v>0.12928691730339997</v>
      </c>
      <c r="GA155" s="2">
        <f t="shared" si="170"/>
        <v>0.14965171802703131</v>
      </c>
      <c r="GB155" s="2">
        <f t="shared" si="170"/>
        <v>0.1697211935888053</v>
      </c>
      <c r="GC155" s="2">
        <f t="shared" si="170"/>
        <v>0.21920859552975205</v>
      </c>
      <c r="GD155" s="2">
        <f t="shared" si="170"/>
        <v>0.22314467516606898</v>
      </c>
      <c r="GE155" s="2">
        <f t="shared" si="170"/>
        <v>0.23663793131488278</v>
      </c>
      <c r="GF155" s="2">
        <f t="shared" si="170"/>
        <v>0.18892031227078984</v>
      </c>
      <c r="GG155" s="2">
        <f t="shared" si="170"/>
        <v>0.169872377301899</v>
      </c>
      <c r="GH155" s="2">
        <f t="shared" si="170"/>
        <v>0.12524029445034615</v>
      </c>
      <c r="GI155" s="2">
        <f t="shared" si="170"/>
        <v>0.12993035994099417</v>
      </c>
      <c r="GJ155" s="2">
        <f t="shared" si="170"/>
        <v>0.1332069452120925</v>
      </c>
      <c r="GK155" s="2">
        <f t="shared" si="170"/>
        <v>8.3708819637390561E-2</v>
      </c>
      <c r="GM155" s="86">
        <f t="shared" si="171"/>
        <v>2.5819125485543338E-85</v>
      </c>
      <c r="GN155" s="86">
        <f t="shared" si="171"/>
        <v>8.0229521606968484E-159</v>
      </c>
      <c r="GO155" s="86">
        <f t="shared" si="171"/>
        <v>2.4878081004203813E-151</v>
      </c>
      <c r="GP155" s="86">
        <f t="shared" si="171"/>
        <v>7.6302765849280649E-180</v>
      </c>
      <c r="GQ155" s="86">
        <f t="shared" si="171"/>
        <v>1.9041904458325169E-263</v>
      </c>
      <c r="GR155" s="86">
        <f t="shared" si="171"/>
        <v>1.2022057335718861E-205</v>
      </c>
      <c r="GS155" s="86">
        <f t="shared" si="171"/>
        <v>1.2054016334347328E-251</v>
      </c>
      <c r="GT155" s="86">
        <f t="shared" si="171"/>
        <v>0</v>
      </c>
      <c r="GU155" s="86">
        <f t="shared" si="171"/>
        <v>1.0200250083069319E-250</v>
      </c>
      <c r="GV155" s="86">
        <f t="shared" si="171"/>
        <v>1.6356513645031075E-225</v>
      </c>
      <c r="GW155" s="86">
        <f t="shared" si="171"/>
        <v>2.1400764727128517E-245</v>
      </c>
      <c r="GX155" s="86">
        <f t="shared" si="171"/>
        <v>7.0031242789887868E-189</v>
      </c>
      <c r="GY155" s="86">
        <f t="shared" si="171"/>
        <v>1.6048468987053253E-175</v>
      </c>
      <c r="GZ155" s="86">
        <f t="shared" si="171"/>
        <v>3.7202490056281597E-195</v>
      </c>
      <c r="HA155" s="86">
        <f t="shared" si="171"/>
        <v>1.3462223995983264E-147</v>
      </c>
      <c r="HC155" s="86">
        <f t="shared" si="182"/>
        <v>9.5026527759450827E-28</v>
      </c>
      <c r="HD155" s="86">
        <f t="shared" si="182"/>
        <v>7.7414564063871084E-82</v>
      </c>
      <c r="HE155" s="86">
        <f t="shared" si="182"/>
        <v>1.0260588658784258E-65</v>
      </c>
      <c r="HF155" s="86">
        <f t="shared" si="181"/>
        <v>3.9064581014904601E-79</v>
      </c>
      <c r="HG155" s="86">
        <f t="shared" si="181"/>
        <v>9.9818430406611445E-113</v>
      </c>
      <c r="HH155" s="86">
        <f t="shared" si="181"/>
        <v>4.2545054388922326E-126</v>
      </c>
      <c r="HI155" s="86">
        <f t="shared" si="181"/>
        <v>5.3611686614451136E-144</v>
      </c>
      <c r="HJ155" s="86">
        <f t="shared" si="181"/>
        <v>3.6939313685164011E-211</v>
      </c>
      <c r="HK155" s="86">
        <f t="shared" si="181"/>
        <v>6.0033213118701411E-158</v>
      </c>
      <c r="HL155" s="86">
        <f t="shared" si="162"/>
        <v>8.7811897392669177E-126</v>
      </c>
      <c r="HM155" s="86">
        <f t="shared" si="162"/>
        <v>7.163383438281365E-124</v>
      </c>
      <c r="HN155" s="86">
        <f t="shared" si="162"/>
        <v>2.3160678058453838E-94</v>
      </c>
      <c r="HO155" s="86">
        <f t="shared" si="162"/>
        <v>1.2872696228494315E-79</v>
      </c>
      <c r="HP155" s="86">
        <f t="shared" si="162"/>
        <v>1.3289853721473003E-129</v>
      </c>
      <c r="HQ155" s="86">
        <f t="shared" si="162"/>
        <v>5.9440205890095424E-89</v>
      </c>
      <c r="HS155" s="86">
        <f t="shared" si="172"/>
        <v>2.9349277088495318E-58</v>
      </c>
      <c r="HT155" s="86">
        <f t="shared" si="172"/>
        <v>1.5684295436422691E-2</v>
      </c>
      <c r="HU155" s="86">
        <f t="shared" si="172"/>
        <v>1.7937787490063212E-2</v>
      </c>
      <c r="HV155" s="86">
        <f t="shared" si="172"/>
        <v>5.6552629241115046E-3</v>
      </c>
      <c r="HW155" s="86">
        <f t="shared" si="172"/>
        <v>1.6512960855500258E-3</v>
      </c>
      <c r="HX155" s="86">
        <f t="shared" si="172"/>
        <v>1.1304110150151079E-4</v>
      </c>
      <c r="HY155" s="86">
        <f t="shared" si="172"/>
        <v>2.0249309096820225E-6</v>
      </c>
      <c r="HZ155" s="86">
        <f t="shared" si="172"/>
        <v>1.1332462300443027E-5</v>
      </c>
      <c r="IA155" s="86">
        <f t="shared" si="172"/>
        <v>8.776260719146573E-7</v>
      </c>
      <c r="IB155" s="86">
        <f t="shared" si="172"/>
        <v>1.7329877530079583E-5</v>
      </c>
      <c r="IC155" s="86">
        <f t="shared" si="172"/>
        <v>1.2703355701300647E-4</v>
      </c>
      <c r="ID155" s="86">
        <f t="shared" si="172"/>
        <v>4.0996932224762637E-3</v>
      </c>
      <c r="IE155" s="86">
        <f t="shared" si="172"/>
        <v>8.7462766687191398E-3</v>
      </c>
      <c r="IF155" s="86">
        <f t="shared" si="172"/>
        <v>9.9999721297720067E-3</v>
      </c>
      <c r="IG155" s="86">
        <f t="shared" si="172"/>
        <v>7.0577059117554741E-2</v>
      </c>
      <c r="II155" s="86">
        <f t="shared" si="173"/>
        <v>0</v>
      </c>
      <c r="IJ155" s="86">
        <f t="shared" si="173"/>
        <v>2.4221867451640474E-6</v>
      </c>
      <c r="IK155" s="86">
        <f t="shared" si="173"/>
        <v>7.526713046795944E-11</v>
      </c>
      <c r="IL155" s="86">
        <f t="shared" si="173"/>
        <v>1.1183356048819233E-9</v>
      </c>
      <c r="IM155" s="86">
        <f t="shared" si="173"/>
        <v>1.8926841797027378E-8</v>
      </c>
      <c r="IN155" s="86">
        <f t="shared" si="173"/>
        <v>2.565716068897708E-8</v>
      </c>
      <c r="IO155" s="86">
        <f t="shared" si="173"/>
        <v>2.5459626862970723E-5</v>
      </c>
      <c r="IP155" s="86">
        <f t="shared" si="173"/>
        <v>1.3041631667198069E-4</v>
      </c>
      <c r="IQ155" s="86">
        <f t="shared" si="173"/>
        <v>6.5636075020197539E-5</v>
      </c>
      <c r="IR155" s="86">
        <f t="shared" si="173"/>
        <v>1.4312115818368764E-7</v>
      </c>
      <c r="IS155" s="86">
        <f t="shared" si="173"/>
        <v>8.9633734704094597E-8</v>
      </c>
      <c r="IT155" s="86">
        <f t="shared" si="173"/>
        <v>7.4755723961174154E-11</v>
      </c>
      <c r="IU155" s="86">
        <f t="shared" si="173"/>
        <v>5.7024076889915773E-9</v>
      </c>
      <c r="IV155" s="86">
        <f t="shared" si="173"/>
        <v>2.9840051421470486E-8</v>
      </c>
      <c r="IW155" s="86">
        <f t="shared" si="173"/>
        <v>1.29130700125033E-5</v>
      </c>
      <c r="IY155" s="86">
        <f t="shared" si="174"/>
        <v>9.5026527759450827E-28</v>
      </c>
      <c r="IZ155" s="86">
        <f t="shared" si="174"/>
        <v>1.5686717623167853E-2</v>
      </c>
      <c r="JA155" s="86">
        <f t="shared" si="174"/>
        <v>1.7937787565330342E-2</v>
      </c>
      <c r="JB155" s="86">
        <f t="shared" si="174"/>
        <v>5.6552640424471093E-3</v>
      </c>
      <c r="JC155" s="86">
        <f t="shared" si="174"/>
        <v>1.6513150123918228E-3</v>
      </c>
      <c r="JD155" s="86">
        <f t="shared" si="174"/>
        <v>1.1306675866219976E-4</v>
      </c>
      <c r="JE155" s="86">
        <f t="shared" si="174"/>
        <v>2.7484557772652745E-5</v>
      </c>
      <c r="JF155" s="86">
        <f t="shared" si="174"/>
        <v>1.4174877897242373E-4</v>
      </c>
      <c r="JG155" s="86">
        <f t="shared" si="174"/>
        <v>6.65137010921122E-5</v>
      </c>
      <c r="JH155" s="86">
        <f t="shared" si="174"/>
        <v>1.747299868826327E-5</v>
      </c>
      <c r="JI155" s="86">
        <f t="shared" si="174"/>
        <v>1.2712319074771055E-4</v>
      </c>
      <c r="JJ155" s="86">
        <f t="shared" si="174"/>
        <v>4.0996932972319879E-3</v>
      </c>
      <c r="JK155" s="86">
        <f t="shared" si="174"/>
        <v>8.7462823711268282E-3</v>
      </c>
      <c r="JL155" s="86">
        <f t="shared" si="174"/>
        <v>1.0000001969823428E-2</v>
      </c>
      <c r="JM155" s="86">
        <f t="shared" si="174"/>
        <v>7.058997218756724E-2</v>
      </c>
    </row>
    <row r="156" spans="2:273" x14ac:dyDescent="0.25">
      <c r="B156" s="2">
        <v>129</v>
      </c>
      <c r="C156" s="37">
        <v>35.819600000000001</v>
      </c>
      <c r="D156" s="37">
        <v>35.2819</v>
      </c>
      <c r="E156" s="37">
        <v>35.265099999999997</v>
      </c>
      <c r="F156" s="37">
        <v>35.159600000000005</v>
      </c>
      <c r="G156" s="37">
        <v>35.613099999999996</v>
      </c>
      <c r="H156" s="37">
        <v>35.146300000000004</v>
      </c>
      <c r="I156" s="37">
        <v>35.261900000000004</v>
      </c>
      <c r="J156" s="37">
        <v>35.041499999999999</v>
      </c>
      <c r="K156" s="37">
        <v>35.615600000000001</v>
      </c>
      <c r="L156" s="37">
        <v>35.5169</v>
      </c>
      <c r="M156" s="37">
        <v>36.443300000000001</v>
      </c>
      <c r="N156" s="37">
        <v>36.680800000000005</v>
      </c>
      <c r="O156" s="37">
        <v>36.539500000000004</v>
      </c>
      <c r="P156" s="37">
        <v>37.209900000000005</v>
      </c>
      <c r="Q156" s="37">
        <v>37.350699999999996</v>
      </c>
      <c r="S156" s="4">
        <f t="shared" si="175"/>
        <v>36.39277254041064</v>
      </c>
      <c r="T156" s="4">
        <f t="shared" si="175"/>
        <v>35.669709742082297</v>
      </c>
      <c r="U156" s="4">
        <f t="shared" si="175"/>
        <v>35.39039030968604</v>
      </c>
      <c r="V156" s="4">
        <f t="shared" si="175"/>
        <v>35.104987468171828</v>
      </c>
      <c r="W156" s="4">
        <f t="shared" si="175"/>
        <v>35.524236046809406</v>
      </c>
      <c r="X156" s="4">
        <f t="shared" si="175"/>
        <v>35.435418285025278</v>
      </c>
      <c r="Y156" s="4">
        <f t="shared" si="175"/>
        <v>35.304276819468377</v>
      </c>
      <c r="Z156" s="4">
        <f t="shared" si="175"/>
        <v>35.11216280578256</v>
      </c>
      <c r="AA156" s="4">
        <f t="shared" si="175"/>
        <v>35.444970363333873</v>
      </c>
      <c r="AB156" s="4">
        <f t="shared" si="175"/>
        <v>35.970743105668156</v>
      </c>
      <c r="AC156" s="4">
        <f t="shared" si="175"/>
        <v>36.446634049615596</v>
      </c>
      <c r="AD156" s="4">
        <f t="shared" si="175"/>
        <v>36.721802819464024</v>
      </c>
      <c r="AE156" s="4">
        <f t="shared" si="175"/>
        <v>37.118567496813689</v>
      </c>
      <c r="AF156" s="4">
        <f t="shared" si="175"/>
        <v>37.385874891368914</v>
      </c>
      <c r="AG156" s="4">
        <f t="shared" si="175"/>
        <v>37.632888881170018</v>
      </c>
      <c r="AI156" s="4">
        <f t="shared" si="176"/>
        <v>-0.57317254041063848</v>
      </c>
      <c r="AJ156" s="4">
        <f t="shared" si="176"/>
        <v>-0.38780974208229679</v>
      </c>
      <c r="AK156" s="4">
        <f t="shared" si="176"/>
        <v>-0.1252903096860436</v>
      </c>
      <c r="AL156" s="4">
        <f t="shared" si="176"/>
        <v>5.4612531828176714E-2</v>
      </c>
      <c r="AM156" s="4">
        <f t="shared" si="176"/>
        <v>8.8863953190589484E-2</v>
      </c>
      <c r="AN156" s="4">
        <f t="shared" si="176"/>
        <v>-0.2891182850252747</v>
      </c>
      <c r="AO156" s="4">
        <f t="shared" si="176"/>
        <v>-4.2376819468373128E-2</v>
      </c>
      <c r="AP156" s="4">
        <f t="shared" si="176"/>
        <v>-7.0662805782561122E-2</v>
      </c>
      <c r="AQ156" s="4">
        <f t="shared" si="176"/>
        <v>0.17062963666612774</v>
      </c>
      <c r="AR156" s="4">
        <f t="shared" si="176"/>
        <v>-0.453843105668156</v>
      </c>
      <c r="AS156" s="4">
        <f t="shared" si="176"/>
        <v>-3.3340496155958022E-3</v>
      </c>
      <c r="AT156" s="4">
        <f t="shared" si="176"/>
        <v>-4.1002819464019069E-2</v>
      </c>
      <c r="AU156" s="4">
        <f t="shared" si="176"/>
        <v>-0.57906749681368552</v>
      </c>
      <c r="AV156" s="4">
        <f t="shared" si="176"/>
        <v>-0.17597489136890943</v>
      </c>
      <c r="AW156" s="4">
        <f t="shared" si="176"/>
        <v>-0.28218888117002194</v>
      </c>
      <c r="AY156" s="2">
        <f t="shared" si="168"/>
        <v>36.39277254041064</v>
      </c>
      <c r="AZ156" s="2">
        <f t="shared" si="168"/>
        <v>35.669293932954844</v>
      </c>
      <c r="BA156" s="2">
        <f t="shared" si="168"/>
        <v>35.389660981460551</v>
      </c>
      <c r="BB156" s="2">
        <f t="shared" si="168"/>
        <v>35.104828289339935</v>
      </c>
      <c r="BC156" s="2">
        <f t="shared" si="168"/>
        <v>35.524208581471314</v>
      </c>
      <c r="BD156" s="2">
        <f t="shared" si="168"/>
        <v>35.435415610421657</v>
      </c>
      <c r="BE156" s="2">
        <f t="shared" si="168"/>
        <v>35.302972241394549</v>
      </c>
      <c r="BF156" s="2">
        <f t="shared" si="168"/>
        <v>35.106573155047919</v>
      </c>
      <c r="BG156" s="2">
        <f t="shared" si="168"/>
        <v>35.441140954503027</v>
      </c>
      <c r="BH156" s="2">
        <f t="shared" si="168"/>
        <v>35.970720961525274</v>
      </c>
      <c r="BI156" s="2">
        <f t="shared" si="168"/>
        <v>36.446620381101084</v>
      </c>
      <c r="BJ156" s="2">
        <f t="shared" si="168"/>
        <v>36.721485748299841</v>
      </c>
      <c r="BK156" s="2">
        <f t="shared" si="168"/>
        <v>37.11714869348841</v>
      </c>
      <c r="BL156" s="2">
        <f t="shared" si="168"/>
        <v>37.381397145700937</v>
      </c>
      <c r="BM156" s="2">
        <f t="shared" si="168"/>
        <v>37.345271767110951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>
        <f t="shared" si="169"/>
        <v>35.819600000000001</v>
      </c>
      <c r="CF156" s="2">
        <f t="shared" si="169"/>
        <v>35.2819</v>
      </c>
      <c r="CG156" s="2">
        <f t="shared" si="169"/>
        <v>35.265099999999997</v>
      </c>
      <c r="CH156" s="2">
        <f t="shared" si="169"/>
        <v>35.159600000000005</v>
      </c>
      <c r="CI156" s="2">
        <f t="shared" si="169"/>
        <v>35.613099999999996</v>
      </c>
      <c r="CJ156" s="2">
        <f t="shared" si="169"/>
        <v>35.146300000000004</v>
      </c>
      <c r="CK156" s="2">
        <f t="shared" si="169"/>
        <v>35.261900000000004</v>
      </c>
      <c r="CL156" s="2">
        <f t="shared" si="169"/>
        <v>35.041499999999999</v>
      </c>
      <c r="CM156" s="2">
        <f t="shared" si="169"/>
        <v>35.615600000000001</v>
      </c>
      <c r="CN156" s="2">
        <f t="shared" si="169"/>
        <v>35.5169</v>
      </c>
      <c r="CO156" s="2">
        <f t="shared" si="169"/>
        <v>36.443300000000001</v>
      </c>
      <c r="CP156" s="2">
        <f t="shared" si="169"/>
        <v>36.680800000000005</v>
      </c>
      <c r="CQ156" s="2">
        <f t="shared" si="169"/>
        <v>36.539500000000004</v>
      </c>
      <c r="CR156" s="2">
        <f t="shared" si="169"/>
        <v>37.209900000000005</v>
      </c>
      <c r="CS156" s="2" t="str">
        <f t="shared" si="169"/>
        <v/>
      </c>
      <c r="CU156" s="2">
        <f t="shared" si="198"/>
        <v>35.819600000000001</v>
      </c>
      <c r="CV156" s="2">
        <f t="shared" si="199"/>
        <v>35.2819</v>
      </c>
      <c r="CW156" s="2">
        <f t="shared" si="200"/>
        <v>35.265099999999997</v>
      </c>
      <c r="CX156" s="2">
        <f t="shared" si="201"/>
        <v>35.159600000000005</v>
      </c>
      <c r="CY156" s="2">
        <f t="shared" si="202"/>
        <v>35.613099999999996</v>
      </c>
      <c r="CZ156" s="2">
        <f t="shared" si="203"/>
        <v>35.146300000000004</v>
      </c>
      <c r="DA156" s="2">
        <f t="shared" si="204"/>
        <v>35.261900000000004</v>
      </c>
      <c r="DB156" s="2">
        <f t="shared" si="205"/>
        <v>35.041499999999999</v>
      </c>
      <c r="DC156" s="2">
        <f t="shared" si="206"/>
        <v>35.615600000000001</v>
      </c>
      <c r="DD156" s="2">
        <f t="shared" si="207"/>
        <v>35.5169</v>
      </c>
      <c r="DE156" s="2">
        <f t="shared" si="208"/>
        <v>36.443300000000001</v>
      </c>
      <c r="DF156" s="2">
        <f t="shared" si="209"/>
        <v>36.680800000000005</v>
      </c>
      <c r="DG156" s="2">
        <f t="shared" si="210"/>
        <v>36.539500000000004</v>
      </c>
      <c r="DH156" s="2">
        <f t="shared" si="211"/>
        <v>37.209900000000005</v>
      </c>
      <c r="DI156" s="2" t="str">
        <f t="shared" si="212"/>
        <v/>
      </c>
      <c r="DK156" s="2">
        <f t="shared" si="177"/>
        <v>43.745018375350149</v>
      </c>
      <c r="DL156" s="2">
        <f t="shared" si="177"/>
        <v>42.965852473262032</v>
      </c>
      <c r="DM156" s="2">
        <f t="shared" si="177"/>
        <v>45.359355920550051</v>
      </c>
      <c r="DN156" s="2">
        <f t="shared" si="177"/>
        <v>42.795741499554367</v>
      </c>
      <c r="DO156" s="2">
        <f t="shared" si="177"/>
        <v>41.978584797555392</v>
      </c>
      <c r="DP156" s="2">
        <f t="shared" si="177"/>
        <v>42.307497983193294</v>
      </c>
      <c r="DQ156" s="2">
        <f t="shared" si="177"/>
        <v>40.985680295566517</v>
      </c>
      <c r="DR156" s="2">
        <f t="shared" si="177"/>
        <v>43.417382743182742</v>
      </c>
      <c r="DS156" s="2">
        <f t="shared" si="177"/>
        <v>47.33174446480939</v>
      </c>
      <c r="DT156" s="2">
        <f t="shared" si="177"/>
        <v>42.906990420168043</v>
      </c>
      <c r="DU156" s="2">
        <f t="shared" si="177"/>
        <v>44.764955156608103</v>
      </c>
      <c r="DV156" s="2">
        <f t="shared" si="177"/>
        <v>42.020294901960781</v>
      </c>
      <c r="DW156" s="2">
        <f t="shared" si="177"/>
        <v>43.278641131907307</v>
      </c>
      <c r="DX156" s="2">
        <f t="shared" si="177"/>
        <v>48.646124705882343</v>
      </c>
      <c r="DY156" s="2">
        <f t="shared" si="177"/>
        <v>44.921588825757574</v>
      </c>
      <c r="EA156" s="2">
        <f t="shared" si="153"/>
        <v>36.391450982772646</v>
      </c>
      <c r="EB156" s="2">
        <f t="shared" si="153"/>
        <v>35.665559012345675</v>
      </c>
      <c r="EC156" s="2">
        <f t="shared" si="153"/>
        <v>35.389856843733888</v>
      </c>
      <c r="ED156" s="2">
        <f t="shared" si="153"/>
        <v>35.08618101216112</v>
      </c>
      <c r="EE156" s="2">
        <f t="shared" si="153"/>
        <v>35.51443193308782</v>
      </c>
      <c r="EF156" s="2">
        <f t="shared" si="153"/>
        <v>35.444398769817212</v>
      </c>
      <c r="EG156" s="2">
        <f t="shared" si="153"/>
        <v>35.305885873051984</v>
      </c>
      <c r="EH156" s="2">
        <f t="shared" si="153"/>
        <v>35.046985624789308</v>
      </c>
      <c r="EI156" s="2">
        <f t="shared" si="153"/>
        <v>35.423536217801541</v>
      </c>
      <c r="EJ156" s="2">
        <f t="shared" si="153"/>
        <v>35.948455005054242</v>
      </c>
      <c r="EK156" s="2">
        <f t="shared" si="153"/>
        <v>36.42373328631556</v>
      </c>
      <c r="EL156" s="2">
        <f t="shared" si="180"/>
        <v>36.705909111513677</v>
      </c>
      <c r="EM156" s="2">
        <f t="shared" si="136"/>
        <v>37.124018383742907</v>
      </c>
      <c r="EN156" s="2">
        <f t="shared" si="136"/>
        <v>37.379343285762452</v>
      </c>
      <c r="EO156" s="2">
        <f t="shared" si="136"/>
        <v>37.381310277741086</v>
      </c>
      <c r="EQ156" s="2">
        <f t="shared" si="178"/>
        <v>36.391450982772646</v>
      </c>
      <c r="ER156" s="2">
        <f t="shared" si="178"/>
        <v>35.681769214064751</v>
      </c>
      <c r="ES156" s="2">
        <f t="shared" si="178"/>
        <v>35.375705483379662</v>
      </c>
      <c r="ET156" s="2">
        <f t="shared" si="178"/>
        <v>35.211229283836538</v>
      </c>
      <c r="EU156" s="2">
        <f t="shared" si="178"/>
        <v>35.568497290313253</v>
      </c>
      <c r="EV156" s="2">
        <f t="shared" si="178"/>
        <v>35.388640347076638</v>
      </c>
      <c r="EW156" s="2">
        <f t="shared" si="178"/>
        <v>35.290959130339189</v>
      </c>
      <c r="EX156" s="2">
        <f t="shared" si="178"/>
        <v>35.292692458986139</v>
      </c>
      <c r="EY156" s="2">
        <f t="shared" si="178"/>
        <v>35.486981179255331</v>
      </c>
      <c r="EZ156" s="2">
        <f t="shared" si="178"/>
        <v>36.051645381552134</v>
      </c>
      <c r="FA156" s="2">
        <f t="shared" si="178"/>
        <v>36.541359456244983</v>
      </c>
      <c r="FB156" s="2">
        <f t="shared" si="178"/>
        <v>36.813695857243609</v>
      </c>
      <c r="FC156" s="2">
        <f t="shared" si="178"/>
        <v>37.068828111118719</v>
      </c>
      <c r="FD156" s="2">
        <f t="shared" si="178"/>
        <v>37.379343285762452</v>
      </c>
      <c r="FE156" s="2">
        <f t="shared" si="178"/>
        <v>36.965727146358219</v>
      </c>
      <c r="FG156" s="2">
        <f t="shared" si="179"/>
        <v>0.99982028346686147</v>
      </c>
      <c r="FH156" s="2">
        <f t="shared" si="179"/>
        <v>0.99984624238635189</v>
      </c>
      <c r="FI156" s="2">
        <f t="shared" si="179"/>
        <v>0.9998452374246346</v>
      </c>
      <c r="FJ156" s="2">
        <f t="shared" si="179"/>
        <v>0.99985228882040689</v>
      </c>
      <c r="FK156" s="2">
        <f t="shared" si="179"/>
        <v>0.99984045269660682</v>
      </c>
      <c r="FL156" s="2">
        <f t="shared" si="179"/>
        <v>0.99982135371521275</v>
      </c>
      <c r="FM156" s="2">
        <f t="shared" si="179"/>
        <v>0.99989439464656338</v>
      </c>
      <c r="FN156" s="2">
        <f t="shared" si="179"/>
        <v>0.99991199783632423</v>
      </c>
      <c r="FO156" s="2">
        <f t="shared" si="179"/>
        <v>0.99987317801713493</v>
      </c>
      <c r="FP156" s="2">
        <f t="shared" si="179"/>
        <v>0.99981705760343131</v>
      </c>
      <c r="FQ156" s="2">
        <f t="shared" si="179"/>
        <v>0.9998404113448045</v>
      </c>
      <c r="FR156" s="2">
        <f t="shared" si="179"/>
        <v>0.99982091579682963</v>
      </c>
      <c r="FS156" s="2">
        <f t="shared" si="179"/>
        <v>0.99985446810737366</v>
      </c>
      <c r="FT156" s="2">
        <f t="shared" si="179"/>
        <v>0.99981770659588576</v>
      </c>
      <c r="FU156" s="2">
        <f t="shared" si="179"/>
        <v>0.99976126137443599</v>
      </c>
      <c r="FW156" s="2">
        <f t="shared" si="170"/>
        <v>2.6159519836089432E-11</v>
      </c>
      <c r="FX156" s="2">
        <f t="shared" si="170"/>
        <v>0.1611605427842393</v>
      </c>
      <c r="FY156" s="2">
        <f t="shared" si="170"/>
        <v>0.1228692918593771</v>
      </c>
      <c r="FZ156" s="2">
        <f t="shared" si="170"/>
        <v>0.14001384161884337</v>
      </c>
      <c r="GA156" s="2">
        <f t="shared" si="170"/>
        <v>0.16175441491642531</v>
      </c>
      <c r="GB156" s="2">
        <f t="shared" si="170"/>
        <v>0.18309747784023719</v>
      </c>
      <c r="GC156" s="2">
        <f t="shared" si="170"/>
        <v>0.2353794409451469</v>
      </c>
      <c r="GD156" s="2">
        <f t="shared" si="170"/>
        <v>0.23951681032291647</v>
      </c>
      <c r="GE156" s="2">
        <f t="shared" si="170"/>
        <v>0.25367678930578597</v>
      </c>
      <c r="GF156" s="2">
        <f t="shared" si="170"/>
        <v>0.20343898373131655</v>
      </c>
      <c r="GG156" s="2">
        <f t="shared" si="170"/>
        <v>0.1832579469133922</v>
      </c>
      <c r="GH156" s="2">
        <f t="shared" si="170"/>
        <v>0.13568379064140942</v>
      </c>
      <c r="GI156" s="2">
        <f t="shared" si="170"/>
        <v>0.14070204371553496</v>
      </c>
      <c r="GJ156" s="2">
        <f t="shared" si="170"/>
        <v>0.14420524777122048</v>
      </c>
      <c r="GK156" s="2">
        <f t="shared" si="170"/>
        <v>9.1049572298921563E-2</v>
      </c>
      <c r="GM156" s="86">
        <f t="shared" si="171"/>
        <v>1.3215710030343923E-87</v>
      </c>
      <c r="GN156" s="86">
        <f t="shared" si="171"/>
        <v>3.3753831600806362E-163</v>
      </c>
      <c r="GO156" s="86">
        <f t="shared" si="171"/>
        <v>1.8787355260623827E-155</v>
      </c>
      <c r="GP156" s="86">
        <f t="shared" si="171"/>
        <v>9.7622490632902376E-185</v>
      </c>
      <c r="GQ156" s="86">
        <f t="shared" si="171"/>
        <v>1.2078282540251108E-270</v>
      </c>
      <c r="GR156" s="86">
        <f t="shared" si="171"/>
        <v>3.5457517650580351E-211</v>
      </c>
      <c r="GS156" s="86">
        <f t="shared" si="171"/>
        <v>4.9567337228076479E-258</v>
      </c>
      <c r="GT156" s="86">
        <f t="shared" si="171"/>
        <v>0</v>
      </c>
      <c r="GU156" s="86">
        <f t="shared" si="171"/>
        <v>3.4024275400650688E-257</v>
      </c>
      <c r="GV156" s="86">
        <f t="shared" si="171"/>
        <v>1.3606442535599595E-231</v>
      </c>
      <c r="GW156" s="86">
        <f t="shared" si="171"/>
        <v>5.6382723143630828E-252</v>
      </c>
      <c r="GX156" s="86">
        <f t="shared" si="171"/>
        <v>5.4211672440450841E-194</v>
      </c>
      <c r="GY156" s="86">
        <f t="shared" si="171"/>
        <v>2.8837338018505639E-180</v>
      </c>
      <c r="GZ156" s="86">
        <f t="shared" si="171"/>
        <v>1.9747874067422301E-200</v>
      </c>
      <c r="HA156" s="86">
        <f t="shared" si="171"/>
        <v>1.6034862205568831E-151</v>
      </c>
      <c r="HC156" s="86">
        <f t="shared" si="182"/>
        <v>8.2467638548174986E-29</v>
      </c>
      <c r="HD156" s="86">
        <f t="shared" si="182"/>
        <v>2.9397194228713693E-85</v>
      </c>
      <c r="HE156" s="86">
        <f t="shared" si="182"/>
        <v>2.1144189636785317E-68</v>
      </c>
      <c r="HF156" s="86">
        <f t="shared" si="181"/>
        <v>2.3893468087167522E-82</v>
      </c>
      <c r="HG156" s="86">
        <f t="shared" si="181"/>
        <v>2.921579512021661E-117</v>
      </c>
      <c r="HH156" s="86">
        <f t="shared" si="181"/>
        <v>4.8047255770182648E-131</v>
      </c>
      <c r="HI156" s="86">
        <f t="shared" si="181"/>
        <v>3.2358229019121915E-149</v>
      </c>
      <c r="HJ156" s="86">
        <f t="shared" si="181"/>
        <v>6.7720733670653541E-219</v>
      </c>
      <c r="HK156" s="86">
        <f t="shared" si="181"/>
        <v>8.3807580179791119E-164</v>
      </c>
      <c r="HL156" s="86">
        <f t="shared" si="162"/>
        <v>1.0861405070637003E-130</v>
      </c>
      <c r="HM156" s="86">
        <f t="shared" si="162"/>
        <v>1.1795535515151909E-128</v>
      </c>
      <c r="HN156" s="86">
        <f t="shared" si="162"/>
        <v>3.9116160267286663E-98</v>
      </c>
      <c r="HO156" s="86">
        <f t="shared" si="162"/>
        <v>7.8546584235915831E-83</v>
      </c>
      <c r="HP156" s="86">
        <f t="shared" si="162"/>
        <v>7.1844632710007888E-135</v>
      </c>
      <c r="HQ156" s="86">
        <f t="shared" si="162"/>
        <v>1.6331073448880457E-92</v>
      </c>
      <c r="HS156" s="86">
        <f t="shared" si="172"/>
        <v>1.2879092559162148E-56</v>
      </c>
      <c r="HT156" s="86">
        <f t="shared" si="172"/>
        <v>7.9859583382882911E-3</v>
      </c>
      <c r="HU156" s="86">
        <f t="shared" si="172"/>
        <v>8.2189411550709704E-3</v>
      </c>
      <c r="HV156" s="86">
        <f t="shared" si="172"/>
        <v>2.2939446022406263E-3</v>
      </c>
      <c r="HW156" s="86">
        <f t="shared" si="172"/>
        <v>5.9444338638625887E-4</v>
      </c>
      <c r="HX156" s="86">
        <f t="shared" si="172"/>
        <v>2.9998482251074001E-5</v>
      </c>
      <c r="HY156" s="86">
        <f t="shared" si="172"/>
        <v>4.4966447430875351E-7</v>
      </c>
      <c r="HZ156" s="86">
        <f t="shared" si="172"/>
        <v>3.107865180798297E-6</v>
      </c>
      <c r="IA156" s="86">
        <f t="shared" si="172"/>
        <v>1.776850202764015E-7</v>
      </c>
      <c r="IB156" s="86">
        <f t="shared" si="172"/>
        <v>3.8580790421641782E-6</v>
      </c>
      <c r="IC156" s="86">
        <f t="shared" si="172"/>
        <v>3.5872139689374629E-5</v>
      </c>
      <c r="ID156" s="86">
        <f t="shared" si="172"/>
        <v>1.5406951536040164E-3</v>
      </c>
      <c r="IE156" s="86">
        <f t="shared" si="172"/>
        <v>3.8345213635301132E-3</v>
      </c>
      <c r="IF156" s="86">
        <f t="shared" si="172"/>
        <v>4.1343497958588205E-3</v>
      </c>
      <c r="IG156" s="86">
        <f t="shared" si="172"/>
        <v>3.8009793972682171E-2</v>
      </c>
      <c r="II156" s="86">
        <f t="shared" si="173"/>
        <v>0</v>
      </c>
      <c r="IJ156" s="86">
        <f t="shared" si="173"/>
        <v>7.9924706913044438E-6</v>
      </c>
      <c r="IK156" s="86">
        <f t="shared" si="173"/>
        <v>5.0231249948500507E-10</v>
      </c>
      <c r="IL156" s="86">
        <f t="shared" si="173"/>
        <v>6.7360893153169218E-9</v>
      </c>
      <c r="IM156" s="86">
        <f t="shared" si="173"/>
        <v>1.0177323286862677E-7</v>
      </c>
      <c r="IN156" s="86">
        <f t="shared" si="173"/>
        <v>1.5568578787405648E-7</v>
      </c>
      <c r="IO156" s="86">
        <f t="shared" si="173"/>
        <v>9.3878200992479616E-5</v>
      </c>
      <c r="IP156" s="86">
        <f t="shared" si="173"/>
        <v>3.9374630855044718E-4</v>
      </c>
      <c r="IQ156" s="86">
        <f t="shared" si="173"/>
        <v>2.3459310589566787E-4</v>
      </c>
      <c r="IR156" s="86">
        <f t="shared" si="173"/>
        <v>8.279169823436918E-7</v>
      </c>
      <c r="IS156" s="86">
        <f t="shared" si="173"/>
        <v>4.7480632452783828E-7</v>
      </c>
      <c r="IT156" s="86">
        <f t="shared" si="173"/>
        <v>5.5651837226832418E-10</v>
      </c>
      <c r="IU156" s="86">
        <f t="shared" si="173"/>
        <v>2.9713133125584786E-8</v>
      </c>
      <c r="IV156" s="86">
        <f t="shared" si="173"/>
        <v>1.2803209644564804E-7</v>
      </c>
      <c r="IW156" s="86">
        <f t="shared" si="173"/>
        <v>2.7443954266425324E-5</v>
      </c>
      <c r="IY156" s="86">
        <f t="shared" si="174"/>
        <v>8.2467638548174986E-29</v>
      </c>
      <c r="IZ156" s="86">
        <f t="shared" si="174"/>
        <v>7.9939508089795948E-3</v>
      </c>
      <c r="JA156" s="86">
        <f t="shared" si="174"/>
        <v>8.2189416573834693E-3</v>
      </c>
      <c r="JB156" s="86">
        <f t="shared" si="174"/>
        <v>2.2939513383299416E-3</v>
      </c>
      <c r="JC156" s="86">
        <f t="shared" si="174"/>
        <v>5.9454515961912752E-4</v>
      </c>
      <c r="JD156" s="86">
        <f t="shared" si="174"/>
        <v>3.0154168038948058E-5</v>
      </c>
      <c r="JE156" s="86">
        <f t="shared" si="174"/>
        <v>9.4327865466788371E-5</v>
      </c>
      <c r="JF156" s="86">
        <f t="shared" si="174"/>
        <v>3.9685417373124546E-4</v>
      </c>
      <c r="JG156" s="86">
        <f t="shared" si="174"/>
        <v>2.3477079091594426E-4</v>
      </c>
      <c r="JH156" s="86">
        <f t="shared" si="174"/>
        <v>4.6859960245078696E-6</v>
      </c>
      <c r="JI156" s="86">
        <f t="shared" si="174"/>
        <v>3.6346946013902469E-5</v>
      </c>
      <c r="JJ156" s="86">
        <f t="shared" si="174"/>
        <v>1.5406957101223885E-3</v>
      </c>
      <c r="JK156" s="86">
        <f t="shared" si="174"/>
        <v>3.8345510766632385E-3</v>
      </c>
      <c r="JL156" s="86">
        <f t="shared" si="174"/>
        <v>4.1344778279552661E-3</v>
      </c>
      <c r="JM156" s="86">
        <f t="shared" si="174"/>
        <v>3.8037237926948596E-2</v>
      </c>
    </row>
    <row r="157" spans="2:273" x14ac:dyDescent="0.25">
      <c r="B157" s="2">
        <v>130</v>
      </c>
      <c r="C157" s="37">
        <v>36.095799999999997</v>
      </c>
      <c r="D157" s="37">
        <v>35.751300000000001</v>
      </c>
      <c r="E157" s="37">
        <v>35.578800000000001</v>
      </c>
      <c r="F157" s="37">
        <v>35.264600000000002</v>
      </c>
      <c r="G157" s="37">
        <v>34.980600000000003</v>
      </c>
      <c r="H157" s="37">
        <v>35.681800000000003</v>
      </c>
      <c r="I157" s="37">
        <v>35.500500000000002</v>
      </c>
      <c r="J157" s="37">
        <v>34.767800000000001</v>
      </c>
      <c r="K157" s="37">
        <v>35.050199999999997</v>
      </c>
      <c r="L157" s="37">
        <v>35.984400000000001</v>
      </c>
      <c r="M157" s="37">
        <v>36.243299999999998</v>
      </c>
      <c r="N157" s="37">
        <v>36.598399999999998</v>
      </c>
      <c r="O157" s="37">
        <v>36.858999999999995</v>
      </c>
      <c r="P157" s="37">
        <v>37.362200000000001</v>
      </c>
      <c r="Q157" s="37">
        <v>37.0822</v>
      </c>
      <c r="S157" s="4">
        <f t="shared" si="175"/>
        <v>36.363500200650087</v>
      </c>
      <c r="T157" s="4">
        <f t="shared" si="175"/>
        <v>35.639279059975195</v>
      </c>
      <c r="U157" s="4">
        <f t="shared" si="175"/>
        <v>35.358862153656666</v>
      </c>
      <c r="V157" s="4">
        <f t="shared" si="175"/>
        <v>35.071307444396403</v>
      </c>
      <c r="W157" s="4">
        <f t="shared" si="175"/>
        <v>35.487816390074485</v>
      </c>
      <c r="X157" s="4">
        <f t="shared" si="175"/>
        <v>35.401891058269833</v>
      </c>
      <c r="Y157" s="4">
        <f t="shared" si="175"/>
        <v>35.277152599224081</v>
      </c>
      <c r="Z157" s="4">
        <f t="shared" si="175"/>
        <v>35.087269744824056</v>
      </c>
      <c r="AA157" s="4">
        <f t="shared" si="175"/>
        <v>35.417617009887664</v>
      </c>
      <c r="AB157" s="4">
        <f t="shared" si="175"/>
        <v>35.931634752180855</v>
      </c>
      <c r="AC157" s="4">
        <f t="shared" si="175"/>
        <v>36.405752079836027</v>
      </c>
      <c r="AD157" s="4">
        <f t="shared" si="175"/>
        <v>36.681639784932955</v>
      </c>
      <c r="AE157" s="4">
        <f t="shared" si="175"/>
        <v>37.080897999277937</v>
      </c>
      <c r="AF157" s="4">
        <f t="shared" si="175"/>
        <v>37.344239143982271</v>
      </c>
      <c r="AG157" s="4">
        <f t="shared" si="175"/>
        <v>37.442251669468781</v>
      </c>
      <c r="AI157" s="4">
        <f t="shared" si="176"/>
        <v>-0.26770020065008993</v>
      </c>
      <c r="AJ157" s="4">
        <f t="shared" si="176"/>
        <v>0.11202094002480578</v>
      </c>
      <c r="AK157" s="4">
        <f t="shared" si="176"/>
        <v>0.2199378463433348</v>
      </c>
      <c r="AL157" s="4">
        <f t="shared" si="176"/>
        <v>0.19329255560359826</v>
      </c>
      <c r="AM157" s="4">
        <f t="shared" si="176"/>
        <v>-0.5072163900744826</v>
      </c>
      <c r="AN157" s="4">
        <f t="shared" si="176"/>
        <v>0.27990894173017011</v>
      </c>
      <c r="AO157" s="4">
        <f t="shared" si="176"/>
        <v>0.2233474007759213</v>
      </c>
      <c r="AP157" s="4">
        <f t="shared" si="176"/>
        <v>-0.31946974482405466</v>
      </c>
      <c r="AQ157" s="4">
        <f t="shared" si="176"/>
        <v>-0.36741700988766723</v>
      </c>
      <c r="AR157" s="4">
        <f t="shared" si="176"/>
        <v>5.27652478191456E-2</v>
      </c>
      <c r="AS157" s="4">
        <f t="shared" si="176"/>
        <v>-0.16245207983602938</v>
      </c>
      <c r="AT157" s="4">
        <f t="shared" si="176"/>
        <v>-8.3239784932956695E-2</v>
      </c>
      <c r="AU157" s="4">
        <f t="shared" si="176"/>
        <v>-0.2218979992779424</v>
      </c>
      <c r="AV157" s="4">
        <f t="shared" si="176"/>
        <v>1.7960856017730009E-2</v>
      </c>
      <c r="AW157" s="4">
        <f t="shared" si="176"/>
        <v>-0.3600516694687812</v>
      </c>
      <c r="AY157" s="2">
        <f t="shared" si="168"/>
        <v>36.363500200650087</v>
      </c>
      <c r="AZ157" s="2">
        <f t="shared" si="168"/>
        <v>35.63914392605534</v>
      </c>
      <c r="BA157" s="2">
        <f t="shared" si="168"/>
        <v>35.358666946804405</v>
      </c>
      <c r="BB157" s="2">
        <f t="shared" si="168"/>
        <v>35.071271778841805</v>
      </c>
      <c r="BC157" s="2">
        <f t="shared" si="168"/>
        <v>35.48780762649492</v>
      </c>
      <c r="BD157" s="2">
        <f t="shared" si="168"/>
        <v>35.40187935687193</v>
      </c>
      <c r="BE157" s="2">
        <f t="shared" si="168"/>
        <v>35.273064174268249</v>
      </c>
      <c r="BF157" s="2">
        <f t="shared" si="168"/>
        <v>35.072742869411172</v>
      </c>
      <c r="BG157" s="2">
        <f t="shared" si="168"/>
        <v>35.406114362140457</v>
      </c>
      <c r="BH157" s="2">
        <f t="shared" si="168"/>
        <v>35.93152702695042</v>
      </c>
      <c r="BI157" s="2">
        <f t="shared" si="168"/>
        <v>36.40569375525677</v>
      </c>
      <c r="BJ157" s="2">
        <f t="shared" si="168"/>
        <v>36.681577994650098</v>
      </c>
      <c r="BK157" s="2">
        <f t="shared" si="168"/>
        <v>37.080535702617489</v>
      </c>
      <c r="BL157" s="2">
        <f t="shared" si="168"/>
        <v>37.343062240235597</v>
      </c>
      <c r="BM157" s="2">
        <f t="shared" si="168"/>
        <v>37.323072450840087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>
        <f t="shared" si="169"/>
        <v>36.095799999999997</v>
      </c>
      <c r="CF157" s="2">
        <f t="shared" si="169"/>
        <v>35.751300000000001</v>
      </c>
      <c r="CG157" s="2">
        <f t="shared" si="169"/>
        <v>35.578800000000001</v>
      </c>
      <c r="CH157" s="2">
        <f t="shared" si="169"/>
        <v>35.264600000000002</v>
      </c>
      <c r="CI157" s="2">
        <f t="shared" si="169"/>
        <v>34.980600000000003</v>
      </c>
      <c r="CJ157" s="2">
        <f t="shared" si="169"/>
        <v>35.681800000000003</v>
      </c>
      <c r="CK157" s="2">
        <f t="shared" si="169"/>
        <v>35.500500000000002</v>
      </c>
      <c r="CL157" s="2">
        <f t="shared" si="169"/>
        <v>34.767800000000001</v>
      </c>
      <c r="CM157" s="2">
        <f t="shared" si="169"/>
        <v>35.050199999999997</v>
      </c>
      <c r="CN157" s="2">
        <f t="shared" si="169"/>
        <v>35.984400000000001</v>
      </c>
      <c r="CO157" s="2">
        <f t="shared" si="169"/>
        <v>36.243299999999998</v>
      </c>
      <c r="CP157" s="2">
        <f t="shared" si="169"/>
        <v>36.598399999999998</v>
      </c>
      <c r="CQ157" s="2">
        <f t="shared" si="169"/>
        <v>36.858999999999995</v>
      </c>
      <c r="CR157" s="2">
        <f t="shared" si="169"/>
        <v>37.362200000000001</v>
      </c>
      <c r="CS157" s="2" t="str">
        <f t="shared" si="169"/>
        <v/>
      </c>
      <c r="CU157" s="2">
        <f t="shared" si="198"/>
        <v>36.095799999999997</v>
      </c>
      <c r="CV157" s="2">
        <f t="shared" si="199"/>
        <v>35.751300000000001</v>
      </c>
      <c r="CW157" s="2">
        <f t="shared" si="200"/>
        <v>35.578800000000001</v>
      </c>
      <c r="CX157" s="2">
        <f t="shared" si="201"/>
        <v>35.264600000000002</v>
      </c>
      <c r="CY157" s="2">
        <f t="shared" si="202"/>
        <v>34.980600000000003</v>
      </c>
      <c r="CZ157" s="2">
        <f t="shared" si="203"/>
        <v>35.681800000000003</v>
      </c>
      <c r="DA157" s="2">
        <f t="shared" si="204"/>
        <v>35.500500000000002</v>
      </c>
      <c r="DB157" s="2">
        <f t="shared" si="205"/>
        <v>34.767800000000001</v>
      </c>
      <c r="DC157" s="2">
        <f t="shared" si="206"/>
        <v>35.050199999999997</v>
      </c>
      <c r="DD157" s="2">
        <f t="shared" si="207"/>
        <v>35.984400000000001</v>
      </c>
      <c r="DE157" s="2">
        <f t="shared" si="208"/>
        <v>36.243299999999998</v>
      </c>
      <c r="DF157" s="2">
        <f t="shared" si="209"/>
        <v>36.598399999999998</v>
      </c>
      <c r="DG157" s="2">
        <f t="shared" si="210"/>
        <v>36.858999999999995</v>
      </c>
      <c r="DH157" s="2">
        <f t="shared" si="211"/>
        <v>37.362200000000001</v>
      </c>
      <c r="DI157" s="2" t="str">
        <f t="shared" si="212"/>
        <v/>
      </c>
      <c r="DK157" s="2">
        <f t="shared" si="177"/>
        <v>43.77593792717088</v>
      </c>
      <c r="DL157" s="2">
        <f t="shared" si="177"/>
        <v>42.991554144385027</v>
      </c>
      <c r="DM157" s="2">
        <f t="shared" si="177"/>
        <v>45.410666692131407</v>
      </c>
      <c r="DN157" s="2">
        <f t="shared" si="177"/>
        <v>42.823414728163996</v>
      </c>
      <c r="DO157" s="2">
        <f t="shared" si="177"/>
        <v>41.997443590527126</v>
      </c>
      <c r="DP157" s="2">
        <f t="shared" si="177"/>
        <v>42.332058067226903</v>
      </c>
      <c r="DQ157" s="2">
        <f t="shared" si="177"/>
        <v>40.997455566502474</v>
      </c>
      <c r="DR157" s="2">
        <f t="shared" si="177"/>
        <v>43.445358201058198</v>
      </c>
      <c r="DS157" s="2">
        <f t="shared" si="177"/>
        <v>47.387402675953091</v>
      </c>
      <c r="DT157" s="2">
        <f t="shared" si="177"/>
        <v>42.923291176470563</v>
      </c>
      <c r="DU157" s="2">
        <f t="shared" si="177"/>
        <v>44.79122814362109</v>
      </c>
      <c r="DV157" s="2">
        <f t="shared" si="177"/>
        <v>42.022403249299714</v>
      </c>
      <c r="DW157" s="2">
        <f t="shared" si="177"/>
        <v>43.296481372549017</v>
      </c>
      <c r="DX157" s="2">
        <f t="shared" si="177"/>
        <v>48.713739747899155</v>
      </c>
      <c r="DY157" s="2">
        <f t="shared" si="177"/>
        <v>44.969382575757571</v>
      </c>
      <c r="EA157" s="2">
        <f t="shared" si="153"/>
        <v>36.362285058328801</v>
      </c>
      <c r="EB157" s="2">
        <f t="shared" si="153"/>
        <v>35.6351818765432</v>
      </c>
      <c r="EC157" s="2">
        <f t="shared" si="153"/>
        <v>35.359210602466128</v>
      </c>
      <c r="ED157" s="2">
        <f t="shared" si="153"/>
        <v>35.050533239706219</v>
      </c>
      <c r="EE157" s="2">
        <f t="shared" si="153"/>
        <v>35.477063858373384</v>
      </c>
      <c r="EF157" s="2">
        <f t="shared" si="153"/>
        <v>35.412143974703284</v>
      </c>
      <c r="EG157" s="2">
        <f t="shared" si="153"/>
        <v>35.276384650210446</v>
      </c>
      <c r="EH157" s="2">
        <f t="shared" si="153"/>
        <v>35.007094634228572</v>
      </c>
      <c r="EI157" s="2">
        <f t="shared" si="153"/>
        <v>35.386938214488765</v>
      </c>
      <c r="EJ157" s="2">
        <f t="shared" si="153"/>
        <v>35.906960922601982</v>
      </c>
      <c r="EK157" s="2">
        <f t="shared" si="153"/>
        <v>36.380439571152323</v>
      </c>
      <c r="EL157" s="2">
        <f t="shared" si="180"/>
        <v>36.664237249863085</v>
      </c>
      <c r="EM157" s="2">
        <f t="shared" si="136"/>
        <v>37.088435085495789</v>
      </c>
      <c r="EN157" s="2">
        <f t="shared" si="136"/>
        <v>37.341171479941572</v>
      </c>
      <c r="EO157" s="2">
        <f t="shared" si="136"/>
        <v>37.363863690234318</v>
      </c>
      <c r="EQ157" s="2">
        <f t="shared" si="178"/>
        <v>36.362285058328801</v>
      </c>
      <c r="ER157" s="2">
        <f t="shared" si="178"/>
        <v>35.652023268655505</v>
      </c>
      <c r="ES157" s="2">
        <f t="shared" si="178"/>
        <v>35.344471883550703</v>
      </c>
      <c r="ET157" s="2">
        <f t="shared" si="178"/>
        <v>35.18053017151464</v>
      </c>
      <c r="EU157" s="2">
        <f t="shared" si="178"/>
        <v>35.53315220626375</v>
      </c>
      <c r="EV157" s="2">
        <f t="shared" si="178"/>
        <v>35.354397507475241</v>
      </c>
      <c r="EW157" s="2">
        <f t="shared" si="178"/>
        <v>35.26104334381786</v>
      </c>
      <c r="EX157" s="2">
        <f t="shared" si="178"/>
        <v>35.260202119348179</v>
      </c>
      <c r="EY157" s="2">
        <f t="shared" si="178"/>
        <v>35.452454675523107</v>
      </c>
      <c r="EZ157" s="2">
        <f t="shared" si="178"/>
        <v>36.013900533412823</v>
      </c>
      <c r="FA157" s="2">
        <f t="shared" si="178"/>
        <v>36.502142900721871</v>
      </c>
      <c r="FB157" s="2">
        <f t="shared" si="178"/>
        <v>36.776361054847726</v>
      </c>
      <c r="FC157" s="2">
        <f t="shared" si="178"/>
        <v>37.031123888903643</v>
      </c>
      <c r="FD157" s="2">
        <f t="shared" si="178"/>
        <v>37.341171479941572</v>
      </c>
      <c r="FE157" s="2">
        <f t="shared" si="178"/>
        <v>36.93495004058569</v>
      </c>
      <c r="FG157" s="2">
        <f t="shared" si="179"/>
        <v>0.99983609398190287</v>
      </c>
      <c r="FH157" s="2">
        <f t="shared" si="179"/>
        <v>0.99985976949254041</v>
      </c>
      <c r="FI157" s="2">
        <f t="shared" si="179"/>
        <v>0.99985885293167986</v>
      </c>
      <c r="FJ157" s="2">
        <f t="shared" si="179"/>
        <v>0.9998652840522162</v>
      </c>
      <c r="FK157" s="2">
        <f t="shared" si="179"/>
        <v>0.99985448908717023</v>
      </c>
      <c r="FL157" s="2">
        <f t="shared" si="179"/>
        <v>0.99983707009077849</v>
      </c>
      <c r="FM157" s="2">
        <f t="shared" si="179"/>
        <v>0.99990368587800871</v>
      </c>
      <c r="FN157" s="2">
        <f t="shared" si="179"/>
        <v>0.99991974045137222</v>
      </c>
      <c r="FO157" s="2">
        <f t="shared" si="179"/>
        <v>0.999884335686265</v>
      </c>
      <c r="FP157" s="2">
        <f t="shared" si="179"/>
        <v>0.99983315186560584</v>
      </c>
      <c r="FQ157" s="2">
        <f t="shared" si="179"/>
        <v>0.99985445137281925</v>
      </c>
      <c r="FR157" s="2">
        <f t="shared" si="179"/>
        <v>0.99983667069189475</v>
      </c>
      <c r="FS157" s="2">
        <f t="shared" si="179"/>
        <v>0.99986727163683575</v>
      </c>
      <c r="FT157" s="2">
        <f t="shared" si="179"/>
        <v>0.99983374377278089</v>
      </c>
      <c r="FU157" s="2">
        <f t="shared" si="179"/>
        <v>0.99978226321184416</v>
      </c>
      <c r="FW157" s="2">
        <f t="shared" si="170"/>
        <v>2.8683343121774711E-11</v>
      </c>
      <c r="FX157" s="2">
        <f t="shared" si="170"/>
        <v>0.17400353108692362</v>
      </c>
      <c r="FY157" s="2">
        <f t="shared" si="170"/>
        <v>0.13314516901954204</v>
      </c>
      <c r="FZ157" s="2">
        <f t="shared" si="170"/>
        <v>0.15147594458517388</v>
      </c>
      <c r="GA157" s="2">
        <f t="shared" si="170"/>
        <v>0.17463487663884317</v>
      </c>
      <c r="GB157" s="2">
        <f t="shared" si="170"/>
        <v>0.19727750203795191</v>
      </c>
      <c r="GC157" s="2">
        <f t="shared" si="170"/>
        <v>0.25235763925696975</v>
      </c>
      <c r="GD157" s="2">
        <f t="shared" si="170"/>
        <v>0.25669325396211412</v>
      </c>
      <c r="GE157" s="2">
        <f t="shared" si="170"/>
        <v>0.27150615104094061</v>
      </c>
      <c r="GF157" s="2">
        <f t="shared" si="170"/>
        <v>0.21877246941423509</v>
      </c>
      <c r="GG157" s="2">
        <f t="shared" si="170"/>
        <v>0.19744739490044558</v>
      </c>
      <c r="GH157" s="2">
        <f t="shared" si="170"/>
        <v>0.14685194855688791</v>
      </c>
      <c r="GI157" s="2">
        <f t="shared" si="170"/>
        <v>0.15221051416019873</v>
      </c>
      <c r="GJ157" s="2">
        <f t="shared" si="170"/>
        <v>0.15594825456731476</v>
      </c>
      <c r="GK157" s="2">
        <f t="shared" si="170"/>
        <v>9.8964536762587221E-2</v>
      </c>
      <c r="GM157" s="86">
        <f t="shared" si="171"/>
        <v>6.3003118175695383E-90</v>
      </c>
      <c r="GN157" s="86">
        <f t="shared" si="171"/>
        <v>1.2366354797035482E-167</v>
      </c>
      <c r="GO157" s="86">
        <f t="shared" si="171"/>
        <v>1.2472268970628084E-159</v>
      </c>
      <c r="GP157" s="86">
        <f t="shared" si="171"/>
        <v>1.0722427592206724E-189</v>
      </c>
      <c r="GQ157" s="86">
        <f t="shared" si="171"/>
        <v>6.1188012148142075E-278</v>
      </c>
      <c r="GR157" s="86">
        <f t="shared" si="171"/>
        <v>8.8200162801102287E-217</v>
      </c>
      <c r="GS157" s="86">
        <f t="shared" si="171"/>
        <v>1.6931826615986288E-264</v>
      </c>
      <c r="GT157" s="86">
        <f t="shared" si="171"/>
        <v>0</v>
      </c>
      <c r="GU157" s="86">
        <f t="shared" si="171"/>
        <v>9.371571872086173E-264</v>
      </c>
      <c r="GV157" s="86">
        <f t="shared" si="171"/>
        <v>9.3826269851414644E-238</v>
      </c>
      <c r="GW157" s="86">
        <f t="shared" si="171"/>
        <v>1.2140223650563718E-258</v>
      </c>
      <c r="GX157" s="86">
        <f t="shared" si="171"/>
        <v>3.5815075265294579E-199</v>
      </c>
      <c r="GY157" s="86">
        <f t="shared" si="171"/>
        <v>4.4729374385161117E-185</v>
      </c>
      <c r="GZ157" s="86">
        <f t="shared" si="171"/>
        <v>8.9028783923996314E-206</v>
      </c>
      <c r="HA157" s="86">
        <f t="shared" si="171"/>
        <v>1.6942529540685008E-155</v>
      </c>
      <c r="HC157" s="86">
        <f t="shared" si="182"/>
        <v>6.8216145713260903E-30</v>
      </c>
      <c r="HD157" s="86">
        <f t="shared" si="182"/>
        <v>9.4734655962449221E-89</v>
      </c>
      <c r="HE157" s="86">
        <f t="shared" si="182"/>
        <v>3.8392529135372815E-71</v>
      </c>
      <c r="HF157" s="86">
        <f t="shared" si="181"/>
        <v>1.2578854187859351E-85</v>
      </c>
      <c r="HG157" s="86">
        <f t="shared" si="181"/>
        <v>6.9412293921816768E-122</v>
      </c>
      <c r="HH157" s="86">
        <f t="shared" si="181"/>
        <v>4.3463917434005857E-136</v>
      </c>
      <c r="HI157" s="86">
        <f t="shared" si="181"/>
        <v>1.5731818123822488E-154</v>
      </c>
      <c r="HJ157" s="86">
        <f t="shared" si="181"/>
        <v>8.9880369743718841E-227</v>
      </c>
      <c r="HK157" s="86">
        <f t="shared" si="181"/>
        <v>9.1314351229787493E-170</v>
      </c>
      <c r="HL157" s="86">
        <f t="shared" si="162"/>
        <v>1.0793012919979675E-135</v>
      </c>
      <c r="HM157" s="86">
        <f t="shared" si="162"/>
        <v>1.5724185138434507E-133</v>
      </c>
      <c r="HN157" s="86">
        <f t="shared" si="162"/>
        <v>5.5571862461309327E-102</v>
      </c>
      <c r="HO157" s="86">
        <f t="shared" si="162"/>
        <v>4.1285949413713753E-86</v>
      </c>
      <c r="HP157" s="86">
        <f t="shared" si="162"/>
        <v>3.041589294735447E-140</v>
      </c>
      <c r="HQ157" s="86">
        <f t="shared" si="162"/>
        <v>3.8097454689441656E-96</v>
      </c>
      <c r="HS157" s="86">
        <f t="shared" si="172"/>
        <v>5.3470630870523231E-55</v>
      </c>
      <c r="HT157" s="86">
        <f t="shared" si="172"/>
        <v>3.8398554157103126E-3</v>
      </c>
      <c r="HU157" s="86">
        <f t="shared" si="172"/>
        <v>3.4822939154634499E-3</v>
      </c>
      <c r="HV157" s="86">
        <f t="shared" si="172"/>
        <v>8.6008719329932581E-4</v>
      </c>
      <c r="HW157" s="86">
        <f t="shared" si="172"/>
        <v>1.9749988002086536E-4</v>
      </c>
      <c r="HX157" s="86">
        <f t="shared" si="172"/>
        <v>7.2455154272488961E-6</v>
      </c>
      <c r="HY157" s="86">
        <f t="shared" si="172"/>
        <v>9.1745661371015473E-8</v>
      </c>
      <c r="HZ157" s="86">
        <f t="shared" si="172"/>
        <v>7.9293624152426376E-7</v>
      </c>
      <c r="IA157" s="86">
        <f t="shared" si="172"/>
        <v>3.2889280487727283E-8</v>
      </c>
      <c r="IB157" s="86">
        <f t="shared" si="172"/>
        <v>7.7707576938933904E-7</v>
      </c>
      <c r="IC157" s="86">
        <f t="shared" si="172"/>
        <v>9.286650409209403E-6</v>
      </c>
      <c r="ID157" s="86">
        <f t="shared" si="172"/>
        <v>5.3112615640716373E-4</v>
      </c>
      <c r="IE157" s="86">
        <f t="shared" si="172"/>
        <v>1.563217145089883E-3</v>
      </c>
      <c r="IF157" s="86">
        <f t="shared" si="172"/>
        <v>1.5651345729217818E-3</v>
      </c>
      <c r="IG157" s="86">
        <f t="shared" si="172"/>
        <v>1.8784953066180232E-2</v>
      </c>
      <c r="II157" s="86">
        <f t="shared" si="173"/>
        <v>0</v>
      </c>
      <c r="IJ157" s="86">
        <f t="shared" si="173"/>
        <v>2.483557075872316E-5</v>
      </c>
      <c r="IK157" s="86">
        <f t="shared" si="173"/>
        <v>3.0852888324212232E-9</v>
      </c>
      <c r="IL157" s="86">
        <f t="shared" si="173"/>
        <v>3.72914525491948E-8</v>
      </c>
      <c r="IM157" s="86">
        <f t="shared" si="173"/>
        <v>5.0201512846132596E-7</v>
      </c>
      <c r="IN157" s="86">
        <f t="shared" si="173"/>
        <v>8.536496293608228E-7</v>
      </c>
      <c r="IO157" s="86">
        <f t="shared" si="173"/>
        <v>3.1635883893373887E-4</v>
      </c>
      <c r="IP157" s="86">
        <f t="shared" si="173"/>
        <v>1.1004008971138666E-3</v>
      </c>
      <c r="IQ157" s="86">
        <f t="shared" si="173"/>
        <v>7.6226067314121471E-4</v>
      </c>
      <c r="IR157" s="86">
        <f t="shared" si="173"/>
        <v>4.3026574285644632E-6</v>
      </c>
      <c r="IS157" s="86">
        <f t="shared" si="173"/>
        <v>2.2908690160667413E-6</v>
      </c>
      <c r="IT157" s="86">
        <f t="shared" si="173"/>
        <v>3.7749384926456242E-9</v>
      </c>
      <c r="IU157" s="86">
        <f t="shared" si="173"/>
        <v>1.4328385267064262E-7</v>
      </c>
      <c r="IV157" s="86">
        <f t="shared" si="173"/>
        <v>5.1279375480964681E-7</v>
      </c>
      <c r="IW157" s="86">
        <f t="shared" si="173"/>
        <v>5.6774883224757561E-5</v>
      </c>
      <c r="IY157" s="86">
        <f t="shared" si="174"/>
        <v>6.8216145713260903E-30</v>
      </c>
      <c r="IZ157" s="86">
        <f t="shared" si="174"/>
        <v>3.8646909864690359E-3</v>
      </c>
      <c r="JA157" s="86">
        <f t="shared" si="174"/>
        <v>3.4822970007522824E-3</v>
      </c>
      <c r="JB157" s="86">
        <f t="shared" si="174"/>
        <v>8.6012448475187501E-4</v>
      </c>
      <c r="JC157" s="86">
        <f t="shared" si="174"/>
        <v>1.9800189514932668E-4</v>
      </c>
      <c r="JD157" s="86">
        <f t="shared" si="174"/>
        <v>8.0991650566097186E-6</v>
      </c>
      <c r="JE157" s="86">
        <f t="shared" si="174"/>
        <v>3.1645058459510986E-4</v>
      </c>
      <c r="JF157" s="86">
        <f t="shared" si="174"/>
        <v>1.1011938333553909E-3</v>
      </c>
      <c r="JG157" s="86">
        <f t="shared" si="174"/>
        <v>7.6229356242170246E-4</v>
      </c>
      <c r="JH157" s="86">
        <f t="shared" si="174"/>
        <v>5.0797331979538022E-6</v>
      </c>
      <c r="JI157" s="86">
        <f t="shared" si="174"/>
        <v>1.1577519425276145E-5</v>
      </c>
      <c r="JJ157" s="86">
        <f t="shared" si="174"/>
        <v>5.3112993134565639E-4</v>
      </c>
      <c r="JK157" s="86">
        <f t="shared" si="174"/>
        <v>1.5633604289425538E-3</v>
      </c>
      <c r="JL157" s="86">
        <f t="shared" si="174"/>
        <v>1.5656473666765915E-3</v>
      </c>
      <c r="JM157" s="86">
        <f t="shared" si="174"/>
        <v>1.8841727949404988E-2</v>
      </c>
    </row>
    <row r="158" spans="2:273" x14ac:dyDescent="0.25">
      <c r="B158" s="2">
        <v>131</v>
      </c>
      <c r="C158" s="37">
        <v>35.998000000000005</v>
      </c>
      <c r="D158" s="37">
        <v>35.244500000000002</v>
      </c>
      <c r="E158" s="37">
        <v>35.939100000000003</v>
      </c>
      <c r="F158" s="37">
        <v>35.156399999999998</v>
      </c>
      <c r="G158" s="37">
        <v>35.534100000000002</v>
      </c>
      <c r="H158" s="37">
        <v>35.181699999999999</v>
      </c>
      <c r="I158" s="37">
        <v>35.065600000000003</v>
      </c>
      <c r="J158" s="37">
        <v>34.935200000000002</v>
      </c>
      <c r="K158" s="37">
        <v>35.212700000000005</v>
      </c>
      <c r="L158" s="37">
        <v>35.5792</v>
      </c>
      <c r="M158" s="37">
        <v>35.958800000000004</v>
      </c>
      <c r="N158" s="37">
        <v>36.816700000000004</v>
      </c>
      <c r="O158" s="37">
        <v>36.927599999999998</v>
      </c>
      <c r="P158" s="37">
        <v>37.107700000000001</v>
      </c>
      <c r="Q158" s="37">
        <v>37.155899999999995</v>
      </c>
      <c r="S158" s="4">
        <f t="shared" si="175"/>
        <v>36.334236354787095</v>
      </c>
      <c r="T158" s="4">
        <f t="shared" si="175"/>
        <v>35.609071556259025</v>
      </c>
      <c r="U158" s="4">
        <f t="shared" si="175"/>
        <v>35.327706175653844</v>
      </c>
      <c r="V158" s="4">
        <f t="shared" si="175"/>
        <v>35.037947496136887</v>
      </c>
      <c r="W158" s="4">
        <f t="shared" si="175"/>
        <v>35.451528930893097</v>
      </c>
      <c r="X158" s="4">
        <f t="shared" si="175"/>
        <v>35.368300272062463</v>
      </c>
      <c r="Y158" s="4">
        <f t="shared" si="175"/>
        <v>35.254781254447629</v>
      </c>
      <c r="Z158" s="4">
        <f t="shared" si="175"/>
        <v>35.074136621610457</v>
      </c>
      <c r="AA158" s="4">
        <f t="shared" si="175"/>
        <v>35.402436102752254</v>
      </c>
      <c r="AB158" s="4">
        <f t="shared" si="175"/>
        <v>35.893015988043274</v>
      </c>
      <c r="AC158" s="4">
        <f t="shared" si="175"/>
        <v>36.365233977660559</v>
      </c>
      <c r="AD158" s="4">
        <f t="shared" si="175"/>
        <v>36.641871848154977</v>
      </c>
      <c r="AE158" s="4">
        <f t="shared" si="175"/>
        <v>37.043935314100786</v>
      </c>
      <c r="AF158" s="4">
        <f t="shared" si="175"/>
        <v>37.305084729304497</v>
      </c>
      <c r="AG158" s="4">
        <f t="shared" si="175"/>
        <v>37.349186652737885</v>
      </c>
      <c r="AI158" s="4">
        <f t="shared" si="176"/>
        <v>-0.33623635478708991</v>
      </c>
      <c r="AJ158" s="4">
        <f t="shared" si="176"/>
        <v>-0.3645715562590226</v>
      </c>
      <c r="AK158" s="4">
        <f t="shared" si="176"/>
        <v>0.61139382434615896</v>
      </c>
      <c r="AL158" s="4">
        <f t="shared" si="176"/>
        <v>0.11845250386311079</v>
      </c>
      <c r="AM158" s="4">
        <f t="shared" si="176"/>
        <v>8.2571069106904815E-2</v>
      </c>
      <c r="AN158" s="4">
        <f t="shared" si="176"/>
        <v>-0.18660027206246355</v>
      </c>
      <c r="AO158" s="4">
        <f t="shared" si="176"/>
        <v>-0.18918125444762524</v>
      </c>
      <c r="AP158" s="4">
        <f t="shared" si="176"/>
        <v>-0.13893662161045484</v>
      </c>
      <c r="AQ158" s="4">
        <f t="shared" si="176"/>
        <v>-0.18973610275224928</v>
      </c>
      <c r="AR158" s="4">
        <f t="shared" si="176"/>
        <v>-0.31381598804327382</v>
      </c>
      <c r="AS158" s="4">
        <f t="shared" si="176"/>
        <v>-0.406433977660555</v>
      </c>
      <c r="AT158" s="4">
        <f t="shared" si="176"/>
        <v>0.17482815184502698</v>
      </c>
      <c r="AU158" s="4">
        <f t="shared" si="176"/>
        <v>-0.11633531410078746</v>
      </c>
      <c r="AV158" s="4">
        <f t="shared" si="176"/>
        <v>-0.19738472930449547</v>
      </c>
      <c r="AW158" s="4">
        <f t="shared" si="176"/>
        <v>-0.19328665273788914</v>
      </c>
      <c r="AY158" s="2">
        <f t="shared" si="168"/>
        <v>36.334236354787095</v>
      </c>
      <c r="AZ158" s="2">
        <f t="shared" si="168"/>
        <v>35.609031317365663</v>
      </c>
      <c r="BA158" s="2">
        <f t="shared" si="168"/>
        <v>35.327659739077156</v>
      </c>
      <c r="BB158" s="2">
        <f t="shared" si="168"/>
        <v>35.037938545904396</v>
      </c>
      <c r="BC158" s="2">
        <f t="shared" si="168"/>
        <v>35.451511540582814</v>
      </c>
      <c r="BD158" s="2">
        <f t="shared" si="168"/>
        <v>35.368246028137904</v>
      </c>
      <c r="BE158" s="2">
        <f t="shared" si="168"/>
        <v>35.243133494297695</v>
      </c>
      <c r="BF158" s="2">
        <f t="shared" si="168"/>
        <v>35.039376555708714</v>
      </c>
      <c r="BG158" s="2">
        <f t="shared" si="168"/>
        <v>35.371223221226948</v>
      </c>
      <c r="BH158" s="2">
        <f t="shared" si="168"/>
        <v>35.892546421013776</v>
      </c>
      <c r="BI158" s="2">
        <f t="shared" si="168"/>
        <v>36.364993600091665</v>
      </c>
      <c r="BJ158" s="2">
        <f t="shared" si="168"/>
        <v>36.641860612769442</v>
      </c>
      <c r="BK158" s="2">
        <f t="shared" si="168"/>
        <v>37.043834342852762</v>
      </c>
      <c r="BL158" s="2">
        <f t="shared" si="168"/>
        <v>37.304740133657504</v>
      </c>
      <c r="BM158" s="2">
        <f t="shared" si="168"/>
        <v>37.300405238884764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>
        <f t="shared" si="169"/>
        <v>35.998000000000005</v>
      </c>
      <c r="CF158" s="2">
        <f t="shared" si="169"/>
        <v>35.244500000000002</v>
      </c>
      <c r="CG158" s="2">
        <f t="shared" si="169"/>
        <v>35.939100000000003</v>
      </c>
      <c r="CH158" s="2">
        <f t="shared" si="169"/>
        <v>35.156399999999998</v>
      </c>
      <c r="CI158" s="2">
        <f t="shared" si="169"/>
        <v>35.534100000000002</v>
      </c>
      <c r="CJ158" s="2">
        <f t="shared" si="169"/>
        <v>35.181699999999999</v>
      </c>
      <c r="CK158" s="2">
        <f t="shared" si="169"/>
        <v>35.065600000000003</v>
      </c>
      <c r="CL158" s="2">
        <f t="shared" si="169"/>
        <v>34.935200000000002</v>
      </c>
      <c r="CM158" s="2">
        <f t="shared" si="169"/>
        <v>35.212700000000005</v>
      </c>
      <c r="CN158" s="2">
        <f t="shared" si="169"/>
        <v>35.5792</v>
      </c>
      <c r="CO158" s="2">
        <f t="shared" si="169"/>
        <v>35.958800000000004</v>
      </c>
      <c r="CP158" s="2">
        <f t="shared" si="169"/>
        <v>36.816700000000004</v>
      </c>
      <c r="CQ158" s="2">
        <f t="shared" si="169"/>
        <v>36.927599999999998</v>
      </c>
      <c r="CR158" s="2">
        <f t="shared" si="169"/>
        <v>37.107700000000001</v>
      </c>
      <c r="CS158" s="2">
        <f t="shared" si="169"/>
        <v>37.155899999999995</v>
      </c>
      <c r="CU158" s="2">
        <f t="shared" si="198"/>
        <v>35.998000000000005</v>
      </c>
      <c r="CV158" s="2">
        <f t="shared" si="199"/>
        <v>35.244500000000002</v>
      </c>
      <c r="CW158" s="2">
        <f t="shared" si="200"/>
        <v>35.939100000000003</v>
      </c>
      <c r="CX158" s="2">
        <f t="shared" si="201"/>
        <v>35.156399999999998</v>
      </c>
      <c r="CY158" s="2">
        <f t="shared" si="202"/>
        <v>35.534100000000002</v>
      </c>
      <c r="CZ158" s="2">
        <f t="shared" si="203"/>
        <v>35.181699999999999</v>
      </c>
      <c r="DA158" s="2">
        <f t="shared" si="204"/>
        <v>35.065600000000003</v>
      </c>
      <c r="DB158" s="2">
        <f t="shared" si="205"/>
        <v>34.935200000000002</v>
      </c>
      <c r="DC158" s="2">
        <f t="shared" si="206"/>
        <v>35.212700000000005</v>
      </c>
      <c r="DD158" s="2">
        <f t="shared" si="207"/>
        <v>35.5792</v>
      </c>
      <c r="DE158" s="2">
        <f t="shared" si="208"/>
        <v>35.958800000000004</v>
      </c>
      <c r="DF158" s="2">
        <f t="shared" si="209"/>
        <v>36.816700000000004</v>
      </c>
      <c r="DG158" s="2">
        <f t="shared" si="210"/>
        <v>36.927599999999998</v>
      </c>
      <c r="DH158" s="2">
        <f t="shared" si="211"/>
        <v>37.107700000000001</v>
      </c>
      <c r="DI158" s="2">
        <f t="shared" si="212"/>
        <v>37.155899999999995</v>
      </c>
      <c r="DK158" s="2">
        <f t="shared" si="177"/>
        <v>43.80685747899161</v>
      </c>
      <c r="DL158" s="2">
        <f t="shared" si="177"/>
        <v>43.017255815508022</v>
      </c>
      <c r="DM158" s="2">
        <f t="shared" si="177"/>
        <v>45.46197746371277</v>
      </c>
      <c r="DN158" s="2">
        <f t="shared" si="177"/>
        <v>42.851087956773618</v>
      </c>
      <c r="DO158" s="2">
        <f t="shared" si="177"/>
        <v>42.016302383498861</v>
      </c>
      <c r="DP158" s="2">
        <f t="shared" si="177"/>
        <v>42.35661815126052</v>
      </c>
      <c r="DQ158" s="2">
        <f t="shared" si="177"/>
        <v>41.009230837438437</v>
      </c>
      <c r="DR158" s="2">
        <f t="shared" si="177"/>
        <v>43.473333658933655</v>
      </c>
      <c r="DS158" s="2">
        <f t="shared" si="177"/>
        <v>47.443060887096784</v>
      </c>
      <c r="DT158" s="2">
        <f t="shared" si="177"/>
        <v>42.939591932773084</v>
      </c>
      <c r="DU158" s="2">
        <f t="shared" si="177"/>
        <v>44.817501130634078</v>
      </c>
      <c r="DV158" s="2">
        <f t="shared" si="177"/>
        <v>42.024511596638654</v>
      </c>
      <c r="DW158" s="2">
        <f t="shared" si="177"/>
        <v>43.314321613190728</v>
      </c>
      <c r="DX158" s="2">
        <f t="shared" si="177"/>
        <v>48.781354789915959</v>
      </c>
      <c r="DY158" s="2">
        <f t="shared" si="177"/>
        <v>45.017176325757575</v>
      </c>
      <c r="EA158" s="2">
        <f t="shared" si="153"/>
        <v>36.333119133884964</v>
      </c>
      <c r="EB158" s="2">
        <f t="shared" si="153"/>
        <v>35.604804740740732</v>
      </c>
      <c r="EC158" s="2">
        <f t="shared" si="153"/>
        <v>35.328564361198374</v>
      </c>
      <c r="ED158" s="2">
        <f t="shared" si="153"/>
        <v>35.014885467251318</v>
      </c>
      <c r="EE158" s="2">
        <f t="shared" si="153"/>
        <v>35.439695783658948</v>
      </c>
      <c r="EF158" s="2">
        <f t="shared" si="153"/>
        <v>35.379889179589362</v>
      </c>
      <c r="EG158" s="2">
        <f t="shared" si="153"/>
        <v>35.2468834273689</v>
      </c>
      <c r="EH158" s="2">
        <f t="shared" si="153"/>
        <v>34.967203643667837</v>
      </c>
      <c r="EI158" s="2">
        <f t="shared" si="153"/>
        <v>35.35034021117599</v>
      </c>
      <c r="EJ158" s="2">
        <f t="shared" si="153"/>
        <v>35.865466840149722</v>
      </c>
      <c r="EK158" s="2">
        <f t="shared" si="153"/>
        <v>36.337145855989085</v>
      </c>
      <c r="EL158" s="2">
        <f t="shared" si="180"/>
        <v>36.6225653882125</v>
      </c>
      <c r="EM158" s="2">
        <f t="shared" si="136"/>
        <v>37.05285178724867</v>
      </c>
      <c r="EN158" s="2">
        <f t="shared" si="136"/>
        <v>37.302999674120699</v>
      </c>
      <c r="EO158" s="2">
        <f t="shared" si="136"/>
        <v>37.346417102727557</v>
      </c>
      <c r="EQ158" s="2">
        <f t="shared" si="178"/>
        <v>36.333119133884964</v>
      </c>
      <c r="ER158" s="2">
        <f t="shared" si="178"/>
        <v>35.622277323246252</v>
      </c>
      <c r="ES158" s="2">
        <f t="shared" si="178"/>
        <v>35.313238283721745</v>
      </c>
      <c r="ET158" s="2">
        <f t="shared" si="178"/>
        <v>35.149831059192749</v>
      </c>
      <c r="EU158" s="2">
        <f t="shared" si="178"/>
        <v>35.497807122214255</v>
      </c>
      <c r="EV158" s="2">
        <f t="shared" si="178"/>
        <v>35.320154667873844</v>
      </c>
      <c r="EW158" s="2">
        <f t="shared" si="178"/>
        <v>35.231127557296524</v>
      </c>
      <c r="EX158" s="2">
        <f t="shared" si="178"/>
        <v>35.227711779710219</v>
      </c>
      <c r="EY158" s="2">
        <f t="shared" si="178"/>
        <v>35.417928171790876</v>
      </c>
      <c r="EZ158" s="2">
        <f t="shared" si="178"/>
        <v>35.976155685273504</v>
      </c>
      <c r="FA158" s="2">
        <f t="shared" si="178"/>
        <v>36.462926345198767</v>
      </c>
      <c r="FB158" s="2">
        <f t="shared" si="178"/>
        <v>36.739026252451843</v>
      </c>
      <c r="FC158" s="2">
        <f t="shared" si="178"/>
        <v>36.993419666688567</v>
      </c>
      <c r="FD158" s="2">
        <f t="shared" si="178"/>
        <v>37.302999674120699</v>
      </c>
      <c r="FE158" s="2">
        <f t="shared" si="178"/>
        <v>36.904172934813154</v>
      </c>
      <c r="FG158" s="2">
        <f t="shared" si="179"/>
        <v>0.99985051377897649</v>
      </c>
      <c r="FH158" s="2">
        <f t="shared" si="179"/>
        <v>0.99987210667914284</v>
      </c>
      <c r="FI158" s="2">
        <f t="shared" si="179"/>
        <v>0.99987127074500703</v>
      </c>
      <c r="FJ158" s="2">
        <f t="shared" si="179"/>
        <v>0.99987713613901497</v>
      </c>
      <c r="FK158" s="2">
        <f t="shared" si="179"/>
        <v>0.99986729077112757</v>
      </c>
      <c r="FL158" s="2">
        <f t="shared" si="179"/>
        <v>0.99985140402645301</v>
      </c>
      <c r="FM158" s="2">
        <f t="shared" si="179"/>
        <v>0.99991215973234993</v>
      </c>
      <c r="FN158" s="2">
        <f t="shared" si="179"/>
        <v>0.9999268019047669</v>
      </c>
      <c r="FO158" s="2">
        <f t="shared" si="179"/>
        <v>0.99989451181857203</v>
      </c>
      <c r="FP158" s="2">
        <f t="shared" si="179"/>
        <v>0.99984783045893144</v>
      </c>
      <c r="FQ158" s="2">
        <f t="shared" si="179"/>
        <v>0.9998672563743497</v>
      </c>
      <c r="FR158" s="2">
        <f t="shared" si="179"/>
        <v>0.99985103975988476</v>
      </c>
      <c r="FS158" s="2">
        <f t="shared" si="179"/>
        <v>0.99987894888038964</v>
      </c>
      <c r="FT158" s="2">
        <f t="shared" si="179"/>
        <v>0.99984837030051332</v>
      </c>
      <c r="FU158" s="2">
        <f t="shared" si="179"/>
        <v>0.99980141788454446</v>
      </c>
      <c r="FW158" s="2">
        <f t="shared" si="170"/>
        <v>3.1450660325432633E-11</v>
      </c>
      <c r="FX158" s="2">
        <f t="shared" si="170"/>
        <v>0.1876410450628021</v>
      </c>
      <c r="FY158" s="2">
        <f t="shared" si="170"/>
        <v>0.14413921917170219</v>
      </c>
      <c r="FZ158" s="2">
        <f t="shared" si="170"/>
        <v>0.16369777064922059</v>
      </c>
      <c r="GA158" s="2">
        <f t="shared" si="170"/>
        <v>0.18831059145187212</v>
      </c>
      <c r="GB158" s="2">
        <f t="shared" si="170"/>
        <v>0.2122703429060627</v>
      </c>
      <c r="GC158" s="2">
        <f t="shared" si="170"/>
        <v>0.27012784380995308</v>
      </c>
      <c r="GD158" s="2">
        <f t="shared" si="170"/>
        <v>0.27465660233471889</v>
      </c>
      <c r="GE158" s="2">
        <f t="shared" si="170"/>
        <v>0.29010153228415914</v>
      </c>
      <c r="GF158" s="2">
        <f t="shared" si="170"/>
        <v>0.2349208221133128</v>
      </c>
      <c r="GG158" s="2">
        <f t="shared" si="170"/>
        <v>0.21244973019681879</v>
      </c>
      <c r="GH158" s="2">
        <f t="shared" si="170"/>
        <v>0.15877049748356392</v>
      </c>
      <c r="GI158" s="2">
        <f t="shared" si="170"/>
        <v>0.16448012012063384</v>
      </c>
      <c r="GJ158" s="2">
        <f t="shared" si="170"/>
        <v>0.16845928872520172</v>
      </c>
      <c r="GK158" s="2">
        <f t="shared" si="170"/>
        <v>0.10748618723593611</v>
      </c>
      <c r="GM158" s="86">
        <f t="shared" si="171"/>
        <v>2.797397250667753E-92</v>
      </c>
      <c r="GN158" s="86">
        <f t="shared" si="171"/>
        <v>3.9453717584007897E-172</v>
      </c>
      <c r="GO158" s="86">
        <f t="shared" si="171"/>
        <v>7.2787074914771633E-164</v>
      </c>
      <c r="GP158" s="86">
        <f t="shared" si="171"/>
        <v>1.011039068657755E-194</v>
      </c>
      <c r="GQ158" s="86">
        <f t="shared" si="171"/>
        <v>2.4756644937468309E-285</v>
      </c>
      <c r="GR158" s="86">
        <f t="shared" si="171"/>
        <v>1.8503759977177645E-222</v>
      </c>
      <c r="GS158" s="86">
        <f t="shared" si="171"/>
        <v>4.8045727620732484E-271</v>
      </c>
      <c r="GT158" s="86">
        <f t="shared" si="171"/>
        <v>0</v>
      </c>
      <c r="GU158" s="86">
        <f t="shared" si="171"/>
        <v>2.1314724541548369E-270</v>
      </c>
      <c r="GV158" s="86">
        <f t="shared" si="171"/>
        <v>5.3632534365378355E-244</v>
      </c>
      <c r="GW158" s="86">
        <f t="shared" si="171"/>
        <v>2.1363344782496088E-265</v>
      </c>
      <c r="GX158" s="86">
        <f t="shared" si="171"/>
        <v>2.0193379009658155E-204</v>
      </c>
      <c r="GY158" s="86">
        <f t="shared" si="171"/>
        <v>5.9888654063798975E-190</v>
      </c>
      <c r="GZ158" s="86">
        <f t="shared" si="171"/>
        <v>3.4087901698561016E-211</v>
      </c>
      <c r="HA158" s="86">
        <f t="shared" si="171"/>
        <v>1.5880125834008459E-159</v>
      </c>
      <c r="HC158" s="86">
        <f t="shared" si="182"/>
        <v>5.3783589734913366E-31</v>
      </c>
      <c r="HD158" s="86">
        <f t="shared" si="182"/>
        <v>2.5907433398880698E-92</v>
      </c>
      <c r="HE158" s="86">
        <f t="shared" si="182"/>
        <v>6.1423198827924431E-74</v>
      </c>
      <c r="HF158" s="86">
        <f t="shared" si="181"/>
        <v>5.6998330532046547E-89</v>
      </c>
      <c r="HG158" s="86">
        <f t="shared" si="181"/>
        <v>1.3386293205157938E-126</v>
      </c>
      <c r="HH158" s="86">
        <f t="shared" si="181"/>
        <v>3.1493716831440444E-141</v>
      </c>
      <c r="HI158" s="86">
        <f t="shared" si="181"/>
        <v>6.1608016515362288E-160</v>
      </c>
      <c r="HJ158" s="86">
        <f t="shared" si="181"/>
        <v>8.6360178025950087E-235</v>
      </c>
      <c r="HK158" s="86">
        <f t="shared" si="181"/>
        <v>7.7652193184190059E-176</v>
      </c>
      <c r="HL158" s="86">
        <f t="shared" si="162"/>
        <v>8.6162345357520606E-141</v>
      </c>
      <c r="HM158" s="86">
        <f t="shared" si="162"/>
        <v>1.6969299734767147E-138</v>
      </c>
      <c r="HN158" s="86">
        <f t="shared" si="162"/>
        <v>6.6411164271824132E-106</v>
      </c>
      <c r="HO158" s="86">
        <f t="shared" si="162"/>
        <v>1.8693380240200728E-89</v>
      </c>
      <c r="HP158" s="86">
        <f t="shared" si="162"/>
        <v>1.0083987204323293E-145</v>
      </c>
      <c r="HQ158" s="86">
        <f t="shared" si="162"/>
        <v>7.546013449316855E-100</v>
      </c>
      <c r="HS158" s="86">
        <f t="shared" si="172"/>
        <v>2.1003435052498816E-53</v>
      </c>
      <c r="HT158" s="86">
        <f t="shared" si="172"/>
        <v>1.7444097509842266E-3</v>
      </c>
      <c r="HU158" s="86">
        <f t="shared" si="172"/>
        <v>1.3654142957001138E-3</v>
      </c>
      <c r="HV158" s="86">
        <f t="shared" si="172"/>
        <v>2.9821185099999692E-4</v>
      </c>
      <c r="HW158" s="86">
        <f t="shared" si="172"/>
        <v>6.0570230933673535E-5</v>
      </c>
      <c r="HX158" s="86">
        <f t="shared" si="172"/>
        <v>1.5924054126198724E-6</v>
      </c>
      <c r="HY158" s="86">
        <f t="shared" si="172"/>
        <v>1.7195020867129921E-8</v>
      </c>
      <c r="HZ158" s="86">
        <f t="shared" si="172"/>
        <v>1.8817974812229112E-7</v>
      </c>
      <c r="IA158" s="86">
        <f t="shared" si="172"/>
        <v>5.5643892154201862E-9</v>
      </c>
      <c r="IB158" s="86">
        <f t="shared" si="172"/>
        <v>1.4156077231048128E-7</v>
      </c>
      <c r="IC158" s="86">
        <f t="shared" si="172"/>
        <v>2.2036681700144954E-6</v>
      </c>
      <c r="ID158" s="86">
        <f t="shared" si="172"/>
        <v>1.6802135535629389E-4</v>
      </c>
      <c r="IE158" s="86">
        <f t="shared" si="172"/>
        <v>5.928915135781659E-4</v>
      </c>
      <c r="IF158" s="86">
        <f t="shared" si="172"/>
        <v>5.4284058004522892E-4</v>
      </c>
      <c r="IG158" s="86">
        <f t="shared" si="172"/>
        <v>8.5155705834352637E-3</v>
      </c>
      <c r="II158" s="86">
        <f t="shared" si="173"/>
        <v>0</v>
      </c>
      <c r="IJ158" s="86">
        <f t="shared" si="173"/>
        <v>7.2678098109110934E-5</v>
      </c>
      <c r="IK158" s="86">
        <f t="shared" si="173"/>
        <v>1.7443723174339612E-8</v>
      </c>
      <c r="IL158" s="86">
        <f t="shared" si="173"/>
        <v>1.8978151841302086E-7</v>
      </c>
      <c r="IM158" s="86">
        <f t="shared" si="173"/>
        <v>2.2720029291155374E-6</v>
      </c>
      <c r="IN158" s="86">
        <f t="shared" si="173"/>
        <v>4.2305963629444933E-6</v>
      </c>
      <c r="IO158" s="86">
        <f t="shared" si="173"/>
        <v>9.7411733107506508E-4</v>
      </c>
      <c r="IP158" s="86">
        <f t="shared" si="173"/>
        <v>2.8457064378371632E-3</v>
      </c>
      <c r="IQ158" s="86">
        <f t="shared" si="173"/>
        <v>2.250843467431313E-3</v>
      </c>
      <c r="IR158" s="86">
        <f t="shared" si="173"/>
        <v>2.0093056169365961E-5</v>
      </c>
      <c r="IS158" s="86">
        <f t="shared" si="173"/>
        <v>1.0069431071914658E-5</v>
      </c>
      <c r="IT158" s="86">
        <f t="shared" si="173"/>
        <v>2.3335504270534126E-8</v>
      </c>
      <c r="IU158" s="86">
        <f t="shared" si="173"/>
        <v>6.3955011296924462E-7</v>
      </c>
      <c r="IV158" s="86">
        <f t="shared" si="173"/>
        <v>1.9176069120845002E-6</v>
      </c>
      <c r="IW158" s="86">
        <f t="shared" si="173"/>
        <v>1.1433859372103465E-4</v>
      </c>
      <c r="IY158" s="86">
        <f t="shared" si="174"/>
        <v>5.3783589734913366E-31</v>
      </c>
      <c r="IZ158" s="86">
        <f t="shared" si="174"/>
        <v>1.8170878490933375E-3</v>
      </c>
      <c r="JA158" s="86">
        <f t="shared" si="174"/>
        <v>1.3654317394232881E-3</v>
      </c>
      <c r="JB158" s="86">
        <f t="shared" si="174"/>
        <v>2.9840163251840994E-4</v>
      </c>
      <c r="JC158" s="86">
        <f t="shared" si="174"/>
        <v>6.2842233862789071E-5</v>
      </c>
      <c r="JD158" s="86">
        <f t="shared" si="174"/>
        <v>5.8230017755643655E-6</v>
      </c>
      <c r="JE158" s="86">
        <f t="shared" si="174"/>
        <v>9.7413452609593221E-4</v>
      </c>
      <c r="JF158" s="86">
        <f t="shared" si="174"/>
        <v>2.8458946175852853E-3</v>
      </c>
      <c r="JG158" s="86">
        <f t="shared" si="174"/>
        <v>2.2508490318205285E-3</v>
      </c>
      <c r="JH158" s="86">
        <f t="shared" si="174"/>
        <v>2.0234616941676443E-5</v>
      </c>
      <c r="JI158" s="86">
        <f t="shared" si="174"/>
        <v>1.2273099241929154E-5</v>
      </c>
      <c r="JJ158" s="86">
        <f t="shared" si="174"/>
        <v>1.6804469086056443E-4</v>
      </c>
      <c r="JK158" s="86">
        <f t="shared" si="174"/>
        <v>5.9353106369113516E-4</v>
      </c>
      <c r="JL158" s="86">
        <f t="shared" si="174"/>
        <v>5.4475818695731346E-4</v>
      </c>
      <c r="JM158" s="86">
        <f t="shared" si="174"/>
        <v>8.6299091771562982E-3</v>
      </c>
    </row>
    <row r="159" spans="2:273" x14ac:dyDescent="0.25">
      <c r="B159" s="2">
        <v>132</v>
      </c>
      <c r="C159" s="37">
        <v>35.863499999999995</v>
      </c>
      <c r="D159" s="37">
        <v>35.526000000000003</v>
      </c>
      <c r="E159" s="37">
        <v>34.9666</v>
      </c>
      <c r="F159" s="37">
        <v>35.1813</v>
      </c>
      <c r="G159" s="37">
        <v>35.313600000000001</v>
      </c>
      <c r="H159" s="37">
        <v>34.850700000000003</v>
      </c>
      <c r="I159" s="37">
        <v>35.560600000000001</v>
      </c>
      <c r="J159" s="37">
        <v>35.093899999999998</v>
      </c>
      <c r="K159" s="37">
        <v>35.412100000000002</v>
      </c>
      <c r="L159" s="37">
        <v>35.611199999999997</v>
      </c>
      <c r="M159" s="37">
        <v>36.058</v>
      </c>
      <c r="N159" s="37">
        <v>36.622900000000001</v>
      </c>
      <c r="O159" s="37">
        <v>36.804299999999998</v>
      </c>
      <c r="P159" s="37">
        <v>37.174900000000001</v>
      </c>
      <c r="Q159" s="37">
        <v>37.088000000000001</v>
      </c>
      <c r="S159" s="4">
        <f t="shared" si="175"/>
        <v>36.304980332160206</v>
      </c>
      <c r="T159" s="4">
        <f t="shared" si="175"/>
        <v>35.578968235537005</v>
      </c>
      <c r="U159" s="4">
        <f t="shared" si="175"/>
        <v>35.296647070838212</v>
      </c>
      <c r="V159" s="4">
        <f t="shared" si="175"/>
        <v>35.004852499751642</v>
      </c>
      <c r="W159" s="4">
        <f t="shared" si="175"/>
        <v>35.415390441395381</v>
      </c>
      <c r="X159" s="4">
        <f t="shared" si="175"/>
        <v>35.334737278540942</v>
      </c>
      <c r="Y159" s="4">
        <f t="shared" si="175"/>
        <v>35.243313396939676</v>
      </c>
      <c r="Z159" s="4">
        <f t="shared" si="175"/>
        <v>35.082975404497859</v>
      </c>
      <c r="AA159" s="4">
        <f t="shared" si="175"/>
        <v>35.412870880638671</v>
      </c>
      <c r="AB159" s="4">
        <f t="shared" si="175"/>
        <v>35.855617744514348</v>
      </c>
      <c r="AC159" s="4">
        <f t="shared" si="175"/>
        <v>36.325430286880298</v>
      </c>
      <c r="AD159" s="4">
        <f t="shared" si="175"/>
        <v>36.602351229253905</v>
      </c>
      <c r="AE159" s="4">
        <f t="shared" si="175"/>
        <v>37.007134258508643</v>
      </c>
      <c r="AF159" s="4">
        <f t="shared" si="175"/>
        <v>37.266749454640411</v>
      </c>
      <c r="AG159" s="4">
        <f t="shared" si="175"/>
        <v>37.303174979028057</v>
      </c>
      <c r="AI159" s="4">
        <f t="shared" si="176"/>
        <v>-0.44148033216021076</v>
      </c>
      <c r="AJ159" s="4">
        <f t="shared" si="176"/>
        <v>-5.2968235537001362E-2</v>
      </c>
      <c r="AK159" s="4">
        <f t="shared" si="176"/>
        <v>-0.33004707083821216</v>
      </c>
      <c r="AL159" s="4">
        <f t="shared" si="176"/>
        <v>0.17644750024835787</v>
      </c>
      <c r="AM159" s="4">
        <f t="shared" si="176"/>
        <v>-0.10179044139538007</v>
      </c>
      <c r="AN159" s="4">
        <f t="shared" si="176"/>
        <v>-0.48403727854093859</v>
      </c>
      <c r="AO159" s="4">
        <f t="shared" si="176"/>
        <v>0.31728660306032452</v>
      </c>
      <c r="AP159" s="4">
        <f t="shared" si="176"/>
        <v>1.0924595502139312E-2</v>
      </c>
      <c r="AQ159" s="4">
        <f t="shared" si="176"/>
        <v>-7.7088063866881384E-4</v>
      </c>
      <c r="AR159" s="4">
        <f t="shared" si="176"/>
        <v>-0.24441774451435094</v>
      </c>
      <c r="AS159" s="4">
        <f t="shared" si="176"/>
        <v>-0.26743028688029824</v>
      </c>
      <c r="AT159" s="4">
        <f t="shared" si="176"/>
        <v>2.0548770746096068E-2</v>
      </c>
      <c r="AU159" s="4">
        <f t="shared" si="176"/>
        <v>-0.20283425850864489</v>
      </c>
      <c r="AV159" s="4">
        <f t="shared" si="176"/>
        <v>-9.1849454640410499E-2</v>
      </c>
      <c r="AW159" s="4">
        <f t="shared" si="176"/>
        <v>-0.21517497902805616</v>
      </c>
      <c r="AY159" s="2">
        <f t="shared" si="168"/>
        <v>36.304980332160206</v>
      </c>
      <c r="AZ159" s="2">
        <f t="shared" si="168"/>
        <v>35.578957261999086</v>
      </c>
      <c r="BA159" s="2">
        <f t="shared" si="168"/>
        <v>35.296636891406003</v>
      </c>
      <c r="BB159" s="2">
        <f t="shared" si="168"/>
        <v>35.004842235817542</v>
      </c>
      <c r="BC159" s="2">
        <f t="shared" si="168"/>
        <v>35.415325393558419</v>
      </c>
      <c r="BD159" s="2">
        <f t="shared" si="168"/>
        <v>35.334509979898236</v>
      </c>
      <c r="BE159" s="2">
        <f t="shared" si="168"/>
        <v>35.213179285670535</v>
      </c>
      <c r="BF159" s="2">
        <f t="shared" si="168"/>
        <v>35.006484345378304</v>
      </c>
      <c r="BG159" s="2">
        <f t="shared" si="168"/>
        <v>35.336469186116048</v>
      </c>
      <c r="BH159" s="2">
        <f t="shared" si="168"/>
        <v>35.853786842206439</v>
      </c>
      <c r="BI159" s="2">
        <f t="shared" si="168"/>
        <v>36.324529550295978</v>
      </c>
      <c r="BJ159" s="2">
        <f t="shared" si="168"/>
        <v>36.60234560435287</v>
      </c>
      <c r="BK159" s="2">
        <f t="shared" si="168"/>
        <v>37.007038046016284</v>
      </c>
      <c r="BL159" s="2">
        <f t="shared" si="168"/>
        <v>37.266429836680103</v>
      </c>
      <c r="BM159" s="2">
        <f t="shared" si="168"/>
        <v>37.277230348860421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>
        <f t="shared" si="169"/>
        <v>35.863499999999995</v>
      </c>
      <c r="CF159" s="2">
        <f t="shared" si="169"/>
        <v>35.526000000000003</v>
      </c>
      <c r="CG159" s="2">
        <f t="shared" si="169"/>
        <v>34.9666</v>
      </c>
      <c r="CH159" s="2">
        <f t="shared" si="169"/>
        <v>35.1813</v>
      </c>
      <c r="CI159" s="2">
        <f t="shared" si="169"/>
        <v>35.313600000000001</v>
      </c>
      <c r="CJ159" s="2">
        <f t="shared" si="169"/>
        <v>34.850700000000003</v>
      </c>
      <c r="CK159" s="2">
        <f t="shared" si="169"/>
        <v>35.560600000000001</v>
      </c>
      <c r="CL159" s="2">
        <f t="shared" si="169"/>
        <v>35.093899999999998</v>
      </c>
      <c r="CM159" s="2">
        <f t="shared" si="169"/>
        <v>35.412100000000002</v>
      </c>
      <c r="CN159" s="2">
        <f t="shared" si="169"/>
        <v>35.611199999999997</v>
      </c>
      <c r="CO159" s="2">
        <f t="shared" si="169"/>
        <v>36.058</v>
      </c>
      <c r="CP159" s="2">
        <f t="shared" si="169"/>
        <v>36.622900000000001</v>
      </c>
      <c r="CQ159" s="2">
        <f t="shared" si="169"/>
        <v>36.804299999999998</v>
      </c>
      <c r="CR159" s="2">
        <f t="shared" si="169"/>
        <v>37.174900000000001</v>
      </c>
      <c r="CS159" s="2">
        <f t="shared" si="169"/>
        <v>37.088000000000001</v>
      </c>
      <c r="CU159" s="2">
        <f t="shared" si="198"/>
        <v>35.863499999999995</v>
      </c>
      <c r="CV159" s="2">
        <f t="shared" si="199"/>
        <v>35.526000000000003</v>
      </c>
      <c r="CW159" s="2">
        <f t="shared" si="200"/>
        <v>34.9666</v>
      </c>
      <c r="CX159" s="2">
        <f t="shared" si="201"/>
        <v>35.1813</v>
      </c>
      <c r="CY159" s="2">
        <f t="shared" si="202"/>
        <v>35.313600000000001</v>
      </c>
      <c r="CZ159" s="2">
        <f t="shared" si="203"/>
        <v>34.850700000000003</v>
      </c>
      <c r="DA159" s="2">
        <f t="shared" si="204"/>
        <v>35.560600000000001</v>
      </c>
      <c r="DB159" s="2">
        <f t="shared" si="205"/>
        <v>35.093899999999998</v>
      </c>
      <c r="DC159" s="2">
        <f t="shared" si="206"/>
        <v>35.412100000000002</v>
      </c>
      <c r="DD159" s="2">
        <f t="shared" si="207"/>
        <v>35.611199999999997</v>
      </c>
      <c r="DE159" s="2">
        <f t="shared" si="208"/>
        <v>36.058</v>
      </c>
      <c r="DF159" s="2">
        <f t="shared" si="209"/>
        <v>36.622900000000001</v>
      </c>
      <c r="DG159" s="2">
        <f t="shared" si="210"/>
        <v>36.804299999999998</v>
      </c>
      <c r="DH159" s="2">
        <f t="shared" si="211"/>
        <v>37.174900000000001</v>
      </c>
      <c r="DI159" s="2">
        <f t="shared" si="212"/>
        <v>37.088000000000001</v>
      </c>
      <c r="DK159" s="2">
        <f t="shared" si="177"/>
        <v>43.837777030812333</v>
      </c>
      <c r="DL159" s="2">
        <f t="shared" si="177"/>
        <v>43.042957486631018</v>
      </c>
      <c r="DM159" s="2">
        <f t="shared" si="177"/>
        <v>45.513288235294127</v>
      </c>
      <c r="DN159" s="2">
        <f t="shared" si="177"/>
        <v>42.878761185383247</v>
      </c>
      <c r="DO159" s="2">
        <f t="shared" si="177"/>
        <v>42.035161176470595</v>
      </c>
      <c r="DP159" s="2">
        <f t="shared" si="177"/>
        <v>42.381178235294129</v>
      </c>
      <c r="DQ159" s="2">
        <f t="shared" si="177"/>
        <v>41.021006108374394</v>
      </c>
      <c r="DR159" s="2">
        <f t="shared" si="177"/>
        <v>43.501309116809111</v>
      </c>
      <c r="DS159" s="2">
        <f t="shared" si="177"/>
        <v>47.498719098240478</v>
      </c>
      <c r="DT159" s="2">
        <f t="shared" si="177"/>
        <v>42.955892689075604</v>
      </c>
      <c r="DU159" s="2">
        <f t="shared" si="177"/>
        <v>44.843774117647065</v>
      </c>
      <c r="DV159" s="2">
        <f t="shared" si="177"/>
        <v>42.026619943977586</v>
      </c>
      <c r="DW159" s="2">
        <f t="shared" si="177"/>
        <v>43.332161853832439</v>
      </c>
      <c r="DX159" s="2">
        <f t="shared" si="177"/>
        <v>48.848969831932763</v>
      </c>
      <c r="DY159" s="2">
        <f t="shared" si="177"/>
        <v>45.064970075757572</v>
      </c>
      <c r="EA159" s="2">
        <f t="shared" si="153"/>
        <v>36.303953209441119</v>
      </c>
      <c r="EB159" s="2">
        <f t="shared" si="153"/>
        <v>35.574427604938265</v>
      </c>
      <c r="EC159" s="2">
        <f t="shared" si="153"/>
        <v>35.297918119930614</v>
      </c>
      <c r="ED159" s="2">
        <f t="shared" si="153"/>
        <v>34.97923769479641</v>
      </c>
      <c r="EE159" s="2">
        <f t="shared" si="153"/>
        <v>35.402327708944512</v>
      </c>
      <c r="EF159" s="2">
        <f t="shared" si="153"/>
        <v>35.347634384475441</v>
      </c>
      <c r="EG159" s="2">
        <f t="shared" si="153"/>
        <v>35.217382204527361</v>
      </c>
      <c r="EH159" s="2">
        <f t="shared" si="153"/>
        <v>34.927312653107101</v>
      </c>
      <c r="EI159" s="2">
        <f t="shared" si="153"/>
        <v>35.313742207863207</v>
      </c>
      <c r="EJ159" s="2">
        <f t="shared" si="153"/>
        <v>35.823972757697469</v>
      </c>
      <c r="EK159" s="2">
        <f t="shared" ref="EK159:EO222" si="213">CO$228*$B159+CO$229</f>
        <v>36.293852140825848</v>
      </c>
      <c r="EL159" s="2">
        <f t="shared" si="180"/>
        <v>36.580893526561916</v>
      </c>
      <c r="EM159" s="2">
        <f t="shared" si="180"/>
        <v>37.017268489001545</v>
      </c>
      <c r="EN159" s="2">
        <f t="shared" si="180"/>
        <v>37.264827868299818</v>
      </c>
      <c r="EO159" s="2">
        <f t="shared" si="180"/>
        <v>37.328970515220796</v>
      </c>
      <c r="EQ159" s="2">
        <f t="shared" si="178"/>
        <v>36.303953209441119</v>
      </c>
      <c r="ER159" s="2">
        <f t="shared" si="178"/>
        <v>35.592531377836998</v>
      </c>
      <c r="ES159" s="2">
        <f t="shared" si="178"/>
        <v>35.282004683892787</v>
      </c>
      <c r="ET159" s="2">
        <f t="shared" si="178"/>
        <v>35.119131946870851</v>
      </c>
      <c r="EU159" s="2">
        <f t="shared" si="178"/>
        <v>35.462462038164752</v>
      </c>
      <c r="EV159" s="2">
        <f t="shared" si="178"/>
        <v>35.285911828272447</v>
      </c>
      <c r="EW159" s="2">
        <f t="shared" si="178"/>
        <v>35.201211770775195</v>
      </c>
      <c r="EX159" s="2">
        <f t="shared" si="178"/>
        <v>35.195221440072267</v>
      </c>
      <c r="EY159" s="2">
        <f t="shared" si="178"/>
        <v>35.383401668058653</v>
      </c>
      <c r="EZ159" s="2">
        <f t="shared" si="178"/>
        <v>35.938410837134185</v>
      </c>
      <c r="FA159" s="2">
        <f t="shared" si="178"/>
        <v>36.423709789675655</v>
      </c>
      <c r="FB159" s="2">
        <f t="shared" si="178"/>
        <v>36.701691450055961</v>
      </c>
      <c r="FC159" s="2">
        <f t="shared" si="178"/>
        <v>36.955715444473491</v>
      </c>
      <c r="FD159" s="2">
        <f t="shared" si="178"/>
        <v>37.264827868299818</v>
      </c>
      <c r="FE159" s="2">
        <f t="shared" si="178"/>
        <v>36.873395829040618</v>
      </c>
      <c r="FG159" s="2">
        <f t="shared" si="179"/>
        <v>0.99986366515285718</v>
      </c>
      <c r="FH159" s="2">
        <f t="shared" si="179"/>
        <v>0.99988335859250499</v>
      </c>
      <c r="FI159" s="2">
        <f t="shared" si="179"/>
        <v>0.99988259619429731</v>
      </c>
      <c r="FJ159" s="2">
        <f t="shared" si="179"/>
        <v>0.99988794561563155</v>
      </c>
      <c r="FK159" s="2">
        <f t="shared" si="179"/>
        <v>0.99987896633147877</v>
      </c>
      <c r="FL159" s="2">
        <f t="shared" si="179"/>
        <v>0.99986447708950077</v>
      </c>
      <c r="FM159" s="2">
        <f t="shared" si="179"/>
        <v>0.9999198881045871</v>
      </c>
      <c r="FN159" s="2">
        <f t="shared" si="179"/>
        <v>0.99993324211376378</v>
      </c>
      <c r="FO159" s="2">
        <f t="shared" si="179"/>
        <v>0.9999037927421357</v>
      </c>
      <c r="FP159" s="2">
        <f t="shared" si="179"/>
        <v>0.99986121787093429</v>
      </c>
      <c r="FQ159" s="2">
        <f t="shared" si="179"/>
        <v>0.99987893496051183</v>
      </c>
      <c r="FR159" s="2">
        <f t="shared" si="179"/>
        <v>0.99986414486574404</v>
      </c>
      <c r="FS159" s="2">
        <f t="shared" si="179"/>
        <v>0.99988959889089646</v>
      </c>
      <c r="FT159" s="2">
        <f t="shared" si="179"/>
        <v>0.99986171022546955</v>
      </c>
      <c r="FU159" s="2">
        <f t="shared" si="179"/>
        <v>0.99981888779361539</v>
      </c>
      <c r="FW159" s="2">
        <f t="shared" si="170"/>
        <v>3.4484963301037633E-11</v>
      </c>
      <c r="FX159" s="2">
        <f t="shared" si="170"/>
        <v>0.20208589910904184</v>
      </c>
      <c r="FY159" s="2">
        <f t="shared" si="170"/>
        <v>0.15587782845401954</v>
      </c>
      <c r="FZ159" s="2">
        <f t="shared" si="170"/>
        <v>0.17670036054403115</v>
      </c>
      <c r="GA159" s="2">
        <f t="shared" si="170"/>
        <v>0.2027941211746328</v>
      </c>
      <c r="GB159" s="2">
        <f t="shared" si="170"/>
        <v>0.22807887062705445</v>
      </c>
      <c r="GC159" s="2">
        <f t="shared" si="170"/>
        <v>0.28866623119527052</v>
      </c>
      <c r="GD159" s="2">
        <f t="shared" si="170"/>
        <v>0.29338086025862803</v>
      </c>
      <c r="GE159" s="2">
        <f t="shared" si="170"/>
        <v>0.30942954450984983</v>
      </c>
      <c r="GF159" s="2">
        <f t="shared" si="170"/>
        <v>0.25187683696235508</v>
      </c>
      <c r="GG159" s="2">
        <f t="shared" si="170"/>
        <v>0.22826774618929369</v>
      </c>
      <c r="GH159" s="2">
        <f t="shared" si="170"/>
        <v>0.17146195313876314</v>
      </c>
      <c r="GI159" s="2">
        <f t="shared" si="170"/>
        <v>0.17753166070650872</v>
      </c>
      <c r="GJ159" s="2">
        <f t="shared" si="170"/>
        <v>0.18175788996368486</v>
      </c>
      <c r="GK159" s="2">
        <f t="shared" si="170"/>
        <v>0.11664662660461965</v>
      </c>
      <c r="GM159" s="86">
        <f t="shared" si="171"/>
        <v>1.1568175338354149E-94</v>
      </c>
      <c r="GN159" s="86">
        <f t="shared" si="171"/>
        <v>1.096124058380058E-176</v>
      </c>
      <c r="GO159" s="86">
        <f t="shared" si="171"/>
        <v>3.7341353254231503E-168</v>
      </c>
      <c r="GP159" s="86">
        <f t="shared" si="171"/>
        <v>8.1841268536921205E-200</v>
      </c>
      <c r="GQ159" s="86">
        <f t="shared" si="171"/>
        <v>7.9998072645296764E-293</v>
      </c>
      <c r="GR159" s="86">
        <f t="shared" si="171"/>
        <v>3.273996546851463E-228</v>
      </c>
      <c r="GS159" s="86">
        <f t="shared" si="171"/>
        <v>1.1325225687785669E-277</v>
      </c>
      <c r="GT159" s="86">
        <f t="shared" si="171"/>
        <v>0</v>
      </c>
      <c r="GU159" s="86">
        <f t="shared" si="171"/>
        <v>4.003031816917741E-277</v>
      </c>
      <c r="GV159" s="86">
        <f t="shared" si="171"/>
        <v>2.5412902914528062E-250</v>
      </c>
      <c r="GW159" s="86">
        <f t="shared" si="171"/>
        <v>3.0723581831151643E-272</v>
      </c>
      <c r="GX159" s="86">
        <f t="shared" si="171"/>
        <v>9.7167324446803156E-210</v>
      </c>
      <c r="GY159" s="86">
        <f t="shared" si="171"/>
        <v>6.921630494053026E-195</v>
      </c>
      <c r="GZ159" s="86">
        <f t="shared" si="171"/>
        <v>1.1084800785483772E-216</v>
      </c>
      <c r="HA159" s="86">
        <f t="shared" si="171"/>
        <v>1.3203541603221555E-163</v>
      </c>
      <c r="HC159" s="86">
        <f t="shared" si="182"/>
        <v>4.0417157499209132E-32</v>
      </c>
      <c r="HD159" s="86">
        <f t="shared" si="182"/>
        <v>6.0123678635943895E-96</v>
      </c>
      <c r="HE159" s="86">
        <f t="shared" si="182"/>
        <v>8.6584804318211754E-77</v>
      </c>
      <c r="HF159" s="86">
        <f t="shared" si="181"/>
        <v>2.222982368355209E-92</v>
      </c>
      <c r="HG159" s="86">
        <f t="shared" si="181"/>
        <v>2.0954795028979188E-131</v>
      </c>
      <c r="HH159" s="86">
        <f t="shared" si="181"/>
        <v>1.8278816281618017E-146</v>
      </c>
      <c r="HI159" s="86">
        <f t="shared" si="181"/>
        <v>1.9433684841487145E-165</v>
      </c>
      <c r="HJ159" s="86">
        <f t="shared" si="181"/>
        <v>6.0070750802609149E-243</v>
      </c>
      <c r="HK159" s="86">
        <f t="shared" si="181"/>
        <v>5.1537406222781902E-182</v>
      </c>
      <c r="HL159" s="86">
        <f t="shared" si="162"/>
        <v>5.5259235207001022E-146</v>
      </c>
      <c r="HM159" s="86">
        <f t="shared" si="162"/>
        <v>1.4825165578538157E-143</v>
      </c>
      <c r="HN159" s="86">
        <f t="shared" si="162"/>
        <v>6.6758814527122296E-110</v>
      </c>
      <c r="HO159" s="86">
        <f t="shared" si="162"/>
        <v>7.2908433583070214E-93</v>
      </c>
      <c r="HP159" s="86">
        <f t="shared" si="162"/>
        <v>2.6180817780940477E-151</v>
      </c>
      <c r="HQ159" s="86">
        <f t="shared" si="162"/>
        <v>1.2690347463915447E-103</v>
      </c>
      <c r="HS159" s="86">
        <f t="shared" si="172"/>
        <v>7.8057248444151734E-52</v>
      </c>
      <c r="HT159" s="86">
        <f t="shared" si="172"/>
        <v>7.4901213061480496E-4</v>
      </c>
      <c r="HU159" s="86">
        <f t="shared" si="172"/>
        <v>4.9573563001437213E-4</v>
      </c>
      <c r="HV159" s="86">
        <f t="shared" si="172"/>
        <v>9.5636561441090874E-5</v>
      </c>
      <c r="HW159" s="86">
        <f t="shared" si="172"/>
        <v>1.7146691344837946E-5</v>
      </c>
      <c r="HX159" s="86">
        <f t="shared" si="172"/>
        <v>3.1837391127535946E-7</v>
      </c>
      <c r="HY159" s="86">
        <f t="shared" si="172"/>
        <v>2.9597060990691119E-9</v>
      </c>
      <c r="HZ159" s="86">
        <f t="shared" si="172"/>
        <v>4.1532361697732899E-8</v>
      </c>
      <c r="IA159" s="86">
        <f t="shared" si="172"/>
        <v>8.6029316384471496E-10</v>
      </c>
      <c r="IB159" s="86">
        <f t="shared" si="172"/>
        <v>2.3317438493920043E-8</v>
      </c>
      <c r="IC159" s="86">
        <f t="shared" si="172"/>
        <v>4.7920225034827963E-7</v>
      </c>
      <c r="ID159" s="86">
        <f t="shared" si="172"/>
        <v>4.8784098307806237E-5</v>
      </c>
      <c r="IE159" s="86">
        <f t="shared" si="172"/>
        <v>2.0927344276912657E-4</v>
      </c>
      <c r="IF159" s="86">
        <f t="shared" si="172"/>
        <v>1.7256739878184713E-4</v>
      </c>
      <c r="IG159" s="86">
        <f t="shared" si="172"/>
        <v>3.5400711740842801E-3</v>
      </c>
      <c r="II159" s="86">
        <f t="shared" si="173"/>
        <v>0</v>
      </c>
      <c r="IJ159" s="86">
        <f t="shared" si="173"/>
        <v>2.0029205905329505E-4</v>
      </c>
      <c r="IK159" s="86">
        <f t="shared" si="173"/>
        <v>9.0798254378910539E-8</v>
      </c>
      <c r="IL159" s="86">
        <f t="shared" si="173"/>
        <v>8.8801619227142428E-7</v>
      </c>
      <c r="IM159" s="86">
        <f t="shared" si="173"/>
        <v>9.435880926625036E-6</v>
      </c>
      <c r="IN159" s="86">
        <f t="shared" si="173"/>
        <v>1.8953933614539519E-5</v>
      </c>
      <c r="IO159" s="86">
        <f t="shared" si="173"/>
        <v>2.7396090221718109E-3</v>
      </c>
      <c r="IP159" s="86">
        <f t="shared" si="173"/>
        <v>6.8064971097156011E-3</v>
      </c>
      <c r="IQ159" s="86">
        <f t="shared" si="173"/>
        <v>6.0364192422481706E-3</v>
      </c>
      <c r="IR159" s="86">
        <f t="shared" si="173"/>
        <v>8.4327146711660758E-5</v>
      </c>
      <c r="IS159" s="86">
        <f t="shared" si="173"/>
        <v>4.0326437018026469E-5</v>
      </c>
      <c r="IT159" s="86">
        <f t="shared" si="173"/>
        <v>1.3148896063707273E-7</v>
      </c>
      <c r="IU159" s="86">
        <f t="shared" si="173"/>
        <v>2.6427040528899974E-6</v>
      </c>
      <c r="IV159" s="86">
        <f t="shared" si="173"/>
        <v>6.6968386076602884E-6</v>
      </c>
      <c r="IW159" s="86">
        <f t="shared" si="173"/>
        <v>2.2417869884956685E-4</v>
      </c>
      <c r="IY159" s="86">
        <f t="shared" si="174"/>
        <v>4.0417157499209132E-32</v>
      </c>
      <c r="IZ159" s="86">
        <f t="shared" si="174"/>
        <v>9.4930418966810001E-4</v>
      </c>
      <c r="JA159" s="86">
        <f t="shared" si="174"/>
        <v>4.9582642826875108E-4</v>
      </c>
      <c r="JB159" s="86">
        <f t="shared" si="174"/>
        <v>9.6524577633362298E-5</v>
      </c>
      <c r="JC159" s="86">
        <f t="shared" si="174"/>
        <v>2.6582572271462982E-5</v>
      </c>
      <c r="JD159" s="86">
        <f t="shared" si="174"/>
        <v>1.9272307525814876E-5</v>
      </c>
      <c r="JE159" s="86">
        <f t="shared" si="174"/>
        <v>2.73961198187791E-3</v>
      </c>
      <c r="JF159" s="86">
        <f t="shared" si="174"/>
        <v>6.8065386420772984E-3</v>
      </c>
      <c r="JG159" s="86">
        <f t="shared" si="174"/>
        <v>6.0364201025413346E-3</v>
      </c>
      <c r="JH159" s="86">
        <f t="shared" si="174"/>
        <v>8.4350464150154675E-5</v>
      </c>
      <c r="JI159" s="86">
        <f t="shared" si="174"/>
        <v>4.0805639268374747E-5</v>
      </c>
      <c r="JJ159" s="86">
        <f t="shared" si="174"/>
        <v>4.8915587268443309E-5</v>
      </c>
      <c r="JK159" s="86">
        <f t="shared" si="174"/>
        <v>2.1191614682201658E-4</v>
      </c>
      <c r="JL159" s="86">
        <f t="shared" si="174"/>
        <v>1.7926423738950741E-4</v>
      </c>
      <c r="JM159" s="86">
        <f t="shared" si="174"/>
        <v>3.7642498729338471E-3</v>
      </c>
    </row>
    <row r="160" spans="2:273" x14ac:dyDescent="0.25">
      <c r="B160" s="2">
        <v>133</v>
      </c>
      <c r="C160" s="37">
        <v>35.863399999999999</v>
      </c>
      <c r="D160" s="37">
        <v>35.421799999999998</v>
      </c>
      <c r="E160" s="37">
        <v>35.1389</v>
      </c>
      <c r="F160" s="37">
        <v>34.889299999999999</v>
      </c>
      <c r="G160" s="37">
        <v>35.460900000000002</v>
      </c>
      <c r="H160" s="37">
        <v>35.550899999999999</v>
      </c>
      <c r="I160" s="37">
        <v>35.180900000000001</v>
      </c>
      <c r="J160" s="37">
        <v>35.119900000000001</v>
      </c>
      <c r="K160" s="37">
        <v>35.365400000000001</v>
      </c>
      <c r="L160" s="37">
        <v>35.565000000000005</v>
      </c>
      <c r="M160" s="37">
        <v>35.972000000000001</v>
      </c>
      <c r="N160" s="37">
        <v>36.270099999999999</v>
      </c>
      <c r="O160" s="37">
        <v>36.856100000000005</v>
      </c>
      <c r="P160" s="37">
        <v>37.140299999999996</v>
      </c>
      <c r="Q160" s="37">
        <v>37.180400000000006</v>
      </c>
      <c r="S160" s="4">
        <f t="shared" si="175"/>
        <v>36.275731514336925</v>
      </c>
      <c r="T160" s="4">
        <f t="shared" si="175"/>
        <v>35.548925626429849</v>
      </c>
      <c r="U160" s="4">
        <f t="shared" si="175"/>
        <v>35.265599715159404</v>
      </c>
      <c r="V160" s="4">
        <f t="shared" si="175"/>
        <v>34.972033372202723</v>
      </c>
      <c r="W160" s="4">
        <f t="shared" si="175"/>
        <v>35.379486324966784</v>
      </c>
      <c r="X160" s="4">
        <f t="shared" si="175"/>
        <v>35.301523453261304</v>
      </c>
      <c r="Y160" s="4">
        <f t="shared" si="175"/>
        <v>35.253895401306323</v>
      </c>
      <c r="Z160" s="4">
        <f t="shared" si="175"/>
        <v>35.128653001931376</v>
      </c>
      <c r="AA160" s="4">
        <f t="shared" si="175"/>
        <v>35.470236205284678</v>
      </c>
      <c r="AB160" s="4">
        <f t="shared" si="175"/>
        <v>35.821636528580285</v>
      </c>
      <c r="AC160" s="4">
        <f t="shared" si="175"/>
        <v>36.287372658548662</v>
      </c>
      <c r="AD160" s="4">
        <f t="shared" si="175"/>
        <v>36.563064878764237</v>
      </c>
      <c r="AE160" s="4">
        <f t="shared" si="175"/>
        <v>36.970432427333122</v>
      </c>
      <c r="AF160" s="4">
        <f t="shared" si="175"/>
        <v>37.228959519602078</v>
      </c>
      <c r="AG160" s="4">
        <f t="shared" si="175"/>
        <v>37.27949812782483</v>
      </c>
      <c r="AI160" s="4">
        <f t="shared" si="176"/>
        <v>-0.41233151433692683</v>
      </c>
      <c r="AJ160" s="4">
        <f t="shared" si="176"/>
        <v>-0.12712562642985148</v>
      </c>
      <c r="AK160" s="4">
        <f t="shared" si="176"/>
        <v>-0.12669971515940404</v>
      </c>
      <c r="AL160" s="4">
        <f t="shared" si="176"/>
        <v>-8.2733372202724809E-2</v>
      </c>
      <c r="AM160" s="4">
        <f t="shared" si="176"/>
        <v>8.1413675033218169E-2</v>
      </c>
      <c r="AN160" s="4">
        <f t="shared" si="176"/>
        <v>0.24937654673869503</v>
      </c>
      <c r="AO160" s="4">
        <f t="shared" si="176"/>
        <v>-7.2995401306322094E-2</v>
      </c>
      <c r="AP160" s="4">
        <f t="shared" si="176"/>
        <v>-8.7530019313746266E-3</v>
      </c>
      <c r="AQ160" s="4">
        <f t="shared" si="176"/>
        <v>-0.10483620528467696</v>
      </c>
      <c r="AR160" s="4">
        <f t="shared" si="176"/>
        <v>-0.2566365285802803</v>
      </c>
      <c r="AS160" s="4">
        <f t="shared" si="176"/>
        <v>-0.31537265854866092</v>
      </c>
      <c r="AT160" s="4">
        <f t="shared" si="176"/>
        <v>-0.29296487876423782</v>
      </c>
      <c r="AU160" s="4">
        <f t="shared" si="176"/>
        <v>-0.11433242733311744</v>
      </c>
      <c r="AV160" s="4">
        <f t="shared" si="176"/>
        <v>-8.8659519602082071E-2</v>
      </c>
      <c r="AW160" s="4">
        <f t="shared" si="176"/>
        <v>-9.9098127824824189E-2</v>
      </c>
      <c r="AY160" s="2">
        <f t="shared" si="168"/>
        <v>36.275731514336925</v>
      </c>
      <c r="AZ160" s="2">
        <f t="shared" si="168"/>
        <v>35.548922886751029</v>
      </c>
      <c r="BA160" s="2">
        <f t="shared" si="168"/>
        <v>35.265595985951393</v>
      </c>
      <c r="BB160" s="2">
        <f t="shared" si="168"/>
        <v>34.971996337700595</v>
      </c>
      <c r="BC160" s="2">
        <f t="shared" si="168"/>
        <v>35.379254040931343</v>
      </c>
      <c r="BD160" s="2">
        <f t="shared" si="168"/>
        <v>35.300666036534537</v>
      </c>
      <c r="BE160" s="2">
        <f t="shared" si="168"/>
        <v>35.18320084444084</v>
      </c>
      <c r="BF160" s="2">
        <f t="shared" si="168"/>
        <v>34.974073164267253</v>
      </c>
      <c r="BG160" s="2">
        <f t="shared" si="168"/>
        <v>35.30185304169342</v>
      </c>
      <c r="BH160" s="2">
        <f t="shared" si="168"/>
        <v>35.81525499548188</v>
      </c>
      <c r="BI160" s="2">
        <f t="shared" si="168"/>
        <v>36.284310404920362</v>
      </c>
      <c r="BJ160" s="2">
        <f t="shared" si="168"/>
        <v>36.563044903735822</v>
      </c>
      <c r="BK160" s="2">
        <f t="shared" si="168"/>
        <v>36.970140376312713</v>
      </c>
      <c r="BL160" s="2">
        <f t="shared" si="168"/>
        <v>37.228130434971071</v>
      </c>
      <c r="BM160" s="2">
        <f t="shared" si="168"/>
        <v>37.253506744905295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>
        <f t="shared" si="169"/>
        <v>35.863399999999999</v>
      </c>
      <c r="CF160" s="2">
        <f t="shared" si="169"/>
        <v>35.421799999999998</v>
      </c>
      <c r="CG160" s="2">
        <f t="shared" si="169"/>
        <v>35.1389</v>
      </c>
      <c r="CH160" s="2">
        <f t="shared" si="169"/>
        <v>34.889299999999999</v>
      </c>
      <c r="CI160" s="2">
        <f t="shared" si="169"/>
        <v>35.460900000000002</v>
      </c>
      <c r="CJ160" s="2">
        <f t="shared" si="169"/>
        <v>35.550899999999999</v>
      </c>
      <c r="CK160" s="2">
        <f t="shared" si="169"/>
        <v>35.180900000000001</v>
      </c>
      <c r="CL160" s="2" t="str">
        <f t="shared" si="169"/>
        <v/>
      </c>
      <c r="CM160" s="2" t="str">
        <f t="shared" si="169"/>
        <v/>
      </c>
      <c r="CN160" s="2">
        <f t="shared" si="169"/>
        <v>35.565000000000005</v>
      </c>
      <c r="CO160" s="2">
        <f t="shared" si="169"/>
        <v>35.972000000000001</v>
      </c>
      <c r="CP160" s="2">
        <f t="shared" si="169"/>
        <v>36.270099999999999</v>
      </c>
      <c r="CQ160" s="2">
        <f t="shared" si="169"/>
        <v>36.856100000000005</v>
      </c>
      <c r="CR160" s="2">
        <f t="shared" si="169"/>
        <v>37.140299999999996</v>
      </c>
      <c r="CS160" s="2">
        <f t="shared" si="169"/>
        <v>37.180400000000006</v>
      </c>
      <c r="CU160" s="2">
        <f t="shared" si="198"/>
        <v>35.863399999999999</v>
      </c>
      <c r="CV160" s="2">
        <f t="shared" si="199"/>
        <v>35.421799999999998</v>
      </c>
      <c r="CW160" s="2">
        <f t="shared" si="200"/>
        <v>35.1389</v>
      </c>
      <c r="CX160" s="2">
        <f t="shared" si="201"/>
        <v>34.889299999999999</v>
      </c>
      <c r="CY160" s="2">
        <f t="shared" si="202"/>
        <v>35.460900000000002</v>
      </c>
      <c r="CZ160" s="2">
        <f t="shared" si="203"/>
        <v>35.550899999999999</v>
      </c>
      <c r="DA160" s="2">
        <f t="shared" si="204"/>
        <v>35.180900000000001</v>
      </c>
      <c r="DB160" s="2" t="str">
        <f t="shared" si="205"/>
        <v/>
      </c>
      <c r="DC160" s="2" t="str">
        <f t="shared" si="206"/>
        <v/>
      </c>
      <c r="DD160" s="2">
        <f t="shared" si="207"/>
        <v>35.565000000000005</v>
      </c>
      <c r="DE160" s="2">
        <f t="shared" si="208"/>
        <v>35.972000000000001</v>
      </c>
      <c r="DF160" s="2">
        <f t="shared" si="209"/>
        <v>36.270099999999999</v>
      </c>
      <c r="DG160" s="2">
        <f t="shared" si="210"/>
        <v>36.856100000000005</v>
      </c>
      <c r="DH160" s="2">
        <f t="shared" si="211"/>
        <v>37.140299999999996</v>
      </c>
      <c r="DI160" s="2">
        <f t="shared" si="212"/>
        <v>37.180400000000006</v>
      </c>
      <c r="DK160" s="2">
        <f t="shared" si="177"/>
        <v>43.868696582633063</v>
      </c>
      <c r="DL160" s="2">
        <f t="shared" si="177"/>
        <v>43.068659157754013</v>
      </c>
      <c r="DM160" s="2">
        <f t="shared" si="177"/>
        <v>45.56459900687549</v>
      </c>
      <c r="DN160" s="2">
        <f t="shared" si="177"/>
        <v>42.906434413992869</v>
      </c>
      <c r="DO160" s="2">
        <f t="shared" si="177"/>
        <v>42.054019969442322</v>
      </c>
      <c r="DP160" s="2">
        <f t="shared" si="177"/>
        <v>42.405738319327746</v>
      </c>
      <c r="DQ160" s="2">
        <f t="shared" si="177"/>
        <v>41.032781379310357</v>
      </c>
      <c r="DR160" s="2">
        <f t="shared" si="177"/>
        <v>43.529284574684574</v>
      </c>
      <c r="DS160" s="2">
        <f t="shared" si="177"/>
        <v>47.554377309384172</v>
      </c>
      <c r="DT160" s="2">
        <f t="shared" si="177"/>
        <v>42.972193445378124</v>
      </c>
      <c r="DU160" s="2">
        <f t="shared" si="177"/>
        <v>44.870047104660053</v>
      </c>
      <c r="DV160" s="2">
        <f t="shared" si="177"/>
        <v>42.028728291316526</v>
      </c>
      <c r="DW160" s="2">
        <f t="shared" si="177"/>
        <v>43.350002094474149</v>
      </c>
      <c r="DX160" s="2">
        <f t="shared" si="177"/>
        <v>48.916584873949574</v>
      </c>
      <c r="DY160" s="2">
        <f t="shared" si="177"/>
        <v>45.112763825757568</v>
      </c>
      <c r="EA160" s="2">
        <f t="shared" ref="EA160:EJ185" si="214">CE$228*$B160+CE$229</f>
        <v>36.274787284997281</v>
      </c>
      <c r="EB160" s="2">
        <f t="shared" si="214"/>
        <v>35.544050469135797</v>
      </c>
      <c r="EC160" s="2">
        <f t="shared" si="214"/>
        <v>35.267271878662861</v>
      </c>
      <c r="ED160" s="2">
        <f t="shared" si="214"/>
        <v>34.943589922341509</v>
      </c>
      <c r="EE160" s="2">
        <f t="shared" si="214"/>
        <v>35.364959634230068</v>
      </c>
      <c r="EF160" s="2">
        <f t="shared" si="214"/>
        <v>35.31537958936152</v>
      </c>
      <c r="EG160" s="2">
        <f t="shared" si="214"/>
        <v>35.187880981685815</v>
      </c>
      <c r="EH160" s="2">
        <f t="shared" si="214"/>
        <v>34.887421662546359</v>
      </c>
      <c r="EI160" s="2">
        <f t="shared" si="214"/>
        <v>35.277144204550432</v>
      </c>
      <c r="EJ160" s="2">
        <f t="shared" si="214"/>
        <v>35.782478675245208</v>
      </c>
      <c r="EK160" s="2">
        <f t="shared" si="213"/>
        <v>36.250558425662618</v>
      </c>
      <c r="EL160" s="2">
        <f t="shared" si="180"/>
        <v>36.539221664911324</v>
      </c>
      <c r="EM160" s="2">
        <f t="shared" si="180"/>
        <v>36.981685190754426</v>
      </c>
      <c r="EN160" s="2">
        <f t="shared" si="180"/>
        <v>37.226656062478938</v>
      </c>
      <c r="EO160" s="2">
        <f t="shared" si="180"/>
        <v>37.311523927714035</v>
      </c>
      <c r="EQ160" s="2">
        <f t="shared" si="178"/>
        <v>36.274787284997281</v>
      </c>
      <c r="ER160" s="2">
        <f t="shared" si="178"/>
        <v>35.562785432427745</v>
      </c>
      <c r="ES160" s="2">
        <f t="shared" si="178"/>
        <v>35.250771084063828</v>
      </c>
      <c r="ET160" s="2">
        <f t="shared" si="178"/>
        <v>35.088432834548954</v>
      </c>
      <c r="EU160" s="2">
        <f t="shared" si="178"/>
        <v>35.427116954115249</v>
      </c>
      <c r="EV160" s="2">
        <f t="shared" si="178"/>
        <v>35.251668988671049</v>
      </c>
      <c r="EW160" s="2">
        <f t="shared" si="178"/>
        <v>35.17129598425386</v>
      </c>
      <c r="EX160" s="2">
        <f t="shared" si="178"/>
        <v>35.162731100434307</v>
      </c>
      <c r="EY160" s="2">
        <f t="shared" si="178"/>
        <v>35.348875164326422</v>
      </c>
      <c r="EZ160" s="2">
        <f t="shared" si="178"/>
        <v>35.900665988994866</v>
      </c>
      <c r="FA160" s="2">
        <f t="shared" si="178"/>
        <v>36.384493234152551</v>
      </c>
      <c r="FB160" s="2">
        <f t="shared" si="178"/>
        <v>36.664356647660071</v>
      </c>
      <c r="FC160" s="2">
        <f t="shared" si="178"/>
        <v>36.918011222258414</v>
      </c>
      <c r="FD160" s="2">
        <f t="shared" si="178"/>
        <v>37.226656062478938</v>
      </c>
      <c r="FE160" s="2">
        <f t="shared" si="178"/>
        <v>36.842618723268089</v>
      </c>
      <c r="FG160" s="2">
        <f t="shared" si="179"/>
        <v>0.99987565965003833</v>
      </c>
      <c r="FH160" s="2">
        <f t="shared" si="179"/>
        <v>0.99989362068025678</v>
      </c>
      <c r="FI160" s="2">
        <f t="shared" si="179"/>
        <v>0.99989292535050822</v>
      </c>
      <c r="FJ160" s="2">
        <f t="shared" si="179"/>
        <v>0.99989780417925167</v>
      </c>
      <c r="FK160" s="2">
        <f t="shared" si="179"/>
        <v>0.99988961480681793</v>
      </c>
      <c r="FL160" s="2">
        <f t="shared" si="179"/>
        <v>0.99987640016277157</v>
      </c>
      <c r="FM160" s="2">
        <f t="shared" si="179"/>
        <v>0.99992693656799947</v>
      </c>
      <c r="FN160" s="2">
        <f t="shared" si="179"/>
        <v>0.99993911572650762</v>
      </c>
      <c r="FO160" s="2">
        <f t="shared" si="179"/>
        <v>0.99991225719524301</v>
      </c>
      <c r="FP160" s="2">
        <f t="shared" si="179"/>
        <v>0.99987342764836729</v>
      </c>
      <c r="FQ160" s="2">
        <f t="shared" si="179"/>
        <v>0.99988958619554658</v>
      </c>
      <c r="FR160" s="2">
        <f t="shared" si="179"/>
        <v>0.99987609716386927</v>
      </c>
      <c r="FS160" s="2">
        <f t="shared" si="179"/>
        <v>0.99989931201372739</v>
      </c>
      <c r="FT160" s="2">
        <f t="shared" si="179"/>
        <v>0.99987387669198757</v>
      </c>
      <c r="FU160" s="2">
        <f t="shared" si="179"/>
        <v>0.99983482107236088</v>
      </c>
      <c r="FW160" s="2">
        <f t="shared" si="170"/>
        <v>3.7812010354259853E-11</v>
      </c>
      <c r="FX160" s="2">
        <f t="shared" si="170"/>
        <v>0.21734522764445247</v>
      </c>
      <c r="FY160" s="2">
        <f t="shared" si="170"/>
        <v>0.16838433978143788</v>
      </c>
      <c r="FZ160" s="2">
        <f t="shared" si="170"/>
        <v>0.19050049125811508</v>
      </c>
      <c r="GA160" s="2">
        <f t="shared" si="170"/>
        <v>0.21809231010937366</v>
      </c>
      <c r="GB160" s="2">
        <f t="shared" si="170"/>
        <v>0.24469899581756757</v>
      </c>
      <c r="GC160" s="2">
        <f t="shared" si="170"/>
        <v>0.30794009759025315</v>
      </c>
      <c r="GD160" s="2">
        <f t="shared" si="170"/>
        <v>0.31283107777407149</v>
      </c>
      <c r="GE160" s="2">
        <f t="shared" si="170"/>
        <v>0.32944767990718371</v>
      </c>
      <c r="GF160" s="2">
        <f t="shared" si="170"/>
        <v>0.26962539480461389</v>
      </c>
      <c r="GG160" s="2">
        <f t="shared" si="170"/>
        <v>0.24489726823115662</v>
      </c>
      <c r="GH160" s="2">
        <f t="shared" si="170"/>
        <v>0.18494487213858948</v>
      </c>
      <c r="GI160" s="2">
        <f t="shared" si="170"/>
        <v>0.1913816232053521</v>
      </c>
      <c r="GJ160" s="2">
        <f t="shared" si="170"/>
        <v>0.19585904311775376</v>
      </c>
      <c r="GK160" s="2">
        <f t="shared" si="170"/>
        <v>0.12647712733202879</v>
      </c>
      <c r="GM160" s="86">
        <f t="shared" si="171"/>
        <v>4.4554578279463877E-97</v>
      </c>
      <c r="GN160" s="86">
        <f t="shared" si="171"/>
        <v>2.6518872864284057E-181</v>
      </c>
      <c r="GO160" s="86">
        <f t="shared" si="171"/>
        <v>1.6840342157897228E-172</v>
      </c>
      <c r="GP160" s="86">
        <f t="shared" si="171"/>
        <v>5.6872780625481766E-205</v>
      </c>
      <c r="GQ160" s="86">
        <f t="shared" si="171"/>
        <v>2.0645606062810006E-300</v>
      </c>
      <c r="GR160" s="86">
        <f t="shared" si="171"/>
        <v>4.8856487643012613E-234</v>
      </c>
      <c r="GS160" s="86">
        <f t="shared" si="171"/>
        <v>2.217576094032569E-284</v>
      </c>
      <c r="GT160" s="86">
        <f t="shared" si="171"/>
        <v>0</v>
      </c>
      <c r="GU160" s="86">
        <f t="shared" si="171"/>
        <v>6.207814897544485E-284</v>
      </c>
      <c r="GV160" s="86">
        <f t="shared" si="171"/>
        <v>9.9816072079861318E-257</v>
      </c>
      <c r="GW160" s="86">
        <f t="shared" si="171"/>
        <v>3.6110429834685631E-279</v>
      </c>
      <c r="GX160" s="86">
        <f t="shared" si="171"/>
        <v>3.9902282495451805E-215</v>
      </c>
      <c r="GY160" s="86">
        <f t="shared" si="171"/>
        <v>6.9052996412927845E-200</v>
      </c>
      <c r="GZ160" s="86">
        <f t="shared" si="171"/>
        <v>3.0613391583306682E-222</v>
      </c>
      <c r="HA160" s="86">
        <f t="shared" si="171"/>
        <v>9.7383630171658112E-168</v>
      </c>
      <c r="HC160" s="86">
        <f t="shared" si="182"/>
        <v>2.8948749002632321E-33</v>
      </c>
      <c r="HD160" s="86">
        <f t="shared" si="182"/>
        <v>1.184038638404643E-99</v>
      </c>
      <c r="HE160" s="86">
        <f t="shared" si="182"/>
        <v>1.0753958233821569E-79</v>
      </c>
      <c r="HF160" s="86">
        <f t="shared" si="181"/>
        <v>7.4620258802655815E-96</v>
      </c>
      <c r="HG160" s="86">
        <f t="shared" si="181"/>
        <v>2.6625629361912096E-136</v>
      </c>
      <c r="HH160" s="86">
        <f t="shared" si="181"/>
        <v>8.4975933952393041E-152</v>
      </c>
      <c r="HI160" s="86">
        <f t="shared" si="181"/>
        <v>4.9377421792356013E-171</v>
      </c>
      <c r="HJ160" s="86">
        <f t="shared" si="181"/>
        <v>3.0248862451715081E-251</v>
      </c>
      <c r="HK160" s="86">
        <f t="shared" si="181"/>
        <v>2.6695678783873806E-188</v>
      </c>
      <c r="HL160" s="86">
        <f t="shared" si="162"/>
        <v>2.847078771803159E-151</v>
      </c>
      <c r="HM160" s="86">
        <f t="shared" si="162"/>
        <v>1.0485035486843881E-148</v>
      </c>
      <c r="HN160" s="86">
        <f t="shared" si="162"/>
        <v>5.6448424024571443E-114</v>
      </c>
      <c r="HO160" s="86">
        <f t="shared" si="162"/>
        <v>2.4494364428865325E-96</v>
      </c>
      <c r="HP160" s="86">
        <f t="shared" si="162"/>
        <v>5.3228891143015286E-157</v>
      </c>
      <c r="HQ160" s="86">
        <f t="shared" si="162"/>
        <v>1.8119993950711998E-107</v>
      </c>
      <c r="HS160" s="86">
        <f t="shared" si="172"/>
        <v>2.7446507171885259E-50</v>
      </c>
      <c r="HT160" s="86">
        <f t="shared" si="172"/>
        <v>3.0404620848148092E-4</v>
      </c>
      <c r="HU160" s="86">
        <f t="shared" si="172"/>
        <v>1.6670799986433346E-4</v>
      </c>
      <c r="HV160" s="86">
        <f t="shared" si="172"/>
        <v>2.8369753413971695E-5</v>
      </c>
      <c r="HW160" s="86">
        <f t="shared" si="172"/>
        <v>4.4799709786836139E-6</v>
      </c>
      <c r="HX160" s="86">
        <f t="shared" si="172"/>
        <v>5.7889667925872326E-8</v>
      </c>
      <c r="HY160" s="86">
        <f t="shared" si="172"/>
        <v>4.6777829574905709E-10</v>
      </c>
      <c r="HZ160" s="86">
        <f t="shared" si="172"/>
        <v>8.5232290383050664E-9</v>
      </c>
      <c r="IA160" s="86">
        <f t="shared" si="172"/>
        <v>1.2152261925652409E-10</v>
      </c>
      <c r="IB160" s="86">
        <f t="shared" si="172"/>
        <v>3.4718152850322295E-9</v>
      </c>
      <c r="IC160" s="86">
        <f t="shared" si="172"/>
        <v>9.5470852297346986E-8</v>
      </c>
      <c r="ID160" s="86">
        <f t="shared" si="172"/>
        <v>1.2999331993861944E-5</v>
      </c>
      <c r="IE160" s="86">
        <f t="shared" si="172"/>
        <v>6.8753186403910344E-5</v>
      </c>
      <c r="IF160" s="86">
        <f t="shared" si="172"/>
        <v>5.0296891339280041E-5</v>
      </c>
      <c r="IG160" s="86">
        <f t="shared" si="172"/>
        <v>1.3495250000157056E-3</v>
      </c>
      <c r="II160" s="86">
        <f t="shared" si="173"/>
        <v>0</v>
      </c>
      <c r="IJ160" s="86">
        <f t="shared" si="173"/>
        <v>5.1978051829577833E-4</v>
      </c>
      <c r="IK160" s="86">
        <f t="shared" si="173"/>
        <v>4.3519852208715727E-7</v>
      </c>
      <c r="IL160" s="86">
        <f t="shared" si="173"/>
        <v>3.8210798434663293E-6</v>
      </c>
      <c r="IM160" s="86">
        <f t="shared" si="173"/>
        <v>3.5965894195748092E-5</v>
      </c>
      <c r="IN160" s="86">
        <f t="shared" si="173"/>
        <v>7.6775529411868357E-5</v>
      </c>
      <c r="IO160" s="86">
        <f t="shared" si="173"/>
        <v>7.0332004187479476E-3</v>
      </c>
      <c r="IP160" s="86">
        <f t="shared" si="173"/>
        <v>1.5048163943113813E-2</v>
      </c>
      <c r="IQ160" s="86">
        <f t="shared" si="173"/>
        <v>1.4691043614646427E-2</v>
      </c>
      <c r="IR160" s="86">
        <f t="shared" si="173"/>
        <v>3.1804433406189974E-4</v>
      </c>
      <c r="IS160" s="86">
        <f t="shared" si="173"/>
        <v>1.4715462067722563E-4</v>
      </c>
      <c r="IT160" s="86">
        <f t="shared" si="173"/>
        <v>6.7548761610196117E-7</v>
      </c>
      <c r="IU160" s="86">
        <f t="shared" si="173"/>
        <v>1.0110655834302059E-5</v>
      </c>
      <c r="IV160" s="86">
        <f t="shared" si="173"/>
        <v>2.1846806943996714E-5</v>
      </c>
      <c r="IW160" s="86">
        <f t="shared" si="173"/>
        <v>4.2795900504096846E-4</v>
      </c>
      <c r="IY160" s="86">
        <f t="shared" si="174"/>
        <v>2.8948749002632321E-33</v>
      </c>
      <c r="IZ160" s="86">
        <f t="shared" si="174"/>
        <v>8.2382672677725919E-4</v>
      </c>
      <c r="JA160" s="86">
        <f t="shared" si="174"/>
        <v>1.6714319838642062E-4</v>
      </c>
      <c r="JB160" s="86">
        <f t="shared" si="174"/>
        <v>3.2190833257438026E-5</v>
      </c>
      <c r="JC160" s="86">
        <f t="shared" si="174"/>
        <v>4.0445865174431707E-5</v>
      </c>
      <c r="JD160" s="86">
        <f t="shared" si="174"/>
        <v>7.6833419079794224E-5</v>
      </c>
      <c r="JE160" s="86">
        <f t="shared" si="174"/>
        <v>7.0332008865262438E-3</v>
      </c>
      <c r="JF160" s="86">
        <f t="shared" si="174"/>
        <v>1.504817246634285E-2</v>
      </c>
      <c r="JG160" s="86">
        <f t="shared" si="174"/>
        <v>1.4691043736169047E-2</v>
      </c>
      <c r="JH160" s="86">
        <f t="shared" si="174"/>
        <v>3.1804780587718477E-4</v>
      </c>
      <c r="JI160" s="86">
        <f t="shared" si="174"/>
        <v>1.4725009152952298E-4</v>
      </c>
      <c r="JJ160" s="86">
        <f t="shared" si="174"/>
        <v>1.3674819609963904E-5</v>
      </c>
      <c r="JK160" s="86">
        <f t="shared" si="174"/>
        <v>7.8863842238212408E-5</v>
      </c>
      <c r="JL160" s="86">
        <f t="shared" si="174"/>
        <v>7.2143698283276759E-5</v>
      </c>
      <c r="JM160" s="86">
        <f t="shared" si="174"/>
        <v>1.777484005056674E-3</v>
      </c>
    </row>
    <row r="161" spans="2:273" x14ac:dyDescent="0.25">
      <c r="B161" s="2">
        <v>134</v>
      </c>
      <c r="C161" s="37">
        <v>36.076500000000003</v>
      </c>
      <c r="D161" s="37">
        <v>35.874400000000001</v>
      </c>
      <c r="E161" s="37">
        <v>35.2425</v>
      </c>
      <c r="F161" s="37">
        <v>34.823</v>
      </c>
      <c r="G161" s="37">
        <v>34.984200000000001</v>
      </c>
      <c r="H161" s="37">
        <v>35.273499999999999</v>
      </c>
      <c r="I161" s="37">
        <v>35.264600000000002</v>
      </c>
      <c r="J161" s="37">
        <v>35.528999999999996</v>
      </c>
      <c r="K161" s="37">
        <v>35.636800000000001</v>
      </c>
      <c r="L161" s="37">
        <v>35.922699999999999</v>
      </c>
      <c r="M161" s="37">
        <v>36.273600000000002</v>
      </c>
      <c r="N161" s="37">
        <v>36.529000000000003</v>
      </c>
      <c r="O161" s="37">
        <v>37.034099999999995</v>
      </c>
      <c r="P161" s="37">
        <v>36.335099999999997</v>
      </c>
      <c r="Q161" s="37">
        <v>37.300400000000003</v>
      </c>
      <c r="S161" s="4">
        <f t="shared" si="175"/>
        <v>36.246489331119953</v>
      </c>
      <c r="T161" s="4">
        <f t="shared" si="175"/>
        <v>35.518929879551635</v>
      </c>
      <c r="U161" s="4">
        <f t="shared" si="175"/>
        <v>35.234542941762932</v>
      </c>
      <c r="V161" s="4">
        <f t="shared" si="175"/>
        <v>34.939551274314667</v>
      </c>
      <c r="W161" s="4">
        <f t="shared" si="175"/>
        <v>35.344061537821673</v>
      </c>
      <c r="X161" s="4">
        <f t="shared" si="175"/>
        <v>35.269619298622182</v>
      </c>
      <c r="Y161" s="4">
        <f t="shared" si="175"/>
        <v>35.303323527545814</v>
      </c>
      <c r="Z161" s="4">
        <f t="shared" si="175"/>
        <v>35.228559569203739</v>
      </c>
      <c r="AA161" s="4">
        <f t="shared" si="175"/>
        <v>35.600765033805118</v>
      </c>
      <c r="AB161" s="4">
        <f t="shared" si="175"/>
        <v>35.79681929818156</v>
      </c>
      <c r="AC161" s="4">
        <f t="shared" si="175"/>
        <v>36.25378283452789</v>
      </c>
      <c r="AD161" s="4">
        <f t="shared" si="175"/>
        <v>36.524057495528417</v>
      </c>
      <c r="AE161" s="4">
        <f t="shared" si="175"/>
        <v>36.934100037259029</v>
      </c>
      <c r="AF161" s="4">
        <f t="shared" si="175"/>
        <v>37.192193428514969</v>
      </c>
      <c r="AG161" s="4">
        <f t="shared" si="175"/>
        <v>37.269150339623252</v>
      </c>
      <c r="AI161" s="4">
        <f t="shared" si="176"/>
        <v>-0.16998933111995029</v>
      </c>
      <c r="AJ161" s="4">
        <f t="shared" si="176"/>
        <v>0.35547012044836634</v>
      </c>
      <c r="AK161" s="4">
        <f t="shared" si="176"/>
        <v>7.9570582370678267E-3</v>
      </c>
      <c r="AL161" s="4">
        <f t="shared" si="176"/>
        <v>-0.11655127431466639</v>
      </c>
      <c r="AM161" s="4">
        <f t="shared" si="176"/>
        <v>-0.35986153782167207</v>
      </c>
      <c r="AN161" s="4">
        <f t="shared" si="176"/>
        <v>3.8807013778168198E-3</v>
      </c>
      <c r="AO161" s="4">
        <f t="shared" si="176"/>
        <v>-3.8723527545812431E-2</v>
      </c>
      <c r="AP161" s="4">
        <f t="shared" si="176"/>
        <v>0.30044043079625737</v>
      </c>
      <c r="AQ161" s="4">
        <f t="shared" si="176"/>
        <v>3.6034966194883111E-2</v>
      </c>
      <c r="AR161" s="4">
        <f t="shared" si="176"/>
        <v>0.12588070181843847</v>
      </c>
      <c r="AS161" s="4">
        <f t="shared" si="176"/>
        <v>1.9817165472112208E-2</v>
      </c>
      <c r="AT161" s="4">
        <f t="shared" si="176"/>
        <v>4.9425044715860622E-3</v>
      </c>
      <c r="AU161" s="4">
        <f t="shared" si="176"/>
        <v>9.9999962740966453E-2</v>
      </c>
      <c r="AV161" s="4">
        <f t="shared" si="176"/>
        <v>-0.85709342851497183</v>
      </c>
      <c r="AW161" s="4">
        <f t="shared" si="176"/>
        <v>3.1249660376751365E-2</v>
      </c>
      <c r="AY161" s="2">
        <f t="shared" ref="AY161:BM177" si="215">IF(OR($B161 &lt; C$230, $B161 &gt; C$233), #N/A, ((1-FG161)*DK161) + (FG161 - FW161)*EA161 + (FW161*EQ161))</f>
        <v>36.246489331119953</v>
      </c>
      <c r="AZ161" s="2">
        <f t="shared" si="215"/>
        <v>35.51892925357231</v>
      </c>
      <c r="BA161" s="2">
        <f t="shared" si="215"/>
        <v>35.234534670771886</v>
      </c>
      <c r="BB161" s="2">
        <f t="shared" si="215"/>
        <v>34.939413957956866</v>
      </c>
      <c r="BC161" s="2">
        <f t="shared" si="215"/>
        <v>35.343302013282354</v>
      </c>
      <c r="BD161" s="2">
        <f t="shared" si="215"/>
        <v>35.266709602084148</v>
      </c>
      <c r="BE161" s="2">
        <f t="shared" si="215"/>
        <v>35.153197698871622</v>
      </c>
      <c r="BF161" s="2">
        <f t="shared" si="215"/>
        <v>34.942146347700167</v>
      </c>
      <c r="BG161" s="2">
        <f t="shared" si="215"/>
        <v>35.267374603437638</v>
      </c>
      <c r="BH161" s="2">
        <f t="shared" si="215"/>
        <v>35.776956373136571</v>
      </c>
      <c r="BI161" s="2">
        <f t="shared" si="215"/>
        <v>36.244343886026911</v>
      </c>
      <c r="BJ161" s="2">
        <f t="shared" si="215"/>
        <v>36.523970188532729</v>
      </c>
      <c r="BK161" s="2">
        <f t="shared" si="215"/>
        <v>36.933135125192592</v>
      </c>
      <c r="BL161" s="2">
        <f t="shared" si="215"/>
        <v>37.189841083628842</v>
      </c>
      <c r="BM161" s="2">
        <f t="shared" si="215"/>
        <v>37.229192440965356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>
        <f t="shared" ref="CE161:CS177" si="216">IF(AND(IY161 &lt; $CS$22, $B161 &gt; C$231, $B161 &lt; C$232), C161, "")</f>
        <v>36.076500000000003</v>
      </c>
      <c r="CF161" s="2">
        <f t="shared" si="216"/>
        <v>35.874400000000001</v>
      </c>
      <c r="CG161" s="2">
        <f t="shared" si="216"/>
        <v>35.2425</v>
      </c>
      <c r="CH161" s="2">
        <f t="shared" si="216"/>
        <v>34.823</v>
      </c>
      <c r="CI161" s="2">
        <f t="shared" si="216"/>
        <v>34.984200000000001</v>
      </c>
      <c r="CJ161" s="2">
        <f t="shared" si="216"/>
        <v>35.273499999999999</v>
      </c>
      <c r="CK161" s="2" t="str">
        <f t="shared" si="216"/>
        <v/>
      </c>
      <c r="CL161" s="2" t="str">
        <f t="shared" si="216"/>
        <v/>
      </c>
      <c r="CM161" s="2" t="str">
        <f t="shared" si="216"/>
        <v/>
      </c>
      <c r="CN161" s="2">
        <f t="shared" si="216"/>
        <v>35.922699999999999</v>
      </c>
      <c r="CO161" s="2">
        <f t="shared" si="216"/>
        <v>36.273600000000002</v>
      </c>
      <c r="CP161" s="2">
        <f t="shared" si="216"/>
        <v>36.529000000000003</v>
      </c>
      <c r="CQ161" s="2">
        <f t="shared" si="216"/>
        <v>37.034099999999995</v>
      </c>
      <c r="CR161" s="2">
        <f t="shared" si="216"/>
        <v>36.335099999999997</v>
      </c>
      <c r="CS161" s="2">
        <f t="shared" si="216"/>
        <v>37.300400000000003</v>
      </c>
      <c r="CU161" s="2">
        <f t="shared" si="198"/>
        <v>36.076500000000003</v>
      </c>
      <c r="CV161" s="2">
        <f t="shared" si="199"/>
        <v>35.874400000000001</v>
      </c>
      <c r="CW161" s="2">
        <f t="shared" si="200"/>
        <v>35.2425</v>
      </c>
      <c r="CX161" s="2">
        <f t="shared" si="201"/>
        <v>34.823</v>
      </c>
      <c r="CY161" s="2">
        <f t="shared" si="202"/>
        <v>34.984200000000001</v>
      </c>
      <c r="CZ161" s="2">
        <f t="shared" si="203"/>
        <v>35.273499999999999</v>
      </c>
      <c r="DA161" s="2" t="str">
        <f t="shared" si="204"/>
        <v/>
      </c>
      <c r="DB161" s="2" t="str">
        <f t="shared" si="205"/>
        <v/>
      </c>
      <c r="DC161" s="2" t="str">
        <f t="shared" si="206"/>
        <v/>
      </c>
      <c r="DD161" s="2">
        <f t="shared" si="207"/>
        <v>35.922699999999999</v>
      </c>
      <c r="DE161" s="2">
        <f t="shared" si="208"/>
        <v>36.273600000000002</v>
      </c>
      <c r="DF161" s="2">
        <f t="shared" si="209"/>
        <v>36.529000000000003</v>
      </c>
      <c r="DG161" s="2">
        <f t="shared" si="210"/>
        <v>37.034099999999995</v>
      </c>
      <c r="DH161" s="2">
        <f t="shared" si="211"/>
        <v>36.335099999999997</v>
      </c>
      <c r="DI161" s="2">
        <f t="shared" si="212"/>
        <v>37.300400000000003</v>
      </c>
      <c r="DK161" s="2">
        <f t="shared" si="177"/>
        <v>43.899616134453794</v>
      </c>
      <c r="DL161" s="2">
        <f t="shared" si="177"/>
        <v>43.094360828877008</v>
      </c>
      <c r="DM161" s="2">
        <f t="shared" si="177"/>
        <v>45.615909778456853</v>
      </c>
      <c r="DN161" s="2">
        <f t="shared" si="177"/>
        <v>42.934107642602498</v>
      </c>
      <c r="DO161" s="2">
        <f t="shared" si="177"/>
        <v>42.072878762414057</v>
      </c>
      <c r="DP161" s="2">
        <f t="shared" si="177"/>
        <v>42.430298403361355</v>
      </c>
      <c r="DQ161" s="2">
        <f t="shared" si="177"/>
        <v>41.044556650246321</v>
      </c>
      <c r="DR161" s="2">
        <f t="shared" si="177"/>
        <v>43.557260032560031</v>
      </c>
      <c r="DS161" s="2">
        <f t="shared" si="177"/>
        <v>47.610035520527866</v>
      </c>
      <c r="DT161" s="2">
        <f t="shared" si="177"/>
        <v>42.988494201680652</v>
      </c>
      <c r="DU161" s="2">
        <f t="shared" si="177"/>
        <v>44.89632009167304</v>
      </c>
      <c r="DV161" s="2">
        <f t="shared" si="177"/>
        <v>42.030836638655458</v>
      </c>
      <c r="DW161" s="2">
        <f t="shared" si="177"/>
        <v>43.36784233511586</v>
      </c>
      <c r="DX161" s="2">
        <f t="shared" si="177"/>
        <v>48.984199915966379</v>
      </c>
      <c r="DY161" s="2">
        <f t="shared" si="177"/>
        <v>45.160557575757572</v>
      </c>
      <c r="EA161" s="2">
        <f t="shared" si="214"/>
        <v>36.245621360553436</v>
      </c>
      <c r="EB161" s="2">
        <f t="shared" si="214"/>
        <v>35.51367333333333</v>
      </c>
      <c r="EC161" s="2">
        <f t="shared" si="214"/>
        <v>35.2366256373951</v>
      </c>
      <c r="ED161" s="2">
        <f t="shared" si="214"/>
        <v>34.907942149886608</v>
      </c>
      <c r="EE161" s="2">
        <f t="shared" si="214"/>
        <v>35.327591559515632</v>
      </c>
      <c r="EF161" s="2">
        <f t="shared" si="214"/>
        <v>35.283124794247598</v>
      </c>
      <c r="EG161" s="2">
        <f t="shared" si="214"/>
        <v>35.158379758844276</v>
      </c>
      <c r="EH161" s="2">
        <f t="shared" si="214"/>
        <v>34.847530671985623</v>
      </c>
      <c r="EI161" s="2">
        <f t="shared" si="214"/>
        <v>35.240546201237649</v>
      </c>
      <c r="EJ161" s="2">
        <f t="shared" si="214"/>
        <v>35.740984592792948</v>
      </c>
      <c r="EK161" s="2">
        <f t="shared" si="213"/>
        <v>36.207264710499381</v>
      </c>
      <c r="EL161" s="2">
        <f t="shared" si="180"/>
        <v>36.497549803260739</v>
      </c>
      <c r="EM161" s="2">
        <f t="shared" si="180"/>
        <v>36.946101892507301</v>
      </c>
      <c r="EN161" s="2">
        <f t="shared" si="180"/>
        <v>37.188484256658057</v>
      </c>
      <c r="EO161" s="2">
        <f t="shared" si="180"/>
        <v>37.294077340207274</v>
      </c>
      <c r="EQ161" s="2">
        <f t="shared" si="178"/>
        <v>36.245621360553436</v>
      </c>
      <c r="ER161" s="2">
        <f t="shared" si="178"/>
        <v>35.533039487018492</v>
      </c>
      <c r="ES161" s="2">
        <f t="shared" si="178"/>
        <v>35.21953748423487</v>
      </c>
      <c r="ET161" s="2">
        <f t="shared" si="178"/>
        <v>35.057733722227063</v>
      </c>
      <c r="EU161" s="2">
        <f t="shared" si="178"/>
        <v>35.391771870065753</v>
      </c>
      <c r="EV161" s="2">
        <f t="shared" si="178"/>
        <v>35.217426149069652</v>
      </c>
      <c r="EW161" s="2">
        <f t="shared" si="178"/>
        <v>35.141380197732524</v>
      </c>
      <c r="EX161" s="2">
        <f t="shared" si="178"/>
        <v>35.130240760796354</v>
      </c>
      <c r="EY161" s="2">
        <f t="shared" si="178"/>
        <v>35.314348660594192</v>
      </c>
      <c r="EZ161" s="2">
        <f t="shared" si="178"/>
        <v>35.862921140855548</v>
      </c>
      <c r="FA161" s="2">
        <f t="shared" si="178"/>
        <v>36.345276678629446</v>
      </c>
      <c r="FB161" s="2">
        <f t="shared" si="178"/>
        <v>36.627021845264188</v>
      </c>
      <c r="FC161" s="2">
        <f t="shared" si="178"/>
        <v>36.880307000043345</v>
      </c>
      <c r="FD161" s="2">
        <f t="shared" si="178"/>
        <v>37.188484256658057</v>
      </c>
      <c r="FE161" s="2">
        <f t="shared" si="178"/>
        <v>36.811841617495553</v>
      </c>
      <c r="FG161" s="2">
        <f t="shared" si="179"/>
        <v>0.99988659901239052</v>
      </c>
      <c r="FH161" s="2">
        <f t="shared" si="179"/>
        <v>0.99990297999918154</v>
      </c>
      <c r="FI161" s="2">
        <f t="shared" si="179"/>
        <v>0.9999023458390035</v>
      </c>
      <c r="FJ161" s="2">
        <f t="shared" si="179"/>
        <v>0.99990679546563388</v>
      </c>
      <c r="FK161" s="2">
        <f t="shared" si="179"/>
        <v>0.9998993265295022</v>
      </c>
      <c r="FL161" s="2">
        <f t="shared" si="179"/>
        <v>0.9998872743827637</v>
      </c>
      <c r="FM161" s="2">
        <f t="shared" si="179"/>
        <v>0.99993336492967211</v>
      </c>
      <c r="FN161" s="2">
        <f t="shared" si="179"/>
        <v>0.99994447258515962</v>
      </c>
      <c r="FO161" s="2">
        <f t="shared" si="179"/>
        <v>0.99991997699317525</v>
      </c>
      <c r="FP161" s="2">
        <f t="shared" si="179"/>
        <v>0.9998845633577309</v>
      </c>
      <c r="FQ161" s="2">
        <f t="shared" si="179"/>
        <v>0.9998993004352057</v>
      </c>
      <c r="FR161" s="2">
        <f t="shared" si="179"/>
        <v>0.99988699803846237</v>
      </c>
      <c r="FS161" s="2">
        <f t="shared" si="179"/>
        <v>0.99990817065156878</v>
      </c>
      <c r="FT161" s="2">
        <f t="shared" si="179"/>
        <v>0.99988497289948586</v>
      </c>
      <c r="FU161" s="2">
        <f t="shared" si="179"/>
        <v>0.99984935283806087</v>
      </c>
      <c r="FW161" s="2">
        <f t="shared" ref="FW161:GK177" si="217">POWER(10,($B161-C$232)/C$229)/(1+POWER(10,($B161-C$232)/C$229))</f>
        <v>4.1460044905635169E-11</v>
      </c>
      <c r="FX161" s="2">
        <f t="shared" si="217"/>
        <v>0.23341970767371192</v>
      </c>
      <c r="FY161" s="2">
        <f t="shared" si="217"/>
        <v>0.18167831705631116</v>
      </c>
      <c r="FZ161" s="2">
        <f t="shared" si="217"/>
        <v>0.20510989084838852</v>
      </c>
      <c r="GA161" s="2">
        <f t="shared" si="217"/>
        <v>0.23420550891177769</v>
      </c>
      <c r="GB161" s="2">
        <f t="shared" si="217"/>
        <v>0.26211897784785143</v>
      </c>
      <c r="GC161" s="2">
        <f t="shared" si="217"/>
        <v>0.32790762932836276</v>
      </c>
      <c r="GD161" s="2">
        <f t="shared" si="217"/>
        <v>0.33296316857730601</v>
      </c>
      <c r="GE161" s="2">
        <f t="shared" si="217"/>
        <v>0.35010430136135051</v>
      </c>
      <c r="GF161" s="2">
        <f t="shared" si="217"/>
        <v>0.28814291307903189</v>
      </c>
      <c r="GG161" s="2">
        <f t="shared" si="217"/>
        <v>0.26232646286193584</v>
      </c>
      <c r="GH161" s="2">
        <f t="shared" si="217"/>
        <v>0.19923307462124948</v>
      </c>
      <c r="GI161" s="2">
        <f t="shared" si="217"/>
        <v>0.20604139694848403</v>
      </c>
      <c r="GJ161" s="2">
        <f t="shared" si="217"/>
        <v>0.21077238843847096</v>
      </c>
      <c r="GK161" s="2">
        <f t="shared" si="217"/>
        <v>0.1370076065545712</v>
      </c>
      <c r="GM161" s="86">
        <f t="shared" ref="GM161:HA177" si="218" xml:space="preserve"> _xlfn.NORM.DIST($B161, C$7, ABS(C$11), TRUE) * _xlfn.NORM.DIST(($B161 - C$7)*C$15, 0, ABS(C$11), TRUE) * 2</f>
        <v>1.5982134234837303E-99</v>
      </c>
      <c r="GN161" s="86">
        <f t="shared" si="218"/>
        <v>5.5869152585686201E-186</v>
      </c>
      <c r="GO161" s="86">
        <f t="shared" si="218"/>
        <v>6.6762870261000261E-177</v>
      </c>
      <c r="GP161" s="86">
        <f t="shared" si="218"/>
        <v>3.3928326362944364E-210</v>
      </c>
      <c r="GQ161" s="86">
        <f t="shared" si="218"/>
        <v>0</v>
      </c>
      <c r="GR161" s="86">
        <f t="shared" si="218"/>
        <v>6.1487989387493177E-240</v>
      </c>
      <c r="GS161" s="86">
        <f t="shared" si="218"/>
        <v>3.6070177090046352E-291</v>
      </c>
      <c r="GT161" s="86">
        <f t="shared" si="218"/>
        <v>0</v>
      </c>
      <c r="GU161" s="86">
        <f t="shared" si="218"/>
        <v>7.9492709450580102E-291</v>
      </c>
      <c r="GV161" s="86">
        <f t="shared" si="218"/>
        <v>3.2498636185988375E-263</v>
      </c>
      <c r="GW161" s="86">
        <f t="shared" si="218"/>
        <v>3.4685658039964513E-286</v>
      </c>
      <c r="GX161" s="86">
        <f t="shared" si="218"/>
        <v>1.3984266070985073E-220</v>
      </c>
      <c r="GY161" s="86">
        <f t="shared" si="218"/>
        <v>5.9465504242789162E-205</v>
      </c>
      <c r="GZ161" s="86">
        <f t="shared" si="218"/>
        <v>7.180408232604772E-228</v>
      </c>
      <c r="HA161" s="86">
        <f t="shared" si="218"/>
        <v>6.3714573758014365E-172</v>
      </c>
      <c r="HC161" s="86">
        <f t="shared" si="182"/>
        <v>1.9762270586055492E-34</v>
      </c>
      <c r="HD161" s="86">
        <f t="shared" si="182"/>
        <v>1.9786968905540515E-103</v>
      </c>
      <c r="HE161" s="86">
        <f t="shared" si="182"/>
        <v>1.1768107763608461E-82</v>
      </c>
      <c r="HF161" s="86">
        <f t="shared" si="181"/>
        <v>2.1558506943910454E-99</v>
      </c>
      <c r="HG161" s="86">
        <f t="shared" si="181"/>
        <v>2.7460236515529343E-141</v>
      </c>
      <c r="HH161" s="86">
        <f t="shared" si="181"/>
        <v>3.1641893821723021E-157</v>
      </c>
      <c r="HI161" s="86">
        <f t="shared" si="181"/>
        <v>1.0105386020181068E-176</v>
      </c>
      <c r="HJ161" s="86">
        <f t="shared" si="181"/>
        <v>1.1026744495182582E-259</v>
      </c>
      <c r="HK161" s="86">
        <f t="shared" si="181"/>
        <v>1.079206675414235E-194</v>
      </c>
      <c r="HL161" s="86">
        <f t="shared" si="162"/>
        <v>1.1784097906787667E-156</v>
      </c>
      <c r="HM161" s="86">
        <f t="shared" si="162"/>
        <v>6.0030243565418571E-154</v>
      </c>
      <c r="HN161" s="86">
        <f t="shared" si="162"/>
        <v>4.0148129772223014E-118</v>
      </c>
      <c r="HO161" s="86">
        <f t="shared" si="162"/>
        <v>7.0883882509413617E-100</v>
      </c>
      <c r="HP161" s="86">
        <f t="shared" si="162"/>
        <v>8.4746022424524211E-163</v>
      </c>
      <c r="HQ161" s="86">
        <f t="shared" si="162"/>
        <v>2.1966747603836175E-111</v>
      </c>
      <c r="HS161" s="86">
        <f t="shared" ref="HS161:IG177" si="219" xml:space="preserve"> _xlfn.NORM.DIST($B161, C$9, ABS(C$13), TRUE) * _xlfn.NORM.DIST(($B161 - C$9)*C$17, 0, ABS(C$13), TRUE) * 2</f>
        <v>9.1309308425376058E-49</v>
      </c>
      <c r="HT161" s="86">
        <f t="shared" si="219"/>
        <v>1.166955101333481E-4</v>
      </c>
      <c r="HU161" s="86">
        <f t="shared" si="219"/>
        <v>5.1931616912180582E-5</v>
      </c>
      <c r="HV161" s="86">
        <f t="shared" si="219"/>
        <v>7.7836225997228925E-6</v>
      </c>
      <c r="HW161" s="86">
        <f t="shared" si="219"/>
        <v>1.0800960486086543E-6</v>
      </c>
      <c r="HX161" s="86">
        <f t="shared" si="219"/>
        <v>9.5703889176956289E-9</v>
      </c>
      <c r="HY161" s="86">
        <f t="shared" si="219"/>
        <v>6.7873857429032015E-11</v>
      </c>
      <c r="HZ161" s="86">
        <f t="shared" si="219"/>
        <v>1.6261324330345002E-9</v>
      </c>
      <c r="IA161" s="86">
        <f t="shared" si="219"/>
        <v>1.5681022714874559E-11</v>
      </c>
      <c r="IB161" s="86">
        <f t="shared" si="219"/>
        <v>4.6715531264915765E-10</v>
      </c>
      <c r="IC161" s="86">
        <f t="shared" si="219"/>
        <v>1.7422018802572222E-8</v>
      </c>
      <c r="ID161" s="86">
        <f t="shared" si="219"/>
        <v>3.1785178501075481E-6</v>
      </c>
      <c r="IE161" s="86">
        <f t="shared" si="219"/>
        <v>2.1023684837542434E-5</v>
      </c>
      <c r="IF161" s="86">
        <f t="shared" si="219"/>
        <v>1.3442836730537853E-5</v>
      </c>
      <c r="IG161" s="86">
        <f t="shared" si="219"/>
        <v>4.7178391219159833E-4</v>
      </c>
      <c r="II161" s="86">
        <f t="shared" ref="II161:IW177" si="220" xml:space="preserve"> _xlfn.NORM.DIST($B161, C$10, ABS(C$14), TRUE) * _xlfn.NORM.DIST(($B161 - C$10)*C$18, 0, ABS(C$14), TRUE) * 2</f>
        <v>0</v>
      </c>
      <c r="IJ161" s="86">
        <f t="shared" si="220"/>
        <v>1.2699962637046614E-3</v>
      </c>
      <c r="IK161" s="86">
        <f t="shared" si="220"/>
        <v>1.9210779732560836E-6</v>
      </c>
      <c r="IL161" s="86">
        <f t="shared" si="220"/>
        <v>1.5122170424084642E-5</v>
      </c>
      <c r="IM161" s="86">
        <f t="shared" si="220"/>
        <v>1.258212179120545E-4</v>
      </c>
      <c r="IN161" s="86">
        <f t="shared" si="220"/>
        <v>2.8116669759054312E-4</v>
      </c>
      <c r="IO161" s="86">
        <f t="shared" si="220"/>
        <v>1.6468965707847488E-2</v>
      </c>
      <c r="IP161" s="86">
        <f t="shared" si="220"/>
        <v>3.0730012560263118E-2</v>
      </c>
      <c r="IQ161" s="86">
        <f t="shared" si="220"/>
        <v>3.2415158199875879E-2</v>
      </c>
      <c r="IR161" s="86">
        <f t="shared" si="220"/>
        <v>1.0777017254926424E-3</v>
      </c>
      <c r="IS161" s="86">
        <f t="shared" si="220"/>
        <v>4.8923239600897836E-4</v>
      </c>
      <c r="IT161" s="86">
        <f t="shared" si="220"/>
        <v>3.1643926830958557E-6</v>
      </c>
      <c r="IU161" s="86">
        <f t="shared" si="220"/>
        <v>3.5818771810818295E-5</v>
      </c>
      <c r="IV161" s="86">
        <f t="shared" si="220"/>
        <v>6.6595545080464172E-5</v>
      </c>
      <c r="IW161" s="86">
        <f t="shared" si="220"/>
        <v>7.9553930736392321E-4</v>
      </c>
      <c r="IY161" s="86">
        <f t="shared" ref="IY161:JM177" si="221">GM161+HC161+HS161+II161</f>
        <v>1.9762270586055582E-34</v>
      </c>
      <c r="IZ161" s="86">
        <f t="shared" si="221"/>
        <v>1.3866917738380095E-3</v>
      </c>
      <c r="JA161" s="86">
        <f t="shared" si="221"/>
        <v>5.3852694885436666E-5</v>
      </c>
      <c r="JB161" s="86">
        <f t="shared" si="221"/>
        <v>2.2905793023807536E-5</v>
      </c>
      <c r="JC161" s="86">
        <f t="shared" si="221"/>
        <v>1.2690131396066317E-4</v>
      </c>
      <c r="JD161" s="86">
        <f t="shared" si="221"/>
        <v>2.8117626797946084E-4</v>
      </c>
      <c r="JE161" s="86">
        <f t="shared" si="221"/>
        <v>1.6468965775721343E-2</v>
      </c>
      <c r="JF161" s="86">
        <f t="shared" si="221"/>
        <v>3.0730014186395552E-2</v>
      </c>
      <c r="JG161" s="86">
        <f t="shared" si="221"/>
        <v>3.2415158215556905E-2</v>
      </c>
      <c r="JH161" s="86">
        <f t="shared" si="221"/>
        <v>1.0777021926479551E-3</v>
      </c>
      <c r="JI161" s="86">
        <f t="shared" si="221"/>
        <v>4.8924981802778091E-4</v>
      </c>
      <c r="JJ161" s="86">
        <f t="shared" si="221"/>
        <v>6.3429105332034038E-6</v>
      </c>
      <c r="JK161" s="86">
        <f t="shared" si="221"/>
        <v>5.6842456648360729E-5</v>
      </c>
      <c r="JL161" s="86">
        <f t="shared" si="221"/>
        <v>8.0038381811002026E-5</v>
      </c>
      <c r="JM161" s="86">
        <f t="shared" si="221"/>
        <v>1.2673232195555217E-3</v>
      </c>
    </row>
    <row r="162" spans="2:273" x14ac:dyDescent="0.25">
      <c r="B162" s="2">
        <v>135</v>
      </c>
      <c r="C162" s="37">
        <v>35.576700000000002</v>
      </c>
      <c r="D162" s="37">
        <v>35.540399999999998</v>
      </c>
      <c r="E162" s="37">
        <v>35.347699999999996</v>
      </c>
      <c r="F162" s="37">
        <v>34.629300000000001</v>
      </c>
      <c r="G162" s="37">
        <v>35.395099999999999</v>
      </c>
      <c r="H162" s="37">
        <v>35.2239</v>
      </c>
      <c r="I162" s="37">
        <v>35.629300000000001</v>
      </c>
      <c r="J162" s="37">
        <v>35.598999999999997</v>
      </c>
      <c r="K162" s="37">
        <v>35.703400000000002</v>
      </c>
      <c r="L162" s="37">
        <v>35.726900000000001</v>
      </c>
      <c r="M162" s="37">
        <v>36.471499999999999</v>
      </c>
      <c r="N162" s="37">
        <v>36.122399999999999</v>
      </c>
      <c r="O162" s="37">
        <v>37.397999999999996</v>
      </c>
      <c r="P162" s="37">
        <v>37.150199999999998</v>
      </c>
      <c r="Q162" s="37">
        <v>37.297400000000003</v>
      </c>
      <c r="S162" s="4">
        <f t="shared" si="175"/>
        <v>36.217253256851201</v>
      </c>
      <c r="T162" s="4">
        <f t="shared" si="175"/>
        <v>35.48897745204642</v>
      </c>
      <c r="U162" s="4">
        <f t="shared" si="175"/>
        <v>35.203481296609056</v>
      </c>
      <c r="V162" s="4">
        <f t="shared" si="175"/>
        <v>34.907576366328747</v>
      </c>
      <c r="W162" s="4">
        <f t="shared" si="175"/>
        <v>35.309742687061821</v>
      </c>
      <c r="X162" s="4">
        <f t="shared" si="175"/>
        <v>35.241511980501748</v>
      </c>
      <c r="Y162" s="4">
        <f t="shared" si="175"/>
        <v>35.411144934569059</v>
      </c>
      <c r="Z162" s="4">
        <f t="shared" si="175"/>
        <v>35.396359351085486</v>
      </c>
      <c r="AA162" s="4">
        <f t="shared" si="175"/>
        <v>35.824544031939368</v>
      </c>
      <c r="AB162" s="4">
        <f t="shared" si="175"/>
        <v>35.794026773357963</v>
      </c>
      <c r="AC162" s="4">
        <f t="shared" si="175"/>
        <v>36.23098994895885</v>
      </c>
      <c r="AD162" s="4">
        <f t="shared" si="175"/>
        <v>36.485482838462637</v>
      </c>
      <c r="AE162" s="4">
        <f t="shared" si="175"/>
        <v>36.898984894039117</v>
      </c>
      <c r="AF162" s="4">
        <f t="shared" si="175"/>
        <v>37.157842496021395</v>
      </c>
      <c r="AG162" s="4">
        <f t="shared" si="175"/>
        <v>37.271756781944646</v>
      </c>
      <c r="AI162" s="4">
        <f t="shared" si="176"/>
        <v>-0.64055325685119868</v>
      </c>
      <c r="AJ162" s="4">
        <f t="shared" si="176"/>
        <v>5.1422547953578146E-2</v>
      </c>
      <c r="AK162" s="4">
        <f t="shared" si="176"/>
        <v>0.14421870339094056</v>
      </c>
      <c r="AL162" s="4">
        <f t="shared" si="176"/>
        <v>-0.27827636632874686</v>
      </c>
      <c r="AM162" s="4">
        <f t="shared" si="176"/>
        <v>8.5357312938178609E-2</v>
      </c>
      <c r="AN162" s="4">
        <f t="shared" si="176"/>
        <v>-1.7611980501747837E-2</v>
      </c>
      <c r="AO162" s="4">
        <f t="shared" si="176"/>
        <v>0.21815506543094187</v>
      </c>
      <c r="AP162" s="4">
        <f t="shared" si="176"/>
        <v>0.20264064891451028</v>
      </c>
      <c r="AQ162" s="4">
        <f t="shared" si="176"/>
        <v>-0.12114403193936596</v>
      </c>
      <c r="AR162" s="4">
        <f t="shared" si="176"/>
        <v>-6.7126773357962577E-2</v>
      </c>
      <c r="AS162" s="4">
        <f t="shared" si="176"/>
        <v>0.24051005104114864</v>
      </c>
      <c r="AT162" s="4">
        <f t="shared" si="176"/>
        <v>-0.36308283846263834</v>
      </c>
      <c r="AU162" s="4">
        <f t="shared" si="176"/>
        <v>0.49901510596087917</v>
      </c>
      <c r="AV162" s="4">
        <f t="shared" si="176"/>
        <v>-7.6424960213969939E-3</v>
      </c>
      <c r="AW162" s="4">
        <f t="shared" si="176"/>
        <v>2.5643218055357409E-2</v>
      </c>
      <c r="AY162" s="2">
        <f t="shared" si="215"/>
        <v>36.217253256851201</v>
      </c>
      <c r="AZ162" s="2">
        <f t="shared" si="215"/>
        <v>35.488977321188202</v>
      </c>
      <c r="BA162" s="2">
        <f t="shared" si="215"/>
        <v>35.203450680256168</v>
      </c>
      <c r="BB162" s="2">
        <f t="shared" si="215"/>
        <v>34.907107569862028</v>
      </c>
      <c r="BC162" s="2">
        <f t="shared" si="215"/>
        <v>35.307473399253844</v>
      </c>
      <c r="BD162" s="2">
        <f t="shared" si="215"/>
        <v>35.232636773381294</v>
      </c>
      <c r="BE162" s="2">
        <f t="shared" si="215"/>
        <v>35.123169626964284</v>
      </c>
      <c r="BF162" s="2">
        <f t="shared" si="215"/>
        <v>34.910703308384925</v>
      </c>
      <c r="BG162" s="2">
        <f t="shared" si="215"/>
        <v>35.233032634977363</v>
      </c>
      <c r="BH162" s="2">
        <f t="shared" si="215"/>
        <v>35.738895041351064</v>
      </c>
      <c r="BI162" s="2">
        <f t="shared" si="215"/>
        <v>36.204636394087828</v>
      </c>
      <c r="BJ162" s="2">
        <f t="shared" si="215"/>
        <v>36.485132668435433</v>
      </c>
      <c r="BK162" s="2">
        <f t="shared" si="215"/>
        <v>36.896016416670051</v>
      </c>
      <c r="BL162" s="2">
        <f t="shared" si="215"/>
        <v>37.151561002049505</v>
      </c>
      <c r="BM162" s="2">
        <f t="shared" si="215"/>
        <v>37.204244878620656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>
        <f t="shared" si="216"/>
        <v>35.576700000000002</v>
      </c>
      <c r="CF162" s="2">
        <f t="shared" si="216"/>
        <v>35.540399999999998</v>
      </c>
      <c r="CG162" s="2">
        <f t="shared" si="216"/>
        <v>35.347699999999996</v>
      </c>
      <c r="CH162" s="2">
        <f t="shared" si="216"/>
        <v>34.629300000000001</v>
      </c>
      <c r="CI162" s="2">
        <f t="shared" si="216"/>
        <v>35.395099999999999</v>
      </c>
      <c r="CJ162" s="2">
        <f t="shared" si="216"/>
        <v>35.2239</v>
      </c>
      <c r="CK162" s="2" t="str">
        <f t="shared" si="216"/>
        <v/>
      </c>
      <c r="CL162" s="2" t="str">
        <f t="shared" si="216"/>
        <v/>
      </c>
      <c r="CM162" s="2" t="str">
        <f t="shared" si="216"/>
        <v/>
      </c>
      <c r="CN162" s="2">
        <f t="shared" si="216"/>
        <v>35.726900000000001</v>
      </c>
      <c r="CO162" s="2">
        <f t="shared" si="216"/>
        <v>36.471499999999999</v>
      </c>
      <c r="CP162" s="2">
        <f t="shared" si="216"/>
        <v>36.122399999999999</v>
      </c>
      <c r="CQ162" s="2">
        <f t="shared" si="216"/>
        <v>37.397999999999996</v>
      </c>
      <c r="CR162" s="2">
        <f t="shared" si="216"/>
        <v>37.150199999999998</v>
      </c>
      <c r="CS162" s="2">
        <f t="shared" si="216"/>
        <v>37.297400000000003</v>
      </c>
      <c r="CU162" s="2">
        <f t="shared" si="198"/>
        <v>35.576700000000002</v>
      </c>
      <c r="CV162" s="2">
        <f t="shared" si="199"/>
        <v>35.540399999999998</v>
      </c>
      <c r="CW162" s="2">
        <f t="shared" si="200"/>
        <v>35.347699999999996</v>
      </c>
      <c r="CX162" s="2">
        <f t="shared" si="201"/>
        <v>34.629300000000001</v>
      </c>
      <c r="CY162" s="2">
        <f t="shared" si="202"/>
        <v>35.395099999999999</v>
      </c>
      <c r="CZ162" s="2">
        <f t="shared" si="203"/>
        <v>35.2239</v>
      </c>
      <c r="DA162" s="2" t="str">
        <f t="shared" si="204"/>
        <v/>
      </c>
      <c r="DB162" s="2" t="str">
        <f t="shared" si="205"/>
        <v/>
      </c>
      <c r="DC162" s="2" t="str">
        <f t="shared" si="206"/>
        <v/>
      </c>
      <c r="DD162" s="2">
        <f t="shared" si="207"/>
        <v>35.726900000000001</v>
      </c>
      <c r="DE162" s="2">
        <f t="shared" si="208"/>
        <v>36.471499999999999</v>
      </c>
      <c r="DF162" s="2">
        <f t="shared" si="209"/>
        <v>36.122399999999999</v>
      </c>
      <c r="DG162" s="2">
        <f t="shared" si="210"/>
        <v>37.397999999999996</v>
      </c>
      <c r="DH162" s="2">
        <f t="shared" si="211"/>
        <v>37.150199999999998</v>
      </c>
      <c r="DI162" s="2">
        <f t="shared" si="212"/>
        <v>37.297400000000003</v>
      </c>
      <c r="DK162" s="2">
        <f t="shared" si="177"/>
        <v>43.930535686274524</v>
      </c>
      <c r="DL162" s="2">
        <f t="shared" si="177"/>
        <v>43.120062500000003</v>
      </c>
      <c r="DM162" s="2">
        <f t="shared" si="177"/>
        <v>45.667220550038209</v>
      </c>
      <c r="DN162" s="2">
        <f t="shared" si="177"/>
        <v>42.96178087121212</v>
      </c>
      <c r="DO162" s="2">
        <f t="shared" si="177"/>
        <v>42.091737555385791</v>
      </c>
      <c r="DP162" s="2">
        <f t="shared" si="177"/>
        <v>42.454858487394972</v>
      </c>
      <c r="DQ162" s="2">
        <f t="shared" si="177"/>
        <v>41.056331921182277</v>
      </c>
      <c r="DR162" s="2">
        <f t="shared" si="177"/>
        <v>43.585235490435487</v>
      </c>
      <c r="DS162" s="2">
        <f t="shared" si="177"/>
        <v>47.665693731671567</v>
      </c>
      <c r="DT162" s="2">
        <f t="shared" si="177"/>
        <v>43.004794957983172</v>
      </c>
      <c r="DU162" s="2">
        <f t="shared" si="177"/>
        <v>44.922593078686027</v>
      </c>
      <c r="DV162" s="2">
        <f t="shared" si="177"/>
        <v>42.032944985994391</v>
      </c>
      <c r="DW162" s="2">
        <f t="shared" si="177"/>
        <v>43.385682575757571</v>
      </c>
      <c r="DX162" s="2">
        <f t="shared" si="177"/>
        <v>49.051814957983183</v>
      </c>
      <c r="DY162" s="2">
        <f t="shared" si="177"/>
        <v>45.208351325757569</v>
      </c>
      <c r="EA162" s="2">
        <f t="shared" si="214"/>
        <v>36.216455436109598</v>
      </c>
      <c r="EB162" s="2">
        <f t="shared" si="214"/>
        <v>35.483296197530855</v>
      </c>
      <c r="EC162" s="2">
        <f t="shared" si="214"/>
        <v>35.20597939612734</v>
      </c>
      <c r="ED162" s="2">
        <f t="shared" si="214"/>
        <v>34.872294377431707</v>
      </c>
      <c r="EE162" s="2">
        <f t="shared" si="214"/>
        <v>35.290223484801196</v>
      </c>
      <c r="EF162" s="2">
        <f t="shared" si="214"/>
        <v>35.250869999133677</v>
      </c>
      <c r="EG162" s="2">
        <f t="shared" si="214"/>
        <v>35.12887853600273</v>
      </c>
      <c r="EH162" s="2">
        <f t="shared" si="214"/>
        <v>34.807639681424888</v>
      </c>
      <c r="EI162" s="2">
        <f t="shared" si="214"/>
        <v>35.203948197924873</v>
      </c>
      <c r="EJ162" s="2">
        <f t="shared" si="214"/>
        <v>35.699490510340695</v>
      </c>
      <c r="EK162" s="2">
        <f t="shared" si="213"/>
        <v>36.163970995336143</v>
      </c>
      <c r="EL162" s="2">
        <f t="shared" si="180"/>
        <v>36.455877941610147</v>
      </c>
      <c r="EM162" s="2">
        <f t="shared" si="180"/>
        <v>36.910518594260182</v>
      </c>
      <c r="EN162" s="2">
        <f t="shared" si="180"/>
        <v>37.150312450837177</v>
      </c>
      <c r="EO162" s="2">
        <f t="shared" si="180"/>
        <v>37.276630752700513</v>
      </c>
      <c r="EQ162" s="2">
        <f t="shared" si="178"/>
        <v>36.216455436109598</v>
      </c>
      <c r="ER162" s="2">
        <f t="shared" si="178"/>
        <v>35.503293541609239</v>
      </c>
      <c r="ES162" s="2">
        <f t="shared" si="178"/>
        <v>35.188303884405912</v>
      </c>
      <c r="ET162" s="2">
        <f t="shared" si="178"/>
        <v>35.027034609905165</v>
      </c>
      <c r="EU162" s="2">
        <f t="shared" si="178"/>
        <v>35.35642678601625</v>
      </c>
      <c r="EV162" s="2">
        <f t="shared" si="178"/>
        <v>35.183183309468248</v>
      </c>
      <c r="EW162" s="2">
        <f t="shared" si="178"/>
        <v>35.111464411211195</v>
      </c>
      <c r="EX162" s="2">
        <f t="shared" si="178"/>
        <v>35.097750421158395</v>
      </c>
      <c r="EY162" s="2">
        <f t="shared" si="178"/>
        <v>35.279822156861968</v>
      </c>
      <c r="EZ162" s="2">
        <f t="shared" si="178"/>
        <v>35.825176292716229</v>
      </c>
      <c r="FA162" s="2">
        <f t="shared" si="178"/>
        <v>36.306060123106334</v>
      </c>
      <c r="FB162" s="2">
        <f t="shared" si="178"/>
        <v>36.589687042868306</v>
      </c>
      <c r="FC162" s="2">
        <f t="shared" si="178"/>
        <v>36.842602777828269</v>
      </c>
      <c r="FD162" s="2">
        <f t="shared" si="178"/>
        <v>37.150312450837177</v>
      </c>
      <c r="FE162" s="2">
        <f t="shared" si="178"/>
        <v>36.781064511723024</v>
      </c>
      <c r="FG162" s="2">
        <f t="shared" si="179"/>
        <v>0.9998965760381362</v>
      </c>
      <c r="FH162" s="2">
        <f t="shared" si="179"/>
        <v>0.9999115159522568</v>
      </c>
      <c r="FI162" s="2">
        <f t="shared" si="179"/>
        <v>0.99991093758139349</v>
      </c>
      <c r="FJ162" s="2">
        <f t="shared" si="179"/>
        <v>0.99991499575726206</v>
      </c>
      <c r="FK162" s="2">
        <f t="shared" si="179"/>
        <v>0.99990818389034741</v>
      </c>
      <c r="FL162" s="2">
        <f t="shared" si="179"/>
        <v>0.99989719199549265</v>
      </c>
      <c r="FM162" s="2">
        <f t="shared" si="179"/>
        <v>0.99993922773726196</v>
      </c>
      <c r="FN162" s="2">
        <f t="shared" si="179"/>
        <v>0.99994935814835773</v>
      </c>
      <c r="FO162" s="2">
        <f t="shared" si="179"/>
        <v>0.99992701763649772</v>
      </c>
      <c r="FP162" s="2">
        <f t="shared" si="179"/>
        <v>0.99989471946163899</v>
      </c>
      <c r="FQ162" s="2">
        <f t="shared" si="179"/>
        <v>0.9999081600916444</v>
      </c>
      <c r="FR162" s="2">
        <f t="shared" si="179"/>
        <v>0.99989693996148865</v>
      </c>
      <c r="FS162" s="2">
        <f t="shared" si="179"/>
        <v>0.99991624996216055</v>
      </c>
      <c r="FT162" s="2">
        <f t="shared" si="179"/>
        <v>0.99989509297573298</v>
      </c>
      <c r="FU162" s="2">
        <f t="shared" si="179"/>
        <v>0.99986260633419666</v>
      </c>
      <c r="FW162" s="2">
        <f t="shared" si="217"/>
        <v>4.5460035249964279E-11</v>
      </c>
      <c r="FX162" s="2">
        <f t="shared" si="217"/>
        <v>0.25030282239538509</v>
      </c>
      <c r="FY162" s="2">
        <f t="shared" si="217"/>
        <v>0.19577477385098915</v>
      </c>
      <c r="FZ162" s="2">
        <f t="shared" si="217"/>
        <v>0.22053444803136188</v>
      </c>
      <c r="GA162" s="2">
        <f t="shared" si="217"/>
        <v>0.25112684089472542</v>
      </c>
      <c r="GB162" s="2">
        <f t="shared" si="217"/>
        <v>0.28031882674633118</v>
      </c>
      <c r="GC162" s="2">
        <f t="shared" si="217"/>
        <v>0.3485178764708074</v>
      </c>
      <c r="GD162" s="2">
        <f t="shared" si="217"/>
        <v>0.35372393779550021</v>
      </c>
      <c r="GE162" s="2">
        <f t="shared" si="217"/>
        <v>0.3713388599299432</v>
      </c>
      <c r="GF162" s="2">
        <f t="shared" si="217"/>
        <v>0.30739693778405408</v>
      </c>
      <c r="GG162" s="2">
        <f t="shared" si="217"/>
        <v>0.28053524099818816</v>
      </c>
      <c r="GH162" s="2">
        <f t="shared" si="217"/>
        <v>0.2143348532442669</v>
      </c>
      <c r="GI162" s="2">
        <f t="shared" si="217"/>
        <v>0.22151648333163651</v>
      </c>
      <c r="GJ162" s="2">
        <f t="shared" si="217"/>
        <v>0.22650143521455354</v>
      </c>
      <c r="GK162" s="2">
        <f t="shared" si="217"/>
        <v>0.14826603624288617</v>
      </c>
      <c r="GM162" s="86">
        <f t="shared" si="218"/>
        <v>5.3393752620970369E-102</v>
      </c>
      <c r="GN162" s="86">
        <f t="shared" si="218"/>
        <v>1.0249647964560632E-190</v>
      </c>
      <c r="GO162" s="86">
        <f t="shared" si="218"/>
        <v>2.32670082865456E-181</v>
      </c>
      <c r="GP162" s="86">
        <f t="shared" si="218"/>
        <v>1.7375788190476264E-215</v>
      </c>
      <c r="GQ162" s="86">
        <f t="shared" si="218"/>
        <v>0</v>
      </c>
      <c r="GR162" s="86">
        <f t="shared" si="218"/>
        <v>6.5265048515188617E-246</v>
      </c>
      <c r="GS162" s="86">
        <f t="shared" si="218"/>
        <v>4.8736535112520097E-298</v>
      </c>
      <c r="GT162" s="86">
        <f t="shared" si="218"/>
        <v>0</v>
      </c>
      <c r="GU162" s="86">
        <f t="shared" si="218"/>
        <v>8.4052985932444841E-298</v>
      </c>
      <c r="GV162" s="86">
        <f t="shared" si="218"/>
        <v>8.770948188952487E-270</v>
      </c>
      <c r="GW162" s="86">
        <f t="shared" si="218"/>
        <v>2.7228392418157572E-293</v>
      </c>
      <c r="GX162" s="86">
        <f t="shared" si="218"/>
        <v>4.1825806874821793E-226</v>
      </c>
      <c r="GY162" s="86">
        <f t="shared" si="218"/>
        <v>4.4203271211908378E-210</v>
      </c>
      <c r="GZ162" s="86">
        <f t="shared" si="218"/>
        <v>1.4303398292802811E-233</v>
      </c>
      <c r="HA162" s="86">
        <f t="shared" si="218"/>
        <v>3.6978325959766103E-176</v>
      </c>
      <c r="HC162" s="86">
        <f t="shared" si="182"/>
        <v>1.2858256904680922E-35</v>
      </c>
      <c r="HD162" s="86">
        <f t="shared" si="182"/>
        <v>2.8059502094958437E-107</v>
      </c>
      <c r="HE162" s="86">
        <f t="shared" si="182"/>
        <v>1.1346216728367939E-85</v>
      </c>
      <c r="HF162" s="86">
        <f t="shared" si="181"/>
        <v>5.3606376717923045E-103</v>
      </c>
      <c r="HG162" s="86">
        <f t="shared" si="181"/>
        <v>2.2987483231330003E-146</v>
      </c>
      <c r="HH162" s="86">
        <f t="shared" si="181"/>
        <v>9.4371924870220395E-163</v>
      </c>
      <c r="HI162" s="86">
        <f t="shared" si="181"/>
        <v>1.665807317623524E-182</v>
      </c>
      <c r="HJ162" s="86">
        <f t="shared" si="181"/>
        <v>2.9098719548725107E-268</v>
      </c>
      <c r="HK162" s="86">
        <f t="shared" si="181"/>
        <v>3.4049395162147124E-201</v>
      </c>
      <c r="HL162" s="86">
        <f t="shared" si="162"/>
        <v>3.9182369503387795E-162</v>
      </c>
      <c r="HM162" s="86">
        <f t="shared" si="162"/>
        <v>2.782246037658735E-159</v>
      </c>
      <c r="HN162" s="86">
        <f t="shared" si="162"/>
        <v>2.401839613243863E-122</v>
      </c>
      <c r="HO162" s="86">
        <f t="shared" si="162"/>
        <v>1.7669182849872855E-103</v>
      </c>
      <c r="HP162" s="86">
        <f t="shared" si="162"/>
        <v>1.0565586879330632E-168</v>
      </c>
      <c r="HQ162" s="86">
        <f t="shared" si="162"/>
        <v>2.2609528981393057E-115</v>
      </c>
      <c r="HS162" s="86">
        <f t="shared" si="219"/>
        <v>2.8740907857040563E-47</v>
      </c>
      <c r="HT162" s="86">
        <f t="shared" si="219"/>
        <v>4.2349228372587067E-5</v>
      </c>
      <c r="HU162" s="86">
        <f t="shared" si="219"/>
        <v>1.4985179436733626E-5</v>
      </c>
      <c r="HV162" s="86">
        <f t="shared" si="219"/>
        <v>1.9748414990509977E-6</v>
      </c>
      <c r="HW162" s="86">
        <f t="shared" si="219"/>
        <v>2.4024219351661651E-7</v>
      </c>
      <c r="HX162" s="86">
        <f t="shared" si="219"/>
        <v>1.4381944198098688E-9</v>
      </c>
      <c r="HY162" s="86">
        <f t="shared" si="219"/>
        <v>9.0400178346004376E-12</v>
      </c>
      <c r="HZ162" s="86">
        <f t="shared" si="219"/>
        <v>2.8838894164907508E-10</v>
      </c>
      <c r="IA162" s="86">
        <f t="shared" si="219"/>
        <v>1.8481252928308594E-12</v>
      </c>
      <c r="IB162" s="86">
        <f t="shared" si="219"/>
        <v>5.6793405753724137E-11</v>
      </c>
      <c r="IC162" s="86">
        <f t="shared" si="219"/>
        <v>2.9114247704207179E-9</v>
      </c>
      <c r="ID162" s="86">
        <f t="shared" si="219"/>
        <v>7.1300866169926357E-7</v>
      </c>
      <c r="IE162" s="86">
        <f t="shared" si="219"/>
        <v>5.9830061182375712E-6</v>
      </c>
      <c r="IF162" s="86">
        <f t="shared" si="219"/>
        <v>3.294796947634815E-6</v>
      </c>
      <c r="IG162" s="86">
        <f t="shared" si="219"/>
        <v>1.5126825353800009E-4</v>
      </c>
      <c r="II162" s="86">
        <f t="shared" si="220"/>
        <v>0</v>
      </c>
      <c r="IJ162" s="86">
        <f t="shared" si="220"/>
        <v>2.9208010743587928E-3</v>
      </c>
      <c r="IK162" s="86">
        <f t="shared" si="220"/>
        <v>7.8112296616515333E-6</v>
      </c>
      <c r="IL162" s="86">
        <f t="shared" si="220"/>
        <v>5.5048647366913594E-5</v>
      </c>
      <c r="IM162" s="86">
        <f t="shared" si="220"/>
        <v>4.0396256932757267E-4</v>
      </c>
      <c r="IN162" s="86">
        <f t="shared" si="220"/>
        <v>9.3074682823614913E-4</v>
      </c>
      <c r="IO162" s="86">
        <f t="shared" si="220"/>
        <v>3.5143037342356784E-2</v>
      </c>
      <c r="IP162" s="86">
        <f t="shared" si="220"/>
        <v>5.7922430920777916E-2</v>
      </c>
      <c r="IQ162" s="86">
        <f t="shared" si="220"/>
        <v>6.4779290688076613E-2</v>
      </c>
      <c r="IR162" s="86">
        <f t="shared" si="220"/>
        <v>3.2792495070645415E-3</v>
      </c>
      <c r="IS162" s="86">
        <f t="shared" si="220"/>
        <v>1.4814662636113028E-3</v>
      </c>
      <c r="IT162" s="86">
        <f t="shared" si="220"/>
        <v>1.3520269576478283E-5</v>
      </c>
      <c r="IU162" s="86">
        <f t="shared" si="220"/>
        <v>1.1750564874679143E-4</v>
      </c>
      <c r="IV162" s="86">
        <f t="shared" si="220"/>
        <v>1.8975464941827885E-4</v>
      </c>
      <c r="IW162" s="86">
        <f t="shared" si="220"/>
        <v>1.4401980667269195E-3</v>
      </c>
      <c r="IY162" s="86">
        <f t="shared" si="221"/>
        <v>1.2858256904709662E-35</v>
      </c>
      <c r="IZ162" s="86">
        <f t="shared" si="221"/>
        <v>2.9631503027313798E-3</v>
      </c>
      <c r="JA162" s="86">
        <f t="shared" si="221"/>
        <v>2.2796409098385159E-5</v>
      </c>
      <c r="JB162" s="86">
        <f t="shared" si="221"/>
        <v>5.7023488865964589E-5</v>
      </c>
      <c r="JC162" s="86">
        <f t="shared" si="221"/>
        <v>4.042028115210893E-4</v>
      </c>
      <c r="JD162" s="86">
        <f t="shared" si="221"/>
        <v>9.3074826643056892E-4</v>
      </c>
      <c r="JE162" s="86">
        <f t="shared" si="221"/>
        <v>3.5143037351396803E-2</v>
      </c>
      <c r="JF162" s="86">
        <f t="shared" si="221"/>
        <v>5.7922431209166861E-2</v>
      </c>
      <c r="JG162" s="86">
        <f t="shared" si="221"/>
        <v>6.4779290689924732E-2</v>
      </c>
      <c r="JH162" s="86">
        <f t="shared" si="221"/>
        <v>3.2792495638579475E-3</v>
      </c>
      <c r="JI162" s="86">
        <f t="shared" si="221"/>
        <v>1.4814691750360731E-3</v>
      </c>
      <c r="JJ162" s="86">
        <f t="shared" si="221"/>
        <v>1.4233278238177546E-5</v>
      </c>
      <c r="JK162" s="86">
        <f t="shared" si="221"/>
        <v>1.2348865486502901E-4</v>
      </c>
      <c r="JL162" s="86">
        <f t="shared" si="221"/>
        <v>1.9304944636591367E-4</v>
      </c>
      <c r="JM162" s="86">
        <f t="shared" si="221"/>
        <v>1.5914663202649196E-3</v>
      </c>
    </row>
    <row r="163" spans="2:273" x14ac:dyDescent="0.25">
      <c r="B163" s="2">
        <v>136</v>
      </c>
      <c r="C163" s="37">
        <v>35.829100000000004</v>
      </c>
      <c r="D163" s="37">
        <v>35.6128</v>
      </c>
      <c r="E163" s="37">
        <v>35.244799999999998</v>
      </c>
      <c r="F163" s="37">
        <v>34.638300000000001</v>
      </c>
      <c r="G163" s="37">
        <v>34.970600000000005</v>
      </c>
      <c r="H163" s="37">
        <v>35.1004</v>
      </c>
      <c r="I163" s="37">
        <v>35.549799999999998</v>
      </c>
      <c r="J163" s="37">
        <v>35.6</v>
      </c>
      <c r="K163" s="37">
        <v>35.863199999999999</v>
      </c>
      <c r="L163" s="37">
        <v>36.156500000000001</v>
      </c>
      <c r="M163" s="37">
        <v>36.071999999999996</v>
      </c>
      <c r="N163" s="37">
        <v>36.646599999999999</v>
      </c>
      <c r="O163" s="37">
        <v>36.890999999999998</v>
      </c>
      <c r="P163" s="37">
        <v>37.238999999999997</v>
      </c>
      <c r="Q163" s="37">
        <v>37.197699999999998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36.188022806991988</v>
      </c>
      <c r="T163" s="4">
        <f t="shared" si="222"/>
        <v>35.459067930677172</v>
      </c>
      <c r="U163" s="4">
        <f t="shared" si="222"/>
        <v>35.172449540615361</v>
      </c>
      <c r="V163" s="4">
        <f t="shared" si="222"/>
        <v>34.876555280798314</v>
      </c>
      <c r="W163" s="4">
        <f t="shared" si="222"/>
        <v>35.2779618253237</v>
      </c>
      <c r="X163" s="4">
        <f t="shared" si="222"/>
        <v>35.222746226779094</v>
      </c>
      <c r="Y163" s="4">
        <f t="shared" si="222"/>
        <v>35.590918878909363</v>
      </c>
      <c r="Z163" s="4">
        <f t="shared" si="222"/>
        <v>35.631868205390653</v>
      </c>
      <c r="AA163" s="4">
        <f t="shared" si="222"/>
        <v>36.136665823233606</v>
      </c>
      <c r="AB163" s="4">
        <f t="shared" si="222"/>
        <v>35.837272435041655</v>
      </c>
      <c r="AC163" s="4">
        <f t="shared" si="222"/>
        <v>36.231756050463922</v>
      </c>
      <c r="AD163" s="4">
        <f t="shared" si="222"/>
        <v>36.447819277649508</v>
      </c>
      <c r="AE163" s="4">
        <f t="shared" si="222"/>
        <v>36.867205388817332</v>
      </c>
      <c r="AF163" s="4">
        <f t="shared" si="222"/>
        <v>37.128921750303405</v>
      </c>
      <c r="AG163" s="4">
        <f t="shared" si="222"/>
        <v>37.291872121687099</v>
      </c>
      <c r="AI163" s="4">
        <f t="shared" ref="AI163:AW179" si="223">IF(OR($B163 &lt; C$230, $B163 &gt; C$233), 0, C163-S163)</f>
        <v>-0.35892280699198409</v>
      </c>
      <c r="AJ163" s="4">
        <f t="shared" si="223"/>
        <v>0.15373206932282812</v>
      </c>
      <c r="AK163" s="4">
        <f t="shared" si="223"/>
        <v>7.2350459384637134E-2</v>
      </c>
      <c r="AL163" s="4">
        <f t="shared" si="223"/>
        <v>-0.23825528079831315</v>
      </c>
      <c r="AM163" s="4">
        <f t="shared" si="223"/>
        <v>-0.30736182532369583</v>
      </c>
      <c r="AN163" s="4">
        <f t="shared" si="223"/>
        <v>-0.12234622677909357</v>
      </c>
      <c r="AO163" s="4">
        <f t="shared" si="223"/>
        <v>-4.1118878909365719E-2</v>
      </c>
      <c r="AP163" s="4">
        <f t="shared" si="223"/>
        <v>-3.1868205390651383E-2</v>
      </c>
      <c r="AQ163" s="4">
        <f t="shared" si="223"/>
        <v>-0.27346582323360735</v>
      </c>
      <c r="AR163" s="4">
        <f t="shared" si="223"/>
        <v>0.31922756495834648</v>
      </c>
      <c r="AS163" s="4">
        <f t="shared" si="223"/>
        <v>-0.15975605046392616</v>
      </c>
      <c r="AT163" s="4">
        <f t="shared" si="223"/>
        <v>0.1987807223504916</v>
      </c>
      <c r="AU163" s="4">
        <f t="shared" si="223"/>
        <v>2.3794611182665903E-2</v>
      </c>
      <c r="AV163" s="4">
        <f t="shared" si="223"/>
        <v>0.11007824969659197</v>
      </c>
      <c r="AW163" s="4">
        <f t="shared" si="223"/>
        <v>-9.4172121687101651E-2</v>
      </c>
      <c r="AY163" s="2">
        <f t="shared" si="215"/>
        <v>36.188022806991988</v>
      </c>
      <c r="AZ163" s="2">
        <f t="shared" si="215"/>
        <v>35.459067905655772</v>
      </c>
      <c r="BA163" s="2">
        <f t="shared" si="215"/>
        <v>35.172341858929109</v>
      </c>
      <c r="BB163" s="2">
        <f t="shared" si="215"/>
        <v>34.875088742948897</v>
      </c>
      <c r="BC163" s="2">
        <f t="shared" si="215"/>
        <v>35.271771724828668</v>
      </c>
      <c r="BD163" s="2">
        <f t="shared" si="215"/>
        <v>35.198444451729706</v>
      </c>
      <c r="BE163" s="2">
        <f t="shared" si="215"/>
        <v>35.093116670163788</v>
      </c>
      <c r="BF163" s="2">
        <f t="shared" si="215"/>
        <v>34.87973927431895</v>
      </c>
      <c r="BG163" s="2">
        <f t="shared" si="215"/>
        <v>35.198824787541511</v>
      </c>
      <c r="BH163" s="2">
        <f t="shared" si="215"/>
        <v>35.701073440254561</v>
      </c>
      <c r="BI163" s="2">
        <f t="shared" si="215"/>
        <v>36.165192767692417</v>
      </c>
      <c r="BJ163" s="2">
        <f t="shared" si="215"/>
        <v>36.446542854855295</v>
      </c>
      <c r="BK163" s="2">
        <f t="shared" si="215"/>
        <v>36.858778821427194</v>
      </c>
      <c r="BL163" s="2">
        <f t="shared" si="215"/>
        <v>37.113289469158637</v>
      </c>
      <c r="BM163" s="2">
        <f t="shared" si="215"/>
        <v>37.178621383691755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>
        <f t="shared" si="216"/>
        <v>35.829100000000004</v>
      </c>
      <c r="CF163" s="2">
        <f t="shared" si="216"/>
        <v>35.6128</v>
      </c>
      <c r="CG163" s="2">
        <f t="shared" si="216"/>
        <v>35.244799999999998</v>
      </c>
      <c r="CH163" s="2">
        <f t="shared" si="216"/>
        <v>34.638300000000001</v>
      </c>
      <c r="CI163" s="2">
        <f t="shared" si="216"/>
        <v>34.970600000000005</v>
      </c>
      <c r="CJ163" s="2">
        <f t="shared" si="216"/>
        <v>35.1004</v>
      </c>
      <c r="CK163" s="2" t="str">
        <f t="shared" si="216"/>
        <v/>
      </c>
      <c r="CL163" s="2" t="str">
        <f t="shared" si="216"/>
        <v/>
      </c>
      <c r="CM163" s="2" t="str">
        <f t="shared" si="216"/>
        <v/>
      </c>
      <c r="CN163" s="2">
        <f t="shared" si="216"/>
        <v>36.156500000000001</v>
      </c>
      <c r="CO163" s="2">
        <f t="shared" si="216"/>
        <v>36.071999999999996</v>
      </c>
      <c r="CP163" s="2">
        <f t="shared" si="216"/>
        <v>36.646599999999999</v>
      </c>
      <c r="CQ163" s="2">
        <f t="shared" si="216"/>
        <v>36.890999999999998</v>
      </c>
      <c r="CR163" s="2">
        <f t="shared" si="216"/>
        <v>37.238999999999997</v>
      </c>
      <c r="CS163" s="2">
        <f t="shared" si="216"/>
        <v>37.197699999999998</v>
      </c>
      <c r="CU163" s="2">
        <f t="shared" si="198"/>
        <v>35.829100000000004</v>
      </c>
      <c r="CV163" s="2">
        <f t="shared" si="199"/>
        <v>35.6128</v>
      </c>
      <c r="CW163" s="2">
        <f t="shared" si="200"/>
        <v>35.244799999999998</v>
      </c>
      <c r="CX163" s="2">
        <f t="shared" si="201"/>
        <v>34.638300000000001</v>
      </c>
      <c r="CY163" s="2">
        <f t="shared" si="202"/>
        <v>34.970600000000005</v>
      </c>
      <c r="CZ163" s="2">
        <f t="shared" si="203"/>
        <v>35.1004</v>
      </c>
      <c r="DA163" s="2" t="str">
        <f t="shared" si="204"/>
        <v/>
      </c>
      <c r="DB163" s="2" t="str">
        <f t="shared" si="205"/>
        <v/>
      </c>
      <c r="DC163" s="2" t="str">
        <f t="shared" si="206"/>
        <v/>
      </c>
      <c r="DD163" s="2">
        <f t="shared" si="207"/>
        <v>36.156500000000001</v>
      </c>
      <c r="DE163" s="2">
        <f t="shared" si="208"/>
        <v>36.071999999999996</v>
      </c>
      <c r="DF163" s="2">
        <f t="shared" si="209"/>
        <v>36.646599999999999</v>
      </c>
      <c r="DG163" s="2">
        <f t="shared" si="210"/>
        <v>36.890999999999998</v>
      </c>
      <c r="DH163" s="2">
        <f t="shared" si="211"/>
        <v>37.238999999999997</v>
      </c>
      <c r="DI163" s="2">
        <f t="shared" si="212"/>
        <v>37.197699999999998</v>
      </c>
      <c r="DK163" s="2">
        <f t="shared" ref="DK163:DY179" si="224">BO$228*$B163+BO$229</f>
        <v>43.961455238095247</v>
      </c>
      <c r="DL163" s="2">
        <f t="shared" si="224"/>
        <v>43.145764171122998</v>
      </c>
      <c r="DM163" s="2">
        <f t="shared" si="224"/>
        <v>45.718531321619572</v>
      </c>
      <c r="DN163" s="2">
        <f t="shared" si="224"/>
        <v>42.989454099821749</v>
      </c>
      <c r="DO163" s="2">
        <f t="shared" si="224"/>
        <v>42.110596348357525</v>
      </c>
      <c r="DP163" s="2">
        <f t="shared" si="224"/>
        <v>42.479418571428582</v>
      </c>
      <c r="DQ163" s="2">
        <f t="shared" si="224"/>
        <v>41.068107192118241</v>
      </c>
      <c r="DR163" s="2">
        <f t="shared" si="224"/>
        <v>43.613210948310943</v>
      </c>
      <c r="DS163" s="2">
        <f t="shared" si="224"/>
        <v>47.721351942815261</v>
      </c>
      <c r="DT163" s="2">
        <f t="shared" si="224"/>
        <v>43.021095714285693</v>
      </c>
      <c r="DU163" s="2">
        <f t="shared" si="224"/>
        <v>44.948866065699008</v>
      </c>
      <c r="DV163" s="2">
        <f t="shared" si="224"/>
        <v>42.03505333333333</v>
      </c>
      <c r="DW163" s="2">
        <f t="shared" si="224"/>
        <v>43.403522816399281</v>
      </c>
      <c r="DX163" s="2">
        <f t="shared" si="224"/>
        <v>49.119429999999994</v>
      </c>
      <c r="DY163" s="2">
        <f t="shared" si="224"/>
        <v>45.256145075757573</v>
      </c>
      <c r="EA163" s="2">
        <f t="shared" si="214"/>
        <v>36.187289511665753</v>
      </c>
      <c r="EB163" s="2">
        <f t="shared" si="214"/>
        <v>35.452919061728387</v>
      </c>
      <c r="EC163" s="2">
        <f t="shared" si="214"/>
        <v>35.175333154859587</v>
      </c>
      <c r="ED163" s="2">
        <f t="shared" si="214"/>
        <v>34.836646604976799</v>
      </c>
      <c r="EE163" s="2">
        <f t="shared" si="214"/>
        <v>35.252855410086759</v>
      </c>
      <c r="EF163" s="2">
        <f t="shared" si="214"/>
        <v>35.218615204019756</v>
      </c>
      <c r="EG163" s="2">
        <f t="shared" si="214"/>
        <v>35.099377313161192</v>
      </c>
      <c r="EH163" s="2">
        <f t="shared" si="214"/>
        <v>34.767748690864153</v>
      </c>
      <c r="EI163" s="2">
        <f t="shared" si="214"/>
        <v>35.167350194612091</v>
      </c>
      <c r="EJ163" s="2">
        <f t="shared" si="214"/>
        <v>35.657996427888435</v>
      </c>
      <c r="EK163" s="2">
        <f t="shared" si="213"/>
        <v>36.120677280172913</v>
      </c>
      <c r="EL163" s="2">
        <f t="shared" si="180"/>
        <v>36.414206079959563</v>
      </c>
      <c r="EM163" s="2">
        <f t="shared" si="180"/>
        <v>36.874935296013057</v>
      </c>
      <c r="EN163" s="2">
        <f t="shared" si="180"/>
        <v>37.112140645016304</v>
      </c>
      <c r="EO163" s="2">
        <f t="shared" si="180"/>
        <v>37.259184165193751</v>
      </c>
      <c r="EQ163" s="2">
        <f t="shared" ref="EQ163:FE179" si="225">CU$228*$B163+CU$229</f>
        <v>36.187289511665753</v>
      </c>
      <c r="ER163" s="2">
        <f t="shared" si="225"/>
        <v>35.473547596199992</v>
      </c>
      <c r="ES163" s="2">
        <f t="shared" si="225"/>
        <v>35.157070284576953</v>
      </c>
      <c r="ET163" s="2">
        <f t="shared" si="225"/>
        <v>34.996335497583274</v>
      </c>
      <c r="EU163" s="2">
        <f t="shared" si="225"/>
        <v>35.321081701966747</v>
      </c>
      <c r="EV163" s="2">
        <f t="shared" si="225"/>
        <v>35.148940469866851</v>
      </c>
      <c r="EW163" s="2">
        <f t="shared" si="225"/>
        <v>35.081548624689859</v>
      </c>
      <c r="EX163" s="2">
        <f t="shared" si="225"/>
        <v>35.065260081520435</v>
      </c>
      <c r="EY163" s="2">
        <f t="shared" si="225"/>
        <v>35.245295653129745</v>
      </c>
      <c r="EZ163" s="2">
        <f t="shared" si="225"/>
        <v>35.78743144457691</v>
      </c>
      <c r="FA163" s="2">
        <f t="shared" si="225"/>
        <v>36.26684356758323</v>
      </c>
      <c r="FB163" s="2">
        <f t="shared" si="225"/>
        <v>36.552352240472416</v>
      </c>
      <c r="FC163" s="2">
        <f t="shared" si="225"/>
        <v>36.804898555613192</v>
      </c>
      <c r="FD163" s="2">
        <f t="shared" si="225"/>
        <v>37.112140645016304</v>
      </c>
      <c r="FE163" s="2">
        <f t="shared" si="225"/>
        <v>36.750287405950488</v>
      </c>
      <c r="FG163" s="2">
        <f t="shared" ref="FG163:FU179" si="226">POWER(10,($B163-C$231)/C$229)/(1+POWER(10,($B163-C$231)/C$229))</f>
        <v>0.99990567536735919</v>
      </c>
      <c r="FH163" s="2">
        <f t="shared" si="226"/>
        <v>0.99991930096105464</v>
      </c>
      <c r="FI163" s="2">
        <f t="shared" si="226"/>
        <v>0.99991877347231772</v>
      </c>
      <c r="FJ163" s="2">
        <f t="shared" si="226"/>
        <v>0.99992247462938455</v>
      </c>
      <c r="FK163" s="2">
        <f t="shared" si="226"/>
        <v>0.99991626203626516</v>
      </c>
      <c r="FL163" s="2">
        <f t="shared" si="226"/>
        <v>0.99990623713733884</v>
      </c>
      <c r="FM163" s="2">
        <f t="shared" si="226"/>
        <v>0.99994457474127518</v>
      </c>
      <c r="FN163" s="2">
        <f t="shared" si="226"/>
        <v>0.99995381387657478</v>
      </c>
      <c r="FO163" s="2">
        <f t="shared" si="226"/>
        <v>0.9999334388659713</v>
      </c>
      <c r="FP163" s="2">
        <f t="shared" si="226"/>
        <v>0.9999039821183755</v>
      </c>
      <c r="FQ163" s="2">
        <f t="shared" si="226"/>
        <v>0.99991624033123938</v>
      </c>
      <c r="FR163" s="2">
        <f t="shared" si="226"/>
        <v>0.99990600727543155</v>
      </c>
      <c r="FS163" s="2">
        <f t="shared" si="226"/>
        <v>0.99992361849483125</v>
      </c>
      <c r="FT163" s="2">
        <f t="shared" si="226"/>
        <v>0.99990432277357788</v>
      </c>
      <c r="FU163" s="2">
        <f t="shared" si="226"/>
        <v>0.99987469397268469</v>
      </c>
      <c r="FW163" s="2">
        <f t="shared" si="217"/>
        <v>4.9845937447267971E-11</v>
      </c>
      <c r="FX163" s="2">
        <f t="shared" si="217"/>
        <v>0.26798019645590798</v>
      </c>
      <c r="FY163" s="2">
        <f t="shared" si="217"/>
        <v>0.21068338375551551</v>
      </c>
      <c r="FZ163" s="2">
        <f t="shared" si="217"/>
        <v>0.23677344073443957</v>
      </c>
      <c r="GA163" s="2">
        <f t="shared" si="217"/>
        <v>0.26884154150102307</v>
      </c>
      <c r="GB163" s="2">
        <f t="shared" si="217"/>
        <v>0.29926983220682868</v>
      </c>
      <c r="GC163" s="2">
        <f t="shared" si="217"/>
        <v>0.36971095242390206</v>
      </c>
      <c r="GD163" s="2">
        <f t="shared" si="217"/>
        <v>0.3750513403775203</v>
      </c>
      <c r="GE163" s="2">
        <f t="shared" si="217"/>
        <v>0.39308235424030941</v>
      </c>
      <c r="GF163" s="2">
        <f t="shared" si="217"/>
        <v>0.32734590881560011</v>
      </c>
      <c r="GG163" s="2">
        <f t="shared" si="217"/>
        <v>0.29949478861828938</v>
      </c>
      <c r="GH163" s="2">
        <f t="shared" si="217"/>
        <v>0.23025219108456335</v>
      </c>
      <c r="GI163" s="2">
        <f t="shared" si="217"/>
        <v>0.23780572642600475</v>
      </c>
      <c r="GJ163" s="2">
        <f t="shared" si="217"/>
        <v>0.24304280440274764</v>
      </c>
      <c r="GK163" s="2">
        <f t="shared" si="217"/>
        <v>0.16027779195446867</v>
      </c>
      <c r="GM163" s="86">
        <f t="shared" si="218"/>
        <v>1.6613368022934696E-104</v>
      </c>
      <c r="GN163" s="86">
        <f t="shared" si="218"/>
        <v>1.6374343468627189E-195</v>
      </c>
      <c r="GO163" s="86">
        <f t="shared" si="218"/>
        <v>7.12796958846846E-186</v>
      </c>
      <c r="GP163" s="86">
        <f t="shared" si="218"/>
        <v>7.6392196150179881E-221</v>
      </c>
      <c r="GQ163" s="86">
        <f t="shared" si="218"/>
        <v>0</v>
      </c>
      <c r="GR163" s="86">
        <f t="shared" si="218"/>
        <v>5.8424058156790651E-252</v>
      </c>
      <c r="GS163" s="86">
        <f t="shared" si="218"/>
        <v>5.470112554396039E-305</v>
      </c>
      <c r="GT163" s="86">
        <f t="shared" si="218"/>
        <v>0</v>
      </c>
      <c r="GU163" s="86">
        <f t="shared" si="218"/>
        <v>7.3386272979306385E-305</v>
      </c>
      <c r="GV163" s="86">
        <f t="shared" si="218"/>
        <v>1.9621990178395835E-276</v>
      </c>
      <c r="GW163" s="86">
        <f t="shared" si="218"/>
        <v>1.7468162499754073E-300</v>
      </c>
      <c r="GX163" s="86">
        <f t="shared" si="218"/>
        <v>1.0676035660890652E-231</v>
      </c>
      <c r="GY163" s="86">
        <f t="shared" si="218"/>
        <v>2.8362778399019831E-215</v>
      </c>
      <c r="GZ163" s="86">
        <f t="shared" si="218"/>
        <v>2.4198033262671519E-239</v>
      </c>
      <c r="HA163" s="86">
        <f t="shared" si="218"/>
        <v>1.903749286954423E-180</v>
      </c>
      <c r="HC163" s="86">
        <f t="shared" si="182"/>
        <v>7.9737207469448808E-37</v>
      </c>
      <c r="HD163" s="86">
        <f t="shared" si="182"/>
        <v>3.3764667672559597E-111</v>
      </c>
      <c r="HE163" s="86">
        <f t="shared" si="182"/>
        <v>9.6382119277897513E-89</v>
      </c>
      <c r="HF163" s="86">
        <f t="shared" si="181"/>
        <v>1.1472154918942195E-106</v>
      </c>
      <c r="HG163" s="86">
        <f t="shared" si="181"/>
        <v>1.5619115689446507E-151</v>
      </c>
      <c r="HH163" s="86">
        <f t="shared" si="181"/>
        <v>2.254407414881231E-168</v>
      </c>
      <c r="HI163" s="86">
        <f t="shared" si="181"/>
        <v>2.2117716294699591E-188</v>
      </c>
      <c r="HJ163" s="86">
        <f t="shared" si="181"/>
        <v>5.558850133612164E-277</v>
      </c>
      <c r="HK163" s="86">
        <f t="shared" si="181"/>
        <v>8.3840021980379337E-208</v>
      </c>
      <c r="HL163" s="86">
        <f t="shared" si="162"/>
        <v>1.0465935036966999E-167</v>
      </c>
      <c r="HM163" s="86">
        <f t="shared" si="162"/>
        <v>1.0438588952056533E-164</v>
      </c>
      <c r="HN163" s="86">
        <f t="shared" si="162"/>
        <v>1.2086012309384362E-126</v>
      </c>
      <c r="HO163" s="86">
        <f t="shared" si="162"/>
        <v>3.7937445641074256E-107</v>
      </c>
      <c r="HP163" s="86">
        <f t="shared" si="162"/>
        <v>1.0314906775376787E-174</v>
      </c>
      <c r="HQ163" s="86">
        <f t="shared" si="162"/>
        <v>1.9757429733965751E-119</v>
      </c>
      <c r="HS163" s="86">
        <f t="shared" si="219"/>
        <v>8.5594698455519005E-46</v>
      </c>
      <c r="HT163" s="86">
        <f t="shared" si="219"/>
        <v>1.453104468460407E-5</v>
      </c>
      <c r="HU163" s="86">
        <f t="shared" si="219"/>
        <v>4.0048988902930831E-6</v>
      </c>
      <c r="HV163" s="86">
        <f t="shared" si="219"/>
        <v>4.6325580803151335E-7</v>
      </c>
      <c r="HW163" s="86">
        <f t="shared" si="219"/>
        <v>4.9288110138754895E-8</v>
      </c>
      <c r="HX163" s="86">
        <f t="shared" si="219"/>
        <v>1.9641304370445912E-10</v>
      </c>
      <c r="HY163" s="86">
        <f t="shared" si="219"/>
        <v>1.1050469840610361E-12</v>
      </c>
      <c r="HZ163" s="86">
        <f t="shared" si="219"/>
        <v>4.7535172571161327E-11</v>
      </c>
      <c r="IA163" s="86">
        <f t="shared" si="219"/>
        <v>1.9891548597271909E-13</v>
      </c>
      <c r="IB163" s="86">
        <f t="shared" si="219"/>
        <v>6.237070460409478E-12</v>
      </c>
      <c r="IC163" s="86">
        <f t="shared" si="219"/>
        <v>4.4545591552789838E-10</v>
      </c>
      <c r="ID163" s="86">
        <f t="shared" si="219"/>
        <v>1.4669917676948172E-7</v>
      </c>
      <c r="IE163" s="86">
        <f t="shared" si="219"/>
        <v>1.5843763864584825E-6</v>
      </c>
      <c r="IF163" s="86">
        <f t="shared" si="219"/>
        <v>7.4051762341701679E-7</v>
      </c>
      <c r="IG163" s="86">
        <f t="shared" si="219"/>
        <v>4.4489256192032195E-5</v>
      </c>
      <c r="II163" s="86">
        <f t="shared" si="220"/>
        <v>0</v>
      </c>
      <c r="IJ163" s="86">
        <f t="shared" si="220"/>
        <v>6.3207695129340099E-3</v>
      </c>
      <c r="IK163" s="86">
        <f t="shared" si="220"/>
        <v>2.9259273105025705E-5</v>
      </c>
      <c r="IL163" s="86">
        <f t="shared" si="220"/>
        <v>1.8432669484366051E-4</v>
      </c>
      <c r="IM163" s="86">
        <f t="shared" si="220"/>
        <v>1.1900244826109419E-3</v>
      </c>
      <c r="IN163" s="86">
        <f t="shared" si="220"/>
        <v>2.7837589399643866E-3</v>
      </c>
      <c r="IO163" s="86">
        <f t="shared" si="220"/>
        <v>6.8277679552328843E-2</v>
      </c>
      <c r="IP163" s="86">
        <f t="shared" si="220"/>
        <v>0.10070601952793964</v>
      </c>
      <c r="IQ163" s="86">
        <f t="shared" si="220"/>
        <v>0.1171509118443477</v>
      </c>
      <c r="IR163" s="86">
        <f t="shared" si="220"/>
        <v>8.9529342016811692E-3</v>
      </c>
      <c r="IS163" s="86">
        <f t="shared" si="220"/>
        <v>4.0840270709301277E-3</v>
      </c>
      <c r="IT163" s="86">
        <f t="shared" si="220"/>
        <v>5.2693111885460978E-5</v>
      </c>
      <c r="IU163" s="86">
        <f t="shared" si="220"/>
        <v>3.5694340111244168E-4</v>
      </c>
      <c r="IV163" s="86">
        <f t="shared" si="220"/>
        <v>5.0559678112550974E-4</v>
      </c>
      <c r="IW163" s="86">
        <f t="shared" si="220"/>
        <v>2.539437090954695E-3</v>
      </c>
      <c r="IY163" s="86">
        <f t="shared" si="221"/>
        <v>7.9737207555043513E-37</v>
      </c>
      <c r="IZ163" s="86">
        <f t="shared" si="221"/>
        <v>6.3353005576186139E-3</v>
      </c>
      <c r="JA163" s="86">
        <f t="shared" si="221"/>
        <v>3.326417199531879E-5</v>
      </c>
      <c r="JB163" s="86">
        <f t="shared" si="221"/>
        <v>1.8478995065169203E-4</v>
      </c>
      <c r="JC163" s="86">
        <f t="shared" si="221"/>
        <v>1.1900737707210807E-3</v>
      </c>
      <c r="JD163" s="86">
        <f t="shared" si="221"/>
        <v>2.7837591363774304E-3</v>
      </c>
      <c r="JE163" s="86">
        <f t="shared" si="221"/>
        <v>6.827767955343389E-2</v>
      </c>
      <c r="JF163" s="86">
        <f t="shared" si="221"/>
        <v>0.10070601957547481</v>
      </c>
      <c r="JG163" s="86">
        <f t="shared" si="221"/>
        <v>0.11715091184454661</v>
      </c>
      <c r="JH163" s="86">
        <f t="shared" si="221"/>
        <v>8.9529342079182391E-3</v>
      </c>
      <c r="JI163" s="86">
        <f t="shared" si="221"/>
        <v>4.0840275163860429E-3</v>
      </c>
      <c r="JJ163" s="86">
        <f t="shared" si="221"/>
        <v>5.2839811062230459E-5</v>
      </c>
      <c r="JK163" s="86">
        <f t="shared" si="221"/>
        <v>3.5852777749890015E-4</v>
      </c>
      <c r="JL163" s="86">
        <f t="shared" si="221"/>
        <v>5.0633729874892679E-4</v>
      </c>
      <c r="JM163" s="86">
        <f t="shared" si="221"/>
        <v>2.583926347146727E-3</v>
      </c>
    </row>
    <row r="164" spans="2:273" x14ac:dyDescent="0.25">
      <c r="B164" s="2">
        <v>137</v>
      </c>
      <c r="C164" s="37">
        <v>36.750899999999994</v>
      </c>
      <c r="D164" s="37">
        <v>35.661900000000003</v>
      </c>
      <c r="E164" s="37">
        <v>35.343000000000004</v>
      </c>
      <c r="F164" s="37">
        <v>34.994599999999998</v>
      </c>
      <c r="G164" s="37">
        <v>35.345199999999998</v>
      </c>
      <c r="H164" s="37">
        <v>35.166499999999999</v>
      </c>
      <c r="I164" s="37">
        <v>36.190300000000001</v>
      </c>
      <c r="J164" s="37">
        <v>36.298299999999998</v>
      </c>
      <c r="K164" s="37">
        <v>36.855399999999996</v>
      </c>
      <c r="L164" s="37">
        <v>36.065399999999997</v>
      </c>
      <c r="M164" s="37">
        <v>36.043300000000002</v>
      </c>
      <c r="N164" s="37">
        <v>36.297400000000003</v>
      </c>
      <c r="O164" s="37">
        <v>37.099199999999996</v>
      </c>
      <c r="P164" s="37">
        <v>37.007800000000003</v>
      </c>
      <c r="Q164" s="37">
        <v>36.9452</v>
      </c>
      <c r="S164" s="4">
        <f t="shared" si="222"/>
        <v>36.158797534959696</v>
      </c>
      <c r="T164" s="4">
        <f t="shared" si="222"/>
        <v>35.429201645230762</v>
      </c>
      <c r="U164" s="4">
        <f t="shared" si="222"/>
        <v>35.141554279489391</v>
      </c>
      <c r="V164" s="4">
        <f t="shared" si="222"/>
        <v>34.847568539106604</v>
      </c>
      <c r="W164" s="4">
        <f t="shared" si="222"/>
        <v>35.251599139968896</v>
      </c>
      <c r="X164" s="4">
        <f t="shared" si="222"/>
        <v>35.223764728536104</v>
      </c>
      <c r="Y164" s="4">
        <f t="shared" si="222"/>
        <v>35.836520314991937</v>
      </c>
      <c r="Z164" s="4">
        <f t="shared" si="222"/>
        <v>35.910886821149433</v>
      </c>
      <c r="AA164" s="4">
        <f t="shared" si="222"/>
        <v>36.489707136628233</v>
      </c>
      <c r="AB164" s="4">
        <f t="shared" si="222"/>
        <v>35.962251482962536</v>
      </c>
      <c r="AC164" s="4">
        <f t="shared" si="222"/>
        <v>36.277859490498713</v>
      </c>
      <c r="AD164" s="4">
        <f t="shared" si="222"/>
        <v>36.412435961764437</v>
      </c>
      <c r="AE164" s="4">
        <f t="shared" si="222"/>
        <v>36.843465787075161</v>
      </c>
      <c r="AF164" s="4">
        <f t="shared" si="222"/>
        <v>37.111261759400804</v>
      </c>
      <c r="AG164" s="4">
        <f t="shared" si="222"/>
        <v>37.337540745639977</v>
      </c>
      <c r="AI164" s="4">
        <f t="shared" si="223"/>
        <v>0.5921024650402984</v>
      </c>
      <c r="AJ164" s="4">
        <f t="shared" si="223"/>
        <v>0.23269835476924072</v>
      </c>
      <c r="AK164" s="4">
        <f t="shared" si="223"/>
        <v>0.2014457205106126</v>
      </c>
      <c r="AL164" s="4">
        <f t="shared" si="223"/>
        <v>0.14703146089339469</v>
      </c>
      <c r="AM164" s="4">
        <f t="shared" si="223"/>
        <v>9.3600860031102684E-2</v>
      </c>
      <c r="AN164" s="4">
        <f t="shared" si="223"/>
        <v>-5.7264728536104315E-2</v>
      </c>
      <c r="AO164" s="4">
        <f t="shared" si="223"/>
        <v>0.35377968500806389</v>
      </c>
      <c r="AP164" s="4">
        <f t="shared" si="223"/>
        <v>0.38741317885056503</v>
      </c>
      <c r="AQ164" s="4">
        <f t="shared" si="223"/>
        <v>0.36569286337176266</v>
      </c>
      <c r="AR164" s="4">
        <f t="shared" si="223"/>
        <v>0.10314851703746086</v>
      </c>
      <c r="AS164" s="4">
        <f t="shared" si="223"/>
        <v>-0.23455949049871094</v>
      </c>
      <c r="AT164" s="4">
        <f t="shared" si="223"/>
        <v>-0.11503596176443409</v>
      </c>
      <c r="AU164" s="4">
        <f t="shared" si="223"/>
        <v>0.25573421292483545</v>
      </c>
      <c r="AV164" s="4">
        <f t="shared" si="223"/>
        <v>-0.10346175940080116</v>
      </c>
      <c r="AW164" s="4">
        <f t="shared" si="223"/>
        <v>-0.39234074563997723</v>
      </c>
      <c r="AY164" s="2">
        <f t="shared" si="215"/>
        <v>36.158797534959696</v>
      </c>
      <c r="AZ164" s="2">
        <f t="shared" si="215"/>
        <v>35.429201640855602</v>
      </c>
      <c r="BA164" s="2">
        <f t="shared" si="215"/>
        <v>35.14120618827873</v>
      </c>
      <c r="BB164" s="2">
        <f t="shared" si="215"/>
        <v>34.843367857445045</v>
      </c>
      <c r="BC164" s="2">
        <f t="shared" si="215"/>
        <v>35.236199832230426</v>
      </c>
      <c r="BD164" s="2">
        <f t="shared" si="215"/>
        <v>35.164130448949635</v>
      </c>
      <c r="BE164" s="2">
        <f t="shared" si="215"/>
        <v>35.063039142297306</v>
      </c>
      <c r="BF164" s="2">
        <f t="shared" si="215"/>
        <v>34.849245112542846</v>
      </c>
      <c r="BG164" s="2">
        <f t="shared" si="215"/>
        <v>35.164747565140715</v>
      </c>
      <c r="BH164" s="2">
        <f t="shared" si="215"/>
        <v>35.663492205892979</v>
      </c>
      <c r="BI164" s="2">
        <f t="shared" si="215"/>
        <v>36.126016056147989</v>
      </c>
      <c r="BJ164" s="2">
        <f t="shared" si="215"/>
        <v>36.408210315452493</v>
      </c>
      <c r="BK164" s="2">
        <f t="shared" si="215"/>
        <v>36.821417477347865</v>
      </c>
      <c r="BL164" s="2">
        <f t="shared" si="215"/>
        <v>37.075025818983377</v>
      </c>
      <c r="BM164" s="2">
        <f t="shared" si="215"/>
        <v>37.152279703826615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>
        <f t="shared" si="216"/>
        <v>36.750899999999994</v>
      </c>
      <c r="CF164" s="2" t="str">
        <f t="shared" si="216"/>
        <v/>
      </c>
      <c r="CG164" s="2">
        <f t="shared" si="216"/>
        <v>35.343000000000004</v>
      </c>
      <c r="CH164" s="2">
        <f t="shared" si="216"/>
        <v>34.994599999999998</v>
      </c>
      <c r="CI164" s="2">
        <f t="shared" si="216"/>
        <v>35.345199999999998</v>
      </c>
      <c r="CJ164" s="2">
        <f t="shared" si="216"/>
        <v>35.166499999999999</v>
      </c>
      <c r="CK164" s="2" t="str">
        <f t="shared" si="216"/>
        <v/>
      </c>
      <c r="CL164" s="2" t="str">
        <f t="shared" si="216"/>
        <v/>
      </c>
      <c r="CM164" s="2" t="str">
        <f t="shared" si="216"/>
        <v/>
      </c>
      <c r="CN164" s="2" t="str">
        <f t="shared" si="216"/>
        <v/>
      </c>
      <c r="CO164" s="2" t="str">
        <f t="shared" si="216"/>
        <v/>
      </c>
      <c r="CP164" s="2">
        <f t="shared" si="216"/>
        <v>36.297400000000003</v>
      </c>
      <c r="CQ164" s="2">
        <f t="shared" si="216"/>
        <v>37.099199999999996</v>
      </c>
      <c r="CR164" s="2">
        <f t="shared" si="216"/>
        <v>37.007800000000003</v>
      </c>
      <c r="CS164" s="2">
        <f t="shared" si="216"/>
        <v>36.9452</v>
      </c>
      <c r="CU164" s="2">
        <f t="shared" si="198"/>
        <v>36.750899999999994</v>
      </c>
      <c r="CV164" s="2" t="str">
        <f t="shared" si="199"/>
        <v/>
      </c>
      <c r="CW164" s="2">
        <f t="shared" si="200"/>
        <v>35.343000000000004</v>
      </c>
      <c r="CX164" s="2">
        <f t="shared" si="201"/>
        <v>34.994599999999998</v>
      </c>
      <c r="CY164" s="2">
        <f t="shared" si="202"/>
        <v>35.345199999999998</v>
      </c>
      <c r="CZ164" s="2">
        <f t="shared" si="203"/>
        <v>35.166499999999999</v>
      </c>
      <c r="DA164" s="2" t="str">
        <f t="shared" si="204"/>
        <v/>
      </c>
      <c r="DB164" s="2" t="str">
        <f t="shared" si="205"/>
        <v/>
      </c>
      <c r="DC164" s="2" t="str">
        <f t="shared" si="206"/>
        <v/>
      </c>
      <c r="DD164" s="2" t="str">
        <f t="shared" si="207"/>
        <v/>
      </c>
      <c r="DE164" s="2" t="str">
        <f t="shared" si="208"/>
        <v/>
      </c>
      <c r="DF164" s="2">
        <f t="shared" si="209"/>
        <v>36.297400000000003</v>
      </c>
      <c r="DG164" s="2">
        <f t="shared" si="210"/>
        <v>37.099199999999996</v>
      </c>
      <c r="DH164" s="2">
        <f t="shared" si="211"/>
        <v>37.007800000000003</v>
      </c>
      <c r="DI164" s="2">
        <f t="shared" si="212"/>
        <v>36.9452</v>
      </c>
      <c r="DK164" s="2">
        <f t="shared" si="224"/>
        <v>43.992374789915978</v>
      </c>
      <c r="DL164" s="2">
        <f t="shared" si="224"/>
        <v>43.171465842245993</v>
      </c>
      <c r="DM164" s="2">
        <f t="shared" si="224"/>
        <v>45.769842093200928</v>
      </c>
      <c r="DN164" s="2">
        <f t="shared" si="224"/>
        <v>43.017127328431371</v>
      </c>
      <c r="DO164" s="2">
        <f t="shared" si="224"/>
        <v>42.12945514132926</v>
      </c>
      <c r="DP164" s="2">
        <f t="shared" si="224"/>
        <v>42.503978655462198</v>
      </c>
      <c r="DQ164" s="2">
        <f t="shared" si="224"/>
        <v>41.079882463054197</v>
      </c>
      <c r="DR164" s="2">
        <f t="shared" si="224"/>
        <v>43.641186406186399</v>
      </c>
      <c r="DS164" s="2">
        <f t="shared" si="224"/>
        <v>47.777010153958955</v>
      </c>
      <c r="DT164" s="2">
        <f t="shared" si="224"/>
        <v>43.037396470588213</v>
      </c>
      <c r="DU164" s="2">
        <f t="shared" si="224"/>
        <v>44.975139052711995</v>
      </c>
      <c r="DV164" s="2">
        <f t="shared" si="224"/>
        <v>42.037161680672263</v>
      </c>
      <c r="DW164" s="2">
        <f t="shared" si="224"/>
        <v>43.421363057040992</v>
      </c>
      <c r="DX164" s="2">
        <f t="shared" si="224"/>
        <v>49.187045042016798</v>
      </c>
      <c r="DY164" s="2">
        <f t="shared" si="224"/>
        <v>45.303938825757569</v>
      </c>
      <c r="EA164" s="2">
        <f t="shared" si="214"/>
        <v>36.158123587221915</v>
      </c>
      <c r="EB164" s="2">
        <f t="shared" si="214"/>
        <v>35.42254192592592</v>
      </c>
      <c r="EC164" s="2">
        <f t="shared" si="214"/>
        <v>35.144686913591826</v>
      </c>
      <c r="ED164" s="2">
        <f t="shared" si="214"/>
        <v>34.800998832521898</v>
      </c>
      <c r="EE164" s="2">
        <f t="shared" si="214"/>
        <v>35.215487335372323</v>
      </c>
      <c r="EF164" s="2">
        <f t="shared" si="214"/>
        <v>35.186360408905834</v>
      </c>
      <c r="EG164" s="2">
        <f t="shared" si="214"/>
        <v>35.069876090319646</v>
      </c>
      <c r="EH164" s="2">
        <f t="shared" si="214"/>
        <v>34.72785770030341</v>
      </c>
      <c r="EI164" s="2">
        <f t="shared" si="214"/>
        <v>35.130752191299315</v>
      </c>
      <c r="EJ164" s="2">
        <f t="shared" si="214"/>
        <v>35.616502345436174</v>
      </c>
      <c r="EK164" s="2">
        <f t="shared" si="213"/>
        <v>36.077383565009676</v>
      </c>
      <c r="EL164" s="2">
        <f t="shared" si="180"/>
        <v>36.372534218308971</v>
      </c>
      <c r="EM164" s="2">
        <f t="shared" si="180"/>
        <v>36.839351997765938</v>
      </c>
      <c r="EN164" s="2">
        <f t="shared" si="180"/>
        <v>37.073968839195423</v>
      </c>
      <c r="EO164" s="2">
        <f t="shared" si="180"/>
        <v>37.241737577686983</v>
      </c>
      <c r="EQ164" s="2">
        <f t="shared" si="225"/>
        <v>36.158123587221915</v>
      </c>
      <c r="ER164" s="2">
        <f t="shared" si="225"/>
        <v>35.443801650790739</v>
      </c>
      <c r="ES164" s="2">
        <f t="shared" si="225"/>
        <v>35.125836684747995</v>
      </c>
      <c r="ET164" s="2">
        <f t="shared" si="225"/>
        <v>34.965636385261377</v>
      </c>
      <c r="EU164" s="2">
        <f t="shared" si="225"/>
        <v>35.285736617917252</v>
      </c>
      <c r="EV164" s="2">
        <f t="shared" si="225"/>
        <v>35.114697630265454</v>
      </c>
      <c r="EW164" s="2">
        <f t="shared" si="225"/>
        <v>35.05163283816853</v>
      </c>
      <c r="EX164" s="2">
        <f t="shared" si="225"/>
        <v>35.032769741882483</v>
      </c>
      <c r="EY164" s="2">
        <f t="shared" si="225"/>
        <v>35.210769149397514</v>
      </c>
      <c r="EZ164" s="2">
        <f t="shared" si="225"/>
        <v>35.749686596437591</v>
      </c>
      <c r="FA164" s="2">
        <f t="shared" si="225"/>
        <v>36.227627012060118</v>
      </c>
      <c r="FB164" s="2">
        <f t="shared" si="225"/>
        <v>36.515017438076534</v>
      </c>
      <c r="FC164" s="2">
        <f t="shared" si="225"/>
        <v>36.767194333398123</v>
      </c>
      <c r="FD164" s="2">
        <f t="shared" si="225"/>
        <v>37.073968839195423</v>
      </c>
      <c r="FE164" s="2">
        <f t="shared" si="225"/>
        <v>36.719510300177959</v>
      </c>
      <c r="FG164" s="2">
        <f t="shared" si="226"/>
        <v>0.99991397419863837</v>
      </c>
      <c r="FH164" s="2">
        <f t="shared" si="226"/>
        <v>0.99992640107915676</v>
      </c>
      <c r="FI164" s="2">
        <f t="shared" si="226"/>
        <v>0.99992591999685676</v>
      </c>
      <c r="FJ164" s="2">
        <f t="shared" si="226"/>
        <v>0.99992929553937071</v>
      </c>
      <c r="FK164" s="2">
        <f t="shared" si="226"/>
        <v>0.99992362950670788</v>
      </c>
      <c r="FL164" s="2">
        <f t="shared" si="226"/>
        <v>0.99991448654742809</v>
      </c>
      <c r="FM164" s="2">
        <f t="shared" si="226"/>
        <v>0.99994945131675195</v>
      </c>
      <c r="FN164" s="2">
        <f t="shared" si="226"/>
        <v>0.99995787758362809</v>
      </c>
      <c r="FO164" s="2">
        <f t="shared" si="226"/>
        <v>0.99993929516875857</v>
      </c>
      <c r="FP164" s="2">
        <f t="shared" si="226"/>
        <v>0.99991242991134766</v>
      </c>
      <c r="FQ164" s="2">
        <f t="shared" si="226"/>
        <v>0.99992360971119731</v>
      </c>
      <c r="FR164" s="2">
        <f t="shared" si="226"/>
        <v>0.99991427690741386</v>
      </c>
      <c r="FS164" s="2">
        <f t="shared" si="226"/>
        <v>0.99993033877118453</v>
      </c>
      <c r="FT164" s="2">
        <f t="shared" si="226"/>
        <v>0.99991274059782509</v>
      </c>
      <c r="FU164" s="2">
        <f t="shared" si="226"/>
        <v>0.99988571828483053</v>
      </c>
      <c r="FW164" s="2">
        <f t="shared" si="217"/>
        <v>5.4654983576983371E-11</v>
      </c>
      <c r="FX164" s="2">
        <f t="shared" si="217"/>
        <v>0.28642903567474892</v>
      </c>
      <c r="FY164" s="2">
        <f t="shared" si="217"/>
        <v>0.22640769390955223</v>
      </c>
      <c r="FZ164" s="2">
        <f t="shared" si="217"/>
        <v>0.25381881165055092</v>
      </c>
      <c r="GA164" s="2">
        <f t="shared" si="217"/>
        <v>0.28732640384260549</v>
      </c>
      <c r="GB164" s="2">
        <f t="shared" si="217"/>
        <v>0.31893425276961929</v>
      </c>
      <c r="GC164" s="2">
        <f t="shared" si="217"/>
        <v>0.39141847471281155</v>
      </c>
      <c r="GD164" s="2">
        <f t="shared" si="217"/>
        <v>0.39687498292860041</v>
      </c>
      <c r="GE164" s="2">
        <f t="shared" si="217"/>
        <v>0.41525803624233038</v>
      </c>
      <c r="GF164" s="2">
        <f t="shared" si="217"/>
        <v>0.34793912757670814</v>
      </c>
      <c r="GG164" s="2">
        <f t="shared" si="217"/>
        <v>0.31916725799572415</v>
      </c>
      <c r="GH164" s="2">
        <f t="shared" si="217"/>
        <v>0.24698001502565239</v>
      </c>
      <c r="GI164" s="2">
        <f t="shared" si="217"/>
        <v>0.25490059244132035</v>
      </c>
      <c r="GJ164" s="2">
        <f t="shared" si="217"/>
        <v>0.26038552957964217</v>
      </c>
      <c r="GK164" s="2">
        <f t="shared" si="217"/>
        <v>0.17306494689081883</v>
      </c>
      <c r="GM164" s="86">
        <f t="shared" si="218"/>
        <v>4.8143193115985915E-107</v>
      </c>
      <c r="GN164" s="86">
        <f t="shared" si="218"/>
        <v>2.2779030065593856E-200</v>
      </c>
      <c r="GO164" s="86">
        <f t="shared" si="218"/>
        <v>1.9195933409873931E-190</v>
      </c>
      <c r="GP164" s="86">
        <f t="shared" si="218"/>
        <v>2.8831965258162173E-226</v>
      </c>
      <c r="GQ164" s="86">
        <f t="shared" si="218"/>
        <v>0</v>
      </c>
      <c r="GR164" s="86">
        <f t="shared" si="218"/>
        <v>4.4108457930258269E-258</v>
      </c>
      <c r="GS164" s="86">
        <f t="shared" si="218"/>
        <v>0</v>
      </c>
      <c r="GT164" s="86">
        <f t="shared" si="218"/>
        <v>0</v>
      </c>
      <c r="GU164" s="86">
        <f t="shared" si="218"/>
        <v>0</v>
      </c>
      <c r="GV164" s="86">
        <f t="shared" si="218"/>
        <v>3.6387571408222584E-283</v>
      </c>
      <c r="GW164" s="86">
        <f t="shared" si="218"/>
        <v>9.1584934659011988E-308</v>
      </c>
      <c r="GX164" s="86">
        <f t="shared" si="218"/>
        <v>2.3256006043716402E-237</v>
      </c>
      <c r="GY164" s="86">
        <f t="shared" si="218"/>
        <v>1.5708929207102225E-220</v>
      </c>
      <c r="GZ164" s="86">
        <f t="shared" si="218"/>
        <v>3.4767226167878315E-245</v>
      </c>
      <c r="HA164" s="86">
        <f t="shared" si="218"/>
        <v>8.6941026213166312E-185</v>
      </c>
      <c r="HC164" s="86">
        <f t="shared" si="182"/>
        <v>4.7126944664473054E-38</v>
      </c>
      <c r="HD164" s="86">
        <f t="shared" si="182"/>
        <v>3.4476379751123013E-115</v>
      </c>
      <c r="HE164" s="86">
        <f t="shared" si="182"/>
        <v>7.2133649865741511E-92</v>
      </c>
      <c r="HF164" s="86">
        <f t="shared" si="181"/>
        <v>2.1130001086602243E-110</v>
      </c>
      <c r="HG164" s="86">
        <f t="shared" si="181"/>
        <v>8.6137978800367143E-157</v>
      </c>
      <c r="HH164" s="86">
        <f t="shared" si="181"/>
        <v>4.313471129632128E-174</v>
      </c>
      <c r="HI164" s="86">
        <f t="shared" si="181"/>
        <v>2.3653528443704071E-194</v>
      </c>
      <c r="HJ164" s="86">
        <f t="shared" si="181"/>
        <v>7.687355533926075E-286</v>
      </c>
      <c r="HK164" s="86">
        <f t="shared" si="181"/>
        <v>1.6111160905535742E-214</v>
      </c>
      <c r="HL164" s="86">
        <f t="shared" si="162"/>
        <v>2.2457120756576289E-173</v>
      </c>
      <c r="HM164" s="86">
        <f t="shared" si="162"/>
        <v>3.1703318557043833E-170</v>
      </c>
      <c r="HN164" s="86">
        <f t="shared" si="162"/>
        <v>5.115378946155168E-131</v>
      </c>
      <c r="HO164" s="86">
        <f t="shared" si="162"/>
        <v>7.0161299504536448E-111</v>
      </c>
      <c r="HP164" s="86">
        <f t="shared" si="162"/>
        <v>7.8855068025977779E-181</v>
      </c>
      <c r="HQ164" s="86">
        <f t="shared" si="162"/>
        <v>1.4658108613030002E-123</v>
      </c>
      <c r="HS164" s="86">
        <f t="shared" si="219"/>
        <v>2.4118920705232582E-44</v>
      </c>
      <c r="HT164" s="86">
        <f t="shared" si="219"/>
        <v>4.7138027721240208E-6</v>
      </c>
      <c r="HU164" s="86">
        <f t="shared" si="219"/>
        <v>9.911581905999349E-7</v>
      </c>
      <c r="HV164" s="86">
        <f t="shared" si="219"/>
        <v>1.0045165208911125E-7</v>
      </c>
      <c r="HW164" s="86">
        <f t="shared" si="219"/>
        <v>9.3250606506124175E-9</v>
      </c>
      <c r="HX164" s="86">
        <f t="shared" si="219"/>
        <v>2.4372687380684847E-11</v>
      </c>
      <c r="HY164" s="86">
        <f t="shared" si="219"/>
        <v>1.2396057128147508E-13</v>
      </c>
      <c r="HZ164" s="86">
        <f t="shared" si="219"/>
        <v>7.2813821915282693E-12</v>
      </c>
      <c r="IA164" s="86">
        <f t="shared" si="219"/>
        <v>1.9549364757823337E-14</v>
      </c>
      <c r="IB164" s="86">
        <f t="shared" si="219"/>
        <v>6.1863370744025512E-13</v>
      </c>
      <c r="IC164" s="86">
        <f t="shared" si="219"/>
        <v>6.2390385718756453E-11</v>
      </c>
      <c r="ID164" s="86">
        <f t="shared" si="219"/>
        <v>2.7677081231160036E-8</v>
      </c>
      <c r="IE164" s="86">
        <f t="shared" si="219"/>
        <v>3.9034463396330951E-7</v>
      </c>
      <c r="IF164" s="86">
        <f t="shared" si="219"/>
        <v>1.5260362018295444E-7</v>
      </c>
      <c r="IG164" s="86">
        <f t="shared" si="219"/>
        <v>1.2003963140644625E-5</v>
      </c>
      <c r="II164" s="86">
        <f t="shared" si="220"/>
        <v>0</v>
      </c>
      <c r="IJ164" s="86">
        <f t="shared" si="220"/>
        <v>1.2865378079818709E-2</v>
      </c>
      <c r="IK164" s="86">
        <f t="shared" si="220"/>
        <v>1.0097212641902814E-4</v>
      </c>
      <c r="IL164" s="86">
        <f t="shared" si="220"/>
        <v>5.6766290012057262E-4</v>
      </c>
      <c r="IM164" s="86">
        <f t="shared" si="220"/>
        <v>3.2153151771097208E-3</v>
      </c>
      <c r="IN164" s="86">
        <f t="shared" si="220"/>
        <v>7.5172439400357487E-3</v>
      </c>
      <c r="IO164" s="86">
        <f t="shared" si="220"/>
        <v>0.12068459366439876</v>
      </c>
      <c r="IP164" s="86">
        <f t="shared" si="220"/>
        <v>0.16143332938641389</v>
      </c>
      <c r="IQ164" s="86">
        <f t="shared" si="220"/>
        <v>0.19162439734417352</v>
      </c>
      <c r="IR164" s="86">
        <f t="shared" si="220"/>
        <v>2.1908664260284628E-2</v>
      </c>
      <c r="IS164" s="86">
        <f t="shared" si="220"/>
        <v>1.0242307217438285E-2</v>
      </c>
      <c r="IT164" s="86">
        <f t="shared" si="220"/>
        <v>1.873285316966885E-4</v>
      </c>
      <c r="IU164" s="86">
        <f t="shared" si="220"/>
        <v>1.0038197773331022E-3</v>
      </c>
      <c r="IV164" s="86">
        <f t="shared" si="220"/>
        <v>1.2603282834673841E-3</v>
      </c>
      <c r="IW164" s="86">
        <f t="shared" si="220"/>
        <v>4.3617848645404397E-3</v>
      </c>
      <c r="IY164" s="86">
        <f t="shared" si="221"/>
        <v>4.712696878339376E-38</v>
      </c>
      <c r="IZ164" s="86">
        <f t="shared" si="221"/>
        <v>1.2870091882590834E-2</v>
      </c>
      <c r="JA164" s="86">
        <f t="shared" si="221"/>
        <v>1.0196328460962807E-4</v>
      </c>
      <c r="JB164" s="86">
        <f t="shared" si="221"/>
        <v>5.6776335177266177E-4</v>
      </c>
      <c r="JC164" s="86">
        <f t="shared" si="221"/>
        <v>3.2153245021703716E-3</v>
      </c>
      <c r="JD164" s="86">
        <f t="shared" si="221"/>
        <v>7.5172439644084358E-3</v>
      </c>
      <c r="JE164" s="86">
        <f t="shared" si="221"/>
        <v>0.12068459366452272</v>
      </c>
      <c r="JF164" s="86">
        <f t="shared" si="221"/>
        <v>0.16143332939369526</v>
      </c>
      <c r="JG164" s="86">
        <f t="shared" si="221"/>
        <v>0.19162439734419306</v>
      </c>
      <c r="JH164" s="86">
        <f t="shared" si="221"/>
        <v>2.1908664260903262E-2</v>
      </c>
      <c r="JI164" s="86">
        <f t="shared" si="221"/>
        <v>1.0242307279828671E-2</v>
      </c>
      <c r="JJ164" s="86">
        <f t="shared" si="221"/>
        <v>1.8735620877791966E-4</v>
      </c>
      <c r="JK164" s="86">
        <f t="shared" si="221"/>
        <v>1.0042101219670655E-3</v>
      </c>
      <c r="JL164" s="86">
        <f t="shared" si="221"/>
        <v>1.2604808870875671E-3</v>
      </c>
      <c r="JM164" s="86">
        <f t="shared" si="221"/>
        <v>4.3737888276810842E-3</v>
      </c>
    </row>
    <row r="165" spans="2:273" x14ac:dyDescent="0.25">
      <c r="B165" s="2">
        <v>138</v>
      </c>
      <c r="C165" s="37">
        <v>36.101700000000001</v>
      </c>
      <c r="D165" s="37">
        <v>34.7575</v>
      </c>
      <c r="E165" s="37">
        <v>35.039000000000001</v>
      </c>
      <c r="F165" s="37">
        <v>34.440199999999997</v>
      </c>
      <c r="G165" s="37">
        <v>35.405999999999999</v>
      </c>
      <c r="H165" s="37">
        <v>35.425600000000003</v>
      </c>
      <c r="I165" s="37">
        <v>35.996000000000002</v>
      </c>
      <c r="J165" s="37">
        <v>36.057600000000001</v>
      </c>
      <c r="K165" s="37">
        <v>36.843299999999999</v>
      </c>
      <c r="L165" s="37">
        <v>36.035899999999998</v>
      </c>
      <c r="M165" s="37">
        <v>36.707699999999996</v>
      </c>
      <c r="N165" s="37">
        <v>36.383200000000002</v>
      </c>
      <c r="O165" s="37">
        <v>36.916900000000005</v>
      </c>
      <c r="P165" s="37">
        <v>36.824600000000004</v>
      </c>
      <c r="Q165" s="37">
        <v>37.836599999999997</v>
      </c>
      <c r="S165" s="4">
        <f t="shared" si="222"/>
        <v>36.129577029202245</v>
      </c>
      <c r="T165" s="4">
        <f t="shared" si="222"/>
        <v>35.399378940796915</v>
      </c>
      <c r="U165" s="4">
        <f t="shared" si="222"/>
        <v>35.111074197122917</v>
      </c>
      <c r="V165" s="4">
        <f t="shared" si="222"/>
        <v>34.822961546613023</v>
      </c>
      <c r="W165" s="4">
        <f t="shared" si="222"/>
        <v>35.235649707639034</v>
      </c>
      <c r="X165" s="4">
        <f t="shared" si="222"/>
        <v>35.260561205835572</v>
      </c>
      <c r="Y165" s="4">
        <f t="shared" si="222"/>
        <v>36.110352404818329</v>
      </c>
      <c r="Z165" s="4">
        <f t="shared" si="222"/>
        <v>36.182127655729694</v>
      </c>
      <c r="AA165" s="4">
        <f t="shared" si="222"/>
        <v>36.793947703164868</v>
      </c>
      <c r="AB165" s="4">
        <f t="shared" si="222"/>
        <v>36.206398586084305</v>
      </c>
      <c r="AC165" s="4">
        <f t="shared" si="222"/>
        <v>36.39931904671009</v>
      </c>
      <c r="AD165" s="4">
        <f t="shared" si="222"/>
        <v>36.382839629222779</v>
      </c>
      <c r="AE165" s="4">
        <f t="shared" si="222"/>
        <v>36.837055832630256</v>
      </c>
      <c r="AF165" s="4">
        <f t="shared" si="222"/>
        <v>37.115004559424094</v>
      </c>
      <c r="AG165" s="4">
        <f t="shared" si="222"/>
        <v>37.419925011290808</v>
      </c>
      <c r="AI165" s="4">
        <f t="shared" si="223"/>
        <v>-2.787702920224433E-2</v>
      </c>
      <c r="AJ165" s="4">
        <f t="shared" si="223"/>
        <v>-0.64187894079691432</v>
      </c>
      <c r="AK165" s="4">
        <f t="shared" si="223"/>
        <v>-7.2074197122915962E-2</v>
      </c>
      <c r="AL165" s="4">
        <f t="shared" si="223"/>
        <v>-0.38276154661302542</v>
      </c>
      <c r="AM165" s="4">
        <f t="shared" si="223"/>
        <v>0.17035029236096477</v>
      </c>
      <c r="AN165" s="4">
        <f t="shared" si="223"/>
        <v>0.16503879416443112</v>
      </c>
      <c r="AO165" s="4">
        <f t="shared" si="223"/>
        <v>-0.11435240481832665</v>
      </c>
      <c r="AP165" s="4">
        <f t="shared" si="223"/>
        <v>-0.12452765572969327</v>
      </c>
      <c r="AQ165" s="4">
        <f t="shared" si="223"/>
        <v>4.9352296835131426E-2</v>
      </c>
      <c r="AR165" s="4">
        <f t="shared" si="223"/>
        <v>-0.17049858608430668</v>
      </c>
      <c r="AS165" s="4">
        <f t="shared" si="223"/>
        <v>0.30838095328990534</v>
      </c>
      <c r="AT165" s="4">
        <f t="shared" si="223"/>
        <v>3.6037077722284039E-4</v>
      </c>
      <c r="AU165" s="4">
        <f t="shared" si="223"/>
        <v>7.9844167369749641E-2</v>
      </c>
      <c r="AV165" s="4">
        <f t="shared" si="223"/>
        <v>-0.29040455942408983</v>
      </c>
      <c r="AW165" s="4">
        <f t="shared" si="223"/>
        <v>0.41667498870918962</v>
      </c>
      <c r="AY165" s="2">
        <f t="shared" si="215"/>
        <v>36.129577029202245</v>
      </c>
      <c r="AZ165" s="2">
        <f t="shared" si="215"/>
        <v>35.399378940097456</v>
      </c>
      <c r="BA165" s="2">
        <f t="shared" si="215"/>
        <v>35.110041816070613</v>
      </c>
      <c r="BB165" s="2">
        <f t="shared" si="215"/>
        <v>34.811953810658594</v>
      </c>
      <c r="BC165" s="2">
        <f t="shared" si="215"/>
        <v>35.200759762360114</v>
      </c>
      <c r="BD165" s="2">
        <f t="shared" si="215"/>
        <v>35.129693583300515</v>
      </c>
      <c r="BE165" s="2">
        <f t="shared" si="215"/>
        <v>35.032937632938797</v>
      </c>
      <c r="BF165" s="2">
        <f t="shared" si="215"/>
        <v>34.819207252140409</v>
      </c>
      <c r="BG165" s="2">
        <f t="shared" si="215"/>
        <v>35.130796318459844</v>
      </c>
      <c r="BH165" s="2">
        <f t="shared" si="215"/>
        <v>35.626150022573128</v>
      </c>
      <c r="BI165" s="2">
        <f t="shared" si="215"/>
        <v>36.087107314252634</v>
      </c>
      <c r="BJ165" s="2">
        <f t="shared" si="215"/>
        <v>36.370143419027116</v>
      </c>
      <c r="BK165" s="2">
        <f t="shared" si="215"/>
        <v>36.783928213418378</v>
      </c>
      <c r="BL165" s="2">
        <f t="shared" si="215"/>
        <v>37.03676943654235</v>
      </c>
      <c r="BM165" s="2">
        <f t="shared" si="215"/>
        <v>37.12517862658472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>
        <f t="shared" si="216"/>
        <v>36.101700000000001</v>
      </c>
      <c r="CF165" s="2" t="str">
        <f t="shared" si="216"/>
        <v/>
      </c>
      <c r="CG165" s="2">
        <f t="shared" si="216"/>
        <v>35.039000000000001</v>
      </c>
      <c r="CH165" s="2">
        <f t="shared" si="216"/>
        <v>34.440199999999997</v>
      </c>
      <c r="CI165" s="2">
        <f t="shared" si="216"/>
        <v>35.405999999999999</v>
      </c>
      <c r="CJ165" s="2" t="str">
        <f t="shared" si="216"/>
        <v/>
      </c>
      <c r="CK165" s="2" t="str">
        <f t="shared" si="216"/>
        <v/>
      </c>
      <c r="CL165" s="2" t="str">
        <f t="shared" si="216"/>
        <v/>
      </c>
      <c r="CM165" s="2" t="str">
        <f t="shared" si="216"/>
        <v/>
      </c>
      <c r="CN165" s="2" t="str">
        <f t="shared" si="216"/>
        <v/>
      </c>
      <c r="CO165" s="2" t="str">
        <f t="shared" si="216"/>
        <v/>
      </c>
      <c r="CP165" s="2">
        <f t="shared" si="216"/>
        <v>36.383200000000002</v>
      </c>
      <c r="CQ165" s="2">
        <f t="shared" si="216"/>
        <v>36.916900000000005</v>
      </c>
      <c r="CR165" s="2">
        <f t="shared" si="216"/>
        <v>36.824600000000004</v>
      </c>
      <c r="CS165" s="2">
        <f t="shared" si="216"/>
        <v>37.836599999999997</v>
      </c>
      <c r="CU165" s="2">
        <f t="shared" si="198"/>
        <v>36.101700000000001</v>
      </c>
      <c r="CV165" s="2" t="str">
        <f t="shared" si="199"/>
        <v/>
      </c>
      <c r="CW165" s="2">
        <f t="shared" si="200"/>
        <v>35.039000000000001</v>
      </c>
      <c r="CX165" s="2">
        <f t="shared" si="201"/>
        <v>34.440199999999997</v>
      </c>
      <c r="CY165" s="2">
        <f t="shared" si="202"/>
        <v>35.405999999999999</v>
      </c>
      <c r="CZ165" s="2" t="str">
        <f t="shared" si="203"/>
        <v/>
      </c>
      <c r="DA165" s="2" t="str">
        <f t="shared" si="204"/>
        <v/>
      </c>
      <c r="DB165" s="2" t="str">
        <f t="shared" si="205"/>
        <v/>
      </c>
      <c r="DC165" s="2" t="str">
        <f t="shared" si="206"/>
        <v/>
      </c>
      <c r="DD165" s="2" t="str">
        <f t="shared" si="207"/>
        <v/>
      </c>
      <c r="DE165" s="2" t="str">
        <f t="shared" si="208"/>
        <v/>
      </c>
      <c r="DF165" s="2">
        <f t="shared" si="209"/>
        <v>36.383200000000002</v>
      </c>
      <c r="DG165" s="2">
        <f t="shared" si="210"/>
        <v>36.916900000000005</v>
      </c>
      <c r="DH165" s="2">
        <f t="shared" si="211"/>
        <v>36.824600000000004</v>
      </c>
      <c r="DI165" s="2">
        <f t="shared" si="212"/>
        <v>37.836599999999997</v>
      </c>
      <c r="DK165" s="2">
        <f t="shared" si="224"/>
        <v>44.023294341736708</v>
      </c>
      <c r="DL165" s="2">
        <f t="shared" si="224"/>
        <v>43.197167513368981</v>
      </c>
      <c r="DM165" s="2">
        <f t="shared" si="224"/>
        <v>45.821152864782292</v>
      </c>
      <c r="DN165" s="2">
        <f t="shared" si="224"/>
        <v>43.044800557041</v>
      </c>
      <c r="DO165" s="2">
        <f t="shared" si="224"/>
        <v>42.148313934300994</v>
      </c>
      <c r="DP165" s="2">
        <f t="shared" si="224"/>
        <v>42.528538739495815</v>
      </c>
      <c r="DQ165" s="2">
        <f t="shared" si="224"/>
        <v>41.091657733990161</v>
      </c>
      <c r="DR165" s="2">
        <f t="shared" si="224"/>
        <v>43.669161864061863</v>
      </c>
      <c r="DS165" s="2">
        <f t="shared" si="224"/>
        <v>47.832668365102649</v>
      </c>
      <c r="DT165" s="2">
        <f t="shared" si="224"/>
        <v>43.053697226890733</v>
      </c>
      <c r="DU165" s="2">
        <f t="shared" si="224"/>
        <v>45.001412039724983</v>
      </c>
      <c r="DV165" s="2">
        <f t="shared" si="224"/>
        <v>42.039270028011202</v>
      </c>
      <c r="DW165" s="2">
        <f t="shared" si="224"/>
        <v>43.439203297682702</v>
      </c>
      <c r="DX165" s="2">
        <f t="shared" si="224"/>
        <v>49.254660084033603</v>
      </c>
      <c r="DY165" s="2">
        <f t="shared" si="224"/>
        <v>45.351732575757573</v>
      </c>
      <c r="EA165" s="2">
        <f t="shared" si="214"/>
        <v>36.12895766277807</v>
      </c>
      <c r="EB165" s="2">
        <f t="shared" si="214"/>
        <v>35.392164790123452</v>
      </c>
      <c r="EC165" s="2">
        <f t="shared" si="214"/>
        <v>35.114040672324073</v>
      </c>
      <c r="ED165" s="2">
        <f t="shared" si="214"/>
        <v>34.765351060066997</v>
      </c>
      <c r="EE165" s="2">
        <f t="shared" si="214"/>
        <v>35.178119260657887</v>
      </c>
      <c r="EF165" s="2">
        <f t="shared" si="214"/>
        <v>35.154105613791913</v>
      </c>
      <c r="EG165" s="2">
        <f t="shared" si="214"/>
        <v>35.040374867478107</v>
      </c>
      <c r="EH165" s="2">
        <f t="shared" si="214"/>
        <v>34.687966709742675</v>
      </c>
      <c r="EI165" s="2">
        <f t="shared" si="214"/>
        <v>35.094154187986533</v>
      </c>
      <c r="EJ165" s="2">
        <f t="shared" si="214"/>
        <v>35.575008262983914</v>
      </c>
      <c r="EK165" s="2">
        <f t="shared" si="213"/>
        <v>36.034089849846438</v>
      </c>
      <c r="EL165" s="2">
        <f t="shared" si="180"/>
        <v>36.330862356658386</v>
      </c>
      <c r="EM165" s="2">
        <f t="shared" si="180"/>
        <v>36.803768699518812</v>
      </c>
      <c r="EN165" s="2">
        <f t="shared" si="180"/>
        <v>37.035797033374543</v>
      </c>
      <c r="EO165" s="2">
        <f t="shared" si="180"/>
        <v>37.224290990180222</v>
      </c>
      <c r="EQ165" s="2">
        <f t="shared" si="225"/>
        <v>36.12895766277807</v>
      </c>
      <c r="ER165" s="2">
        <f t="shared" si="225"/>
        <v>35.414055705381486</v>
      </c>
      <c r="ES165" s="2">
        <f t="shared" si="225"/>
        <v>35.094603084919036</v>
      </c>
      <c r="ET165" s="2">
        <f t="shared" si="225"/>
        <v>34.934937272939486</v>
      </c>
      <c r="EU165" s="2">
        <f t="shared" si="225"/>
        <v>35.250391533867749</v>
      </c>
      <c r="EV165" s="2">
        <f t="shared" si="225"/>
        <v>35.080454790664056</v>
      </c>
      <c r="EW165" s="2">
        <f t="shared" si="225"/>
        <v>35.021717051647194</v>
      </c>
      <c r="EX165" s="2">
        <f t="shared" si="225"/>
        <v>35.000279402244523</v>
      </c>
      <c r="EY165" s="2">
        <f t="shared" si="225"/>
        <v>35.176242645665283</v>
      </c>
      <c r="EZ165" s="2">
        <f t="shared" si="225"/>
        <v>35.711941748298273</v>
      </c>
      <c r="FA165" s="2">
        <f t="shared" si="225"/>
        <v>36.188410456537014</v>
      </c>
      <c r="FB165" s="2">
        <f t="shared" si="225"/>
        <v>36.477682635680651</v>
      </c>
      <c r="FC165" s="2">
        <f t="shared" si="225"/>
        <v>36.729490111183047</v>
      </c>
      <c r="FD165" s="2">
        <f t="shared" si="225"/>
        <v>37.035797033374543</v>
      </c>
      <c r="FE165" s="2">
        <f t="shared" si="225"/>
        <v>36.688733194405422</v>
      </c>
      <c r="FG165" s="2">
        <f t="shared" si="226"/>
        <v>0.99992154294282587</v>
      </c>
      <c r="FH165" s="2">
        <f t="shared" si="226"/>
        <v>0.99993287655174079</v>
      </c>
      <c r="FI165" s="2">
        <f t="shared" si="226"/>
        <v>0.99993243779376728</v>
      </c>
      <c r="FJ165" s="2">
        <f t="shared" si="226"/>
        <v>0.99993551636434796</v>
      </c>
      <c r="FK165" s="2">
        <f t="shared" si="226"/>
        <v>0.99993034881427034</v>
      </c>
      <c r="FL165" s="2">
        <f t="shared" si="226"/>
        <v>0.99992201021752847</v>
      </c>
      <c r="FM165" s="2">
        <f t="shared" si="226"/>
        <v>0.99995389884791686</v>
      </c>
      <c r="FN165" s="2">
        <f t="shared" si="226"/>
        <v>0.99996158375730615</v>
      </c>
      <c r="FO165" s="2">
        <f t="shared" si="226"/>
        <v>0.99994463624018837</v>
      </c>
      <c r="FP165" s="2">
        <f t="shared" si="226"/>
        <v>0.99992013451456474</v>
      </c>
      <c r="FQ165" s="2">
        <f t="shared" si="226"/>
        <v>0.99993033076030746</v>
      </c>
      <c r="FR165" s="2">
        <f t="shared" si="226"/>
        <v>0.99992181902068233</v>
      </c>
      <c r="FS165" s="2">
        <f t="shared" si="226"/>
        <v>0.99993646781482115</v>
      </c>
      <c r="FT165" s="2">
        <f t="shared" si="226"/>
        <v>0.99992041786835861</v>
      </c>
      <c r="FU165" s="2">
        <f t="shared" si="226"/>
        <v>0.99989577278896313</v>
      </c>
      <c r="FW165" s="2">
        <f t="shared" si="217"/>
        <v>5.9927997802410308E-11</v>
      </c>
      <c r="FX165" s="2">
        <f t="shared" si="217"/>
        <v>0.30561770481902256</v>
      </c>
      <c r="FY165" s="2">
        <f t="shared" si="217"/>
        <v>0.24294436738270156</v>
      </c>
      <c r="FZ165" s="2">
        <f t="shared" si="217"/>
        <v>0.2716545219479029</v>
      </c>
      <c r="GA165" s="2">
        <f t="shared" si="217"/>
        <v>0.30654936387721243</v>
      </c>
      <c r="GB165" s="2">
        <f t="shared" si="217"/>
        <v>0.33926519576494002</v>
      </c>
      <c r="GC165" s="2">
        <f t="shared" si="217"/>
        <v>0.4135642521594794</v>
      </c>
      <c r="GD165" s="2">
        <f t="shared" si="217"/>
        <v>0.41911687154447452</v>
      </c>
      <c r="GE165" s="2">
        <f t="shared" si="217"/>
        <v>0.43778235637820317</v>
      </c>
      <c r="GF165" s="2">
        <f t="shared" si="217"/>
        <v>0.3691169500919626</v>
      </c>
      <c r="GG165" s="2">
        <f t="shared" si="217"/>
        <v>0.33950565002768207</v>
      </c>
      <c r="GH165" s="2">
        <f t="shared" si="217"/>
        <v>0.26450551466907896</v>
      </c>
      <c r="GI165" s="2">
        <f t="shared" si="217"/>
        <v>0.27278452935155334</v>
      </c>
      <c r="GJ165" s="2">
        <f t="shared" si="217"/>
        <v>0.27851044825371124</v>
      </c>
      <c r="GK165" s="2">
        <f t="shared" si="217"/>
        <v>0.18664552164760861</v>
      </c>
      <c r="GM165" s="86">
        <f t="shared" si="218"/>
        <v>1.2993331395172831E-109</v>
      </c>
      <c r="GN165" s="86">
        <f t="shared" si="218"/>
        <v>2.7594422575907098E-205</v>
      </c>
      <c r="GO165" s="86">
        <f t="shared" si="218"/>
        <v>4.544322535133688E-195</v>
      </c>
      <c r="GP165" s="86">
        <f t="shared" si="218"/>
        <v>9.3415445381501804E-232</v>
      </c>
      <c r="GQ165" s="86">
        <f t="shared" si="218"/>
        <v>0</v>
      </c>
      <c r="GR165" s="86">
        <f t="shared" si="218"/>
        <v>2.8084688044151362E-264</v>
      </c>
      <c r="GS165" s="86">
        <f t="shared" si="218"/>
        <v>0</v>
      </c>
      <c r="GT165" s="86">
        <f t="shared" si="218"/>
        <v>0</v>
      </c>
      <c r="GU165" s="86">
        <f t="shared" si="218"/>
        <v>0</v>
      </c>
      <c r="GV165" s="86">
        <f t="shared" si="218"/>
        <v>5.593389489465545E-290</v>
      </c>
      <c r="GW165" s="86">
        <f t="shared" si="218"/>
        <v>0</v>
      </c>
      <c r="GX165" s="86">
        <f t="shared" si="218"/>
        <v>4.3233273707668908E-243</v>
      </c>
      <c r="GY165" s="86">
        <f t="shared" si="218"/>
        <v>7.510109878889356E-226</v>
      </c>
      <c r="GZ165" s="86">
        <f t="shared" si="218"/>
        <v>4.2423608357084628E-251</v>
      </c>
      <c r="HA165" s="86">
        <f t="shared" si="218"/>
        <v>3.5220116179855272E-189</v>
      </c>
      <c r="HC165" s="86">
        <f t="shared" si="182"/>
        <v>2.6546224891941865E-39</v>
      </c>
      <c r="HD165" s="86">
        <f t="shared" si="182"/>
        <v>2.9871194197124193E-119</v>
      </c>
      <c r="HE165" s="86">
        <f t="shared" si="182"/>
        <v>4.7563161658073495E-95</v>
      </c>
      <c r="HF165" s="86">
        <f t="shared" si="181"/>
        <v>3.3494649680455485E-114</v>
      </c>
      <c r="HG165" s="86">
        <f t="shared" si="181"/>
        <v>3.8556865465640394E-162</v>
      </c>
      <c r="HH165" s="86">
        <f t="shared" si="181"/>
        <v>6.6103150127306752E-180</v>
      </c>
      <c r="HI165" s="86">
        <f t="shared" si="181"/>
        <v>2.0374565533549778E-200</v>
      </c>
      <c r="HJ165" s="86">
        <f t="shared" si="181"/>
        <v>7.695670191127992E-295</v>
      </c>
      <c r="HK165" s="86">
        <f t="shared" si="181"/>
        <v>2.4161962098803337E-221</v>
      </c>
      <c r="HL165" s="86">
        <f t="shared" si="162"/>
        <v>3.8709248562920496E-179</v>
      </c>
      <c r="HM165" s="86">
        <f t="shared" si="162"/>
        <v>7.7943579747858996E-176</v>
      </c>
      <c r="HN165" s="86">
        <f t="shared" si="162"/>
        <v>1.8210588373598177E-135</v>
      </c>
      <c r="HO165" s="86">
        <f t="shared" si="162"/>
        <v>1.1176365170365134E-114</v>
      </c>
      <c r="HP165" s="86">
        <f t="shared" si="162"/>
        <v>4.7204349780175184E-187</v>
      </c>
      <c r="HQ165" s="86">
        <f t="shared" si="162"/>
        <v>9.2327185477994047E-128</v>
      </c>
      <c r="HS165" s="86">
        <f t="shared" si="219"/>
        <v>6.4303903501737075E-43</v>
      </c>
      <c r="HT165" s="86">
        <f t="shared" si="219"/>
        <v>1.445508766272157E-6</v>
      </c>
      <c r="HU165" s="86">
        <f t="shared" si="219"/>
        <v>2.2710636045293962E-7</v>
      </c>
      <c r="HV165" s="86">
        <f t="shared" si="219"/>
        <v>2.013041092075681E-8</v>
      </c>
      <c r="HW165" s="86">
        <f t="shared" si="219"/>
        <v>1.6266548523018605E-9</v>
      </c>
      <c r="HX165" s="86">
        <f t="shared" si="219"/>
        <v>2.7475272741819274E-12</v>
      </c>
      <c r="HY165" s="86">
        <f t="shared" si="219"/>
        <v>1.275938984985813E-14</v>
      </c>
      <c r="HZ165" s="86">
        <f t="shared" si="219"/>
        <v>1.0364024943420882E-12</v>
      </c>
      <c r="IA165" s="86">
        <f t="shared" si="219"/>
        <v>1.7541865995600265E-15</v>
      </c>
      <c r="IB165" s="86">
        <f t="shared" si="219"/>
        <v>5.5410158080462346E-14</v>
      </c>
      <c r="IC165" s="86">
        <f t="shared" si="219"/>
        <v>7.9978739448793485E-12</v>
      </c>
      <c r="ID165" s="86">
        <f t="shared" si="219"/>
        <v>4.7871377162513877E-9</v>
      </c>
      <c r="IE165" s="86">
        <f t="shared" si="219"/>
        <v>8.9455909218610063E-8</v>
      </c>
      <c r="IF165" s="86">
        <f t="shared" si="219"/>
        <v>2.8830630844341576E-8</v>
      </c>
      <c r="IG165" s="86">
        <f t="shared" si="219"/>
        <v>2.9717137555878844E-6</v>
      </c>
      <c r="II165" s="86">
        <f t="shared" si="220"/>
        <v>0</v>
      </c>
      <c r="IJ165" s="86">
        <f t="shared" si="220"/>
        <v>2.4617888802426702E-2</v>
      </c>
      <c r="IK165" s="86">
        <f t="shared" si="220"/>
        <v>3.210066740663979E-4</v>
      </c>
      <c r="IL165" s="86">
        <f t="shared" si="220"/>
        <v>1.6074517642813179E-3</v>
      </c>
      <c r="IM165" s="86">
        <f t="shared" si="220"/>
        <v>7.9632268119756468E-3</v>
      </c>
      <c r="IN165" s="86">
        <f t="shared" si="220"/>
        <v>1.8310856929639584E-2</v>
      </c>
      <c r="IO165" s="86">
        <f t="shared" si="220"/>
        <v>0.1939824762679429</v>
      </c>
      <c r="IP165" s="86">
        <f t="shared" si="220"/>
        <v>0.23856409664765316</v>
      </c>
      <c r="IQ165" s="86">
        <f t="shared" si="220"/>
        <v>0.28350895707913421</v>
      </c>
      <c r="IR165" s="86">
        <f t="shared" si="220"/>
        <v>4.7997087340821698E-2</v>
      </c>
      <c r="IS165" s="86">
        <f t="shared" si="220"/>
        <v>2.3347300478078856E-2</v>
      </c>
      <c r="IT165" s="86">
        <f t="shared" si="220"/>
        <v>6.0740774095100402E-4</v>
      </c>
      <c r="IU165" s="86">
        <f t="shared" si="220"/>
        <v>2.6126974339061347E-3</v>
      </c>
      <c r="IV165" s="86">
        <f t="shared" si="220"/>
        <v>2.940813659194217E-3</v>
      </c>
      <c r="IW165" s="86">
        <f t="shared" si="220"/>
        <v>7.2989538125145144E-3</v>
      </c>
      <c r="IY165" s="86">
        <f t="shared" si="221"/>
        <v>2.655265528229204E-39</v>
      </c>
      <c r="IZ165" s="86">
        <f t="shared" si="221"/>
        <v>2.4619334311192974E-2</v>
      </c>
      <c r="JA165" s="86">
        <f t="shared" si="221"/>
        <v>3.2123378042685084E-4</v>
      </c>
      <c r="JB165" s="86">
        <f t="shared" si="221"/>
        <v>1.6074718946922386E-3</v>
      </c>
      <c r="JC165" s="86">
        <f t="shared" si="221"/>
        <v>7.9632284386304993E-3</v>
      </c>
      <c r="JD165" s="86">
        <f t="shared" si="221"/>
        <v>1.8310856932387112E-2</v>
      </c>
      <c r="JE165" s="86">
        <f t="shared" si="221"/>
        <v>0.19398247626795567</v>
      </c>
      <c r="JF165" s="86">
        <f t="shared" si="221"/>
        <v>0.23856409664868955</v>
      </c>
      <c r="JG165" s="86">
        <f t="shared" si="221"/>
        <v>0.28350895707913598</v>
      </c>
      <c r="JH165" s="86">
        <f t="shared" si="221"/>
        <v>4.7997087340877105E-2</v>
      </c>
      <c r="JI165" s="86">
        <f t="shared" si="221"/>
        <v>2.3347300486076729E-2</v>
      </c>
      <c r="JJ165" s="86">
        <f t="shared" si="221"/>
        <v>6.0741252808872031E-4</v>
      </c>
      <c r="JK165" s="86">
        <f t="shared" si="221"/>
        <v>2.6127868898153535E-3</v>
      </c>
      <c r="JL165" s="86">
        <f t="shared" si="221"/>
        <v>2.9408424898250615E-3</v>
      </c>
      <c r="JM165" s="86">
        <f t="shared" si="221"/>
        <v>7.3019255262701021E-3</v>
      </c>
    </row>
    <row r="166" spans="2:273" x14ac:dyDescent="0.25">
      <c r="B166" s="2">
        <v>139</v>
      </c>
      <c r="C166" s="37">
        <v>36.428199999999997</v>
      </c>
      <c r="D166" s="37">
        <v>35.620899999999999</v>
      </c>
      <c r="E166" s="37">
        <v>34.663499999999999</v>
      </c>
      <c r="F166" s="37">
        <v>34.692599999999999</v>
      </c>
      <c r="G166" s="37">
        <v>35.398899999999998</v>
      </c>
      <c r="H166" s="37">
        <v>34.846600000000002</v>
      </c>
      <c r="I166" s="37">
        <v>36.180900000000001</v>
      </c>
      <c r="J166" s="37">
        <v>37.082500000000003</v>
      </c>
      <c r="K166" s="37">
        <v>36.905300000000004</v>
      </c>
      <c r="L166" s="37">
        <v>36.786799999999999</v>
      </c>
      <c r="M166" s="37">
        <v>36.704000000000001</v>
      </c>
      <c r="N166" s="37">
        <v>36.345399999999998</v>
      </c>
      <c r="O166" s="37">
        <v>36.810500000000005</v>
      </c>
      <c r="P166" s="37">
        <v>37.433699999999995</v>
      </c>
      <c r="Q166" s="37">
        <v>37.74</v>
      </c>
      <c r="S166" s="4">
        <f t="shared" si="222"/>
        <v>36.100360910493151</v>
      </c>
      <c r="T166" s="4">
        <f t="shared" si="222"/>
        <v>35.369599960268005</v>
      </c>
      <c r="U166" s="4">
        <f t="shared" si="222"/>
        <v>35.081654221783111</v>
      </c>
      <c r="V166" s="4">
        <f t="shared" si="222"/>
        <v>34.807213596122594</v>
      </c>
      <c r="W166" s="4">
        <f t="shared" si="222"/>
        <v>35.237324319179351</v>
      </c>
      <c r="X166" s="4">
        <f t="shared" si="222"/>
        <v>35.351317051161089</v>
      </c>
      <c r="Y166" s="4">
        <f t="shared" si="222"/>
        <v>36.344666489135555</v>
      </c>
      <c r="Z166" s="4">
        <f t="shared" si="222"/>
        <v>36.377680544745765</v>
      </c>
      <c r="AA166" s="4">
        <f t="shared" si="222"/>
        <v>36.946674216016461</v>
      </c>
      <c r="AB166" s="4">
        <f t="shared" si="222"/>
        <v>36.583701708511832</v>
      </c>
      <c r="AC166" s="4">
        <f t="shared" si="222"/>
        <v>36.625734936180443</v>
      </c>
      <c r="AD166" s="4">
        <f t="shared" si="222"/>
        <v>36.366936080039096</v>
      </c>
      <c r="AE166" s="4">
        <f t="shared" si="222"/>
        <v>36.864067953190435</v>
      </c>
      <c r="AF166" s="4">
        <f t="shared" si="222"/>
        <v>37.155848620457832</v>
      </c>
      <c r="AG166" s="4">
        <f t="shared" si="222"/>
        <v>37.553167844976478</v>
      </c>
      <c r="AI166" s="4">
        <f t="shared" si="223"/>
        <v>0.32783908950684548</v>
      </c>
      <c r="AJ166" s="4">
        <f t="shared" si="223"/>
        <v>0.25130003973199422</v>
      </c>
      <c r="AK166" s="4">
        <f t="shared" si="223"/>
        <v>-0.41815422178311223</v>
      </c>
      <c r="AL166" s="4">
        <f t="shared" si="223"/>
        <v>-0.11461359612259514</v>
      </c>
      <c r="AM166" s="4">
        <f t="shared" si="223"/>
        <v>0.16157568082064699</v>
      </c>
      <c r="AN166" s="4">
        <f t="shared" si="223"/>
        <v>-0.50471705116108723</v>
      </c>
      <c r="AO166" s="4">
        <f t="shared" si="223"/>
        <v>-0.16376648913555414</v>
      </c>
      <c r="AP166" s="4">
        <f t="shared" si="223"/>
        <v>0.70481945525423839</v>
      </c>
      <c r="AQ166" s="4">
        <f t="shared" si="223"/>
        <v>-4.137421601645741E-2</v>
      </c>
      <c r="AR166" s="4">
        <f t="shared" si="223"/>
        <v>0.2030982914881676</v>
      </c>
      <c r="AS166" s="4">
        <f t="shared" si="223"/>
        <v>7.8265063819557668E-2</v>
      </c>
      <c r="AT166" s="4">
        <f t="shared" si="223"/>
        <v>-2.1536080039098238E-2</v>
      </c>
      <c r="AU166" s="4">
        <f t="shared" si="223"/>
        <v>-5.3567953190430728E-2</v>
      </c>
      <c r="AV166" s="4">
        <f t="shared" si="223"/>
        <v>0.2778513795421631</v>
      </c>
      <c r="AW166" s="4">
        <f t="shared" si="223"/>
        <v>0.18683215502352368</v>
      </c>
      <c r="AY166" s="2">
        <f t="shared" si="215"/>
        <v>36.100360910493151</v>
      </c>
      <c r="AZ166" s="2">
        <f t="shared" si="215"/>
        <v>35.369599960165786</v>
      </c>
      <c r="BA166" s="2">
        <f t="shared" si="215"/>
        <v>35.078847087424208</v>
      </c>
      <c r="BB166" s="2">
        <f t="shared" si="215"/>
        <v>34.780853723783281</v>
      </c>
      <c r="BC166" s="2">
        <f t="shared" si="215"/>
        <v>35.165452645140967</v>
      </c>
      <c r="BD166" s="2">
        <f t="shared" si="215"/>
        <v>35.095133760651699</v>
      </c>
      <c r="BE166" s="2">
        <f t="shared" si="215"/>
        <v>35.002813004590578</v>
      </c>
      <c r="BF166" s="2">
        <f t="shared" si="215"/>
        <v>34.789607716345607</v>
      </c>
      <c r="BG166" s="2">
        <f t="shared" si="215"/>
        <v>35.096965269315128</v>
      </c>
      <c r="BH166" s="2">
        <f t="shared" si="215"/>
        <v>35.589043513645429</v>
      </c>
      <c r="BI166" s="2">
        <f t="shared" si="215"/>
        <v>36.048465428764239</v>
      </c>
      <c r="BJ166" s="2">
        <f t="shared" si="215"/>
        <v>36.332349077661128</v>
      </c>
      <c r="BK166" s="2">
        <f t="shared" si="215"/>
        <v>36.74630767325894</v>
      </c>
      <c r="BL166" s="2">
        <f t="shared" si="215"/>
        <v>36.998519754031456</v>
      </c>
      <c r="BM166" s="2">
        <f t="shared" si="215"/>
        <v>37.097278674198051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>
        <f t="shared" si="216"/>
        <v>36.428199999999997</v>
      </c>
      <c r="CF166" s="2" t="str">
        <f t="shared" si="216"/>
        <v/>
      </c>
      <c r="CG166" s="2">
        <f t="shared" si="216"/>
        <v>34.663499999999999</v>
      </c>
      <c r="CH166" s="2">
        <f t="shared" si="216"/>
        <v>34.692599999999999</v>
      </c>
      <c r="CI166" s="2" t="str">
        <f t="shared" si="216"/>
        <v/>
      </c>
      <c r="CJ166" s="2" t="str">
        <f t="shared" si="216"/>
        <v/>
      </c>
      <c r="CK166" s="2" t="str">
        <f t="shared" si="216"/>
        <v/>
      </c>
      <c r="CL166" s="2" t="str">
        <f t="shared" si="216"/>
        <v/>
      </c>
      <c r="CM166" s="2" t="str">
        <f t="shared" si="216"/>
        <v/>
      </c>
      <c r="CN166" s="2" t="str">
        <f t="shared" si="216"/>
        <v/>
      </c>
      <c r="CO166" s="2" t="str">
        <f t="shared" si="216"/>
        <v/>
      </c>
      <c r="CP166" s="2">
        <f t="shared" si="216"/>
        <v>36.345399999999998</v>
      </c>
      <c r="CQ166" s="2">
        <f t="shared" si="216"/>
        <v>36.810500000000005</v>
      </c>
      <c r="CR166" s="2">
        <f t="shared" si="216"/>
        <v>37.433699999999995</v>
      </c>
      <c r="CS166" s="2" t="str">
        <f t="shared" si="216"/>
        <v/>
      </c>
      <c r="CU166" s="2">
        <f t="shared" si="198"/>
        <v>36.428199999999997</v>
      </c>
      <c r="CV166" s="2" t="str">
        <f t="shared" si="199"/>
        <v/>
      </c>
      <c r="CW166" s="2">
        <f t="shared" si="200"/>
        <v>34.663499999999999</v>
      </c>
      <c r="CX166" s="2">
        <f t="shared" si="201"/>
        <v>34.692599999999999</v>
      </c>
      <c r="CY166" s="2" t="str">
        <f t="shared" si="202"/>
        <v/>
      </c>
      <c r="CZ166" s="2" t="str">
        <f t="shared" si="203"/>
        <v/>
      </c>
      <c r="DA166" s="2" t="str">
        <f t="shared" si="204"/>
        <v/>
      </c>
      <c r="DB166" s="2" t="str">
        <f t="shared" si="205"/>
        <v/>
      </c>
      <c r="DC166" s="2" t="str">
        <f t="shared" si="206"/>
        <v/>
      </c>
      <c r="DD166" s="2" t="str">
        <f t="shared" si="207"/>
        <v/>
      </c>
      <c r="DE166" s="2" t="str">
        <f t="shared" si="208"/>
        <v/>
      </c>
      <c r="DF166" s="2">
        <f t="shared" si="209"/>
        <v>36.345399999999998</v>
      </c>
      <c r="DG166" s="2">
        <f t="shared" si="210"/>
        <v>36.810500000000005</v>
      </c>
      <c r="DH166" s="2">
        <f t="shared" si="211"/>
        <v>37.433699999999995</v>
      </c>
      <c r="DI166" s="2" t="str">
        <f t="shared" si="212"/>
        <v/>
      </c>
      <c r="DK166" s="2">
        <f t="shared" si="224"/>
        <v>44.054213893557431</v>
      </c>
      <c r="DL166" s="2">
        <f t="shared" si="224"/>
        <v>43.222869184491977</v>
      </c>
      <c r="DM166" s="2">
        <f t="shared" si="224"/>
        <v>45.872463636363648</v>
      </c>
      <c r="DN166" s="2">
        <f t="shared" si="224"/>
        <v>43.072473785650622</v>
      </c>
      <c r="DO166" s="2">
        <f t="shared" si="224"/>
        <v>42.167172727272728</v>
      </c>
      <c r="DP166" s="2">
        <f t="shared" si="224"/>
        <v>42.553098823529425</v>
      </c>
      <c r="DQ166" s="2">
        <f t="shared" si="224"/>
        <v>41.103433004926124</v>
      </c>
      <c r="DR166" s="2">
        <f t="shared" si="224"/>
        <v>43.697137321937319</v>
      </c>
      <c r="DS166" s="2">
        <f t="shared" si="224"/>
        <v>47.888326576246342</v>
      </c>
      <c r="DT166" s="2">
        <f t="shared" si="224"/>
        <v>43.069997983193254</v>
      </c>
      <c r="DU166" s="2">
        <f t="shared" si="224"/>
        <v>45.02768502673797</v>
      </c>
      <c r="DV166" s="2">
        <f t="shared" si="224"/>
        <v>42.041378375350135</v>
      </c>
      <c r="DW166" s="2">
        <f t="shared" si="224"/>
        <v>43.457043538324413</v>
      </c>
      <c r="DX166" s="2">
        <f t="shared" si="224"/>
        <v>49.322275126050414</v>
      </c>
      <c r="DY166" s="2">
        <f t="shared" si="224"/>
        <v>45.39952632575757</v>
      </c>
      <c r="EA166" s="2">
        <f t="shared" si="214"/>
        <v>36.099791738334233</v>
      </c>
      <c r="EB166" s="2">
        <f t="shared" si="214"/>
        <v>35.361787654320977</v>
      </c>
      <c r="EC166" s="2">
        <f t="shared" si="214"/>
        <v>35.083394431056313</v>
      </c>
      <c r="ED166" s="2">
        <f t="shared" si="214"/>
        <v>34.729703287612097</v>
      </c>
      <c r="EE166" s="2">
        <f t="shared" si="214"/>
        <v>35.140751185943451</v>
      </c>
      <c r="EF166" s="2">
        <f t="shared" si="214"/>
        <v>35.121850818677991</v>
      </c>
      <c r="EG166" s="2">
        <f t="shared" si="214"/>
        <v>35.010873644636561</v>
      </c>
      <c r="EH166" s="2">
        <f t="shared" si="214"/>
        <v>34.648075719181939</v>
      </c>
      <c r="EI166" s="2">
        <f t="shared" si="214"/>
        <v>35.057556184673757</v>
      </c>
      <c r="EJ166" s="2">
        <f t="shared" si="214"/>
        <v>35.533514180531661</v>
      </c>
      <c r="EK166" s="2">
        <f t="shared" si="213"/>
        <v>35.990796134683208</v>
      </c>
      <c r="EL166" s="2">
        <f t="shared" si="180"/>
        <v>36.289190495007801</v>
      </c>
      <c r="EM166" s="2">
        <f t="shared" si="180"/>
        <v>36.768185401271694</v>
      </c>
      <c r="EN166" s="2">
        <f t="shared" si="180"/>
        <v>36.997625227553662</v>
      </c>
      <c r="EO166" s="2">
        <f t="shared" si="180"/>
        <v>37.206844402673461</v>
      </c>
      <c r="EQ166" s="2">
        <f t="shared" si="225"/>
        <v>36.099791738334233</v>
      </c>
      <c r="ER166" s="2">
        <f t="shared" si="225"/>
        <v>35.384309759972233</v>
      </c>
      <c r="ES166" s="2">
        <f t="shared" si="225"/>
        <v>35.063369485090078</v>
      </c>
      <c r="ET166" s="2">
        <f t="shared" si="225"/>
        <v>34.904238160617588</v>
      </c>
      <c r="EU166" s="2">
        <f t="shared" si="225"/>
        <v>35.215046449818246</v>
      </c>
      <c r="EV166" s="2">
        <f t="shared" si="225"/>
        <v>35.046211951062659</v>
      </c>
      <c r="EW166" s="2">
        <f t="shared" si="225"/>
        <v>34.991801265125858</v>
      </c>
      <c r="EX166" s="2">
        <f t="shared" si="225"/>
        <v>34.96778906260657</v>
      </c>
      <c r="EY166" s="2">
        <f t="shared" si="225"/>
        <v>35.14171614193306</v>
      </c>
      <c r="EZ166" s="2">
        <f t="shared" si="225"/>
        <v>35.674196900158961</v>
      </c>
      <c r="FA166" s="2">
        <f t="shared" si="225"/>
        <v>36.149193901013902</v>
      </c>
      <c r="FB166" s="2">
        <f t="shared" si="225"/>
        <v>36.440347833284761</v>
      </c>
      <c r="FC166" s="2">
        <f t="shared" si="225"/>
        <v>36.691785888967971</v>
      </c>
      <c r="FD166" s="2">
        <f t="shared" si="225"/>
        <v>36.997625227553662</v>
      </c>
      <c r="FE166" s="2">
        <f t="shared" si="225"/>
        <v>36.657956088632893</v>
      </c>
      <c r="FG166" s="2">
        <f t="shared" si="226"/>
        <v>0.99992844581946827</v>
      </c>
      <c r="FH166" s="2">
        <f t="shared" si="226"/>
        <v>0.99993878232605282</v>
      </c>
      <c r="FI166" s="2">
        <f t="shared" si="226"/>
        <v>0.99993838216928288</v>
      </c>
      <c r="FJ166" s="2">
        <f t="shared" si="226"/>
        <v>0.99994118989164393</v>
      </c>
      <c r="FK166" s="2">
        <f t="shared" si="226"/>
        <v>0.99993647697433652</v>
      </c>
      <c r="FL166" s="2">
        <f t="shared" si="226"/>
        <v>0.99992887198492841</v>
      </c>
      <c r="FM166" s="2">
        <f t="shared" si="226"/>
        <v>0.99995795507904228</v>
      </c>
      <c r="FN166" s="2">
        <f t="shared" si="226"/>
        <v>0.99996496385182621</v>
      </c>
      <c r="FO166" s="2">
        <f t="shared" si="226"/>
        <v>0.99994950740497413</v>
      </c>
      <c r="FP166" s="2">
        <f t="shared" si="226"/>
        <v>0.99992716129973347</v>
      </c>
      <c r="FQ166" s="2">
        <f t="shared" si="226"/>
        <v>0.99993646050872487</v>
      </c>
      <c r="FR166" s="2">
        <f t="shared" si="226"/>
        <v>0.9999286976089361</v>
      </c>
      <c r="FS166" s="2">
        <f t="shared" si="226"/>
        <v>0.99994205763456279</v>
      </c>
      <c r="FT166" s="2">
        <f t="shared" si="226"/>
        <v>0.99992741972509047</v>
      </c>
      <c r="FU166" s="2">
        <f t="shared" si="226"/>
        <v>0.99990494278202158</v>
      </c>
      <c r="FW166" s="2">
        <f t="shared" si="217"/>
        <v>6.5709742928479675E-11</v>
      </c>
      <c r="FX166" s="2">
        <f t="shared" si="217"/>
        <v>0.32550547592402423</v>
      </c>
      <c r="FY166" s="2">
        <f t="shared" si="217"/>
        <v>0.26028248369701718</v>
      </c>
      <c r="FZ166" s="2">
        <f t="shared" si="217"/>
        <v>0.29025601624386704</v>
      </c>
      <c r="GA166" s="2">
        <f t="shared" si="217"/>
        <v>0.32646925761646345</v>
      </c>
      <c r="GB166" s="2">
        <f t="shared" si="217"/>
        <v>0.36020671389399744</v>
      </c>
      <c r="GC166" s="2">
        <f t="shared" si="217"/>
        <v>0.4360652124214654</v>
      </c>
      <c r="GD166" s="2">
        <f t="shared" si="217"/>
        <v>0.44169239665722615</v>
      </c>
      <c r="GE166" s="2">
        <f t="shared" si="217"/>
        <v>0.46056612919482215</v>
      </c>
      <c r="GF166" s="2">
        <f t="shared" si="217"/>
        <v>0.39081122098474602</v>
      </c>
      <c r="GG166" s="2">
        <f t="shared" si="217"/>
        <v>0.36045391346567868</v>
      </c>
      <c r="GH166" s="2">
        <f t="shared" si="217"/>
        <v>0.28280755926834877</v>
      </c>
      <c r="GI166" s="2">
        <f t="shared" si="217"/>
        <v>0.2914324398664957</v>
      </c>
      <c r="GJ166" s="2">
        <f t="shared" si="217"/>
        <v>0.29738971700069705</v>
      </c>
      <c r="GK166" s="2">
        <f t="shared" si="217"/>
        <v>0.20103270411153637</v>
      </c>
      <c r="GM166" s="86">
        <f t="shared" si="218"/>
        <v>3.2659765623900733E-112</v>
      </c>
      <c r="GN166" s="86">
        <f t="shared" si="218"/>
        <v>2.9108549793149058E-210</v>
      </c>
      <c r="GO166" s="86">
        <f t="shared" si="218"/>
        <v>9.4567966026653872E-200</v>
      </c>
      <c r="GP166" s="86">
        <f t="shared" si="218"/>
        <v>2.5982492053092084E-237</v>
      </c>
      <c r="GQ166" s="86">
        <f t="shared" si="218"/>
        <v>0</v>
      </c>
      <c r="GR166" s="86">
        <f t="shared" si="218"/>
        <v>1.5081114485899195E-270</v>
      </c>
      <c r="GS166" s="86">
        <f t="shared" si="218"/>
        <v>0</v>
      </c>
      <c r="GT166" s="86">
        <f t="shared" si="218"/>
        <v>0</v>
      </c>
      <c r="GU166" s="86">
        <f t="shared" si="218"/>
        <v>0</v>
      </c>
      <c r="GV166" s="86">
        <f t="shared" si="218"/>
        <v>7.1270129542109318E-297</v>
      </c>
      <c r="GW166" s="86">
        <f t="shared" si="218"/>
        <v>0</v>
      </c>
      <c r="GX166" s="86">
        <f t="shared" si="218"/>
        <v>6.858947681299787E-249</v>
      </c>
      <c r="GY166" s="86">
        <f t="shared" si="218"/>
        <v>3.099177149918728E-231</v>
      </c>
      <c r="GZ166" s="86">
        <f t="shared" si="218"/>
        <v>4.3963399061844803E-257</v>
      </c>
      <c r="HA166" s="86">
        <f t="shared" si="218"/>
        <v>1.2656289039982484E-193</v>
      </c>
      <c r="HC166" s="86">
        <f t="shared" si="182"/>
        <v>1.4251400846311689E-40</v>
      </c>
      <c r="HD166" s="86">
        <f t="shared" si="182"/>
        <v>2.1960924332097902E-123</v>
      </c>
      <c r="HE166" s="86">
        <f t="shared" si="182"/>
        <v>2.763060941210281E-98</v>
      </c>
      <c r="HF166" s="86">
        <f t="shared" si="181"/>
        <v>4.5694973473022204E-118</v>
      </c>
      <c r="HG166" s="86">
        <f t="shared" si="181"/>
        <v>1.4007911156792875E-167</v>
      </c>
      <c r="HH166" s="86">
        <f t="shared" si="181"/>
        <v>8.1136123652095078E-186</v>
      </c>
      <c r="HI166" s="86">
        <f t="shared" si="181"/>
        <v>1.4135602992800555E-206</v>
      </c>
      <c r="HJ166" s="86">
        <f t="shared" si="181"/>
        <v>5.5768649280111267E-304</v>
      </c>
      <c r="HK166" s="86">
        <f t="shared" si="181"/>
        <v>2.8279002200715681E-228</v>
      </c>
      <c r="HL166" s="86">
        <f t="shared" si="162"/>
        <v>5.3598934592080511E-185</v>
      </c>
      <c r="HM166" s="86">
        <f t="shared" si="162"/>
        <v>1.5511896123956379E-181</v>
      </c>
      <c r="HN166" s="86">
        <f t="shared" si="162"/>
        <v>5.4527725472850266E-140</v>
      </c>
      <c r="HO166" s="86">
        <f t="shared" si="162"/>
        <v>1.5334608421862318E-118</v>
      </c>
      <c r="HP166" s="86">
        <f t="shared" si="162"/>
        <v>2.2126781335115857E-193</v>
      </c>
      <c r="HQ166" s="86">
        <f t="shared" si="162"/>
        <v>4.9372061398457717E-132</v>
      </c>
      <c r="HS166" s="86">
        <f t="shared" si="219"/>
        <v>1.6221436278967819E-41</v>
      </c>
      <c r="HT166" s="86">
        <f t="shared" si="219"/>
        <v>4.1897758977449606E-7</v>
      </c>
      <c r="HU166" s="86">
        <f t="shared" si="219"/>
        <v>4.8168482909849903E-8</v>
      </c>
      <c r="HV166" s="86">
        <f t="shared" si="219"/>
        <v>3.7275641843541405E-9</v>
      </c>
      <c r="HW166" s="86">
        <f t="shared" si="219"/>
        <v>2.615765529464275E-10</v>
      </c>
      <c r="HX166" s="86">
        <f t="shared" si="219"/>
        <v>2.8133230655720777E-13</v>
      </c>
      <c r="HY166" s="86">
        <f t="shared" si="219"/>
        <v>1.2049712530279257E-15</v>
      </c>
      <c r="HZ166" s="86">
        <f t="shared" si="219"/>
        <v>1.3706199501623887E-13</v>
      </c>
      <c r="IA166" s="86">
        <f t="shared" si="219"/>
        <v>1.4369942235475718E-16</v>
      </c>
      <c r="IB166" s="86">
        <f t="shared" si="219"/>
        <v>4.4811368730210815E-15</v>
      </c>
      <c r="IC166" s="86">
        <f t="shared" si="219"/>
        <v>9.3823817436760831E-13</v>
      </c>
      <c r="ID166" s="86">
        <f t="shared" si="219"/>
        <v>7.5893810457357051E-10</v>
      </c>
      <c r="IE166" s="86">
        <f t="shared" si="219"/>
        <v>1.9066163976849302E-8</v>
      </c>
      <c r="IF166" s="86">
        <f t="shared" si="219"/>
        <v>4.9926671156392087E-9</v>
      </c>
      <c r="IG166" s="86">
        <f t="shared" si="219"/>
        <v>6.7505501483784283E-7</v>
      </c>
      <c r="II166" s="86">
        <f t="shared" si="220"/>
        <v>0</v>
      </c>
      <c r="IJ166" s="86">
        <f t="shared" si="220"/>
        <v>4.4262543866491831E-2</v>
      </c>
      <c r="IK166" s="86">
        <f t="shared" si="220"/>
        <v>9.3999128962315352E-4</v>
      </c>
      <c r="IL166" s="86">
        <f t="shared" si="220"/>
        <v>4.1834938527315459E-3</v>
      </c>
      <c r="IM166" s="86">
        <f t="shared" si="220"/>
        <v>1.8064600532614907E-2</v>
      </c>
      <c r="IN166" s="86">
        <f t="shared" si="220"/>
        <v>4.01899719212514E-2</v>
      </c>
      <c r="IO166" s="86">
        <f t="shared" si="220"/>
        <v>0.28355367469125231</v>
      </c>
      <c r="IP166" s="86">
        <f t="shared" si="220"/>
        <v>0.32511317240883203</v>
      </c>
      <c r="IQ166" s="86">
        <f t="shared" si="220"/>
        <v>0.37970660994594224</v>
      </c>
      <c r="IR166" s="86">
        <f t="shared" si="220"/>
        <v>9.4032236413150602E-2</v>
      </c>
      <c r="IS166" s="86">
        <f t="shared" si="220"/>
        <v>4.8326714217105451E-2</v>
      </c>
      <c r="IT166" s="86">
        <f t="shared" si="220"/>
        <v>1.7957521726294386E-3</v>
      </c>
      <c r="IU166" s="86">
        <f t="shared" si="220"/>
        <v>6.2906508532501928E-3</v>
      </c>
      <c r="IV166" s="86">
        <f t="shared" si="220"/>
        <v>6.427378176892355E-3</v>
      </c>
      <c r="IW166" s="86">
        <f t="shared" si="220"/>
        <v>1.19009290512853E-2</v>
      </c>
      <c r="IY166" s="86">
        <f t="shared" si="221"/>
        <v>1.5873544474208472E-40</v>
      </c>
      <c r="IZ166" s="86">
        <f t="shared" si="221"/>
        <v>4.4262962844081606E-2</v>
      </c>
      <c r="JA166" s="86">
        <f t="shared" si="221"/>
        <v>9.4003945810606333E-4</v>
      </c>
      <c r="JB166" s="86">
        <f t="shared" si="221"/>
        <v>4.1834975802957303E-3</v>
      </c>
      <c r="JC166" s="86">
        <f t="shared" si="221"/>
        <v>1.8064600794191459E-2</v>
      </c>
      <c r="JD166" s="86">
        <f t="shared" si="221"/>
        <v>4.018997192153273E-2</v>
      </c>
      <c r="JE166" s="86">
        <f t="shared" si="221"/>
        <v>0.28355367469125353</v>
      </c>
      <c r="JF166" s="86">
        <f t="shared" si="221"/>
        <v>0.32511317240896909</v>
      </c>
      <c r="JG166" s="86">
        <f t="shared" si="221"/>
        <v>0.37970660994594241</v>
      </c>
      <c r="JH166" s="86">
        <f t="shared" si="221"/>
        <v>9.4032236413155085E-2</v>
      </c>
      <c r="JI166" s="86">
        <f t="shared" si="221"/>
        <v>4.8326714218043687E-2</v>
      </c>
      <c r="JJ166" s="86">
        <f t="shared" si="221"/>
        <v>1.7957529315675432E-3</v>
      </c>
      <c r="JK166" s="86">
        <f t="shared" si="221"/>
        <v>6.2906699194141694E-3</v>
      </c>
      <c r="JL166" s="86">
        <f t="shared" si="221"/>
        <v>6.4273831695594707E-3</v>
      </c>
      <c r="JM166" s="86">
        <f t="shared" si="221"/>
        <v>1.1901604106300138E-2</v>
      </c>
    </row>
    <row r="167" spans="2:273" x14ac:dyDescent="0.25">
      <c r="B167" s="2">
        <v>140</v>
      </c>
      <c r="C167" s="37">
        <v>35.900999999999996</v>
      </c>
      <c r="D167" s="37">
        <v>35.290300000000002</v>
      </c>
      <c r="E167" s="37">
        <v>34.815800000000003</v>
      </c>
      <c r="F167" s="37">
        <v>34.399099999999997</v>
      </c>
      <c r="G167" s="37">
        <v>35.260100000000001</v>
      </c>
      <c r="H167" s="37">
        <v>35.319699999999997</v>
      </c>
      <c r="I167" s="37">
        <v>36.474299999999999</v>
      </c>
      <c r="J167" s="37">
        <v>36.486400000000003</v>
      </c>
      <c r="K167" s="37">
        <v>37.025999999999996</v>
      </c>
      <c r="L167" s="37">
        <v>36.861699999999999</v>
      </c>
      <c r="M167" s="37">
        <v>36.826500000000003</v>
      </c>
      <c r="N167" s="37">
        <v>36.303999999999995</v>
      </c>
      <c r="O167" s="37">
        <v>37.077599999999997</v>
      </c>
      <c r="P167" s="37">
        <v>37.202600000000004</v>
      </c>
      <c r="Q167" s="37">
        <v>37.454599999999999</v>
      </c>
      <c r="S167" s="4">
        <f t="shared" si="222"/>
        <v>36.07114882943101</v>
      </c>
      <c r="T167" s="4">
        <f t="shared" si="222"/>
        <v>35.339864569235843</v>
      </c>
      <c r="U167" s="4">
        <f t="shared" si="222"/>
        <v>35.054611812251089</v>
      </c>
      <c r="V167" s="4">
        <f t="shared" si="222"/>
        <v>34.807675063166592</v>
      </c>
      <c r="W167" s="4">
        <f t="shared" si="222"/>
        <v>35.264620029128302</v>
      </c>
      <c r="X167" s="4">
        <f t="shared" si="222"/>
        <v>35.506533659902694</v>
      </c>
      <c r="Y167" s="4">
        <f t="shared" si="222"/>
        <v>36.46305733953384</v>
      </c>
      <c r="Z167" s="4">
        <f t="shared" si="222"/>
        <v>36.436583518240319</v>
      </c>
      <c r="AA167" s="4">
        <f t="shared" si="222"/>
        <v>36.88116337595784</v>
      </c>
      <c r="AB167" s="4">
        <f t="shared" si="222"/>
        <v>37.051967186608145</v>
      </c>
      <c r="AC167" s="4">
        <f t="shared" si="222"/>
        <v>36.967411194286726</v>
      </c>
      <c r="AD167" s="4">
        <f t="shared" si="222"/>
        <v>36.380149892664569</v>
      </c>
      <c r="AE167" s="4">
        <f t="shared" si="222"/>
        <v>36.948333420124115</v>
      </c>
      <c r="AF167" s="4">
        <f t="shared" si="222"/>
        <v>37.25496220386114</v>
      </c>
      <c r="AG167" s="4">
        <f t="shared" si="222"/>
        <v>37.753960925723376</v>
      </c>
      <c r="AI167" s="4">
        <f t="shared" si="223"/>
        <v>-0.17014882943101384</v>
      </c>
      <c r="AJ167" s="4">
        <f t="shared" si="223"/>
        <v>-4.956456923584085E-2</v>
      </c>
      <c r="AK167" s="4">
        <f t="shared" si="223"/>
        <v>-0.23881181225108605</v>
      </c>
      <c r="AL167" s="4">
        <f t="shared" si="223"/>
        <v>-0.40857506316659453</v>
      </c>
      <c r="AM167" s="4">
        <f t="shared" si="223"/>
        <v>-4.5200291283009619E-3</v>
      </c>
      <c r="AN167" s="4">
        <f t="shared" si="223"/>
        <v>-0.18683365990269607</v>
      </c>
      <c r="AO167" s="4">
        <f t="shared" si="223"/>
        <v>1.1242660466159293E-2</v>
      </c>
      <c r="AP167" s="4">
        <f t="shared" si="223"/>
        <v>4.981648175968445E-2</v>
      </c>
      <c r="AQ167" s="4">
        <f t="shared" si="223"/>
        <v>0.14483662404215636</v>
      </c>
      <c r="AR167" s="4">
        <f t="shared" si="223"/>
        <v>-0.19026718660814623</v>
      </c>
      <c r="AS167" s="4">
        <f t="shared" si="223"/>
        <v>-0.14091119428672272</v>
      </c>
      <c r="AT167" s="4">
        <f t="shared" si="223"/>
        <v>-7.6149892664574281E-2</v>
      </c>
      <c r="AU167" s="4">
        <f t="shared" si="223"/>
        <v>0.12926657987588186</v>
      </c>
      <c r="AV167" s="4">
        <f t="shared" si="223"/>
        <v>-5.2362203861136436E-2</v>
      </c>
      <c r="AW167" s="4">
        <f t="shared" si="223"/>
        <v>-0.29936092572337714</v>
      </c>
      <c r="AY167" s="2">
        <f t="shared" si="215"/>
        <v>36.07114882943101</v>
      </c>
      <c r="AZ167" s="2">
        <f t="shared" si="215"/>
        <v>35.339864569222186</v>
      </c>
      <c r="BA167" s="2">
        <f t="shared" si="215"/>
        <v>35.047620576733465</v>
      </c>
      <c r="BB167" s="2">
        <f t="shared" si="215"/>
        <v>34.750072658979306</v>
      </c>
      <c r="BC167" s="2">
        <f t="shared" si="215"/>
        <v>35.130278602416226</v>
      </c>
      <c r="BD167" s="2">
        <f t="shared" si="215"/>
        <v>35.060452036404328</v>
      </c>
      <c r="BE167" s="2">
        <f t="shared" si="215"/>
        <v>34.972666383328075</v>
      </c>
      <c r="BF167" s="2">
        <f t="shared" si="215"/>
        <v>34.760424269138596</v>
      </c>
      <c r="BG167" s="2">
        <f t="shared" si="215"/>
        <v>35.063247566195997</v>
      </c>
      <c r="BH167" s="2">
        <f t="shared" si="215"/>
        <v>35.552167177832054</v>
      </c>
      <c r="BI167" s="2">
        <f t="shared" si="215"/>
        <v>36.01008698579659</v>
      </c>
      <c r="BJ167" s="2">
        <f t="shared" si="215"/>
        <v>36.294832494294894</v>
      </c>
      <c r="BK167" s="2">
        <f t="shared" si="215"/>
        <v>36.708553433963885</v>
      </c>
      <c r="BL167" s="2">
        <f t="shared" si="215"/>
        <v>36.960276247285755</v>
      </c>
      <c r="BM167" s="2">
        <f t="shared" si="215"/>
        <v>37.068542867233958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>
        <f t="shared" si="216"/>
        <v>35.900999999999996</v>
      </c>
      <c r="CF167" s="2" t="str">
        <f t="shared" si="216"/>
        <v/>
      </c>
      <c r="CG167" s="2">
        <f t="shared" si="216"/>
        <v>34.815800000000003</v>
      </c>
      <c r="CH167" s="2" t="str">
        <f t="shared" si="216"/>
        <v/>
      </c>
      <c r="CI167" s="2" t="str">
        <f t="shared" si="216"/>
        <v/>
      </c>
      <c r="CJ167" s="2" t="str">
        <f t="shared" si="216"/>
        <v/>
      </c>
      <c r="CK167" s="2" t="str">
        <f t="shared" si="216"/>
        <v/>
      </c>
      <c r="CL167" s="2" t="str">
        <f t="shared" si="216"/>
        <v/>
      </c>
      <c r="CM167" s="2" t="str">
        <f t="shared" si="216"/>
        <v/>
      </c>
      <c r="CN167" s="2" t="str">
        <f t="shared" si="216"/>
        <v/>
      </c>
      <c r="CO167" s="2" t="str">
        <f t="shared" si="216"/>
        <v/>
      </c>
      <c r="CP167" s="2">
        <f t="shared" si="216"/>
        <v>36.303999999999995</v>
      </c>
      <c r="CQ167" s="2" t="str">
        <f t="shared" si="216"/>
        <v/>
      </c>
      <c r="CR167" s="2" t="str">
        <f t="shared" si="216"/>
        <v/>
      </c>
      <c r="CS167" s="2" t="str">
        <f t="shared" si="216"/>
        <v/>
      </c>
      <c r="CU167" s="2">
        <f t="shared" si="198"/>
        <v>35.900999999999996</v>
      </c>
      <c r="CV167" s="2" t="str">
        <f t="shared" si="199"/>
        <v/>
      </c>
      <c r="CW167" s="2">
        <f t="shared" si="200"/>
        <v>34.815800000000003</v>
      </c>
      <c r="CX167" s="2" t="str">
        <f t="shared" si="201"/>
        <v/>
      </c>
      <c r="CY167" s="2" t="str">
        <f t="shared" si="202"/>
        <v/>
      </c>
      <c r="CZ167" s="2" t="str">
        <f t="shared" si="203"/>
        <v/>
      </c>
      <c r="DA167" s="2" t="str">
        <f t="shared" si="204"/>
        <v/>
      </c>
      <c r="DB167" s="2" t="str">
        <f t="shared" si="205"/>
        <v/>
      </c>
      <c r="DC167" s="2" t="str">
        <f t="shared" si="206"/>
        <v/>
      </c>
      <c r="DD167" s="2" t="str">
        <f t="shared" si="207"/>
        <v/>
      </c>
      <c r="DE167" s="2" t="str">
        <f t="shared" si="208"/>
        <v/>
      </c>
      <c r="DF167" s="2">
        <f t="shared" si="209"/>
        <v>36.303999999999995</v>
      </c>
      <c r="DG167" s="2" t="str">
        <f t="shared" si="210"/>
        <v/>
      </c>
      <c r="DH167" s="2" t="str">
        <f t="shared" si="211"/>
        <v/>
      </c>
      <c r="DI167" s="2" t="str">
        <f t="shared" si="212"/>
        <v/>
      </c>
      <c r="DK167" s="2">
        <f t="shared" si="224"/>
        <v>44.085133445378162</v>
      </c>
      <c r="DL167" s="2">
        <f t="shared" si="224"/>
        <v>43.248570855614972</v>
      </c>
      <c r="DM167" s="2">
        <f t="shared" si="224"/>
        <v>45.923774407945011</v>
      </c>
      <c r="DN167" s="2">
        <f t="shared" si="224"/>
        <v>43.100147014260251</v>
      </c>
      <c r="DO167" s="2">
        <f t="shared" si="224"/>
        <v>42.186031520244462</v>
      </c>
      <c r="DP167" s="2">
        <f t="shared" si="224"/>
        <v>42.577658907563041</v>
      </c>
      <c r="DQ167" s="2">
        <f t="shared" si="224"/>
        <v>41.115208275862081</v>
      </c>
      <c r="DR167" s="2">
        <f t="shared" si="224"/>
        <v>43.725112779812775</v>
      </c>
      <c r="DS167" s="2">
        <f t="shared" si="224"/>
        <v>47.943984787390036</v>
      </c>
      <c r="DT167" s="2">
        <f t="shared" si="224"/>
        <v>43.086298739495774</v>
      </c>
      <c r="DU167" s="2">
        <f t="shared" si="224"/>
        <v>45.053958013750957</v>
      </c>
      <c r="DV167" s="2">
        <f t="shared" si="224"/>
        <v>42.043486722689074</v>
      </c>
      <c r="DW167" s="2">
        <f t="shared" si="224"/>
        <v>43.474883778966131</v>
      </c>
      <c r="DX167" s="2">
        <f t="shared" si="224"/>
        <v>49.389890168067218</v>
      </c>
      <c r="DY167" s="2">
        <f t="shared" si="224"/>
        <v>45.447320075757574</v>
      </c>
      <c r="EA167" s="2">
        <f t="shared" si="214"/>
        <v>36.070625813890388</v>
      </c>
      <c r="EB167" s="2">
        <f t="shared" si="214"/>
        <v>35.33141051851851</v>
      </c>
      <c r="EC167" s="2">
        <f t="shared" si="214"/>
        <v>35.052748189788552</v>
      </c>
      <c r="ED167" s="2">
        <f t="shared" si="214"/>
        <v>34.694055515157189</v>
      </c>
      <c r="EE167" s="2">
        <f t="shared" si="214"/>
        <v>35.103383111229007</v>
      </c>
      <c r="EF167" s="2">
        <f t="shared" si="214"/>
        <v>35.08959602356407</v>
      </c>
      <c r="EG167" s="2">
        <f t="shared" si="214"/>
        <v>34.981372421795022</v>
      </c>
      <c r="EH167" s="2">
        <f t="shared" si="214"/>
        <v>34.608184728621204</v>
      </c>
      <c r="EI167" s="2">
        <f t="shared" si="214"/>
        <v>35.020958181360982</v>
      </c>
      <c r="EJ167" s="2">
        <f t="shared" si="214"/>
        <v>35.492020098079401</v>
      </c>
      <c r="EK167" s="2">
        <f t="shared" si="213"/>
        <v>35.947502419519971</v>
      </c>
      <c r="EL167" s="2">
        <f t="shared" si="180"/>
        <v>36.24751863335721</v>
      </c>
      <c r="EM167" s="2">
        <f t="shared" si="180"/>
        <v>36.732602103024576</v>
      </c>
      <c r="EN167" s="2">
        <f t="shared" si="180"/>
        <v>36.959453421732789</v>
      </c>
      <c r="EO167" s="2">
        <f t="shared" si="180"/>
        <v>37.1893978151667</v>
      </c>
      <c r="EQ167" s="2">
        <f t="shared" si="225"/>
        <v>36.070625813890388</v>
      </c>
      <c r="ER167" s="2">
        <f t="shared" si="225"/>
        <v>35.354563814562979</v>
      </c>
      <c r="ES167" s="2">
        <f t="shared" si="225"/>
        <v>35.03213588526112</v>
      </c>
      <c r="ET167" s="2">
        <f t="shared" si="225"/>
        <v>34.873539048295697</v>
      </c>
      <c r="EU167" s="2">
        <f t="shared" si="225"/>
        <v>35.17970136576875</v>
      </c>
      <c r="EV167" s="2">
        <f t="shared" si="225"/>
        <v>35.011969111461262</v>
      </c>
      <c r="EW167" s="2">
        <f t="shared" si="225"/>
        <v>34.961885478604529</v>
      </c>
      <c r="EX167" s="2">
        <f t="shared" si="225"/>
        <v>34.935298722968611</v>
      </c>
      <c r="EY167" s="2">
        <f t="shared" si="225"/>
        <v>35.107189638200829</v>
      </c>
      <c r="EZ167" s="2">
        <f t="shared" si="225"/>
        <v>35.636452052019642</v>
      </c>
      <c r="FA167" s="2">
        <f t="shared" si="225"/>
        <v>36.109977345490798</v>
      </c>
      <c r="FB167" s="2">
        <f t="shared" si="225"/>
        <v>36.403013030888879</v>
      </c>
      <c r="FC167" s="2">
        <f t="shared" si="225"/>
        <v>36.654081666752894</v>
      </c>
      <c r="FD167" s="2">
        <f t="shared" si="225"/>
        <v>36.959453421732789</v>
      </c>
      <c r="FE167" s="2">
        <f t="shared" si="225"/>
        <v>36.627178982860357</v>
      </c>
      <c r="FG167" s="2">
        <f t="shared" si="226"/>
        <v>0.99993474140088612</v>
      </c>
      <c r="FH167" s="2">
        <f t="shared" si="226"/>
        <v>0.99994416851706414</v>
      </c>
      <c r="FI167" s="2">
        <f t="shared" si="226"/>
        <v>0.99994380356580814</v>
      </c>
      <c r="FJ167" s="2">
        <f t="shared" si="226"/>
        <v>0.99994636426616934</v>
      </c>
      <c r="FK167" s="2">
        <f t="shared" si="226"/>
        <v>0.99994206598823354</v>
      </c>
      <c r="FL167" s="2">
        <f t="shared" si="226"/>
        <v>0.99993513007328472</v>
      </c>
      <c r="FM167" s="2">
        <f t="shared" si="226"/>
        <v>0.99996165443448737</v>
      </c>
      <c r="FN167" s="2">
        <f t="shared" si="226"/>
        <v>0.99996804655459015</v>
      </c>
      <c r="FO167" s="2">
        <f t="shared" si="226"/>
        <v>0.99995395000143816</v>
      </c>
      <c r="FP167" s="2">
        <f t="shared" si="226"/>
        <v>0.99993356989008064</v>
      </c>
      <c r="FQ167" s="2">
        <f t="shared" si="226"/>
        <v>0.99994205097124922</v>
      </c>
      <c r="FR167" s="2">
        <f t="shared" si="226"/>
        <v>0.9999349710384966</v>
      </c>
      <c r="FS167" s="2">
        <f t="shared" si="226"/>
        <v>0.99994715566524706</v>
      </c>
      <c r="FT167" s="2">
        <f t="shared" si="226"/>
        <v>0.99993380557982314</v>
      </c>
      <c r="FU167" s="2">
        <f t="shared" si="226"/>
        <v>0.99991330606173612</v>
      </c>
      <c r="FW167" s="2">
        <f t="shared" si="217"/>
        <v>7.2049300394795027E-11</v>
      </c>
      <c r="FX167" s="2">
        <f t="shared" si="217"/>
        <v>0.34604247645894165</v>
      </c>
      <c r="FY167" s="2">
        <f t="shared" si="217"/>
        <v>0.27840292951802575</v>
      </c>
      <c r="FZ167" s="2">
        <f t="shared" si="217"/>
        <v>0.30958983236101179</v>
      </c>
      <c r="GA167" s="2">
        <f t="shared" si="217"/>
        <v>0.34703577945640868</v>
      </c>
      <c r="GB167" s="2">
        <f t="shared" si="217"/>
        <v>0.38169413735054797</v>
      </c>
      <c r="GC167" s="2">
        <f t="shared" si="217"/>
        <v>0.45883255183379335</v>
      </c>
      <c r="GD167" s="2">
        <f t="shared" si="217"/>
        <v>0.46451153383927685</v>
      </c>
      <c r="GE167" s="2">
        <f t="shared" si="217"/>
        <v>0.48351588859076355</v>
      </c>
      <c r="GF167" s="2">
        <f t="shared" si="217"/>
        <v>0.41294595386020783</v>
      </c>
      <c r="GG167" s="2">
        <f t="shared" si="217"/>
        <v>0.38194727985727883</v>
      </c>
      <c r="GH167" s="2">
        <f t="shared" si="217"/>
        <v>0.30185624625071272</v>
      </c>
      <c r="GI167" s="2">
        <f t="shared" si="217"/>
        <v>0.31081030123330783</v>
      </c>
      <c r="GJ167" s="2">
        <f t="shared" si="217"/>
        <v>0.31698648362233511</v>
      </c>
      <c r="GK167" s="2">
        <f t="shared" si="217"/>
        <v>0.2162340582521565</v>
      </c>
      <c r="GM167" s="86">
        <f t="shared" si="218"/>
        <v>7.6455916073366316E-115</v>
      </c>
      <c r="GN167" s="86">
        <f t="shared" si="218"/>
        <v>2.6738157900969464E-215</v>
      </c>
      <c r="GO167" s="86">
        <f t="shared" si="218"/>
        <v>1.7299456525490609E-204</v>
      </c>
      <c r="GP167" s="86">
        <f t="shared" si="218"/>
        <v>6.2038190491159058E-243</v>
      </c>
      <c r="GQ167" s="86">
        <f t="shared" si="218"/>
        <v>0</v>
      </c>
      <c r="GR167" s="86">
        <f t="shared" si="218"/>
        <v>6.8298623696649516E-277</v>
      </c>
      <c r="GS167" s="86">
        <f t="shared" si="218"/>
        <v>0</v>
      </c>
      <c r="GT167" s="86">
        <f t="shared" si="218"/>
        <v>0</v>
      </c>
      <c r="GU167" s="86">
        <f t="shared" si="218"/>
        <v>0</v>
      </c>
      <c r="GV167" s="86">
        <f t="shared" si="218"/>
        <v>7.5274711772435149E-304</v>
      </c>
      <c r="GW167" s="86">
        <f t="shared" si="218"/>
        <v>0</v>
      </c>
      <c r="GX167" s="86">
        <f t="shared" si="218"/>
        <v>9.2864941478405982E-255</v>
      </c>
      <c r="GY167" s="86">
        <f t="shared" si="218"/>
        <v>1.1039399989524309E-236</v>
      </c>
      <c r="GZ167" s="86">
        <f t="shared" si="218"/>
        <v>3.8691857195483162E-263</v>
      </c>
      <c r="HA167" s="86">
        <f t="shared" si="218"/>
        <v>4.0343184557845036E-198</v>
      </c>
      <c r="HC167" s="86">
        <f t="shared" si="182"/>
        <v>7.2917187118071969E-42</v>
      </c>
      <c r="HD167" s="86">
        <f t="shared" si="182"/>
        <v>1.3699708559573411E-127</v>
      </c>
      <c r="HE167" s="86">
        <f t="shared" si="182"/>
        <v>1.4141417308709408E-101</v>
      </c>
      <c r="HF167" s="86">
        <f t="shared" si="181"/>
        <v>5.3650573253012268E-122</v>
      </c>
      <c r="HG167" s="86">
        <f t="shared" si="181"/>
        <v>4.1305288959583509E-173</v>
      </c>
      <c r="HH167" s="86">
        <f t="shared" si="181"/>
        <v>7.9762627073649076E-192</v>
      </c>
      <c r="HI167" s="86">
        <f t="shared" si="181"/>
        <v>7.898976392321159E-213</v>
      </c>
      <c r="HJ167" s="86">
        <f t="shared" si="181"/>
        <v>0</v>
      </c>
      <c r="HK167" s="86">
        <f t="shared" si="181"/>
        <v>2.582969309112177E-235</v>
      </c>
      <c r="HL167" s="86">
        <f t="shared" si="162"/>
        <v>5.9617619530585659E-191</v>
      </c>
      <c r="HM167" s="86">
        <f t="shared" si="162"/>
        <v>2.4989337565452273E-187</v>
      </c>
      <c r="HN167" s="86">
        <f t="shared" si="162"/>
        <v>1.3732641352846749E-144</v>
      </c>
      <c r="HO167" s="86">
        <f t="shared" si="162"/>
        <v>1.8122156762719414E-122</v>
      </c>
      <c r="HP167" s="86">
        <f t="shared" si="162"/>
        <v>8.1214617651209843E-200</v>
      </c>
      <c r="HQ167" s="86">
        <f t="shared" si="162"/>
        <v>2.2414495072899738E-136</v>
      </c>
      <c r="HS167" s="86">
        <f t="shared" si="219"/>
        <v>3.8718454557455186E-40</v>
      </c>
      <c r="HT167" s="86">
        <f t="shared" si="219"/>
        <v>1.1476946122388444E-7</v>
      </c>
      <c r="HU167" s="86">
        <f t="shared" si="219"/>
        <v>9.4549795761444547E-9</v>
      </c>
      <c r="HV167" s="86">
        <f t="shared" si="219"/>
        <v>6.3767492373800347E-10</v>
      </c>
      <c r="HW167" s="86">
        <f t="shared" si="219"/>
        <v>3.8769915704047387E-11</v>
      </c>
      <c r="HX167" s="86">
        <f t="shared" si="219"/>
        <v>2.6162363652252164E-14</v>
      </c>
      <c r="HY167" s="86">
        <f t="shared" si="219"/>
        <v>1.043962798731223E-16</v>
      </c>
      <c r="HZ167" s="86">
        <f t="shared" si="219"/>
        <v>1.6839985915479941E-14</v>
      </c>
      <c r="IA167" s="86">
        <f t="shared" si="219"/>
        <v>1.0745621801471686E-17</v>
      </c>
      <c r="IB167" s="86">
        <f t="shared" si="219"/>
        <v>3.2717235448613898E-16</v>
      </c>
      <c r="IC167" s="86">
        <f t="shared" si="219"/>
        <v>1.0071117339823287E-13</v>
      </c>
      <c r="ID167" s="86">
        <f t="shared" si="219"/>
        <v>1.1026363534568299E-10</v>
      </c>
      <c r="IE167" s="86">
        <f t="shared" si="219"/>
        <v>3.7786674469862602E-9</v>
      </c>
      <c r="IF167" s="86">
        <f t="shared" si="219"/>
        <v>7.9236948387351339E-10</v>
      </c>
      <c r="IG167" s="86">
        <f t="shared" si="219"/>
        <v>1.4071573660059673E-7</v>
      </c>
      <c r="II167" s="86">
        <f t="shared" si="220"/>
        <v>0</v>
      </c>
      <c r="IJ167" s="86">
        <f t="shared" si="220"/>
        <v>7.4743371896156971E-2</v>
      </c>
      <c r="IK167" s="86">
        <f t="shared" si="220"/>
        <v>2.53445009449214E-3</v>
      </c>
      <c r="IL167" s="86">
        <f t="shared" si="220"/>
        <v>1.0000643549077643E-2</v>
      </c>
      <c r="IM167" s="86">
        <f t="shared" si="220"/>
        <v>3.7503830250820755E-2</v>
      </c>
      <c r="IN167" s="86">
        <f t="shared" si="220"/>
        <v>7.940116747189975E-2</v>
      </c>
      <c r="IO167" s="86">
        <f t="shared" si="220"/>
        <v>0.37722538467185962</v>
      </c>
      <c r="IP167" s="86">
        <f t="shared" si="220"/>
        <v>0.40896011080341521</v>
      </c>
      <c r="IQ167" s="86">
        <f t="shared" si="220"/>
        <v>0.46119331805918484</v>
      </c>
      <c r="IR167" s="86">
        <f t="shared" si="220"/>
        <v>0.16460700637481956</v>
      </c>
      <c r="IS167" s="86">
        <f t="shared" si="220"/>
        <v>9.0751983414918885E-2</v>
      </c>
      <c r="IT167" s="86">
        <f t="shared" si="220"/>
        <v>4.8380863271187983E-3</v>
      </c>
      <c r="IU167" s="86">
        <f t="shared" si="220"/>
        <v>1.4002722007504548E-2</v>
      </c>
      <c r="IV167" s="86">
        <f t="shared" si="220"/>
        <v>1.316772327913353E-2</v>
      </c>
      <c r="IW167" s="86">
        <f t="shared" si="220"/>
        <v>1.8908890681902889E-2</v>
      </c>
      <c r="IY167" s="86">
        <f t="shared" si="221"/>
        <v>3.9447626428635905E-40</v>
      </c>
      <c r="IZ167" s="86">
        <f t="shared" si="221"/>
        <v>7.4743486665618197E-2</v>
      </c>
      <c r="JA167" s="86">
        <f t="shared" si="221"/>
        <v>2.5344595494717161E-3</v>
      </c>
      <c r="JB167" s="86">
        <f t="shared" si="221"/>
        <v>1.0000644186752566E-2</v>
      </c>
      <c r="JC167" s="86">
        <f t="shared" si="221"/>
        <v>3.7503830289590673E-2</v>
      </c>
      <c r="JD167" s="86">
        <f t="shared" si="221"/>
        <v>7.940116747192591E-2</v>
      </c>
      <c r="JE167" s="86">
        <f t="shared" si="221"/>
        <v>0.37722538467185973</v>
      </c>
      <c r="JF167" s="86">
        <f t="shared" si="221"/>
        <v>0.40896011080343203</v>
      </c>
      <c r="JG167" s="86">
        <f t="shared" si="221"/>
        <v>0.46119331805918484</v>
      </c>
      <c r="JH167" s="86">
        <f t="shared" si="221"/>
        <v>0.1646070063748199</v>
      </c>
      <c r="JI167" s="86">
        <f t="shared" si="221"/>
        <v>9.0751983415019596E-2</v>
      </c>
      <c r="JJ167" s="86">
        <f t="shared" si="221"/>
        <v>4.8380864373824333E-3</v>
      </c>
      <c r="JK167" s="86">
        <f t="shared" si="221"/>
        <v>1.4002725786171994E-2</v>
      </c>
      <c r="JL167" s="86">
        <f t="shared" si="221"/>
        <v>1.3167724071503014E-2</v>
      </c>
      <c r="JM167" s="86">
        <f t="shared" si="221"/>
        <v>1.8909031397639491E-2</v>
      </c>
    </row>
    <row r="168" spans="2:273" x14ac:dyDescent="0.25">
      <c r="B168" s="2">
        <v>141</v>
      </c>
      <c r="C168" s="37">
        <v>35.890499999999996</v>
      </c>
      <c r="D168" s="37">
        <v>35.157200000000003</v>
      </c>
      <c r="E168" s="37">
        <v>34.75</v>
      </c>
      <c r="F168" s="37">
        <v>34.709200000000003</v>
      </c>
      <c r="G168" s="37">
        <v>35.261399999999995</v>
      </c>
      <c r="H168" s="37">
        <v>34.994599999999998</v>
      </c>
      <c r="I168" s="37">
        <v>36.289500000000004</v>
      </c>
      <c r="J168" s="37">
        <v>35.875900000000001</v>
      </c>
      <c r="K168" s="37">
        <v>36.753399999999999</v>
      </c>
      <c r="L168" s="37">
        <v>37.444899999999997</v>
      </c>
      <c r="M168" s="37">
        <v>36.810200000000002</v>
      </c>
      <c r="N168" s="37">
        <v>36.293500000000002</v>
      </c>
      <c r="O168" s="37">
        <v>37.128699999999995</v>
      </c>
      <c r="P168" s="37">
        <v>37.085700000000003</v>
      </c>
      <c r="Q168" s="37">
        <v>38.283299999999997</v>
      </c>
      <c r="S168" s="4">
        <f t="shared" si="222"/>
        <v>36.041940464128473</v>
      </c>
      <c r="T168" s="4">
        <f t="shared" si="222"/>
        <v>35.310172320002813</v>
      </c>
      <c r="U168" s="4">
        <f t="shared" si="222"/>
        <v>35.032289886448211</v>
      </c>
      <c r="V168" s="4">
        <f t="shared" si="222"/>
        <v>34.834282356697202</v>
      </c>
      <c r="W168" s="4">
        <f t="shared" si="222"/>
        <v>35.322584064231016</v>
      </c>
      <c r="X168" s="4">
        <f t="shared" si="222"/>
        <v>35.714449690679899</v>
      </c>
      <c r="Y168" s="4">
        <f t="shared" si="222"/>
        <v>36.415200159590022</v>
      </c>
      <c r="Z168" s="4">
        <f t="shared" si="222"/>
        <v>36.331170671377826</v>
      </c>
      <c r="AA168" s="4">
        <f t="shared" si="222"/>
        <v>36.604667704749936</v>
      </c>
      <c r="AB168" s="4">
        <f t="shared" si="222"/>
        <v>37.497948967443769</v>
      </c>
      <c r="AC168" s="4">
        <f t="shared" si="222"/>
        <v>37.39199741526923</v>
      </c>
      <c r="AD168" s="4">
        <f t="shared" si="222"/>
        <v>36.447844021648251</v>
      </c>
      <c r="AE168" s="4">
        <f t="shared" si="222"/>
        <v>37.118438971968644</v>
      </c>
      <c r="AF168" s="4">
        <f t="shared" si="222"/>
        <v>37.436147006041708</v>
      </c>
      <c r="AG168" s="4">
        <f t="shared" si="222"/>
        <v>38.040445661452026</v>
      </c>
      <c r="AI168" s="4">
        <f t="shared" si="223"/>
        <v>-0.151440464128477</v>
      </c>
      <c r="AJ168" s="4">
        <f t="shared" si="223"/>
        <v>-0.15297232000281014</v>
      </c>
      <c r="AK168" s="4">
        <f t="shared" si="223"/>
        <v>-0.28228988644821129</v>
      </c>
      <c r="AL168" s="4">
        <f t="shared" si="223"/>
        <v>-0.1250823566971988</v>
      </c>
      <c r="AM168" s="4">
        <f t="shared" si="223"/>
        <v>-6.1184064231021296E-2</v>
      </c>
      <c r="AN168" s="4">
        <f t="shared" si="223"/>
        <v>-0.71984969067990079</v>
      </c>
      <c r="AO168" s="4">
        <f t="shared" si="223"/>
        <v>-0.12570015959001779</v>
      </c>
      <c r="AP168" s="4">
        <f t="shared" si="223"/>
        <v>-0.45527067137782495</v>
      </c>
      <c r="AQ168" s="4">
        <f t="shared" si="223"/>
        <v>0.14873229525006337</v>
      </c>
      <c r="AR168" s="4">
        <f t="shared" si="223"/>
        <v>-5.3048967443771744E-2</v>
      </c>
      <c r="AS168" s="4">
        <f t="shared" si="223"/>
        <v>-0.58179741526922868</v>
      </c>
      <c r="AT168" s="4">
        <f t="shared" si="223"/>
        <v>-0.15434402164824945</v>
      </c>
      <c r="AU168" s="4">
        <f t="shared" si="223"/>
        <v>1.0261028031351316E-2</v>
      </c>
      <c r="AV168" s="4">
        <f t="shared" si="223"/>
        <v>-0.35044700604170487</v>
      </c>
      <c r="AW168" s="4">
        <f t="shared" si="223"/>
        <v>0.24285433854797134</v>
      </c>
      <c r="AY168" s="2">
        <f t="shared" si="215"/>
        <v>36.041940464128473</v>
      </c>
      <c r="AZ168" s="2">
        <f t="shared" si="215"/>
        <v>35.310172320001143</v>
      </c>
      <c r="BA168" s="2">
        <f t="shared" si="215"/>
        <v>35.016361119334071</v>
      </c>
      <c r="BB168" s="2">
        <f t="shared" si="215"/>
        <v>34.719613357638977</v>
      </c>
      <c r="BC168" s="2">
        <f t="shared" si="215"/>
        <v>35.095236668080176</v>
      </c>
      <c r="BD168" s="2">
        <f t="shared" si="215"/>
        <v>35.025650654088572</v>
      </c>
      <c r="BE168" s="2">
        <f t="shared" si="215"/>
        <v>34.942499142850352</v>
      </c>
      <c r="BF168" s="2">
        <f t="shared" si="215"/>
        <v>34.731630676551902</v>
      </c>
      <c r="BG168" s="2">
        <f t="shared" si="215"/>
        <v>35.029635369958044</v>
      </c>
      <c r="BH168" s="2">
        <f t="shared" si="215"/>
        <v>35.515513376706124</v>
      </c>
      <c r="BI168" s="2">
        <f t="shared" si="215"/>
        <v>35.971966187476191</v>
      </c>
      <c r="BJ168" s="2">
        <f t="shared" si="215"/>
        <v>36.257596924975211</v>
      </c>
      <c r="BK168" s="2">
        <f t="shared" si="215"/>
        <v>36.670664115491562</v>
      </c>
      <c r="BL168" s="2">
        <f t="shared" si="215"/>
        <v>36.922038432498155</v>
      </c>
      <c r="BM168" s="2">
        <f t="shared" si="215"/>
        <v>37.038937544914248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>
        <f t="shared" si="216"/>
        <v>35.890499999999996</v>
      </c>
      <c r="CF168" s="2" t="str">
        <f t="shared" si="216"/>
        <v/>
      </c>
      <c r="CG168" s="2">
        <f t="shared" si="216"/>
        <v>34.75</v>
      </c>
      <c r="CH168" s="2" t="str">
        <f t="shared" si="216"/>
        <v/>
      </c>
      <c r="CI168" s="2" t="str">
        <f t="shared" si="216"/>
        <v/>
      </c>
      <c r="CJ168" s="2" t="str">
        <f t="shared" si="216"/>
        <v/>
      </c>
      <c r="CK168" s="2" t="str">
        <f t="shared" si="216"/>
        <v/>
      </c>
      <c r="CL168" s="2" t="str">
        <f t="shared" si="216"/>
        <v/>
      </c>
      <c r="CM168" s="2" t="str">
        <f t="shared" si="216"/>
        <v/>
      </c>
      <c r="CN168" s="2" t="str">
        <f t="shared" si="216"/>
        <v/>
      </c>
      <c r="CO168" s="2" t="str">
        <f t="shared" si="216"/>
        <v/>
      </c>
      <c r="CP168" s="2" t="str">
        <f t="shared" si="216"/>
        <v/>
      </c>
      <c r="CQ168" s="2" t="str">
        <f t="shared" si="216"/>
        <v/>
      </c>
      <c r="CR168" s="2" t="str">
        <f t="shared" si="216"/>
        <v/>
      </c>
      <c r="CS168" s="2" t="str">
        <f t="shared" si="216"/>
        <v/>
      </c>
      <c r="CU168" s="2">
        <f t="shared" si="198"/>
        <v>35.890499999999996</v>
      </c>
      <c r="CV168" s="2" t="str">
        <f t="shared" si="199"/>
        <v/>
      </c>
      <c r="CW168" s="2">
        <f t="shared" si="200"/>
        <v>34.75</v>
      </c>
      <c r="CX168" s="2" t="str">
        <f t="shared" si="201"/>
        <v/>
      </c>
      <c r="CY168" s="2" t="str">
        <f t="shared" si="202"/>
        <v/>
      </c>
      <c r="CZ168" s="2" t="str">
        <f t="shared" si="203"/>
        <v/>
      </c>
      <c r="DA168" s="2" t="str">
        <f t="shared" si="204"/>
        <v/>
      </c>
      <c r="DB168" s="2" t="str">
        <f t="shared" si="205"/>
        <v/>
      </c>
      <c r="DC168" s="2" t="str">
        <f t="shared" si="206"/>
        <v/>
      </c>
      <c r="DD168" s="2" t="str">
        <f t="shared" si="207"/>
        <v/>
      </c>
      <c r="DE168" s="2" t="str">
        <f t="shared" si="208"/>
        <v/>
      </c>
      <c r="DF168" s="2" t="str">
        <f t="shared" si="209"/>
        <v/>
      </c>
      <c r="DG168" s="2" t="str">
        <f t="shared" si="210"/>
        <v/>
      </c>
      <c r="DH168" s="2" t="str">
        <f t="shared" si="211"/>
        <v/>
      </c>
      <c r="DI168" s="2" t="str">
        <f t="shared" si="212"/>
        <v/>
      </c>
      <c r="DK168" s="2">
        <f t="shared" si="224"/>
        <v>44.116052997198892</v>
      </c>
      <c r="DL168" s="2">
        <f t="shared" si="224"/>
        <v>43.274272526737967</v>
      </c>
      <c r="DM168" s="2">
        <f t="shared" si="224"/>
        <v>45.975085179526367</v>
      </c>
      <c r="DN168" s="2">
        <f t="shared" si="224"/>
        <v>43.127820242869873</v>
      </c>
      <c r="DO168" s="2">
        <f t="shared" si="224"/>
        <v>42.204890313216197</v>
      </c>
      <c r="DP168" s="2">
        <f t="shared" si="224"/>
        <v>42.602218991596651</v>
      </c>
      <c r="DQ168" s="2">
        <f t="shared" si="224"/>
        <v>41.126983546798044</v>
      </c>
      <c r="DR168" s="2">
        <f t="shared" si="224"/>
        <v>43.753088237688232</v>
      </c>
      <c r="DS168" s="2">
        <f t="shared" si="224"/>
        <v>47.99964299853373</v>
      </c>
      <c r="DT168" s="2">
        <f t="shared" si="224"/>
        <v>43.102599495798295</v>
      </c>
      <c r="DU168" s="2">
        <f t="shared" si="224"/>
        <v>45.080231000763945</v>
      </c>
      <c r="DV168" s="2">
        <f t="shared" si="224"/>
        <v>42.045595070028007</v>
      </c>
      <c r="DW168" s="2">
        <f t="shared" si="224"/>
        <v>43.492724019607842</v>
      </c>
      <c r="DX168" s="2">
        <f t="shared" si="224"/>
        <v>49.457505210084022</v>
      </c>
      <c r="DY168" s="2">
        <f t="shared" si="224"/>
        <v>45.495113825757571</v>
      </c>
      <c r="EA168" s="2">
        <f t="shared" si="214"/>
        <v>36.04145988944655</v>
      </c>
      <c r="EB168" s="2">
        <f t="shared" si="214"/>
        <v>35.301033382716042</v>
      </c>
      <c r="EC168" s="2">
        <f t="shared" si="214"/>
        <v>35.022101948520799</v>
      </c>
      <c r="ED168" s="2">
        <f t="shared" si="214"/>
        <v>34.658407742702288</v>
      </c>
      <c r="EE168" s="2">
        <f t="shared" si="214"/>
        <v>35.066015036514571</v>
      </c>
      <c r="EF168" s="2">
        <f t="shared" si="214"/>
        <v>35.057341228450149</v>
      </c>
      <c r="EG168" s="2">
        <f t="shared" si="214"/>
        <v>34.951871198953476</v>
      </c>
      <c r="EH168" s="2">
        <f t="shared" si="214"/>
        <v>34.568293738060461</v>
      </c>
      <c r="EI168" s="2">
        <f t="shared" si="214"/>
        <v>34.984360178048199</v>
      </c>
      <c r="EJ168" s="2">
        <f t="shared" si="214"/>
        <v>35.450526015627148</v>
      </c>
      <c r="EK168" s="2">
        <f t="shared" si="213"/>
        <v>35.904208704356734</v>
      </c>
      <c r="EL168" s="2">
        <f t="shared" si="180"/>
        <v>36.205846771706625</v>
      </c>
      <c r="EM168" s="2">
        <f t="shared" si="180"/>
        <v>36.69701880477745</v>
      </c>
      <c r="EN168" s="2">
        <f t="shared" si="180"/>
        <v>36.921281615911909</v>
      </c>
      <c r="EO168" s="2">
        <f t="shared" si="180"/>
        <v>37.171951227659939</v>
      </c>
      <c r="EQ168" s="2">
        <f t="shared" si="225"/>
        <v>36.04145988944655</v>
      </c>
      <c r="ER168" s="2">
        <f t="shared" si="225"/>
        <v>35.324817869153733</v>
      </c>
      <c r="ES168" s="2">
        <f t="shared" si="225"/>
        <v>35.000902285432161</v>
      </c>
      <c r="ET168" s="2">
        <f t="shared" si="225"/>
        <v>34.842839935973799</v>
      </c>
      <c r="EU168" s="2">
        <f t="shared" si="225"/>
        <v>35.144356281719247</v>
      </c>
      <c r="EV168" s="2">
        <f t="shared" si="225"/>
        <v>34.977726271859865</v>
      </c>
      <c r="EW168" s="2">
        <f t="shared" si="225"/>
        <v>34.931969692083193</v>
      </c>
      <c r="EX168" s="2">
        <f t="shared" si="225"/>
        <v>34.902808383330651</v>
      </c>
      <c r="EY168" s="2">
        <f t="shared" si="225"/>
        <v>35.072663134468606</v>
      </c>
      <c r="EZ168" s="2">
        <f t="shared" si="225"/>
        <v>35.598707203880323</v>
      </c>
      <c r="FA168" s="2">
        <f t="shared" si="225"/>
        <v>36.070760789967693</v>
      </c>
      <c r="FB168" s="2">
        <f t="shared" si="225"/>
        <v>36.365678228492996</v>
      </c>
      <c r="FC168" s="2">
        <f t="shared" si="225"/>
        <v>36.616377444537825</v>
      </c>
      <c r="FD168" s="2">
        <f t="shared" si="225"/>
        <v>36.921281615911909</v>
      </c>
      <c r="FE168" s="2">
        <f t="shared" si="225"/>
        <v>36.596401877087828</v>
      </c>
      <c r="FG168" s="2">
        <f t="shared" si="226"/>
        <v>0.99994048310849803</v>
      </c>
      <c r="FH168" s="2">
        <f t="shared" si="226"/>
        <v>0.99994908083224143</v>
      </c>
      <c r="FI168" s="2">
        <f t="shared" si="226"/>
        <v>0.99994874798945921</v>
      </c>
      <c r="FJ168" s="2">
        <f t="shared" si="226"/>
        <v>0.99995108339851435</v>
      </c>
      <c r="FK168" s="2">
        <f t="shared" si="226"/>
        <v>0.99994716328396294</v>
      </c>
      <c r="FL168" s="2">
        <f t="shared" si="226"/>
        <v>0.99994083758599728</v>
      </c>
      <c r="FM168" s="2">
        <f t="shared" si="226"/>
        <v>0.99996502831061695</v>
      </c>
      <c r="FN168" s="2">
        <f t="shared" si="226"/>
        <v>0.99997085802949714</v>
      </c>
      <c r="FO168" s="2">
        <f t="shared" si="226"/>
        <v>0.99995800173198646</v>
      </c>
      <c r="FP168" s="2">
        <f t="shared" si="226"/>
        <v>0.9999394146655648</v>
      </c>
      <c r="FQ168" s="2">
        <f t="shared" si="226"/>
        <v>0.99994714958817099</v>
      </c>
      <c r="FR168" s="2">
        <f t="shared" si="226"/>
        <v>0.99994069254288886</v>
      </c>
      <c r="FS168" s="2">
        <f t="shared" si="226"/>
        <v>0.99995180516981386</v>
      </c>
      <c r="FT168" s="2">
        <f t="shared" si="226"/>
        <v>0.99993962961967309</v>
      </c>
      <c r="FU168" s="2">
        <f t="shared" si="226"/>
        <v>0.9999209335854683</v>
      </c>
      <c r="FW168" s="2">
        <f t="shared" si="217"/>
        <v>7.9000486929714116E-11</v>
      </c>
      <c r="FX168" s="2">
        <f t="shared" si="217"/>
        <v>0.36716986117927347</v>
      </c>
      <c r="FY168" s="2">
        <f t="shared" si="217"/>
        <v>0.29727791297361633</v>
      </c>
      <c r="FZ168" s="2">
        <f t="shared" si="217"/>
        <v>0.32961338789213612</v>
      </c>
      <c r="GA168" s="2">
        <f t="shared" si="217"/>
        <v>0.36818966515555523</v>
      </c>
      <c r="GB168" s="2">
        <f t="shared" si="217"/>
        <v>0.40365465133368555</v>
      </c>
      <c r="GC168" s="2">
        <f t="shared" si="217"/>
        <v>0.4817730776146224</v>
      </c>
      <c r="GD168" s="2">
        <f t="shared" si="217"/>
        <v>0.48748022780691885</v>
      </c>
      <c r="GE168" s="2">
        <f t="shared" si="217"/>
        <v>0.50653539119040525</v>
      </c>
      <c r="GF168" s="2">
        <f t="shared" si="217"/>
        <v>0.43543825237666811</v>
      </c>
      <c r="GG168" s="2">
        <f t="shared" si="217"/>
        <v>0.40391284393325833</v>
      </c>
      <c r="GH168" s="2">
        <f t="shared" si="217"/>
        <v>0.32161261418989195</v>
      </c>
      <c r="GI168" s="2">
        <f t="shared" si="217"/>
        <v>0.33087496373357822</v>
      </c>
      <c r="GJ168" s="2">
        <f t="shared" si="217"/>
        <v>0.3372547472553058</v>
      </c>
      <c r="GK168" s="2">
        <f t="shared" si="217"/>
        <v>0.23225074485275682</v>
      </c>
      <c r="GM168" s="86">
        <f t="shared" si="218"/>
        <v>1.6669141048292699E-117</v>
      </c>
      <c r="GN168" s="86">
        <f t="shared" si="218"/>
        <v>2.138713388983122E-220</v>
      </c>
      <c r="GO168" s="86">
        <f t="shared" si="218"/>
        <v>2.7818451891005359E-209</v>
      </c>
      <c r="GP168" s="86">
        <f t="shared" si="218"/>
        <v>1.271605006597125E-248</v>
      </c>
      <c r="GQ168" s="86">
        <f t="shared" si="218"/>
        <v>0</v>
      </c>
      <c r="GR168" s="86">
        <f t="shared" si="218"/>
        <v>2.6085777091088622E-283</v>
      </c>
      <c r="GS168" s="86">
        <f t="shared" si="218"/>
        <v>0</v>
      </c>
      <c r="GT168" s="86">
        <f t="shared" si="218"/>
        <v>0</v>
      </c>
      <c r="GU168" s="86">
        <f t="shared" si="218"/>
        <v>0</v>
      </c>
      <c r="GV168" s="86">
        <f t="shared" si="218"/>
        <v>0</v>
      </c>
      <c r="GW168" s="86">
        <f t="shared" si="218"/>
        <v>0</v>
      </c>
      <c r="GX168" s="86">
        <f t="shared" si="218"/>
        <v>1.0729997594450819E-260</v>
      </c>
      <c r="GY168" s="86">
        <f t="shared" si="218"/>
        <v>3.3942365151625527E-242</v>
      </c>
      <c r="GZ168" s="86">
        <f t="shared" si="218"/>
        <v>2.8919524916359324E-269</v>
      </c>
      <c r="HA168" s="86">
        <f t="shared" si="218"/>
        <v>1.1407246409272861E-202</v>
      </c>
      <c r="HC168" s="86">
        <f t="shared" si="182"/>
        <v>3.5556275241821813E-43</v>
      </c>
      <c r="HD168" s="86">
        <f t="shared" si="182"/>
        <v>7.2515446282198292E-132</v>
      </c>
      <c r="HE168" s="86">
        <f t="shared" si="182"/>
        <v>6.3763791316075391E-105</v>
      </c>
      <c r="HF168" s="86">
        <f t="shared" si="181"/>
        <v>5.421123852363561E-126</v>
      </c>
      <c r="HG168" s="86">
        <f t="shared" si="181"/>
        <v>9.8854121710544132E-179</v>
      </c>
      <c r="HH168" s="86">
        <f t="shared" si="181"/>
        <v>6.2802100978975246E-198</v>
      </c>
      <c r="HI168" s="86">
        <f t="shared" si="181"/>
        <v>3.555124836698359E-219</v>
      </c>
      <c r="HJ168" s="86">
        <f t="shared" si="181"/>
        <v>0</v>
      </c>
      <c r="HK168" s="86">
        <f t="shared" si="181"/>
        <v>1.8411730057248481E-242</v>
      </c>
      <c r="HL168" s="86">
        <f t="shared" si="162"/>
        <v>5.3268030940206763E-197</v>
      </c>
      <c r="HM168" s="86">
        <f t="shared" si="162"/>
        <v>3.2587157714405222E-193</v>
      </c>
      <c r="HN168" s="86">
        <f t="shared" si="162"/>
        <v>2.9089101487903144E-149</v>
      </c>
      <c r="HO168" s="86">
        <f t="shared" si="162"/>
        <v>1.8446258611589517E-126</v>
      </c>
      <c r="HP168" s="86">
        <f t="shared" si="162"/>
        <v>2.3341352530071145E-206</v>
      </c>
      <c r="HQ168" s="86">
        <f t="shared" si="162"/>
        <v>8.6391083081759226E-141</v>
      </c>
      <c r="HS168" s="86">
        <f t="shared" si="219"/>
        <v>8.7443579023930418E-39</v>
      </c>
      <c r="HT168" s="86">
        <f t="shared" si="219"/>
        <v>2.9708010425286852E-8</v>
      </c>
      <c r="HU168" s="86">
        <f t="shared" si="219"/>
        <v>1.7172961855622538E-9</v>
      </c>
      <c r="HV168" s="86">
        <f t="shared" si="219"/>
        <v>1.0076446761247263E-10</v>
      </c>
      <c r="HW168" s="86">
        <f t="shared" si="219"/>
        <v>5.2957017814086213E-12</v>
      </c>
      <c r="HX168" s="86">
        <f t="shared" si="219"/>
        <v>2.2093331703074275E-15</v>
      </c>
      <c r="HY168" s="86">
        <f t="shared" si="219"/>
        <v>8.2969736569489982E-18</v>
      </c>
      <c r="HZ168" s="86">
        <f t="shared" si="219"/>
        <v>1.9220651140235604E-15</v>
      </c>
      <c r="IA168" s="86">
        <f t="shared" si="219"/>
        <v>7.3344956222846695E-19</v>
      </c>
      <c r="IB168" s="86">
        <f t="shared" si="219"/>
        <v>2.1562876008864017E-17</v>
      </c>
      <c r="IC168" s="86">
        <f t="shared" si="219"/>
        <v>9.8905028001075126E-15</v>
      </c>
      <c r="ID168" s="86">
        <f t="shared" si="219"/>
        <v>1.4678542313822307E-11</v>
      </c>
      <c r="IE168" s="86">
        <f t="shared" si="219"/>
        <v>6.9625574331681546E-10</v>
      </c>
      <c r="IF168" s="86">
        <f t="shared" si="219"/>
        <v>1.1523095466671575E-10</v>
      </c>
      <c r="IG168" s="86">
        <f t="shared" si="219"/>
        <v>2.6916798344218431E-8</v>
      </c>
      <c r="II168" s="86">
        <f t="shared" si="220"/>
        <v>0</v>
      </c>
      <c r="IJ168" s="86">
        <f t="shared" si="220"/>
        <v>0.11849241072270894</v>
      </c>
      <c r="IK168" s="86">
        <f t="shared" si="220"/>
        <v>6.2888719729672152E-3</v>
      </c>
      <c r="IL168" s="86">
        <f t="shared" si="220"/>
        <v>2.1942104817043954E-2</v>
      </c>
      <c r="IM168" s="86">
        <f t="shared" si="220"/>
        <v>7.1197954245103931E-2</v>
      </c>
      <c r="IN168" s="86">
        <f t="shared" si="220"/>
        <v>0.14108167736087376</v>
      </c>
      <c r="IO168" s="86">
        <f t="shared" si="220"/>
        <v>0.45748657959044392</v>
      </c>
      <c r="IP168" s="86">
        <f t="shared" si="220"/>
        <v>0.47561142069357226</v>
      </c>
      <c r="IQ168" s="86">
        <f t="shared" si="220"/>
        <v>0.50953497835128514</v>
      </c>
      <c r="IR168" s="86">
        <f t="shared" si="220"/>
        <v>0.25741409098584744</v>
      </c>
      <c r="IS168" s="86">
        <f t="shared" si="220"/>
        <v>0.15450792373567196</v>
      </c>
      <c r="IT168" s="86">
        <f t="shared" si="220"/>
        <v>1.1869827742335125E-2</v>
      </c>
      <c r="IU168" s="86">
        <f t="shared" si="220"/>
        <v>2.8796263717236131E-2</v>
      </c>
      <c r="IV168" s="86">
        <f t="shared" si="220"/>
        <v>2.5309678714982992E-2</v>
      </c>
      <c r="IW168" s="86">
        <f t="shared" si="220"/>
        <v>2.9277078814385998E-2</v>
      </c>
      <c r="IY168" s="86">
        <f t="shared" si="221"/>
        <v>8.7447134651454594E-39</v>
      </c>
      <c r="IZ168" s="86">
        <f t="shared" si="221"/>
        <v>0.11849244043071937</v>
      </c>
      <c r="JA168" s="86">
        <f t="shared" si="221"/>
        <v>6.2888736902634006E-3</v>
      </c>
      <c r="JB168" s="86">
        <f t="shared" si="221"/>
        <v>2.194210491780842E-2</v>
      </c>
      <c r="JC168" s="86">
        <f t="shared" si="221"/>
        <v>7.1197954250399639E-2</v>
      </c>
      <c r="JD168" s="86">
        <f t="shared" si="221"/>
        <v>0.14108167736087598</v>
      </c>
      <c r="JE168" s="86">
        <f t="shared" si="221"/>
        <v>0.45748657959044392</v>
      </c>
      <c r="JF168" s="86">
        <f t="shared" si="221"/>
        <v>0.47561142069357421</v>
      </c>
      <c r="JG168" s="86">
        <f t="shared" si="221"/>
        <v>0.50953497835128514</v>
      </c>
      <c r="JH168" s="86">
        <f t="shared" si="221"/>
        <v>0.25741409098584744</v>
      </c>
      <c r="JI168" s="86">
        <f t="shared" si="221"/>
        <v>0.15450792373568184</v>
      </c>
      <c r="JJ168" s="86">
        <f t="shared" si="221"/>
        <v>1.1869827757013668E-2</v>
      </c>
      <c r="JK168" s="86">
        <f t="shared" si="221"/>
        <v>2.8796264413491875E-2</v>
      </c>
      <c r="JL168" s="86">
        <f t="shared" si="221"/>
        <v>2.5309678830213945E-2</v>
      </c>
      <c r="JM168" s="86">
        <f t="shared" si="221"/>
        <v>2.9277105731184343E-2</v>
      </c>
    </row>
    <row r="169" spans="2:273" x14ac:dyDescent="0.25">
      <c r="B169" s="2">
        <v>142</v>
      </c>
      <c r="C169" s="37">
        <v>35.559200000000004</v>
      </c>
      <c r="D169" s="37">
        <v>35.284799999999997</v>
      </c>
      <c r="E169" s="37">
        <v>35.283200000000001</v>
      </c>
      <c r="F169" s="37">
        <v>34.589999999999996</v>
      </c>
      <c r="G169" s="37">
        <v>35.088200000000001</v>
      </c>
      <c r="H169" s="37">
        <v>35.8048</v>
      </c>
      <c r="I169" s="37">
        <v>36.339399999999998</v>
      </c>
      <c r="J169" s="37">
        <v>35.811</v>
      </c>
      <c r="K169" s="37">
        <v>36.041600000000003</v>
      </c>
      <c r="L169" s="37">
        <v>37.823799999999999</v>
      </c>
      <c r="M169" s="37">
        <v>37.866699999999994</v>
      </c>
      <c r="N169" s="37">
        <v>36.748999999999995</v>
      </c>
      <c r="O169" s="37">
        <v>37.269200000000005</v>
      </c>
      <c r="P169" s="37">
        <v>37.763600000000004</v>
      </c>
      <c r="Q169" s="37">
        <v>38.686</v>
      </c>
      <c r="S169" s="4">
        <f t="shared" si="222"/>
        <v>36.012735518076745</v>
      </c>
      <c r="T169" s="4">
        <f t="shared" si="222"/>
        <v>35.280522429669439</v>
      </c>
      <c r="U169" s="4">
        <f t="shared" si="222"/>
        <v>35.018218450569002</v>
      </c>
      <c r="V169" s="4">
        <f t="shared" si="222"/>
        <v>34.897015337565534</v>
      </c>
      <c r="W169" s="4">
        <f t="shared" si="222"/>
        <v>35.40782887323109</v>
      </c>
      <c r="X169" s="4">
        <f t="shared" si="222"/>
        <v>35.930925997152421</v>
      </c>
      <c r="Y169" s="4">
        <f t="shared" si="222"/>
        <v>36.204052871604738</v>
      </c>
      <c r="Z169" s="4">
        <f t="shared" si="222"/>
        <v>36.080921228072945</v>
      </c>
      <c r="AA169" s="4">
        <f t="shared" si="222"/>
        <v>36.196443169093001</v>
      </c>
      <c r="AB169" s="4">
        <f t="shared" si="222"/>
        <v>37.768409062950212</v>
      </c>
      <c r="AC169" s="4">
        <f t="shared" si="222"/>
        <v>37.812893355282398</v>
      </c>
      <c r="AD169" s="4">
        <f t="shared" si="222"/>
        <v>36.603353753234735</v>
      </c>
      <c r="AE169" s="4">
        <f t="shared" si="222"/>
        <v>37.398141140190816</v>
      </c>
      <c r="AF169" s="4">
        <f t="shared" si="222"/>
        <v>37.719206175761684</v>
      </c>
      <c r="AG169" s="4">
        <f t="shared" si="222"/>
        <v>38.430140325853785</v>
      </c>
      <c r="AI169" s="4">
        <f t="shared" si="223"/>
        <v>-0.45353551807674108</v>
      </c>
      <c r="AJ169" s="4">
        <f t="shared" si="223"/>
        <v>4.2775703305579782E-3</v>
      </c>
      <c r="AK169" s="4">
        <f t="shared" si="223"/>
        <v>0.26498154943099905</v>
      </c>
      <c r="AL169" s="4">
        <f t="shared" si="223"/>
        <v>-0.307015337565538</v>
      </c>
      <c r="AM169" s="4">
        <f t="shared" si="223"/>
        <v>-0.31962887323108902</v>
      </c>
      <c r="AN169" s="4">
        <f t="shared" si="223"/>
        <v>-0.12612599715242112</v>
      </c>
      <c r="AO169" s="4">
        <f t="shared" si="223"/>
        <v>0.13534712839526009</v>
      </c>
      <c r="AP169" s="4">
        <f t="shared" si="223"/>
        <v>-0.2699212280729455</v>
      </c>
      <c r="AQ169" s="4">
        <f t="shared" si="223"/>
        <v>-0.15484316909299878</v>
      </c>
      <c r="AR169" s="4">
        <f t="shared" si="223"/>
        <v>5.539093704978626E-2</v>
      </c>
      <c r="AS169" s="4">
        <f t="shared" si="223"/>
        <v>5.3806644717596441E-2</v>
      </c>
      <c r="AT169" s="4">
        <f t="shared" si="223"/>
        <v>0.14564624676525995</v>
      </c>
      <c r="AU169" s="4">
        <f t="shared" si="223"/>
        <v>-0.12894114019081115</v>
      </c>
      <c r="AV169" s="4">
        <f t="shared" si="223"/>
        <v>4.4393824238319723E-2</v>
      </c>
      <c r="AW169" s="4">
        <f t="shared" si="223"/>
        <v>0.25585967414621535</v>
      </c>
      <c r="AY169" s="2">
        <f t="shared" si="215"/>
        <v>36.012735518076745</v>
      </c>
      <c r="AZ169" s="2">
        <f t="shared" si="215"/>
        <v>35.280522429669254</v>
      </c>
      <c r="BA169" s="2">
        <f t="shared" si="215"/>
        <v>34.985067841669505</v>
      </c>
      <c r="BB169" s="2">
        <f t="shared" si="215"/>
        <v>34.689476011324459</v>
      </c>
      <c r="BC169" s="2">
        <f t="shared" si="215"/>
        <v>35.060324729878545</v>
      </c>
      <c r="BD169" s="2">
        <f t="shared" si="215"/>
        <v>34.990733057280451</v>
      </c>
      <c r="BE169" s="2">
        <f t="shared" si="215"/>
        <v>34.912312882199302</v>
      </c>
      <c r="BF169" s="2">
        <f t="shared" si="215"/>
        <v>34.703197077408944</v>
      </c>
      <c r="BG169" s="2">
        <f t="shared" si="215"/>
        <v>34.996119967263354</v>
      </c>
      <c r="BH169" s="2">
        <f t="shared" si="215"/>
        <v>35.479072376932606</v>
      </c>
      <c r="BI169" s="2">
        <f t="shared" si="215"/>
        <v>35.934094824678354</v>
      </c>
      <c r="BJ169" s="2">
        <f t="shared" si="215"/>
        <v>36.220643465697265</v>
      </c>
      <c r="BK169" s="2">
        <f t="shared" si="215"/>
        <v>36.632639475618518</v>
      </c>
      <c r="BL169" s="2">
        <f t="shared" si="215"/>
        <v>36.883805863177422</v>
      </c>
      <c r="BM169" s="2">
        <f t="shared" si="215"/>
        <v>37.008433225032391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>
        <f t="shared" si="216"/>
        <v>35.559200000000004</v>
      </c>
      <c r="CF169" s="2" t="str">
        <f t="shared" si="216"/>
        <v/>
      </c>
      <c r="CG169" s="2" t="str">
        <f t="shared" si="216"/>
        <v/>
      </c>
      <c r="CH169" s="2" t="str">
        <f t="shared" si="216"/>
        <v/>
      </c>
      <c r="CI169" s="2" t="str">
        <f t="shared" si="216"/>
        <v/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 t="str">
        <f t="shared" si="216"/>
        <v/>
      </c>
      <c r="CQ169" s="2" t="str">
        <f t="shared" si="216"/>
        <v/>
      </c>
      <c r="CR169" s="2" t="str">
        <f t="shared" si="216"/>
        <v/>
      </c>
      <c r="CS169" s="2" t="str">
        <f t="shared" si="216"/>
        <v/>
      </c>
      <c r="CU169" s="2">
        <f t="shared" si="198"/>
        <v>35.559200000000004</v>
      </c>
      <c r="CV169" s="2" t="str">
        <f t="shared" si="199"/>
        <v/>
      </c>
      <c r="CW169" s="2" t="str">
        <f t="shared" si="200"/>
        <v/>
      </c>
      <c r="CX169" s="2" t="str">
        <f t="shared" si="201"/>
        <v/>
      </c>
      <c r="CY169" s="2" t="str">
        <f t="shared" si="202"/>
        <v/>
      </c>
      <c r="CZ169" s="2" t="str">
        <f t="shared" si="203"/>
        <v/>
      </c>
      <c r="DA169" s="2" t="str">
        <f t="shared" si="204"/>
        <v/>
      </c>
      <c r="DB169" s="2" t="str">
        <f t="shared" si="205"/>
        <v/>
      </c>
      <c r="DC169" s="2" t="str">
        <f t="shared" si="206"/>
        <v/>
      </c>
      <c r="DD169" s="2" t="str">
        <f t="shared" si="207"/>
        <v/>
      </c>
      <c r="DE169" s="2" t="str">
        <f t="shared" si="208"/>
        <v/>
      </c>
      <c r="DF169" s="2" t="str">
        <f t="shared" si="209"/>
        <v/>
      </c>
      <c r="DG169" s="2" t="str">
        <f t="shared" si="210"/>
        <v/>
      </c>
      <c r="DH169" s="2" t="str">
        <f t="shared" si="211"/>
        <v/>
      </c>
      <c r="DI169" s="2" t="str">
        <f t="shared" si="212"/>
        <v/>
      </c>
      <c r="DK169" s="2">
        <f t="shared" si="224"/>
        <v>44.146972549019623</v>
      </c>
      <c r="DL169" s="2">
        <f t="shared" si="224"/>
        <v>43.299974197860962</v>
      </c>
      <c r="DM169" s="2">
        <f t="shared" si="224"/>
        <v>46.02639595110773</v>
      </c>
      <c r="DN169" s="2">
        <f t="shared" si="224"/>
        <v>43.155493471479502</v>
      </c>
      <c r="DO169" s="2">
        <f t="shared" si="224"/>
        <v>42.223749106187931</v>
      </c>
      <c r="DP169" s="2">
        <f t="shared" si="224"/>
        <v>42.626779075630267</v>
      </c>
      <c r="DQ169" s="2">
        <f t="shared" si="224"/>
        <v>41.138758817734001</v>
      </c>
      <c r="DR169" s="2">
        <f t="shared" si="224"/>
        <v>43.781063695563688</v>
      </c>
      <c r="DS169" s="2">
        <f t="shared" si="224"/>
        <v>48.055301209677431</v>
      </c>
      <c r="DT169" s="2">
        <f t="shared" si="224"/>
        <v>43.118900252100815</v>
      </c>
      <c r="DU169" s="2">
        <f t="shared" si="224"/>
        <v>45.106503987776932</v>
      </c>
      <c r="DV169" s="2">
        <f t="shared" si="224"/>
        <v>42.04770341736694</v>
      </c>
      <c r="DW169" s="2">
        <f t="shared" si="224"/>
        <v>43.510564260249552</v>
      </c>
      <c r="DX169" s="2">
        <f t="shared" si="224"/>
        <v>49.525120252100834</v>
      </c>
      <c r="DY169" s="2">
        <f t="shared" si="224"/>
        <v>45.542907575757567</v>
      </c>
      <c r="EA169" s="2">
        <f t="shared" si="214"/>
        <v>36.012293965002705</v>
      </c>
      <c r="EB169" s="2">
        <f t="shared" si="214"/>
        <v>35.270656246913575</v>
      </c>
      <c r="EC169" s="2">
        <f t="shared" si="214"/>
        <v>34.991455707253039</v>
      </c>
      <c r="ED169" s="2">
        <f t="shared" si="214"/>
        <v>34.622759970247387</v>
      </c>
      <c r="EE169" s="2">
        <f t="shared" si="214"/>
        <v>35.028646961800135</v>
      </c>
      <c r="EF169" s="2">
        <f t="shared" si="214"/>
        <v>35.025086433336227</v>
      </c>
      <c r="EG169" s="2">
        <f t="shared" si="214"/>
        <v>34.922369976111938</v>
      </c>
      <c r="EH169" s="2">
        <f t="shared" si="214"/>
        <v>34.528402747499726</v>
      </c>
      <c r="EI169" s="2">
        <f t="shared" si="214"/>
        <v>34.947762174735416</v>
      </c>
      <c r="EJ169" s="2">
        <f t="shared" si="214"/>
        <v>35.409031933174887</v>
      </c>
      <c r="EK169" s="2">
        <f t="shared" si="213"/>
        <v>35.860914989193503</v>
      </c>
      <c r="EL169" s="2">
        <f t="shared" si="180"/>
        <v>36.164174910056033</v>
      </c>
      <c r="EM169" s="2">
        <f t="shared" si="180"/>
        <v>36.661435506530331</v>
      </c>
      <c r="EN169" s="2">
        <f t="shared" si="180"/>
        <v>36.883109810091028</v>
      </c>
      <c r="EO169" s="2">
        <f t="shared" si="180"/>
        <v>37.154504640153178</v>
      </c>
      <c r="EQ169" s="2">
        <f t="shared" si="225"/>
        <v>36.012293965002705</v>
      </c>
      <c r="ER169" s="2">
        <f t="shared" si="225"/>
        <v>35.29507192374448</v>
      </c>
      <c r="ES169" s="2">
        <f t="shared" si="225"/>
        <v>34.969668685603203</v>
      </c>
      <c r="ET169" s="2">
        <f t="shared" si="225"/>
        <v>34.812140823651902</v>
      </c>
      <c r="EU169" s="2">
        <f t="shared" si="225"/>
        <v>35.109011197669744</v>
      </c>
      <c r="EV169" s="2">
        <f t="shared" si="225"/>
        <v>34.943483432258461</v>
      </c>
      <c r="EW169" s="2">
        <f t="shared" si="225"/>
        <v>34.902053905561857</v>
      </c>
      <c r="EX169" s="2">
        <f t="shared" si="225"/>
        <v>34.870318043692698</v>
      </c>
      <c r="EY169" s="2">
        <f t="shared" si="225"/>
        <v>35.038136630736375</v>
      </c>
      <c r="EZ169" s="2">
        <f t="shared" si="225"/>
        <v>35.560962355741005</v>
      </c>
      <c r="FA169" s="2">
        <f t="shared" si="225"/>
        <v>36.031544234444581</v>
      </c>
      <c r="FB169" s="2">
        <f t="shared" si="225"/>
        <v>36.328343426097106</v>
      </c>
      <c r="FC169" s="2">
        <f t="shared" si="225"/>
        <v>36.578673222322749</v>
      </c>
      <c r="FD169" s="2">
        <f t="shared" si="225"/>
        <v>36.883109810091028</v>
      </c>
      <c r="FE169" s="2">
        <f t="shared" si="225"/>
        <v>36.565624771315292</v>
      </c>
      <c r="FG169" s="2">
        <f t="shared" si="226"/>
        <v>0.999945719665568</v>
      </c>
      <c r="FH169" s="2">
        <f t="shared" si="226"/>
        <v>0.99995356095901078</v>
      </c>
      <c r="FI169" s="2">
        <f t="shared" si="226"/>
        <v>0.99995325740005658</v>
      </c>
      <c r="FJ169" s="2">
        <f t="shared" si="226"/>
        <v>0.99995538733720191</v>
      </c>
      <c r="FK169" s="2">
        <f t="shared" si="226"/>
        <v>0.99995181211823003</v>
      </c>
      <c r="FL169" s="2">
        <f t="shared" si="226"/>
        <v>0.99994604295626544</v>
      </c>
      <c r="FM169" s="2">
        <f t="shared" si="226"/>
        <v>0.99996810534206815</v>
      </c>
      <c r="FN169" s="2">
        <f t="shared" si="226"/>
        <v>0.99997342213887086</v>
      </c>
      <c r="FO169" s="2">
        <f t="shared" si="226"/>
        <v>0.9999616969827928</v>
      </c>
      <c r="FP169" s="2">
        <f t="shared" si="226"/>
        <v>0.999944745223734</v>
      </c>
      <c r="FQ169" s="2">
        <f t="shared" si="226"/>
        <v>0.9999517996274031</v>
      </c>
      <c r="FR169" s="2">
        <f t="shared" si="226"/>
        <v>0.99994591067399952</v>
      </c>
      <c r="FS169" s="2">
        <f t="shared" si="226"/>
        <v>0.99995604560607532</v>
      </c>
      <c r="FT169" s="2">
        <f t="shared" si="226"/>
        <v>0.99994494126629718</v>
      </c>
      <c r="FU169" s="2">
        <f t="shared" si="226"/>
        <v>0.99992789007125016</v>
      </c>
      <c r="FW169" s="2">
        <f t="shared" si="217"/>
        <v>8.6622311402466281E-11</v>
      </c>
      <c r="FX169" s="2">
        <f t="shared" si="217"/>
        <v>0.38882022382552672</v>
      </c>
      <c r="FY169" s="2">
        <f t="shared" si="217"/>
        <v>0.31687063480786548</v>
      </c>
      <c r="FZ169" s="2">
        <f t="shared" si="217"/>
        <v>0.35027497195266633</v>
      </c>
      <c r="GA169" s="2">
        <f t="shared" si="217"/>
        <v>0.38986311520194883</v>
      </c>
      <c r="GB169" s="2">
        <f t="shared" si="217"/>
        <v>0.42600811807156624</v>
      </c>
      <c r="GC169" s="2">
        <f t="shared" si="217"/>
        <v>0.50479070167761009</v>
      </c>
      <c r="GD169" s="2">
        <f t="shared" si="217"/>
        <v>0.51050191645404097</v>
      </c>
      <c r="GE169" s="2">
        <f t="shared" si="217"/>
        <v>0.52952721767117217</v>
      </c>
      <c r="GF169" s="2">
        <f t="shared" si="217"/>
        <v>0.45819945428259878</v>
      </c>
      <c r="GG169" s="2">
        <f t="shared" si="217"/>
        <v>0.42627038842734205</v>
      </c>
      <c r="GH169" s="2">
        <f t="shared" si="217"/>
        <v>0.34202855032033247</v>
      </c>
      <c r="GI169" s="2">
        <f t="shared" si="217"/>
        <v>0.35157415595392599</v>
      </c>
      <c r="GJ169" s="2">
        <f t="shared" si="217"/>
        <v>0.35813943286552141</v>
      </c>
      <c r="GK169" s="2">
        <f t="shared" si="217"/>
        <v>0.24907678122577062</v>
      </c>
      <c r="GM169" s="86">
        <f t="shared" si="218"/>
        <v>3.3846837426543198E-120</v>
      </c>
      <c r="GN169" s="86">
        <f t="shared" si="218"/>
        <v>1.4896439181319151E-225</v>
      </c>
      <c r="GO169" s="86">
        <f t="shared" si="218"/>
        <v>3.9322775764938049E-214</v>
      </c>
      <c r="GP169" s="86">
        <f t="shared" si="218"/>
        <v>2.2374779146816498E-254</v>
      </c>
      <c r="GQ169" s="86">
        <f t="shared" si="218"/>
        <v>0</v>
      </c>
      <c r="GR169" s="86">
        <f t="shared" si="218"/>
        <v>8.4024820219176267E-290</v>
      </c>
      <c r="GS169" s="86">
        <f t="shared" si="218"/>
        <v>0</v>
      </c>
      <c r="GT169" s="86">
        <f t="shared" si="218"/>
        <v>0</v>
      </c>
      <c r="GU169" s="86">
        <f t="shared" si="218"/>
        <v>0</v>
      </c>
      <c r="GV169" s="86">
        <f t="shared" si="218"/>
        <v>0</v>
      </c>
      <c r="GW169" s="86">
        <f t="shared" si="218"/>
        <v>0</v>
      </c>
      <c r="GX169" s="86">
        <f t="shared" si="218"/>
        <v>1.0580340586381193E-266</v>
      </c>
      <c r="GY169" s="86">
        <f t="shared" si="218"/>
        <v>9.0081363427992839E-248</v>
      </c>
      <c r="GZ169" s="86">
        <f t="shared" si="218"/>
        <v>1.8357124509424878E-275</v>
      </c>
      <c r="HA169" s="86">
        <f t="shared" si="218"/>
        <v>2.8611262942884002E-207</v>
      </c>
      <c r="HC169" s="86">
        <f t="shared" si="182"/>
        <v>1.6523924900062893E-44</v>
      </c>
      <c r="HD169" s="86">
        <f t="shared" si="182"/>
        <v>3.2568983805302255E-136</v>
      </c>
      <c r="HE169" s="86">
        <f t="shared" si="182"/>
        <v>2.5329710616008899E-108</v>
      </c>
      <c r="HF169" s="86">
        <f t="shared" si="181"/>
        <v>4.7142171386647922E-130</v>
      </c>
      <c r="HG169" s="86">
        <f t="shared" si="181"/>
        <v>1.9201586505155257E-184</v>
      </c>
      <c r="HH169" s="86">
        <f t="shared" si="181"/>
        <v>3.9603632666124944E-204</v>
      </c>
      <c r="HI169" s="86">
        <f t="shared" si="181"/>
        <v>1.2887350917758931E-225</v>
      </c>
      <c r="HJ169" s="86">
        <f t="shared" si="181"/>
        <v>0</v>
      </c>
      <c r="HK169" s="86">
        <f t="shared" si="181"/>
        <v>1.0242056920346843E-249</v>
      </c>
      <c r="HL169" s="86">
        <f t="shared" si="162"/>
        <v>3.8232160156544842E-203</v>
      </c>
      <c r="HM169" s="86">
        <f t="shared" si="162"/>
        <v>3.439828799405516E-199</v>
      </c>
      <c r="HN169" s="86">
        <f t="shared" si="162"/>
        <v>5.1825379078308315E-154</v>
      </c>
      <c r="HO169" s="86">
        <f t="shared" si="162"/>
        <v>1.6172018785993442E-130</v>
      </c>
      <c r="HP169" s="86">
        <f t="shared" si="162"/>
        <v>5.2527893956254656E-213</v>
      </c>
      <c r="HQ169" s="86">
        <f t="shared" si="162"/>
        <v>2.8268159804933944E-145</v>
      </c>
      <c r="HS169" s="86">
        <f t="shared" si="219"/>
        <v>1.8686317786375642E-37</v>
      </c>
      <c r="HT169" s="86">
        <f t="shared" si="219"/>
        <v>7.2657694787046385E-9</v>
      </c>
      <c r="HU169" s="86">
        <f t="shared" si="219"/>
        <v>2.8856717823606171E-10</v>
      </c>
      <c r="HV169" s="86">
        <f t="shared" si="219"/>
        <v>1.4705792767070519E-11</v>
      </c>
      <c r="HW169" s="86">
        <f t="shared" si="219"/>
        <v>6.6654735877782408E-13</v>
      </c>
      <c r="HX169" s="86">
        <f t="shared" si="219"/>
        <v>1.6940447428304503E-16</v>
      </c>
      <c r="HY169" s="86">
        <f t="shared" si="219"/>
        <v>6.0485152745254443E-19</v>
      </c>
      <c r="HZ169" s="86">
        <f t="shared" si="219"/>
        <v>2.0378156901761433E-16</v>
      </c>
      <c r="IA169" s="86">
        <f t="shared" si="219"/>
        <v>4.5691902716917842E-20</v>
      </c>
      <c r="IB169" s="86">
        <f t="shared" si="219"/>
        <v>1.2827305327342205E-18</v>
      </c>
      <c r="IC169" s="86">
        <f t="shared" si="219"/>
        <v>8.8856752768994569E-16</v>
      </c>
      <c r="ID169" s="86">
        <f t="shared" si="219"/>
        <v>1.7901730607194469E-12</v>
      </c>
      <c r="IE169" s="86">
        <f t="shared" si="219"/>
        <v>1.1925967743524127E-10</v>
      </c>
      <c r="IF169" s="86">
        <f t="shared" si="219"/>
        <v>1.5352912055666268E-11</v>
      </c>
      <c r="IG169" s="86">
        <f t="shared" si="219"/>
        <v>4.7246906431924896E-9</v>
      </c>
      <c r="II169" s="86">
        <f t="shared" si="220"/>
        <v>0</v>
      </c>
      <c r="IJ169" s="86">
        <f t="shared" si="220"/>
        <v>0.17631399655998872</v>
      </c>
      <c r="IK169" s="86">
        <f t="shared" si="220"/>
        <v>1.4351676835394768E-2</v>
      </c>
      <c r="IL169" s="86">
        <f t="shared" si="220"/>
        <v>4.4150351952955608E-2</v>
      </c>
      <c r="IM169" s="86">
        <f t="shared" si="220"/>
        <v>0.12350977831662259</v>
      </c>
      <c r="IN169" s="86">
        <f t="shared" si="220"/>
        <v>0.22536199436011467</v>
      </c>
      <c r="IO169" s="86">
        <f t="shared" si="220"/>
        <v>0.50716088167538642</v>
      </c>
      <c r="IP169" s="86">
        <f t="shared" si="220"/>
        <v>0.51263538257343966</v>
      </c>
      <c r="IQ169" s="86">
        <f t="shared" si="220"/>
        <v>0.51427055346739869</v>
      </c>
      <c r="IR169" s="86">
        <f t="shared" si="220"/>
        <v>0.35984745316835126</v>
      </c>
      <c r="IS169" s="86">
        <f t="shared" si="220"/>
        <v>0.23843344911185518</v>
      </c>
      <c r="IT169" s="86">
        <f t="shared" si="220"/>
        <v>2.6495588646594938E-2</v>
      </c>
      <c r="IU169" s="86">
        <f t="shared" si="220"/>
        <v>5.4670356148636398E-2</v>
      </c>
      <c r="IV169" s="86">
        <f t="shared" si="220"/>
        <v>4.5690311990509644E-2</v>
      </c>
      <c r="IW169" s="86">
        <f t="shared" si="220"/>
        <v>4.4169551051333647E-2</v>
      </c>
      <c r="IY169" s="86">
        <f t="shared" si="221"/>
        <v>1.8686319438768132E-37</v>
      </c>
      <c r="IZ169" s="86">
        <f t="shared" si="221"/>
        <v>0.17631400382575821</v>
      </c>
      <c r="JA169" s="86">
        <f t="shared" si="221"/>
        <v>1.4351677123961947E-2</v>
      </c>
      <c r="JB169" s="86">
        <f t="shared" si="221"/>
        <v>4.41503519676614E-2</v>
      </c>
      <c r="JC169" s="86">
        <f t="shared" si="221"/>
        <v>0.12350977831728914</v>
      </c>
      <c r="JD169" s="86">
        <f t="shared" si="221"/>
        <v>0.22536199436011484</v>
      </c>
      <c r="JE169" s="86">
        <f t="shared" si="221"/>
        <v>0.50716088167538642</v>
      </c>
      <c r="JF169" s="86">
        <f t="shared" si="221"/>
        <v>0.51263538257343988</v>
      </c>
      <c r="JG169" s="86">
        <f t="shared" si="221"/>
        <v>0.51427055346739869</v>
      </c>
      <c r="JH169" s="86">
        <f t="shared" si="221"/>
        <v>0.35984745316835126</v>
      </c>
      <c r="JI169" s="86">
        <f t="shared" si="221"/>
        <v>0.23843344911185607</v>
      </c>
      <c r="JJ169" s="86">
        <f t="shared" si="221"/>
        <v>2.649558864838511E-2</v>
      </c>
      <c r="JK169" s="86">
        <f t="shared" si="221"/>
        <v>5.4670356267896077E-2</v>
      </c>
      <c r="JL169" s="86">
        <f t="shared" si="221"/>
        <v>4.5690312005862557E-2</v>
      </c>
      <c r="JM169" s="86">
        <f t="shared" si="221"/>
        <v>4.4169555776024293E-2</v>
      </c>
    </row>
    <row r="170" spans="2:273" x14ac:dyDescent="0.25">
      <c r="B170" s="2">
        <v>143</v>
      </c>
      <c r="C170" s="37">
        <v>35.398099999999999</v>
      </c>
      <c r="D170" s="37">
        <v>34.847299999999997</v>
      </c>
      <c r="E170" s="37">
        <v>35.305999999999997</v>
      </c>
      <c r="F170" s="37">
        <v>35.258099999999999</v>
      </c>
      <c r="G170" s="37">
        <v>35.651400000000002</v>
      </c>
      <c r="H170" s="37">
        <v>36.462400000000002</v>
      </c>
      <c r="I170" s="37">
        <v>36.054299999999998</v>
      </c>
      <c r="J170" s="37">
        <v>35.608699999999999</v>
      </c>
      <c r="K170" s="37">
        <v>35.236600000000003</v>
      </c>
      <c r="L170" s="37">
        <v>37.438099999999999</v>
      </c>
      <c r="M170" s="37">
        <v>38.068400000000004</v>
      </c>
      <c r="N170" s="37">
        <v>37.275100000000002</v>
      </c>
      <c r="O170" s="37">
        <v>37.741</v>
      </c>
      <c r="P170" s="37">
        <v>38.067299999999996</v>
      </c>
      <c r="Q170" s="37">
        <v>38.6404</v>
      </c>
      <c r="S170" s="4">
        <f t="shared" si="222"/>
        <v>35.98353371817273</v>
      </c>
      <c r="T170" s="4">
        <f t="shared" si="222"/>
        <v>35.25091376755875</v>
      </c>
      <c r="U170" s="4">
        <f t="shared" si="222"/>
        <v>35.01664821528108</v>
      </c>
      <c r="V170" s="4">
        <f t="shared" si="222"/>
        <v>35.000422103741478</v>
      </c>
      <c r="W170" s="4">
        <f t="shared" si="222"/>
        <v>35.504111949664754</v>
      </c>
      <c r="X170" s="4">
        <f t="shared" si="222"/>
        <v>36.086628083839194</v>
      </c>
      <c r="Y170" s="4">
        <f t="shared" si="222"/>
        <v>35.885797711390936</v>
      </c>
      <c r="Z170" s="4">
        <f t="shared" si="222"/>
        <v>35.7444811558561</v>
      </c>
      <c r="AA170" s="4">
        <f t="shared" si="222"/>
        <v>35.765758420184603</v>
      </c>
      <c r="AB170" s="4">
        <f t="shared" si="222"/>
        <v>37.745237599481648</v>
      </c>
      <c r="AC170" s="4">
        <f t="shared" si="222"/>
        <v>38.107573030049075</v>
      </c>
      <c r="AD170" s="4">
        <f t="shared" si="222"/>
        <v>36.87687921743548</v>
      </c>
      <c r="AE170" s="4">
        <f t="shared" si="222"/>
        <v>37.790151657412906</v>
      </c>
      <c r="AF170" s="4">
        <f t="shared" si="222"/>
        <v>38.109961572025455</v>
      </c>
      <c r="AG170" s="4">
        <f t="shared" si="222"/>
        <v>38.936644041572713</v>
      </c>
      <c r="AI170" s="4">
        <f t="shared" si="223"/>
        <v>-0.58543371817273027</v>
      </c>
      <c r="AJ170" s="4">
        <f t="shared" si="223"/>
        <v>-0.40361376755875256</v>
      </c>
      <c r="AK170" s="4">
        <f t="shared" si="223"/>
        <v>0.28935178471891732</v>
      </c>
      <c r="AL170" s="4">
        <f t="shared" si="223"/>
        <v>0.25767789625852089</v>
      </c>
      <c r="AM170" s="4">
        <f t="shared" si="223"/>
        <v>0.1472880503352485</v>
      </c>
      <c r="AN170" s="4">
        <f t="shared" si="223"/>
        <v>0.37577191616080796</v>
      </c>
      <c r="AO170" s="4">
        <f t="shared" si="223"/>
        <v>0.16850228860906213</v>
      </c>
      <c r="AP170" s="4">
        <f t="shared" si="223"/>
        <v>-0.13578115585610107</v>
      </c>
      <c r="AQ170" s="4">
        <f t="shared" si="223"/>
        <v>-0.52915842018460069</v>
      </c>
      <c r="AR170" s="4">
        <f t="shared" si="223"/>
        <v>-0.3071375994816492</v>
      </c>
      <c r="AS170" s="4">
        <f t="shared" si="223"/>
        <v>-3.917303004907069E-2</v>
      </c>
      <c r="AT170" s="4">
        <f t="shared" si="223"/>
        <v>0.39822078256452187</v>
      </c>
      <c r="AU170" s="4">
        <f t="shared" si="223"/>
        <v>-4.9151657412906502E-2</v>
      </c>
      <c r="AV170" s="4">
        <f t="shared" si="223"/>
        <v>-4.2661572025458838E-2</v>
      </c>
      <c r="AW170" s="4">
        <f t="shared" si="223"/>
        <v>-0.296244041572713</v>
      </c>
      <c r="AY170" s="2">
        <f t="shared" si="215"/>
        <v>35.98353371817273</v>
      </c>
      <c r="AZ170" s="2">
        <f t="shared" si="215"/>
        <v>35.250913767558728</v>
      </c>
      <c r="BA170" s="2">
        <f t="shared" si="215"/>
        <v>34.953740188603483</v>
      </c>
      <c r="BB170" s="2">
        <f t="shared" si="215"/>
        <v>34.659658076839065</v>
      </c>
      <c r="BC170" s="2">
        <f t="shared" si="215"/>
        <v>35.025539496767706</v>
      </c>
      <c r="BD170" s="2">
        <f t="shared" si="215"/>
        <v>34.955703872482793</v>
      </c>
      <c r="BE170" s="2">
        <f t="shared" si="215"/>
        <v>34.882109397729124</v>
      </c>
      <c r="BF170" s="2">
        <f t="shared" si="215"/>
        <v>34.67509045278581</v>
      </c>
      <c r="BG170" s="2">
        <f t="shared" si="215"/>
        <v>34.962691907991754</v>
      </c>
      <c r="BH170" s="2">
        <f t="shared" si="215"/>
        <v>35.442832448499388</v>
      </c>
      <c r="BI170" s="2">
        <f t="shared" si="215"/>
        <v>35.896462310567642</v>
      </c>
      <c r="BJ170" s="2">
        <f t="shared" si="215"/>
        <v>36.183970873962522</v>
      </c>
      <c r="BK170" s="2">
        <f t="shared" si="215"/>
        <v>36.594480485510573</v>
      </c>
      <c r="BL170" s="2">
        <f t="shared" si="215"/>
        <v>36.845578127328736</v>
      </c>
      <c r="BM170" s="2">
        <f t="shared" si="215"/>
        <v>36.977005481508357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>
        <f t="shared" si="216"/>
        <v>35.398099999999999</v>
      </c>
      <c r="CF170" s="2" t="str">
        <f t="shared" si="216"/>
        <v/>
      </c>
      <c r="CG170" s="2" t="str">
        <f t="shared" si="216"/>
        <v/>
      </c>
      <c r="CH170" s="2" t="str">
        <f t="shared" si="216"/>
        <v/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 t="str">
        <f t="shared" si="216"/>
        <v/>
      </c>
      <c r="CQ170" s="2" t="str">
        <f t="shared" si="216"/>
        <v/>
      </c>
      <c r="CR170" s="2" t="str">
        <f t="shared" si="216"/>
        <v/>
      </c>
      <c r="CS170" s="2" t="str">
        <f t="shared" si="216"/>
        <v/>
      </c>
      <c r="CU170" s="2">
        <f t="shared" si="198"/>
        <v>35.398099999999999</v>
      </c>
      <c r="CV170" s="2" t="str">
        <f t="shared" si="199"/>
        <v/>
      </c>
      <c r="CW170" s="2" t="str">
        <f t="shared" si="200"/>
        <v/>
      </c>
      <c r="CX170" s="2" t="str">
        <f t="shared" si="201"/>
        <v/>
      </c>
      <c r="CY170" s="2" t="str">
        <f t="shared" si="202"/>
        <v/>
      </c>
      <c r="CZ170" s="2" t="str">
        <f t="shared" si="203"/>
        <v/>
      </c>
      <c r="DA170" s="2" t="str">
        <f t="shared" si="204"/>
        <v/>
      </c>
      <c r="DB170" s="2" t="str">
        <f t="shared" si="205"/>
        <v/>
      </c>
      <c r="DC170" s="2" t="str">
        <f t="shared" si="206"/>
        <v/>
      </c>
      <c r="DD170" s="2" t="str">
        <f t="shared" si="207"/>
        <v/>
      </c>
      <c r="DE170" s="2" t="str">
        <f t="shared" si="208"/>
        <v/>
      </c>
      <c r="DF170" s="2" t="str">
        <f t="shared" si="209"/>
        <v/>
      </c>
      <c r="DG170" s="2" t="str">
        <f t="shared" si="210"/>
        <v/>
      </c>
      <c r="DH170" s="2" t="str">
        <f t="shared" si="211"/>
        <v/>
      </c>
      <c r="DI170" s="2" t="str">
        <f t="shared" si="212"/>
        <v/>
      </c>
      <c r="DK170" s="2">
        <f t="shared" si="224"/>
        <v>44.177892100840346</v>
      </c>
      <c r="DL170" s="2">
        <f t="shared" si="224"/>
        <v>43.325675868983957</v>
      </c>
      <c r="DM170" s="2">
        <f t="shared" si="224"/>
        <v>46.077706722689086</v>
      </c>
      <c r="DN170" s="2">
        <f t="shared" si="224"/>
        <v>43.183166700089124</v>
      </c>
      <c r="DO170" s="2">
        <f t="shared" si="224"/>
        <v>42.242607899159665</v>
      </c>
      <c r="DP170" s="2">
        <f t="shared" si="224"/>
        <v>42.651339159663877</v>
      </c>
      <c r="DQ170" s="2">
        <f t="shared" si="224"/>
        <v>41.150534088669964</v>
      </c>
      <c r="DR170" s="2">
        <f t="shared" si="224"/>
        <v>43.809039153439151</v>
      </c>
      <c r="DS170" s="2">
        <f t="shared" si="224"/>
        <v>48.110959420821125</v>
      </c>
      <c r="DT170" s="2">
        <f t="shared" si="224"/>
        <v>43.135201008403335</v>
      </c>
      <c r="DU170" s="2">
        <f t="shared" si="224"/>
        <v>45.13277697478992</v>
      </c>
      <c r="DV170" s="2">
        <f t="shared" si="224"/>
        <v>42.049811764705879</v>
      </c>
      <c r="DW170" s="2">
        <f t="shared" si="224"/>
        <v>43.528404500891263</v>
      </c>
      <c r="DX170" s="2">
        <f t="shared" si="224"/>
        <v>49.592735294117638</v>
      </c>
      <c r="DY170" s="2">
        <f t="shared" si="224"/>
        <v>45.590701325757571</v>
      </c>
      <c r="EA170" s="2">
        <f t="shared" si="214"/>
        <v>35.983128040558867</v>
      </c>
      <c r="EB170" s="2">
        <f t="shared" si="214"/>
        <v>35.240279111111107</v>
      </c>
      <c r="EC170" s="2">
        <f t="shared" si="214"/>
        <v>34.960809465985285</v>
      </c>
      <c r="ED170" s="2">
        <f t="shared" si="214"/>
        <v>34.587112197792479</v>
      </c>
      <c r="EE170" s="2">
        <f t="shared" si="214"/>
        <v>34.991278887085699</v>
      </c>
      <c r="EF170" s="2">
        <f t="shared" si="214"/>
        <v>34.992831638222306</v>
      </c>
      <c r="EG170" s="2">
        <f t="shared" si="214"/>
        <v>34.892868753270392</v>
      </c>
      <c r="EH170" s="2">
        <f t="shared" si="214"/>
        <v>34.488511756938991</v>
      </c>
      <c r="EI170" s="2">
        <f t="shared" si="214"/>
        <v>34.911164171422641</v>
      </c>
      <c r="EJ170" s="2">
        <f t="shared" si="214"/>
        <v>35.367537850722627</v>
      </c>
      <c r="EK170" s="2">
        <f t="shared" si="213"/>
        <v>35.817621274030266</v>
      </c>
      <c r="EL170" s="2">
        <f t="shared" si="180"/>
        <v>36.122503048405449</v>
      </c>
      <c r="EM170" s="2">
        <f t="shared" si="180"/>
        <v>36.625852208283206</v>
      </c>
      <c r="EN170" s="2">
        <f t="shared" si="180"/>
        <v>36.844938004270148</v>
      </c>
      <c r="EO170" s="2">
        <f t="shared" si="180"/>
        <v>37.13705805264641</v>
      </c>
      <c r="EQ170" s="2">
        <f t="shared" si="225"/>
        <v>35.983128040558867</v>
      </c>
      <c r="ER170" s="2">
        <f t="shared" si="225"/>
        <v>35.265325978335227</v>
      </c>
      <c r="ES170" s="2">
        <f t="shared" si="225"/>
        <v>34.938435085774245</v>
      </c>
      <c r="ET170" s="2">
        <f t="shared" si="225"/>
        <v>34.781441711330011</v>
      </c>
      <c r="EU170" s="2">
        <f t="shared" si="225"/>
        <v>35.073666113620249</v>
      </c>
      <c r="EV170" s="2">
        <f t="shared" si="225"/>
        <v>34.909240592657063</v>
      </c>
      <c r="EW170" s="2">
        <f t="shared" si="225"/>
        <v>34.872138119040528</v>
      </c>
      <c r="EX170" s="2">
        <f t="shared" si="225"/>
        <v>34.837827704054739</v>
      </c>
      <c r="EY170" s="2">
        <f t="shared" si="225"/>
        <v>35.003610127004151</v>
      </c>
      <c r="EZ170" s="2">
        <f t="shared" si="225"/>
        <v>35.523217507601686</v>
      </c>
      <c r="FA170" s="2">
        <f t="shared" si="225"/>
        <v>35.992327678921477</v>
      </c>
      <c r="FB170" s="2">
        <f t="shared" si="225"/>
        <v>36.291008623701224</v>
      </c>
      <c r="FC170" s="2">
        <f t="shared" si="225"/>
        <v>36.540969000107673</v>
      </c>
      <c r="FD170" s="2">
        <f t="shared" si="225"/>
        <v>36.844938004270148</v>
      </c>
      <c r="FE170" s="2">
        <f t="shared" si="225"/>
        <v>36.534847665542756</v>
      </c>
      <c r="FG170" s="2">
        <f t="shared" si="226"/>
        <v>0.99995049551019666</v>
      </c>
      <c r="FH170" s="2">
        <f t="shared" si="226"/>
        <v>0.99995764691818823</v>
      </c>
      <c r="FI170" s="2">
        <f t="shared" si="226"/>
        <v>0.99995737006686181</v>
      </c>
      <c r="FJ170" s="2">
        <f t="shared" si="226"/>
        <v>0.99995931260824011</v>
      </c>
      <c r="FK170" s="2">
        <f t="shared" si="226"/>
        <v>0.99995605194315995</v>
      </c>
      <c r="FL170" s="2">
        <f t="shared" si="226"/>
        <v>0.99995079035762513</v>
      </c>
      <c r="FM170" s="2">
        <f t="shared" si="226"/>
        <v>0.99997091164461549</v>
      </c>
      <c r="FN170" s="2">
        <f t="shared" si="226"/>
        <v>0.99997576064587801</v>
      </c>
      <c r="FO170" s="2">
        <f t="shared" si="226"/>
        <v>0.99996506711539446</v>
      </c>
      <c r="FP170" s="2">
        <f t="shared" si="226"/>
        <v>0.99994960680011646</v>
      </c>
      <c r="FQ170" s="2">
        <f t="shared" si="226"/>
        <v>0.99995604055129372</v>
      </c>
      <c r="FR170" s="2">
        <f t="shared" si="226"/>
        <v>0.99995066971361768</v>
      </c>
      <c r="FS170" s="2">
        <f t="shared" si="226"/>
        <v>0.9999599129612663</v>
      </c>
      <c r="FT170" s="2">
        <f t="shared" si="226"/>
        <v>0.99994978559479453</v>
      </c>
      <c r="FU170" s="2">
        <f t="shared" si="226"/>
        <v>0.99993423454608032</v>
      </c>
      <c r="FW170" s="2">
        <f t="shared" si="217"/>
        <v>9.4979475751535325E-11</v>
      </c>
      <c r="FX170" s="2">
        <f t="shared" si="217"/>
        <v>0.41091825517180353</v>
      </c>
      <c r="FY170" s="2">
        <f t="shared" si="217"/>
        <v>0.33713514731616434</v>
      </c>
      <c r="FZ170" s="2">
        <f t="shared" si="217"/>
        <v>0.37151396458117192</v>
      </c>
      <c r="GA170" s="2">
        <f t="shared" si="217"/>
        <v>0.4119804645710054</v>
      </c>
      <c r="GB170" s="2">
        <f t="shared" si="217"/>
        <v>0.44866813068502942</v>
      </c>
      <c r="GC170" s="2">
        <f t="shared" si="217"/>
        <v>0.52778803644422867</v>
      </c>
      <c r="GD170" s="2">
        <f t="shared" si="217"/>
        <v>0.53347914351274583</v>
      </c>
      <c r="GE170" s="2">
        <f t="shared" si="217"/>
        <v>0.5523944159981995</v>
      </c>
      <c r="GF170" s="2">
        <f t="shared" si="217"/>
        <v>0.48113646879894917</v>
      </c>
      <c r="GG170" s="2">
        <f t="shared" si="217"/>
        <v>0.44893344051694989</v>
      </c>
      <c r="GH170" s="2">
        <f t="shared" si="217"/>
        <v>0.36304691766574365</v>
      </c>
      <c r="GI170" s="2">
        <f t="shared" si="217"/>
        <v>0.37284671885046006</v>
      </c>
      <c r="GJ170" s="2">
        <f t="shared" si="217"/>
        <v>0.37957669980681641</v>
      </c>
      <c r="GK170" s="2">
        <f t="shared" si="217"/>
        <v>0.26669837031147692</v>
      </c>
      <c r="GM170" s="86">
        <f t="shared" si="218"/>
        <v>6.4006550063926733E-123</v>
      </c>
      <c r="GN170" s="86">
        <f t="shared" si="218"/>
        <v>9.0348252289778008E-231</v>
      </c>
      <c r="GO170" s="86">
        <f t="shared" si="218"/>
        <v>4.8861270833399829E-219</v>
      </c>
      <c r="GP170" s="86">
        <f t="shared" si="218"/>
        <v>3.3796940354235044E-260</v>
      </c>
      <c r="GQ170" s="86">
        <f t="shared" si="218"/>
        <v>0</v>
      </c>
      <c r="GR170" s="86">
        <f t="shared" si="218"/>
        <v>2.2825595214847213E-296</v>
      </c>
      <c r="GS170" s="86">
        <f t="shared" si="218"/>
        <v>0</v>
      </c>
      <c r="GT170" s="86">
        <f t="shared" si="218"/>
        <v>0</v>
      </c>
      <c r="GU170" s="86">
        <f t="shared" si="218"/>
        <v>0</v>
      </c>
      <c r="GV170" s="86">
        <f t="shared" si="218"/>
        <v>0</v>
      </c>
      <c r="GW170" s="86">
        <f t="shared" si="218"/>
        <v>0</v>
      </c>
      <c r="GX170" s="86">
        <f t="shared" si="218"/>
        <v>8.9032907817889547E-273</v>
      </c>
      <c r="GY170" s="86">
        <f t="shared" si="218"/>
        <v>2.0635866864207743E-253</v>
      </c>
      <c r="GZ170" s="86">
        <f t="shared" si="218"/>
        <v>9.8959792635398677E-282</v>
      </c>
      <c r="HA170" s="86">
        <f t="shared" si="218"/>
        <v>6.3655735975356192E-212</v>
      </c>
      <c r="HC170" s="86">
        <f t="shared" si="182"/>
        <v>7.3184231696421767E-46</v>
      </c>
      <c r="HD170" s="86">
        <f t="shared" si="182"/>
        <v>1.2411623059592164E-140</v>
      </c>
      <c r="HE170" s="86">
        <f t="shared" si="182"/>
        <v>8.8645683250426206E-112</v>
      </c>
      <c r="HF170" s="86">
        <f t="shared" si="181"/>
        <v>3.5280242857318419E-134</v>
      </c>
      <c r="HG170" s="86">
        <f t="shared" si="181"/>
        <v>3.0271170202600324E-190</v>
      </c>
      <c r="HH170" s="86">
        <f t="shared" si="181"/>
        <v>2.0002245615400898E-210</v>
      </c>
      <c r="HI170" s="86">
        <f t="shared" si="181"/>
        <v>3.7626561264409482E-232</v>
      </c>
      <c r="HJ170" s="86">
        <f t="shared" si="181"/>
        <v>0</v>
      </c>
      <c r="HK170" s="86">
        <f t="shared" si="181"/>
        <v>4.4462530701225522E-257</v>
      </c>
      <c r="HL170" s="86">
        <f t="shared" si="162"/>
        <v>2.2042355738915114E-209</v>
      </c>
      <c r="HM170" s="86">
        <f t="shared" si="162"/>
        <v>2.9391561023673686E-205</v>
      </c>
      <c r="HN170" s="86">
        <f t="shared" si="162"/>
        <v>7.7658179321974994E-159</v>
      </c>
      <c r="HO170" s="86">
        <f t="shared" ref="HO170:HQ227" si="227" xml:space="preserve"> _xlfn.NORM.DIST($B170, O$8, ABS(O$12), TRUE) * _xlfn.NORM.DIST(($B170 - O$8)*O$16, 0, ABS(O$12), TRUE) * 2</f>
        <v>1.2211645925922796E-134</v>
      </c>
      <c r="HP170" s="86">
        <f t="shared" si="227"/>
        <v>9.2559839429327121E-220</v>
      </c>
      <c r="HQ170" s="86">
        <f t="shared" si="227"/>
        <v>7.8525622032967379E-150</v>
      </c>
      <c r="HS170" s="86">
        <f t="shared" si="219"/>
        <v>3.7784212477122966E-36</v>
      </c>
      <c r="HT170" s="86">
        <f t="shared" si="219"/>
        <v>1.6788166963755173E-9</v>
      </c>
      <c r="HU170" s="86">
        <f t="shared" si="219"/>
        <v>4.4854174078157108E-11</v>
      </c>
      <c r="HV170" s="86">
        <f t="shared" si="219"/>
        <v>1.9819275631320153E-12</v>
      </c>
      <c r="HW170" s="86">
        <f t="shared" si="219"/>
        <v>7.72981378830087E-14</v>
      </c>
      <c r="HX170" s="86">
        <f t="shared" si="219"/>
        <v>1.1793027223603834E-17</v>
      </c>
      <c r="HY170" s="86">
        <f t="shared" si="219"/>
        <v>4.0442977918519882E-20</v>
      </c>
      <c r="HZ170" s="86">
        <f t="shared" si="219"/>
        <v>2.0067978903026941E-17</v>
      </c>
      <c r="IA170" s="86">
        <f t="shared" si="219"/>
        <v>2.5978226089674204E-21</v>
      </c>
      <c r="IB170" s="86">
        <f t="shared" si="219"/>
        <v>6.8869039355629977E-20</v>
      </c>
      <c r="IC170" s="86">
        <f t="shared" si="219"/>
        <v>7.3021957090294754E-17</v>
      </c>
      <c r="ID170" s="86">
        <f t="shared" si="219"/>
        <v>1.999917579965886E-13</v>
      </c>
      <c r="IE170" s="86">
        <f t="shared" si="219"/>
        <v>1.8987117561212794E-11</v>
      </c>
      <c r="IF170" s="86">
        <f t="shared" si="219"/>
        <v>1.8738364381424729E-12</v>
      </c>
      <c r="IG170" s="86">
        <f t="shared" si="219"/>
        <v>7.6097985965096565E-10</v>
      </c>
      <c r="II170" s="86">
        <f t="shared" si="220"/>
        <v>0</v>
      </c>
      <c r="IJ170" s="86">
        <f t="shared" si="220"/>
        <v>0.2462379857802654</v>
      </c>
      <c r="IK170" s="86">
        <f t="shared" si="220"/>
        <v>3.0098077580984046E-2</v>
      </c>
      <c r="IL170" s="86">
        <f t="shared" si="220"/>
        <v>8.1405692468236618E-2</v>
      </c>
      <c r="IM170" s="86">
        <f t="shared" si="220"/>
        <v>0.19570580176756427</v>
      </c>
      <c r="IN170" s="86">
        <f t="shared" si="220"/>
        <v>0.32374171213273822</v>
      </c>
      <c r="IO170" s="86">
        <f t="shared" si="220"/>
        <v>0.51592699738695269</v>
      </c>
      <c r="IP170" s="86">
        <f t="shared" si="220"/>
        <v>0.51379185243030734</v>
      </c>
      <c r="IQ170" s="86">
        <f t="shared" si="220"/>
        <v>0.47684519231628419</v>
      </c>
      <c r="IR170" s="86">
        <f t="shared" si="220"/>
        <v>0.45051740654641736</v>
      </c>
      <c r="IS170" s="86">
        <f t="shared" si="220"/>
        <v>0.33364344281961811</v>
      </c>
      <c r="IT170" s="86">
        <f t="shared" si="220"/>
        <v>5.3758848910619356E-2</v>
      </c>
      <c r="IU170" s="86">
        <f t="shared" si="220"/>
        <v>9.5757952821662717E-2</v>
      </c>
      <c r="IV170" s="86">
        <f t="shared" si="220"/>
        <v>7.756673115704138E-2</v>
      </c>
      <c r="IW170" s="86">
        <f t="shared" si="220"/>
        <v>6.491124700077941E-2</v>
      </c>
      <c r="IY170" s="86">
        <f t="shared" si="221"/>
        <v>3.778421248444139E-36</v>
      </c>
      <c r="IZ170" s="86">
        <f t="shared" si="221"/>
        <v>0.2462379874590821</v>
      </c>
      <c r="JA170" s="86">
        <f t="shared" si="221"/>
        <v>3.0098077625838219E-2</v>
      </c>
      <c r="JB170" s="86">
        <f t="shared" si="221"/>
        <v>8.1405692470218546E-2</v>
      </c>
      <c r="JC170" s="86">
        <f t="shared" si="221"/>
        <v>0.19570580176764157</v>
      </c>
      <c r="JD170" s="86">
        <f t="shared" si="221"/>
        <v>0.32374171213273822</v>
      </c>
      <c r="JE170" s="86">
        <f t="shared" si="221"/>
        <v>0.51592699738695269</v>
      </c>
      <c r="JF170" s="86">
        <f t="shared" si="221"/>
        <v>0.51379185243030734</v>
      </c>
      <c r="JG170" s="86">
        <f t="shared" si="221"/>
        <v>0.47684519231628419</v>
      </c>
      <c r="JH170" s="86">
        <f t="shared" si="221"/>
        <v>0.45051740654641736</v>
      </c>
      <c r="JI170" s="86">
        <f t="shared" si="221"/>
        <v>0.33364344281961816</v>
      </c>
      <c r="JJ170" s="86">
        <f t="shared" si="221"/>
        <v>5.3758848910819348E-2</v>
      </c>
      <c r="JK170" s="86">
        <f t="shared" si="221"/>
        <v>9.5757952840649835E-2</v>
      </c>
      <c r="JL170" s="86">
        <f t="shared" si="221"/>
        <v>7.7566731158915214E-2</v>
      </c>
      <c r="JM170" s="86">
        <f t="shared" si="221"/>
        <v>6.4911247761759272E-2</v>
      </c>
    </row>
    <row r="171" spans="2:273" x14ac:dyDescent="0.25">
      <c r="B171" s="2">
        <v>144</v>
      </c>
      <c r="C171" s="37">
        <v>35.6631</v>
      </c>
      <c r="D171" s="37">
        <v>34.8568</v>
      </c>
      <c r="E171" s="37">
        <v>35.175200000000004</v>
      </c>
      <c r="F171" s="37">
        <v>34.9818</v>
      </c>
      <c r="G171" s="37">
        <v>35.813600000000001</v>
      </c>
      <c r="H171" s="37">
        <v>36.4604</v>
      </c>
      <c r="I171" s="37">
        <v>35.674499999999995</v>
      </c>
      <c r="J171" s="37">
        <v>35.264099999999999</v>
      </c>
      <c r="K171" s="37">
        <v>35.376800000000003</v>
      </c>
      <c r="L171" s="37">
        <v>37.99</v>
      </c>
      <c r="M171" s="37">
        <v>38.236499999999999</v>
      </c>
      <c r="N171" s="37">
        <v>37.402900000000002</v>
      </c>
      <c r="O171" s="37">
        <v>38.054200000000002</v>
      </c>
      <c r="P171" s="37">
        <v>38.393300000000004</v>
      </c>
      <c r="Q171" s="37">
        <v>39.470700000000001</v>
      </c>
      <c r="S171" s="4">
        <f t="shared" si="222"/>
        <v>35.954334812896583</v>
      </c>
      <c r="T171" s="4">
        <f t="shared" si="222"/>
        <v>35.221344851733143</v>
      </c>
      <c r="U171" s="4">
        <f t="shared" si="222"/>
        <v>35.031007570468432</v>
      </c>
      <c r="V171" s="4">
        <f t="shared" si="222"/>
        <v>35.136557823790419</v>
      </c>
      <c r="W171" s="4">
        <f t="shared" si="222"/>
        <v>35.58323183361469</v>
      </c>
      <c r="X171" s="4">
        <f t="shared" si="222"/>
        <v>36.1157826602726</v>
      </c>
      <c r="Y171" s="4">
        <f t="shared" si="222"/>
        <v>35.541488731052468</v>
      </c>
      <c r="Z171" s="4">
        <f t="shared" si="222"/>
        <v>35.394248795380989</v>
      </c>
      <c r="AA171" s="4">
        <f t="shared" si="222"/>
        <v>35.400212097209973</v>
      </c>
      <c r="AB171" s="4">
        <f t="shared" si="222"/>
        <v>37.417451596307785</v>
      </c>
      <c r="AC171" s="4">
        <f t="shared" si="222"/>
        <v>38.167646143109557</v>
      </c>
      <c r="AD171" s="4">
        <f t="shared" si="222"/>
        <v>37.273777475128796</v>
      </c>
      <c r="AE171" s="4">
        <f t="shared" si="222"/>
        <v>38.25895806079059</v>
      </c>
      <c r="AF171" s="4">
        <f t="shared" si="222"/>
        <v>38.589763770817747</v>
      </c>
      <c r="AG171" s="4">
        <f t="shared" si="222"/>
        <v>39.565001176581561</v>
      </c>
      <c r="AI171" s="4">
        <f t="shared" si="223"/>
        <v>-0.29123481289658315</v>
      </c>
      <c r="AJ171" s="4">
        <f t="shared" si="223"/>
        <v>-0.3645448517331431</v>
      </c>
      <c r="AK171" s="4">
        <f t="shared" si="223"/>
        <v>0.14419242953157152</v>
      </c>
      <c r="AL171" s="4">
        <f t="shared" si="223"/>
        <v>-0.15475782379041902</v>
      </c>
      <c r="AM171" s="4">
        <f t="shared" si="223"/>
        <v>0.23036816638531121</v>
      </c>
      <c r="AN171" s="4">
        <f t="shared" si="223"/>
        <v>0.3446173397273995</v>
      </c>
      <c r="AO171" s="4">
        <f t="shared" si="223"/>
        <v>0.13301126894752713</v>
      </c>
      <c r="AP171" s="4">
        <f t="shared" si="223"/>
        <v>-0.13014879538098967</v>
      </c>
      <c r="AQ171" s="4">
        <f t="shared" si="223"/>
        <v>-2.3412097209970284E-2</v>
      </c>
      <c r="AR171" s="4">
        <f t="shared" si="223"/>
        <v>0.57254840369221682</v>
      </c>
      <c r="AS171" s="4">
        <f t="shared" si="223"/>
        <v>6.8853856890441989E-2</v>
      </c>
      <c r="AT171" s="4">
        <f t="shared" si="223"/>
        <v>0.12912252487120668</v>
      </c>
      <c r="AU171" s="4">
        <f t="shared" si="223"/>
        <v>-0.20475806079058856</v>
      </c>
      <c r="AV171" s="4">
        <f t="shared" si="223"/>
        <v>-0.19646377081774347</v>
      </c>
      <c r="AW171" s="4">
        <f t="shared" si="223"/>
        <v>-9.4301176581559787E-2</v>
      </c>
      <c r="AY171" s="2">
        <f t="shared" si="215"/>
        <v>35.954334812896583</v>
      </c>
      <c r="AZ171" s="2">
        <f t="shared" si="215"/>
        <v>35.221344851733143</v>
      </c>
      <c r="BA171" s="2">
        <f t="shared" si="215"/>
        <v>34.922377946485149</v>
      </c>
      <c r="BB171" s="2">
        <f t="shared" si="215"/>
        <v>34.630154146167499</v>
      </c>
      <c r="BC171" s="2">
        <f t="shared" si="215"/>
        <v>34.990876494873149</v>
      </c>
      <c r="BD171" s="2">
        <f t="shared" si="215"/>
        <v>34.920568861848963</v>
      </c>
      <c r="BE171" s="2">
        <f t="shared" si="215"/>
        <v>34.851890650201824</v>
      </c>
      <c r="BF171" s="2">
        <f t="shared" si="215"/>
        <v>34.647275178543659</v>
      </c>
      <c r="BG171" s="2">
        <f t="shared" si="215"/>
        <v>34.929341161678124</v>
      </c>
      <c r="BH171" s="2">
        <f t="shared" si="215"/>
        <v>35.40678001754749</v>
      </c>
      <c r="BI171" s="2">
        <f t="shared" si="215"/>
        <v>35.859055777096273</v>
      </c>
      <c r="BJ171" s="2">
        <f t="shared" si="215"/>
        <v>36.14757543478909</v>
      </c>
      <c r="BK171" s="2">
        <f t="shared" si="215"/>
        <v>36.556189381307469</v>
      </c>
      <c r="BL171" s="2">
        <f t="shared" si="215"/>
        <v>36.807354844841193</v>
      </c>
      <c r="BM171" s="2">
        <f t="shared" si="215"/>
        <v>36.944635812956108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>
        <f t="shared" si="216"/>
        <v>35.6631</v>
      </c>
      <c r="CF171" s="2" t="str">
        <f t="shared" si="216"/>
        <v/>
      </c>
      <c r="CG171" s="2" t="str">
        <f t="shared" si="216"/>
        <v/>
      </c>
      <c r="CH171" s="2" t="str">
        <f t="shared" si="216"/>
        <v/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>
        <f t="shared" si="198"/>
        <v>35.6631</v>
      </c>
      <c r="CV171" s="2" t="str">
        <f t="shared" si="199"/>
        <v/>
      </c>
      <c r="CW171" s="2" t="str">
        <f t="shared" si="200"/>
        <v/>
      </c>
      <c r="CX171" s="2" t="str">
        <f t="shared" si="201"/>
        <v/>
      </c>
      <c r="CY171" s="2" t="str">
        <f t="shared" si="202"/>
        <v/>
      </c>
      <c r="CZ171" s="2" t="str">
        <f t="shared" si="203"/>
        <v/>
      </c>
      <c r="DA171" s="2" t="str">
        <f t="shared" si="204"/>
        <v/>
      </c>
      <c r="DB171" s="2" t="str">
        <f t="shared" si="205"/>
        <v/>
      </c>
      <c r="DC171" s="2" t="str">
        <f t="shared" si="206"/>
        <v/>
      </c>
      <c r="DD171" s="2" t="str">
        <f t="shared" si="207"/>
        <v/>
      </c>
      <c r="DE171" s="2" t="str">
        <f t="shared" si="208"/>
        <v/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 t="str">
        <f t="shared" si="212"/>
        <v/>
      </c>
      <c r="DK171" s="2">
        <f t="shared" si="224"/>
        <v>44.208811652661076</v>
      </c>
      <c r="DL171" s="2">
        <f t="shared" si="224"/>
        <v>43.351377540106952</v>
      </c>
      <c r="DM171" s="2">
        <f t="shared" si="224"/>
        <v>46.12901749427045</v>
      </c>
      <c r="DN171" s="2">
        <f t="shared" si="224"/>
        <v>43.210839928698753</v>
      </c>
      <c r="DO171" s="2">
        <f t="shared" si="224"/>
        <v>42.2614666921314</v>
      </c>
      <c r="DP171" s="2">
        <f t="shared" si="224"/>
        <v>42.675899243697494</v>
      </c>
      <c r="DQ171" s="2">
        <f t="shared" si="224"/>
        <v>41.162309359605921</v>
      </c>
      <c r="DR171" s="2">
        <f t="shared" si="224"/>
        <v>43.837014611314608</v>
      </c>
      <c r="DS171" s="2">
        <f t="shared" si="224"/>
        <v>48.166617631964819</v>
      </c>
      <c r="DT171" s="2">
        <f t="shared" si="224"/>
        <v>43.151501764705856</v>
      </c>
      <c r="DU171" s="2">
        <f t="shared" si="224"/>
        <v>45.159049961802907</v>
      </c>
      <c r="DV171" s="2">
        <f t="shared" si="224"/>
        <v>42.051920112044812</v>
      </c>
      <c r="DW171" s="2">
        <f t="shared" si="224"/>
        <v>43.546244741532973</v>
      </c>
      <c r="DX171" s="2">
        <f t="shared" si="224"/>
        <v>49.660350336134442</v>
      </c>
      <c r="DY171" s="2">
        <f t="shared" si="224"/>
        <v>45.638495075757568</v>
      </c>
      <c r="EA171" s="2">
        <f t="shared" si="214"/>
        <v>35.953962116115022</v>
      </c>
      <c r="EB171" s="2">
        <f t="shared" si="214"/>
        <v>35.209901975308632</v>
      </c>
      <c r="EC171" s="2">
        <f t="shared" si="214"/>
        <v>34.930163224717525</v>
      </c>
      <c r="ED171" s="2">
        <f t="shared" si="214"/>
        <v>34.551464425337578</v>
      </c>
      <c r="EE171" s="2">
        <f t="shared" si="214"/>
        <v>34.953910812371262</v>
      </c>
      <c r="EF171" s="2">
        <f t="shared" si="214"/>
        <v>34.960576843108385</v>
      </c>
      <c r="EG171" s="2">
        <f t="shared" si="214"/>
        <v>34.863367530428846</v>
      </c>
      <c r="EH171" s="2">
        <f t="shared" si="214"/>
        <v>34.448620766378255</v>
      </c>
      <c r="EI171" s="2">
        <f t="shared" si="214"/>
        <v>34.874566168109865</v>
      </c>
      <c r="EJ171" s="2">
        <f t="shared" si="214"/>
        <v>35.326043768270367</v>
      </c>
      <c r="EK171" s="2">
        <f t="shared" si="213"/>
        <v>35.774327558867029</v>
      </c>
      <c r="EL171" s="2">
        <f t="shared" si="180"/>
        <v>36.080831186754864</v>
      </c>
      <c r="EM171" s="2">
        <f t="shared" si="180"/>
        <v>36.590268910036087</v>
      </c>
      <c r="EN171" s="2">
        <f t="shared" si="180"/>
        <v>36.806766198449267</v>
      </c>
      <c r="EO171" s="2">
        <f t="shared" si="180"/>
        <v>37.119611465139648</v>
      </c>
      <c r="EQ171" s="2">
        <f t="shared" si="225"/>
        <v>35.953962116115022</v>
      </c>
      <c r="ER171" s="2">
        <f t="shared" si="225"/>
        <v>35.235580032925974</v>
      </c>
      <c r="ES171" s="2">
        <f t="shared" si="225"/>
        <v>34.907201485945286</v>
      </c>
      <c r="ET171" s="2">
        <f t="shared" si="225"/>
        <v>34.750742599008113</v>
      </c>
      <c r="EU171" s="2">
        <f t="shared" si="225"/>
        <v>35.038321029570746</v>
      </c>
      <c r="EV171" s="2">
        <f t="shared" si="225"/>
        <v>34.874997753055666</v>
      </c>
      <c r="EW171" s="2">
        <f t="shared" si="225"/>
        <v>34.842222332519192</v>
      </c>
      <c r="EX171" s="2">
        <f t="shared" si="225"/>
        <v>34.805337364416786</v>
      </c>
      <c r="EY171" s="2">
        <f t="shared" si="225"/>
        <v>34.969083623271921</v>
      </c>
      <c r="EZ171" s="2">
        <f t="shared" si="225"/>
        <v>35.485472659462367</v>
      </c>
      <c r="FA171" s="2">
        <f t="shared" si="225"/>
        <v>35.953111123398365</v>
      </c>
      <c r="FB171" s="2">
        <f t="shared" si="225"/>
        <v>36.253673821305341</v>
      </c>
      <c r="FC171" s="2">
        <f t="shared" si="225"/>
        <v>36.503264777892596</v>
      </c>
      <c r="FD171" s="2">
        <f t="shared" si="225"/>
        <v>36.806766198449267</v>
      </c>
      <c r="FE171" s="2">
        <f t="shared" si="225"/>
        <v>36.504070559770227</v>
      </c>
      <c r="FG171" s="2">
        <f t="shared" si="226"/>
        <v>0.99995485117204064</v>
      </c>
      <c r="FH171" s="2">
        <f t="shared" si="226"/>
        <v>0.99996137338636115</v>
      </c>
      <c r="FI171" s="2">
        <f t="shared" si="226"/>
        <v>0.99996112089306244</v>
      </c>
      <c r="FJ171" s="2">
        <f t="shared" si="226"/>
        <v>0.99996289252484327</v>
      </c>
      <c r="FK171" s="2">
        <f t="shared" si="226"/>
        <v>0.99995991874080081</v>
      </c>
      <c r="FL171" s="2">
        <f t="shared" si="226"/>
        <v>0.99995512007842702</v>
      </c>
      <c r="FM171" s="2">
        <f t="shared" si="226"/>
        <v>0.99997347103669043</v>
      </c>
      <c r="FN171" s="2">
        <f t="shared" si="226"/>
        <v>0.99997789339915277</v>
      </c>
      <c r="FO171" s="2">
        <f t="shared" si="226"/>
        <v>0.99996814073266349</v>
      </c>
      <c r="FP171" s="2">
        <f t="shared" si="226"/>
        <v>0.99995404065169013</v>
      </c>
      <c r="FQ171" s="2">
        <f t="shared" si="226"/>
        <v>0.99995990835121507</v>
      </c>
      <c r="FR171" s="2">
        <f t="shared" si="226"/>
        <v>0.99995501004883058</v>
      </c>
      <c r="FS171" s="2">
        <f t="shared" si="226"/>
        <v>0.99996344005720206</v>
      </c>
      <c r="FT171" s="2">
        <f t="shared" si="226"/>
        <v>0.999954203715818</v>
      </c>
      <c r="FU171" s="2">
        <f t="shared" si="226"/>
        <v>0.9999400208460919</v>
      </c>
      <c r="FW171" s="2">
        <f t="shared" si="217"/>
        <v>1.0414292424171485E-10</v>
      </c>
      <c r="FX171" s="2">
        <f t="shared" si="217"/>
        <v>0.43338164277294</v>
      </c>
      <c r="FY171" s="2">
        <f t="shared" si="217"/>
        <v>0.35801642752944463</v>
      </c>
      <c r="FZ171" s="2">
        <f t="shared" si="217"/>
        <v>0.39326129813959093</v>
      </c>
      <c r="GA171" s="2">
        <f t="shared" si="217"/>
        <v>0.43445909366498353</v>
      </c>
      <c r="GB171" s="2">
        <f t="shared" si="217"/>
        <v>0.47154327416680586</v>
      </c>
      <c r="GC171" s="2">
        <f t="shared" si="217"/>
        <v>0.55066803694380551</v>
      </c>
      <c r="GD171" s="2">
        <f t="shared" si="217"/>
        <v>0.55631520310878069</v>
      </c>
      <c r="GE171" s="2">
        <f t="shared" si="217"/>
        <v>0.57504212797556775</v>
      </c>
      <c r="GF171" s="2">
        <f t="shared" si="217"/>
        <v>0.50415326686666906</v>
      </c>
      <c r="GG171" s="2">
        <f t="shared" si="217"/>
        <v>0.47181053502227022</v>
      </c>
      <c r="GH171" s="2">
        <f t="shared" si="217"/>
        <v>0.38460191958969003</v>
      </c>
      <c r="GI171" s="2">
        <f t="shared" si="217"/>
        <v>0.394623082389921</v>
      </c>
      <c r="GJ171" s="2">
        <f t="shared" si="217"/>
        <v>0.40149449525949588</v>
      </c>
      <c r="GK171" s="2">
        <f t="shared" si="217"/>
        <v>0.28509333187113112</v>
      </c>
      <c r="GM171" s="86">
        <f t="shared" si="218"/>
        <v>1.1272777582122768E-125</v>
      </c>
      <c r="GN171" s="86">
        <f t="shared" si="218"/>
        <v>4.7715901399837777E-236</v>
      </c>
      <c r="GO171" s="86">
        <f t="shared" si="218"/>
        <v>5.3369538638953505E-224</v>
      </c>
      <c r="GP171" s="86">
        <f t="shared" si="218"/>
        <v>4.3823477471996052E-266</v>
      </c>
      <c r="GQ171" s="86">
        <f t="shared" si="218"/>
        <v>0</v>
      </c>
      <c r="GR171" s="86">
        <f t="shared" si="218"/>
        <v>5.2293306048581006E-303</v>
      </c>
      <c r="GS171" s="86">
        <f t="shared" si="218"/>
        <v>0</v>
      </c>
      <c r="GT171" s="86">
        <f t="shared" si="218"/>
        <v>0</v>
      </c>
      <c r="GU171" s="86">
        <f t="shared" si="218"/>
        <v>0</v>
      </c>
      <c r="GV171" s="86">
        <f t="shared" si="218"/>
        <v>0</v>
      </c>
      <c r="GW171" s="86">
        <f t="shared" si="218"/>
        <v>0</v>
      </c>
      <c r="GX171" s="86">
        <f t="shared" si="218"/>
        <v>6.3936829231472569E-279</v>
      </c>
      <c r="GY171" s="86">
        <f t="shared" si="218"/>
        <v>4.0804131962820809E-259</v>
      </c>
      <c r="GZ171" s="86">
        <f t="shared" si="218"/>
        <v>4.5305639897379489E-288</v>
      </c>
      <c r="HA171" s="86">
        <f t="shared" si="218"/>
        <v>1.2562647069981819E-216</v>
      </c>
      <c r="HC171" s="86">
        <f t="shared" si="182"/>
        <v>3.0890580629309291E-47</v>
      </c>
      <c r="HD171" s="86">
        <f t="shared" si="182"/>
        <v>4.0132850639797102E-145</v>
      </c>
      <c r="HE171" s="86">
        <f t="shared" si="182"/>
        <v>2.7330825912502154E-115</v>
      </c>
      <c r="HF171" s="86">
        <f t="shared" si="181"/>
        <v>2.2722278831015525E-138</v>
      </c>
      <c r="HG171" s="86">
        <f t="shared" si="181"/>
        <v>3.8731809005384232E-196</v>
      </c>
      <c r="HH171" s="86">
        <f t="shared" si="181"/>
        <v>8.0910012679765159E-217</v>
      </c>
      <c r="HI171" s="86">
        <f t="shared" si="181"/>
        <v>8.8479958631157309E-239</v>
      </c>
      <c r="HJ171" s="86">
        <f t="shared" si="181"/>
        <v>0</v>
      </c>
      <c r="HK171" s="86">
        <f t="shared" si="181"/>
        <v>1.5063048447185317E-264</v>
      </c>
      <c r="HL171" s="86">
        <f t="shared" si="181"/>
        <v>1.0208245206299676E-215</v>
      </c>
      <c r="HM171" s="86">
        <f t="shared" si="181"/>
        <v>2.0328295557492072E-211</v>
      </c>
      <c r="HN171" s="86">
        <f t="shared" si="181"/>
        <v>9.7872616382477974E-164</v>
      </c>
      <c r="HO171" s="86">
        <f t="shared" si="227"/>
        <v>7.9420906927421416E-139</v>
      </c>
      <c r="HP171" s="86">
        <f t="shared" si="227"/>
        <v>1.2770869549919022E-226</v>
      </c>
      <c r="HQ171" s="86">
        <f t="shared" si="227"/>
        <v>1.8518558864248025E-154</v>
      </c>
      <c r="HS171" s="86">
        <f t="shared" si="219"/>
        <v>7.2292471128287764E-35</v>
      </c>
      <c r="HT171" s="86">
        <f t="shared" si="219"/>
        <v>3.6643351773462358E-10</v>
      </c>
      <c r="HU171" s="86">
        <f t="shared" si="219"/>
        <v>6.4484672927468813E-12</v>
      </c>
      <c r="HV171" s="86">
        <f t="shared" si="219"/>
        <v>2.466359303057835E-13</v>
      </c>
      <c r="HW171" s="86">
        <f t="shared" si="219"/>
        <v>8.2583654953277348E-15</v>
      </c>
      <c r="HX171" s="86">
        <f t="shared" si="219"/>
        <v>7.4528774870585241E-19</v>
      </c>
      <c r="HY171" s="86">
        <f t="shared" si="219"/>
        <v>2.4801398611994223E-21</v>
      </c>
      <c r="HZ171" s="86">
        <f t="shared" si="219"/>
        <v>1.8355162976801854E-18</v>
      </c>
      <c r="IA171" s="86">
        <f t="shared" si="219"/>
        <v>1.3478901630970931E-22</v>
      </c>
      <c r="IB171" s="86">
        <f t="shared" si="219"/>
        <v>3.3368550896154884E-21</v>
      </c>
      <c r="IC171" s="86">
        <f t="shared" si="219"/>
        <v>5.4887182339649113E-18</v>
      </c>
      <c r="ID171" s="86">
        <f t="shared" si="219"/>
        <v>2.046367294710552E-14</v>
      </c>
      <c r="IE171" s="86">
        <f t="shared" si="219"/>
        <v>2.809417150419221E-12</v>
      </c>
      <c r="IF171" s="86">
        <f t="shared" si="219"/>
        <v>2.0947707052637206E-13</v>
      </c>
      <c r="IG171" s="86">
        <f t="shared" si="219"/>
        <v>1.1245911902127163E-10</v>
      </c>
      <c r="II171" s="86">
        <f t="shared" si="220"/>
        <v>0</v>
      </c>
      <c r="IJ171" s="86">
        <f t="shared" si="220"/>
        <v>0.32286197932408484</v>
      </c>
      <c r="IK171" s="86">
        <f t="shared" si="220"/>
        <v>5.7960922397520216E-2</v>
      </c>
      <c r="IL171" s="86">
        <f t="shared" si="220"/>
        <v>0.13745856944197699</v>
      </c>
      <c r="IM171" s="86">
        <f t="shared" si="220"/>
        <v>0.28327287117856348</v>
      </c>
      <c r="IN171" s="86">
        <f t="shared" si="220"/>
        <v>0.41878267660144169</v>
      </c>
      <c r="IO171" s="86">
        <f t="shared" si="220"/>
        <v>0.48406622243617425</v>
      </c>
      <c r="IP171" s="86">
        <f t="shared" si="220"/>
        <v>0.48083762390678952</v>
      </c>
      <c r="IQ171" s="86">
        <f t="shared" si="220"/>
        <v>0.408948483326948</v>
      </c>
      <c r="IR171" s="86">
        <f t="shared" si="220"/>
        <v>0.50681031844961111</v>
      </c>
      <c r="IS171" s="86">
        <f t="shared" si="220"/>
        <v>0.42388420466411425</v>
      </c>
      <c r="IT171" s="86">
        <f t="shared" si="220"/>
        <v>9.9059849079761522E-2</v>
      </c>
      <c r="IU171" s="86">
        <f t="shared" si="220"/>
        <v>0.15466761842743892</v>
      </c>
      <c r="IV171" s="86">
        <f t="shared" si="220"/>
        <v>0.12402299084250679</v>
      </c>
      <c r="IW171" s="86">
        <f t="shared" si="220"/>
        <v>9.2865991603540421E-2</v>
      </c>
      <c r="IY171" s="86">
        <f t="shared" si="221"/>
        <v>7.229247112831865E-35</v>
      </c>
      <c r="IZ171" s="86">
        <f t="shared" si="221"/>
        <v>0.32286197969051833</v>
      </c>
      <c r="JA171" s="86">
        <f t="shared" si="221"/>
        <v>5.7960922403968683E-2</v>
      </c>
      <c r="JB171" s="86">
        <f t="shared" si="221"/>
        <v>0.13745856944222362</v>
      </c>
      <c r="JC171" s="86">
        <f t="shared" si="221"/>
        <v>0.28327287117857175</v>
      </c>
      <c r="JD171" s="86">
        <f t="shared" si="221"/>
        <v>0.41878267660144169</v>
      </c>
      <c r="JE171" s="86">
        <f t="shared" si="221"/>
        <v>0.48406622243617425</v>
      </c>
      <c r="JF171" s="86">
        <f t="shared" si="221"/>
        <v>0.48083762390678952</v>
      </c>
      <c r="JG171" s="86">
        <f t="shared" si="221"/>
        <v>0.408948483326948</v>
      </c>
      <c r="JH171" s="86">
        <f t="shared" si="221"/>
        <v>0.50681031844961111</v>
      </c>
      <c r="JI171" s="86">
        <f t="shared" si="221"/>
        <v>0.42388420466411425</v>
      </c>
      <c r="JJ171" s="86">
        <f t="shared" si="221"/>
        <v>9.9059849079781992E-2</v>
      </c>
      <c r="JK171" s="86">
        <f t="shared" si="221"/>
        <v>0.15466761843024834</v>
      </c>
      <c r="JL171" s="86">
        <f t="shared" si="221"/>
        <v>0.12402299084271626</v>
      </c>
      <c r="JM171" s="86">
        <f t="shared" si="221"/>
        <v>9.2865991715999546E-2</v>
      </c>
    </row>
    <row r="172" spans="2:273" x14ac:dyDescent="0.25">
      <c r="B172" s="2">
        <v>145</v>
      </c>
      <c r="C172" s="37">
        <v>36.594500000000004</v>
      </c>
      <c r="D172" s="37">
        <v>35.190199999999997</v>
      </c>
      <c r="E172" s="37">
        <v>34.689300000000003</v>
      </c>
      <c r="F172" s="37">
        <v>35.265900000000002</v>
      </c>
      <c r="G172" s="37">
        <v>36.0687</v>
      </c>
      <c r="H172" s="37">
        <v>35.579599999999999</v>
      </c>
      <c r="I172" s="37">
        <v>34.861499999999999</v>
      </c>
      <c r="J172" s="37">
        <v>34.561700000000002</v>
      </c>
      <c r="K172" s="37">
        <v>34.881</v>
      </c>
      <c r="L172" s="37">
        <v>36.972000000000001</v>
      </c>
      <c r="M172" s="37">
        <v>37.8294</v>
      </c>
      <c r="N172" s="37">
        <v>37.817599999999999</v>
      </c>
      <c r="O172" s="37">
        <v>39.048300000000005</v>
      </c>
      <c r="P172" s="37">
        <v>39.276200000000003</v>
      </c>
      <c r="Q172" s="37">
        <v>40.472900000000003</v>
      </c>
      <c r="S172" s="4">
        <f t="shared" si="222"/>
        <v>35.925138570628711</v>
      </c>
      <c r="T172" s="4">
        <f t="shared" si="222"/>
        <v>35.191813855006103</v>
      </c>
      <c r="U172" s="4">
        <f t="shared" si="222"/>
        <v>35.061301319432772</v>
      </c>
      <c r="V172" s="4">
        <f t="shared" si="222"/>
        <v>35.280465943133422</v>
      </c>
      <c r="W172" s="4">
        <f t="shared" si="222"/>
        <v>35.613723947655707</v>
      </c>
      <c r="X172" s="4">
        <f t="shared" si="222"/>
        <v>35.992075505686188</v>
      </c>
      <c r="Y172" s="4">
        <f t="shared" si="222"/>
        <v>35.239939243714531</v>
      </c>
      <c r="Z172" s="4">
        <f t="shared" si="222"/>
        <v>35.088659520584962</v>
      </c>
      <c r="AA172" s="4">
        <f t="shared" si="222"/>
        <v>35.137656755871795</v>
      </c>
      <c r="AB172" s="4">
        <f t="shared" si="222"/>
        <v>36.891585932998957</v>
      </c>
      <c r="AC172" s="4">
        <f t="shared" si="222"/>
        <v>37.955030921237331</v>
      </c>
      <c r="AD172" s="4">
        <f t="shared" si="222"/>
        <v>37.750206289935377</v>
      </c>
      <c r="AE172" s="4">
        <f t="shared" si="222"/>
        <v>38.724069506136992</v>
      </c>
      <c r="AF172" s="4">
        <f t="shared" si="222"/>
        <v>39.109482783062276</v>
      </c>
      <c r="AG172" s="4">
        <f t="shared" si="222"/>
        <v>40.305926972919011</v>
      </c>
      <c r="AI172" s="4">
        <f t="shared" si="223"/>
        <v>0.66936142937129262</v>
      </c>
      <c r="AJ172" s="4">
        <f t="shared" si="223"/>
        <v>-1.6138550061057799E-3</v>
      </c>
      <c r="AK172" s="4">
        <f t="shared" si="223"/>
        <v>-0.37200131943276915</v>
      </c>
      <c r="AL172" s="4">
        <f t="shared" si="223"/>
        <v>-1.4565943133419523E-2</v>
      </c>
      <c r="AM172" s="4">
        <f t="shared" si="223"/>
        <v>0.45497605234429273</v>
      </c>
      <c r="AN172" s="4">
        <f t="shared" si="223"/>
        <v>-0.41247550568618863</v>
      </c>
      <c r="AO172" s="4">
        <f t="shared" si="223"/>
        <v>-0.37843924371453141</v>
      </c>
      <c r="AP172" s="4">
        <f t="shared" si="223"/>
        <v>-0.52695952058495976</v>
      </c>
      <c r="AQ172" s="4">
        <f t="shared" si="223"/>
        <v>-0.25665675587179493</v>
      </c>
      <c r="AR172" s="4">
        <f t="shared" si="223"/>
        <v>8.0414067001044032E-2</v>
      </c>
      <c r="AS172" s="4">
        <f t="shared" si="223"/>
        <v>-0.12563092123733099</v>
      </c>
      <c r="AT172" s="4">
        <f t="shared" si="223"/>
        <v>6.7393710064621359E-2</v>
      </c>
      <c r="AU172" s="4">
        <f t="shared" si="223"/>
        <v>0.32423049386301273</v>
      </c>
      <c r="AV172" s="4">
        <f t="shared" si="223"/>
        <v>0.16671721693772668</v>
      </c>
      <c r="AW172" s="4">
        <f t="shared" si="223"/>
        <v>0.16697302708099215</v>
      </c>
      <c r="AY172" s="2">
        <f t="shared" si="215"/>
        <v>35.925138570628711</v>
      </c>
      <c r="AZ172" s="2">
        <f t="shared" si="215"/>
        <v>35.191813855006103</v>
      </c>
      <c r="BA172" s="2">
        <f t="shared" si="215"/>
        <v>34.890981260608413</v>
      </c>
      <c r="BB172" s="2">
        <f t="shared" si="215"/>
        <v>34.600955880546323</v>
      </c>
      <c r="BC172" s="2">
        <f t="shared" si="215"/>
        <v>34.956330093967978</v>
      </c>
      <c r="BD172" s="2">
        <f t="shared" si="215"/>
        <v>34.885334846020633</v>
      </c>
      <c r="BE172" s="2">
        <f t="shared" si="215"/>
        <v>34.821658728130743</v>
      </c>
      <c r="BF172" s="2">
        <f t="shared" si="215"/>
        <v>34.61971364121414</v>
      </c>
      <c r="BG172" s="2">
        <f t="shared" si="215"/>
        <v>34.896057287159223</v>
      </c>
      <c r="BH172" s="2">
        <f t="shared" si="215"/>
        <v>35.370899869741663</v>
      </c>
      <c r="BI172" s="2">
        <f t="shared" si="215"/>
        <v>35.821860233720422</v>
      </c>
      <c r="BJ172" s="2">
        <f t="shared" si="215"/>
        <v>36.111450879881275</v>
      </c>
      <c r="BK172" s="2">
        <f t="shared" si="215"/>
        <v>36.517769687784771</v>
      </c>
      <c r="BL172" s="2">
        <f t="shared" si="215"/>
        <v>36.769135665067822</v>
      </c>
      <c r="BM172" s="2">
        <f t="shared" si="215"/>
        <v>36.911312471604745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>
        <f t="shared" si="216"/>
        <v>36.594500000000004</v>
      </c>
      <c r="CF172" s="2" t="str">
        <f t="shared" si="216"/>
        <v/>
      </c>
      <c r="CG172" s="2" t="str">
        <f t="shared" si="216"/>
        <v/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>
        <f t="shared" si="198"/>
        <v>36.594500000000004</v>
      </c>
      <c r="CV172" s="2" t="str">
        <f t="shared" si="199"/>
        <v/>
      </c>
      <c r="CW172" s="2" t="str">
        <f t="shared" si="200"/>
        <v/>
      </c>
      <c r="CX172" s="2" t="str">
        <f t="shared" si="201"/>
        <v/>
      </c>
      <c r="CY172" s="2" t="str">
        <f t="shared" si="202"/>
        <v/>
      </c>
      <c r="CZ172" s="2" t="str">
        <f t="shared" si="203"/>
        <v/>
      </c>
      <c r="DA172" s="2" t="str">
        <f t="shared" si="204"/>
        <v/>
      </c>
      <c r="DB172" s="2" t="str">
        <f t="shared" si="205"/>
        <v/>
      </c>
      <c r="DC172" s="2" t="str">
        <f t="shared" si="206"/>
        <v/>
      </c>
      <c r="DD172" s="2" t="str">
        <f t="shared" si="207"/>
        <v/>
      </c>
      <c r="DE172" s="2" t="str">
        <f t="shared" si="208"/>
        <v/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44.239731204481807</v>
      </c>
      <c r="DL172" s="2">
        <f t="shared" si="224"/>
        <v>43.377079211229947</v>
      </c>
      <c r="DM172" s="2">
        <f t="shared" si="224"/>
        <v>46.180328265851806</v>
      </c>
      <c r="DN172" s="2">
        <f t="shared" si="224"/>
        <v>43.238513157308375</v>
      </c>
      <c r="DO172" s="2">
        <f t="shared" si="224"/>
        <v>42.280325485103134</v>
      </c>
      <c r="DP172" s="2">
        <f t="shared" si="224"/>
        <v>42.700459327731103</v>
      </c>
      <c r="DQ172" s="2">
        <f t="shared" si="224"/>
        <v>41.174084630541884</v>
      </c>
      <c r="DR172" s="2">
        <f t="shared" si="224"/>
        <v>43.864990069190064</v>
      </c>
      <c r="DS172" s="2">
        <f t="shared" si="224"/>
        <v>48.222275843108513</v>
      </c>
      <c r="DT172" s="2">
        <f t="shared" si="224"/>
        <v>43.167802521008376</v>
      </c>
      <c r="DU172" s="2">
        <f t="shared" si="224"/>
        <v>45.185322948815895</v>
      </c>
      <c r="DV172" s="2">
        <f t="shared" si="224"/>
        <v>42.054028459383751</v>
      </c>
      <c r="DW172" s="2">
        <f t="shared" si="224"/>
        <v>43.564084982174684</v>
      </c>
      <c r="DX172" s="2">
        <f t="shared" si="224"/>
        <v>49.727965378151254</v>
      </c>
      <c r="DY172" s="2">
        <f t="shared" si="224"/>
        <v>45.686288825757572</v>
      </c>
      <c r="EA172" s="2">
        <f t="shared" si="214"/>
        <v>35.924796191671177</v>
      </c>
      <c r="EB172" s="2">
        <f t="shared" si="214"/>
        <v>35.179524839506165</v>
      </c>
      <c r="EC172" s="2">
        <f t="shared" si="214"/>
        <v>34.899516983449764</v>
      </c>
      <c r="ED172" s="2">
        <f t="shared" si="214"/>
        <v>34.515816652882677</v>
      </c>
      <c r="EE172" s="2">
        <f t="shared" si="214"/>
        <v>34.916542737656826</v>
      </c>
      <c r="EF172" s="2">
        <f t="shared" si="214"/>
        <v>34.928322047994456</v>
      </c>
      <c r="EG172" s="2">
        <f t="shared" si="214"/>
        <v>34.833866307587307</v>
      </c>
      <c r="EH172" s="2">
        <f t="shared" si="214"/>
        <v>34.40872977581752</v>
      </c>
      <c r="EI172" s="2">
        <f t="shared" si="214"/>
        <v>34.837968164797083</v>
      </c>
      <c r="EJ172" s="2">
        <f t="shared" si="214"/>
        <v>35.284549685818114</v>
      </c>
      <c r="EK172" s="2">
        <f t="shared" si="213"/>
        <v>35.731033843703798</v>
      </c>
      <c r="EL172" s="2">
        <f t="shared" si="180"/>
        <v>36.039159325104272</v>
      </c>
      <c r="EM172" s="2">
        <f t="shared" si="180"/>
        <v>36.554685611788969</v>
      </c>
      <c r="EN172" s="2">
        <f t="shared" si="180"/>
        <v>36.768594392628394</v>
      </c>
      <c r="EO172" s="2">
        <f t="shared" si="180"/>
        <v>37.102164877632887</v>
      </c>
      <c r="EQ172" s="2">
        <f t="shared" si="225"/>
        <v>35.924796191671177</v>
      </c>
      <c r="ER172" s="2">
        <f t="shared" si="225"/>
        <v>35.20583408751672</v>
      </c>
      <c r="ES172" s="2">
        <f t="shared" si="225"/>
        <v>34.875967886116328</v>
      </c>
      <c r="ET172" s="2">
        <f t="shared" si="225"/>
        <v>34.720043486686222</v>
      </c>
      <c r="EU172" s="2">
        <f t="shared" si="225"/>
        <v>35.002975945521243</v>
      </c>
      <c r="EV172" s="2">
        <f t="shared" si="225"/>
        <v>34.840754913454269</v>
      </c>
      <c r="EW172" s="2">
        <f t="shared" si="225"/>
        <v>34.812306545997863</v>
      </c>
      <c r="EX172" s="2">
        <f t="shared" si="225"/>
        <v>34.772847024778827</v>
      </c>
      <c r="EY172" s="2">
        <f t="shared" si="225"/>
        <v>34.934557119539697</v>
      </c>
      <c r="EZ172" s="2">
        <f t="shared" si="225"/>
        <v>35.447727811323048</v>
      </c>
      <c r="FA172" s="2">
        <f t="shared" si="225"/>
        <v>35.913894567875261</v>
      </c>
      <c r="FB172" s="2">
        <f t="shared" si="225"/>
        <v>36.216339018909451</v>
      </c>
      <c r="FC172" s="2">
        <f t="shared" si="225"/>
        <v>36.465560555677527</v>
      </c>
      <c r="FD172" s="2">
        <f t="shared" si="225"/>
        <v>36.768594392628394</v>
      </c>
      <c r="FE172" s="2">
        <f t="shared" si="225"/>
        <v>36.473293453997691</v>
      </c>
      <c r="FG172" s="2">
        <f t="shared" si="226"/>
        <v>0.99995882361593924</v>
      </c>
      <c r="FH172" s="2">
        <f t="shared" si="226"/>
        <v>0.99996477198994349</v>
      </c>
      <c r="FI172" s="2">
        <f t="shared" si="226"/>
        <v>0.99996454171174787</v>
      </c>
      <c r="FJ172" s="2">
        <f t="shared" si="226"/>
        <v>0.99996615746993822</v>
      </c>
      <c r="FK172" s="2">
        <f t="shared" si="226"/>
        <v>0.99996344532823744</v>
      </c>
      <c r="FL172" s="2">
        <f t="shared" si="226"/>
        <v>0.99995906886342112</v>
      </c>
      <c r="FM172" s="2">
        <f t="shared" si="226"/>
        <v>0.99997580524142793</v>
      </c>
      <c r="FN172" s="2">
        <f t="shared" si="226"/>
        <v>0.9999798385011891</v>
      </c>
      <c r="FO172" s="2">
        <f t="shared" si="226"/>
        <v>0.99997094392140307</v>
      </c>
      <c r="FP172" s="2">
        <f t="shared" si="226"/>
        <v>0.99995808440666822</v>
      </c>
      <c r="FQ172" s="2">
        <f t="shared" si="226"/>
        <v>0.99996343585275571</v>
      </c>
      <c r="FR172" s="2">
        <f t="shared" si="226"/>
        <v>0.99995896851444299</v>
      </c>
      <c r="FS172" s="2">
        <f t="shared" si="226"/>
        <v>0.99996665682862118</v>
      </c>
      <c r="FT172" s="2">
        <f t="shared" si="226"/>
        <v>0.99995823312412091</v>
      </c>
      <c r="FU172" s="2">
        <f t="shared" si="226"/>
        <v>0.99994529807281007</v>
      </c>
      <c r="FW172" s="2">
        <f t="shared" si="217"/>
        <v>1.141904457124845E-10</v>
      </c>
      <c r="FX172" s="2">
        <f t="shared" si="217"/>
        <v>0.45612219578758745</v>
      </c>
      <c r="FY172" s="2">
        <f t="shared" si="217"/>
        <v>0.37945068437216578</v>
      </c>
      <c r="FZ172" s="2">
        <f t="shared" si="217"/>
        <v>0.41544016505974607</v>
      </c>
      <c r="GA172" s="2">
        <f t="shared" si="217"/>
        <v>0.45721056323485648</v>
      </c>
      <c r="GB172" s="2">
        <f t="shared" si="217"/>
        <v>0.49453855734491875</v>
      </c>
      <c r="GC172" s="2">
        <f t="shared" si="217"/>
        <v>0.5733356306796028</v>
      </c>
      <c r="GD172" s="2">
        <f t="shared" si="217"/>
        <v>0.57891575754040192</v>
      </c>
      <c r="GE172" s="2">
        <f t="shared" si="217"/>
        <v>0.59737914153882632</v>
      </c>
      <c r="GF172" s="2">
        <f t="shared" si="217"/>
        <v>0.52715247486391004</v>
      </c>
      <c r="GG172" s="2">
        <f t="shared" si="217"/>
        <v>0.49480664810695479</v>
      </c>
      <c r="GH172" s="2">
        <f t="shared" si="217"/>
        <v>0.40661971027115223</v>
      </c>
      <c r="GI172" s="2">
        <f t="shared" si="217"/>
        <v>0.41682598844275515</v>
      </c>
      <c r="GJ172" s="2">
        <f t="shared" si="217"/>
        <v>0.42381335277305532</v>
      </c>
      <c r="GK172" s="2">
        <f t="shared" si="217"/>
        <v>0.30423066935591087</v>
      </c>
      <c r="GM172" s="86">
        <f t="shared" si="218"/>
        <v>1.848997983859981E-128</v>
      </c>
      <c r="GN172" s="86">
        <f t="shared" si="218"/>
        <v>2.1943774001045508E-241</v>
      </c>
      <c r="GO172" s="86">
        <f t="shared" si="218"/>
        <v>5.1242344983492388E-229</v>
      </c>
      <c r="GP172" s="86">
        <f t="shared" si="218"/>
        <v>4.878045841065873E-272</v>
      </c>
      <c r="GQ172" s="86">
        <f t="shared" si="218"/>
        <v>0</v>
      </c>
      <c r="GR172" s="86">
        <f t="shared" si="218"/>
        <v>0</v>
      </c>
      <c r="GS172" s="86">
        <f t="shared" si="218"/>
        <v>0</v>
      </c>
      <c r="GT172" s="86">
        <f t="shared" si="218"/>
        <v>0</v>
      </c>
      <c r="GU172" s="86">
        <f t="shared" si="218"/>
        <v>0</v>
      </c>
      <c r="GV172" s="86">
        <f t="shared" si="218"/>
        <v>0</v>
      </c>
      <c r="GW172" s="86">
        <f t="shared" si="218"/>
        <v>0</v>
      </c>
      <c r="GX172" s="86">
        <f t="shared" si="218"/>
        <v>3.9183212788557992E-285</v>
      </c>
      <c r="GY172" s="86">
        <f t="shared" si="218"/>
        <v>6.9643087031126496E-265</v>
      </c>
      <c r="GZ172" s="86">
        <f t="shared" si="218"/>
        <v>1.7615051497352919E-294</v>
      </c>
      <c r="HA172" s="86">
        <f t="shared" si="218"/>
        <v>2.1992100162662228E-221</v>
      </c>
      <c r="HC172" s="86">
        <f t="shared" si="182"/>
        <v>1.2426130346946953E-48</v>
      </c>
      <c r="HD172" s="86">
        <f t="shared" si="182"/>
        <v>1.101070296511392E-149</v>
      </c>
      <c r="HE172" s="86">
        <f t="shared" si="182"/>
        <v>7.4235632379326762E-119</v>
      </c>
      <c r="HF172" s="86">
        <f t="shared" si="181"/>
        <v>1.259410466757724E-142</v>
      </c>
      <c r="HG172" s="86">
        <f t="shared" si="181"/>
        <v>4.0220705679261823E-202</v>
      </c>
      <c r="HH172" s="86">
        <f t="shared" si="181"/>
        <v>2.6212147372848928E-223</v>
      </c>
      <c r="HI172" s="86">
        <f t="shared" si="181"/>
        <v>1.6757619926972593E-245</v>
      </c>
      <c r="HJ172" s="86">
        <f t="shared" si="181"/>
        <v>0</v>
      </c>
      <c r="HK172" s="86">
        <f t="shared" si="181"/>
        <v>3.9823614891509727E-272</v>
      </c>
      <c r="HL172" s="86">
        <f t="shared" si="181"/>
        <v>3.7975645957571351E-222</v>
      </c>
      <c r="HM172" s="86">
        <f t="shared" si="181"/>
        <v>1.1380698318059854E-217</v>
      </c>
      <c r="HN172" s="86">
        <f t="shared" si="181"/>
        <v>1.0374360999143015E-168</v>
      </c>
      <c r="HO172" s="86">
        <f t="shared" si="227"/>
        <v>4.4488007423985458E-143</v>
      </c>
      <c r="HP172" s="86">
        <f t="shared" si="227"/>
        <v>1.3796864822594596E-233</v>
      </c>
      <c r="HQ172" s="86">
        <f t="shared" si="227"/>
        <v>3.7075055811786136E-159</v>
      </c>
      <c r="HS172" s="86">
        <f t="shared" si="219"/>
        <v>1.3088121449833939E-33</v>
      </c>
      <c r="HT172" s="86">
        <f t="shared" si="219"/>
        <v>7.5547085015296267E-11</v>
      </c>
      <c r="HU172" s="86">
        <f t="shared" si="219"/>
        <v>8.5734791267658588E-13</v>
      </c>
      <c r="HV172" s="86">
        <f t="shared" si="219"/>
        <v>2.8336745286783262E-14</v>
      </c>
      <c r="HW172" s="86">
        <f t="shared" si="219"/>
        <v>8.1276867964221384E-16</v>
      </c>
      <c r="HX172" s="86">
        <f t="shared" si="219"/>
        <v>4.2754916870188828E-20</v>
      </c>
      <c r="HY172" s="86">
        <f t="shared" si="219"/>
        <v>1.3948374610307666E-22</v>
      </c>
      <c r="HZ172" s="86">
        <f t="shared" si="219"/>
        <v>1.5592108932024746E-19</v>
      </c>
      <c r="IA172" s="86">
        <f t="shared" si="219"/>
        <v>6.3819005724570937E-24</v>
      </c>
      <c r="IB172" s="86">
        <f t="shared" si="219"/>
        <v>1.4589604908324693E-22</v>
      </c>
      <c r="IC172" s="86">
        <f t="shared" si="219"/>
        <v>3.7731990551773425E-19</v>
      </c>
      <c r="ID172" s="86">
        <f t="shared" si="219"/>
        <v>1.9176265599536124E-15</v>
      </c>
      <c r="IE172" s="86">
        <f t="shared" si="219"/>
        <v>3.8629687851914424E-13</v>
      </c>
      <c r="IF172" s="86">
        <f t="shared" si="219"/>
        <v>2.1446430372375579E-14</v>
      </c>
      <c r="IG172" s="86">
        <f t="shared" si="219"/>
        <v>1.5247686317764975E-11</v>
      </c>
      <c r="II172" s="86">
        <f t="shared" si="220"/>
        <v>0</v>
      </c>
      <c r="IJ172" s="86">
        <f t="shared" si="220"/>
        <v>0.3976972052565057</v>
      </c>
      <c r="IK172" s="86">
        <f t="shared" si="220"/>
        <v>0.10241978555169873</v>
      </c>
      <c r="IL172" s="86">
        <f t="shared" si="220"/>
        <v>0.21249835220731372</v>
      </c>
      <c r="IM172" s="86">
        <f t="shared" si="220"/>
        <v>0.3748136185982639</v>
      </c>
      <c r="IN172" s="86">
        <f t="shared" si="220"/>
        <v>0.48903704165136641</v>
      </c>
      <c r="IO172" s="86">
        <f t="shared" si="220"/>
        <v>0.42145419878739004</v>
      </c>
      <c r="IP172" s="86">
        <f t="shared" si="220"/>
        <v>0.42225770531118789</v>
      </c>
      <c r="IQ172" s="86">
        <f t="shared" si="220"/>
        <v>0.32683087784621057</v>
      </c>
      <c r="IR172" s="86">
        <f t="shared" si="220"/>
        <v>0.51482743028986167</v>
      </c>
      <c r="IS172" s="86">
        <f t="shared" si="220"/>
        <v>0.49008162420075535</v>
      </c>
      <c r="IT172" s="86">
        <f t="shared" si="220"/>
        <v>0.16567320921783407</v>
      </c>
      <c r="IU172" s="86">
        <f t="shared" si="220"/>
        <v>0.23033205322358119</v>
      </c>
      <c r="IV172" s="86">
        <f t="shared" si="220"/>
        <v>0.18711023318664494</v>
      </c>
      <c r="IW172" s="86">
        <f t="shared" si="220"/>
        <v>0.12921098548337878</v>
      </c>
      <c r="IY172" s="86">
        <f t="shared" si="221"/>
        <v>1.3088121449833951E-33</v>
      </c>
      <c r="IZ172" s="86">
        <f t="shared" si="221"/>
        <v>0.39769720533205277</v>
      </c>
      <c r="JA172" s="86">
        <f t="shared" si="221"/>
        <v>0.10241978555255607</v>
      </c>
      <c r="JB172" s="86">
        <f t="shared" si="221"/>
        <v>0.21249835220734206</v>
      </c>
      <c r="JC172" s="86">
        <f t="shared" si="221"/>
        <v>0.37481361859826473</v>
      </c>
      <c r="JD172" s="86">
        <f t="shared" si="221"/>
        <v>0.48903704165136641</v>
      </c>
      <c r="JE172" s="86">
        <f t="shared" si="221"/>
        <v>0.42145419878739004</v>
      </c>
      <c r="JF172" s="86">
        <f t="shared" si="221"/>
        <v>0.42225770531118789</v>
      </c>
      <c r="JG172" s="86">
        <f t="shared" si="221"/>
        <v>0.32683087784621057</v>
      </c>
      <c r="JH172" s="86">
        <f t="shared" si="221"/>
        <v>0.51482743028986167</v>
      </c>
      <c r="JI172" s="86">
        <f t="shared" si="221"/>
        <v>0.49008162420075535</v>
      </c>
      <c r="JJ172" s="86">
        <f t="shared" si="221"/>
        <v>0.16567320921783599</v>
      </c>
      <c r="JK172" s="86">
        <f t="shared" si="221"/>
        <v>0.23033205322396749</v>
      </c>
      <c r="JL172" s="86">
        <f t="shared" si="221"/>
        <v>0.18711023318666639</v>
      </c>
      <c r="JM172" s="86">
        <f t="shared" si="221"/>
        <v>0.12921098549862647</v>
      </c>
    </row>
    <row r="173" spans="2:273" x14ac:dyDescent="0.25">
      <c r="B173" s="2">
        <v>146</v>
      </c>
      <c r="C173" s="37">
        <v>35.8767</v>
      </c>
      <c r="D173" s="37">
        <v>35.605499999999999</v>
      </c>
      <c r="E173" s="37">
        <v>34.991399999999999</v>
      </c>
      <c r="F173" s="37">
        <v>34.947699999999998</v>
      </c>
      <c r="G173" s="37">
        <v>35.271900000000002</v>
      </c>
      <c r="H173" s="37">
        <v>36.0991</v>
      </c>
      <c r="I173" s="37">
        <v>34.798999999999999</v>
      </c>
      <c r="J173" s="37">
        <v>34.849200000000003</v>
      </c>
      <c r="K173" s="37">
        <v>35.1905</v>
      </c>
      <c r="L173" s="37">
        <v>35.866999999999997</v>
      </c>
      <c r="M173" s="37">
        <v>37.726700000000001</v>
      </c>
      <c r="N173" s="37">
        <v>38.182100000000005</v>
      </c>
      <c r="O173" s="37">
        <v>38.664700000000003</v>
      </c>
      <c r="P173" s="37">
        <v>39.802500000000002</v>
      </c>
      <c r="Q173" s="37">
        <v>41.293700000000001</v>
      </c>
      <c r="S173" s="4">
        <f t="shared" si="222"/>
        <v>35.895944778095703</v>
      </c>
      <c r="T173" s="4">
        <f t="shared" si="222"/>
        <v>35.162318620628</v>
      </c>
      <c r="U173" s="4">
        <f t="shared" si="222"/>
        <v>35.101465998983286</v>
      </c>
      <c r="V173" s="4">
        <f t="shared" si="222"/>
        <v>35.393396422517149</v>
      </c>
      <c r="W173" s="4">
        <f t="shared" si="222"/>
        <v>35.574567390328482</v>
      </c>
      <c r="X173" s="4">
        <f t="shared" si="222"/>
        <v>35.745652341783014</v>
      </c>
      <c r="Y173" s="4">
        <f t="shared" si="222"/>
        <v>35.015081790074738</v>
      </c>
      <c r="Z173" s="4">
        <f t="shared" si="222"/>
        <v>34.856671563179901</v>
      </c>
      <c r="AA173" s="4">
        <f t="shared" si="222"/>
        <v>34.971163905570698</v>
      </c>
      <c r="AB173" s="4">
        <f t="shared" si="222"/>
        <v>36.328885323707361</v>
      </c>
      <c r="AC173" s="4">
        <f t="shared" si="222"/>
        <v>37.525365147006198</v>
      </c>
      <c r="AD173" s="4">
        <f t="shared" si="222"/>
        <v>38.204592293438218</v>
      </c>
      <c r="AE173" s="4">
        <f t="shared" si="222"/>
        <v>39.074831174886938</v>
      </c>
      <c r="AF173" s="4">
        <f t="shared" si="222"/>
        <v>39.593104495070541</v>
      </c>
      <c r="AG173" s="4">
        <f t="shared" si="222"/>
        <v>41.129714571024088</v>
      </c>
      <c r="AI173" s="4">
        <f t="shared" si="223"/>
        <v>-1.9244778095703907E-2</v>
      </c>
      <c r="AJ173" s="4">
        <f t="shared" si="223"/>
        <v>0.44318137937199964</v>
      </c>
      <c r="AK173" s="4">
        <f t="shared" si="223"/>
        <v>-0.11006599898328773</v>
      </c>
      <c r="AL173" s="4">
        <f t="shared" si="223"/>
        <v>-0.4456964225171518</v>
      </c>
      <c r="AM173" s="4">
        <f t="shared" si="223"/>
        <v>-0.30266739032848022</v>
      </c>
      <c r="AN173" s="4">
        <f t="shared" si="223"/>
        <v>0.35344765821698587</v>
      </c>
      <c r="AO173" s="4">
        <f t="shared" si="223"/>
        <v>-0.21608179007473893</v>
      </c>
      <c r="AP173" s="4">
        <f t="shared" si="223"/>
        <v>-7.4715631798980553E-3</v>
      </c>
      <c r="AQ173" s="4">
        <f t="shared" si="223"/>
        <v>0.21933609442930191</v>
      </c>
      <c r="AR173" s="4">
        <f t="shared" si="223"/>
        <v>-0.46188532370736368</v>
      </c>
      <c r="AS173" s="4">
        <f t="shared" si="223"/>
        <v>0.20133485299380283</v>
      </c>
      <c r="AT173" s="4">
        <f t="shared" si="223"/>
        <v>-2.249229343821213E-2</v>
      </c>
      <c r="AU173" s="4">
        <f t="shared" si="223"/>
        <v>-0.41013117488693496</v>
      </c>
      <c r="AV173" s="4">
        <f t="shared" si="223"/>
        <v>0.20939550492946069</v>
      </c>
      <c r="AW173" s="4">
        <f t="shared" si="223"/>
        <v>0.16398542897591284</v>
      </c>
      <c r="AY173" s="2">
        <f t="shared" si="215"/>
        <v>35.895944778095703</v>
      </c>
      <c r="AZ173" s="2">
        <f t="shared" si="215"/>
        <v>35.162318620628</v>
      </c>
      <c r="BA173" s="2">
        <f t="shared" si="215"/>
        <v>34.859550645829223</v>
      </c>
      <c r="BB173" s="2">
        <f t="shared" si="215"/>
        <v>34.572052015717524</v>
      </c>
      <c r="BC173" s="2">
        <f t="shared" si="215"/>
        <v>34.921893565059875</v>
      </c>
      <c r="BD173" s="2">
        <f t="shared" si="215"/>
        <v>34.850009598807077</v>
      </c>
      <c r="BE173" s="2">
        <f t="shared" si="215"/>
        <v>34.79141580867153</v>
      </c>
      <c r="BF173" s="2">
        <f t="shared" si="215"/>
        <v>34.592366894652784</v>
      </c>
      <c r="BG173" s="2">
        <f t="shared" si="215"/>
        <v>34.862829609102363</v>
      </c>
      <c r="BH173" s="2">
        <f t="shared" si="215"/>
        <v>35.335175397608083</v>
      </c>
      <c r="BI173" s="2">
        <f t="shared" si="215"/>
        <v>35.784858784579015</v>
      </c>
      <c r="BJ173" s="2">
        <f t="shared" si="215"/>
        <v>36.075588366979517</v>
      </c>
      <c r="BK173" s="2">
        <f t="shared" si="215"/>
        <v>36.479226211139675</v>
      </c>
      <c r="BL173" s="2">
        <f t="shared" si="215"/>
        <v>36.730920264584356</v>
      </c>
      <c r="BM173" s="2">
        <f t="shared" si="215"/>
        <v>36.877031218937518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>
        <f t="shared" si="216"/>
        <v>35.8767</v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>
        <f t="shared" si="198"/>
        <v>35.8767</v>
      </c>
      <c r="CV173" s="2" t="str">
        <f t="shared" si="199"/>
        <v/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 t="str">
        <f t="shared" si="205"/>
        <v/>
      </c>
      <c r="DC173" s="2" t="str">
        <f t="shared" si="206"/>
        <v/>
      </c>
      <c r="DD173" s="2" t="str">
        <f t="shared" si="207"/>
        <v/>
      </c>
      <c r="DE173" s="2" t="str">
        <f t="shared" si="208"/>
        <v/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44.27065075630253</v>
      </c>
      <c r="DL173" s="2">
        <f t="shared" si="224"/>
        <v>43.402780882352943</v>
      </c>
      <c r="DM173" s="2">
        <f t="shared" si="224"/>
        <v>46.231639037433169</v>
      </c>
      <c r="DN173" s="2">
        <f t="shared" si="224"/>
        <v>43.266186385918004</v>
      </c>
      <c r="DO173" s="2">
        <f t="shared" si="224"/>
        <v>42.299184278074868</v>
      </c>
      <c r="DP173" s="2">
        <f t="shared" si="224"/>
        <v>42.72501941176472</v>
      </c>
      <c r="DQ173" s="2">
        <f t="shared" si="224"/>
        <v>41.185859901477848</v>
      </c>
      <c r="DR173" s="2">
        <f t="shared" si="224"/>
        <v>43.89296552706552</v>
      </c>
      <c r="DS173" s="2">
        <f t="shared" si="224"/>
        <v>48.277934054252214</v>
      </c>
      <c r="DT173" s="2">
        <f t="shared" si="224"/>
        <v>43.184103277310896</v>
      </c>
      <c r="DU173" s="2">
        <f t="shared" si="224"/>
        <v>45.211595935828882</v>
      </c>
      <c r="DV173" s="2">
        <f t="shared" si="224"/>
        <v>42.056136806722684</v>
      </c>
      <c r="DW173" s="2">
        <f t="shared" si="224"/>
        <v>43.581925222816395</v>
      </c>
      <c r="DX173" s="2">
        <f t="shared" si="224"/>
        <v>49.795580420168058</v>
      </c>
      <c r="DY173" s="2">
        <f t="shared" si="224"/>
        <v>45.734082575757569</v>
      </c>
      <c r="EA173" s="2">
        <f t="shared" si="214"/>
        <v>35.89563026722734</v>
      </c>
      <c r="EB173" s="2">
        <f t="shared" si="214"/>
        <v>35.149147703703697</v>
      </c>
      <c r="EC173" s="2">
        <f t="shared" si="214"/>
        <v>34.868870742182011</v>
      </c>
      <c r="ED173" s="2">
        <f t="shared" si="214"/>
        <v>34.480168880427769</v>
      </c>
      <c r="EE173" s="2">
        <f t="shared" si="214"/>
        <v>34.87917466294239</v>
      </c>
      <c r="EF173" s="2">
        <f t="shared" si="214"/>
        <v>34.896067252880542</v>
      </c>
      <c r="EG173" s="2">
        <f t="shared" si="214"/>
        <v>34.804365084745768</v>
      </c>
      <c r="EH173" s="2">
        <f t="shared" si="214"/>
        <v>34.368838785256777</v>
      </c>
      <c r="EI173" s="2">
        <f t="shared" si="214"/>
        <v>34.801370161484307</v>
      </c>
      <c r="EJ173" s="2">
        <f t="shared" si="214"/>
        <v>35.243055603365853</v>
      </c>
      <c r="EK173" s="2">
        <f t="shared" si="213"/>
        <v>35.687740128540561</v>
      </c>
      <c r="EL173" s="2">
        <f t="shared" si="180"/>
        <v>35.997487463453687</v>
      </c>
      <c r="EM173" s="2">
        <f t="shared" si="180"/>
        <v>36.519102313541843</v>
      </c>
      <c r="EN173" s="2">
        <f t="shared" si="180"/>
        <v>36.730422586807514</v>
      </c>
      <c r="EO173" s="2">
        <f t="shared" si="180"/>
        <v>37.084718290126126</v>
      </c>
      <c r="EQ173" s="2">
        <f t="shared" si="225"/>
        <v>35.89563026722734</v>
      </c>
      <c r="ER173" s="2">
        <f t="shared" si="225"/>
        <v>35.176088142107474</v>
      </c>
      <c r="ES173" s="2">
        <f t="shared" si="225"/>
        <v>34.84473428628737</v>
      </c>
      <c r="ET173" s="2">
        <f t="shared" si="225"/>
        <v>34.689344374364325</v>
      </c>
      <c r="EU173" s="2">
        <f t="shared" si="225"/>
        <v>34.967630861471747</v>
      </c>
      <c r="EV173" s="2">
        <f t="shared" si="225"/>
        <v>34.806512073852872</v>
      </c>
      <c r="EW173" s="2">
        <f t="shared" si="225"/>
        <v>34.782390759476527</v>
      </c>
      <c r="EX173" s="2">
        <f t="shared" si="225"/>
        <v>34.740356685140867</v>
      </c>
      <c r="EY173" s="2">
        <f t="shared" si="225"/>
        <v>34.900030615807466</v>
      </c>
      <c r="EZ173" s="2">
        <f t="shared" si="225"/>
        <v>35.40998296318373</v>
      </c>
      <c r="FA173" s="2">
        <f t="shared" si="225"/>
        <v>35.874678012352149</v>
      </c>
      <c r="FB173" s="2">
        <f t="shared" si="225"/>
        <v>36.179004216513569</v>
      </c>
      <c r="FC173" s="2">
        <f t="shared" si="225"/>
        <v>36.427856333462451</v>
      </c>
      <c r="FD173" s="2">
        <f t="shared" si="225"/>
        <v>36.730422586807514</v>
      </c>
      <c r="FE173" s="2">
        <f t="shared" si="225"/>
        <v>36.442516348225162</v>
      </c>
      <c r="FG173" s="2">
        <f t="shared" si="226"/>
        <v>0.99996244655535216</v>
      </c>
      <c r="FH173" s="2">
        <f t="shared" si="226"/>
        <v>0.99996787157339162</v>
      </c>
      <c r="FI173" s="2">
        <f t="shared" si="226"/>
        <v>0.9999676615558748</v>
      </c>
      <c r="FJ173" s="2">
        <f t="shared" si="226"/>
        <v>0.99996913515384378</v>
      </c>
      <c r="FK173" s="2">
        <f t="shared" si="226"/>
        <v>0.99996666163589343</v>
      </c>
      <c r="FL173" s="2">
        <f t="shared" si="226"/>
        <v>0.99996267022532981</v>
      </c>
      <c r="FM173" s="2">
        <f t="shared" si="226"/>
        <v>0.99997793407095104</v>
      </c>
      <c r="FN173" s="2">
        <f t="shared" si="226"/>
        <v>0.9999816124619274</v>
      </c>
      <c r="FO173" s="2">
        <f t="shared" si="226"/>
        <v>0.99997350047362121</v>
      </c>
      <c r="FP173" s="2">
        <f t="shared" si="226"/>
        <v>0.99996177238355544</v>
      </c>
      <c r="FQ173" s="2">
        <f t="shared" si="226"/>
        <v>0.99996665299409582</v>
      </c>
      <c r="FR173" s="2">
        <f t="shared" si="226"/>
        <v>0.99996257870531413</v>
      </c>
      <c r="FS173" s="2">
        <f t="shared" si="226"/>
        <v>0.99996959057706769</v>
      </c>
      <c r="FT173" s="2">
        <f t="shared" si="226"/>
        <v>0.99996190801648299</v>
      </c>
      <c r="FU173" s="2">
        <f t="shared" si="226"/>
        <v>0.99995011100934461</v>
      </c>
      <c r="FW173" s="2">
        <f t="shared" si="217"/>
        <v>1.2520733393023186E-10</v>
      </c>
      <c r="FX173" s="2">
        <f t="shared" si="217"/>
        <v>0.47904716630951028</v>
      </c>
      <c r="FY173" s="2">
        <f t="shared" si="217"/>
        <v>0.40136591066648714</v>
      </c>
      <c r="FZ173" s="2">
        <f t="shared" si="217"/>
        <v>0.43796696490129922</v>
      </c>
      <c r="GA173" s="2">
        <f t="shared" si="217"/>
        <v>0.48014194416428513</v>
      </c>
      <c r="GB173" s="2">
        <f t="shared" si="217"/>
        <v>0.51755696986698574</v>
      </c>
      <c r="GC173" s="2">
        <f t="shared" si="217"/>
        <v>0.59569927748411955</v>
      </c>
      <c r="GD173" s="2">
        <f t="shared" si="217"/>
        <v>0.60119037123814889</v>
      </c>
      <c r="GE173" s="2">
        <f t="shared" si="217"/>
        <v>0.61931931569609988</v>
      </c>
      <c r="GF173" s="2">
        <f t="shared" si="217"/>
        <v>0.55003701620727252</v>
      </c>
      <c r="GG173" s="2">
        <f t="shared" si="217"/>
        <v>0.51782475541542006</v>
      </c>
      <c r="GH173" s="2">
        <f t="shared" si="217"/>
        <v>0.42901924869526731</v>
      </c>
      <c r="GI173" s="2">
        <f t="shared" si="217"/>
        <v>0.4393714521585308</v>
      </c>
      <c r="GJ173" s="2">
        <f t="shared" si="217"/>
        <v>0.44644742441733049</v>
      </c>
      <c r="GK173" s="2">
        <f t="shared" si="217"/>
        <v>0.32407030509216922</v>
      </c>
      <c r="GM173" s="86">
        <f t="shared" si="218"/>
        <v>2.8244880595603137E-131</v>
      </c>
      <c r="GN173" s="86">
        <f t="shared" si="218"/>
        <v>8.7874545257251177E-247</v>
      </c>
      <c r="GO173" s="86">
        <f t="shared" si="218"/>
        <v>4.3248415468882964E-234</v>
      </c>
      <c r="GP173" s="86">
        <f t="shared" si="218"/>
        <v>4.6611525154683565E-278</v>
      </c>
      <c r="GQ173" s="86">
        <f t="shared" si="218"/>
        <v>0</v>
      </c>
      <c r="GR173" s="86">
        <f t="shared" si="218"/>
        <v>0</v>
      </c>
      <c r="GS173" s="86">
        <f t="shared" si="218"/>
        <v>0</v>
      </c>
      <c r="GT173" s="86">
        <f t="shared" si="218"/>
        <v>0</v>
      </c>
      <c r="GU173" s="86">
        <f t="shared" si="218"/>
        <v>0</v>
      </c>
      <c r="GV173" s="86">
        <f t="shared" si="218"/>
        <v>0</v>
      </c>
      <c r="GW173" s="86">
        <f t="shared" si="218"/>
        <v>0</v>
      </c>
      <c r="GX173" s="86">
        <f t="shared" si="218"/>
        <v>2.0492560411352034E-291</v>
      </c>
      <c r="GY173" s="86">
        <f t="shared" si="218"/>
        <v>1.0259900568814768E-270</v>
      </c>
      <c r="GZ173" s="86">
        <f t="shared" si="218"/>
        <v>5.816377001321417E-301</v>
      </c>
      <c r="HA173" s="86">
        <f t="shared" si="218"/>
        <v>3.4150184088129725E-226</v>
      </c>
      <c r="HC173" s="86">
        <f t="shared" si="182"/>
        <v>4.7636975230605446E-50</v>
      </c>
      <c r="HD173" s="86">
        <f t="shared" si="182"/>
        <v>2.563128591154017E-154</v>
      </c>
      <c r="HE173" s="86">
        <f t="shared" si="182"/>
        <v>1.7763698877648761E-122</v>
      </c>
      <c r="HF173" s="86">
        <f t="shared" si="181"/>
        <v>6.0072362361550589E-147</v>
      </c>
      <c r="HG173" s="86">
        <f t="shared" si="181"/>
        <v>3.3897831865407408E-208</v>
      </c>
      <c r="HH173" s="86">
        <f t="shared" si="181"/>
        <v>6.801064878764011E-230</v>
      </c>
      <c r="HI173" s="86">
        <f t="shared" si="181"/>
        <v>2.5561977242528148E-252</v>
      </c>
      <c r="HJ173" s="86">
        <f t="shared" si="181"/>
        <v>0</v>
      </c>
      <c r="HK173" s="86">
        <f t="shared" si="181"/>
        <v>8.2162778253339374E-280</v>
      </c>
      <c r="HL173" s="86">
        <f t="shared" si="181"/>
        <v>1.1347950632274254E-228</v>
      </c>
      <c r="HM173" s="86">
        <f t="shared" si="181"/>
        <v>5.1573161116727694E-224</v>
      </c>
      <c r="HN173" s="86">
        <f t="shared" si="181"/>
        <v>9.2487854125181917E-174</v>
      </c>
      <c r="HO173" s="86">
        <f t="shared" si="227"/>
        <v>2.1463250067426312E-147</v>
      </c>
      <c r="HP173" s="86">
        <f t="shared" si="227"/>
        <v>1.1670765683598286E-240</v>
      </c>
      <c r="HQ173" s="86">
        <f t="shared" si="227"/>
        <v>6.3013307801219366E-164</v>
      </c>
      <c r="HS173" s="86">
        <f t="shared" si="219"/>
        <v>2.2421719846502606E-32</v>
      </c>
      <c r="HT173" s="86">
        <f t="shared" si="219"/>
        <v>1.4710745587530156E-11</v>
      </c>
      <c r="HU173" s="86">
        <f t="shared" si="219"/>
        <v>1.0540445778984588E-13</v>
      </c>
      <c r="HV173" s="86">
        <f t="shared" si="219"/>
        <v>3.0055832477675923E-15</v>
      </c>
      <c r="HW173" s="86">
        <f t="shared" si="219"/>
        <v>7.3680415550073235E-17</v>
      </c>
      <c r="HX173" s="86">
        <f t="shared" si="219"/>
        <v>2.226280651206408E-21</v>
      </c>
      <c r="HY173" s="86">
        <f t="shared" si="219"/>
        <v>7.1938786992816545E-24</v>
      </c>
      <c r="HZ173" s="86">
        <f t="shared" si="219"/>
        <v>1.2300465976236389E-20</v>
      </c>
      <c r="IA173" s="86">
        <f t="shared" si="219"/>
        <v>2.7572353927199287E-25</v>
      </c>
      <c r="IB173" s="86">
        <f t="shared" si="219"/>
        <v>5.755904507129924E-24</v>
      </c>
      <c r="IC173" s="86">
        <f t="shared" si="219"/>
        <v>2.372136536223718E-20</v>
      </c>
      <c r="ID173" s="86">
        <f t="shared" si="219"/>
        <v>1.6455553385145313E-16</v>
      </c>
      <c r="IE173" s="86">
        <f t="shared" si="219"/>
        <v>4.9355344081149316E-14</v>
      </c>
      <c r="IF173" s="86">
        <f t="shared" si="219"/>
        <v>2.0106751348322245E-15</v>
      </c>
      <c r="IG173" s="86">
        <f t="shared" si="219"/>
        <v>1.8965467490890453E-12</v>
      </c>
      <c r="II173" s="86">
        <f t="shared" si="220"/>
        <v>0</v>
      </c>
      <c r="IJ173" s="86">
        <f t="shared" si="220"/>
        <v>0.46071158493937614</v>
      </c>
      <c r="IK173" s="86">
        <f t="shared" si="220"/>
        <v>0.16598632021866666</v>
      </c>
      <c r="IL173" s="86">
        <f t="shared" si="220"/>
        <v>0.30080518289883784</v>
      </c>
      <c r="IM173" s="86">
        <f t="shared" si="220"/>
        <v>0.45404356792488038</v>
      </c>
      <c r="IN173" s="86">
        <f t="shared" si="220"/>
        <v>0.51755648569833079</v>
      </c>
      <c r="IO173" s="86">
        <f t="shared" si="220"/>
        <v>0.34284258381635863</v>
      </c>
      <c r="IP173" s="86">
        <f t="shared" si="220"/>
        <v>0.34985091736284413</v>
      </c>
      <c r="IQ173" s="86">
        <f t="shared" si="220"/>
        <v>0.24527153547563546</v>
      </c>
      <c r="IR173" s="86">
        <f t="shared" si="220"/>
        <v>0.47536052599454398</v>
      </c>
      <c r="IS173" s="86">
        <f t="shared" si="220"/>
        <v>0.51745915701547063</v>
      </c>
      <c r="IT173" s="86">
        <f t="shared" si="220"/>
        <v>0.2514473524158653</v>
      </c>
      <c r="IU173" s="86">
        <f t="shared" si="220"/>
        <v>0.31634485551167973</v>
      </c>
      <c r="IV173" s="86">
        <f t="shared" si="220"/>
        <v>0.2669392444208657</v>
      </c>
      <c r="IW173" s="86">
        <f t="shared" si="220"/>
        <v>0.17458630789625723</v>
      </c>
      <c r="IY173" s="86">
        <f t="shared" si="221"/>
        <v>2.2421719846502606E-32</v>
      </c>
      <c r="IZ173" s="86">
        <f t="shared" si="221"/>
        <v>0.46071158495408687</v>
      </c>
      <c r="JA173" s="86">
        <f t="shared" si="221"/>
        <v>0.16598632021877208</v>
      </c>
      <c r="JB173" s="86">
        <f t="shared" si="221"/>
        <v>0.30080518289884084</v>
      </c>
      <c r="JC173" s="86">
        <f t="shared" si="221"/>
        <v>0.45404356792488043</v>
      </c>
      <c r="JD173" s="86">
        <f t="shared" si="221"/>
        <v>0.51755648569833079</v>
      </c>
      <c r="JE173" s="86">
        <f t="shared" si="221"/>
        <v>0.34284258381635863</v>
      </c>
      <c r="JF173" s="86">
        <f t="shared" si="221"/>
        <v>0.34985091736284413</v>
      </c>
      <c r="JG173" s="86">
        <f t="shared" si="221"/>
        <v>0.24527153547563546</v>
      </c>
      <c r="JH173" s="86">
        <f t="shared" si="221"/>
        <v>0.47536052599454398</v>
      </c>
      <c r="JI173" s="86">
        <f t="shared" si="221"/>
        <v>0.51745915701547063</v>
      </c>
      <c r="JJ173" s="86">
        <f t="shared" si="221"/>
        <v>0.25144735241586547</v>
      </c>
      <c r="JK173" s="86">
        <f t="shared" si="221"/>
        <v>0.31634485551172908</v>
      </c>
      <c r="JL173" s="86">
        <f t="shared" si="221"/>
        <v>0.26693924442086769</v>
      </c>
      <c r="JM173" s="86">
        <f t="shared" si="221"/>
        <v>0.17458630789815377</v>
      </c>
    </row>
    <row r="174" spans="2:273" x14ac:dyDescent="0.25">
      <c r="B174" s="2">
        <v>147</v>
      </c>
      <c r="C174" s="37">
        <v>37.824400000000004</v>
      </c>
      <c r="D174" s="37">
        <v>35.161999999999999</v>
      </c>
      <c r="E174" s="37">
        <v>34.794799999999995</v>
      </c>
      <c r="F174" s="37">
        <v>35.6265</v>
      </c>
      <c r="G174" s="37">
        <v>35.063800000000001</v>
      </c>
      <c r="H174" s="37">
        <v>35.480400000000003</v>
      </c>
      <c r="I174" s="37">
        <v>34.710499999999996</v>
      </c>
      <c r="J174" s="37">
        <v>34.5959</v>
      </c>
      <c r="K174" s="37">
        <v>35.215400000000002</v>
      </c>
      <c r="L174" s="37">
        <v>35.963999999999999</v>
      </c>
      <c r="M174" s="37">
        <v>37.246899999999997</v>
      </c>
      <c r="N174" s="37">
        <v>37.9681</v>
      </c>
      <c r="O174" s="37">
        <v>39.213799999999999</v>
      </c>
      <c r="P174" s="37">
        <v>39.996099999999998</v>
      </c>
      <c r="Q174" s="37">
        <v>41.836100000000002</v>
      </c>
      <c r="S174" s="4">
        <f t="shared" si="222"/>
        <v>35.866753238935544</v>
      </c>
      <c r="T174" s="4">
        <f t="shared" si="222"/>
        <v>35.132856687409806</v>
      </c>
      <c r="U174" s="4">
        <f t="shared" si="222"/>
        <v>35.138640117422725</v>
      </c>
      <c r="V174" s="4">
        <f t="shared" si="222"/>
        <v>35.435697323952724</v>
      </c>
      <c r="W174" s="4">
        <f t="shared" si="222"/>
        <v>35.466035182262239</v>
      </c>
      <c r="X174" s="4">
        <f t="shared" si="222"/>
        <v>35.446618828805995</v>
      </c>
      <c r="Y174" s="4">
        <f t="shared" si="222"/>
        <v>34.8664710921866</v>
      </c>
      <c r="Z174" s="4">
        <f t="shared" si="222"/>
        <v>34.698800961521478</v>
      </c>
      <c r="AA174" s="4">
        <f t="shared" si="222"/>
        <v>34.872052690334407</v>
      </c>
      <c r="AB174" s="4">
        <f t="shared" si="222"/>
        <v>35.859489922033212</v>
      </c>
      <c r="AC174" s="4">
        <f t="shared" si="222"/>
        <v>36.999515254243832</v>
      </c>
      <c r="AD174" s="4">
        <f t="shared" si="222"/>
        <v>38.502809272680025</v>
      </c>
      <c r="AE174" s="4">
        <f t="shared" si="222"/>
        <v>39.207589973774382</v>
      </c>
      <c r="AF174" s="4">
        <f t="shared" si="222"/>
        <v>39.953021176457653</v>
      </c>
      <c r="AG174" s="4">
        <f t="shared" si="222"/>
        <v>41.981580242097621</v>
      </c>
      <c r="AI174" s="4">
        <f t="shared" si="223"/>
        <v>1.9576467610644599</v>
      </c>
      <c r="AJ174" s="4">
        <f t="shared" si="223"/>
        <v>2.9143312590193204E-2</v>
      </c>
      <c r="AK174" s="4">
        <f t="shared" si="223"/>
        <v>-0.34384011742272946</v>
      </c>
      <c r="AL174" s="4">
        <f t="shared" si="223"/>
        <v>0.19080267604727652</v>
      </c>
      <c r="AM174" s="4">
        <f t="shared" si="223"/>
        <v>-0.40223518226223831</v>
      </c>
      <c r="AN174" s="4">
        <f t="shared" si="223"/>
        <v>3.3781171194007698E-2</v>
      </c>
      <c r="AO174" s="4">
        <f t="shared" si="223"/>
        <v>-0.15597109218660421</v>
      </c>
      <c r="AP174" s="4">
        <f t="shared" si="223"/>
        <v>-0.10290096152147754</v>
      </c>
      <c r="AQ174" s="4">
        <f t="shared" si="223"/>
        <v>0.3433473096655959</v>
      </c>
      <c r="AR174" s="4">
        <f t="shared" si="223"/>
        <v>0.10451007796678624</v>
      </c>
      <c r="AS174" s="4">
        <f t="shared" si="223"/>
        <v>0.24738474575616465</v>
      </c>
      <c r="AT174" s="4">
        <f t="shared" si="223"/>
        <v>-0.53470927268002555</v>
      </c>
      <c r="AU174" s="4">
        <f t="shared" si="223"/>
        <v>6.2100262256166161E-3</v>
      </c>
      <c r="AV174" s="4">
        <f t="shared" si="223"/>
        <v>4.3078823542344935E-2</v>
      </c>
      <c r="AW174" s="4">
        <f t="shared" si="223"/>
        <v>-0.14548024209761934</v>
      </c>
      <c r="AY174" s="2">
        <f t="shared" si="215"/>
        <v>35.866753238935544</v>
      </c>
      <c r="AZ174" s="2">
        <f t="shared" si="215"/>
        <v>35.132856687409806</v>
      </c>
      <c r="BA174" s="2">
        <f t="shared" si="215"/>
        <v>34.828086989315423</v>
      </c>
      <c r="BB174" s="2">
        <f t="shared" si="215"/>
        <v>34.543428442563211</v>
      </c>
      <c r="BC174" s="2">
        <f t="shared" si="215"/>
        <v>34.88755916821556</v>
      </c>
      <c r="BD174" s="2">
        <f t="shared" si="215"/>
        <v>34.8146017168431</v>
      </c>
      <c r="BE174" s="2">
        <f t="shared" si="215"/>
        <v>34.76116411745808</v>
      </c>
      <c r="BF174" s="2">
        <f t="shared" si="215"/>
        <v>34.565195333410401</v>
      </c>
      <c r="BG174" s="2">
        <f t="shared" si="215"/>
        <v>34.829647394969292</v>
      </c>
      <c r="BH174" s="2">
        <f t="shared" si="215"/>
        <v>35.299588883103766</v>
      </c>
      <c r="BI174" s="2">
        <f t="shared" si="215"/>
        <v>35.748032897468477</v>
      </c>
      <c r="BJ174" s="2">
        <f t="shared" si="215"/>
        <v>36.039976524121869</v>
      </c>
      <c r="BK174" s="2">
        <f t="shared" si="215"/>
        <v>36.440564999204412</v>
      </c>
      <c r="BL174" s="2">
        <f t="shared" si="215"/>
        <v>36.692708345114248</v>
      </c>
      <c r="BM174" s="2">
        <f t="shared" si="215"/>
        <v>36.841795972926569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>
        <f t="shared" si="216"/>
        <v>37.824400000000004</v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>
        <f t="shared" si="198"/>
        <v>37.824400000000004</v>
      </c>
      <c r="CV174" s="2" t="str">
        <f t="shared" si="199"/>
        <v/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 t="str">
        <f t="shared" si="205"/>
        <v/>
      </c>
      <c r="DC174" s="2" t="str">
        <f t="shared" si="206"/>
        <v/>
      </c>
      <c r="DD174" s="2" t="str">
        <f t="shared" si="207"/>
        <v/>
      </c>
      <c r="DE174" s="2" t="str">
        <f t="shared" si="208"/>
        <v/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44.30157030812326</v>
      </c>
      <c r="DL174" s="2">
        <f t="shared" si="224"/>
        <v>43.428482553475938</v>
      </c>
      <c r="DM174" s="2">
        <f t="shared" si="224"/>
        <v>46.282949809014525</v>
      </c>
      <c r="DN174" s="2">
        <f t="shared" si="224"/>
        <v>43.293859614527634</v>
      </c>
      <c r="DO174" s="2">
        <f t="shared" si="224"/>
        <v>42.318043071046603</v>
      </c>
      <c r="DP174" s="2">
        <f t="shared" si="224"/>
        <v>42.749579495798336</v>
      </c>
      <c r="DQ174" s="2">
        <f t="shared" si="224"/>
        <v>41.197635172413804</v>
      </c>
      <c r="DR174" s="2">
        <f t="shared" si="224"/>
        <v>43.920940984940984</v>
      </c>
      <c r="DS174" s="2">
        <f t="shared" si="224"/>
        <v>48.333592265395907</v>
      </c>
      <c r="DT174" s="2">
        <f t="shared" si="224"/>
        <v>43.200404033613424</v>
      </c>
      <c r="DU174" s="2">
        <f t="shared" si="224"/>
        <v>45.237868922841869</v>
      </c>
      <c r="DV174" s="2">
        <f t="shared" si="224"/>
        <v>42.058245154061623</v>
      </c>
      <c r="DW174" s="2">
        <f t="shared" si="224"/>
        <v>43.599765463458105</v>
      </c>
      <c r="DX174" s="2">
        <f t="shared" si="224"/>
        <v>49.863195462184869</v>
      </c>
      <c r="DY174" s="2">
        <f t="shared" si="224"/>
        <v>45.781876325757572</v>
      </c>
      <c r="EA174" s="2">
        <f t="shared" si="214"/>
        <v>35.866464342783502</v>
      </c>
      <c r="EB174" s="2">
        <f t="shared" si="214"/>
        <v>35.11877056790123</v>
      </c>
      <c r="EC174" s="2">
        <f t="shared" si="214"/>
        <v>34.838224500914251</v>
      </c>
      <c r="ED174" s="2">
        <f t="shared" si="214"/>
        <v>34.444521107972868</v>
      </c>
      <c r="EE174" s="2">
        <f t="shared" si="214"/>
        <v>34.841806588227954</v>
      </c>
      <c r="EF174" s="2">
        <f t="shared" si="214"/>
        <v>34.863812457766613</v>
      </c>
      <c r="EG174" s="2">
        <f t="shared" si="214"/>
        <v>34.774863861904223</v>
      </c>
      <c r="EH174" s="2">
        <f t="shared" si="214"/>
        <v>34.328947794696042</v>
      </c>
      <c r="EI174" s="2">
        <f t="shared" si="214"/>
        <v>34.764772158171525</v>
      </c>
      <c r="EJ174" s="2">
        <f t="shared" si="214"/>
        <v>35.201561520913593</v>
      </c>
      <c r="EK174" s="2">
        <f t="shared" si="213"/>
        <v>35.644446413377324</v>
      </c>
      <c r="EL174" s="2">
        <f t="shared" si="180"/>
        <v>35.955815601803096</v>
      </c>
      <c r="EM174" s="2">
        <f t="shared" si="180"/>
        <v>36.483519015294725</v>
      </c>
      <c r="EN174" s="2">
        <f t="shared" si="180"/>
        <v>36.692250780986633</v>
      </c>
      <c r="EO174" s="2">
        <f t="shared" si="180"/>
        <v>37.067271702619365</v>
      </c>
      <c r="EQ174" s="2">
        <f t="shared" si="225"/>
        <v>35.866464342783502</v>
      </c>
      <c r="ER174" s="2">
        <f t="shared" si="225"/>
        <v>35.146342196698221</v>
      </c>
      <c r="ES174" s="2">
        <f t="shared" si="225"/>
        <v>34.813500686458411</v>
      </c>
      <c r="ET174" s="2">
        <f t="shared" si="225"/>
        <v>34.658645262042434</v>
      </c>
      <c r="EU174" s="2">
        <f t="shared" si="225"/>
        <v>34.932285777422244</v>
      </c>
      <c r="EV174" s="2">
        <f t="shared" si="225"/>
        <v>34.772269234251475</v>
      </c>
      <c r="EW174" s="2">
        <f t="shared" si="225"/>
        <v>34.752474972955198</v>
      </c>
      <c r="EX174" s="2">
        <f t="shared" si="225"/>
        <v>34.707866345502914</v>
      </c>
      <c r="EY174" s="2">
        <f t="shared" si="225"/>
        <v>34.865504112075243</v>
      </c>
      <c r="EZ174" s="2">
        <f t="shared" si="225"/>
        <v>35.372238115044411</v>
      </c>
      <c r="FA174" s="2">
        <f t="shared" si="225"/>
        <v>35.835461456829044</v>
      </c>
      <c r="FB174" s="2">
        <f t="shared" si="225"/>
        <v>36.141669414117686</v>
      </c>
      <c r="FC174" s="2">
        <f t="shared" si="225"/>
        <v>36.390152111247374</v>
      </c>
      <c r="FD174" s="2">
        <f t="shared" si="225"/>
        <v>36.692250780986633</v>
      </c>
      <c r="FE174" s="2">
        <f t="shared" si="225"/>
        <v>36.411739242452626</v>
      </c>
      <c r="FG174" s="2">
        <f t="shared" si="226"/>
        <v>0.99996575073825633</v>
      </c>
      <c r="FH174" s="2">
        <f t="shared" si="226"/>
        <v>0.99997069844384756</v>
      </c>
      <c r="FI174" s="2">
        <f t="shared" si="226"/>
        <v>0.99997050690450928</v>
      </c>
      <c r="FJ174" s="2">
        <f t="shared" si="226"/>
        <v>0.99997185084930384</v>
      </c>
      <c r="FK174" s="2">
        <f t="shared" si="226"/>
        <v>0.99996959496137783</v>
      </c>
      <c r="FL174" s="2">
        <f t="shared" si="226"/>
        <v>0.99996595472904448</v>
      </c>
      <c r="FM174" s="2">
        <f t="shared" si="226"/>
        <v>0.99997987559445412</v>
      </c>
      <c r="FN174" s="2">
        <f t="shared" si="226"/>
        <v>0.99998323033883707</v>
      </c>
      <c r="FO174" s="2">
        <f t="shared" si="226"/>
        <v>0.99997583208835317</v>
      </c>
      <c r="FP174" s="2">
        <f t="shared" si="226"/>
        <v>0.99996513588217029</v>
      </c>
      <c r="FQ174" s="2">
        <f t="shared" si="226"/>
        <v>0.99996958707991845</v>
      </c>
      <c r="FR174" s="2">
        <f t="shared" si="226"/>
        <v>0.99996587126124914</v>
      </c>
      <c r="FS174" s="2">
        <f t="shared" si="226"/>
        <v>0.99997226620245983</v>
      </c>
      <c r="FT174" s="2">
        <f t="shared" si="226"/>
        <v>0.99996525958170113</v>
      </c>
      <c r="FU174" s="2">
        <f t="shared" si="226"/>
        <v>0.9999545005000291</v>
      </c>
      <c r="FW174" s="2">
        <f t="shared" si="217"/>
        <v>1.372871116500596E-10</v>
      </c>
      <c r="FX174" s="2">
        <f t="shared" si="217"/>
        <v>0.50206072764661391</v>
      </c>
      <c r="FY174" s="2">
        <f t="shared" si="217"/>
        <v>0.42368268027241213</v>
      </c>
      <c r="FZ174" s="2">
        <f t="shared" si="217"/>
        <v>0.46075247164831479</v>
      </c>
      <c r="GA174" s="2">
        <f t="shared" si="217"/>
        <v>0.50315730207129594</v>
      </c>
      <c r="GB174" s="2">
        <f t="shared" si="217"/>
        <v>0.54050111083134422</v>
      </c>
      <c r="GC174" s="2">
        <f t="shared" si="217"/>
        <v>0.61767240581723237</v>
      </c>
      <c r="GD174" s="2">
        <f t="shared" si="217"/>
        <v>0.62305390890986145</v>
      </c>
      <c r="GE174" s="2">
        <f t="shared" si="217"/>
        <v>0.64078283256530078</v>
      </c>
      <c r="GF174" s="2">
        <f t="shared" si="217"/>
        <v>0.57271174234581546</v>
      </c>
      <c r="GG174" s="2">
        <f t="shared" si="217"/>
        <v>0.54076746120348829</v>
      </c>
      <c r="GH174" s="2">
        <f t="shared" si="217"/>
        <v>0.45171338187423843</v>
      </c>
      <c r="GI174" s="2">
        <f t="shared" si="217"/>
        <v>0.4621699420028369</v>
      </c>
      <c r="GJ174" s="2">
        <f t="shared" si="217"/>
        <v>0.46930572297983303</v>
      </c>
      <c r="GK174" s="2">
        <f t="shared" si="217"/>
        <v>0.34456301338325473</v>
      </c>
      <c r="GM174" s="86">
        <f t="shared" si="218"/>
        <v>4.0182755802826751E-134</v>
      </c>
      <c r="GN174" s="86">
        <f t="shared" si="218"/>
        <v>3.0642009721952544E-252</v>
      </c>
      <c r="GO174" s="86">
        <f t="shared" si="218"/>
        <v>3.2086023753435161E-239</v>
      </c>
      <c r="GP174" s="86">
        <f t="shared" si="218"/>
        <v>3.8233846367327396E-284</v>
      </c>
      <c r="GQ174" s="86">
        <f t="shared" si="218"/>
        <v>0</v>
      </c>
      <c r="GR174" s="86">
        <f t="shared" si="218"/>
        <v>0</v>
      </c>
      <c r="GS174" s="86">
        <f t="shared" si="218"/>
        <v>0</v>
      </c>
      <c r="GT174" s="86">
        <f t="shared" si="218"/>
        <v>0</v>
      </c>
      <c r="GU174" s="86">
        <f t="shared" si="218"/>
        <v>0</v>
      </c>
      <c r="GV174" s="86">
        <f t="shared" si="218"/>
        <v>0</v>
      </c>
      <c r="GW174" s="86">
        <f t="shared" si="218"/>
        <v>0</v>
      </c>
      <c r="GX174" s="86">
        <f t="shared" si="218"/>
        <v>9.146153798132944E-298</v>
      </c>
      <c r="GY174" s="86">
        <f t="shared" si="218"/>
        <v>1.304663224003931E-276</v>
      </c>
      <c r="GZ174" s="86">
        <f t="shared" si="218"/>
        <v>1.6310115160801683E-307</v>
      </c>
      <c r="HA174" s="86">
        <f t="shared" si="218"/>
        <v>4.7039109997548066E-231</v>
      </c>
      <c r="HC174" s="86">
        <f t="shared" si="182"/>
        <v>1.7403963738222623E-51</v>
      </c>
      <c r="HD174" s="86">
        <f t="shared" si="182"/>
        <v>5.0624751639817139E-159</v>
      </c>
      <c r="HE174" s="86">
        <f t="shared" si="182"/>
        <v>3.7446627266474787E-126</v>
      </c>
      <c r="HF174" s="86">
        <f t="shared" si="181"/>
        <v>2.4658756067251709E-151</v>
      </c>
      <c r="HG174" s="86">
        <f t="shared" si="181"/>
        <v>2.3186308843707807E-214</v>
      </c>
      <c r="HH174" s="86">
        <f t="shared" si="181"/>
        <v>1.4132614351097197E-236</v>
      </c>
      <c r="HI174" s="86">
        <f t="shared" si="181"/>
        <v>3.1404289242353557E-259</v>
      </c>
      <c r="HJ174" s="86">
        <f t="shared" si="181"/>
        <v>0</v>
      </c>
      <c r="HK174" s="86">
        <f t="shared" si="181"/>
        <v>1.3228597521165103E-287</v>
      </c>
      <c r="HL174" s="86">
        <f t="shared" si="181"/>
        <v>2.7238627378797577E-235</v>
      </c>
      <c r="HM174" s="86">
        <f t="shared" si="181"/>
        <v>1.8917461977640323E-230</v>
      </c>
      <c r="HN174" s="86">
        <f t="shared" si="181"/>
        <v>6.9347114396924666E-179</v>
      </c>
      <c r="HO174" s="86">
        <f t="shared" si="227"/>
        <v>8.9184527175791389E-152</v>
      </c>
      <c r="HP174" s="86">
        <f t="shared" si="227"/>
        <v>7.7299086448745725E-248</v>
      </c>
      <c r="HQ174" s="86">
        <f t="shared" si="227"/>
        <v>9.0919224286717036E-169</v>
      </c>
      <c r="HS174" s="86">
        <f t="shared" si="219"/>
        <v>3.6347456693666997E-31</v>
      </c>
      <c r="HT174" s="86">
        <f t="shared" si="219"/>
        <v>2.7052857009541125E-12</v>
      </c>
      <c r="HU174" s="86">
        <f t="shared" si="219"/>
        <v>1.1981769455405068E-14</v>
      </c>
      <c r="HV174" s="86">
        <f t="shared" si="219"/>
        <v>2.9427721147582172E-16</v>
      </c>
      <c r="HW174" s="86">
        <f t="shared" si="219"/>
        <v>6.1520116046305391E-18</v>
      </c>
      <c r="HX174" s="86">
        <f t="shared" si="219"/>
        <v>1.0521477071927559E-22</v>
      </c>
      <c r="HY174" s="86">
        <f t="shared" si="219"/>
        <v>3.4023124076449074E-25</v>
      </c>
      <c r="HZ174" s="86">
        <f t="shared" si="219"/>
        <v>9.0113153340257237E-22</v>
      </c>
      <c r="IA174" s="86">
        <f t="shared" si="219"/>
        <v>1.0869398067469208E-26</v>
      </c>
      <c r="IB174" s="86">
        <f t="shared" si="219"/>
        <v>2.0489012887080148E-25</v>
      </c>
      <c r="IC174" s="86">
        <f t="shared" si="219"/>
        <v>1.3637455952121421E-21</v>
      </c>
      <c r="ID174" s="86">
        <f t="shared" si="219"/>
        <v>1.2929803651181252E-17</v>
      </c>
      <c r="IE174" s="86">
        <f t="shared" si="219"/>
        <v>5.8589414944736659E-15</v>
      </c>
      <c r="IF174" s="86">
        <f t="shared" si="219"/>
        <v>1.7260611299724947E-16</v>
      </c>
      <c r="IG174" s="86">
        <f t="shared" si="219"/>
        <v>2.1638871064100645E-13</v>
      </c>
      <c r="II174" s="86">
        <f t="shared" si="220"/>
        <v>0</v>
      </c>
      <c r="IJ174" s="86">
        <f t="shared" si="220"/>
        <v>0.50271847085310761</v>
      </c>
      <c r="IK174" s="86">
        <f t="shared" si="220"/>
        <v>0.24668903702270104</v>
      </c>
      <c r="IL174" s="86">
        <f t="shared" si="220"/>
        <v>0.39022974099559832</v>
      </c>
      <c r="IM174" s="86">
        <f t="shared" si="220"/>
        <v>0.50481227122227246</v>
      </c>
      <c r="IN174" s="86">
        <f t="shared" si="220"/>
        <v>0.49909601355815125</v>
      </c>
      <c r="IO174" s="86">
        <f t="shared" si="220"/>
        <v>0.26241937886318067</v>
      </c>
      <c r="IP174" s="86">
        <f t="shared" si="220"/>
        <v>0.27500517395460766</v>
      </c>
      <c r="IQ174" s="86">
        <f t="shared" si="220"/>
        <v>0.17405066772584066</v>
      </c>
      <c r="IR174" s="86">
        <f t="shared" si="220"/>
        <v>0.40217990535887954</v>
      </c>
      <c r="IS174" s="86">
        <f t="shared" si="220"/>
        <v>0.50136346526582021</v>
      </c>
      <c r="IT174" s="86">
        <f t="shared" si="220"/>
        <v>0.34649985167578684</v>
      </c>
      <c r="IU174" s="86">
        <f t="shared" si="220"/>
        <v>0.40104119736302341</v>
      </c>
      <c r="IV174" s="86">
        <f t="shared" si="220"/>
        <v>0.36106328409150418</v>
      </c>
      <c r="IW174" s="86">
        <f t="shared" si="220"/>
        <v>0.2286306595418022</v>
      </c>
      <c r="IY174" s="86">
        <f t="shared" si="221"/>
        <v>3.6347456693666997E-31</v>
      </c>
      <c r="IZ174" s="86">
        <f t="shared" si="221"/>
        <v>0.50271847085581289</v>
      </c>
      <c r="JA174" s="86">
        <f t="shared" si="221"/>
        <v>0.24668903702271303</v>
      </c>
      <c r="JB174" s="86">
        <f t="shared" si="221"/>
        <v>0.3902297409955986</v>
      </c>
      <c r="JC174" s="86">
        <f t="shared" si="221"/>
        <v>0.50481227122227246</v>
      </c>
      <c r="JD174" s="86">
        <f t="shared" si="221"/>
        <v>0.49909601355815125</v>
      </c>
      <c r="JE174" s="86">
        <f t="shared" si="221"/>
        <v>0.26241937886318067</v>
      </c>
      <c r="JF174" s="86">
        <f t="shared" si="221"/>
        <v>0.27500517395460766</v>
      </c>
      <c r="JG174" s="86">
        <f t="shared" si="221"/>
        <v>0.17405066772584066</v>
      </c>
      <c r="JH174" s="86">
        <f t="shared" si="221"/>
        <v>0.40217990535887954</v>
      </c>
      <c r="JI174" s="86">
        <f t="shared" si="221"/>
        <v>0.50136346526582021</v>
      </c>
      <c r="JJ174" s="86">
        <f t="shared" si="221"/>
        <v>0.34649985167578684</v>
      </c>
      <c r="JK174" s="86">
        <f t="shared" si="221"/>
        <v>0.40104119736302929</v>
      </c>
      <c r="JL174" s="86">
        <f t="shared" si="221"/>
        <v>0.36106328409150434</v>
      </c>
      <c r="JM174" s="86">
        <f t="shared" si="221"/>
        <v>0.22863065954201858</v>
      </c>
    </row>
    <row r="175" spans="2:273" x14ac:dyDescent="0.25">
      <c r="B175" s="2">
        <v>148</v>
      </c>
      <c r="C175" s="37">
        <v>36.114100000000001</v>
      </c>
      <c r="D175" s="37">
        <v>35.364000000000004</v>
      </c>
      <c r="E175" s="37">
        <v>35.337299999999999</v>
      </c>
      <c r="F175" s="37">
        <v>35.421599999999998</v>
      </c>
      <c r="G175" s="37">
        <v>35.258400000000002</v>
      </c>
      <c r="H175" s="37">
        <v>35.808099999999996</v>
      </c>
      <c r="I175" s="37">
        <v>34.276600000000002</v>
      </c>
      <c r="J175" s="37">
        <v>34.867100000000001</v>
      </c>
      <c r="K175" s="37">
        <v>34.852800000000002</v>
      </c>
      <c r="L175" s="37">
        <v>35.237299999999998</v>
      </c>
      <c r="M175" s="37">
        <v>36.706699999999998</v>
      </c>
      <c r="N175" s="37">
        <v>38.658799999999999</v>
      </c>
      <c r="O175" s="37">
        <v>39.064500000000002</v>
      </c>
      <c r="P175" s="37">
        <v>40.294499999999999</v>
      </c>
      <c r="Q175" s="37">
        <v>42.703299999999999</v>
      </c>
      <c r="S175" s="4">
        <f t="shared" si="222"/>
        <v>35.837563772373215</v>
      </c>
      <c r="T175" s="4">
        <f t="shared" si="222"/>
        <v>35.10342532359622</v>
      </c>
      <c r="U175" s="4">
        <f t="shared" si="222"/>
        <v>35.156090514846142</v>
      </c>
      <c r="V175" s="4">
        <f t="shared" si="222"/>
        <v>35.384379433336967</v>
      </c>
      <c r="W175" s="4">
        <f t="shared" si="222"/>
        <v>35.310160493491239</v>
      </c>
      <c r="X175" s="4">
        <f t="shared" si="222"/>
        <v>35.167235014221056</v>
      </c>
      <c r="Y175" s="4">
        <f t="shared" si="222"/>
        <v>34.77451458857157</v>
      </c>
      <c r="Z175" s="4">
        <f t="shared" si="222"/>
        <v>34.598680513315394</v>
      </c>
      <c r="AA175" s="4">
        <f t="shared" si="222"/>
        <v>34.810975514875246</v>
      </c>
      <c r="AB175" s="4">
        <f t="shared" si="222"/>
        <v>35.535654997940604</v>
      </c>
      <c r="AC175" s="4">
        <f t="shared" si="222"/>
        <v>36.502951026520627</v>
      </c>
      <c r="AD175" s="4">
        <f t="shared" si="222"/>
        <v>38.534933441605482</v>
      </c>
      <c r="AE175" s="4">
        <f t="shared" si="222"/>
        <v>39.069722011114131</v>
      </c>
      <c r="AF175" s="4">
        <f t="shared" si="222"/>
        <v>40.113617351888429</v>
      </c>
      <c r="AG175" s="4">
        <f t="shared" si="222"/>
        <v>42.781172942673564</v>
      </c>
      <c r="AI175" s="4">
        <f t="shared" si="223"/>
        <v>0.27653622762678509</v>
      </c>
      <c r="AJ175" s="4">
        <f t="shared" si="223"/>
        <v>0.26057467640378462</v>
      </c>
      <c r="AK175" s="4">
        <f t="shared" si="223"/>
        <v>0.18120948515385749</v>
      </c>
      <c r="AL175" s="4">
        <f t="shared" si="223"/>
        <v>3.7220566663030752E-2</v>
      </c>
      <c r="AM175" s="4">
        <f t="shared" si="223"/>
        <v>-5.1760493491237014E-2</v>
      </c>
      <c r="AN175" s="4">
        <f t="shared" si="223"/>
        <v>0.64086498577893991</v>
      </c>
      <c r="AO175" s="4">
        <f t="shared" si="223"/>
        <v>-0.49791458857156812</v>
      </c>
      <c r="AP175" s="4">
        <f t="shared" si="223"/>
        <v>0.26841948668460702</v>
      </c>
      <c r="AQ175" s="4">
        <f t="shared" si="223"/>
        <v>4.182448512475645E-2</v>
      </c>
      <c r="AR175" s="4">
        <f t="shared" si="223"/>
        <v>-0.29835499794060638</v>
      </c>
      <c r="AS175" s="4">
        <f t="shared" si="223"/>
        <v>0.20374897347937093</v>
      </c>
      <c r="AT175" s="4">
        <f t="shared" si="223"/>
        <v>0.12386655839451777</v>
      </c>
      <c r="AU175" s="4">
        <f t="shared" si="223"/>
        <v>-5.2220111141281222E-3</v>
      </c>
      <c r="AV175" s="4">
        <f t="shared" si="223"/>
        <v>0.18088264811157018</v>
      </c>
      <c r="AW175" s="4">
        <f t="shared" si="223"/>
        <v>-7.7872942673565149E-2</v>
      </c>
      <c r="AY175" s="2">
        <f t="shared" si="215"/>
        <v>35.837563772373215</v>
      </c>
      <c r="AZ175" s="2">
        <f t="shared" si="215"/>
        <v>35.10342532359622</v>
      </c>
      <c r="BA175" s="2">
        <f t="shared" si="215"/>
        <v>34.796591544700433</v>
      </c>
      <c r="BB175" s="2">
        <f t="shared" si="215"/>
        <v>34.515068363972979</v>
      </c>
      <c r="BC175" s="2">
        <f t="shared" si="215"/>
        <v>34.853318268270364</v>
      </c>
      <c r="BD175" s="2">
        <f t="shared" si="215"/>
        <v>34.779120468617485</v>
      </c>
      <c r="BE175" s="2">
        <f t="shared" si="215"/>
        <v>34.730905888791035</v>
      </c>
      <c r="BF175" s="2">
        <f t="shared" si="215"/>
        <v>34.538159358787397</v>
      </c>
      <c r="BG175" s="2">
        <f t="shared" si="215"/>
        <v>34.79650002623449</v>
      </c>
      <c r="BH175" s="2">
        <f t="shared" si="215"/>
        <v>35.264121805041093</v>
      </c>
      <c r="BI175" s="2">
        <f t="shared" si="215"/>
        <v>35.711362715367642</v>
      </c>
      <c r="BJ175" s="2">
        <f t="shared" si="215"/>
        <v>36.004601560766915</v>
      </c>
      <c r="BK175" s="2">
        <f t="shared" si="215"/>
        <v>36.401793268853169</v>
      </c>
      <c r="BL175" s="2">
        <f t="shared" si="215"/>
        <v>36.654499631607891</v>
      </c>
      <c r="BM175" s="2">
        <f t="shared" si="215"/>
        <v>36.805619312127227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>
        <f t="shared" si="216"/>
        <v>36.114100000000001</v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>
        <f t="shared" si="198"/>
        <v>36.114100000000001</v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 t="str">
        <f t="shared" si="205"/>
        <v/>
      </c>
      <c r="DC175" s="2" t="str">
        <f t="shared" si="206"/>
        <v/>
      </c>
      <c r="DD175" s="2" t="str">
        <f t="shared" si="207"/>
        <v/>
      </c>
      <c r="DE175" s="2" t="str">
        <f t="shared" si="208"/>
        <v/>
      </c>
      <c r="DF175" s="2" t="str">
        <f t="shared" si="209"/>
        <v/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44.33248985994399</v>
      </c>
      <c r="DL175" s="2">
        <f t="shared" si="224"/>
        <v>43.454184224598933</v>
      </c>
      <c r="DM175" s="2">
        <f t="shared" si="224"/>
        <v>46.334260580595888</v>
      </c>
      <c r="DN175" s="2">
        <f t="shared" si="224"/>
        <v>43.321532843137255</v>
      </c>
      <c r="DO175" s="2">
        <f t="shared" si="224"/>
        <v>42.336901864018337</v>
      </c>
      <c r="DP175" s="2">
        <f t="shared" si="224"/>
        <v>42.774139579831946</v>
      </c>
      <c r="DQ175" s="2">
        <f t="shared" si="224"/>
        <v>41.209410443349768</v>
      </c>
      <c r="DR175" s="2">
        <f t="shared" si="224"/>
        <v>43.94891644281644</v>
      </c>
      <c r="DS175" s="2">
        <f t="shared" si="224"/>
        <v>48.389250476539601</v>
      </c>
      <c r="DT175" s="2">
        <f t="shared" si="224"/>
        <v>43.216704789915944</v>
      </c>
      <c r="DU175" s="2">
        <f t="shared" si="224"/>
        <v>45.264141909854857</v>
      </c>
      <c r="DV175" s="2">
        <f t="shared" si="224"/>
        <v>42.060353501400556</v>
      </c>
      <c r="DW175" s="2">
        <f t="shared" si="224"/>
        <v>43.617605704099816</v>
      </c>
      <c r="DX175" s="2">
        <f t="shared" si="224"/>
        <v>49.930810504201673</v>
      </c>
      <c r="DY175" s="2">
        <f t="shared" si="224"/>
        <v>45.829670075757569</v>
      </c>
      <c r="EA175" s="2">
        <f t="shared" si="214"/>
        <v>35.837298418339657</v>
      </c>
      <c r="EB175" s="2">
        <f t="shared" si="214"/>
        <v>35.088393432098755</v>
      </c>
      <c r="EC175" s="2">
        <f t="shared" si="214"/>
        <v>34.807578259646498</v>
      </c>
      <c r="ED175" s="2">
        <f t="shared" si="214"/>
        <v>34.408873335517967</v>
      </c>
      <c r="EE175" s="2">
        <f t="shared" si="214"/>
        <v>34.80443851351351</v>
      </c>
      <c r="EF175" s="2">
        <f t="shared" si="214"/>
        <v>34.831557662652692</v>
      </c>
      <c r="EG175" s="2">
        <f t="shared" si="214"/>
        <v>34.745362639062677</v>
      </c>
      <c r="EH175" s="2">
        <f t="shared" si="214"/>
        <v>34.289056804135306</v>
      </c>
      <c r="EI175" s="2">
        <f t="shared" si="214"/>
        <v>34.728174154858749</v>
      </c>
      <c r="EJ175" s="2">
        <f t="shared" si="214"/>
        <v>35.16006743846134</v>
      </c>
      <c r="EK175" s="2">
        <f t="shared" si="213"/>
        <v>35.601152698214094</v>
      </c>
      <c r="EL175" s="2">
        <f t="shared" si="180"/>
        <v>35.914143740152511</v>
      </c>
      <c r="EM175" s="2">
        <f t="shared" si="180"/>
        <v>36.447935717047599</v>
      </c>
      <c r="EN175" s="2">
        <f t="shared" si="180"/>
        <v>36.654078975165753</v>
      </c>
      <c r="EO175" s="2">
        <f t="shared" si="180"/>
        <v>37.049825115112604</v>
      </c>
      <c r="EQ175" s="2">
        <f t="shared" si="225"/>
        <v>35.837298418339657</v>
      </c>
      <c r="ER175" s="2">
        <f t="shared" si="225"/>
        <v>35.116596251288968</v>
      </c>
      <c r="ES175" s="2">
        <f t="shared" si="225"/>
        <v>34.782267086629453</v>
      </c>
      <c r="ET175" s="2">
        <f t="shared" si="225"/>
        <v>34.627946149720536</v>
      </c>
      <c r="EU175" s="2">
        <f t="shared" si="225"/>
        <v>34.896940693372741</v>
      </c>
      <c r="EV175" s="2">
        <f t="shared" si="225"/>
        <v>34.738026394650078</v>
      </c>
      <c r="EW175" s="2">
        <f t="shared" si="225"/>
        <v>34.722559186433863</v>
      </c>
      <c r="EX175" s="2">
        <f t="shared" si="225"/>
        <v>34.675376005864955</v>
      </c>
      <c r="EY175" s="2">
        <f t="shared" si="225"/>
        <v>34.830977608343012</v>
      </c>
      <c r="EZ175" s="2">
        <f t="shared" si="225"/>
        <v>35.334493266905099</v>
      </c>
      <c r="FA175" s="2">
        <f t="shared" si="225"/>
        <v>35.79624490130594</v>
      </c>
      <c r="FB175" s="2">
        <f t="shared" si="225"/>
        <v>36.104334611721796</v>
      </c>
      <c r="FC175" s="2">
        <f t="shared" si="225"/>
        <v>36.352447889032305</v>
      </c>
      <c r="FD175" s="2">
        <f t="shared" si="225"/>
        <v>36.654078975165753</v>
      </c>
      <c r="FE175" s="2">
        <f t="shared" si="225"/>
        <v>36.380962136680097</v>
      </c>
      <c r="FG175" s="2">
        <f t="shared" si="226"/>
        <v>0.9999687642079188</v>
      </c>
      <c r="FH175" s="2">
        <f t="shared" si="226"/>
        <v>0.99997327659428015</v>
      </c>
      <c r="FI175" s="2">
        <f t="shared" si="226"/>
        <v>0.99997310190742383</v>
      </c>
      <c r="FJ175" s="2">
        <f t="shared" si="226"/>
        <v>0.99997432760586047</v>
      </c>
      <c r="FK175" s="2">
        <f t="shared" si="226"/>
        <v>0.99997227020101964</v>
      </c>
      <c r="FL175" s="2">
        <f t="shared" si="226"/>
        <v>0.99996895025084664</v>
      </c>
      <c r="FM175" s="2">
        <f t="shared" si="226"/>
        <v>0.9999816462915071</v>
      </c>
      <c r="FN175" s="2">
        <f t="shared" si="226"/>
        <v>0.9999847058646798</v>
      </c>
      <c r="FO175" s="2">
        <f t="shared" si="226"/>
        <v>0.99997795855574201</v>
      </c>
      <c r="FP175" s="2">
        <f t="shared" si="226"/>
        <v>0.99996820344909354</v>
      </c>
      <c r="FQ175" s="2">
        <f t="shared" si="226"/>
        <v>0.99997226301300479</v>
      </c>
      <c r="FR175" s="2">
        <f t="shared" si="226"/>
        <v>0.99996887412685587</v>
      </c>
      <c r="FS175" s="2">
        <f t="shared" si="226"/>
        <v>0.99997470641430364</v>
      </c>
      <c r="FT175" s="2">
        <f t="shared" si="226"/>
        <v>0.99996831626509741</v>
      </c>
      <c r="FU175" s="2">
        <f t="shared" si="226"/>
        <v>0.99995850379671269</v>
      </c>
      <c r="FW175" s="2">
        <f t="shared" si="217"/>
        <v>1.5053232453377204E-10</v>
      </c>
      <c r="FX175" s="2">
        <f t="shared" si="217"/>
        <v>0.52506556086024392</v>
      </c>
      <c r="FY175" s="2">
        <f t="shared" si="217"/>
        <v>0.44631517893808864</v>
      </c>
      <c r="FZ175" s="2">
        <f t="shared" si="217"/>
        <v>0.48370319034345927</v>
      </c>
      <c r="GA175" s="2">
        <f t="shared" si="217"/>
        <v>0.52615928766636422</v>
      </c>
      <c r="GB175" s="2">
        <f t="shared" si="217"/>
        <v>0.56327483136327516</v>
      </c>
      <c r="GC175" s="2">
        <f t="shared" si="217"/>
        <v>0.63917467929000182</v>
      </c>
      <c r="GD175" s="2">
        <f t="shared" si="217"/>
        <v>0.64442775388064</v>
      </c>
      <c r="GE175" s="2">
        <f t="shared" si="217"/>
        <v>0.66169724088019766</v>
      </c>
      <c r="GF175" s="2">
        <f t="shared" si="217"/>
        <v>0.59508499530240888</v>
      </c>
      <c r="GG175" s="2">
        <f t="shared" si="217"/>
        <v>0.56353864073027293</v>
      </c>
      <c r="GH175" s="2">
        <f t="shared" si="217"/>
        <v>0.47461013099241117</v>
      </c>
      <c r="GI175" s="2">
        <f t="shared" si="217"/>
        <v>0.48512774685011967</v>
      </c>
      <c r="GJ175" s="2">
        <f t="shared" si="217"/>
        <v>0.49229353913561041</v>
      </c>
      <c r="GK175" s="2">
        <f t="shared" si="217"/>
        <v>0.36565057583221311</v>
      </c>
      <c r="GM175" s="86">
        <f t="shared" si="218"/>
        <v>5.3239658638536382E-137</v>
      </c>
      <c r="GN175" s="86">
        <f t="shared" si="218"/>
        <v>9.3040628211663941E-258</v>
      </c>
      <c r="GO175" s="86">
        <f t="shared" si="218"/>
        <v>2.0924976204705137E-244</v>
      </c>
      <c r="GP175" s="86">
        <f t="shared" si="218"/>
        <v>2.6922091210196478E-290</v>
      </c>
      <c r="GQ175" s="86">
        <f t="shared" si="218"/>
        <v>0</v>
      </c>
      <c r="GR175" s="86">
        <f t="shared" si="218"/>
        <v>0</v>
      </c>
      <c r="GS175" s="86">
        <f t="shared" si="218"/>
        <v>0</v>
      </c>
      <c r="GT175" s="86">
        <f t="shared" si="218"/>
        <v>0</v>
      </c>
      <c r="GU175" s="86">
        <f t="shared" si="218"/>
        <v>0</v>
      </c>
      <c r="GV175" s="86">
        <f t="shared" si="218"/>
        <v>0</v>
      </c>
      <c r="GW175" s="86">
        <f t="shared" si="218"/>
        <v>0</v>
      </c>
      <c r="GX175" s="86">
        <f t="shared" si="218"/>
        <v>3.4835798366982204E-304</v>
      </c>
      <c r="GY175" s="86">
        <f t="shared" si="218"/>
        <v>1.4319990116762164E-282</v>
      </c>
      <c r="GZ175" s="86">
        <f t="shared" si="218"/>
        <v>0</v>
      </c>
      <c r="HA175" s="86">
        <f t="shared" si="218"/>
        <v>5.7472989066897005E-236</v>
      </c>
      <c r="HC175" s="86">
        <f t="shared" si="182"/>
        <v>6.0596183995415971E-53</v>
      </c>
      <c r="HD175" s="86">
        <f t="shared" si="182"/>
        <v>8.4837833695287512E-164</v>
      </c>
      <c r="HE175" s="86">
        <f t="shared" si="182"/>
        <v>6.9542042486367954E-130</v>
      </c>
      <c r="HF175" s="86">
        <f t="shared" si="181"/>
        <v>8.7107154886700194E-156</v>
      </c>
      <c r="HG175" s="86">
        <f t="shared" si="181"/>
        <v>1.2871407057147402E-220</v>
      </c>
      <c r="HH175" s="86">
        <f t="shared" si="181"/>
        <v>2.3519970660465453E-243</v>
      </c>
      <c r="HI175" s="86">
        <f t="shared" si="181"/>
        <v>3.1073754904333666E-266</v>
      </c>
      <c r="HJ175" s="86">
        <f t="shared" si="181"/>
        <v>0</v>
      </c>
      <c r="HK175" s="86">
        <f t="shared" si="181"/>
        <v>1.6620897018025218E-295</v>
      </c>
      <c r="HL175" s="86">
        <f t="shared" si="181"/>
        <v>5.2517730108806737E-242</v>
      </c>
      <c r="HM175" s="86">
        <f t="shared" si="181"/>
        <v>5.6167326986501073E-237</v>
      </c>
      <c r="HN175" s="86">
        <f t="shared" si="181"/>
        <v>4.3731030073404936E-184</v>
      </c>
      <c r="HO175" s="86">
        <f t="shared" si="227"/>
        <v>3.1917013425463533E-156</v>
      </c>
      <c r="HP175" s="86">
        <f t="shared" si="227"/>
        <v>4.0086915668011484E-255</v>
      </c>
      <c r="HQ175" s="86">
        <f t="shared" si="227"/>
        <v>1.1136517657446988E-173</v>
      </c>
      <c r="HS175" s="86">
        <f t="shared" si="219"/>
        <v>5.5756965873160458E-30</v>
      </c>
      <c r="HT175" s="86">
        <f t="shared" si="219"/>
        <v>4.6981076643605385E-13</v>
      </c>
      <c r="HU175" s="86">
        <f t="shared" si="219"/>
        <v>1.2592320684366313E-15</v>
      </c>
      <c r="HV175" s="86">
        <f t="shared" si="219"/>
        <v>2.6595049937438176E-17</v>
      </c>
      <c r="HW175" s="86">
        <f t="shared" si="219"/>
        <v>4.7307806592678831E-19</v>
      </c>
      <c r="HX175" s="86">
        <f t="shared" si="219"/>
        <v>4.5128425083607712E-24</v>
      </c>
      <c r="HY175" s="86">
        <f t="shared" si="219"/>
        <v>1.4754956856658969E-26</v>
      </c>
      <c r="HZ175" s="86">
        <f t="shared" si="219"/>
        <v>6.1303621546940299E-23</v>
      </c>
      <c r="IA175" s="86">
        <f t="shared" si="219"/>
        <v>3.9095444022047032E-28</v>
      </c>
      <c r="IB175" s="86">
        <f t="shared" si="219"/>
        <v>6.5802394162232858E-27</v>
      </c>
      <c r="IC175" s="86">
        <f t="shared" si="219"/>
        <v>7.1691164648833014E-23</v>
      </c>
      <c r="ID175" s="86">
        <f t="shared" si="219"/>
        <v>9.3018382648615639E-19</v>
      </c>
      <c r="IE175" s="86">
        <f t="shared" si="219"/>
        <v>6.4616497198120525E-16</v>
      </c>
      <c r="IF175" s="86">
        <f t="shared" si="219"/>
        <v>1.356627780254527E-17</v>
      </c>
      <c r="IG175" s="86">
        <f t="shared" si="219"/>
        <v>2.2645308913010814E-14</v>
      </c>
      <c r="II175" s="86">
        <f t="shared" si="220"/>
        <v>0</v>
      </c>
      <c r="IJ175" s="86">
        <f t="shared" si="220"/>
        <v>0.51777972346661161</v>
      </c>
      <c r="IK175" s="86">
        <f t="shared" si="220"/>
        <v>0.33635285251218061</v>
      </c>
      <c r="IL175" s="86">
        <f t="shared" si="220"/>
        <v>0.46469393923961017</v>
      </c>
      <c r="IM175" s="86">
        <f t="shared" si="220"/>
        <v>0.51695212315042938</v>
      </c>
      <c r="IN175" s="86">
        <f t="shared" si="220"/>
        <v>0.44154901484895093</v>
      </c>
      <c r="IO175" s="86">
        <f t="shared" si="220"/>
        <v>0.19024935031252732</v>
      </c>
      <c r="IP175" s="86">
        <f t="shared" si="220"/>
        <v>0.20618481643427636</v>
      </c>
      <c r="IQ175" s="86">
        <f t="shared" si="220"/>
        <v>0.11746091344244661</v>
      </c>
      <c r="IR175" s="86">
        <f t="shared" si="220"/>
        <v>0.31458491514070264</v>
      </c>
      <c r="IS175" s="86">
        <f t="shared" si="220"/>
        <v>0.44843924779364214</v>
      </c>
      <c r="IT175" s="86">
        <f t="shared" si="220"/>
        <v>0.43412782972892777</v>
      </c>
      <c r="IU175" s="86">
        <f t="shared" si="220"/>
        <v>0.47001549654430569</v>
      </c>
      <c r="IV175" s="86">
        <f t="shared" si="220"/>
        <v>0.46447238010537378</v>
      </c>
      <c r="IW175" s="86">
        <f t="shared" si="220"/>
        <v>0.28947869686065975</v>
      </c>
      <c r="IY175" s="86">
        <f t="shared" si="221"/>
        <v>5.5756965873160458E-30</v>
      </c>
      <c r="IZ175" s="86">
        <f t="shared" si="221"/>
        <v>0.51777972346708145</v>
      </c>
      <c r="JA175" s="86">
        <f t="shared" si="221"/>
        <v>0.33635285251218189</v>
      </c>
      <c r="JB175" s="86">
        <f t="shared" si="221"/>
        <v>0.46469393923961017</v>
      </c>
      <c r="JC175" s="86">
        <f t="shared" si="221"/>
        <v>0.51695212315042938</v>
      </c>
      <c r="JD175" s="86">
        <f t="shared" si="221"/>
        <v>0.44154901484895093</v>
      </c>
      <c r="JE175" s="86">
        <f t="shared" si="221"/>
        <v>0.19024935031252732</v>
      </c>
      <c r="JF175" s="86">
        <f t="shared" si="221"/>
        <v>0.20618481643427636</v>
      </c>
      <c r="JG175" s="86">
        <f t="shared" si="221"/>
        <v>0.11746091344244661</v>
      </c>
      <c r="JH175" s="86">
        <f t="shared" si="221"/>
        <v>0.31458491514070264</v>
      </c>
      <c r="JI175" s="86">
        <f t="shared" si="221"/>
        <v>0.44843924779364214</v>
      </c>
      <c r="JJ175" s="86">
        <f t="shared" si="221"/>
        <v>0.43412782972892777</v>
      </c>
      <c r="JK175" s="86">
        <f t="shared" si="221"/>
        <v>0.47001549654430635</v>
      </c>
      <c r="JL175" s="86">
        <f t="shared" si="221"/>
        <v>0.46447238010537378</v>
      </c>
      <c r="JM175" s="86">
        <f t="shared" si="221"/>
        <v>0.28947869686068239</v>
      </c>
    </row>
    <row r="176" spans="2:273" x14ac:dyDescent="0.25">
      <c r="B176" s="2">
        <v>149</v>
      </c>
      <c r="C176" s="37">
        <v>36.169600000000003</v>
      </c>
      <c r="D176" s="37">
        <v>35.100099999999998</v>
      </c>
      <c r="E176" s="37">
        <v>35.191899999999997</v>
      </c>
      <c r="F176" s="37">
        <v>35.354600000000005</v>
      </c>
      <c r="G176" s="37">
        <v>35.310600000000001</v>
      </c>
      <c r="H176" s="37">
        <v>34.296199999999999</v>
      </c>
      <c r="I176" s="37">
        <v>35.171799999999998</v>
      </c>
      <c r="J176" s="37">
        <v>34.488600000000005</v>
      </c>
      <c r="K176" s="37">
        <v>34.890900000000002</v>
      </c>
      <c r="L176" s="37">
        <v>35.356099999999998</v>
      </c>
      <c r="M176" s="37">
        <v>36.314300000000003</v>
      </c>
      <c r="N176" s="37">
        <v>38.7119</v>
      </c>
      <c r="O176" s="37">
        <v>38.9512</v>
      </c>
      <c r="P176" s="37">
        <v>39.7515</v>
      </c>
      <c r="Q176" s="37">
        <v>43.566500000000005</v>
      </c>
      <c r="S176" s="4">
        <f t="shared" si="222"/>
        <v>35.808376211998372</v>
      </c>
      <c r="T176" s="4">
        <f t="shared" si="222"/>
        <v>35.074021568368572</v>
      </c>
      <c r="U176" s="4">
        <f t="shared" si="222"/>
        <v>35.139527206190728</v>
      </c>
      <c r="V176" s="4">
        <f t="shared" si="222"/>
        <v>35.245011255453363</v>
      </c>
      <c r="W176" s="4">
        <f t="shared" si="222"/>
        <v>35.140081281035329</v>
      </c>
      <c r="X176" s="4">
        <f t="shared" si="222"/>
        <v>34.950622988111689</v>
      </c>
      <c r="Y176" s="4">
        <f t="shared" si="222"/>
        <v>34.716512098830513</v>
      </c>
      <c r="Z176" s="4">
        <f t="shared" si="222"/>
        <v>34.535768396646191</v>
      </c>
      <c r="AA176" s="4">
        <f t="shared" si="222"/>
        <v>34.767682801897813</v>
      </c>
      <c r="AB176" s="4">
        <f t="shared" si="222"/>
        <v>35.341924769033746</v>
      </c>
      <c r="AC176" s="4">
        <f t="shared" si="222"/>
        <v>36.114591536713419</v>
      </c>
      <c r="AD176" s="4">
        <f t="shared" si="222"/>
        <v>38.272855266191563</v>
      </c>
      <c r="AE176" s="4">
        <f t="shared" si="222"/>
        <v>38.685493953334856</v>
      </c>
      <c r="AF176" s="4">
        <f t="shared" si="222"/>
        <v>40.034638076712994</v>
      </c>
      <c r="AG176" s="4">
        <f t="shared" si="222"/>
        <v>43.429265358543951</v>
      </c>
      <c r="AI176" s="4">
        <f t="shared" si="223"/>
        <v>0.36122378800163091</v>
      </c>
      <c r="AJ176" s="4">
        <f t="shared" si="223"/>
        <v>2.6078431631425758E-2</v>
      </c>
      <c r="AK176" s="4">
        <f t="shared" si="223"/>
        <v>5.2372793809269069E-2</v>
      </c>
      <c r="AL176" s="4">
        <f t="shared" si="223"/>
        <v>0.10958874454664169</v>
      </c>
      <c r="AM176" s="4">
        <f t="shared" si="223"/>
        <v>0.17051871896467219</v>
      </c>
      <c r="AN176" s="4">
        <f t="shared" si="223"/>
        <v>-0.65442298811169053</v>
      </c>
      <c r="AO176" s="4">
        <f t="shared" si="223"/>
        <v>0.45528790116948414</v>
      </c>
      <c r="AP176" s="4">
        <f t="shared" si="223"/>
        <v>-4.7168396646185329E-2</v>
      </c>
      <c r="AQ176" s="4">
        <f t="shared" si="223"/>
        <v>0.12321719810218923</v>
      </c>
      <c r="AR176" s="4">
        <f t="shared" si="223"/>
        <v>1.4175230966252172E-2</v>
      </c>
      <c r="AS176" s="4">
        <f t="shared" si="223"/>
        <v>0.19970846328658354</v>
      </c>
      <c r="AT176" s="4">
        <f t="shared" si="223"/>
        <v>0.43904473380843712</v>
      </c>
      <c r="AU176" s="4">
        <f t="shared" si="223"/>
        <v>0.26570604666514441</v>
      </c>
      <c r="AV176" s="4">
        <f t="shared" si="223"/>
        <v>-0.28313807671299429</v>
      </c>
      <c r="AW176" s="4">
        <f t="shared" si="223"/>
        <v>0.13723464145605391</v>
      </c>
      <c r="AY176" s="2">
        <f t="shared" si="215"/>
        <v>35.808376211998372</v>
      </c>
      <c r="AZ176" s="2">
        <f t="shared" si="215"/>
        <v>35.074021568368572</v>
      </c>
      <c r="BA176" s="2">
        <f t="shared" si="215"/>
        <v>34.765065917278335</v>
      </c>
      <c r="BB176" s="2">
        <f t="shared" si="215"/>
        <v>34.486952525179532</v>
      </c>
      <c r="BC176" s="2">
        <f t="shared" si="215"/>
        <v>34.819161474679511</v>
      </c>
      <c r="BD176" s="2">
        <f t="shared" si="215"/>
        <v>34.743575628262896</v>
      </c>
      <c r="BE176" s="2">
        <f t="shared" si="215"/>
        <v>34.700643327513745</v>
      </c>
      <c r="BF176" s="2">
        <f t="shared" si="215"/>
        <v>34.511220014968814</v>
      </c>
      <c r="BG176" s="2">
        <f t="shared" si="215"/>
        <v>34.763377158289536</v>
      </c>
      <c r="BH176" s="2">
        <f t="shared" si="215"/>
        <v>35.22875515999359</v>
      </c>
      <c r="BI176" s="2">
        <f t="shared" si="215"/>
        <v>35.674827399223858</v>
      </c>
      <c r="BJ176" s="2">
        <f t="shared" si="215"/>
        <v>35.969447444626951</v>
      </c>
      <c r="BK176" s="2">
        <f t="shared" si="215"/>
        <v>36.362919301938284</v>
      </c>
      <c r="BL176" s="2">
        <f t="shared" si="215"/>
        <v>36.616293870465014</v>
      </c>
      <c r="BM176" s="2">
        <f t="shared" si="215"/>
        <v>36.76852280444129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>
        <f t="shared" si="216"/>
        <v>36.169600000000003</v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>
        <f t="shared" si="198"/>
        <v>36.169600000000003</v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 t="str">
        <f t="shared" si="204"/>
        <v/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 t="str">
        <f t="shared" si="208"/>
        <v/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44.363409411764721</v>
      </c>
      <c r="DL176" s="2">
        <f t="shared" si="224"/>
        <v>43.479885895721928</v>
      </c>
      <c r="DM176" s="2">
        <f t="shared" si="224"/>
        <v>46.385571352177244</v>
      </c>
      <c r="DN176" s="2">
        <f t="shared" si="224"/>
        <v>43.349206071746877</v>
      </c>
      <c r="DO176" s="2">
        <f t="shared" si="224"/>
        <v>42.355760656990071</v>
      </c>
      <c r="DP176" s="2">
        <f t="shared" si="224"/>
        <v>42.798699663865563</v>
      </c>
      <c r="DQ176" s="2">
        <f t="shared" si="224"/>
        <v>41.221185714285724</v>
      </c>
      <c r="DR176" s="2">
        <f t="shared" si="224"/>
        <v>43.976891900691896</v>
      </c>
      <c r="DS176" s="2">
        <f t="shared" si="224"/>
        <v>48.444908687683295</v>
      </c>
      <c r="DT176" s="2">
        <f t="shared" si="224"/>
        <v>43.233005546218465</v>
      </c>
      <c r="DU176" s="2">
        <f t="shared" si="224"/>
        <v>45.290414896867844</v>
      </c>
      <c r="DV176" s="2">
        <f t="shared" si="224"/>
        <v>42.062461848739488</v>
      </c>
      <c r="DW176" s="2">
        <f t="shared" si="224"/>
        <v>43.635445944741527</v>
      </c>
      <c r="DX176" s="2">
        <f t="shared" si="224"/>
        <v>49.998425546218485</v>
      </c>
      <c r="DY176" s="2">
        <f t="shared" si="224"/>
        <v>45.877463825757573</v>
      </c>
      <c r="EA176" s="2">
        <f t="shared" si="214"/>
        <v>35.808132493895812</v>
      </c>
      <c r="EB176" s="2">
        <f t="shared" si="214"/>
        <v>35.058016296296287</v>
      </c>
      <c r="EC176" s="2">
        <f t="shared" si="214"/>
        <v>34.776932018378737</v>
      </c>
      <c r="ED176" s="2">
        <f t="shared" si="214"/>
        <v>34.373225563063066</v>
      </c>
      <c r="EE176" s="2">
        <f t="shared" si="214"/>
        <v>34.767070438799074</v>
      </c>
      <c r="EF176" s="2">
        <f t="shared" si="214"/>
        <v>34.799302867538771</v>
      </c>
      <c r="EG176" s="2">
        <f t="shared" si="214"/>
        <v>34.715861416221138</v>
      </c>
      <c r="EH176" s="2">
        <f t="shared" si="214"/>
        <v>34.249165813574564</v>
      </c>
      <c r="EI176" s="2">
        <f t="shared" si="214"/>
        <v>34.691576151545966</v>
      </c>
      <c r="EJ176" s="2">
        <f t="shared" si="214"/>
        <v>35.11857335600908</v>
      </c>
      <c r="EK176" s="2">
        <f t="shared" si="213"/>
        <v>35.557858983050856</v>
      </c>
      <c r="EL176" s="2">
        <f t="shared" si="180"/>
        <v>35.872471878501919</v>
      </c>
      <c r="EM176" s="2">
        <f t="shared" si="180"/>
        <v>36.412352418800481</v>
      </c>
      <c r="EN176" s="2">
        <f t="shared" si="180"/>
        <v>36.615907169344879</v>
      </c>
      <c r="EO176" s="2">
        <f t="shared" si="180"/>
        <v>37.032378527605843</v>
      </c>
      <c r="EQ176" s="2">
        <f t="shared" si="225"/>
        <v>35.808132493895812</v>
      </c>
      <c r="ER176" s="2">
        <f t="shared" si="225"/>
        <v>35.086850305879715</v>
      </c>
      <c r="ES176" s="2">
        <f t="shared" si="225"/>
        <v>34.751033486800495</v>
      </c>
      <c r="ET176" s="2">
        <f t="shared" si="225"/>
        <v>34.597247037398645</v>
      </c>
      <c r="EU176" s="2">
        <f t="shared" si="225"/>
        <v>34.861595609323246</v>
      </c>
      <c r="EV176" s="2">
        <f t="shared" si="225"/>
        <v>34.703783555048673</v>
      </c>
      <c r="EW176" s="2">
        <f t="shared" si="225"/>
        <v>34.692643399912527</v>
      </c>
      <c r="EX176" s="2">
        <f t="shared" si="225"/>
        <v>34.642885666227002</v>
      </c>
      <c r="EY176" s="2">
        <f t="shared" si="225"/>
        <v>34.796451104610789</v>
      </c>
      <c r="EZ176" s="2">
        <f t="shared" si="225"/>
        <v>35.29674841876578</v>
      </c>
      <c r="FA176" s="2">
        <f t="shared" si="225"/>
        <v>35.757028345782828</v>
      </c>
      <c r="FB176" s="2">
        <f t="shared" si="225"/>
        <v>36.066999809325914</v>
      </c>
      <c r="FC176" s="2">
        <f t="shared" si="225"/>
        <v>36.314743666817229</v>
      </c>
      <c r="FD176" s="2">
        <f t="shared" si="225"/>
        <v>36.615907169344879</v>
      </c>
      <c r="FE176" s="2">
        <f t="shared" si="225"/>
        <v>36.350185030907561</v>
      </c>
      <c r="FG176" s="2">
        <f t="shared" si="226"/>
        <v>0.99997151254075078</v>
      </c>
      <c r="FH176" s="2">
        <f t="shared" si="226"/>
        <v>0.99997562790701122</v>
      </c>
      <c r="FI176" s="2">
        <f t="shared" si="226"/>
        <v>0.99997546858995301</v>
      </c>
      <c r="FJ176" s="2">
        <f t="shared" si="226"/>
        <v>0.9999765864453839</v>
      </c>
      <c r="FK176" s="2">
        <f t="shared" si="226"/>
        <v>0.99997471006105121</v>
      </c>
      <c r="FL176" s="2">
        <f t="shared" si="226"/>
        <v>0.99997168221484756</v>
      </c>
      <c r="FM176" s="2">
        <f t="shared" si="226"/>
        <v>0.99998326119188008</v>
      </c>
      <c r="FN176" s="2">
        <f t="shared" si="226"/>
        <v>0.99998605156403875</v>
      </c>
      <c r="FO176" s="2">
        <f t="shared" si="226"/>
        <v>0.99997989792493558</v>
      </c>
      <c r="FP176" s="2">
        <f t="shared" si="226"/>
        <v>0.99997100111978754</v>
      </c>
      <c r="FQ176" s="2">
        <f t="shared" si="226"/>
        <v>0.9999747035054718</v>
      </c>
      <c r="FR176" s="2">
        <f t="shared" si="226"/>
        <v>0.99997161278856295</v>
      </c>
      <c r="FS176" s="2">
        <f t="shared" si="226"/>
        <v>0.99997693192433934</v>
      </c>
      <c r="FT176" s="2">
        <f t="shared" si="226"/>
        <v>0.99997110400978062</v>
      </c>
      <c r="FU176" s="2">
        <f t="shared" si="226"/>
        <v>0.99996215487462914</v>
      </c>
      <c r="FW176" s="2">
        <f t="shared" si="217"/>
        <v>1.6505541166363311E-10</v>
      </c>
      <c r="FX176" s="2">
        <f t="shared" si="217"/>
        <v>0.54796449441247341</v>
      </c>
      <c r="FY176" s="2">
        <f t="shared" si="217"/>
        <v>0.46917244536743541</v>
      </c>
      <c r="FZ176" s="2">
        <f t="shared" si="217"/>
        <v>0.50672286147243095</v>
      </c>
      <c r="GA176" s="2">
        <f t="shared" si="217"/>
        <v>0.54905077748414066</v>
      </c>
      <c r="GB176" s="2">
        <f t="shared" si="217"/>
        <v>0.58578483258561931</v>
      </c>
      <c r="GC176" s="2">
        <f t="shared" si="217"/>
        <v>0.66013305696963909</v>
      </c>
      <c r="GD176" s="2">
        <f t="shared" si="217"/>
        <v>0.66524081289110693</v>
      </c>
      <c r="GE176" s="2">
        <f t="shared" si="217"/>
        <v>0.68199826679620046</v>
      </c>
      <c r="GF176" s="2">
        <f t="shared" si="217"/>
        <v>0.61707004805475518</v>
      </c>
      <c r="GG176" s="2">
        <f t="shared" si="217"/>
        <v>0.58604503737183877</v>
      </c>
      <c r="GH176" s="2">
        <f t="shared" si="217"/>
        <v>0.49761414291982614</v>
      </c>
      <c r="GI176" s="2">
        <f t="shared" si="217"/>
        <v>0.50814848794162326</v>
      </c>
      <c r="GJ176" s="2">
        <f t="shared" si="217"/>
        <v>0.51531398849109022</v>
      </c>
      <c r="GK176" s="2">
        <f t="shared" si="217"/>
        <v>0.3872661756601547</v>
      </c>
      <c r="GM176" s="86">
        <f t="shared" si="218"/>
        <v>6.5693940045607545E-140</v>
      </c>
      <c r="GN176" s="86">
        <f t="shared" si="218"/>
        <v>2.4599605241531205E-263</v>
      </c>
      <c r="GO176" s="86">
        <f t="shared" si="218"/>
        <v>1.1995444033442177E-249</v>
      </c>
      <c r="GP176" s="86">
        <f t="shared" si="218"/>
        <v>1.6273262619754426E-296</v>
      </c>
      <c r="GQ176" s="86">
        <f t="shared" si="218"/>
        <v>0</v>
      </c>
      <c r="GR176" s="86">
        <f t="shared" si="218"/>
        <v>0</v>
      </c>
      <c r="GS176" s="86">
        <f t="shared" si="218"/>
        <v>0</v>
      </c>
      <c r="GT176" s="86">
        <f t="shared" si="218"/>
        <v>0</v>
      </c>
      <c r="GU176" s="86">
        <f t="shared" si="218"/>
        <v>0</v>
      </c>
      <c r="GV176" s="86">
        <f t="shared" si="218"/>
        <v>0</v>
      </c>
      <c r="GW176" s="86">
        <f t="shared" si="218"/>
        <v>0</v>
      </c>
      <c r="GX176" s="86">
        <f t="shared" si="218"/>
        <v>0</v>
      </c>
      <c r="GY176" s="86">
        <f t="shared" si="218"/>
        <v>1.3566723639554692E-288</v>
      </c>
      <c r="GZ176" s="86">
        <f t="shared" si="218"/>
        <v>0</v>
      </c>
      <c r="HA176" s="86">
        <f t="shared" si="218"/>
        <v>6.2288243862815892E-241</v>
      </c>
      <c r="HC176" s="86">
        <f t="shared" si="182"/>
        <v>2.0106338844700581E-54</v>
      </c>
      <c r="HD176" s="86">
        <f t="shared" si="182"/>
        <v>1.206278294742359E-168</v>
      </c>
      <c r="HE176" s="86">
        <f t="shared" si="182"/>
        <v>1.1377185610058331E-133</v>
      </c>
      <c r="HF176" s="86">
        <f t="shared" si="181"/>
        <v>2.6480122901293096E-160</v>
      </c>
      <c r="HG176" s="86">
        <f t="shared" si="181"/>
        <v>5.798992107199634E-227</v>
      </c>
      <c r="HH176" s="86">
        <f t="shared" si="181"/>
        <v>3.1348533752287774E-250</v>
      </c>
      <c r="HI176" s="86">
        <f t="shared" si="181"/>
        <v>2.4763193816036016E-273</v>
      </c>
      <c r="HJ176" s="86">
        <f t="shared" si="181"/>
        <v>0</v>
      </c>
      <c r="HK176" s="86">
        <f t="shared" si="181"/>
        <v>1.629652065215391E-303</v>
      </c>
      <c r="HL176" s="86">
        <f t="shared" si="181"/>
        <v>8.1334942591161584E-249</v>
      </c>
      <c r="HM176" s="86">
        <f t="shared" si="181"/>
        <v>1.3498453234306629E-243</v>
      </c>
      <c r="HN176" s="86">
        <f t="shared" si="181"/>
        <v>2.319348633890556E-189</v>
      </c>
      <c r="HO176" s="86">
        <f t="shared" si="227"/>
        <v>9.837641842442604E-161</v>
      </c>
      <c r="HP176" s="86">
        <f t="shared" si="227"/>
        <v>1.6277267918989416E-262</v>
      </c>
      <c r="HQ176" s="86">
        <f t="shared" si="227"/>
        <v>1.1580057722475255E-178</v>
      </c>
      <c r="HS176" s="86">
        <f t="shared" si="219"/>
        <v>8.0937748850417701E-29</v>
      </c>
      <c r="HT176" s="86">
        <f t="shared" si="219"/>
        <v>7.7043612916900589E-14</v>
      </c>
      <c r="HU176" s="86">
        <f t="shared" si="219"/>
        <v>1.2234314206206846E-16</v>
      </c>
      <c r="HV176" s="86">
        <f t="shared" si="219"/>
        <v>2.2183571613532728E-18</v>
      </c>
      <c r="HW176" s="86">
        <f t="shared" si="219"/>
        <v>3.3502116375794677E-20</v>
      </c>
      <c r="HX176" s="86">
        <f t="shared" si="219"/>
        <v>1.7566136207829807E-25</v>
      </c>
      <c r="HY176" s="86">
        <f t="shared" si="219"/>
        <v>5.8672816052121724E-28</v>
      </c>
      <c r="HZ176" s="86">
        <f t="shared" si="219"/>
        <v>3.8725605114327547E-24</v>
      </c>
      <c r="IA176" s="86">
        <f t="shared" si="219"/>
        <v>1.2829756894521803E-29</v>
      </c>
      <c r="IB176" s="86">
        <f t="shared" si="219"/>
        <v>1.9065726891674449E-28</v>
      </c>
      <c r="IC176" s="86">
        <f t="shared" si="219"/>
        <v>3.4459858574416367E-24</v>
      </c>
      <c r="ID176" s="86">
        <f t="shared" si="219"/>
        <v>6.1265013872971333E-20</v>
      </c>
      <c r="IE176" s="86">
        <f t="shared" si="219"/>
        <v>6.6202919133134889E-17</v>
      </c>
      <c r="IF176" s="86">
        <f t="shared" si="219"/>
        <v>9.761618809858956E-19</v>
      </c>
      <c r="IG176" s="86">
        <f t="shared" si="219"/>
        <v>2.1734856242976276E-15</v>
      </c>
      <c r="II176" s="86">
        <f t="shared" si="220"/>
        <v>0</v>
      </c>
      <c r="IJ176" s="86">
        <f t="shared" si="220"/>
        <v>0.50469169178445616</v>
      </c>
      <c r="IK176" s="86">
        <f t="shared" si="220"/>
        <v>0.42119457042676828</v>
      </c>
      <c r="IL176" s="86">
        <f t="shared" si="220"/>
        <v>0.50925496101544498</v>
      </c>
      <c r="IM176" s="86">
        <f t="shared" si="220"/>
        <v>0.48985213993338794</v>
      </c>
      <c r="IN176" s="86">
        <f t="shared" si="220"/>
        <v>0.36121536743507654</v>
      </c>
      <c r="IO176" s="86">
        <f t="shared" si="220"/>
        <v>0.13137093507747899</v>
      </c>
      <c r="IP176" s="86">
        <f t="shared" si="220"/>
        <v>0.14812705031757345</v>
      </c>
      <c r="IQ176" s="86">
        <f t="shared" si="220"/>
        <v>7.5698136541911348E-2</v>
      </c>
      <c r="IR176" s="86">
        <f t="shared" si="220"/>
        <v>0.22955475009009213</v>
      </c>
      <c r="IS176" s="86">
        <f t="shared" si="220"/>
        <v>0.37285725616010035</v>
      </c>
      <c r="IT176" s="86">
        <f t="shared" si="220"/>
        <v>0.49572900959329069</v>
      </c>
      <c r="IU176" s="86">
        <f t="shared" si="220"/>
        <v>0.51044697418495322</v>
      </c>
      <c r="IV176" s="86">
        <f t="shared" si="220"/>
        <v>0.57033231120428607</v>
      </c>
      <c r="IW176" s="86">
        <f t="shared" si="220"/>
        <v>0.35338090214808221</v>
      </c>
      <c r="IY176" s="86">
        <f t="shared" si="221"/>
        <v>8.0937748850417701E-29</v>
      </c>
      <c r="IZ176" s="86">
        <f t="shared" si="221"/>
        <v>0.50469169178453321</v>
      </c>
      <c r="JA176" s="86">
        <f t="shared" si="221"/>
        <v>0.42119457042676839</v>
      </c>
      <c r="JB176" s="86">
        <f t="shared" si="221"/>
        <v>0.50925496101544498</v>
      </c>
      <c r="JC176" s="86">
        <f t="shared" si="221"/>
        <v>0.48985213993338794</v>
      </c>
      <c r="JD176" s="86">
        <f t="shared" si="221"/>
        <v>0.36121536743507654</v>
      </c>
      <c r="JE176" s="86">
        <f t="shared" si="221"/>
        <v>0.13137093507747899</v>
      </c>
      <c r="JF176" s="86">
        <f t="shared" si="221"/>
        <v>0.14812705031757345</v>
      </c>
      <c r="JG176" s="86">
        <f t="shared" si="221"/>
        <v>7.5698136541911348E-2</v>
      </c>
      <c r="JH176" s="86">
        <f t="shared" si="221"/>
        <v>0.22955475009009213</v>
      </c>
      <c r="JI176" s="86">
        <f t="shared" si="221"/>
        <v>0.37285725616010035</v>
      </c>
      <c r="JJ176" s="86">
        <f t="shared" si="221"/>
        <v>0.49572900959329069</v>
      </c>
      <c r="JK176" s="86">
        <f t="shared" si="221"/>
        <v>0.51044697418495333</v>
      </c>
      <c r="JL176" s="86">
        <f t="shared" si="221"/>
        <v>0.57033231120428607</v>
      </c>
      <c r="JM176" s="86">
        <f t="shared" si="221"/>
        <v>0.35338090214808437</v>
      </c>
    </row>
    <row r="177" spans="2:273" x14ac:dyDescent="0.25">
      <c r="B177" s="2">
        <v>150</v>
      </c>
      <c r="C177" s="37">
        <v>36.175000000000004</v>
      </c>
      <c r="D177" s="37">
        <v>34.757399999999997</v>
      </c>
      <c r="E177" s="37">
        <v>35.421300000000002</v>
      </c>
      <c r="F177" s="37">
        <v>35.328800000000001</v>
      </c>
      <c r="G177" s="37">
        <v>34.990700000000004</v>
      </c>
      <c r="H177" s="37">
        <v>34.749099999999999</v>
      </c>
      <c r="I177" s="37">
        <v>34.663400000000003</v>
      </c>
      <c r="J177" s="37">
        <v>34.166999999999994</v>
      </c>
      <c r="K177" s="37">
        <v>35.129300000000001</v>
      </c>
      <c r="L177" s="37">
        <v>35.253700000000002</v>
      </c>
      <c r="M177" s="37">
        <v>36.136800000000001</v>
      </c>
      <c r="N177" s="37">
        <v>37.799100000000003</v>
      </c>
      <c r="O177" s="37">
        <v>38.442100000000003</v>
      </c>
      <c r="P177" s="37">
        <v>39.662999999999997</v>
      </c>
      <c r="Q177" s="37">
        <v>43.506799999999998</v>
      </c>
      <c r="S177" s="4">
        <f t="shared" si="222"/>
        <v>35.779190404637369</v>
      </c>
      <c r="T177" s="4">
        <f t="shared" si="222"/>
        <v>35.044642279485458</v>
      </c>
      <c r="U177" s="4">
        <f t="shared" si="222"/>
        <v>35.083766144169061</v>
      </c>
      <c r="V177" s="4">
        <f t="shared" si="222"/>
        <v>35.049663325974066</v>
      </c>
      <c r="W177" s="4">
        <f t="shared" si="222"/>
        <v>34.985303095197715</v>
      </c>
      <c r="X177" s="4">
        <f t="shared" si="222"/>
        <v>34.803784971628367</v>
      </c>
      <c r="Y177" s="4">
        <f t="shared" si="222"/>
        <v>34.675448674760219</v>
      </c>
      <c r="Z177" s="4">
        <f t="shared" si="222"/>
        <v>34.493249683718254</v>
      </c>
      <c r="AA177" s="4">
        <f t="shared" si="222"/>
        <v>34.731383972794255</v>
      </c>
      <c r="AB177" s="4">
        <f t="shared" si="222"/>
        <v>35.233951725404403</v>
      </c>
      <c r="AC177" s="4">
        <f t="shared" si="222"/>
        <v>35.852690984946207</v>
      </c>
      <c r="AD177" s="4">
        <f t="shared" si="222"/>
        <v>37.788340865598812</v>
      </c>
      <c r="AE177" s="4">
        <f t="shared" si="222"/>
        <v>38.146646541396713</v>
      </c>
      <c r="AF177" s="4">
        <f t="shared" si="222"/>
        <v>39.724466829690201</v>
      </c>
      <c r="AG177" s="4">
        <f t="shared" si="222"/>
        <v>43.823339823150178</v>
      </c>
      <c r="AI177" s="4">
        <f t="shared" si="223"/>
        <v>0.39580959536263549</v>
      </c>
      <c r="AJ177" s="4">
        <f t="shared" si="223"/>
        <v>-0.28724227948546144</v>
      </c>
      <c r="AK177" s="4">
        <f t="shared" si="223"/>
        <v>0.33753385583094087</v>
      </c>
      <c r="AL177" s="4">
        <f t="shared" si="223"/>
        <v>0.27913667402593489</v>
      </c>
      <c r="AM177" s="4">
        <f t="shared" si="223"/>
        <v>5.3969048022892707E-3</v>
      </c>
      <c r="AN177" s="4">
        <f t="shared" si="223"/>
        <v>-5.4684971628368828E-2</v>
      </c>
      <c r="AO177" s="4">
        <f t="shared" si="223"/>
        <v>-1.2048674760215761E-2</v>
      </c>
      <c r="AP177" s="4">
        <f t="shared" si="223"/>
        <v>-0.32624968371825958</v>
      </c>
      <c r="AQ177" s="4">
        <f t="shared" si="223"/>
        <v>0.39791602720574559</v>
      </c>
      <c r="AR177" s="4">
        <f t="shared" si="223"/>
        <v>1.9748274595599469E-2</v>
      </c>
      <c r="AS177" s="4">
        <f t="shared" si="223"/>
        <v>0.28410901505379371</v>
      </c>
      <c r="AT177" s="4">
        <f t="shared" si="223"/>
        <v>1.0759134401190806E-2</v>
      </c>
      <c r="AU177" s="4">
        <f t="shared" si="223"/>
        <v>0.29545345860329064</v>
      </c>
      <c r="AV177" s="4">
        <f t="shared" si="223"/>
        <v>-6.1466829690203895E-2</v>
      </c>
      <c r="AW177" s="4">
        <f t="shared" si="223"/>
        <v>-0.3165398231501797</v>
      </c>
      <c r="AY177" s="2">
        <f t="shared" si="215"/>
        <v>35.779190404637369</v>
      </c>
      <c r="AZ177" s="2">
        <f t="shared" si="215"/>
        <v>35.044642279485458</v>
      </c>
      <c r="BA177" s="2">
        <f t="shared" si="215"/>
        <v>34.733512040294642</v>
      </c>
      <c r="BB177" s="2">
        <f t="shared" si="215"/>
        <v>34.459059511171674</v>
      </c>
      <c r="BC177" s="2">
        <f t="shared" si="215"/>
        <v>34.785078800576393</v>
      </c>
      <c r="BD177" s="2">
        <f t="shared" si="215"/>
        <v>34.707977300166064</v>
      </c>
      <c r="BE177" s="2">
        <f t="shared" si="215"/>
        <v>34.670378573762697</v>
      </c>
      <c r="BF177" s="2">
        <f t="shared" si="215"/>
        <v>34.484339575305441</v>
      </c>
      <c r="BG177" s="2">
        <f t="shared" si="215"/>
        <v>34.730268864354926</v>
      </c>
      <c r="BH177" s="2">
        <f t="shared" si="215"/>
        <v>35.19346978501823</v>
      </c>
      <c r="BI177" s="2">
        <f t="shared" si="215"/>
        <v>35.638405489361112</v>
      </c>
      <c r="BJ177" s="2">
        <f t="shared" si="215"/>
        <v>35.934496139858155</v>
      </c>
      <c r="BK177" s="2">
        <f t="shared" si="215"/>
        <v>36.323952312654953</v>
      </c>
      <c r="BL177" s="2">
        <f t="shared" si="215"/>
        <v>36.578090827889994</v>
      </c>
      <c r="BM177" s="2">
        <f t="shared" si="215"/>
        <v>36.730537133198283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>
        <f t="shared" si="216"/>
        <v>36.175000000000004</v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>
        <f t="shared" si="198"/>
        <v>36.175000000000004</v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 t="str">
        <f t="shared" si="204"/>
        <v/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 t="str">
        <f t="shared" si="208"/>
        <v/>
      </c>
      <c r="DF177" s="2" t="str">
        <f t="shared" si="209"/>
        <v/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44.394328963585444</v>
      </c>
      <c r="DL177" s="2">
        <f t="shared" si="224"/>
        <v>43.505587566844923</v>
      </c>
      <c r="DM177" s="2">
        <f t="shared" si="224"/>
        <v>46.436882123758608</v>
      </c>
      <c r="DN177" s="2">
        <f t="shared" si="224"/>
        <v>43.376879300356507</v>
      </c>
      <c r="DO177" s="2">
        <f t="shared" si="224"/>
        <v>42.374619449961806</v>
      </c>
      <c r="DP177" s="2">
        <f t="shared" si="224"/>
        <v>42.823259747899172</v>
      </c>
      <c r="DQ177" s="2">
        <f t="shared" si="224"/>
        <v>41.232960985221688</v>
      </c>
      <c r="DR177" s="2">
        <f t="shared" si="224"/>
        <v>44.004867358567353</v>
      </c>
      <c r="DS177" s="2">
        <f t="shared" si="224"/>
        <v>48.500566898826989</v>
      </c>
      <c r="DT177" s="2">
        <f t="shared" si="224"/>
        <v>43.249306302520985</v>
      </c>
      <c r="DU177" s="2">
        <f t="shared" si="224"/>
        <v>45.316687883880832</v>
      </c>
      <c r="DV177" s="2">
        <f t="shared" si="224"/>
        <v>42.064570196078428</v>
      </c>
      <c r="DW177" s="2">
        <f t="shared" si="224"/>
        <v>43.653286185383237</v>
      </c>
      <c r="DX177" s="2">
        <f t="shared" si="224"/>
        <v>50.066040588235289</v>
      </c>
      <c r="DY177" s="2">
        <f t="shared" si="224"/>
        <v>45.92525757575757</v>
      </c>
      <c r="EA177" s="2">
        <f t="shared" si="214"/>
        <v>35.778966569451974</v>
      </c>
      <c r="EB177" s="2">
        <f t="shared" si="214"/>
        <v>35.02763916049382</v>
      </c>
      <c r="EC177" s="2">
        <f t="shared" si="214"/>
        <v>34.746285777110977</v>
      </c>
      <c r="ED177" s="2">
        <f t="shared" si="214"/>
        <v>34.337577790608158</v>
      </c>
      <c r="EE177" s="2">
        <f t="shared" si="214"/>
        <v>34.729702364084638</v>
      </c>
      <c r="EF177" s="2">
        <f t="shared" si="214"/>
        <v>34.767048072424849</v>
      </c>
      <c r="EG177" s="2">
        <f t="shared" si="214"/>
        <v>34.686360193379592</v>
      </c>
      <c r="EH177" s="2">
        <f t="shared" si="214"/>
        <v>34.209274823013828</v>
      </c>
      <c r="EI177" s="2">
        <f t="shared" si="214"/>
        <v>34.654978148233191</v>
      </c>
      <c r="EJ177" s="2">
        <f t="shared" si="214"/>
        <v>35.077079273556819</v>
      </c>
      <c r="EK177" s="2">
        <f t="shared" si="213"/>
        <v>35.514565267887619</v>
      </c>
      <c r="EL177" s="2">
        <f t="shared" si="180"/>
        <v>35.830800016851335</v>
      </c>
      <c r="EM177" s="2">
        <f t="shared" si="180"/>
        <v>36.376769120553355</v>
      </c>
      <c r="EN177" s="2">
        <f t="shared" si="180"/>
        <v>36.577735363523999</v>
      </c>
      <c r="EO177" s="2">
        <f t="shared" si="180"/>
        <v>37.014931940099075</v>
      </c>
      <c r="EQ177" s="2">
        <f t="shared" si="225"/>
        <v>35.778966569451974</v>
      </c>
      <c r="ER177" s="2">
        <f t="shared" si="225"/>
        <v>35.057104360470461</v>
      </c>
      <c r="ES177" s="2">
        <f t="shared" si="225"/>
        <v>34.719799886971536</v>
      </c>
      <c r="ET177" s="2">
        <f t="shared" si="225"/>
        <v>34.566547925076748</v>
      </c>
      <c r="EU177" s="2">
        <f t="shared" si="225"/>
        <v>34.826250525273743</v>
      </c>
      <c r="EV177" s="2">
        <f t="shared" si="225"/>
        <v>34.669540715447276</v>
      </c>
      <c r="EW177" s="2">
        <f t="shared" si="225"/>
        <v>34.662727613391198</v>
      </c>
      <c r="EX177" s="2">
        <f t="shared" si="225"/>
        <v>34.610395326589042</v>
      </c>
      <c r="EY177" s="2">
        <f t="shared" si="225"/>
        <v>34.761924600878558</v>
      </c>
      <c r="EZ177" s="2">
        <f t="shared" si="225"/>
        <v>35.259003570626462</v>
      </c>
      <c r="FA177" s="2">
        <f t="shared" si="225"/>
        <v>35.717811790259724</v>
      </c>
      <c r="FB177" s="2">
        <f t="shared" si="225"/>
        <v>36.029665006930031</v>
      </c>
      <c r="FC177" s="2">
        <f t="shared" si="225"/>
        <v>36.277039444602153</v>
      </c>
      <c r="FD177" s="2">
        <f t="shared" si="225"/>
        <v>36.577735363523999</v>
      </c>
      <c r="FE177" s="2">
        <f t="shared" si="225"/>
        <v>36.319407925135032</v>
      </c>
      <c r="FG177" s="2">
        <f t="shared" si="226"/>
        <v>0.99997401906325556</v>
      </c>
      <c r="FH177" s="2">
        <f t="shared" si="226"/>
        <v>0.9999777723393497</v>
      </c>
      <c r="FI177" s="2">
        <f t="shared" si="226"/>
        <v>0.9999776270398405</v>
      </c>
      <c r="FJ177" s="2">
        <f t="shared" si="226"/>
        <v>0.99997864654041113</v>
      </c>
      <c r="FK177" s="2">
        <f t="shared" si="226"/>
        <v>0.99997693525022746</v>
      </c>
      <c r="FL177" s="2">
        <f t="shared" si="226"/>
        <v>0.9999741738086444</v>
      </c>
      <c r="FM177" s="2">
        <f t="shared" si="226"/>
        <v>0.99998473400307253</v>
      </c>
      <c r="FN177" s="2">
        <f t="shared" si="226"/>
        <v>0.99998727885959848</v>
      </c>
      <c r="FO177" s="2">
        <f t="shared" si="226"/>
        <v>0.99998166665722032</v>
      </c>
      <c r="FP177" s="2">
        <f t="shared" si="226"/>
        <v>0.99997355263943433</v>
      </c>
      <c r="FQ177" s="2">
        <f t="shared" si="226"/>
        <v>0.99997692927144133</v>
      </c>
      <c r="FR177" s="2">
        <f t="shared" si="226"/>
        <v>0.99997411049080442</v>
      </c>
      <c r="FS177" s="2">
        <f t="shared" si="226"/>
        <v>0.99997896162225186</v>
      </c>
      <c r="FT177" s="2">
        <f t="shared" si="226"/>
        <v>0.99997364647670128</v>
      </c>
      <c r="FU177" s="2">
        <f t="shared" si="226"/>
        <v>0.9999654847205105</v>
      </c>
      <c r="FW177" s="2">
        <f t="shared" si="217"/>
        <v>1.8097966004172983E-10</v>
      </c>
      <c r="FX177" s="2">
        <f t="shared" si="217"/>
        <v>0.57066213854916736</v>
      </c>
      <c r="FY177" s="2">
        <f t="shared" si="217"/>
        <v>0.49215978749490785</v>
      </c>
      <c r="FZ177" s="2">
        <f t="shared" si="217"/>
        <v>0.52971406286460876</v>
      </c>
      <c r="GA177" s="2">
        <f t="shared" si="217"/>
        <v>0.57173650655053476</v>
      </c>
      <c r="GB177" s="2">
        <f t="shared" si="217"/>
        <v>0.60794216314108773</v>
      </c>
      <c r="GC177" s="2">
        <f t="shared" si="217"/>
        <v>0.68048262239530499</v>
      </c>
      <c r="GD177" s="2">
        <f t="shared" si="217"/>
        <v>0.68543028524619065</v>
      </c>
      <c r="GE177" s="2">
        <f t="shared" si="217"/>
        <v>0.70163037988740429</v>
      </c>
      <c r="GF177" s="2">
        <f t="shared" si="217"/>
        <v>0.63858637629957582</v>
      </c>
      <c r="GG177" s="2">
        <f t="shared" si="217"/>
        <v>0.60819775866574377</v>
      </c>
      <c r="GH177" s="2">
        <f t="shared" si="217"/>
        <v>0.52062825998415752</v>
      </c>
      <c r="GI177" s="2">
        <f t="shared" si="217"/>
        <v>0.53113472502426906</v>
      </c>
      <c r="GJ177" s="2">
        <f t="shared" si="217"/>
        <v>0.53826963572368214</v>
      </c>
      <c r="GK177" s="2">
        <f t="shared" si="217"/>
        <v>0.40933503826631423</v>
      </c>
      <c r="GM177" s="86">
        <f t="shared" si="218"/>
        <v>7.5493372777786271E-143</v>
      </c>
      <c r="GN177" s="86">
        <f t="shared" si="218"/>
        <v>5.6634709349199219E-269</v>
      </c>
      <c r="GO177" s="86">
        <f t="shared" si="218"/>
        <v>6.0446187647264265E-255</v>
      </c>
      <c r="GP177" s="86">
        <f t="shared" si="218"/>
        <v>8.4439269705504048E-303</v>
      </c>
      <c r="GQ177" s="86">
        <f t="shared" si="218"/>
        <v>0</v>
      </c>
      <c r="GR177" s="86">
        <f t="shared" si="218"/>
        <v>0</v>
      </c>
      <c r="GS177" s="86">
        <f t="shared" si="218"/>
        <v>0</v>
      </c>
      <c r="GT177" s="86">
        <f t="shared" si="218"/>
        <v>0</v>
      </c>
      <c r="GU177" s="86">
        <f t="shared" si="218"/>
        <v>0</v>
      </c>
      <c r="GV177" s="86">
        <f t="shared" si="218"/>
        <v>0</v>
      </c>
      <c r="GW177" s="86">
        <f t="shared" si="218"/>
        <v>0</v>
      </c>
      <c r="GX177" s="86">
        <f t="shared" si="218"/>
        <v>0</v>
      </c>
      <c r="GY177" s="86">
        <f t="shared" si="218"/>
        <v>1.1094153430015599E-294</v>
      </c>
      <c r="GZ177" s="86">
        <f t="shared" si="218"/>
        <v>0</v>
      </c>
      <c r="HA177" s="86">
        <f t="shared" si="218"/>
        <v>5.9880443212742162E-246</v>
      </c>
      <c r="HC177" s="86">
        <f t="shared" si="182"/>
        <v>6.3578304031531048E-56</v>
      </c>
      <c r="HD177" s="86">
        <f t="shared" si="182"/>
        <v>1.4552378520003948E-173</v>
      </c>
      <c r="HE177" s="86">
        <f t="shared" si="182"/>
        <v>1.6397297181416024E-137</v>
      </c>
      <c r="HF177" s="86">
        <f t="shared" si="181"/>
        <v>6.9273490891287121E-165</v>
      </c>
      <c r="HG177" s="86">
        <f t="shared" si="181"/>
        <v>2.120354982753831E-233</v>
      </c>
      <c r="HH177" s="86">
        <f t="shared" si="181"/>
        <v>3.3462739617109014E-257</v>
      </c>
      <c r="HI177" s="86">
        <f t="shared" si="181"/>
        <v>1.5893726088890895E-280</v>
      </c>
      <c r="HJ177" s="86">
        <f t="shared" si="181"/>
        <v>0</v>
      </c>
      <c r="HK177" s="86">
        <f t="shared" si="181"/>
        <v>0</v>
      </c>
      <c r="HL177" s="86">
        <f t="shared" si="181"/>
        <v>1.0118042835897465E-255</v>
      </c>
      <c r="HM177" s="86">
        <f t="shared" si="181"/>
        <v>2.6257979994756956E-250</v>
      </c>
      <c r="HN177" s="86">
        <f t="shared" si="181"/>
        <v>1.0345580854394132E-194</v>
      </c>
      <c r="HO177" s="86">
        <f t="shared" si="227"/>
        <v>2.6115192721852615E-165</v>
      </c>
      <c r="HP177" s="86">
        <f t="shared" si="227"/>
        <v>5.1749767367242766E-270</v>
      </c>
      <c r="HQ177" s="86">
        <f t="shared" si="227"/>
        <v>1.0222030101348936E-183</v>
      </c>
      <c r="HS177" s="86">
        <f t="shared" si="219"/>
        <v>1.1118271970191888E-27</v>
      </c>
      <c r="HT177" s="86">
        <f t="shared" si="219"/>
        <v>1.1929684048673812E-14</v>
      </c>
      <c r="HU177" s="86">
        <f t="shared" si="219"/>
        <v>1.0987826284093688E-17</v>
      </c>
      <c r="HV177" s="86">
        <f t="shared" si="219"/>
        <v>1.7077385974882603E-19</v>
      </c>
      <c r="HW177" s="86">
        <f t="shared" si="219"/>
        <v>2.1847959967500699E-21</v>
      </c>
      <c r="HX177" s="86">
        <f t="shared" si="219"/>
        <v>6.2048723389723102E-27</v>
      </c>
      <c r="HY177" s="86">
        <f t="shared" si="219"/>
        <v>2.139217890540484E-29</v>
      </c>
      <c r="HZ177" s="86">
        <f t="shared" si="219"/>
        <v>2.2714779411697553E-25</v>
      </c>
      <c r="IA177" s="86">
        <f t="shared" si="219"/>
        <v>3.841194035237384E-31</v>
      </c>
      <c r="IB177" s="86">
        <f t="shared" si="219"/>
        <v>4.9835137139206845E-30</v>
      </c>
      <c r="IC177" s="86">
        <f t="shared" si="219"/>
        <v>1.5144529480915284E-25</v>
      </c>
      <c r="ID177" s="86">
        <f t="shared" si="219"/>
        <v>3.6939870258387756E-21</v>
      </c>
      <c r="IE177" s="86">
        <f t="shared" si="219"/>
        <v>6.3007629985625275E-18</v>
      </c>
      <c r="IF177" s="86">
        <f t="shared" si="219"/>
        <v>6.4299704195306791E-20</v>
      </c>
      <c r="IG177" s="86">
        <f t="shared" si="219"/>
        <v>1.9130848099019573E-16</v>
      </c>
      <c r="II177" s="86">
        <f t="shared" si="220"/>
        <v>0</v>
      </c>
      <c r="IJ177" s="86">
        <f t="shared" si="220"/>
        <v>0.46700485612487719</v>
      </c>
      <c r="IK177" s="86">
        <f t="shared" si="220"/>
        <v>0.48533819699624742</v>
      </c>
      <c r="IL177" s="86">
        <f t="shared" si="220"/>
        <v>0.51543691712503426</v>
      </c>
      <c r="IM177" s="86">
        <f t="shared" si="220"/>
        <v>0.43192010899045546</v>
      </c>
      <c r="IN177" s="86">
        <f t="shared" si="220"/>
        <v>0.27553008140048529</v>
      </c>
      <c r="IO177" s="86">
        <f t="shared" si="220"/>
        <v>8.676379341029325E-2</v>
      </c>
      <c r="IP177" s="86">
        <f t="shared" si="220"/>
        <v>0.1023408875968647</v>
      </c>
      <c r="IQ177" s="86">
        <f t="shared" si="220"/>
        <v>4.6703620540591573E-2</v>
      </c>
      <c r="IR177" s="86">
        <f t="shared" si="220"/>
        <v>0.15753523768515515</v>
      </c>
      <c r="IS177" s="86">
        <f t="shared" si="220"/>
        <v>0.29032224754053915</v>
      </c>
      <c r="IT177" s="86">
        <f t="shared" si="220"/>
        <v>0.51778928776784516</v>
      </c>
      <c r="IU177" s="86">
        <f t="shared" si="220"/>
        <v>0.51534644159012066</v>
      </c>
      <c r="IV177" s="86">
        <f t="shared" si="220"/>
        <v>0.67130711898035367</v>
      </c>
      <c r="IW177" s="86">
        <f t="shared" si="220"/>
        <v>0.41467443016253741</v>
      </c>
      <c r="IY177" s="86">
        <f t="shared" si="221"/>
        <v>1.1118271970191888E-27</v>
      </c>
      <c r="IZ177" s="86">
        <f t="shared" si="221"/>
        <v>0.46700485612488912</v>
      </c>
      <c r="JA177" s="86">
        <f t="shared" si="221"/>
        <v>0.48533819699624742</v>
      </c>
      <c r="JB177" s="86">
        <f t="shared" si="221"/>
        <v>0.51543691712503426</v>
      </c>
      <c r="JC177" s="86">
        <f t="shared" si="221"/>
        <v>0.43192010899045546</v>
      </c>
      <c r="JD177" s="86">
        <f t="shared" si="221"/>
        <v>0.27553008140048529</v>
      </c>
      <c r="JE177" s="86">
        <f t="shared" si="221"/>
        <v>8.676379341029325E-2</v>
      </c>
      <c r="JF177" s="86">
        <f t="shared" si="221"/>
        <v>0.1023408875968647</v>
      </c>
      <c r="JG177" s="86">
        <f t="shared" si="221"/>
        <v>4.6703620540591573E-2</v>
      </c>
      <c r="JH177" s="86">
        <f t="shared" si="221"/>
        <v>0.15753523768515515</v>
      </c>
      <c r="JI177" s="86">
        <f t="shared" si="221"/>
        <v>0.29032224754053915</v>
      </c>
      <c r="JJ177" s="86">
        <f t="shared" si="221"/>
        <v>0.51778928776784516</v>
      </c>
      <c r="JK177" s="86">
        <f t="shared" si="221"/>
        <v>0.51534644159012066</v>
      </c>
      <c r="JL177" s="86">
        <f t="shared" si="221"/>
        <v>0.67130711898035367</v>
      </c>
      <c r="JM177" s="86">
        <f t="shared" si="221"/>
        <v>0.41467443016253758</v>
      </c>
    </row>
    <row r="178" spans="2:273" x14ac:dyDescent="0.25">
      <c r="B178" s="2">
        <v>151</v>
      </c>
      <c r="C178" s="37">
        <v>36.040799999999997</v>
      </c>
      <c r="D178" s="37">
        <v>34.516500000000001</v>
      </c>
      <c r="E178" s="37">
        <v>35.257399999999997</v>
      </c>
      <c r="F178" s="37">
        <v>35.177</v>
      </c>
      <c r="G178" s="37">
        <v>34.927300000000002</v>
      </c>
      <c r="H178" s="37">
        <v>34.374300000000005</v>
      </c>
      <c r="I178" s="37">
        <v>34.722999999999999</v>
      </c>
      <c r="J178" s="37">
        <v>34.388100000000001</v>
      </c>
      <c r="K178" s="37">
        <v>34.317</v>
      </c>
      <c r="L178" s="37">
        <v>35.2727</v>
      </c>
      <c r="M178" s="37">
        <v>35.591899999999995</v>
      </c>
      <c r="N178" s="37">
        <v>36.879800000000003</v>
      </c>
      <c r="O178" s="37">
        <v>37.337499999999999</v>
      </c>
      <c r="P178" s="37">
        <v>38.982599999999998</v>
      </c>
      <c r="Q178" s="37">
        <v>43.741100000000003</v>
      </c>
      <c r="S178" s="4">
        <f t="shared" si="222"/>
        <v>35.750006209312474</v>
      </c>
      <c r="T178" s="4">
        <f t="shared" si="222"/>
        <v>35.015284185284251</v>
      </c>
      <c r="U178" s="4">
        <f t="shared" si="222"/>
        <v>34.995573986180581</v>
      </c>
      <c r="V178" s="4">
        <f t="shared" si="222"/>
        <v>34.84180946782412</v>
      </c>
      <c r="W178" s="4">
        <f t="shared" si="222"/>
        <v>34.861861370269629</v>
      </c>
      <c r="X178" s="4">
        <f t="shared" si="222"/>
        <v>34.710740371042078</v>
      </c>
      <c r="Y178" s="4">
        <f t="shared" si="222"/>
        <v>34.641534980497802</v>
      </c>
      <c r="Z178" s="4">
        <f t="shared" si="222"/>
        <v>34.460374302767903</v>
      </c>
      <c r="AA178" s="4">
        <f t="shared" si="222"/>
        <v>34.697417061512915</v>
      </c>
      <c r="AB178" s="4">
        <f t="shared" si="222"/>
        <v>35.170661150632611</v>
      </c>
      <c r="AC178" s="4">
        <f t="shared" si="222"/>
        <v>35.693550349286731</v>
      </c>
      <c r="AD178" s="4">
        <f t="shared" si="222"/>
        <v>37.21628661256905</v>
      </c>
      <c r="AE178" s="4">
        <f t="shared" si="222"/>
        <v>37.572526042973891</v>
      </c>
      <c r="AF178" s="4">
        <f t="shared" si="222"/>
        <v>39.237318099262154</v>
      </c>
      <c r="AG178" s="4">
        <f t="shared" si="222"/>
        <v>43.880468872706125</v>
      </c>
      <c r="AI178" s="4">
        <f t="shared" si="223"/>
        <v>0.29079379068752331</v>
      </c>
      <c r="AJ178" s="4">
        <f t="shared" si="223"/>
        <v>-0.49878418528425073</v>
      </c>
      <c r="AK178" s="4">
        <f t="shared" si="223"/>
        <v>0.26182601381941595</v>
      </c>
      <c r="AL178" s="4">
        <f t="shared" si="223"/>
        <v>0.33519053217587924</v>
      </c>
      <c r="AM178" s="4">
        <f t="shared" si="223"/>
        <v>6.5438629730373066E-2</v>
      </c>
      <c r="AN178" s="4">
        <f t="shared" si="223"/>
        <v>-0.33644037104207314</v>
      </c>
      <c r="AO178" s="4">
        <f t="shared" si="223"/>
        <v>8.1465019502196867E-2</v>
      </c>
      <c r="AP178" s="4">
        <f t="shared" si="223"/>
        <v>-7.2274302767901588E-2</v>
      </c>
      <c r="AQ178" s="4">
        <f t="shared" si="223"/>
        <v>-0.38041706151291521</v>
      </c>
      <c r="AR178" s="4">
        <f t="shared" si="223"/>
        <v>0.10203884936738916</v>
      </c>
      <c r="AS178" s="4">
        <f t="shared" si="223"/>
        <v>-0.10165034928673577</v>
      </c>
      <c r="AT178" s="4">
        <f t="shared" si="223"/>
        <v>-0.33648661256904688</v>
      </c>
      <c r="AU178" s="4">
        <f t="shared" si="223"/>
        <v>-0.2350260429738924</v>
      </c>
      <c r="AV178" s="4">
        <f t="shared" si="223"/>
        <v>-0.25471809926215627</v>
      </c>
      <c r="AW178" s="4">
        <f t="shared" si="223"/>
        <v>-0.13936887270612175</v>
      </c>
      <c r="AY178" s="2">
        <f t="shared" ref="AY178:BM194" si="228">IF(OR($B178 &lt; C$230, $B178 &gt; C$233), #N/A, ((1-FG178)*DK178) + (FG178 - FW178)*EA178 + (FW178*EQ178))</f>
        <v>35.750006209312474</v>
      </c>
      <c r="AZ178" s="2">
        <f t="shared" si="228"/>
        <v>35.015284185284251</v>
      </c>
      <c r="BA178" s="2">
        <f t="shared" si="228"/>
        <v>34.701932142823452</v>
      </c>
      <c r="BB178" s="2">
        <f t="shared" si="228"/>
        <v>34.431366101438513</v>
      </c>
      <c r="BC178" s="2">
        <f t="shared" si="228"/>
        <v>34.751059835206782</v>
      </c>
      <c r="BD178" s="2">
        <f t="shared" si="228"/>
        <v>34.672335740747073</v>
      </c>
      <c r="BE178" s="2">
        <f t="shared" si="228"/>
        <v>34.640113671573083</v>
      </c>
      <c r="BF178" s="2">
        <f t="shared" si="228"/>
        <v>34.457482062428966</v>
      </c>
      <c r="BG178" s="2">
        <f t="shared" si="228"/>
        <v>34.697165759802857</v>
      </c>
      <c r="BH178" s="2">
        <f t="shared" si="228"/>
        <v>35.15824667094018</v>
      </c>
      <c r="BI178" s="2">
        <f t="shared" si="228"/>
        <v>35.602075272306507</v>
      </c>
      <c r="BJ178" s="2">
        <f t="shared" si="228"/>
        <v>35.899727899190907</v>
      </c>
      <c r="BK178" s="2">
        <f t="shared" si="228"/>
        <v>36.284902290669251</v>
      </c>
      <c r="BL178" s="2">
        <f t="shared" si="228"/>
        <v>36.539890288370586</v>
      </c>
      <c r="BM178" s="2">
        <f t="shared" si="228"/>
        <v>36.691702000277246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>
        <f t="shared" ref="CE178:CS194" si="229">IF(AND(IY178 &lt; $CS$22, $B178 &gt; C$231, $B178 &lt; C$232), C178, "")</f>
        <v>36.040799999999997</v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>
        <f t="shared" si="198"/>
        <v>36.040799999999997</v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 t="str">
        <f t="shared" si="203"/>
        <v/>
      </c>
      <c r="DA178" s="2" t="str">
        <f t="shared" si="204"/>
        <v/>
      </c>
      <c r="DB178" s="2" t="str">
        <f t="shared" si="205"/>
        <v/>
      </c>
      <c r="DC178" s="2" t="str">
        <f t="shared" si="206"/>
        <v/>
      </c>
      <c r="DD178" s="2" t="str">
        <f t="shared" si="207"/>
        <v/>
      </c>
      <c r="DE178" s="2" t="str">
        <f t="shared" si="208"/>
        <v/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44.425248515406174</v>
      </c>
      <c r="DL178" s="2">
        <f t="shared" si="224"/>
        <v>43.531289237967911</v>
      </c>
      <c r="DM178" s="2">
        <f t="shared" si="224"/>
        <v>46.488192895339964</v>
      </c>
      <c r="DN178" s="2">
        <f t="shared" si="224"/>
        <v>43.404552528966136</v>
      </c>
      <c r="DO178" s="2">
        <f t="shared" si="224"/>
        <v>42.39347824293354</v>
      </c>
      <c r="DP178" s="2">
        <f t="shared" si="224"/>
        <v>42.847819831932789</v>
      </c>
      <c r="DQ178" s="2">
        <f t="shared" si="224"/>
        <v>41.244736256157651</v>
      </c>
      <c r="DR178" s="2">
        <f t="shared" si="224"/>
        <v>44.032842816442809</v>
      </c>
      <c r="DS178" s="2">
        <f t="shared" si="224"/>
        <v>48.556225109970683</v>
      </c>
      <c r="DT178" s="2">
        <f t="shared" si="224"/>
        <v>43.265607058823505</v>
      </c>
      <c r="DU178" s="2">
        <f t="shared" si="224"/>
        <v>45.342960870893819</v>
      </c>
      <c r="DV178" s="2">
        <f t="shared" si="224"/>
        <v>42.06667854341736</v>
      </c>
      <c r="DW178" s="2">
        <f t="shared" si="224"/>
        <v>43.671126426024948</v>
      </c>
      <c r="DX178" s="2">
        <f t="shared" si="224"/>
        <v>50.133655630252093</v>
      </c>
      <c r="DY178" s="2">
        <f t="shared" si="224"/>
        <v>45.973051325757574</v>
      </c>
      <c r="DZ178" s="5"/>
      <c r="EA178" s="2">
        <f t="shared" si="214"/>
        <v>35.749800645008129</v>
      </c>
      <c r="EB178" s="2">
        <f t="shared" si="214"/>
        <v>34.997262024691352</v>
      </c>
      <c r="EC178" s="2">
        <f t="shared" si="214"/>
        <v>34.715639535843223</v>
      </c>
      <c r="ED178" s="2">
        <f t="shared" si="214"/>
        <v>34.301930018153257</v>
      </c>
      <c r="EE178" s="2">
        <f t="shared" si="214"/>
        <v>34.692334289370201</v>
      </c>
      <c r="EF178" s="2">
        <f t="shared" si="214"/>
        <v>34.734793277310928</v>
      </c>
      <c r="EG178" s="2">
        <f t="shared" si="214"/>
        <v>34.656858970538053</v>
      </c>
      <c r="EH178" s="2">
        <f t="shared" si="214"/>
        <v>34.169383832453093</v>
      </c>
      <c r="EI178" s="2">
        <f t="shared" si="214"/>
        <v>34.618380144920408</v>
      </c>
      <c r="EJ178" s="2">
        <f t="shared" si="214"/>
        <v>35.035585191104566</v>
      </c>
      <c r="EK178" s="2">
        <f t="shared" si="213"/>
        <v>35.471271552724389</v>
      </c>
      <c r="EL178" s="2">
        <f t="shared" si="180"/>
        <v>35.78912815520075</v>
      </c>
      <c r="EM178" s="2">
        <f t="shared" si="180"/>
        <v>36.341185822306237</v>
      </c>
      <c r="EN178" s="2">
        <f t="shared" si="180"/>
        <v>36.539563557703119</v>
      </c>
      <c r="EO178" s="2">
        <f t="shared" si="180"/>
        <v>36.997485352592314</v>
      </c>
      <c r="EP178" s="5"/>
      <c r="EQ178" s="2">
        <f t="shared" si="225"/>
        <v>35.749800645008129</v>
      </c>
      <c r="ER178" s="2">
        <f t="shared" si="225"/>
        <v>35.027358415061208</v>
      </c>
      <c r="ES178" s="2">
        <f t="shared" si="225"/>
        <v>34.688566287142578</v>
      </c>
      <c r="ET178" s="2">
        <f t="shared" si="225"/>
        <v>34.53584881275485</v>
      </c>
      <c r="EU178" s="2">
        <f t="shared" si="225"/>
        <v>34.79090544122424</v>
      </c>
      <c r="EV178" s="2">
        <f t="shared" si="225"/>
        <v>34.635297875845879</v>
      </c>
      <c r="EW178" s="2">
        <f t="shared" si="225"/>
        <v>34.632811826869862</v>
      </c>
      <c r="EX178" s="2">
        <f t="shared" si="225"/>
        <v>34.577904986951083</v>
      </c>
      <c r="EY178" s="2">
        <f t="shared" si="225"/>
        <v>34.727398097146335</v>
      </c>
      <c r="EZ178" s="2">
        <f t="shared" si="225"/>
        <v>35.221258722487143</v>
      </c>
      <c r="FA178" s="2">
        <f t="shared" si="225"/>
        <v>35.678595234736619</v>
      </c>
      <c r="FB178" s="2">
        <f t="shared" si="225"/>
        <v>35.992330204534142</v>
      </c>
      <c r="FC178" s="2">
        <f t="shared" si="225"/>
        <v>36.239335222387076</v>
      </c>
      <c r="FD178" s="2">
        <f t="shared" si="225"/>
        <v>36.539563557703119</v>
      </c>
      <c r="FE178" s="2">
        <f t="shared" si="225"/>
        <v>36.288630819362496</v>
      </c>
      <c r="FG178" s="2">
        <f t="shared" si="226"/>
        <v>0.99997630504990476</v>
      </c>
      <c r="FH178" s="2">
        <f t="shared" si="226"/>
        <v>0.9999797280929057</v>
      </c>
      <c r="FI178" s="2">
        <f t="shared" si="226"/>
        <v>0.99997959557765836</v>
      </c>
      <c r="FJ178" s="2">
        <f t="shared" si="226"/>
        <v>0.99998052537680682</v>
      </c>
      <c r="FK178" s="2">
        <f t="shared" si="226"/>
        <v>0.99997896465551028</v>
      </c>
      <c r="FL178" s="2">
        <f t="shared" si="226"/>
        <v>0.99997644618002013</v>
      </c>
      <c r="FM178" s="2">
        <f t="shared" si="226"/>
        <v>0.99998607722662691</v>
      </c>
      <c r="FN178" s="2">
        <f t="shared" si="226"/>
        <v>0.9999883981690787</v>
      </c>
      <c r="FO178" s="2">
        <f t="shared" si="226"/>
        <v>0.99998327976569124</v>
      </c>
      <c r="FP178" s="2">
        <f t="shared" si="226"/>
        <v>0.99997587966436174</v>
      </c>
      <c r="FQ178" s="2">
        <f t="shared" si="226"/>
        <v>0.99997895920277047</v>
      </c>
      <c r="FR178" s="2">
        <f t="shared" si="226"/>
        <v>0.99997638843320091</v>
      </c>
      <c r="FS178" s="2">
        <f t="shared" si="226"/>
        <v>0.99998081273593276</v>
      </c>
      <c r="FT178" s="2">
        <f t="shared" si="226"/>
        <v>0.99997596524536392</v>
      </c>
      <c r="FU178" s="2">
        <f t="shared" si="226"/>
        <v>0.99996852159538319</v>
      </c>
      <c r="FV178" s="5"/>
      <c r="FW178" s="2">
        <f t="shared" ref="FW178:GK194" si="230">POWER(10,($B178-C$232)/C$229)/(1+POWER(10,($B178-C$232)/C$229))</f>
        <v>1.9844025117769717E-10</v>
      </c>
      <c r="FX178" s="2">
        <f t="shared" si="230"/>
        <v>0.59306645636717792</v>
      </c>
      <c r="FY178" s="2">
        <f t="shared" si="230"/>
        <v>0.51518032892110266</v>
      </c>
      <c r="FZ178" s="2">
        <f t="shared" si="230"/>
        <v>0.55257985302952317</v>
      </c>
      <c r="GA178" s="2">
        <f t="shared" si="230"/>
        <v>0.59412463503793644</v>
      </c>
      <c r="GB178" s="2">
        <f t="shared" si="230"/>
        <v>0.62966356643955268</v>
      </c>
      <c r="GC178" s="2">
        <f t="shared" si="230"/>
        <v>0.70016716828204373</v>
      </c>
      <c r="GD178" s="2">
        <f t="shared" si="230"/>
        <v>0.70494218627754934</v>
      </c>
      <c r="GE178" s="2">
        <f t="shared" si="230"/>
        <v>0.72054711398432048</v>
      </c>
      <c r="GF178" s="2">
        <f t="shared" si="230"/>
        <v>0.6595607248591604</v>
      </c>
      <c r="GG178" s="2">
        <f t="shared" si="230"/>
        <v>0.6299136215473945</v>
      </c>
      <c r="GH178" s="2">
        <f t="shared" si="230"/>
        <v>0.54355515385879116</v>
      </c>
      <c r="GI178" s="2">
        <f t="shared" si="230"/>
        <v>0.55398960033353684</v>
      </c>
      <c r="GJ178" s="2">
        <f t="shared" si="230"/>
        <v>0.56106413838839697</v>
      </c>
      <c r="GK178" s="2">
        <f t="shared" si="230"/>
        <v>0.43177531420710835</v>
      </c>
      <c r="GL178" s="5"/>
      <c r="GM178" s="86">
        <f t="shared" ref="GM178:HA194" si="231" xml:space="preserve"> _xlfn.NORM.DIST($B178, C$7, ABS(C$11), TRUE) * _xlfn.NORM.DIST(($B178 - C$7)*C$15, 0, ABS(C$11), TRUE) * 2</f>
        <v>8.0795061907940514E-146</v>
      </c>
      <c r="GN178" s="86">
        <f t="shared" si="231"/>
        <v>1.1353642136210507E-274</v>
      </c>
      <c r="GO178" s="86">
        <f t="shared" si="231"/>
        <v>2.6774521040595831E-260</v>
      </c>
      <c r="GP178" s="86">
        <f t="shared" si="231"/>
        <v>0</v>
      </c>
      <c r="GQ178" s="86">
        <f t="shared" si="231"/>
        <v>0</v>
      </c>
      <c r="GR178" s="86">
        <f t="shared" si="231"/>
        <v>0</v>
      </c>
      <c r="GS178" s="86">
        <f t="shared" si="231"/>
        <v>0</v>
      </c>
      <c r="GT178" s="86">
        <f t="shared" si="231"/>
        <v>0</v>
      </c>
      <c r="GU178" s="86">
        <f t="shared" si="231"/>
        <v>0</v>
      </c>
      <c r="GV178" s="86">
        <f t="shared" si="231"/>
        <v>0</v>
      </c>
      <c r="GW178" s="86">
        <f t="shared" si="231"/>
        <v>0</v>
      </c>
      <c r="GX178" s="86">
        <f t="shared" si="231"/>
        <v>0</v>
      </c>
      <c r="GY178" s="86">
        <f t="shared" si="231"/>
        <v>7.830676551885336E-301</v>
      </c>
      <c r="GZ178" s="86">
        <f t="shared" si="231"/>
        <v>0</v>
      </c>
      <c r="HA178" s="86">
        <f t="shared" si="231"/>
        <v>5.1062206485544697E-251</v>
      </c>
      <c r="HC178" s="86">
        <f t="shared" si="182"/>
        <v>1.915891015447322E-57</v>
      </c>
      <c r="HD178" s="86">
        <f t="shared" si="182"/>
        <v>1.4895200150269351E-178</v>
      </c>
      <c r="HE178" s="86">
        <f t="shared" si="182"/>
        <v>2.0818871393762142E-141</v>
      </c>
      <c r="HF178" s="86">
        <f t="shared" si="181"/>
        <v>1.5595258403824738E-169</v>
      </c>
      <c r="HG178" s="86">
        <f t="shared" si="181"/>
        <v>6.292044462736269E-240</v>
      </c>
      <c r="HH178" s="86">
        <f t="shared" si="181"/>
        <v>2.8606667761543407E-264</v>
      </c>
      <c r="HI178" s="86">
        <f t="shared" si="181"/>
        <v>8.2157839110431786E-288</v>
      </c>
      <c r="HJ178" s="86">
        <f t="shared" si="181"/>
        <v>0</v>
      </c>
      <c r="HK178" s="86">
        <f t="shared" si="181"/>
        <v>0</v>
      </c>
      <c r="HL178" s="86">
        <f t="shared" si="181"/>
        <v>1.0110246237048877E-262</v>
      </c>
      <c r="HM178" s="86">
        <f t="shared" si="181"/>
        <v>4.1344092437224819E-257</v>
      </c>
      <c r="HN178" s="86">
        <f t="shared" si="181"/>
        <v>3.881091181619525E-200</v>
      </c>
      <c r="HO178" s="86">
        <f t="shared" si="227"/>
        <v>5.9707168327430655E-170</v>
      </c>
      <c r="HP178" s="86">
        <f t="shared" si="227"/>
        <v>1.2881927527072918E-277</v>
      </c>
      <c r="HQ178" s="86">
        <f t="shared" si="227"/>
        <v>7.6599564206188571E-189</v>
      </c>
      <c r="HS178" s="86">
        <f t="shared" ref="HS178:IG194" si="232" xml:space="preserve"> _xlfn.NORM.DIST($B178, C$9, ABS(C$13), TRUE) * _xlfn.NORM.DIST(($B178 - C$9)*C$17, 0, ABS(C$13), TRUE) * 2</f>
        <v>1.4453246190955728E-26</v>
      </c>
      <c r="HT178" s="86">
        <f t="shared" si="232"/>
        <v>1.744121409782327E-15</v>
      </c>
      <c r="HU178" s="86">
        <f t="shared" si="232"/>
        <v>9.121666903584901E-19</v>
      </c>
      <c r="HV178" s="86">
        <f t="shared" si="232"/>
        <v>1.2132371052064838E-20</v>
      </c>
      <c r="HW178" s="86">
        <f t="shared" si="232"/>
        <v>1.3119770691571592E-22</v>
      </c>
      <c r="HX178" s="86">
        <f t="shared" si="232"/>
        <v>1.9888393520202737E-28</v>
      </c>
      <c r="HY178" s="86">
        <f t="shared" si="232"/>
        <v>7.1511725792545985E-31</v>
      </c>
      <c r="HZ178" s="86">
        <f t="shared" si="232"/>
        <v>1.2370928954397657E-26</v>
      </c>
      <c r="IA178" s="86">
        <f t="shared" si="232"/>
        <v>1.0491913581614466E-32</v>
      </c>
      <c r="IB178" s="86">
        <f t="shared" si="232"/>
        <v>1.1750863491377071E-31</v>
      </c>
      <c r="IC178" s="86">
        <f t="shared" si="232"/>
        <v>6.0851747937306227E-27</v>
      </c>
      <c r="ID178" s="86">
        <f t="shared" si="232"/>
        <v>2.0388808474690924E-22</v>
      </c>
      <c r="IE178" s="86">
        <f t="shared" si="232"/>
        <v>5.5701454088972637E-19</v>
      </c>
      <c r="IF178" s="86">
        <f t="shared" si="232"/>
        <v>3.87698561014813E-21</v>
      </c>
      <c r="IG178" s="86">
        <f t="shared" si="232"/>
        <v>1.5441049900480901E-17</v>
      </c>
      <c r="II178" s="86">
        <f t="shared" ref="II178:IW194" si="233" xml:space="preserve"> _xlfn.NORM.DIST($B178, C$10, ABS(C$14), TRUE) * _xlfn.NORM.DIST(($B178 - C$10)*C$18, 0, ABS(C$14), TRUE) * 2</f>
        <v>0</v>
      </c>
      <c r="IJ178" s="86">
        <f t="shared" si="233"/>
        <v>0.41168282221556163</v>
      </c>
      <c r="IK178" s="86">
        <f t="shared" si="233"/>
        <v>0.51608003122625001</v>
      </c>
      <c r="IL178" s="86">
        <f t="shared" si="233"/>
        <v>0.48403890695013413</v>
      </c>
      <c r="IM178" s="86">
        <f t="shared" si="233"/>
        <v>0.35661652253065973</v>
      </c>
      <c r="IN178" s="86">
        <f t="shared" si="233"/>
        <v>0.1975394034355227</v>
      </c>
      <c r="IO178" s="86">
        <f t="shared" si="233"/>
        <v>5.4957037426717481E-2</v>
      </c>
      <c r="IP178" s="86">
        <f t="shared" si="233"/>
        <v>6.8171939976909179E-2</v>
      </c>
      <c r="IQ178" s="86">
        <f t="shared" si="233"/>
        <v>2.7621162323267206E-2</v>
      </c>
      <c r="IR178" s="86">
        <f t="shared" si="233"/>
        <v>0.10232445834496717</v>
      </c>
      <c r="IS178" s="86">
        <f t="shared" si="233"/>
        <v>0.21322475065369351</v>
      </c>
      <c r="IT178" s="86">
        <f t="shared" si="233"/>
        <v>0.49711089285477922</v>
      </c>
      <c r="IU178" s="86">
        <f t="shared" si="233"/>
        <v>0.48565396476289319</v>
      </c>
      <c r="IV178" s="86">
        <f t="shared" si="233"/>
        <v>0.76104849452432988</v>
      </c>
      <c r="IW178" s="86">
        <f t="shared" si="233"/>
        <v>0.46631962438365737</v>
      </c>
      <c r="IY178" s="86">
        <f t="shared" ref="IY178:JM194" si="234">GM178+HC178+HS178+II178</f>
        <v>1.4453246190955728E-26</v>
      </c>
      <c r="IZ178" s="86">
        <f t="shared" si="234"/>
        <v>0.41168282221556335</v>
      </c>
      <c r="JA178" s="86">
        <f t="shared" si="234"/>
        <v>0.51608003122625001</v>
      </c>
      <c r="JB178" s="86">
        <f t="shared" si="234"/>
        <v>0.48403890695013413</v>
      </c>
      <c r="JC178" s="86">
        <f t="shared" si="234"/>
        <v>0.35661652253065973</v>
      </c>
      <c r="JD178" s="86">
        <f t="shared" si="234"/>
        <v>0.1975394034355227</v>
      </c>
      <c r="JE178" s="86">
        <f t="shared" si="234"/>
        <v>5.4957037426717481E-2</v>
      </c>
      <c r="JF178" s="86">
        <f t="shared" si="234"/>
        <v>6.8171939976909179E-2</v>
      </c>
      <c r="JG178" s="86">
        <f t="shared" si="234"/>
        <v>2.7621162323267206E-2</v>
      </c>
      <c r="JH178" s="86">
        <f t="shared" si="234"/>
        <v>0.10232445834496717</v>
      </c>
      <c r="JI178" s="86">
        <f t="shared" si="234"/>
        <v>0.21322475065369351</v>
      </c>
      <c r="JJ178" s="86">
        <f t="shared" si="234"/>
        <v>0.49711089285477922</v>
      </c>
      <c r="JK178" s="86">
        <f t="shared" si="234"/>
        <v>0.48565396476289319</v>
      </c>
      <c r="JL178" s="86">
        <f t="shared" si="234"/>
        <v>0.76104849452432988</v>
      </c>
      <c r="JM178" s="86">
        <f t="shared" si="234"/>
        <v>0.46631962438365737</v>
      </c>
    </row>
    <row r="179" spans="2:273" x14ac:dyDescent="0.25">
      <c r="B179" s="2">
        <v>152</v>
      </c>
      <c r="C179" s="37">
        <v>35.773800000000001</v>
      </c>
      <c r="D179" s="37">
        <v>34.853299999999997</v>
      </c>
      <c r="E179" s="37">
        <v>34.683999999999997</v>
      </c>
      <c r="F179" s="37">
        <v>34.430599999999998</v>
      </c>
      <c r="G179" s="37">
        <v>34.779700000000005</v>
      </c>
      <c r="H179" s="37">
        <v>34.505400000000002</v>
      </c>
      <c r="I179" s="37">
        <v>34.337299999999999</v>
      </c>
      <c r="J179" s="37">
        <v>34.368300000000005</v>
      </c>
      <c r="K179" s="37">
        <v>34.246600000000001</v>
      </c>
      <c r="L179" s="37">
        <v>35.529200000000003</v>
      </c>
      <c r="M179" s="37">
        <v>35.524899999999995</v>
      </c>
      <c r="N179" s="37">
        <v>36.742699999999999</v>
      </c>
      <c r="O179" s="37">
        <v>36.8142</v>
      </c>
      <c r="P179" s="37">
        <v>38.790200000000006</v>
      </c>
      <c r="Q179" s="37">
        <v>43.823900000000002</v>
      </c>
      <c r="S179" s="4">
        <f t="shared" si="222"/>
        <v>35.720823496281838</v>
      </c>
      <c r="T179" s="4">
        <f t="shared" si="222"/>
        <v>34.985943939091797</v>
      </c>
      <c r="U179" s="4">
        <f t="shared" si="222"/>
        <v>34.890610773419944</v>
      </c>
      <c r="V179" s="4">
        <f t="shared" si="222"/>
        <v>34.657915629170404</v>
      </c>
      <c r="W179" s="4">
        <f t="shared" si="222"/>
        <v>34.771415720423498</v>
      </c>
      <c r="X179" s="4">
        <f t="shared" si="222"/>
        <v>34.649981984394145</v>
      </c>
      <c r="Y179" s="4">
        <f t="shared" si="222"/>
        <v>34.610199919103465</v>
      </c>
      <c r="Z179" s="4">
        <f t="shared" si="222"/>
        <v>34.431452869653199</v>
      </c>
      <c r="AA179" s="4">
        <f t="shared" si="222"/>
        <v>34.664108357703775</v>
      </c>
      <c r="AB179" s="4">
        <f t="shared" si="222"/>
        <v>35.126327969362272</v>
      </c>
      <c r="AC179" s="4">
        <f t="shared" si="222"/>
        <v>35.59998971523153</v>
      </c>
      <c r="AD179" s="4">
        <f t="shared" si="222"/>
        <v>36.688733369810151</v>
      </c>
      <c r="AE179" s="4">
        <f t="shared" si="222"/>
        <v>37.063573444726288</v>
      </c>
      <c r="AF179" s="4">
        <f t="shared" si="222"/>
        <v>38.655631158524763</v>
      </c>
      <c r="AG179" s="4">
        <f t="shared" si="222"/>
        <v>43.561496120102568</v>
      </c>
      <c r="AI179" s="4">
        <f t="shared" si="223"/>
        <v>5.2976503718163315E-2</v>
      </c>
      <c r="AJ179" s="4">
        <f t="shared" si="223"/>
        <v>-0.13264393909179972</v>
      </c>
      <c r="AK179" s="4">
        <f t="shared" si="223"/>
        <v>-0.20661077341994627</v>
      </c>
      <c r="AL179" s="4">
        <f t="shared" si="223"/>
        <v>-0.22731562917040549</v>
      </c>
      <c r="AM179" s="4">
        <f t="shared" si="223"/>
        <v>8.2842795765074584E-3</v>
      </c>
      <c r="AN179" s="4">
        <f t="shared" si="223"/>
        <v>-0.1445819843941436</v>
      </c>
      <c r="AO179" s="4">
        <f t="shared" si="223"/>
        <v>-0.272899919103466</v>
      </c>
      <c r="AP179" s="4">
        <f t="shared" si="223"/>
        <v>-6.3152869653194443E-2</v>
      </c>
      <c r="AQ179" s="4">
        <f t="shared" si="223"/>
        <v>-0.41750835770377392</v>
      </c>
      <c r="AR179" s="4">
        <f t="shared" si="223"/>
        <v>0.40287203063773092</v>
      </c>
      <c r="AS179" s="4">
        <f t="shared" si="223"/>
        <v>-7.5089715231534626E-2</v>
      </c>
      <c r="AT179" s="4">
        <f t="shared" si="223"/>
        <v>5.396663018984782E-2</v>
      </c>
      <c r="AU179" s="4">
        <f t="shared" si="223"/>
        <v>-0.24937344472628808</v>
      </c>
      <c r="AV179" s="4">
        <f t="shared" si="223"/>
        <v>0.13456884147524306</v>
      </c>
      <c r="AW179" s="4">
        <f t="shared" si="223"/>
        <v>0.26240387989743397</v>
      </c>
      <c r="AY179" s="2">
        <f t="shared" si="228"/>
        <v>35.720823496281838</v>
      </c>
      <c r="AZ179" s="2">
        <f t="shared" si="228"/>
        <v>34.985943939091797</v>
      </c>
      <c r="BA179" s="2">
        <f t="shared" si="228"/>
        <v>34.670328710147103</v>
      </c>
      <c r="BB179" s="2">
        <f t="shared" si="228"/>
        <v>34.403847669477642</v>
      </c>
      <c r="BC179" s="2">
        <f t="shared" si="228"/>
        <v>34.717093923371515</v>
      </c>
      <c r="BD179" s="2">
        <f t="shared" si="228"/>
        <v>34.636661183658518</v>
      </c>
      <c r="BE179" s="2">
        <f t="shared" si="228"/>
        <v>34.609850542075009</v>
      </c>
      <c r="BF179" s="2">
        <f t="shared" si="228"/>
        <v>34.430613690128858</v>
      </c>
      <c r="BG179" s="2">
        <f t="shared" si="228"/>
        <v>34.664059104473885</v>
      </c>
      <c r="BH179" s="2">
        <f t="shared" si="228"/>
        <v>35.123067255993277</v>
      </c>
      <c r="BI179" s="2">
        <f t="shared" si="228"/>
        <v>35.565815140071571</v>
      </c>
      <c r="BJ179" s="2">
        <f t="shared" si="228"/>
        <v>35.865121599900419</v>
      </c>
      <c r="BK179" s="2">
        <f t="shared" si="228"/>
        <v>36.245779825540154</v>
      </c>
      <c r="BL179" s="2">
        <f t="shared" si="228"/>
        <v>36.501692053270723</v>
      </c>
      <c r="BM179" s="2">
        <f t="shared" si="228"/>
        <v>36.652065795023027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>
        <f t="shared" si="229"/>
        <v>35.773800000000001</v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>
        <f t="shared" si="198"/>
        <v>35.773800000000001</v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 t="str">
        <f t="shared" si="203"/>
        <v/>
      </c>
      <c r="DA179" s="2" t="str">
        <f t="shared" si="204"/>
        <v/>
      </c>
      <c r="DB179" s="2" t="str">
        <f t="shared" si="205"/>
        <v/>
      </c>
      <c r="DC179" s="2" t="str">
        <f t="shared" si="206"/>
        <v/>
      </c>
      <c r="DD179" s="2" t="str">
        <f t="shared" si="207"/>
        <v/>
      </c>
      <c r="DE179" s="2" t="str">
        <f t="shared" si="208"/>
        <v/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44.456168067226905</v>
      </c>
      <c r="DL179" s="2">
        <f t="shared" si="224"/>
        <v>43.556990909090906</v>
      </c>
      <c r="DM179" s="2">
        <f t="shared" si="224"/>
        <v>46.539503666921327</v>
      </c>
      <c r="DN179" s="2">
        <f t="shared" si="224"/>
        <v>43.432225757575758</v>
      </c>
      <c r="DO179" s="2">
        <f t="shared" si="224"/>
        <v>42.412337035905274</v>
      </c>
      <c r="DP179" s="2">
        <f t="shared" si="224"/>
        <v>42.872379915966398</v>
      </c>
      <c r="DQ179" s="2">
        <f t="shared" si="224"/>
        <v>41.256511527093608</v>
      </c>
      <c r="DR179" s="2">
        <f t="shared" si="224"/>
        <v>44.060818274318272</v>
      </c>
      <c r="DS179" s="2">
        <f t="shared" si="224"/>
        <v>48.611883321114377</v>
      </c>
      <c r="DT179" s="2">
        <f t="shared" si="224"/>
        <v>43.281907815126026</v>
      </c>
      <c r="DU179" s="2">
        <f t="shared" si="224"/>
        <v>45.369233857906806</v>
      </c>
      <c r="DV179" s="2">
        <f t="shared" si="224"/>
        <v>42.0687868907563</v>
      </c>
      <c r="DW179" s="2">
        <f t="shared" si="224"/>
        <v>43.688966666666659</v>
      </c>
      <c r="DX179" s="2">
        <f t="shared" si="224"/>
        <v>50.201270672268905</v>
      </c>
      <c r="DY179" s="2">
        <f t="shared" si="224"/>
        <v>46.02084507575757</v>
      </c>
      <c r="EA179" s="2">
        <f t="shared" si="214"/>
        <v>35.720634720564291</v>
      </c>
      <c r="EB179" s="2">
        <f t="shared" si="214"/>
        <v>34.966884888888885</v>
      </c>
      <c r="EC179" s="2">
        <f t="shared" si="214"/>
        <v>34.684993294575463</v>
      </c>
      <c r="ED179" s="2">
        <f t="shared" si="214"/>
        <v>34.266282245698356</v>
      </c>
      <c r="EE179" s="2">
        <f t="shared" si="214"/>
        <v>34.654966214655765</v>
      </c>
      <c r="EF179" s="2">
        <f t="shared" si="214"/>
        <v>34.702538482197006</v>
      </c>
      <c r="EG179" s="2">
        <f t="shared" si="214"/>
        <v>34.627357747696507</v>
      </c>
      <c r="EH179" s="2">
        <f t="shared" si="214"/>
        <v>34.129492841892358</v>
      </c>
      <c r="EI179" s="2">
        <f t="shared" si="214"/>
        <v>34.581782141607633</v>
      </c>
      <c r="EJ179" s="2">
        <f t="shared" si="214"/>
        <v>34.994091108652306</v>
      </c>
      <c r="EK179" s="2">
        <f t="shared" si="213"/>
        <v>35.427977837561151</v>
      </c>
      <c r="EL179" s="2">
        <f t="shared" si="180"/>
        <v>35.747456293550158</v>
      </c>
      <c r="EM179" s="2">
        <f t="shared" si="180"/>
        <v>36.305602524059118</v>
      </c>
      <c r="EN179" s="2">
        <f t="shared" si="180"/>
        <v>36.501391751882238</v>
      </c>
      <c r="EO179" s="2">
        <f t="shared" si="180"/>
        <v>36.980038765085553</v>
      </c>
      <c r="EQ179" s="2">
        <f t="shared" si="225"/>
        <v>35.720634720564291</v>
      </c>
      <c r="ER179" s="2">
        <f t="shared" si="225"/>
        <v>34.997612469651955</v>
      </c>
      <c r="ES179" s="2">
        <f t="shared" si="225"/>
        <v>34.65733268731362</v>
      </c>
      <c r="ET179" s="2">
        <f t="shared" si="225"/>
        <v>34.505149700432959</v>
      </c>
      <c r="EU179" s="2">
        <f t="shared" si="225"/>
        <v>34.755560357174737</v>
      </c>
      <c r="EV179" s="2">
        <f t="shared" si="225"/>
        <v>34.601055036244482</v>
      </c>
      <c r="EW179" s="2">
        <f t="shared" si="225"/>
        <v>34.602896040348526</v>
      </c>
      <c r="EX179" s="2">
        <f t="shared" si="225"/>
        <v>34.54541464731313</v>
      </c>
      <c r="EY179" s="2">
        <f t="shared" si="225"/>
        <v>34.692871593414104</v>
      </c>
      <c r="EZ179" s="2">
        <f t="shared" si="225"/>
        <v>35.183513874347824</v>
      </c>
      <c r="FA179" s="2">
        <f t="shared" si="225"/>
        <v>35.639378679213507</v>
      </c>
      <c r="FB179" s="2">
        <f t="shared" si="225"/>
        <v>35.954995402138259</v>
      </c>
      <c r="FC179" s="2">
        <f t="shared" si="225"/>
        <v>36.201631000172</v>
      </c>
      <c r="FD179" s="2">
        <f t="shared" si="225"/>
        <v>36.501391751882238</v>
      </c>
      <c r="FE179" s="2">
        <f t="shared" si="225"/>
        <v>36.257853713589967</v>
      </c>
      <c r="FG179" s="2">
        <f t="shared" si="226"/>
        <v>0.99997838990362031</v>
      </c>
      <c r="FH179" s="2">
        <f t="shared" si="226"/>
        <v>0.99998151176801797</v>
      </c>
      <c r="FI179" s="2">
        <f t="shared" si="226"/>
        <v>0.99998139091224347</v>
      </c>
      <c r="FJ179" s="2">
        <f t="shared" si="226"/>
        <v>0.9999822389021209</v>
      </c>
      <c r="FK179" s="2">
        <f t="shared" si="226"/>
        <v>0.99998081550230755</v>
      </c>
      <c r="FL179" s="2">
        <f t="shared" si="226"/>
        <v>0.99997851861635034</v>
      </c>
      <c r="FM179" s="2">
        <f t="shared" si="226"/>
        <v>0.99998730226421439</v>
      </c>
      <c r="FN179" s="2">
        <f t="shared" si="226"/>
        <v>0.99998941899364191</v>
      </c>
      <c r="FO179" s="2">
        <f t="shared" si="226"/>
        <v>0.9999847509426395</v>
      </c>
      <c r="FP179" s="2">
        <f t="shared" si="226"/>
        <v>0.99997800194576192</v>
      </c>
      <c r="FQ179" s="2">
        <f t="shared" si="226"/>
        <v>0.9999808105293313</v>
      </c>
      <c r="FR179" s="2">
        <f t="shared" si="226"/>
        <v>0.99997846595040674</v>
      </c>
      <c r="FS179" s="2">
        <f t="shared" si="226"/>
        <v>0.99998250097765007</v>
      </c>
      <c r="FT179" s="2">
        <f t="shared" si="226"/>
        <v>0.99997807999689425</v>
      </c>
      <c r="FU179" s="2">
        <f t="shared" si="226"/>
        <v>0.99997129127426765</v>
      </c>
      <c r="FW179" s="2">
        <f t="shared" si="230"/>
        <v>2.1758540864935687E-10</v>
      </c>
      <c r="FX179" s="2">
        <f t="shared" si="230"/>
        <v>0.61509021734551905</v>
      </c>
      <c r="FY179" s="2">
        <f t="shared" si="230"/>
        <v>0.53813663276739698</v>
      </c>
      <c r="FZ179" s="2">
        <f t="shared" si="230"/>
        <v>0.57522539733209188</v>
      </c>
      <c r="GA179" s="2">
        <f t="shared" si="230"/>
        <v>0.61612819495373317</v>
      </c>
      <c r="GB179" s="2">
        <f t="shared" si="230"/>
        <v>0.65087263658336569</v>
      </c>
      <c r="GC179" s="2">
        <f t="shared" si="230"/>
        <v>0.71913953570057998</v>
      </c>
      <c r="GD179" s="2">
        <f t="shared" si="230"/>
        <v>0.72373162670428104</v>
      </c>
      <c r="GE179" s="2">
        <f t="shared" si="230"/>
        <v>0.73871115316649971</v>
      </c>
      <c r="GF179" s="2">
        <f t="shared" si="230"/>
        <v>0.67992794333165396</v>
      </c>
      <c r="GG179" s="2">
        <f t="shared" si="230"/>
        <v>0.65111630584689706</v>
      </c>
      <c r="GH179" s="2">
        <f t="shared" si="230"/>
        <v>0.5662989655455265</v>
      </c>
      <c r="GI179" s="2">
        <f t="shared" si="230"/>
        <v>0.57661846178388454</v>
      </c>
      <c r="GJ179" s="2">
        <f t="shared" si="230"/>
        <v>0.58360385176577101</v>
      </c>
      <c r="GK179" s="2">
        <f t="shared" si="230"/>
        <v>0.45449918883193791</v>
      </c>
      <c r="GM179" s="86">
        <f t="shared" si="231"/>
        <v>8.0529000451842607E-149</v>
      </c>
      <c r="GN179" s="86">
        <f t="shared" si="231"/>
        <v>1.9819135134656102E-280</v>
      </c>
      <c r="GO179" s="86">
        <f t="shared" si="231"/>
        <v>1.0424943896189766E-265</v>
      </c>
      <c r="GP179" s="86">
        <f t="shared" si="231"/>
        <v>0</v>
      </c>
      <c r="GQ179" s="86">
        <f t="shared" si="231"/>
        <v>0</v>
      </c>
      <c r="GR179" s="86">
        <f t="shared" si="231"/>
        <v>0</v>
      </c>
      <c r="GS179" s="86">
        <f t="shared" si="231"/>
        <v>0</v>
      </c>
      <c r="GT179" s="86">
        <f t="shared" si="231"/>
        <v>0</v>
      </c>
      <c r="GU179" s="86">
        <f t="shared" si="231"/>
        <v>0</v>
      </c>
      <c r="GV179" s="86">
        <f t="shared" si="231"/>
        <v>0</v>
      </c>
      <c r="GW179" s="86">
        <f t="shared" si="231"/>
        <v>0</v>
      </c>
      <c r="GX179" s="86">
        <f t="shared" si="231"/>
        <v>0</v>
      </c>
      <c r="GY179" s="86">
        <f t="shared" si="231"/>
        <v>4.7707796904544446E-307</v>
      </c>
      <c r="GZ179" s="86">
        <f t="shared" si="231"/>
        <v>0</v>
      </c>
      <c r="HA179" s="86">
        <f t="shared" si="231"/>
        <v>3.8623254365616964E-256</v>
      </c>
      <c r="HC179" s="86">
        <f t="shared" si="182"/>
        <v>5.5019466557977753E-59</v>
      </c>
      <c r="HD179" s="86">
        <f t="shared" si="182"/>
        <v>1.2935465783286428E-183</v>
      </c>
      <c r="HE179" s="86">
        <f t="shared" si="182"/>
        <v>2.3285585311879375E-145</v>
      </c>
      <c r="HF179" s="86">
        <f t="shared" si="181"/>
        <v>3.0213018635499863E-174</v>
      </c>
      <c r="HG179" s="86">
        <f t="shared" si="181"/>
        <v>1.5153041929940848E-246</v>
      </c>
      <c r="HH179" s="86">
        <f t="shared" si="181"/>
        <v>1.9585396620323064E-271</v>
      </c>
      <c r="HI179" s="86">
        <f t="shared" si="181"/>
        <v>3.4203823131930695E-295</v>
      </c>
      <c r="HJ179" s="86">
        <f t="shared" si="181"/>
        <v>0</v>
      </c>
      <c r="HK179" s="86">
        <f t="shared" si="181"/>
        <v>0</v>
      </c>
      <c r="HL179" s="86">
        <f t="shared" si="181"/>
        <v>8.1146660444575002E-270</v>
      </c>
      <c r="HM179" s="86">
        <f t="shared" si="181"/>
        <v>5.2691229194415126E-264</v>
      </c>
      <c r="HN179" s="86">
        <f t="shared" si="181"/>
        <v>1.2245052126981237E-205</v>
      </c>
      <c r="HO179" s="86">
        <f t="shared" si="227"/>
        <v>1.1756779465954337E-174</v>
      </c>
      <c r="HP179" s="86">
        <f t="shared" si="227"/>
        <v>2.5107097059323967E-285</v>
      </c>
      <c r="HQ179" s="86">
        <f t="shared" si="227"/>
        <v>4.8727692647148722E-194</v>
      </c>
      <c r="HS179" s="86">
        <f t="shared" si="232"/>
        <v>1.7780488145959688E-25</v>
      </c>
      <c r="HT179" s="86">
        <f t="shared" si="232"/>
        <v>2.4074576361992368E-16</v>
      </c>
      <c r="HU179" s="86">
        <f t="shared" si="232"/>
        <v>6.9990851829362307E-20</v>
      </c>
      <c r="HV179" s="86">
        <f t="shared" si="232"/>
        <v>7.9539253105776478E-22</v>
      </c>
      <c r="HW179" s="86">
        <f t="shared" si="232"/>
        <v>7.2543349839819348E-24</v>
      </c>
      <c r="HX179" s="86">
        <f t="shared" si="232"/>
        <v>5.784397336274279E-30</v>
      </c>
      <c r="HY179" s="86">
        <f t="shared" si="232"/>
        <v>2.1917436825751207E-32</v>
      </c>
      <c r="HZ179" s="86">
        <f t="shared" si="232"/>
        <v>6.2555554219871374E-28</v>
      </c>
      <c r="IA179" s="86">
        <f t="shared" si="232"/>
        <v>2.6143875769442212E-34</v>
      </c>
      <c r="IB179" s="86">
        <f t="shared" si="232"/>
        <v>2.4994151672647735E-33</v>
      </c>
      <c r="IC179" s="86">
        <f t="shared" si="232"/>
        <v>2.2353593933033003E-28</v>
      </c>
      <c r="ID179" s="86">
        <f t="shared" si="232"/>
        <v>1.0300983305618784E-23</v>
      </c>
      <c r="IE179" s="86">
        <f t="shared" si="232"/>
        <v>4.5737715872812303E-20</v>
      </c>
      <c r="IF179" s="86">
        <f t="shared" si="232"/>
        <v>2.1396955379536622E-22</v>
      </c>
      <c r="IG179" s="86">
        <f t="shared" si="232"/>
        <v>1.1427550042356407E-18</v>
      </c>
      <c r="II179" s="86">
        <f t="shared" si="233"/>
        <v>0</v>
      </c>
      <c r="IJ179" s="86">
        <f t="shared" si="233"/>
        <v>0.34705331220915753</v>
      </c>
      <c r="IK179" s="86">
        <f t="shared" si="233"/>
        <v>0.50835471858003101</v>
      </c>
      <c r="IL179" s="86">
        <f t="shared" si="233"/>
        <v>0.42406564538402353</v>
      </c>
      <c r="IM179" s="86">
        <f t="shared" si="233"/>
        <v>0.27752976591815759</v>
      </c>
      <c r="IN179" s="86">
        <f t="shared" si="233"/>
        <v>0.13402223359161342</v>
      </c>
      <c r="IO179" s="86">
        <f t="shared" si="233"/>
        <v>3.3434973736748877E-2</v>
      </c>
      <c r="IP179" s="86">
        <f t="shared" si="233"/>
        <v>4.3851021648070108E-2</v>
      </c>
      <c r="IQ179" s="86">
        <f t="shared" si="233"/>
        <v>1.5665682170677261E-2</v>
      </c>
      <c r="IR179" s="86">
        <f t="shared" si="233"/>
        <v>6.3178004903336804E-2</v>
      </c>
      <c r="IS179" s="86">
        <f t="shared" si="233"/>
        <v>0.14864423092530701</v>
      </c>
      <c r="IT179" s="86">
        <f t="shared" si="233"/>
        <v>0.44132313886320268</v>
      </c>
      <c r="IU179" s="86">
        <f t="shared" si="233"/>
        <v>0.4292731443917342</v>
      </c>
      <c r="IV179" s="86">
        <f t="shared" si="233"/>
        <v>0.83535944940199458</v>
      </c>
      <c r="IW179" s="86">
        <f t="shared" si="233"/>
        <v>0.50107099363352348</v>
      </c>
      <c r="IY179" s="86">
        <f t="shared" si="234"/>
        <v>1.7780488145959688E-25</v>
      </c>
      <c r="IZ179" s="86">
        <f t="shared" si="234"/>
        <v>0.34705331220915775</v>
      </c>
      <c r="JA179" s="86">
        <f t="shared" si="234"/>
        <v>0.50835471858003101</v>
      </c>
      <c r="JB179" s="86">
        <f t="shared" si="234"/>
        <v>0.42406564538402353</v>
      </c>
      <c r="JC179" s="86">
        <f t="shared" si="234"/>
        <v>0.27752976591815759</v>
      </c>
      <c r="JD179" s="86">
        <f t="shared" si="234"/>
        <v>0.13402223359161342</v>
      </c>
      <c r="JE179" s="86">
        <f t="shared" si="234"/>
        <v>3.3434973736748877E-2</v>
      </c>
      <c r="JF179" s="86">
        <f t="shared" si="234"/>
        <v>4.3851021648070108E-2</v>
      </c>
      <c r="JG179" s="86">
        <f t="shared" si="234"/>
        <v>1.5665682170677261E-2</v>
      </c>
      <c r="JH179" s="86">
        <f t="shared" si="234"/>
        <v>6.3178004903336804E-2</v>
      </c>
      <c r="JI179" s="86">
        <f t="shared" si="234"/>
        <v>0.14864423092530701</v>
      </c>
      <c r="JJ179" s="86">
        <f t="shared" si="234"/>
        <v>0.44132313886320268</v>
      </c>
      <c r="JK179" s="86">
        <f t="shared" si="234"/>
        <v>0.4292731443917342</v>
      </c>
      <c r="JL179" s="86">
        <f t="shared" si="234"/>
        <v>0.83535944940199458</v>
      </c>
      <c r="JM179" s="86">
        <f t="shared" si="234"/>
        <v>0.50107099363352348</v>
      </c>
    </row>
    <row r="180" spans="2:273" x14ac:dyDescent="0.25">
      <c r="B180" s="2">
        <v>153</v>
      </c>
      <c r="C180" s="37">
        <v>35.526899999999998</v>
      </c>
      <c r="D180" s="37">
        <v>34.770499999999998</v>
      </c>
      <c r="E180" s="37">
        <v>34.7575</v>
      </c>
      <c r="F180" s="37">
        <v>33.972200000000001</v>
      </c>
      <c r="G180" s="37">
        <v>34.484300000000005</v>
      </c>
      <c r="H180" s="37">
        <v>34.794499999999999</v>
      </c>
      <c r="I180" s="37">
        <v>34.595199999999998</v>
      </c>
      <c r="J180" s="37">
        <v>34.331600000000002</v>
      </c>
      <c r="K180" s="37">
        <v>34.491199999999999</v>
      </c>
      <c r="L180" s="37">
        <v>34.959800000000001</v>
      </c>
      <c r="M180" s="37">
        <v>35.270699999999998</v>
      </c>
      <c r="N180" s="37">
        <v>36.164699999999996</v>
      </c>
      <c r="O180" s="37">
        <v>37.141800000000003</v>
      </c>
      <c r="P180" s="37">
        <v>38.176000000000002</v>
      </c>
      <c r="Q180" s="37">
        <v>42.877900000000004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35.691642146153832</v>
      </c>
      <c r="T180" s="4">
        <f t="shared" si="235"/>
        <v>34.956618174038397</v>
      </c>
      <c r="U180" s="4">
        <f t="shared" si="235"/>
        <v>34.786347093111715</v>
      </c>
      <c r="V180" s="4">
        <f t="shared" si="235"/>
        <v>34.516384455611806</v>
      </c>
      <c r="W180" s="4">
        <f t="shared" si="235"/>
        <v>34.706740206101848</v>
      </c>
      <c r="X180" s="4">
        <f t="shared" si="235"/>
        <v>34.60495777992459</v>
      </c>
      <c r="Y180" s="4">
        <f t="shared" si="235"/>
        <v>34.579666228646524</v>
      </c>
      <c r="Z180" s="4">
        <f t="shared" si="235"/>
        <v>34.403920764521949</v>
      </c>
      <c r="AA180" s="4">
        <f t="shared" si="235"/>
        <v>34.630949273025628</v>
      </c>
      <c r="AB180" s="4">
        <f t="shared" si="235"/>
        <v>35.088646607818255</v>
      </c>
      <c r="AC180" s="4">
        <f t="shared" si="235"/>
        <v>35.540767604172416</v>
      </c>
      <c r="AD180" s="4">
        <f t="shared" si="235"/>
        <v>36.283826302128183</v>
      </c>
      <c r="AE180" s="4">
        <f t="shared" si="235"/>
        <v>36.673028654949235</v>
      </c>
      <c r="AF180" s="4">
        <f t="shared" si="235"/>
        <v>38.065491807541584</v>
      </c>
      <c r="AG180" s="4">
        <f t="shared" si="235"/>
        <v>42.887454238026315</v>
      </c>
      <c r="AI180" s="4">
        <f t="shared" ref="AI180:AW196" si="236">IF(OR($B180 &lt; C$230, $B180 &gt; C$233), 0, C180-S180)</f>
        <v>-0.16474214615383431</v>
      </c>
      <c r="AJ180" s="4">
        <f t="shared" si="236"/>
        <v>-0.18611817403839837</v>
      </c>
      <c r="AK180" s="4">
        <f t="shared" si="236"/>
        <v>-2.8847093111714628E-2</v>
      </c>
      <c r="AL180" s="4">
        <f t="shared" si="236"/>
        <v>-0.54418445561180562</v>
      </c>
      <c r="AM180" s="4">
        <f t="shared" si="236"/>
        <v>-0.22244020610184378</v>
      </c>
      <c r="AN180" s="4">
        <f t="shared" si="236"/>
        <v>0.18954222007540977</v>
      </c>
      <c r="AO180" s="4">
        <f t="shared" si="236"/>
        <v>1.553377135347489E-2</v>
      </c>
      <c r="AP180" s="4">
        <f t="shared" si="236"/>
        <v>-7.2320764521947467E-2</v>
      </c>
      <c r="AQ180" s="4">
        <f t="shared" si="236"/>
        <v>-0.1397492730256289</v>
      </c>
      <c r="AR180" s="4">
        <f t="shared" si="236"/>
        <v>-0.12884660781825374</v>
      </c>
      <c r="AS180" s="4">
        <f t="shared" si="236"/>
        <v>-0.27006760417241793</v>
      </c>
      <c r="AT180" s="4">
        <f t="shared" si="236"/>
        <v>-0.11912630212818698</v>
      </c>
      <c r="AU180" s="4">
        <f t="shared" si="236"/>
        <v>0.46877134505076867</v>
      </c>
      <c r="AV180" s="4">
        <f t="shared" si="236"/>
        <v>0.11050819245841836</v>
      </c>
      <c r="AW180" s="4">
        <f t="shared" si="236"/>
        <v>-9.5542380263111681E-3</v>
      </c>
      <c r="AY180" s="2">
        <f t="shared" si="228"/>
        <v>35.691642146153832</v>
      </c>
      <c r="AZ180" s="2">
        <f t="shared" si="228"/>
        <v>34.956618174038397</v>
      </c>
      <c r="BA180" s="2">
        <f t="shared" si="228"/>
        <v>34.63870443793472</v>
      </c>
      <c r="BB180" s="2">
        <f t="shared" si="228"/>
        <v>34.376478612435143</v>
      </c>
      <c r="BC180" s="2">
        <f t="shared" si="228"/>
        <v>34.683170345369263</v>
      </c>
      <c r="BD180" s="2">
        <f t="shared" si="228"/>
        <v>34.600963674194027</v>
      </c>
      <c r="BE180" s="2">
        <f t="shared" si="228"/>
        <v>34.579590961751897</v>
      </c>
      <c r="BF180" s="2">
        <f t="shared" si="228"/>
        <v>34.403703219419235</v>
      </c>
      <c r="BG180" s="2">
        <f t="shared" si="228"/>
        <v>34.63094088175616</v>
      </c>
      <c r="BH180" s="2">
        <f t="shared" si="228"/>
        <v>35.087913691174037</v>
      </c>
      <c r="BI180" s="2">
        <f t="shared" si="228"/>
        <v>35.529603929915467</v>
      </c>
      <c r="BJ180" s="2">
        <f t="shared" si="228"/>
        <v>35.830655111426182</v>
      </c>
      <c r="BK180" s="2">
        <f t="shared" si="228"/>
        <v>36.206595918826878</v>
      </c>
      <c r="BL180" s="2">
        <f t="shared" si="228"/>
        <v>36.463495939529579</v>
      </c>
      <c r="BM180" s="2">
        <f t="shared" si="228"/>
        <v>36.61168502820162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>
        <f t="shared" si="229"/>
        <v>35.526899999999998</v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>
        <f t="shared" si="198"/>
        <v>35.526899999999998</v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 t="str">
        <f t="shared" si="202"/>
        <v/>
      </c>
      <c r="CZ180" s="2" t="str">
        <f t="shared" si="203"/>
        <v/>
      </c>
      <c r="DA180" s="2" t="str">
        <f t="shared" si="204"/>
        <v/>
      </c>
      <c r="DB180" s="2" t="str">
        <f t="shared" si="205"/>
        <v/>
      </c>
      <c r="DC180" s="2">
        <f t="shared" si="206"/>
        <v>34.491199999999999</v>
      </c>
      <c r="DD180" s="2" t="str">
        <f t="shared" si="207"/>
        <v/>
      </c>
      <c r="DE180" s="2" t="str">
        <f t="shared" si="208"/>
        <v/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44.487087619047628</v>
      </c>
      <c r="DL180" s="2">
        <f t="shared" si="237"/>
        <v>43.582692580213902</v>
      </c>
      <c r="DM180" s="2">
        <f t="shared" si="237"/>
        <v>46.59081443850269</v>
      </c>
      <c r="DN180" s="2">
        <f t="shared" si="237"/>
        <v>43.459898986185387</v>
      </c>
      <c r="DO180" s="2">
        <f t="shared" si="237"/>
        <v>42.431195828877009</v>
      </c>
      <c r="DP180" s="2">
        <f t="shared" si="237"/>
        <v>42.896940000000015</v>
      </c>
      <c r="DQ180" s="2">
        <f t="shared" si="237"/>
        <v>41.268286798029571</v>
      </c>
      <c r="DR180" s="2">
        <f t="shared" si="237"/>
        <v>44.088793732193729</v>
      </c>
      <c r="DS180" s="2">
        <f t="shared" si="237"/>
        <v>48.66754153225807</v>
      </c>
      <c r="DT180" s="2">
        <f t="shared" si="237"/>
        <v>43.298208571428546</v>
      </c>
      <c r="DU180" s="2">
        <f t="shared" si="237"/>
        <v>45.395506844919794</v>
      </c>
      <c r="DV180" s="2">
        <f t="shared" si="237"/>
        <v>42.070895238095233</v>
      </c>
      <c r="DW180" s="2">
        <f t="shared" si="237"/>
        <v>43.706806907308376</v>
      </c>
      <c r="DX180" s="2">
        <f t="shared" si="237"/>
        <v>50.268885714285709</v>
      </c>
      <c r="DY180" s="2">
        <f t="shared" si="237"/>
        <v>46.068638825757574</v>
      </c>
      <c r="EA180" s="2">
        <f t="shared" si="214"/>
        <v>35.691468796120446</v>
      </c>
      <c r="EB180" s="2">
        <f t="shared" si="214"/>
        <v>34.936507753086417</v>
      </c>
      <c r="EC180" s="2">
        <f t="shared" si="214"/>
        <v>34.65434705330771</v>
      </c>
      <c r="ED180" s="2">
        <f t="shared" si="214"/>
        <v>34.230634473243455</v>
      </c>
      <c r="EE180" s="2">
        <f t="shared" si="214"/>
        <v>34.617598139941329</v>
      </c>
      <c r="EF180" s="2">
        <f t="shared" si="214"/>
        <v>34.670283687083085</v>
      </c>
      <c r="EG180" s="2">
        <f t="shared" si="214"/>
        <v>34.597856524854969</v>
      </c>
      <c r="EH180" s="2">
        <f t="shared" si="214"/>
        <v>34.089601851331622</v>
      </c>
      <c r="EI180" s="2">
        <f t="shared" si="214"/>
        <v>34.545184138294857</v>
      </c>
      <c r="EJ180" s="2">
        <f t="shared" si="214"/>
        <v>34.952597026200046</v>
      </c>
      <c r="EK180" s="2">
        <f t="shared" si="213"/>
        <v>35.384684122397914</v>
      </c>
      <c r="EL180" s="2">
        <f t="shared" si="180"/>
        <v>35.705784431899573</v>
      </c>
      <c r="EM180" s="2">
        <f t="shared" si="180"/>
        <v>36.270019225811993</v>
      </c>
      <c r="EN180" s="2">
        <f t="shared" si="180"/>
        <v>36.463219946061358</v>
      </c>
      <c r="EO180" s="2">
        <f t="shared" si="180"/>
        <v>36.962592177578792</v>
      </c>
      <c r="EQ180" s="2">
        <f t="shared" ref="EQ180:FE196" si="238">CU$228*$B180+CU$229</f>
        <v>35.691468796120446</v>
      </c>
      <c r="ER180" s="2">
        <f t="shared" si="238"/>
        <v>34.967866524242709</v>
      </c>
      <c r="ES180" s="2">
        <f t="shared" si="238"/>
        <v>34.626099087484661</v>
      </c>
      <c r="ET180" s="2">
        <f t="shared" si="238"/>
        <v>34.474450588111061</v>
      </c>
      <c r="EU180" s="2">
        <f t="shared" si="238"/>
        <v>34.720215273125241</v>
      </c>
      <c r="EV180" s="2">
        <f t="shared" si="238"/>
        <v>34.566812196643085</v>
      </c>
      <c r="EW180" s="2">
        <f t="shared" si="238"/>
        <v>34.572980253827197</v>
      </c>
      <c r="EX180" s="2">
        <f t="shared" si="238"/>
        <v>34.512924307675171</v>
      </c>
      <c r="EY180" s="2">
        <f t="shared" si="238"/>
        <v>34.65834508968188</v>
      </c>
      <c r="EZ180" s="2">
        <f t="shared" si="238"/>
        <v>35.145769026208505</v>
      </c>
      <c r="FA180" s="2">
        <f t="shared" si="238"/>
        <v>35.600162123690403</v>
      </c>
      <c r="FB180" s="2">
        <f t="shared" si="238"/>
        <v>35.917660599742376</v>
      </c>
      <c r="FC180" s="2">
        <f t="shared" si="238"/>
        <v>36.163926777956931</v>
      </c>
      <c r="FD180" s="2">
        <f t="shared" si="238"/>
        <v>36.463219946061358</v>
      </c>
      <c r="FE180" s="2">
        <f t="shared" si="238"/>
        <v>36.22707660781743</v>
      </c>
      <c r="FG180" s="2">
        <f t="shared" ref="FG180:FU196" si="239">POWER(10,($B180-C$231)/C$229)/(1+POWER(10,($B180-C$231)/C$229))</f>
        <v>0.99998029132038702</v>
      </c>
      <c r="FH180" s="2">
        <f t="shared" si="239"/>
        <v>0.99998313850460219</v>
      </c>
      <c r="FI180" s="2">
        <f t="shared" si="239"/>
        <v>0.9999830282824661</v>
      </c>
      <c r="FJ180" s="2">
        <f t="shared" si="239"/>
        <v>0.99998380166090084</v>
      </c>
      <c r="FK180" s="2">
        <f t="shared" si="239"/>
        <v>0.99998250350062234</v>
      </c>
      <c r="FL180" s="2">
        <f t="shared" si="239"/>
        <v>0.99998040870823701</v>
      </c>
      <c r="FM180" s="2">
        <f t="shared" si="239"/>
        <v>0.99998841951438988</v>
      </c>
      <c r="FN180" s="2">
        <f t="shared" si="239"/>
        <v>0.99999034999852587</v>
      </c>
      <c r="FO180" s="2">
        <f t="shared" si="239"/>
        <v>0.99998609267573701</v>
      </c>
      <c r="FP180" s="2">
        <f t="shared" si="239"/>
        <v>0.99997993749725733</v>
      </c>
      <c r="FQ180" s="2">
        <f t="shared" si="239"/>
        <v>0.99998249896519875</v>
      </c>
      <c r="FR180" s="2">
        <f t="shared" si="239"/>
        <v>0.99998036067614393</v>
      </c>
      <c r="FS180" s="2">
        <f t="shared" si="239"/>
        <v>0.99998404067736568</v>
      </c>
      <c r="FT180" s="2">
        <f t="shared" si="239"/>
        <v>0.99998000868101122</v>
      </c>
      <c r="FU180" s="2">
        <f t="shared" si="239"/>
        <v>0.99997381726480883</v>
      </c>
      <c r="FW180" s="2">
        <f t="shared" si="230"/>
        <v>2.3857765637791624E-10</v>
      </c>
      <c r="FX180" s="2">
        <f t="shared" si="230"/>
        <v>0.63665228611181524</v>
      </c>
      <c r="FY180" s="2">
        <f t="shared" si="230"/>
        <v>0.56093234553819538</v>
      </c>
      <c r="FZ180" s="2">
        <f t="shared" si="230"/>
        <v>0.59755951945419461</v>
      </c>
      <c r="GA180" s="2">
        <f t="shared" si="230"/>
        <v>0.63766637003548032</v>
      </c>
      <c r="GB180" s="2">
        <f t="shared" si="230"/>
        <v>0.67150075269676623</v>
      </c>
      <c r="GC180" s="2">
        <f t="shared" si="230"/>
        <v>0.73736171729221933</v>
      </c>
      <c r="GD180" s="2">
        <f t="shared" si="230"/>
        <v>0.74176285988568347</v>
      </c>
      <c r="GE180" s="2">
        <f t="shared" si="230"/>
        <v>0.75609420218682499</v>
      </c>
      <c r="GF180" s="2">
        <f t="shared" si="230"/>
        <v>0.69963157762800532</v>
      </c>
      <c r="GG180" s="2">
        <f t="shared" si="230"/>
        <v>0.67173728590615478</v>
      </c>
      <c r="GH180" s="2">
        <f t="shared" si="230"/>
        <v>0.58876689305925389</v>
      </c>
      <c r="GI180" s="2">
        <f t="shared" si="230"/>
        <v>0.59893040799563158</v>
      </c>
      <c r="GJ180" s="2">
        <f t="shared" si="230"/>
        <v>0.60579933849231549</v>
      </c>
      <c r="GK180" s="2">
        <f t="shared" si="230"/>
        <v>0.47741419083640629</v>
      </c>
      <c r="GM180" s="86">
        <f t="shared" si="231"/>
        <v>7.4749855875288742E-152</v>
      </c>
      <c r="GN180" s="86">
        <f t="shared" si="231"/>
        <v>3.0125217108353728E-286</v>
      </c>
      <c r="GO180" s="86">
        <f t="shared" si="231"/>
        <v>3.5679930795352772E-271</v>
      </c>
      <c r="GP180" s="86">
        <f t="shared" si="231"/>
        <v>0</v>
      </c>
      <c r="GQ180" s="86">
        <f t="shared" si="231"/>
        <v>0</v>
      </c>
      <c r="GR180" s="86">
        <f t="shared" si="231"/>
        <v>0</v>
      </c>
      <c r="GS180" s="86">
        <f t="shared" si="231"/>
        <v>0</v>
      </c>
      <c r="GT180" s="86">
        <f t="shared" si="231"/>
        <v>0</v>
      </c>
      <c r="GU180" s="86">
        <f t="shared" si="231"/>
        <v>0</v>
      </c>
      <c r="GV180" s="86">
        <f t="shared" si="231"/>
        <v>0</v>
      </c>
      <c r="GW180" s="86">
        <f t="shared" si="231"/>
        <v>0</v>
      </c>
      <c r="GX180" s="86">
        <f t="shared" si="231"/>
        <v>0</v>
      </c>
      <c r="GY180" s="86">
        <f t="shared" si="231"/>
        <v>0</v>
      </c>
      <c r="GZ180" s="86">
        <f t="shared" si="231"/>
        <v>0</v>
      </c>
      <c r="HA180" s="86">
        <f t="shared" si="231"/>
        <v>2.5913851066920638E-261</v>
      </c>
      <c r="HC180" s="86">
        <f t="shared" si="182"/>
        <v>1.5057176501909542E-60</v>
      </c>
      <c r="HD180" s="86">
        <f t="shared" si="182"/>
        <v>9.5310061043528324E-189</v>
      </c>
      <c r="HE180" s="86">
        <f t="shared" si="182"/>
        <v>2.2943510504587138E-149</v>
      </c>
      <c r="HF180" s="86">
        <f t="shared" si="181"/>
        <v>5.0369706230879892E-179</v>
      </c>
      <c r="HG180" s="86">
        <f t="shared" si="181"/>
        <v>2.9616278052825646E-253</v>
      </c>
      <c r="HH180" s="86">
        <f t="shared" si="181"/>
        <v>1.0738773471924656E-278</v>
      </c>
      <c r="HI180" s="86">
        <f t="shared" si="181"/>
        <v>1.1468348169311211E-302</v>
      </c>
      <c r="HJ180" s="86">
        <f t="shared" si="181"/>
        <v>0</v>
      </c>
      <c r="HK180" s="86">
        <f t="shared" si="181"/>
        <v>0</v>
      </c>
      <c r="HL180" s="86">
        <f t="shared" si="181"/>
        <v>5.2314392108385791E-277</v>
      </c>
      <c r="HM180" s="86">
        <f t="shared" si="181"/>
        <v>5.4354295592038031E-271</v>
      </c>
      <c r="HN180" s="86">
        <f t="shared" si="181"/>
        <v>3.2491746107405599E-211</v>
      </c>
      <c r="HO180" s="86">
        <f t="shared" si="227"/>
        <v>1.9937773907774331E-179</v>
      </c>
      <c r="HP180" s="86">
        <f t="shared" si="227"/>
        <v>3.8313611225718685E-293</v>
      </c>
      <c r="HQ180" s="86">
        <f t="shared" si="227"/>
        <v>2.6313801022422683E-199</v>
      </c>
      <c r="HS180" s="86">
        <f t="shared" si="232"/>
        <v>2.0700502988914732E-24</v>
      </c>
      <c r="HT180" s="86">
        <f t="shared" si="232"/>
        <v>3.1372933422084561E-17</v>
      </c>
      <c r="HU180" s="86">
        <f t="shared" si="232"/>
        <v>4.9635170137902826E-21</v>
      </c>
      <c r="HV180" s="86">
        <f t="shared" si="232"/>
        <v>4.8118035154799349E-23</v>
      </c>
      <c r="HW180" s="86">
        <f t="shared" si="232"/>
        <v>3.6932262233393036E-25</v>
      </c>
      <c r="HX180" s="86">
        <f t="shared" si="232"/>
        <v>1.5264790031448737E-31</v>
      </c>
      <c r="HY180" s="86">
        <f t="shared" si="232"/>
        <v>6.1585663842365422E-34</v>
      </c>
      <c r="HZ180" s="86">
        <f t="shared" si="232"/>
        <v>2.9368817606510297E-29</v>
      </c>
      <c r="IA180" s="86">
        <f t="shared" si="232"/>
        <v>5.9429103847439936E-36</v>
      </c>
      <c r="IB180" s="86">
        <f t="shared" si="232"/>
        <v>4.7954071258438262E-35</v>
      </c>
      <c r="IC180" s="86">
        <f t="shared" si="232"/>
        <v>7.5069252666837046E-30</v>
      </c>
      <c r="ID180" s="86">
        <f t="shared" si="232"/>
        <v>4.7635912244784518E-25</v>
      </c>
      <c r="IE180" s="86">
        <f t="shared" si="232"/>
        <v>3.4881565919374332E-21</v>
      </c>
      <c r="IF180" s="86">
        <f t="shared" si="232"/>
        <v>1.0808339684455222E-23</v>
      </c>
      <c r="IG180" s="86">
        <f t="shared" si="232"/>
        <v>7.7541469779832765E-20</v>
      </c>
      <c r="II180" s="86">
        <f t="shared" si="233"/>
        <v>0</v>
      </c>
      <c r="IJ180" s="86">
        <f t="shared" si="233"/>
        <v>0.28086183331974807</v>
      </c>
      <c r="IK180" s="86">
        <f t="shared" si="233"/>
        <v>0.46609572181871745</v>
      </c>
      <c r="IL180" s="86">
        <f t="shared" si="233"/>
        <v>0.34873027717720567</v>
      </c>
      <c r="IM180" s="86">
        <f t="shared" si="233"/>
        <v>0.2048567096554669</v>
      </c>
      <c r="IN180" s="86">
        <f t="shared" si="233"/>
        <v>8.6486695415401299E-2</v>
      </c>
      <c r="IO180" s="86">
        <f t="shared" si="233"/>
        <v>1.9549705932154153E-2</v>
      </c>
      <c r="IP180" s="86">
        <f t="shared" si="233"/>
        <v>2.7259301308985292E-2</v>
      </c>
      <c r="IQ180" s="86">
        <f t="shared" si="233"/>
        <v>8.5204450932086367E-3</v>
      </c>
      <c r="IR180" s="86">
        <f t="shared" si="233"/>
        <v>3.7170093247757746E-2</v>
      </c>
      <c r="IS180" s="86">
        <f t="shared" si="233"/>
        <v>9.884131223674715E-2</v>
      </c>
      <c r="IT180" s="86">
        <f t="shared" si="233"/>
        <v>0.36480067481788536</v>
      </c>
      <c r="IU180" s="86">
        <f t="shared" si="233"/>
        <v>0.3578123302529484</v>
      </c>
      <c r="IV180" s="86">
        <f t="shared" si="233"/>
        <v>0.89268674779238755</v>
      </c>
      <c r="IW180" s="86">
        <f t="shared" si="233"/>
        <v>0.51308796455646499</v>
      </c>
      <c r="IY180" s="86">
        <f t="shared" si="234"/>
        <v>2.0700502988914732E-24</v>
      </c>
      <c r="IZ180" s="86">
        <f t="shared" si="234"/>
        <v>0.28086183331974812</v>
      </c>
      <c r="JA180" s="86">
        <f t="shared" si="234"/>
        <v>0.46609572181871745</v>
      </c>
      <c r="JB180" s="86">
        <f t="shared" si="234"/>
        <v>0.34873027717720567</v>
      </c>
      <c r="JC180" s="86">
        <f t="shared" si="234"/>
        <v>0.2048567096554669</v>
      </c>
      <c r="JD180" s="86">
        <f t="shared" si="234"/>
        <v>8.6486695415401299E-2</v>
      </c>
      <c r="JE180" s="86">
        <f t="shared" si="234"/>
        <v>1.9549705932154153E-2</v>
      </c>
      <c r="JF180" s="86">
        <f t="shared" si="234"/>
        <v>2.7259301308985292E-2</v>
      </c>
      <c r="JG180" s="86">
        <f t="shared" si="234"/>
        <v>8.5204450932086367E-3</v>
      </c>
      <c r="JH180" s="86">
        <f t="shared" si="234"/>
        <v>3.7170093247757746E-2</v>
      </c>
      <c r="JI180" s="86">
        <f t="shared" si="234"/>
        <v>9.884131223674715E-2</v>
      </c>
      <c r="JJ180" s="86">
        <f t="shared" si="234"/>
        <v>0.36480067481788536</v>
      </c>
      <c r="JK180" s="86">
        <f t="shared" si="234"/>
        <v>0.3578123302529484</v>
      </c>
      <c r="JL180" s="86">
        <f t="shared" si="234"/>
        <v>0.89268674779238755</v>
      </c>
      <c r="JM180" s="86">
        <f t="shared" si="234"/>
        <v>0.51308796455646499</v>
      </c>
    </row>
    <row r="181" spans="2:273" x14ac:dyDescent="0.25">
      <c r="B181" s="2">
        <v>154</v>
      </c>
      <c r="C181" s="37">
        <v>35.542299999999997</v>
      </c>
      <c r="D181" s="37">
        <v>34.564</v>
      </c>
      <c r="E181" s="37">
        <v>34.1873</v>
      </c>
      <c r="F181" s="37">
        <v>34.569899999999997</v>
      </c>
      <c r="G181" s="37">
        <v>34.527500000000003</v>
      </c>
      <c r="H181" s="37">
        <v>34.386699999999998</v>
      </c>
      <c r="I181" s="37">
        <v>34.177099999999996</v>
      </c>
      <c r="J181" s="37">
        <v>34.346400000000003</v>
      </c>
      <c r="K181" s="37">
        <v>34.701300000000003</v>
      </c>
      <c r="L181" s="37">
        <v>35.381500000000003</v>
      </c>
      <c r="M181" s="37">
        <v>35.508299999999998</v>
      </c>
      <c r="N181" s="37">
        <v>35.794599999999996</v>
      </c>
      <c r="O181" s="37">
        <v>36.205300000000001</v>
      </c>
      <c r="P181" s="37">
        <v>37.573799999999999</v>
      </c>
      <c r="Q181" s="37">
        <v>42.461399999999998</v>
      </c>
      <c r="S181" s="4">
        <f t="shared" si="235"/>
        <v>35.66246204907025</v>
      </c>
      <c r="T181" s="4">
        <f t="shared" si="235"/>
        <v>34.927303556336021</v>
      </c>
      <c r="U181" s="4">
        <f t="shared" si="235"/>
        <v>34.695356970152574</v>
      </c>
      <c r="V181" s="4">
        <f t="shared" si="235"/>
        <v>34.417691416213053</v>
      </c>
      <c r="W181" s="4">
        <f t="shared" si="235"/>
        <v>34.658321373621341</v>
      </c>
      <c r="X181" s="4">
        <f t="shared" si="235"/>
        <v>34.566287319116107</v>
      </c>
      <c r="Y181" s="4">
        <f t="shared" si="235"/>
        <v>34.549350750168642</v>
      </c>
      <c r="Z181" s="4">
        <f t="shared" si="235"/>
        <v>34.376772592629926</v>
      </c>
      <c r="AA181" s="4">
        <f t="shared" si="235"/>
        <v>34.597805096513447</v>
      </c>
      <c r="AB181" s="4">
        <f t="shared" si="235"/>
        <v>35.052909949527958</v>
      </c>
      <c r="AC181" s="4">
        <f t="shared" si="235"/>
        <v>35.496607487116385</v>
      </c>
      <c r="AD181" s="4">
        <f t="shared" si="235"/>
        <v>36.015326314142264</v>
      </c>
      <c r="AE181" s="4">
        <f t="shared" si="235"/>
        <v>36.406029338709423</v>
      </c>
      <c r="AF181" s="4">
        <f t="shared" si="235"/>
        <v>37.535073725443432</v>
      </c>
      <c r="AG181" s="4">
        <f t="shared" si="235"/>
        <v>41.940061418395715</v>
      </c>
      <c r="AI181" s="4">
        <f t="shared" si="236"/>
        <v>-0.12016204907025241</v>
      </c>
      <c r="AJ181" s="4">
        <f t="shared" si="236"/>
        <v>-0.36330355633602096</v>
      </c>
      <c r="AK181" s="4">
        <f t="shared" si="236"/>
        <v>-0.50805697015257323</v>
      </c>
      <c r="AL181" s="4">
        <f t="shared" si="236"/>
        <v>0.15220858378694402</v>
      </c>
      <c r="AM181" s="4">
        <f t="shared" si="236"/>
        <v>-0.1308213736213375</v>
      </c>
      <c r="AN181" s="4">
        <f t="shared" si="236"/>
        <v>-0.17958731911610926</v>
      </c>
      <c r="AO181" s="4">
        <f t="shared" si="236"/>
        <v>-0.3722507501686465</v>
      </c>
      <c r="AP181" s="4">
        <f t="shared" si="236"/>
        <v>-3.0372592629923645E-2</v>
      </c>
      <c r="AQ181" s="4">
        <f t="shared" si="236"/>
        <v>0.10349490348655621</v>
      </c>
      <c r="AR181" s="4">
        <f t="shared" si="236"/>
        <v>0.32859005047204448</v>
      </c>
      <c r="AS181" s="4">
        <f t="shared" si="236"/>
        <v>1.1692512883612949E-2</v>
      </c>
      <c r="AT181" s="4">
        <f t="shared" si="236"/>
        <v>-0.22072631414226862</v>
      </c>
      <c r="AU181" s="4">
        <f t="shared" si="236"/>
        <v>-0.20072933870942222</v>
      </c>
      <c r="AV181" s="4">
        <f t="shared" si="236"/>
        <v>3.8726274556566409E-2</v>
      </c>
      <c r="AW181" s="4">
        <f t="shared" si="236"/>
        <v>0.52133858160428304</v>
      </c>
      <c r="AY181" s="2">
        <f t="shared" si="228"/>
        <v>35.66246204907025</v>
      </c>
      <c r="AZ181" s="2">
        <f t="shared" si="228"/>
        <v>34.927303556336021</v>
      </c>
      <c r="BA181" s="2">
        <f t="shared" si="228"/>
        <v>34.607062181821206</v>
      </c>
      <c r="BB181" s="2">
        <f t="shared" si="228"/>
        <v>34.349232795089534</v>
      </c>
      <c r="BC181" s="2">
        <f t="shared" si="228"/>
        <v>34.649278491180297</v>
      </c>
      <c r="BD181" s="2">
        <f t="shared" si="228"/>
        <v>34.565252917926124</v>
      </c>
      <c r="BE181" s="2">
        <f t="shared" si="228"/>
        <v>34.549336545970888</v>
      </c>
      <c r="BF181" s="2">
        <f t="shared" si="228"/>
        <v>34.376722225648528</v>
      </c>
      <c r="BG181" s="2">
        <f t="shared" si="228"/>
        <v>34.597803854307429</v>
      </c>
      <c r="BH181" s="2">
        <f t="shared" si="228"/>
        <v>35.052769070596057</v>
      </c>
      <c r="BI181" s="2">
        <f t="shared" si="228"/>
        <v>35.493421234240877</v>
      </c>
      <c r="BJ181" s="2">
        <f t="shared" si="228"/>
        <v>35.796305681109068</v>
      </c>
      <c r="BK181" s="2">
        <f t="shared" si="228"/>
        <v>36.167361790736564</v>
      </c>
      <c r="BL181" s="2">
        <f t="shared" si="228"/>
        <v>36.42530177845876</v>
      </c>
      <c r="BM181" s="2">
        <f t="shared" si="228"/>
        <v>36.570623541503608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>
        <f t="shared" si="229"/>
        <v>35.542299999999997</v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>
        <f t="shared" si="198"/>
        <v>35.542299999999997</v>
      </c>
      <c r="CV181" s="2" t="str">
        <f t="shared" si="199"/>
        <v/>
      </c>
      <c r="CW181" s="2" t="str">
        <f t="shared" si="200"/>
        <v/>
      </c>
      <c r="CX181" s="2" t="str">
        <f t="shared" si="201"/>
        <v/>
      </c>
      <c r="CY181" s="2" t="str">
        <f t="shared" si="202"/>
        <v/>
      </c>
      <c r="CZ181" s="2" t="str">
        <f t="shared" si="203"/>
        <v/>
      </c>
      <c r="DA181" s="2" t="str">
        <f t="shared" si="204"/>
        <v/>
      </c>
      <c r="DB181" s="2" t="str">
        <f t="shared" si="205"/>
        <v/>
      </c>
      <c r="DC181" s="2">
        <f t="shared" si="206"/>
        <v>34.701300000000003</v>
      </c>
      <c r="DD181" s="2" t="str">
        <f t="shared" si="207"/>
        <v/>
      </c>
      <c r="DE181" s="2" t="str">
        <f t="shared" si="208"/>
        <v/>
      </c>
      <c r="DF181" s="2" t="str">
        <f t="shared" si="209"/>
        <v/>
      </c>
      <c r="DG181" s="2" t="str">
        <f t="shared" si="210"/>
        <v/>
      </c>
      <c r="DH181" s="2" t="str">
        <f t="shared" si="211"/>
        <v/>
      </c>
      <c r="DI181" s="2" t="str">
        <f t="shared" si="212"/>
        <v/>
      </c>
      <c r="DK181" s="2">
        <f t="shared" si="237"/>
        <v>44.518007170868358</v>
      </c>
      <c r="DL181" s="2">
        <f t="shared" si="237"/>
        <v>43.608394251336897</v>
      </c>
      <c r="DM181" s="2">
        <f t="shared" si="237"/>
        <v>46.642125210084046</v>
      </c>
      <c r="DN181" s="2">
        <f t="shared" si="237"/>
        <v>43.487572214795009</v>
      </c>
      <c r="DO181" s="2">
        <f t="shared" si="237"/>
        <v>42.450054621848743</v>
      </c>
      <c r="DP181" s="2">
        <f t="shared" si="237"/>
        <v>42.921500084033624</v>
      </c>
      <c r="DQ181" s="2">
        <f t="shared" si="237"/>
        <v>41.280062068965528</v>
      </c>
      <c r="DR181" s="2">
        <f t="shared" si="237"/>
        <v>44.116769190069185</v>
      </c>
      <c r="DS181" s="2">
        <f t="shared" si="237"/>
        <v>48.723199743401771</v>
      </c>
      <c r="DT181" s="2">
        <f t="shared" si="237"/>
        <v>43.314509327731066</v>
      </c>
      <c r="DU181" s="2">
        <f t="shared" si="237"/>
        <v>45.421779831932781</v>
      </c>
      <c r="DV181" s="2">
        <f t="shared" si="237"/>
        <v>42.073003585434172</v>
      </c>
      <c r="DW181" s="2">
        <f t="shared" si="237"/>
        <v>43.724647147950087</v>
      </c>
      <c r="DX181" s="2">
        <f t="shared" si="237"/>
        <v>50.336500756302513</v>
      </c>
      <c r="DY181" s="2">
        <f t="shared" si="237"/>
        <v>46.116432575757571</v>
      </c>
      <c r="EA181" s="2">
        <f t="shared" si="214"/>
        <v>35.662302871676609</v>
      </c>
      <c r="EB181" s="2">
        <f t="shared" si="214"/>
        <v>34.906130617283942</v>
      </c>
      <c r="EC181" s="2">
        <f t="shared" si="214"/>
        <v>34.623700812039949</v>
      </c>
      <c r="ED181" s="2">
        <f t="shared" si="214"/>
        <v>34.194986700788547</v>
      </c>
      <c r="EE181" s="2">
        <f t="shared" si="214"/>
        <v>34.580230065226885</v>
      </c>
      <c r="EF181" s="2">
        <f t="shared" si="214"/>
        <v>34.638028891969164</v>
      </c>
      <c r="EG181" s="2">
        <f t="shared" si="214"/>
        <v>34.568355302013423</v>
      </c>
      <c r="EH181" s="2">
        <f t="shared" si="214"/>
        <v>34.04971086077088</v>
      </c>
      <c r="EI181" s="2">
        <f t="shared" si="214"/>
        <v>34.508586134982075</v>
      </c>
      <c r="EJ181" s="2">
        <f t="shared" si="214"/>
        <v>34.911102943747792</v>
      </c>
      <c r="EK181" s="2">
        <f t="shared" si="213"/>
        <v>35.341390407234677</v>
      </c>
      <c r="EL181" s="2">
        <f t="shared" si="180"/>
        <v>35.664112570248982</v>
      </c>
      <c r="EM181" s="2">
        <f t="shared" si="180"/>
        <v>36.234435927564874</v>
      </c>
      <c r="EN181" s="2">
        <f t="shared" si="180"/>
        <v>36.425048140240484</v>
      </c>
      <c r="EO181" s="2">
        <f t="shared" si="180"/>
        <v>36.94514559007203</v>
      </c>
      <c r="EQ181" s="2">
        <f t="shared" si="238"/>
        <v>35.662302871676609</v>
      </c>
      <c r="ER181" s="2">
        <f t="shared" si="238"/>
        <v>34.938120578833455</v>
      </c>
      <c r="ES181" s="2">
        <f t="shared" si="238"/>
        <v>34.594865487655703</v>
      </c>
      <c r="ET181" s="2">
        <f t="shared" si="238"/>
        <v>34.443751475789171</v>
      </c>
      <c r="EU181" s="2">
        <f t="shared" si="238"/>
        <v>34.684870189075738</v>
      </c>
      <c r="EV181" s="2">
        <f t="shared" si="238"/>
        <v>34.532569357041687</v>
      </c>
      <c r="EW181" s="2">
        <f t="shared" si="238"/>
        <v>34.543064467305861</v>
      </c>
      <c r="EX181" s="2">
        <f t="shared" si="238"/>
        <v>34.480433968037218</v>
      </c>
      <c r="EY181" s="2">
        <f t="shared" si="238"/>
        <v>34.62381858594965</v>
      </c>
      <c r="EZ181" s="2">
        <f t="shared" si="238"/>
        <v>35.108024178069186</v>
      </c>
      <c r="FA181" s="2">
        <f t="shared" si="238"/>
        <v>35.560945568167291</v>
      </c>
      <c r="FB181" s="2">
        <f t="shared" si="238"/>
        <v>35.880325797346494</v>
      </c>
      <c r="FC181" s="2">
        <f t="shared" si="238"/>
        <v>36.126222555741855</v>
      </c>
      <c r="FD181" s="2">
        <f t="shared" si="238"/>
        <v>36.425048140240484</v>
      </c>
      <c r="FE181" s="2">
        <f t="shared" si="238"/>
        <v>36.196299502044894</v>
      </c>
      <c r="FG181" s="2">
        <f t="shared" si="239"/>
        <v>0.99998202543939296</v>
      </c>
      <c r="FH181" s="2">
        <f t="shared" si="239"/>
        <v>0.99998462211061434</v>
      </c>
      <c r="FI181" s="2">
        <f t="shared" si="239"/>
        <v>0.99998452158653228</v>
      </c>
      <c r="FJ181" s="2">
        <f t="shared" si="239"/>
        <v>0.99998522691810632</v>
      </c>
      <c r="FK181" s="2">
        <f t="shared" si="239"/>
        <v>0.99998404297835086</v>
      </c>
      <c r="FL181" s="2">
        <f t="shared" si="239"/>
        <v>0.99998213249875478</v>
      </c>
      <c r="FM181" s="2">
        <f t="shared" si="239"/>
        <v>0.99998943846083677</v>
      </c>
      <c r="FN181" s="2">
        <f t="shared" si="239"/>
        <v>0.99999119908658296</v>
      </c>
      <c r="FO181" s="2">
        <f t="shared" si="239"/>
        <v>0.99998731635400484</v>
      </c>
      <c r="FP181" s="2">
        <f t="shared" si="239"/>
        <v>0.99998170274773424</v>
      </c>
      <c r="FQ181" s="2">
        <f t="shared" si="239"/>
        <v>0.99998403884198273</v>
      </c>
      <c r="FR181" s="2">
        <f t="shared" si="239"/>
        <v>0.99998208869281402</v>
      </c>
      <c r="FS181" s="2">
        <f t="shared" si="239"/>
        <v>0.99998544490432983</v>
      </c>
      <c r="FT181" s="2">
        <f t="shared" si="239"/>
        <v>0.99998176766831814</v>
      </c>
      <c r="FU181" s="2">
        <f t="shared" si="239"/>
        <v>0.99997612100668931</v>
      </c>
      <c r="FW181" s="2">
        <f t="shared" si="230"/>
        <v>2.6159519829930485E-10</v>
      </c>
      <c r="FX181" s="2">
        <f t="shared" si="230"/>
        <v>0.65767870873951384</v>
      </c>
      <c r="FY181" s="2">
        <f t="shared" si="230"/>
        <v>0.58347380236167579</v>
      </c>
      <c r="FZ181" s="2">
        <f t="shared" si="230"/>
        <v>0.61949612509968432</v>
      </c>
      <c r="GA181" s="2">
        <f t="shared" si="230"/>
        <v>0.65866557165150919</v>
      </c>
      <c r="GB181" s="2">
        <f t="shared" si="230"/>
        <v>0.69148777324903343</v>
      </c>
      <c r="GC181" s="2">
        <f t="shared" si="230"/>
        <v>0.75480474318621682</v>
      </c>
      <c r="GD181" s="2">
        <f t="shared" si="230"/>
        <v>0.75900911758323453</v>
      </c>
      <c r="GE181" s="2">
        <f t="shared" si="230"/>
        <v>0.77267666747313835</v>
      </c>
      <c r="GF181" s="2">
        <f t="shared" si="230"/>
        <v>0.71862421586696301</v>
      </c>
      <c r="GG181" s="2">
        <f t="shared" si="230"/>
        <v>0.69171652204672573</v>
      </c>
      <c r="GH181" s="2">
        <f t="shared" si="230"/>
        <v>0.61087067159321529</v>
      </c>
      <c r="GI181" s="2">
        <f t="shared" si="230"/>
        <v>0.62083970250083709</v>
      </c>
      <c r="GJ181" s="2">
        <f t="shared" si="230"/>
        <v>0.6275667324277433</v>
      </c>
      <c r="GK181" s="2">
        <f t="shared" si="230"/>
        <v>0.50042466090231663</v>
      </c>
      <c r="GM181" s="86">
        <f t="shared" si="231"/>
        <v>6.4618676574246549E-155</v>
      </c>
      <c r="GN181" s="86">
        <f t="shared" si="231"/>
        <v>3.9872246705803287E-292</v>
      </c>
      <c r="GO181" s="86">
        <f t="shared" si="231"/>
        <v>1.0734247670085948E-276</v>
      </c>
      <c r="GP181" s="86">
        <f t="shared" si="231"/>
        <v>0</v>
      </c>
      <c r="GQ181" s="86">
        <f t="shared" si="231"/>
        <v>0</v>
      </c>
      <c r="GR181" s="86">
        <f t="shared" si="231"/>
        <v>0</v>
      </c>
      <c r="GS181" s="86">
        <f t="shared" si="231"/>
        <v>0</v>
      </c>
      <c r="GT181" s="86">
        <f t="shared" si="231"/>
        <v>0</v>
      </c>
      <c r="GU181" s="86">
        <f t="shared" si="231"/>
        <v>0</v>
      </c>
      <c r="GV181" s="86">
        <f t="shared" si="231"/>
        <v>0</v>
      </c>
      <c r="GW181" s="86">
        <f t="shared" si="231"/>
        <v>0</v>
      </c>
      <c r="GX181" s="86">
        <f t="shared" si="231"/>
        <v>0</v>
      </c>
      <c r="GY181" s="86">
        <f t="shared" si="231"/>
        <v>0</v>
      </c>
      <c r="GZ181" s="86">
        <f t="shared" si="231"/>
        <v>0</v>
      </c>
      <c r="HA181" s="86">
        <f t="shared" si="231"/>
        <v>1.542225851647413E-266</v>
      </c>
      <c r="HC181" s="86">
        <f t="shared" si="182"/>
        <v>3.9269037766799719E-62</v>
      </c>
      <c r="HD181" s="86">
        <f t="shared" si="182"/>
        <v>5.9581859252450916E-194</v>
      </c>
      <c r="HE181" s="86">
        <f t="shared" si="182"/>
        <v>1.9914668248139986E-153</v>
      </c>
      <c r="HF181" s="86">
        <f t="shared" si="181"/>
        <v>7.2263048551632479E-184</v>
      </c>
      <c r="HG181" s="86">
        <f t="shared" si="181"/>
        <v>4.6976603187361781E-260</v>
      </c>
      <c r="HH181" s="86">
        <f t="shared" si="181"/>
        <v>4.715548079784976E-286</v>
      </c>
      <c r="HI181" s="86">
        <f t="shared" si="181"/>
        <v>0</v>
      </c>
      <c r="HJ181" s="86">
        <f t="shared" si="181"/>
        <v>0</v>
      </c>
      <c r="HK181" s="86">
        <f t="shared" si="181"/>
        <v>0</v>
      </c>
      <c r="HL181" s="86">
        <f t="shared" si="181"/>
        <v>2.7090144688844924E-284</v>
      </c>
      <c r="HM181" s="86">
        <f t="shared" si="181"/>
        <v>4.5383514555967594E-278</v>
      </c>
      <c r="HN181" s="86">
        <f t="shared" si="181"/>
        <v>7.2508507701151732E-217</v>
      </c>
      <c r="HO181" s="86">
        <f t="shared" si="227"/>
        <v>2.9119853863419953E-184</v>
      </c>
      <c r="HP181" s="86">
        <f t="shared" si="227"/>
        <v>4.5777117057350361E-301</v>
      </c>
      <c r="HQ181" s="86">
        <f t="shared" si="227"/>
        <v>1.2062779525609541E-204</v>
      </c>
      <c r="HS181" s="86">
        <f t="shared" si="232"/>
        <v>2.2807957497805013E-23</v>
      </c>
      <c r="HT181" s="86">
        <f t="shared" si="232"/>
        <v>3.8596506957496189E-18</v>
      </c>
      <c r="HU181" s="86">
        <f t="shared" si="232"/>
        <v>3.2530995350165623E-22</v>
      </c>
      <c r="HV181" s="86">
        <f t="shared" si="232"/>
        <v>2.6859967909393129E-24</v>
      </c>
      <c r="HW181" s="86">
        <f t="shared" si="232"/>
        <v>1.7311454469153698E-26</v>
      </c>
      <c r="HX181" s="86">
        <f t="shared" si="232"/>
        <v>3.6549538413827532E-33</v>
      </c>
      <c r="HY181" s="86">
        <f t="shared" si="232"/>
        <v>1.5864808224491444E-35</v>
      </c>
      <c r="HZ181" s="86">
        <f t="shared" si="232"/>
        <v>1.2801244315506266E-30</v>
      </c>
      <c r="IA181" s="86">
        <f t="shared" si="232"/>
        <v>1.2323394571854015E-37</v>
      </c>
      <c r="IB181" s="86">
        <f t="shared" si="232"/>
        <v>8.2988167810273779E-37</v>
      </c>
      <c r="IC181" s="86">
        <f t="shared" si="232"/>
        <v>2.3046336452708268E-31</v>
      </c>
      <c r="ID181" s="86">
        <f t="shared" si="232"/>
        <v>2.0162276709744594E-26</v>
      </c>
      <c r="IE181" s="86">
        <f t="shared" si="232"/>
        <v>2.4706526901659973E-22</v>
      </c>
      <c r="IF181" s="86">
        <f t="shared" si="232"/>
        <v>4.9968204882048794E-25</v>
      </c>
      <c r="IG181" s="86">
        <f t="shared" si="232"/>
        <v>4.8238374343204421E-21</v>
      </c>
      <c r="II181" s="86">
        <f t="shared" si="233"/>
        <v>0</v>
      </c>
      <c r="IJ181" s="86">
        <f t="shared" si="233"/>
        <v>0.21900073135628864</v>
      </c>
      <c r="IK181" s="86">
        <f t="shared" si="233"/>
        <v>0.40000682605535109</v>
      </c>
      <c r="IL181" s="86">
        <f t="shared" si="233"/>
        <v>0.27088839132756792</v>
      </c>
      <c r="IM181" s="86">
        <f t="shared" si="233"/>
        <v>0.14420482326508127</v>
      </c>
      <c r="IN181" s="86">
        <f t="shared" si="233"/>
        <v>5.3258622726456831E-2</v>
      </c>
      <c r="IO181" s="86">
        <f t="shared" si="233"/>
        <v>1.0987123965618933E-2</v>
      </c>
      <c r="IP181" s="86">
        <f t="shared" si="233"/>
        <v>1.6380672353145772E-2</v>
      </c>
      <c r="IQ181" s="86">
        <f t="shared" si="233"/>
        <v>4.4430457319539719E-3</v>
      </c>
      <c r="IR181" s="86">
        <f t="shared" si="233"/>
        <v>2.086018361011175E-2</v>
      </c>
      <c r="IS181" s="86">
        <f t="shared" si="233"/>
        <v>6.2900362683312755E-2</v>
      </c>
      <c r="IT181" s="86">
        <f t="shared" si="233"/>
        <v>0.28281877776883807</v>
      </c>
      <c r="IU181" s="86">
        <f t="shared" si="233"/>
        <v>0.28282202539637191</v>
      </c>
      <c r="IV181" s="86">
        <f t="shared" si="233"/>
        <v>0.93388313753059704</v>
      </c>
      <c r="IW181" s="86">
        <f t="shared" si="233"/>
        <v>0.49951845484106971</v>
      </c>
      <c r="IY181" s="86">
        <f t="shared" si="234"/>
        <v>2.2807957497805013E-23</v>
      </c>
      <c r="IZ181" s="86">
        <f t="shared" si="234"/>
        <v>0.21900073135628864</v>
      </c>
      <c r="JA181" s="86">
        <f t="shared" si="234"/>
        <v>0.40000682605535109</v>
      </c>
      <c r="JB181" s="86">
        <f t="shared" si="234"/>
        <v>0.27088839132756792</v>
      </c>
      <c r="JC181" s="86">
        <f t="shared" si="234"/>
        <v>0.14420482326508127</v>
      </c>
      <c r="JD181" s="86">
        <f t="shared" si="234"/>
        <v>5.3258622726456831E-2</v>
      </c>
      <c r="JE181" s="86">
        <f t="shared" si="234"/>
        <v>1.0987123965618933E-2</v>
      </c>
      <c r="JF181" s="86">
        <f t="shared" si="234"/>
        <v>1.6380672353145772E-2</v>
      </c>
      <c r="JG181" s="86">
        <f t="shared" si="234"/>
        <v>4.4430457319539719E-3</v>
      </c>
      <c r="JH181" s="86">
        <f t="shared" si="234"/>
        <v>2.086018361011175E-2</v>
      </c>
      <c r="JI181" s="86">
        <f t="shared" si="234"/>
        <v>6.2900362683312755E-2</v>
      </c>
      <c r="JJ181" s="86">
        <f t="shared" si="234"/>
        <v>0.28281877776883807</v>
      </c>
      <c r="JK181" s="86">
        <f t="shared" si="234"/>
        <v>0.28282202539637191</v>
      </c>
      <c r="JL181" s="86">
        <f t="shared" si="234"/>
        <v>0.93388313753059704</v>
      </c>
      <c r="JM181" s="86">
        <f t="shared" si="234"/>
        <v>0.49951845484106971</v>
      </c>
    </row>
    <row r="182" spans="2:273" x14ac:dyDescent="0.25">
      <c r="B182" s="2">
        <v>155</v>
      </c>
      <c r="C182" s="37">
        <v>35.447600000000001</v>
      </c>
      <c r="D182" s="37">
        <v>34.539500000000004</v>
      </c>
      <c r="E182" s="37">
        <v>34.273499999999999</v>
      </c>
      <c r="F182" s="37">
        <v>34.693200000000004</v>
      </c>
      <c r="G182" s="37">
        <v>34.4833</v>
      </c>
      <c r="H182" s="37">
        <v>34.316699999999997</v>
      </c>
      <c r="I182" s="37">
        <v>34.9099</v>
      </c>
      <c r="J182" s="37">
        <v>34.7956</v>
      </c>
      <c r="K182" s="37">
        <v>34.856700000000004</v>
      </c>
      <c r="L182" s="37">
        <v>34.985300000000002</v>
      </c>
      <c r="M182" s="37">
        <v>35.524499999999996</v>
      </c>
      <c r="N182" s="37">
        <v>35.707999999999998</v>
      </c>
      <c r="O182" s="37">
        <v>36.266599999999997</v>
      </c>
      <c r="P182" s="37">
        <v>37.108999999999995</v>
      </c>
      <c r="Q182" s="37">
        <v>40.804099999999998</v>
      </c>
      <c r="S182" s="4">
        <f t="shared" si="235"/>
        <v>35.633283103953161</v>
      </c>
      <c r="T182" s="4">
        <f t="shared" si="235"/>
        <v>34.897996835257814</v>
      </c>
      <c r="U182" s="4">
        <f t="shared" si="235"/>
        <v>34.622463256552109</v>
      </c>
      <c r="V182" s="4">
        <f t="shared" si="235"/>
        <v>34.351821492008234</v>
      </c>
      <c r="W182" s="4">
        <f t="shared" si="235"/>
        <v>34.618473417786859</v>
      </c>
      <c r="X182" s="4">
        <f t="shared" si="235"/>
        <v>34.529769368232699</v>
      </c>
      <c r="Y182" s="4">
        <f t="shared" si="235"/>
        <v>34.519091084990116</v>
      </c>
      <c r="Z182" s="4">
        <f t="shared" si="235"/>
        <v>34.349655688586886</v>
      </c>
      <c r="AA182" s="4">
        <f t="shared" si="235"/>
        <v>34.564641756999983</v>
      </c>
      <c r="AB182" s="4">
        <f t="shared" si="235"/>
        <v>35.01764076535725</v>
      </c>
      <c r="AC182" s="4">
        <f t="shared" si="235"/>
        <v>35.458041694301016</v>
      </c>
      <c r="AD182" s="4">
        <f t="shared" si="235"/>
        <v>35.854923729195583</v>
      </c>
      <c r="AE182" s="4">
        <f t="shared" si="235"/>
        <v>36.237554177744407</v>
      </c>
      <c r="AF182" s="4">
        <f t="shared" si="235"/>
        <v>37.10317116143645</v>
      </c>
      <c r="AG182" s="4">
        <f t="shared" si="235"/>
        <v>40.843793282970978</v>
      </c>
      <c r="AI182" s="4">
        <f t="shared" si="236"/>
        <v>-0.1856831039531599</v>
      </c>
      <c r="AJ182" s="4">
        <f t="shared" si="236"/>
        <v>-0.35849683525781018</v>
      </c>
      <c r="AK182" s="4">
        <f t="shared" si="236"/>
        <v>-0.34896325655211058</v>
      </c>
      <c r="AL182" s="4">
        <f t="shared" si="236"/>
        <v>0.34137850799177016</v>
      </c>
      <c r="AM182" s="4">
        <f t="shared" si="236"/>
        <v>-0.13517341778685932</v>
      </c>
      <c r="AN182" s="4">
        <f t="shared" si="236"/>
        <v>-0.21306936823270206</v>
      </c>
      <c r="AO182" s="4">
        <f t="shared" si="236"/>
        <v>0.39080891500988457</v>
      </c>
      <c r="AP182" s="4">
        <f t="shared" si="236"/>
        <v>0.44594431141311475</v>
      </c>
      <c r="AQ182" s="4">
        <f t="shared" si="236"/>
        <v>0.29205824300002092</v>
      </c>
      <c r="AR182" s="4">
        <f t="shared" si="236"/>
        <v>-3.2340765357247392E-2</v>
      </c>
      <c r="AS182" s="4">
        <f t="shared" si="236"/>
        <v>6.6458305698979814E-2</v>
      </c>
      <c r="AT182" s="4">
        <f t="shared" si="236"/>
        <v>-0.14692372919558494</v>
      </c>
      <c r="AU182" s="4">
        <f t="shared" si="236"/>
        <v>2.9045822255589826E-2</v>
      </c>
      <c r="AV182" s="4">
        <f t="shared" si="236"/>
        <v>5.8288385635449913E-3</v>
      </c>
      <c r="AW182" s="4">
        <f t="shared" si="236"/>
        <v>-3.9693282970979737E-2</v>
      </c>
      <c r="AY182" s="2">
        <f t="shared" si="228"/>
        <v>35.633283103953161</v>
      </c>
      <c r="AZ182" s="2">
        <f t="shared" si="228"/>
        <v>34.897996835257814</v>
      </c>
      <c r="BA182" s="2">
        <f t="shared" si="228"/>
        <v>34.575404904195565</v>
      </c>
      <c r="BB182" s="2">
        <f t="shared" si="228"/>
        <v>34.322083992210288</v>
      </c>
      <c r="BC182" s="2">
        <f t="shared" si="228"/>
        <v>34.615408023235176</v>
      </c>
      <c r="BD182" s="2">
        <f t="shared" si="228"/>
        <v>34.529538147594963</v>
      </c>
      <c r="BE182" s="2">
        <f t="shared" si="228"/>
        <v>34.519088737752682</v>
      </c>
      <c r="BF182" s="2">
        <f t="shared" si="228"/>
        <v>34.349645277566957</v>
      </c>
      <c r="BG182" s="2">
        <f t="shared" si="228"/>
        <v>34.564641597274345</v>
      </c>
      <c r="BH182" s="2">
        <f t="shared" si="228"/>
        <v>35.017617622255571</v>
      </c>
      <c r="BI182" s="2">
        <f t="shared" si="228"/>
        <v>35.457247672365867</v>
      </c>
      <c r="BJ182" s="2">
        <f t="shared" si="228"/>
        <v>35.762050324015235</v>
      </c>
      <c r="BK182" s="2">
        <f t="shared" si="228"/>
        <v>36.12808868820796</v>
      </c>
      <c r="BL182" s="2">
        <f t="shared" si="228"/>
        <v>36.387109414630466</v>
      </c>
      <c r="BM182" s="2">
        <f t="shared" si="228"/>
        <v>36.528951514325485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>
        <f t="shared" si="229"/>
        <v>35.447600000000001</v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>
        <f t="shared" si="198"/>
        <v>35.447600000000001</v>
      </c>
      <c r="CV182" s="2" t="str">
        <f t="shared" si="199"/>
        <v/>
      </c>
      <c r="CW182" s="2" t="str">
        <f t="shared" si="200"/>
        <v/>
      </c>
      <c r="CX182" s="2" t="str">
        <f t="shared" si="201"/>
        <v/>
      </c>
      <c r="CY182" s="2" t="str">
        <f t="shared" si="202"/>
        <v/>
      </c>
      <c r="CZ182" s="2" t="str">
        <f t="shared" si="203"/>
        <v/>
      </c>
      <c r="DA182" s="2">
        <f t="shared" si="204"/>
        <v>34.9099</v>
      </c>
      <c r="DB182" s="2">
        <f t="shared" si="205"/>
        <v>34.7956</v>
      </c>
      <c r="DC182" s="2">
        <f t="shared" si="206"/>
        <v>34.856700000000004</v>
      </c>
      <c r="DD182" s="2" t="str">
        <f t="shared" si="207"/>
        <v/>
      </c>
      <c r="DE182" s="2" t="str">
        <f t="shared" si="208"/>
        <v/>
      </c>
      <c r="DF182" s="2" t="str">
        <f t="shared" si="209"/>
        <v/>
      </c>
      <c r="DG182" s="2" t="str">
        <f t="shared" si="210"/>
        <v/>
      </c>
      <c r="DH182" s="2" t="str">
        <f t="shared" si="211"/>
        <v/>
      </c>
      <c r="DI182" s="2" t="str">
        <f t="shared" si="212"/>
        <v/>
      </c>
      <c r="DK182" s="2">
        <f t="shared" si="237"/>
        <v>44.548926722689089</v>
      </c>
      <c r="DL182" s="2">
        <f t="shared" si="237"/>
        <v>43.634095922459892</v>
      </c>
      <c r="DM182" s="2">
        <f t="shared" si="237"/>
        <v>46.693435981665409</v>
      </c>
      <c r="DN182" s="2">
        <f t="shared" si="237"/>
        <v>43.515245443404638</v>
      </c>
      <c r="DO182" s="2">
        <f t="shared" si="237"/>
        <v>42.468913414820477</v>
      </c>
      <c r="DP182" s="2">
        <f t="shared" si="237"/>
        <v>42.946060168067241</v>
      </c>
      <c r="DQ182" s="2">
        <f t="shared" si="237"/>
        <v>41.291837339901491</v>
      </c>
      <c r="DR182" s="2">
        <f t="shared" si="237"/>
        <v>44.144744647944641</v>
      </c>
      <c r="DS182" s="2">
        <f t="shared" si="237"/>
        <v>48.778857954545465</v>
      </c>
      <c r="DT182" s="2">
        <f t="shared" si="237"/>
        <v>43.330810084033587</v>
      </c>
      <c r="DU182" s="2">
        <f t="shared" si="237"/>
        <v>45.448052818945769</v>
      </c>
      <c r="DV182" s="2">
        <f t="shared" si="237"/>
        <v>42.075111932773105</v>
      </c>
      <c r="DW182" s="2">
        <f t="shared" si="237"/>
        <v>43.742487388591798</v>
      </c>
      <c r="DX182" s="2">
        <f t="shared" si="237"/>
        <v>50.404115798319324</v>
      </c>
      <c r="DY182" s="2">
        <f t="shared" si="237"/>
        <v>46.164226325757568</v>
      </c>
      <c r="EA182" s="2">
        <f t="shared" si="214"/>
        <v>35.633136947232764</v>
      </c>
      <c r="EB182" s="2">
        <f t="shared" si="214"/>
        <v>34.875753481481475</v>
      </c>
      <c r="EC182" s="2">
        <f t="shared" si="214"/>
        <v>34.593054570772196</v>
      </c>
      <c r="ED182" s="2">
        <f t="shared" si="214"/>
        <v>34.159338928333646</v>
      </c>
      <c r="EE182" s="2">
        <f t="shared" si="214"/>
        <v>34.542861990512449</v>
      </c>
      <c r="EF182" s="2">
        <f t="shared" si="214"/>
        <v>34.605774096855242</v>
      </c>
      <c r="EG182" s="2">
        <f t="shared" si="214"/>
        <v>34.538854079171884</v>
      </c>
      <c r="EH182" s="2">
        <f t="shared" si="214"/>
        <v>34.009819870210144</v>
      </c>
      <c r="EI182" s="2">
        <f t="shared" si="214"/>
        <v>34.471988131669292</v>
      </c>
      <c r="EJ182" s="2">
        <f t="shared" si="214"/>
        <v>34.869608861295532</v>
      </c>
      <c r="EK182" s="2">
        <f t="shared" si="213"/>
        <v>35.298096692071447</v>
      </c>
      <c r="EL182" s="2">
        <f t="shared" si="180"/>
        <v>35.622440708598397</v>
      </c>
      <c r="EM182" s="2">
        <f t="shared" si="180"/>
        <v>36.198852629317749</v>
      </c>
      <c r="EN182" s="2">
        <f t="shared" si="180"/>
        <v>36.386876334419604</v>
      </c>
      <c r="EO182" s="2">
        <f t="shared" si="180"/>
        <v>36.927699002565269</v>
      </c>
      <c r="EQ182" s="2">
        <f t="shared" si="238"/>
        <v>35.633136947232764</v>
      </c>
      <c r="ER182" s="2">
        <f t="shared" si="238"/>
        <v>34.908374633424202</v>
      </c>
      <c r="ES182" s="2">
        <f t="shared" si="238"/>
        <v>34.563631887826745</v>
      </c>
      <c r="ET182" s="2">
        <f t="shared" si="238"/>
        <v>34.413052363467273</v>
      </c>
      <c r="EU182" s="2">
        <f t="shared" si="238"/>
        <v>34.649525105026235</v>
      </c>
      <c r="EV182" s="2">
        <f t="shared" si="238"/>
        <v>34.49832651744029</v>
      </c>
      <c r="EW182" s="2">
        <f t="shared" si="238"/>
        <v>34.513148680784532</v>
      </c>
      <c r="EX182" s="2">
        <f t="shared" si="238"/>
        <v>34.447943628399258</v>
      </c>
      <c r="EY182" s="2">
        <f t="shared" si="238"/>
        <v>34.589292082217426</v>
      </c>
      <c r="EZ182" s="2">
        <f t="shared" si="238"/>
        <v>35.070279329929875</v>
      </c>
      <c r="FA182" s="2">
        <f t="shared" si="238"/>
        <v>35.521729012644187</v>
      </c>
      <c r="FB182" s="2">
        <f t="shared" si="238"/>
        <v>35.842990994950604</v>
      </c>
      <c r="FC182" s="2">
        <f t="shared" si="238"/>
        <v>36.088518333526778</v>
      </c>
      <c r="FD182" s="2">
        <f t="shared" si="238"/>
        <v>36.386876334419604</v>
      </c>
      <c r="FE182" s="2">
        <f t="shared" si="238"/>
        <v>36.165522396272365</v>
      </c>
      <c r="FG182" s="2">
        <f t="shared" si="239"/>
        <v>0.99998360697996713</v>
      </c>
      <c r="FH182" s="2">
        <f t="shared" si="239"/>
        <v>0.99998597517921706</v>
      </c>
      <c r="FI182" s="2">
        <f t="shared" si="239"/>
        <v>0.99998588349991568</v>
      </c>
      <c r="FJ182" s="2">
        <f t="shared" si="239"/>
        <v>0.99998652677166877</v>
      </c>
      <c r="FK182" s="2">
        <f t="shared" si="239"/>
        <v>0.99998544700285907</v>
      </c>
      <c r="FL182" s="2">
        <f t="shared" si="239"/>
        <v>0.99998370461957353</v>
      </c>
      <c r="FM182" s="2">
        <f t="shared" si="239"/>
        <v>0.99999036775285155</v>
      </c>
      <c r="FN182" s="2">
        <f t="shared" si="239"/>
        <v>0.99999197346535174</v>
      </c>
      <c r="FO182" s="2">
        <f t="shared" si="239"/>
        <v>0.99998843236446011</v>
      </c>
      <c r="FP182" s="2">
        <f t="shared" si="239"/>
        <v>0.99998331268073726</v>
      </c>
      <c r="FQ182" s="2">
        <f t="shared" si="239"/>
        <v>0.99998544323043592</v>
      </c>
      <c r="FR182" s="2">
        <f t="shared" si="239"/>
        <v>0.99998366466795485</v>
      </c>
      <c r="FS182" s="2">
        <f t="shared" si="239"/>
        <v>0.99998672557798052</v>
      </c>
      <c r="FT182" s="2">
        <f t="shared" si="239"/>
        <v>0.99998337188920383</v>
      </c>
      <c r="FU182" s="2">
        <f t="shared" si="239"/>
        <v>0.99997822205351028</v>
      </c>
      <c r="FW182" s="2">
        <f t="shared" si="230"/>
        <v>2.8683343114370128E-10</v>
      </c>
      <c r="FX182" s="2">
        <f t="shared" si="230"/>
        <v>0.67810357010342681</v>
      </c>
      <c r="FY182" s="2">
        <f t="shared" si="230"/>
        <v>0.60567153732648005</v>
      </c>
      <c r="FZ182" s="2">
        <f t="shared" si="230"/>
        <v>0.64095545246261287</v>
      </c>
      <c r="GA182" s="2">
        <f t="shared" si="230"/>
        <v>0.67906028479648506</v>
      </c>
      <c r="GB182" s="2">
        <f t="shared" si="230"/>
        <v>0.71078248398445842</v>
      </c>
      <c r="GC182" s="2">
        <f t="shared" si="230"/>
        <v>0.77144837532314181</v>
      </c>
      <c r="GD182" s="2">
        <f t="shared" si="230"/>
        <v>0.77545226133406153</v>
      </c>
      <c r="GE182" s="2">
        <f t="shared" si="230"/>
        <v>0.78844717946028242</v>
      </c>
      <c r="GF182" s="2">
        <f t="shared" si="230"/>
        <v>0.73686759790912226</v>
      </c>
      <c r="GG182" s="2">
        <f t="shared" si="230"/>
        <v>0.71100290563894419</v>
      </c>
      <c r="GH182" s="2">
        <f t="shared" si="230"/>
        <v>0.63252789736590709</v>
      </c>
      <c r="GI182" s="2">
        <f t="shared" si="230"/>
        <v>0.64226701220258142</v>
      </c>
      <c r="GJ182" s="2">
        <f t="shared" si="230"/>
        <v>0.64882891475438509</v>
      </c>
      <c r="GK182" s="2">
        <f t="shared" si="230"/>
        <v>0.52343333230601385</v>
      </c>
      <c r="GM182" s="86">
        <f t="shared" si="231"/>
        <v>5.2022895687554027E-158</v>
      </c>
      <c r="GN182" s="86">
        <f t="shared" si="231"/>
        <v>4.5952097667053464E-298</v>
      </c>
      <c r="GO182" s="86">
        <f t="shared" si="231"/>
        <v>2.8386748417903893E-282</v>
      </c>
      <c r="GP182" s="86">
        <f t="shared" si="231"/>
        <v>0</v>
      </c>
      <c r="GQ182" s="86">
        <f t="shared" si="231"/>
        <v>0</v>
      </c>
      <c r="GR182" s="86">
        <f t="shared" si="231"/>
        <v>0</v>
      </c>
      <c r="GS182" s="86">
        <f t="shared" si="231"/>
        <v>0</v>
      </c>
      <c r="GT182" s="86">
        <f t="shared" si="231"/>
        <v>0</v>
      </c>
      <c r="GU182" s="86">
        <f t="shared" si="231"/>
        <v>0</v>
      </c>
      <c r="GV182" s="86">
        <f t="shared" si="231"/>
        <v>0</v>
      </c>
      <c r="GW182" s="86">
        <f t="shared" si="231"/>
        <v>0</v>
      </c>
      <c r="GX182" s="86">
        <f t="shared" si="231"/>
        <v>0</v>
      </c>
      <c r="GY182" s="86">
        <f t="shared" si="231"/>
        <v>0</v>
      </c>
      <c r="GZ182" s="86">
        <f t="shared" si="231"/>
        <v>0</v>
      </c>
      <c r="HA182" s="86">
        <f t="shared" si="231"/>
        <v>8.1413433322938718E-272</v>
      </c>
      <c r="HC182" s="86">
        <f t="shared" si="182"/>
        <v>9.7596573313269412E-64</v>
      </c>
      <c r="HD182" s="86">
        <f t="shared" si="182"/>
        <v>3.1601358672084191E-199</v>
      </c>
      <c r="HE182" s="86">
        <f t="shared" si="182"/>
        <v>1.5227360706028588E-157</v>
      </c>
      <c r="HF182" s="86">
        <f t="shared" si="181"/>
        <v>8.9213914339480368E-189</v>
      </c>
      <c r="HG182" s="86">
        <f t="shared" si="181"/>
        <v>6.0471559582673963E-267</v>
      </c>
      <c r="HH182" s="86">
        <f t="shared" si="181"/>
        <v>1.6582992746187238E-293</v>
      </c>
      <c r="HI182" s="86">
        <f t="shared" si="181"/>
        <v>0</v>
      </c>
      <c r="HJ182" s="86">
        <f t="shared" si="181"/>
        <v>0</v>
      </c>
      <c r="HK182" s="86">
        <f t="shared" si="181"/>
        <v>0</v>
      </c>
      <c r="HL182" s="86">
        <f t="shared" si="181"/>
        <v>1.1267800490765989E-291</v>
      </c>
      <c r="HM182" s="86">
        <f t="shared" si="181"/>
        <v>3.0671089390721852E-285</v>
      </c>
      <c r="HN182" s="86">
        <f t="shared" si="181"/>
        <v>1.360837761786266E-222</v>
      </c>
      <c r="HO182" s="86">
        <f t="shared" si="227"/>
        <v>3.6628898718192087E-189</v>
      </c>
      <c r="HP182" s="86">
        <f t="shared" si="227"/>
        <v>0</v>
      </c>
      <c r="HQ182" s="86">
        <f t="shared" si="227"/>
        <v>4.6942392003899848E-210</v>
      </c>
      <c r="HS182" s="86">
        <f t="shared" si="232"/>
        <v>2.3783191552684173E-22</v>
      </c>
      <c r="HT182" s="86">
        <f t="shared" si="232"/>
        <v>4.482502061228499E-19</v>
      </c>
      <c r="HU182" s="86">
        <f t="shared" si="232"/>
        <v>1.9703570902666175E-23</v>
      </c>
      <c r="HV182" s="86">
        <f t="shared" si="232"/>
        <v>1.3834277653084375E-25</v>
      </c>
      <c r="HW182" s="86">
        <f t="shared" si="232"/>
        <v>7.4707511424415651E-28</v>
      </c>
      <c r="HX182" s="86">
        <f t="shared" si="232"/>
        <v>7.9399270388127065E-35</v>
      </c>
      <c r="HY182" s="86">
        <f t="shared" si="232"/>
        <v>3.7466588056995373E-37</v>
      </c>
      <c r="HZ182" s="86">
        <f t="shared" si="232"/>
        <v>5.1802647464694895E-32</v>
      </c>
      <c r="IA182" s="86">
        <f t="shared" si="232"/>
        <v>2.3310538767438866E-39</v>
      </c>
      <c r="IB182" s="86">
        <f t="shared" si="232"/>
        <v>1.2953785141877392E-38</v>
      </c>
      <c r="IC182" s="86">
        <f t="shared" si="232"/>
        <v>6.4677395053958124E-33</v>
      </c>
      <c r="ID182" s="86">
        <f t="shared" si="232"/>
        <v>7.8104450683406493E-28</v>
      </c>
      <c r="IE182" s="86">
        <f t="shared" si="232"/>
        <v>1.6251887256516686E-23</v>
      </c>
      <c r="IF182" s="86">
        <f t="shared" si="232"/>
        <v>2.1141535457285789E-26</v>
      </c>
      <c r="IG182" s="86">
        <f t="shared" si="232"/>
        <v>2.7510868695232417E-22</v>
      </c>
      <c r="II182" s="86">
        <f t="shared" si="233"/>
        <v>0</v>
      </c>
      <c r="IJ182" s="86">
        <f t="shared" si="233"/>
        <v>0.1650712576869722</v>
      </c>
      <c r="IK182" s="86">
        <f t="shared" si="233"/>
        <v>0.32327824719678566</v>
      </c>
      <c r="IL182" s="86">
        <f t="shared" si="233"/>
        <v>0.19995418845204269</v>
      </c>
      <c r="IM182" s="86">
        <f t="shared" si="233"/>
        <v>9.721266408376672E-2</v>
      </c>
      <c r="IN182" s="86">
        <f t="shared" si="233"/>
        <v>3.1350837318886611E-2</v>
      </c>
      <c r="IO182" s="86">
        <f t="shared" si="233"/>
        <v>5.9342175212881787E-3</v>
      </c>
      <c r="IP182" s="86">
        <f t="shared" si="233"/>
        <v>9.5153299962926745E-3</v>
      </c>
      <c r="IQ182" s="86">
        <f t="shared" si="233"/>
        <v>2.2206305014092621E-3</v>
      </c>
      <c r="IR182" s="86">
        <f t="shared" si="233"/>
        <v>1.1169513340863373E-2</v>
      </c>
      <c r="IS182" s="86">
        <f t="shared" si="233"/>
        <v>3.8381619448696641E-2</v>
      </c>
      <c r="IT182" s="86">
        <f t="shared" si="233"/>
        <v>0.2070882814605155</v>
      </c>
      <c r="IU182" s="86">
        <f t="shared" si="233"/>
        <v>0.21312246147908306</v>
      </c>
      <c r="IV182" s="86">
        <f t="shared" si="233"/>
        <v>0.9614527178290535</v>
      </c>
      <c r="IW182" s="86">
        <f t="shared" si="233"/>
        <v>0.46147093906279002</v>
      </c>
      <c r="IY182" s="86">
        <f t="shared" si="234"/>
        <v>2.3783191552684173E-22</v>
      </c>
      <c r="IZ182" s="86">
        <f t="shared" si="234"/>
        <v>0.1650712576869722</v>
      </c>
      <c r="JA182" s="86">
        <f t="shared" si="234"/>
        <v>0.32327824719678566</v>
      </c>
      <c r="JB182" s="86">
        <f t="shared" si="234"/>
        <v>0.19995418845204269</v>
      </c>
      <c r="JC182" s="86">
        <f t="shared" si="234"/>
        <v>9.721266408376672E-2</v>
      </c>
      <c r="JD182" s="86">
        <f t="shared" si="234"/>
        <v>3.1350837318886611E-2</v>
      </c>
      <c r="JE182" s="86">
        <f t="shared" si="234"/>
        <v>5.9342175212881787E-3</v>
      </c>
      <c r="JF182" s="86">
        <f t="shared" si="234"/>
        <v>9.5153299962926745E-3</v>
      </c>
      <c r="JG182" s="86">
        <f t="shared" si="234"/>
        <v>2.2206305014092621E-3</v>
      </c>
      <c r="JH182" s="86">
        <f t="shared" si="234"/>
        <v>1.1169513340863373E-2</v>
      </c>
      <c r="JI182" s="86">
        <f t="shared" si="234"/>
        <v>3.8381619448696641E-2</v>
      </c>
      <c r="JJ182" s="86">
        <f t="shared" si="234"/>
        <v>0.2070882814605155</v>
      </c>
      <c r="JK182" s="86">
        <f t="shared" si="234"/>
        <v>0.21312246147908306</v>
      </c>
      <c r="JL182" s="86">
        <f t="shared" si="234"/>
        <v>0.9614527178290535</v>
      </c>
      <c r="JM182" s="86">
        <f t="shared" si="234"/>
        <v>0.46147093906279002</v>
      </c>
    </row>
    <row r="183" spans="2:273" x14ac:dyDescent="0.25">
      <c r="B183" s="2">
        <v>156</v>
      </c>
      <c r="C183" s="37">
        <v>35.811599999999999</v>
      </c>
      <c r="D183" s="37">
        <v>34.290300000000002</v>
      </c>
      <c r="E183" s="37">
        <v>34.178699999999999</v>
      </c>
      <c r="F183" s="37">
        <v>34.311199999999999</v>
      </c>
      <c r="G183" s="37">
        <v>34.280899999999995</v>
      </c>
      <c r="H183" s="37">
        <v>33.767299999999999</v>
      </c>
      <c r="I183" s="37">
        <v>34.346299999999999</v>
      </c>
      <c r="J183" s="37">
        <v>34.340399999999995</v>
      </c>
      <c r="K183" s="37">
        <v>33.9437</v>
      </c>
      <c r="L183" s="37">
        <v>35.021799999999999</v>
      </c>
      <c r="M183" s="37">
        <v>35.502200000000002</v>
      </c>
      <c r="N183" s="37">
        <v>35.351799999999997</v>
      </c>
      <c r="O183" s="37">
        <v>35.853499999999997</v>
      </c>
      <c r="P183" s="37">
        <v>37.223199999999999</v>
      </c>
      <c r="Q183" s="37">
        <v>39.8932</v>
      </c>
      <c r="S183" s="4">
        <f t="shared" si="235"/>
        <v>35.604105217810378</v>
      </c>
      <c r="T183" s="4">
        <f t="shared" si="235"/>
        <v>34.868694888322395</v>
      </c>
      <c r="U183" s="4">
        <f t="shared" si="235"/>
        <v>34.566064527512125</v>
      </c>
      <c r="V183" s="4">
        <f t="shared" si="235"/>
        <v>34.306463980920391</v>
      </c>
      <c r="W183" s="4">
        <f t="shared" si="235"/>
        <v>34.582466514045123</v>
      </c>
      <c r="X183" s="4">
        <f t="shared" si="235"/>
        <v>34.493872593477057</v>
      </c>
      <c r="Y183" s="4">
        <f t="shared" si="235"/>
        <v>34.488849141062481</v>
      </c>
      <c r="Z183" s="4">
        <f t="shared" si="235"/>
        <v>34.322451953441288</v>
      </c>
      <c r="AA183" s="4">
        <f t="shared" si="235"/>
        <v>34.531448528491325</v>
      </c>
      <c r="AB183" s="4">
        <f t="shared" si="235"/>
        <v>34.98244810429081</v>
      </c>
      <c r="AC183" s="4">
        <f t="shared" si="235"/>
        <v>35.421237786516961</v>
      </c>
      <c r="AD183" s="4">
        <f t="shared" si="235"/>
        <v>35.762384412153594</v>
      </c>
      <c r="AE183" s="4">
        <f t="shared" si="235"/>
        <v>36.133756100906005</v>
      </c>
      <c r="AF183" s="4">
        <f t="shared" si="235"/>
        <v>36.779258575632902</v>
      </c>
      <c r="AG183" s="4">
        <f t="shared" si="235"/>
        <v>39.735048706182603</v>
      </c>
      <c r="AI183" s="4">
        <f t="shared" si="236"/>
        <v>0.20749478218962025</v>
      </c>
      <c r="AJ183" s="4">
        <f t="shared" si="236"/>
        <v>-0.57839488832239283</v>
      </c>
      <c r="AK183" s="4">
        <f t="shared" si="236"/>
        <v>-0.38736452751212624</v>
      </c>
      <c r="AL183" s="4">
        <f t="shared" si="236"/>
        <v>4.7360190796084112E-3</v>
      </c>
      <c r="AM183" s="4">
        <f t="shared" si="236"/>
        <v>-0.30156651404512758</v>
      </c>
      <c r="AN183" s="4">
        <f t="shared" si="236"/>
        <v>-0.7265725934770586</v>
      </c>
      <c r="AO183" s="4">
        <f t="shared" si="236"/>
        <v>-0.14254914106248151</v>
      </c>
      <c r="AP183" s="4">
        <f t="shared" si="236"/>
        <v>1.7948046558707631E-2</v>
      </c>
      <c r="AQ183" s="4">
        <f t="shared" si="236"/>
        <v>-0.58774852849132486</v>
      </c>
      <c r="AR183" s="4">
        <f t="shared" si="236"/>
        <v>3.9351895709188511E-2</v>
      </c>
      <c r="AS183" s="4">
        <f t="shared" si="236"/>
        <v>8.0962213483040557E-2</v>
      </c>
      <c r="AT183" s="4">
        <f t="shared" si="236"/>
        <v>-0.41058441215359665</v>
      </c>
      <c r="AU183" s="4">
        <f t="shared" si="236"/>
        <v>-0.2802561009060085</v>
      </c>
      <c r="AV183" s="4">
        <f t="shared" si="236"/>
        <v>0.44394142436709672</v>
      </c>
      <c r="AW183" s="4">
        <f t="shared" si="236"/>
        <v>0.15815129381739723</v>
      </c>
      <c r="AY183" s="2">
        <f t="shared" si="228"/>
        <v>35.604105217810378</v>
      </c>
      <c r="AZ183" s="2">
        <f t="shared" si="228"/>
        <v>34.868694888322395</v>
      </c>
      <c r="BA183" s="2">
        <f t="shared" si="228"/>
        <v>34.543735620101046</v>
      </c>
      <c r="BB183" s="2">
        <f t="shared" si="228"/>
        <v>34.295006314093499</v>
      </c>
      <c r="BC183" s="2">
        <f t="shared" si="228"/>
        <v>34.581549023000242</v>
      </c>
      <c r="BD183" s="2">
        <f t="shared" si="228"/>
        <v>34.49382801113218</v>
      </c>
      <c r="BE183" s="2">
        <f t="shared" si="228"/>
        <v>34.488848801537962</v>
      </c>
      <c r="BF183" s="2">
        <f t="shared" si="228"/>
        <v>34.322450032750055</v>
      </c>
      <c r="BG183" s="2">
        <f t="shared" si="228"/>
        <v>34.531448510658009</v>
      </c>
      <c r="BH183" s="2">
        <f t="shared" si="228"/>
        <v>34.982444856770051</v>
      </c>
      <c r="BI183" s="2">
        <f t="shared" si="228"/>
        <v>35.421065118287046</v>
      </c>
      <c r="BJ183" s="2">
        <f t="shared" si="228"/>
        <v>35.727866203168766</v>
      </c>
      <c r="BK183" s="2">
        <f t="shared" si="228"/>
        <v>36.088787700957887</v>
      </c>
      <c r="BL183" s="2">
        <f t="shared" si="228"/>
        <v>36.348918704850206</v>
      </c>
      <c r="BM183" s="2">
        <f t="shared" si="228"/>
        <v>36.486744299867894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>
        <f t="shared" si="229"/>
        <v>35.811599999999999</v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>
        <f t="shared" si="198"/>
        <v>35.811599999999999</v>
      </c>
      <c r="CV183" s="2" t="str">
        <f t="shared" si="199"/>
        <v/>
      </c>
      <c r="CW183" s="2" t="str">
        <f t="shared" si="200"/>
        <v/>
      </c>
      <c r="CX183" s="2" t="str">
        <f t="shared" si="201"/>
        <v/>
      </c>
      <c r="CY183" s="2" t="str">
        <f t="shared" si="202"/>
        <v/>
      </c>
      <c r="CZ183" s="2" t="str">
        <f t="shared" si="203"/>
        <v/>
      </c>
      <c r="DA183" s="2">
        <f t="shared" si="204"/>
        <v>34.346299999999999</v>
      </c>
      <c r="DB183" s="2">
        <f t="shared" si="205"/>
        <v>34.340399999999995</v>
      </c>
      <c r="DC183" s="2">
        <f t="shared" si="206"/>
        <v>33.9437</v>
      </c>
      <c r="DD183" s="2">
        <f t="shared" si="207"/>
        <v>35.021799999999999</v>
      </c>
      <c r="DE183" s="2" t="str">
        <f t="shared" si="208"/>
        <v/>
      </c>
      <c r="DF183" s="2" t="str">
        <f t="shared" si="209"/>
        <v/>
      </c>
      <c r="DG183" s="2" t="str">
        <f t="shared" si="210"/>
        <v/>
      </c>
      <c r="DH183" s="2" t="str">
        <f t="shared" si="211"/>
        <v/>
      </c>
      <c r="DI183" s="2" t="str">
        <f t="shared" si="212"/>
        <v/>
      </c>
      <c r="DK183" s="2">
        <f t="shared" si="237"/>
        <v>44.579846274509819</v>
      </c>
      <c r="DL183" s="2">
        <f t="shared" si="237"/>
        <v>43.659797593582887</v>
      </c>
      <c r="DM183" s="2">
        <f t="shared" si="237"/>
        <v>46.744746753246766</v>
      </c>
      <c r="DN183" s="2">
        <f t="shared" si="237"/>
        <v>43.54291867201426</v>
      </c>
      <c r="DO183" s="2">
        <f t="shared" si="237"/>
        <v>42.487772207792212</v>
      </c>
      <c r="DP183" s="2">
        <f t="shared" si="237"/>
        <v>42.970620252100858</v>
      </c>
      <c r="DQ183" s="2">
        <f t="shared" si="237"/>
        <v>41.303612610837455</v>
      </c>
      <c r="DR183" s="2">
        <f t="shared" si="237"/>
        <v>44.172720105820105</v>
      </c>
      <c r="DS183" s="2">
        <f t="shared" si="237"/>
        <v>48.834516165689159</v>
      </c>
      <c r="DT183" s="2">
        <f t="shared" si="237"/>
        <v>43.347110840336107</v>
      </c>
      <c r="DU183" s="2">
        <f t="shared" si="237"/>
        <v>45.474325805958756</v>
      </c>
      <c r="DV183" s="2">
        <f t="shared" si="237"/>
        <v>42.077220280112044</v>
      </c>
      <c r="DW183" s="2">
        <f t="shared" si="237"/>
        <v>43.760327629233508</v>
      </c>
      <c r="DX183" s="2">
        <f t="shared" si="237"/>
        <v>50.471730840336129</v>
      </c>
      <c r="DY183" s="2">
        <f t="shared" si="237"/>
        <v>46.212020075757572</v>
      </c>
      <c r="EA183" s="2">
        <f t="shared" si="214"/>
        <v>35.603971022788926</v>
      </c>
      <c r="EB183" s="2">
        <f t="shared" si="214"/>
        <v>34.845376345679007</v>
      </c>
      <c r="EC183" s="2">
        <f t="shared" si="214"/>
        <v>34.562408329504436</v>
      </c>
      <c r="ED183" s="2">
        <f t="shared" si="214"/>
        <v>34.123691155878745</v>
      </c>
      <c r="EE183" s="2">
        <f t="shared" si="214"/>
        <v>34.505493915798013</v>
      </c>
      <c r="EF183" s="2">
        <f t="shared" si="214"/>
        <v>34.573519301741321</v>
      </c>
      <c r="EG183" s="2">
        <f t="shared" si="214"/>
        <v>34.509352856330338</v>
      </c>
      <c r="EH183" s="2">
        <f t="shared" si="214"/>
        <v>33.969928879649409</v>
      </c>
      <c r="EI183" s="2">
        <f t="shared" si="214"/>
        <v>34.435390128356516</v>
      </c>
      <c r="EJ183" s="2">
        <f t="shared" si="214"/>
        <v>34.828114778843272</v>
      </c>
      <c r="EK183" s="2">
        <f t="shared" si="213"/>
        <v>35.254802976908209</v>
      </c>
      <c r="EL183" s="2">
        <f t="shared" si="180"/>
        <v>35.580768846947805</v>
      </c>
      <c r="EM183" s="2">
        <f t="shared" si="180"/>
        <v>36.16326933107063</v>
      </c>
      <c r="EN183" s="2">
        <f t="shared" si="180"/>
        <v>36.348704528598724</v>
      </c>
      <c r="EO183" s="2">
        <f t="shared" si="180"/>
        <v>36.910252415058508</v>
      </c>
      <c r="EQ183" s="2">
        <f t="shared" si="238"/>
        <v>35.603971022788926</v>
      </c>
      <c r="ER183" s="2">
        <f t="shared" si="238"/>
        <v>34.878628688014949</v>
      </c>
      <c r="ES183" s="2">
        <f t="shared" si="238"/>
        <v>34.532398287997779</v>
      </c>
      <c r="ET183" s="2">
        <f t="shared" si="238"/>
        <v>34.382353251145382</v>
      </c>
      <c r="EU183" s="2">
        <f t="shared" si="238"/>
        <v>34.61418002097674</v>
      </c>
      <c r="EV183" s="2">
        <f t="shared" si="238"/>
        <v>34.464083677838893</v>
      </c>
      <c r="EW183" s="2">
        <f t="shared" si="238"/>
        <v>34.483232894263196</v>
      </c>
      <c r="EX183" s="2">
        <f t="shared" si="238"/>
        <v>34.415453288761299</v>
      </c>
      <c r="EY183" s="2">
        <f t="shared" si="238"/>
        <v>34.554765578485195</v>
      </c>
      <c r="EZ183" s="2">
        <f t="shared" si="238"/>
        <v>35.032534481790556</v>
      </c>
      <c r="FA183" s="2">
        <f t="shared" si="238"/>
        <v>35.482512457121075</v>
      </c>
      <c r="FB183" s="2">
        <f t="shared" si="238"/>
        <v>35.805656192554721</v>
      </c>
      <c r="FC183" s="2">
        <f t="shared" si="238"/>
        <v>36.050814111311709</v>
      </c>
      <c r="FD183" s="2">
        <f t="shared" si="238"/>
        <v>36.348704528598724</v>
      </c>
      <c r="FE183" s="2">
        <f t="shared" si="238"/>
        <v>36.134745290499836</v>
      </c>
      <c r="FG183" s="2">
        <f t="shared" si="239"/>
        <v>0.99998504936647536</v>
      </c>
      <c r="FH183" s="2">
        <f t="shared" si="239"/>
        <v>0.99998720919564166</v>
      </c>
      <c r="FI183" s="2">
        <f t="shared" si="239"/>
        <v>0.99998712558291802</v>
      </c>
      <c r="FJ183" s="2">
        <f t="shared" si="239"/>
        <v>0.9999877122551537</v>
      </c>
      <c r="FK183" s="2">
        <f t="shared" si="239"/>
        <v>0.9999867274918669</v>
      </c>
      <c r="FL183" s="2">
        <f t="shared" si="239"/>
        <v>0.99998513841511083</v>
      </c>
      <c r="FM183" s="2">
        <f t="shared" si="239"/>
        <v>0.9999912152787479</v>
      </c>
      <c r="FN183" s="2">
        <f t="shared" si="239"/>
        <v>0.99999267970822847</v>
      </c>
      <c r="FO183" s="2">
        <f t="shared" si="239"/>
        <v>0.99998945018026408</v>
      </c>
      <c r="FP183" s="2">
        <f t="shared" si="239"/>
        <v>0.99998478096160648</v>
      </c>
      <c r="FQ183" s="2">
        <f t="shared" si="239"/>
        <v>0.99998672405136713</v>
      </c>
      <c r="FR183" s="2">
        <f t="shared" si="239"/>
        <v>0.99998510197869694</v>
      </c>
      <c r="FS183" s="2">
        <f t="shared" si="239"/>
        <v>0.99998789356909168</v>
      </c>
      <c r="FT183" s="2">
        <f t="shared" si="239"/>
        <v>0.99998483496052804</v>
      </c>
      <c r="FU183" s="2">
        <f t="shared" si="239"/>
        <v>0.99998013823868293</v>
      </c>
      <c r="FW183" s="2">
        <f t="shared" si="230"/>
        <v>3.1450660316530364E-10</v>
      </c>
      <c r="FX183" s="2">
        <f t="shared" si="230"/>
        <v>0.6978696078377804</v>
      </c>
      <c r="FY183" s="2">
        <f t="shared" si="230"/>
        <v>0.62744164832660232</v>
      </c>
      <c r="FZ183" s="2">
        <f t="shared" si="230"/>
        <v>0.66186511391977287</v>
      </c>
      <c r="GA183" s="2">
        <f t="shared" si="230"/>
        <v>0.69879367030206452</v>
      </c>
      <c r="GB183" s="2">
        <f t="shared" si="230"/>
        <v>0.7293428043952277</v>
      </c>
      <c r="GC183" s="2">
        <f t="shared" si="230"/>
        <v>0.7872806406676629</v>
      </c>
      <c r="GD183" s="2">
        <f t="shared" si="230"/>
        <v>0.79108228075438736</v>
      </c>
      <c r="GE183" s="2">
        <f t="shared" si="230"/>
        <v>0.80340198938777474</v>
      </c>
      <c r="GF183" s="2">
        <f t="shared" si="230"/>
        <v>0.7543325069717437</v>
      </c>
      <c r="GG183" s="2">
        <f t="shared" si="230"/>
        <v>0.72955446283313208</v>
      </c>
      <c r="GH183" s="2">
        <f t="shared" si="230"/>
        <v>0.65366315544521814</v>
      </c>
      <c r="GI183" s="2">
        <f t="shared" si="230"/>
        <v>0.6631404352239606</v>
      </c>
      <c r="GJ183" s="2">
        <f t="shared" si="230"/>
        <v>0.66951647092123356</v>
      </c>
      <c r="GK183" s="2">
        <f t="shared" si="230"/>
        <v>0.54634296870042331</v>
      </c>
      <c r="GM183" s="86">
        <f t="shared" si="231"/>
        <v>3.9004874916002769E-161</v>
      </c>
      <c r="GN183" s="86">
        <f t="shared" si="231"/>
        <v>4.6114041817752247E-304</v>
      </c>
      <c r="GO183" s="86">
        <f t="shared" si="231"/>
        <v>6.5986522245499353E-288</v>
      </c>
      <c r="GP183" s="86">
        <f t="shared" si="231"/>
        <v>0</v>
      </c>
      <c r="GQ183" s="86">
        <f t="shared" si="231"/>
        <v>0</v>
      </c>
      <c r="GR183" s="86">
        <f t="shared" si="231"/>
        <v>0</v>
      </c>
      <c r="GS183" s="86">
        <f t="shared" si="231"/>
        <v>0</v>
      </c>
      <c r="GT183" s="86">
        <f t="shared" si="231"/>
        <v>0</v>
      </c>
      <c r="GU183" s="86">
        <f t="shared" si="231"/>
        <v>0</v>
      </c>
      <c r="GV183" s="86">
        <f t="shared" si="231"/>
        <v>0</v>
      </c>
      <c r="GW183" s="86">
        <f t="shared" si="231"/>
        <v>0</v>
      </c>
      <c r="GX183" s="86">
        <f t="shared" si="231"/>
        <v>0</v>
      </c>
      <c r="GY183" s="86">
        <f t="shared" si="231"/>
        <v>0</v>
      </c>
      <c r="GZ183" s="86">
        <f t="shared" si="231"/>
        <v>0</v>
      </c>
      <c r="HA183" s="86">
        <f t="shared" si="231"/>
        <v>3.8121975845396163E-277</v>
      </c>
      <c r="HC183" s="86">
        <f t="shared" si="182"/>
        <v>2.3115036544357413E-65</v>
      </c>
      <c r="HD183" s="86">
        <f t="shared" si="182"/>
        <v>1.4220396994498535E-204</v>
      </c>
      <c r="HE183" s="86">
        <f t="shared" si="182"/>
        <v>1.0256814115263696E-161</v>
      </c>
      <c r="HF183" s="86">
        <f t="shared" si="181"/>
        <v>9.4779920500993164E-194</v>
      </c>
      <c r="HG183" s="86">
        <f t="shared" si="181"/>
        <v>6.3173826758329596E-274</v>
      </c>
      <c r="HH183" s="86">
        <f t="shared" si="181"/>
        <v>4.6703024666432441E-301</v>
      </c>
      <c r="HI183" s="86">
        <f t="shared" si="181"/>
        <v>0</v>
      </c>
      <c r="HJ183" s="86">
        <f t="shared" si="181"/>
        <v>0</v>
      </c>
      <c r="HK183" s="86">
        <f t="shared" si="181"/>
        <v>0</v>
      </c>
      <c r="HL183" s="86">
        <f t="shared" si="181"/>
        <v>3.764460997067088E-299</v>
      </c>
      <c r="HM183" s="86">
        <f t="shared" si="181"/>
        <v>1.6777424174181263E-292</v>
      </c>
      <c r="HN183" s="86">
        <f t="shared" si="181"/>
        <v>2.1479454625350163E-228</v>
      </c>
      <c r="HO183" s="86">
        <f t="shared" si="227"/>
        <v>3.968064065135448E-194</v>
      </c>
      <c r="HP183" s="86">
        <f t="shared" si="227"/>
        <v>0</v>
      </c>
      <c r="HQ183" s="86">
        <f t="shared" si="227"/>
        <v>1.5507261104205907E-215</v>
      </c>
      <c r="HS183" s="86">
        <f t="shared" si="232"/>
        <v>2.3471603361137768E-21</v>
      </c>
      <c r="HT183" s="86">
        <f t="shared" si="232"/>
        <v>4.9142479260029638E-20</v>
      </c>
      <c r="HU183" s="86">
        <f t="shared" si="232"/>
        <v>1.1028437261003783E-24</v>
      </c>
      <c r="HV183" s="86">
        <f t="shared" si="232"/>
        <v>6.57422236246161E-27</v>
      </c>
      <c r="HW183" s="86">
        <f t="shared" si="232"/>
        <v>2.9681303046196681E-29</v>
      </c>
      <c r="HX183" s="86">
        <f t="shared" si="232"/>
        <v>1.5648796698712741E-36</v>
      </c>
      <c r="HY183" s="86">
        <f t="shared" si="232"/>
        <v>8.1114239940643953E-39</v>
      </c>
      <c r="HZ183" s="86">
        <f t="shared" si="232"/>
        <v>1.9461459230277049E-33</v>
      </c>
      <c r="IA183" s="86">
        <f t="shared" si="232"/>
        <v>4.0221161710986299E-41</v>
      </c>
      <c r="IB183" s="86">
        <f t="shared" si="232"/>
        <v>1.823703379234415E-40</v>
      </c>
      <c r="IC183" s="86">
        <f t="shared" si="232"/>
        <v>1.6592075386118777E-34</v>
      </c>
      <c r="ID183" s="86">
        <f t="shared" si="232"/>
        <v>2.7690216173756639E-29</v>
      </c>
      <c r="IE183" s="86">
        <f t="shared" si="232"/>
        <v>9.9278628858382786E-25</v>
      </c>
      <c r="IF183" s="86">
        <f t="shared" si="232"/>
        <v>8.1859505132762293E-28</v>
      </c>
      <c r="IG183" s="86">
        <f t="shared" si="232"/>
        <v>1.4382890718030639E-23</v>
      </c>
      <c r="II183" s="86">
        <f t="shared" si="233"/>
        <v>0</v>
      </c>
      <c r="IJ183" s="86">
        <f t="shared" si="233"/>
        <v>0.12059694737956086</v>
      </c>
      <c r="IK183" s="86">
        <f t="shared" si="233"/>
        <v>0.24754010909337273</v>
      </c>
      <c r="IL183" s="86">
        <f t="shared" si="233"/>
        <v>0.1409744148973586</v>
      </c>
      <c r="IM183" s="86">
        <f t="shared" si="233"/>
        <v>6.2939394189557435E-2</v>
      </c>
      <c r="IN183" s="86">
        <f t="shared" si="233"/>
        <v>1.7652878568129467E-2</v>
      </c>
      <c r="IO183" s="86">
        <f t="shared" si="233"/>
        <v>3.0794031259584317E-3</v>
      </c>
      <c r="IP183" s="86">
        <f t="shared" si="233"/>
        <v>5.3422256726931641E-3</v>
      </c>
      <c r="IQ183" s="86">
        <f t="shared" si="233"/>
        <v>1.0634569828441589E-3</v>
      </c>
      <c r="IR183" s="86">
        <f t="shared" si="233"/>
        <v>5.705082035809203E-3</v>
      </c>
      <c r="IS183" s="86">
        <f t="shared" si="233"/>
        <v>2.2476335427879923E-2</v>
      </c>
      <c r="IT183" s="86">
        <f t="shared" si="233"/>
        <v>0.14409070968895504</v>
      </c>
      <c r="IU183" s="86">
        <f t="shared" si="233"/>
        <v>0.15383027673693206</v>
      </c>
      <c r="IV183" s="86">
        <f t="shared" si="233"/>
        <v>0.97862540616794225</v>
      </c>
      <c r="IW183" s="86">
        <f t="shared" si="233"/>
        <v>0.40394303084825134</v>
      </c>
      <c r="IY183" s="86">
        <f t="shared" si="234"/>
        <v>2.3471603361137768E-21</v>
      </c>
      <c r="IZ183" s="86">
        <f t="shared" si="234"/>
        <v>0.12059694737956086</v>
      </c>
      <c r="JA183" s="86">
        <f t="shared" si="234"/>
        <v>0.24754010909337273</v>
      </c>
      <c r="JB183" s="86">
        <f t="shared" si="234"/>
        <v>0.1409744148973586</v>
      </c>
      <c r="JC183" s="86">
        <f t="shared" si="234"/>
        <v>6.2939394189557435E-2</v>
      </c>
      <c r="JD183" s="86">
        <f t="shared" si="234"/>
        <v>1.7652878568129467E-2</v>
      </c>
      <c r="JE183" s="86">
        <f t="shared" si="234"/>
        <v>3.0794031259584317E-3</v>
      </c>
      <c r="JF183" s="86">
        <f t="shared" si="234"/>
        <v>5.3422256726931641E-3</v>
      </c>
      <c r="JG183" s="86">
        <f t="shared" si="234"/>
        <v>1.0634569828441589E-3</v>
      </c>
      <c r="JH183" s="86">
        <f t="shared" si="234"/>
        <v>5.705082035809203E-3</v>
      </c>
      <c r="JI183" s="86">
        <f t="shared" si="234"/>
        <v>2.2476335427879923E-2</v>
      </c>
      <c r="JJ183" s="86">
        <f t="shared" si="234"/>
        <v>0.14409070968895504</v>
      </c>
      <c r="JK183" s="86">
        <f t="shared" si="234"/>
        <v>0.15383027673693206</v>
      </c>
      <c r="JL183" s="86">
        <f t="shared" si="234"/>
        <v>0.97862540616794225</v>
      </c>
      <c r="JM183" s="86">
        <f t="shared" si="234"/>
        <v>0.40394303084825134</v>
      </c>
    </row>
    <row r="184" spans="2:273" x14ac:dyDescent="0.25">
      <c r="B184" s="2">
        <v>157</v>
      </c>
      <c r="C184" s="37">
        <v>35.321000000000005</v>
      </c>
      <c r="D184" s="37">
        <v>34.429500000000004</v>
      </c>
      <c r="E184" s="37">
        <v>34.613900000000001</v>
      </c>
      <c r="F184" s="37">
        <v>34.197200000000002</v>
      </c>
      <c r="G184" s="37">
        <v>34.573999999999998</v>
      </c>
      <c r="H184" s="37">
        <v>34.122700000000002</v>
      </c>
      <c r="I184" s="37">
        <v>34.088700000000003</v>
      </c>
      <c r="J184" s="37">
        <v>34.382800000000003</v>
      </c>
      <c r="K184" s="37">
        <v>34.239599999999996</v>
      </c>
      <c r="L184" s="37">
        <v>34.861599999999996</v>
      </c>
      <c r="M184" s="37">
        <v>35.350300000000004</v>
      </c>
      <c r="N184" s="37">
        <v>35.505600000000001</v>
      </c>
      <c r="O184" s="37">
        <v>36.078800000000001</v>
      </c>
      <c r="P184" s="37">
        <v>36.470399999999998</v>
      </c>
      <c r="Q184" s="37">
        <v>38.549799999999998</v>
      </c>
      <c r="S184" s="4">
        <f t="shared" si="235"/>
        <v>35.574928305095185</v>
      </c>
      <c r="T184" s="4">
        <f t="shared" si="235"/>
        <v>34.839394760516385</v>
      </c>
      <c r="U184" s="4">
        <f t="shared" si="235"/>
        <v>34.5214813214955</v>
      </c>
      <c r="V184" s="4">
        <f t="shared" si="235"/>
        <v>34.271887350420975</v>
      </c>
      <c r="W184" s="4">
        <f t="shared" si="235"/>
        <v>34.547934442232474</v>
      </c>
      <c r="X184" s="4">
        <f t="shared" si="235"/>
        <v>34.458137893317087</v>
      </c>
      <c r="Y184" s="4">
        <f t="shared" si="235"/>
        <v>34.458617864515311</v>
      </c>
      <c r="Z184" s="4">
        <f t="shared" si="235"/>
        <v>34.295117572713387</v>
      </c>
      <c r="AA184" s="4">
        <f t="shared" si="235"/>
        <v>34.498219814796215</v>
      </c>
      <c r="AB184" s="4">
        <f t="shared" si="235"/>
        <v>34.947238062762686</v>
      </c>
      <c r="AC184" s="4">
        <f t="shared" si="235"/>
        <v>35.384889630260595</v>
      </c>
      <c r="AD184" s="4">
        <f t="shared" si="235"/>
        <v>35.704966180982332</v>
      </c>
      <c r="AE184" s="4">
        <f t="shared" si="235"/>
        <v>36.066004121242862</v>
      </c>
      <c r="AF184" s="4">
        <f t="shared" si="235"/>
        <v>36.551618577220104</v>
      </c>
      <c r="AG184" s="4">
        <f t="shared" si="235"/>
        <v>38.729825920851908</v>
      </c>
      <c r="AI184" s="4">
        <f t="shared" si="236"/>
        <v>-0.2539283050951795</v>
      </c>
      <c r="AJ184" s="4">
        <f t="shared" si="236"/>
        <v>-0.40989476051638007</v>
      </c>
      <c r="AK184" s="4">
        <f t="shared" si="236"/>
        <v>9.2418678504500917E-2</v>
      </c>
      <c r="AL184" s="4">
        <f t="shared" si="236"/>
        <v>-7.4687350420973075E-2</v>
      </c>
      <c r="AM184" s="4">
        <f t="shared" si="236"/>
        <v>2.6065557767523728E-2</v>
      </c>
      <c r="AN184" s="4">
        <f t="shared" si="236"/>
        <v>-0.33543789331708496</v>
      </c>
      <c r="AO184" s="4">
        <f t="shared" si="236"/>
        <v>-0.36991786451530828</v>
      </c>
      <c r="AP184" s="4">
        <f t="shared" si="236"/>
        <v>8.7682427286615905E-2</v>
      </c>
      <c r="AQ184" s="4">
        <f t="shared" si="236"/>
        <v>-0.25861981479621932</v>
      </c>
      <c r="AR184" s="4">
        <f t="shared" si="236"/>
        <v>-8.5638062762690481E-2</v>
      </c>
      <c r="AS184" s="4">
        <f t="shared" si="236"/>
        <v>-3.4589630260590809E-2</v>
      </c>
      <c r="AT184" s="4">
        <f t="shared" si="236"/>
        <v>-0.19936618098233083</v>
      </c>
      <c r="AU184" s="4">
        <f t="shared" si="236"/>
        <v>1.2795878757138723E-2</v>
      </c>
      <c r="AV184" s="4">
        <f t="shared" si="236"/>
        <v>-8.121857722010617E-2</v>
      </c>
      <c r="AW184" s="4">
        <f t="shared" si="236"/>
        <v>-0.18002592085191083</v>
      </c>
      <c r="AY184" s="2">
        <f t="shared" si="228"/>
        <v>35.574928305095185</v>
      </c>
      <c r="AZ184" s="2">
        <f t="shared" si="228"/>
        <v>34.839394760516385</v>
      </c>
      <c r="BA184" s="2">
        <f t="shared" si="228"/>
        <v>34.512057344127257</v>
      </c>
      <c r="BB184" s="2">
        <f t="shared" si="228"/>
        <v>34.2679746016927</v>
      </c>
      <c r="BC184" s="2">
        <f t="shared" si="228"/>
        <v>34.547692117700436</v>
      </c>
      <c r="BD184" s="2">
        <f t="shared" si="228"/>
        <v>34.458130482521369</v>
      </c>
      <c r="BE184" s="2">
        <f t="shared" si="228"/>
        <v>34.458617821539519</v>
      </c>
      <c r="BF184" s="2">
        <f t="shared" si="228"/>
        <v>34.295117256543705</v>
      </c>
      <c r="BG184" s="2">
        <f t="shared" si="228"/>
        <v>34.498219813067813</v>
      </c>
      <c r="BH184" s="2">
        <f t="shared" si="228"/>
        <v>34.947237673682906</v>
      </c>
      <c r="BI184" s="2">
        <f t="shared" si="228"/>
        <v>35.384856881007849</v>
      </c>
      <c r="BJ184" s="2">
        <f t="shared" si="228"/>
        <v>35.693730987652629</v>
      </c>
      <c r="BK184" s="2">
        <f t="shared" si="228"/>
        <v>36.049469591287561</v>
      </c>
      <c r="BL184" s="2">
        <f t="shared" si="228"/>
        <v>36.310729517207406</v>
      </c>
      <c r="BM184" s="2">
        <f t="shared" si="228"/>
        <v>36.444081131166527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>
        <f t="shared" si="229"/>
        <v>35.321000000000005</v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>
        <f t="shared" si="198"/>
        <v>35.321000000000005</v>
      </c>
      <c r="CV184" s="2" t="str">
        <f t="shared" si="199"/>
        <v/>
      </c>
      <c r="CW184" s="2" t="str">
        <f t="shared" si="200"/>
        <v/>
      </c>
      <c r="CX184" s="2" t="str">
        <f t="shared" si="201"/>
        <v/>
      </c>
      <c r="CY184" s="2" t="str">
        <f t="shared" si="202"/>
        <v/>
      </c>
      <c r="CZ184" s="2">
        <f t="shared" si="203"/>
        <v>34.122700000000002</v>
      </c>
      <c r="DA184" s="2">
        <f t="shared" si="204"/>
        <v>34.088700000000003</v>
      </c>
      <c r="DB184" s="2">
        <f t="shared" si="205"/>
        <v>34.382800000000003</v>
      </c>
      <c r="DC184" s="2">
        <f t="shared" si="206"/>
        <v>34.239599999999996</v>
      </c>
      <c r="DD184" s="2">
        <f t="shared" si="207"/>
        <v>34.861599999999996</v>
      </c>
      <c r="DE184" s="2" t="str">
        <f t="shared" si="208"/>
        <v/>
      </c>
      <c r="DF184" s="2" t="str">
        <f t="shared" si="209"/>
        <v/>
      </c>
      <c r="DG184" s="2" t="str">
        <f t="shared" si="210"/>
        <v/>
      </c>
      <c r="DH184" s="2" t="str">
        <f t="shared" si="211"/>
        <v/>
      </c>
      <c r="DI184" s="2" t="str">
        <f t="shared" si="212"/>
        <v/>
      </c>
      <c r="DK184" s="2">
        <f t="shared" si="237"/>
        <v>44.610765826330542</v>
      </c>
      <c r="DL184" s="2">
        <f t="shared" si="237"/>
        <v>43.685499264705882</v>
      </c>
      <c r="DM184" s="2">
        <f t="shared" si="237"/>
        <v>46.796057524828129</v>
      </c>
      <c r="DN184" s="2">
        <f t="shared" si="237"/>
        <v>43.570591900623889</v>
      </c>
      <c r="DO184" s="2">
        <f t="shared" si="237"/>
        <v>42.506631000763946</v>
      </c>
      <c r="DP184" s="2">
        <f t="shared" si="237"/>
        <v>42.995180336134467</v>
      </c>
      <c r="DQ184" s="2">
        <f t="shared" si="237"/>
        <v>41.315387881773411</v>
      </c>
      <c r="DR184" s="2">
        <f t="shared" si="237"/>
        <v>44.200695563695561</v>
      </c>
      <c r="DS184" s="2">
        <f t="shared" si="237"/>
        <v>48.890174376832853</v>
      </c>
      <c r="DT184" s="2">
        <f t="shared" si="237"/>
        <v>43.363411596638628</v>
      </c>
      <c r="DU184" s="2">
        <f t="shared" si="237"/>
        <v>45.500598792971743</v>
      </c>
      <c r="DV184" s="2">
        <f t="shared" si="237"/>
        <v>42.079328627450977</v>
      </c>
      <c r="DW184" s="2">
        <f t="shared" si="237"/>
        <v>43.778167869875219</v>
      </c>
      <c r="DX184" s="2">
        <f t="shared" si="237"/>
        <v>50.539345882352933</v>
      </c>
      <c r="DY184" s="2">
        <f t="shared" si="237"/>
        <v>46.259813825757568</v>
      </c>
      <c r="EA184" s="2">
        <f t="shared" si="214"/>
        <v>35.574805098345081</v>
      </c>
      <c r="EB184" s="2">
        <f t="shared" si="214"/>
        <v>34.81499920987654</v>
      </c>
      <c r="EC184" s="2">
        <f t="shared" si="214"/>
        <v>34.531762088236675</v>
      </c>
      <c r="ED184" s="2">
        <f t="shared" si="214"/>
        <v>34.088043383423837</v>
      </c>
      <c r="EE184" s="2">
        <f t="shared" si="214"/>
        <v>34.468125841083577</v>
      </c>
      <c r="EF184" s="2">
        <f t="shared" si="214"/>
        <v>34.5412645066274</v>
      </c>
      <c r="EG184" s="2">
        <f t="shared" si="214"/>
        <v>34.479851633488799</v>
      </c>
      <c r="EH184" s="2">
        <f t="shared" si="214"/>
        <v>33.930037889088666</v>
      </c>
      <c r="EI184" s="2">
        <f t="shared" si="214"/>
        <v>34.398792125043741</v>
      </c>
      <c r="EJ184" s="2">
        <f t="shared" si="214"/>
        <v>34.786620696391012</v>
      </c>
      <c r="EK184" s="2">
        <f t="shared" si="213"/>
        <v>35.211509261744972</v>
      </c>
      <c r="EL184" s="2">
        <f t="shared" si="180"/>
        <v>35.53909698529722</v>
      </c>
      <c r="EM184" s="2">
        <f t="shared" si="180"/>
        <v>36.127686032823505</v>
      </c>
      <c r="EN184" s="2">
        <f t="shared" si="180"/>
        <v>36.31053272277785</v>
      </c>
      <c r="EO184" s="2">
        <f t="shared" si="180"/>
        <v>36.89280582755174</v>
      </c>
      <c r="EQ184" s="2">
        <f t="shared" si="238"/>
        <v>35.574805098345081</v>
      </c>
      <c r="ER184" s="2">
        <f t="shared" si="238"/>
        <v>34.848882742605696</v>
      </c>
      <c r="ES184" s="2">
        <f t="shared" si="238"/>
        <v>34.501164688168828</v>
      </c>
      <c r="ET184" s="2">
        <f t="shared" si="238"/>
        <v>34.351654138823484</v>
      </c>
      <c r="EU184" s="2">
        <f t="shared" si="238"/>
        <v>34.578834936927237</v>
      </c>
      <c r="EV184" s="2">
        <f t="shared" si="238"/>
        <v>34.429840838237496</v>
      </c>
      <c r="EW184" s="2">
        <f t="shared" si="238"/>
        <v>34.45331710774186</v>
      </c>
      <c r="EX184" s="2">
        <f t="shared" si="238"/>
        <v>34.382962949123346</v>
      </c>
      <c r="EY184" s="2">
        <f t="shared" si="238"/>
        <v>34.520239074752972</v>
      </c>
      <c r="EZ184" s="2">
        <f t="shared" si="238"/>
        <v>34.994789633651237</v>
      </c>
      <c r="FA184" s="2">
        <f t="shared" si="238"/>
        <v>35.44329590159797</v>
      </c>
      <c r="FB184" s="2">
        <f t="shared" si="238"/>
        <v>35.768321390158839</v>
      </c>
      <c r="FC184" s="2">
        <f t="shared" si="238"/>
        <v>36.013109889096633</v>
      </c>
      <c r="FD184" s="2">
        <f t="shared" si="238"/>
        <v>36.31053272277785</v>
      </c>
      <c r="FE184" s="2">
        <f t="shared" si="238"/>
        <v>36.1039681847273</v>
      </c>
      <c r="FG184" s="2">
        <f t="shared" si="239"/>
        <v>0.99998636484223324</v>
      </c>
      <c r="FH184" s="2">
        <f t="shared" si="239"/>
        <v>0.99998833463465231</v>
      </c>
      <c r="FI184" s="2">
        <f t="shared" si="239"/>
        <v>0.99998825837876981</v>
      </c>
      <c r="FJ184" s="2">
        <f t="shared" si="239"/>
        <v>0.99998879343139258</v>
      </c>
      <c r="FK184" s="2">
        <f t="shared" si="239"/>
        <v>0.99998789531458088</v>
      </c>
      <c r="FL184" s="2">
        <f t="shared" si="239"/>
        <v>0.99998644605576714</v>
      </c>
      <c r="FM184" s="2">
        <f t="shared" si="239"/>
        <v>0.99999198823280466</v>
      </c>
      <c r="FN184" s="2">
        <f t="shared" si="239"/>
        <v>0.99999332381025685</v>
      </c>
      <c r="FO184" s="2">
        <f t="shared" si="239"/>
        <v>0.99999037844111616</v>
      </c>
      <c r="FP184" s="2">
        <f t="shared" si="239"/>
        <v>0.99998612005343379</v>
      </c>
      <c r="FQ184" s="2">
        <f t="shared" si="239"/>
        <v>0.99998789217680051</v>
      </c>
      <c r="FR184" s="2">
        <f t="shared" si="239"/>
        <v>0.99998641282527567</v>
      </c>
      <c r="FS184" s="2">
        <f t="shared" si="239"/>
        <v>0.99998895879202421</v>
      </c>
      <c r="FT184" s="2">
        <f t="shared" si="239"/>
        <v>0.99998616930116713</v>
      </c>
      <c r="FU184" s="2">
        <f t="shared" si="239"/>
        <v>0.99998188582673342</v>
      </c>
      <c r="FW184" s="2">
        <f t="shared" si="230"/>
        <v>3.448496329033475E-10</v>
      </c>
      <c r="FX184" s="2">
        <f t="shared" si="230"/>
        <v>0.71692858032425488</v>
      </c>
      <c r="FY184" s="2">
        <f t="shared" si="230"/>
        <v>0.64870697435345304</v>
      </c>
      <c r="FZ184" s="2">
        <f t="shared" si="230"/>
        <v>0.68216090487546954</v>
      </c>
      <c r="GA184" s="2">
        <f t="shared" si="230"/>
        <v>0.71781792123820176</v>
      </c>
      <c r="GB184" s="2">
        <f t="shared" si="230"/>
        <v>0.74713576758590627</v>
      </c>
      <c r="GC184" s="2">
        <f t="shared" si="230"/>
        <v>0.80229723633968431</v>
      </c>
      <c r="GD184" s="2">
        <f t="shared" si="230"/>
        <v>0.80589667210656768</v>
      </c>
      <c r="GE184" s="2">
        <f t="shared" si="230"/>
        <v>0.81754427405664554</v>
      </c>
      <c r="GF184" s="2">
        <f t="shared" si="230"/>
        <v>0.77099846886308254</v>
      </c>
      <c r="GG184" s="2">
        <f t="shared" si="230"/>
        <v>0.74733833190648991</v>
      </c>
      <c r="GH184" s="2">
        <f t="shared" si="230"/>
        <v>0.67420892281801126</v>
      </c>
      <c r="GI184" s="2">
        <f t="shared" si="230"/>
        <v>0.68339629481401887</v>
      </c>
      <c r="GJ184" s="2">
        <f t="shared" si="230"/>
        <v>0.68956840884359771</v>
      </c>
      <c r="GK184" s="2">
        <f t="shared" si="230"/>
        <v>0.56905800081219426</v>
      </c>
      <c r="GM184" s="86">
        <f t="shared" si="231"/>
        <v>2.723518485465039E-164</v>
      </c>
      <c r="GN184" s="86">
        <f t="shared" si="231"/>
        <v>0</v>
      </c>
      <c r="GO184" s="86">
        <f t="shared" si="231"/>
        <v>1.3483093162115759E-293</v>
      </c>
      <c r="GP184" s="86">
        <f t="shared" si="231"/>
        <v>0</v>
      </c>
      <c r="GQ184" s="86">
        <f t="shared" si="231"/>
        <v>0</v>
      </c>
      <c r="GR184" s="86">
        <f t="shared" si="231"/>
        <v>0</v>
      </c>
      <c r="GS184" s="86">
        <f t="shared" si="231"/>
        <v>0</v>
      </c>
      <c r="GT184" s="86">
        <f t="shared" si="231"/>
        <v>0</v>
      </c>
      <c r="GU184" s="86">
        <f t="shared" si="231"/>
        <v>0</v>
      </c>
      <c r="GV184" s="86">
        <f t="shared" si="231"/>
        <v>0</v>
      </c>
      <c r="GW184" s="86">
        <f t="shared" si="231"/>
        <v>0</v>
      </c>
      <c r="GX184" s="86">
        <f t="shared" si="231"/>
        <v>0</v>
      </c>
      <c r="GY184" s="86">
        <f t="shared" si="231"/>
        <v>0</v>
      </c>
      <c r="GZ184" s="86">
        <f t="shared" si="231"/>
        <v>0</v>
      </c>
      <c r="HA184" s="86">
        <f t="shared" si="231"/>
        <v>1.5833800478652E-282</v>
      </c>
      <c r="HC184" s="86">
        <f t="shared" si="182"/>
        <v>5.2170919125239863E-67</v>
      </c>
      <c r="HD184" s="86">
        <f t="shared" si="182"/>
        <v>5.4291256639986607E-210</v>
      </c>
      <c r="HE184" s="86">
        <f t="shared" si="182"/>
        <v>6.0860377575026822E-166</v>
      </c>
      <c r="HF184" s="86">
        <f t="shared" si="181"/>
        <v>8.6649401642004245E-199</v>
      </c>
      <c r="HG184" s="86">
        <f t="shared" si="181"/>
        <v>5.3559653945124736E-281</v>
      </c>
      <c r="HH184" s="86">
        <f t="shared" si="181"/>
        <v>0</v>
      </c>
      <c r="HI184" s="86">
        <f t="shared" si="181"/>
        <v>0</v>
      </c>
      <c r="HJ184" s="86">
        <f t="shared" si="181"/>
        <v>0</v>
      </c>
      <c r="HK184" s="86">
        <f t="shared" si="181"/>
        <v>0</v>
      </c>
      <c r="HL184" s="86">
        <f t="shared" si="181"/>
        <v>1.0101840336130354E-306</v>
      </c>
      <c r="HM184" s="86">
        <f t="shared" si="181"/>
        <v>7.4282177288356787E-300</v>
      </c>
      <c r="HN184" s="86">
        <f t="shared" si="181"/>
        <v>2.8512662971349651E-234</v>
      </c>
      <c r="HO184" s="86">
        <f t="shared" si="227"/>
        <v>3.7021303641073851E-199</v>
      </c>
      <c r="HP184" s="86">
        <f t="shared" si="227"/>
        <v>0</v>
      </c>
      <c r="HQ184" s="86">
        <f t="shared" si="227"/>
        <v>4.3486569814704591E-221</v>
      </c>
      <c r="HS184" s="86">
        <f t="shared" si="232"/>
        <v>2.1923790890246997E-20</v>
      </c>
      <c r="HT184" s="86">
        <f t="shared" si="232"/>
        <v>5.0856123986534079E-21</v>
      </c>
      <c r="HU184" s="86">
        <f t="shared" si="232"/>
        <v>5.7041053992073994E-26</v>
      </c>
      <c r="HV184" s="86">
        <f t="shared" si="232"/>
        <v>2.882397799586503E-28</v>
      </c>
      <c r="HW184" s="86">
        <f t="shared" si="232"/>
        <v>1.085614501064152E-30</v>
      </c>
      <c r="HX184" s="86">
        <f t="shared" si="232"/>
        <v>2.7980948809960783E-38</v>
      </c>
      <c r="HY184" s="86">
        <f t="shared" si="232"/>
        <v>1.6098443749753794E-40</v>
      </c>
      <c r="HZ184" s="86">
        <f t="shared" si="232"/>
        <v>6.7875464510277284E-35</v>
      </c>
      <c r="IA184" s="86">
        <f t="shared" si="232"/>
        <v>6.3303464585108141E-43</v>
      </c>
      <c r="IB184" s="86">
        <f t="shared" si="232"/>
        <v>2.3156705749370224E-42</v>
      </c>
      <c r="IC184" s="86">
        <f t="shared" si="232"/>
        <v>3.8907573290683796E-36</v>
      </c>
      <c r="ID184" s="86">
        <f t="shared" si="232"/>
        <v>8.9841238896958987E-31</v>
      </c>
      <c r="IE184" s="86">
        <f t="shared" si="232"/>
        <v>5.6318659895270484E-26</v>
      </c>
      <c r="IF184" s="86">
        <f t="shared" si="232"/>
        <v>2.900512179660699E-29</v>
      </c>
      <c r="IG184" s="86">
        <f t="shared" si="232"/>
        <v>6.8928260538324767E-25</v>
      </c>
      <c r="II184" s="86">
        <f t="shared" si="233"/>
        <v>0</v>
      </c>
      <c r="IJ184" s="86">
        <f t="shared" si="233"/>
        <v>8.5569718314685406E-2</v>
      </c>
      <c r="IK184" s="86">
        <f t="shared" si="233"/>
        <v>0.18059491537883707</v>
      </c>
      <c r="IL184" s="86">
        <f t="shared" si="233"/>
        <v>9.5309717013202372E-2</v>
      </c>
      <c r="IM184" s="86">
        <f t="shared" si="233"/>
        <v>3.920165757040385E-2</v>
      </c>
      <c r="IN184" s="86">
        <f t="shared" si="233"/>
        <v>9.5085498615670744E-3</v>
      </c>
      <c r="IO184" s="86">
        <f t="shared" si="233"/>
        <v>1.5348744002890769E-3</v>
      </c>
      <c r="IP184" s="86">
        <f t="shared" si="233"/>
        <v>2.8982437786608194E-3</v>
      </c>
      <c r="IQ184" s="86">
        <f t="shared" si="233"/>
        <v>4.8785706556838185E-4</v>
      </c>
      <c r="IR184" s="86">
        <f t="shared" si="233"/>
        <v>2.7787966666243582E-3</v>
      </c>
      <c r="IS184" s="86">
        <f t="shared" si="233"/>
        <v>1.263438160172632E-2</v>
      </c>
      <c r="IT184" s="86">
        <f t="shared" si="233"/>
        <v>9.5715689903600631E-2</v>
      </c>
      <c r="IU184" s="86">
        <f t="shared" si="233"/>
        <v>0.10675104500518702</v>
      </c>
      <c r="IV184" s="86">
        <f t="shared" si="233"/>
        <v>0.98856975078544507</v>
      </c>
      <c r="IW184" s="86">
        <f t="shared" si="233"/>
        <v>0.33466369013259706</v>
      </c>
      <c r="IY184" s="86">
        <f t="shared" si="234"/>
        <v>2.1923790890246997E-20</v>
      </c>
      <c r="IZ184" s="86">
        <f t="shared" si="234"/>
        <v>8.5569718314685406E-2</v>
      </c>
      <c r="JA184" s="86">
        <f t="shared" si="234"/>
        <v>0.18059491537883707</v>
      </c>
      <c r="JB184" s="86">
        <f t="shared" si="234"/>
        <v>9.5309717013202372E-2</v>
      </c>
      <c r="JC184" s="86">
        <f t="shared" si="234"/>
        <v>3.920165757040385E-2</v>
      </c>
      <c r="JD184" s="86">
        <f t="shared" si="234"/>
        <v>9.5085498615670744E-3</v>
      </c>
      <c r="JE184" s="86">
        <f t="shared" si="234"/>
        <v>1.5348744002890769E-3</v>
      </c>
      <c r="JF184" s="86">
        <f t="shared" si="234"/>
        <v>2.8982437786608194E-3</v>
      </c>
      <c r="JG184" s="86">
        <f t="shared" si="234"/>
        <v>4.8785706556838185E-4</v>
      </c>
      <c r="JH184" s="86">
        <f t="shared" si="234"/>
        <v>2.7787966666243582E-3</v>
      </c>
      <c r="JI184" s="86">
        <f t="shared" si="234"/>
        <v>1.263438160172632E-2</v>
      </c>
      <c r="JJ184" s="86">
        <f t="shared" si="234"/>
        <v>9.5715689903600631E-2</v>
      </c>
      <c r="JK184" s="86">
        <f t="shared" si="234"/>
        <v>0.10675104500518702</v>
      </c>
      <c r="JL184" s="86">
        <f t="shared" si="234"/>
        <v>0.98856975078544507</v>
      </c>
      <c r="JM184" s="86">
        <f t="shared" si="234"/>
        <v>0.33466369013259706</v>
      </c>
    </row>
    <row r="185" spans="2:273" x14ac:dyDescent="0.25">
      <c r="B185" s="2">
        <v>158</v>
      </c>
      <c r="C185" s="37">
        <v>35.730600000000003</v>
      </c>
      <c r="D185" s="37">
        <v>34.384900000000002</v>
      </c>
      <c r="E185" s="37">
        <v>34.6081</v>
      </c>
      <c r="F185" s="37">
        <v>34.767600000000002</v>
      </c>
      <c r="G185" s="37">
        <v>34.465499999999999</v>
      </c>
      <c r="H185" s="37">
        <v>34.644300000000001</v>
      </c>
      <c r="I185" s="37">
        <v>34.009</v>
      </c>
      <c r="J185" s="37">
        <v>34.1768</v>
      </c>
      <c r="K185" s="37">
        <v>35.0595</v>
      </c>
      <c r="L185" s="37">
        <v>34.885899999999999</v>
      </c>
      <c r="M185" s="37">
        <v>35.632999999999996</v>
      </c>
      <c r="N185" s="37">
        <v>35.866399999999999</v>
      </c>
      <c r="O185" s="37">
        <v>36.055500000000002</v>
      </c>
      <c r="P185" s="37">
        <v>36.214400000000005</v>
      </c>
      <c r="Q185" s="37">
        <v>37.693599999999996</v>
      </c>
      <c r="S185" s="4">
        <f t="shared" si="235"/>
        <v>35.545752287116159</v>
      </c>
      <c r="T185" s="4">
        <f t="shared" si="235"/>
        <v>34.810093696753206</v>
      </c>
      <c r="U185" s="4">
        <f t="shared" si="235"/>
        <v>34.48390807424893</v>
      </c>
      <c r="V185" s="4">
        <f t="shared" si="235"/>
        <v>34.242148316033862</v>
      </c>
      <c r="W185" s="4">
        <f t="shared" si="235"/>
        <v>34.513885032851526</v>
      </c>
      <c r="X185" s="4">
        <f t="shared" si="235"/>
        <v>34.422453857579015</v>
      </c>
      <c r="Y185" s="4">
        <f t="shared" si="235"/>
        <v>34.428396708904799</v>
      </c>
      <c r="Z185" s="4">
        <f t="shared" si="235"/>
        <v>34.267630820115293</v>
      </c>
      <c r="AA185" s="4">
        <f t="shared" si="235"/>
        <v>34.464951519639946</v>
      </c>
      <c r="AB185" s="4">
        <f t="shared" si="235"/>
        <v>34.911984466503647</v>
      </c>
      <c r="AC185" s="4">
        <f t="shared" si="235"/>
        <v>35.348613251502478</v>
      </c>
      <c r="AD185" s="4">
        <f t="shared" si="235"/>
        <v>35.662823275883873</v>
      </c>
      <c r="AE185" s="4">
        <f t="shared" si="235"/>
        <v>36.015583081808074</v>
      </c>
      <c r="AF185" s="4">
        <f t="shared" si="235"/>
        <v>36.398135168223938</v>
      </c>
      <c r="AG185" s="4">
        <f t="shared" si="235"/>
        <v>37.901535514597327</v>
      </c>
      <c r="AI185" s="4">
        <f t="shared" si="236"/>
        <v>0.18484771288384394</v>
      </c>
      <c r="AJ185" s="4">
        <f t="shared" si="236"/>
        <v>-0.42519369675320462</v>
      </c>
      <c r="AK185" s="4">
        <f t="shared" si="236"/>
        <v>0.12419192575107019</v>
      </c>
      <c r="AL185" s="4">
        <f t="shared" si="236"/>
        <v>0.52545168396613917</v>
      </c>
      <c r="AM185" s="4">
        <f t="shared" si="236"/>
        <v>-4.8385032851527399E-2</v>
      </c>
      <c r="AN185" s="4">
        <f t="shared" si="236"/>
        <v>0.22184614242098633</v>
      </c>
      <c r="AO185" s="4">
        <f t="shared" si="236"/>
        <v>-0.41939670890479874</v>
      </c>
      <c r="AP185" s="4">
        <f t="shared" si="236"/>
        <v>-9.083082011529342E-2</v>
      </c>
      <c r="AQ185" s="4">
        <f t="shared" si="236"/>
        <v>0.59454848036005359</v>
      </c>
      <c r="AR185" s="4">
        <f t="shared" si="236"/>
        <v>-2.6084466503647263E-2</v>
      </c>
      <c r="AS185" s="4">
        <f t="shared" si="236"/>
        <v>0.28438674849751777</v>
      </c>
      <c r="AT185" s="4">
        <f t="shared" si="236"/>
        <v>0.20357672411612526</v>
      </c>
      <c r="AU185" s="4">
        <f t="shared" si="236"/>
        <v>3.9916918191927664E-2</v>
      </c>
      <c r="AV185" s="4">
        <f t="shared" si="236"/>
        <v>-0.18373516822393299</v>
      </c>
      <c r="AW185" s="4">
        <f t="shared" si="236"/>
        <v>-0.20793551459733095</v>
      </c>
      <c r="AY185" s="2">
        <f t="shared" si="228"/>
        <v>35.545752287116159</v>
      </c>
      <c r="AZ185" s="2">
        <f t="shared" si="228"/>
        <v>34.810093696753206</v>
      </c>
      <c r="BA185" s="2">
        <f t="shared" si="228"/>
        <v>34.48037304004103</v>
      </c>
      <c r="BB185" s="2">
        <f t="shared" si="228"/>
        <v>34.240964780050163</v>
      </c>
      <c r="BC185" s="2">
        <f t="shared" si="228"/>
        <v>34.513828584692327</v>
      </c>
      <c r="BD185" s="2">
        <f t="shared" si="228"/>
        <v>34.422452796054259</v>
      </c>
      <c r="BE185" s="2">
        <f t="shared" si="228"/>
        <v>34.428396704146017</v>
      </c>
      <c r="BF185" s="2">
        <f t="shared" si="228"/>
        <v>34.267630773687713</v>
      </c>
      <c r="BG185" s="2">
        <f t="shared" si="228"/>
        <v>34.464951519494569</v>
      </c>
      <c r="BH185" s="2">
        <f t="shared" si="228"/>
        <v>34.911984426719577</v>
      </c>
      <c r="BI185" s="2">
        <f t="shared" si="228"/>
        <v>35.34860783637356</v>
      </c>
      <c r="BJ185" s="2">
        <f t="shared" si="228"/>
        <v>35.65962317782914</v>
      </c>
      <c r="BK185" s="2">
        <f t="shared" si="228"/>
        <v>36.010144642434156</v>
      </c>
      <c r="BL185" s="2">
        <f t="shared" si="228"/>
        <v>36.272541730198455</v>
      </c>
      <c r="BM185" s="2">
        <f t="shared" si="228"/>
        <v>36.401043743831536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>
        <f t="shared" si="229"/>
        <v>35.730600000000003</v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>
        <f t="shared" si="198"/>
        <v>35.730600000000003</v>
      </c>
      <c r="CV185" s="2" t="str">
        <f t="shared" si="199"/>
        <v/>
      </c>
      <c r="CW185" s="2" t="str">
        <f t="shared" si="200"/>
        <v/>
      </c>
      <c r="CX185" s="2" t="str">
        <f t="shared" si="201"/>
        <v/>
      </c>
      <c r="CY185" s="2" t="str">
        <f t="shared" si="202"/>
        <v/>
      </c>
      <c r="CZ185" s="2">
        <f t="shared" si="203"/>
        <v>34.644300000000001</v>
      </c>
      <c r="DA185" s="2">
        <f t="shared" si="204"/>
        <v>34.009</v>
      </c>
      <c r="DB185" s="2">
        <f t="shared" si="205"/>
        <v>34.1768</v>
      </c>
      <c r="DC185" s="2">
        <f t="shared" si="206"/>
        <v>35.0595</v>
      </c>
      <c r="DD185" s="2">
        <f t="shared" si="207"/>
        <v>34.885899999999999</v>
      </c>
      <c r="DE185" s="2">
        <f t="shared" si="208"/>
        <v>35.632999999999996</v>
      </c>
      <c r="DF185" s="2" t="str">
        <f t="shared" si="209"/>
        <v/>
      </c>
      <c r="DG185" s="2" t="str">
        <f t="shared" si="210"/>
        <v/>
      </c>
      <c r="DH185" s="2" t="str">
        <f t="shared" si="211"/>
        <v/>
      </c>
      <c r="DI185" s="2" t="str">
        <f t="shared" si="212"/>
        <v/>
      </c>
      <c r="DK185" s="2">
        <f t="shared" si="237"/>
        <v>44.641685378151273</v>
      </c>
      <c r="DL185" s="2">
        <f t="shared" si="237"/>
        <v>43.711200935828877</v>
      </c>
      <c r="DM185" s="2">
        <f t="shared" si="237"/>
        <v>46.847368296409485</v>
      </c>
      <c r="DN185" s="2">
        <f t="shared" si="237"/>
        <v>43.598265129233511</v>
      </c>
      <c r="DO185" s="2">
        <f t="shared" si="237"/>
        <v>42.52548979373568</v>
      </c>
      <c r="DP185" s="2">
        <f t="shared" si="237"/>
        <v>43.019740420168084</v>
      </c>
      <c r="DQ185" s="2">
        <f t="shared" si="237"/>
        <v>41.327163152709375</v>
      </c>
      <c r="DR185" s="2">
        <f t="shared" si="237"/>
        <v>44.228671021571017</v>
      </c>
      <c r="DS185" s="2">
        <f t="shared" si="237"/>
        <v>48.945832587976554</v>
      </c>
      <c r="DT185" s="2">
        <f t="shared" si="237"/>
        <v>43.379712352941148</v>
      </c>
      <c r="DU185" s="2">
        <f t="shared" si="237"/>
        <v>45.526871779984731</v>
      </c>
      <c r="DV185" s="2">
        <f t="shared" si="237"/>
        <v>42.081436974789909</v>
      </c>
      <c r="DW185" s="2">
        <f t="shared" si="237"/>
        <v>43.796008110516929</v>
      </c>
      <c r="DX185" s="2">
        <f t="shared" si="237"/>
        <v>50.606960924369744</v>
      </c>
      <c r="DY185" s="2">
        <f t="shared" si="237"/>
        <v>46.307607575757572</v>
      </c>
      <c r="EA185" s="2">
        <f t="shared" si="214"/>
        <v>35.545639173901243</v>
      </c>
      <c r="EB185" s="2">
        <f t="shared" si="214"/>
        <v>34.784622074074065</v>
      </c>
      <c r="EC185" s="2">
        <f t="shared" si="214"/>
        <v>34.501115846968922</v>
      </c>
      <c r="ED185" s="2">
        <f t="shared" si="214"/>
        <v>34.052395610968937</v>
      </c>
      <c r="EE185" s="2">
        <f t="shared" si="214"/>
        <v>34.43075776636914</v>
      </c>
      <c r="EF185" s="2">
        <f t="shared" ref="EF185:EO227" si="240">CJ$228*$B185+CJ$229</f>
        <v>34.509009711513478</v>
      </c>
      <c r="EG185" s="2">
        <f t="shared" si="240"/>
        <v>34.450350410647253</v>
      </c>
      <c r="EH185" s="2">
        <f t="shared" si="240"/>
        <v>33.890146898527931</v>
      </c>
      <c r="EI185" s="2">
        <f t="shared" si="240"/>
        <v>34.362194121730958</v>
      </c>
      <c r="EJ185" s="2">
        <f t="shared" si="240"/>
        <v>34.745126613938758</v>
      </c>
      <c r="EK185" s="2">
        <f t="shared" si="213"/>
        <v>35.168215546581742</v>
      </c>
      <c r="EL185" s="2">
        <f t="shared" si="180"/>
        <v>35.497425123646636</v>
      </c>
      <c r="EM185" s="2">
        <f t="shared" si="180"/>
        <v>36.092102734576386</v>
      </c>
      <c r="EN185" s="2">
        <f t="shared" si="180"/>
        <v>36.27236091695697</v>
      </c>
      <c r="EO185" s="2">
        <f t="shared" si="180"/>
        <v>36.875359240044979</v>
      </c>
      <c r="EQ185" s="2">
        <f t="shared" si="238"/>
        <v>35.545639173901243</v>
      </c>
      <c r="ER185" s="2">
        <f t="shared" si="238"/>
        <v>34.81913679719645</v>
      </c>
      <c r="ES185" s="2">
        <f t="shared" si="238"/>
        <v>34.469931088339862</v>
      </c>
      <c r="ET185" s="2">
        <f t="shared" si="238"/>
        <v>34.320955026501593</v>
      </c>
      <c r="EU185" s="2">
        <f t="shared" si="238"/>
        <v>34.543489852877734</v>
      </c>
      <c r="EV185" s="2">
        <f t="shared" si="238"/>
        <v>34.395597998636092</v>
      </c>
      <c r="EW185" s="2">
        <f t="shared" si="238"/>
        <v>34.423401321220531</v>
      </c>
      <c r="EX185" s="2">
        <f t="shared" si="238"/>
        <v>34.350472609485386</v>
      </c>
      <c r="EY185" s="2">
        <f t="shared" si="238"/>
        <v>34.485712571020741</v>
      </c>
      <c r="EZ185" s="2">
        <f t="shared" si="238"/>
        <v>34.957044785511918</v>
      </c>
      <c r="FA185" s="2">
        <f t="shared" si="238"/>
        <v>35.404079346074866</v>
      </c>
      <c r="FB185" s="2">
        <f t="shared" si="238"/>
        <v>35.730986587762949</v>
      </c>
      <c r="FC185" s="2">
        <f t="shared" si="238"/>
        <v>35.975405666881556</v>
      </c>
      <c r="FD185" s="2">
        <f t="shared" si="238"/>
        <v>36.27236091695697</v>
      </c>
      <c r="FE185" s="2">
        <f t="shared" si="238"/>
        <v>36.073191078954764</v>
      </c>
      <c r="FG185" s="2">
        <f t="shared" si="239"/>
        <v>0.9999875645734011</v>
      </c>
      <c r="FH185" s="2">
        <f t="shared" si="239"/>
        <v>0.99998936104943781</v>
      </c>
      <c r="FI185" s="2">
        <f t="shared" si="239"/>
        <v>0.99998929150310312</v>
      </c>
      <c r="FJ185" s="2">
        <f t="shared" si="239"/>
        <v>0.99998977947788004</v>
      </c>
      <c r="FK185" s="2">
        <f t="shared" si="239"/>
        <v>0.9999889603839327</v>
      </c>
      <c r="FL185" s="2">
        <f t="shared" si="239"/>
        <v>0.99998763864120144</v>
      </c>
      <c r="FM185" s="2">
        <f t="shared" si="239"/>
        <v>0.99999269317632444</v>
      </c>
      <c r="FN185" s="2">
        <f t="shared" si="239"/>
        <v>0.99999391123901193</v>
      </c>
      <c r="FO185" s="2">
        <f t="shared" si="239"/>
        <v>0.99999122502657756</v>
      </c>
      <c r="FP185" s="2">
        <f t="shared" si="239"/>
        <v>0.99998734132282208</v>
      </c>
      <c r="FQ185" s="2">
        <f t="shared" si="239"/>
        <v>0.99998895752223682</v>
      </c>
      <c r="FR185" s="2">
        <f t="shared" si="239"/>
        <v>0.99998760833456068</v>
      </c>
      <c r="FS185" s="2">
        <f t="shared" si="239"/>
        <v>0.99998993028886374</v>
      </c>
      <c r="FT185" s="2">
        <f t="shared" si="239"/>
        <v>0.99998738623739825</v>
      </c>
      <c r="FU185" s="2">
        <f t="shared" si="239"/>
        <v>0.99998347965130396</v>
      </c>
      <c r="FW185" s="2">
        <f t="shared" si="230"/>
        <v>3.7812010341392159E-10</v>
      </c>
      <c r="FX185" s="2">
        <f t="shared" si="230"/>
        <v>0.73524139706874325</v>
      </c>
      <c r="FY185" s="2">
        <f t="shared" si="230"/>
        <v>0.66939805378153305</v>
      </c>
      <c r="FZ185" s="2">
        <f t="shared" si="230"/>
        <v>0.7017873677482025</v>
      </c>
      <c r="GA185" s="2">
        <f t="shared" si="230"/>
        <v>0.73609438234883229</v>
      </c>
      <c r="GB185" s="2">
        <f t="shared" si="230"/>
        <v>0.7641372963728934</v>
      </c>
      <c r="GC185" s="2">
        <f t="shared" si="230"/>
        <v>0.81650084019446545</v>
      </c>
      <c r="GD185" s="2">
        <f t="shared" si="230"/>
        <v>0.8198997305025798</v>
      </c>
      <c r="GE185" s="2">
        <f t="shared" si="230"/>
        <v>0.83088338069151757</v>
      </c>
      <c r="GF185" s="2">
        <f t="shared" si="230"/>
        <v>0.78685328921792086</v>
      </c>
      <c r="GG185" s="2">
        <f t="shared" si="230"/>
        <v>0.76433053714949384</v>
      </c>
      <c r="GH185" s="2">
        <f t="shared" si="230"/>
        <v>0.69410622991156312</v>
      </c>
      <c r="GI185" s="2">
        <f t="shared" si="230"/>
        <v>0.70297968804592703</v>
      </c>
      <c r="GJ185" s="2">
        <f t="shared" si="230"/>
        <v>0.70893263081685998</v>
      </c>
      <c r="GK185" s="2">
        <f t="shared" si="230"/>
        <v>0.59148610386142464</v>
      </c>
      <c r="GM185" s="86">
        <f t="shared" si="231"/>
        <v>1.7710385955817891E-167</v>
      </c>
      <c r="GN185" s="86">
        <f t="shared" si="231"/>
        <v>0</v>
      </c>
      <c r="GO185" s="86">
        <f t="shared" si="231"/>
        <v>2.4216853257622241E-299</v>
      </c>
      <c r="GP185" s="86">
        <f t="shared" si="231"/>
        <v>0</v>
      </c>
      <c r="GQ185" s="86">
        <f t="shared" si="231"/>
        <v>0</v>
      </c>
      <c r="GR185" s="86">
        <f t="shared" si="231"/>
        <v>0</v>
      </c>
      <c r="GS185" s="86">
        <f t="shared" si="231"/>
        <v>0</v>
      </c>
      <c r="GT185" s="86">
        <f t="shared" si="231"/>
        <v>0</v>
      </c>
      <c r="GU185" s="86">
        <f t="shared" si="231"/>
        <v>0</v>
      </c>
      <c r="GV185" s="86">
        <f t="shared" si="231"/>
        <v>0</v>
      </c>
      <c r="GW185" s="86">
        <f t="shared" si="231"/>
        <v>0</v>
      </c>
      <c r="GX185" s="86">
        <f t="shared" si="231"/>
        <v>0</v>
      </c>
      <c r="GY185" s="86">
        <f t="shared" si="231"/>
        <v>0</v>
      </c>
      <c r="GZ185" s="86">
        <f t="shared" si="231"/>
        <v>0</v>
      </c>
      <c r="HA185" s="86">
        <f t="shared" si="231"/>
        <v>5.8334379885441108E-288</v>
      </c>
      <c r="HC185" s="86">
        <f t="shared" si="182"/>
        <v>1.1221076709966578E-68</v>
      </c>
      <c r="HD185" s="86">
        <f t="shared" si="182"/>
        <v>1.7585644921980276E-215</v>
      </c>
      <c r="HE185" s="86">
        <f t="shared" si="182"/>
        <v>3.1811870215938622E-170</v>
      </c>
      <c r="HF185" s="86">
        <f t="shared" si="181"/>
        <v>6.8167663112878732E-204</v>
      </c>
      <c r="HG185" s="86">
        <f t="shared" si="181"/>
        <v>3.6851152726333585E-288</v>
      </c>
      <c r="HH185" s="86">
        <f t="shared" si="181"/>
        <v>0</v>
      </c>
      <c r="HI185" s="86">
        <f t="shared" si="181"/>
        <v>0</v>
      </c>
      <c r="HJ185" s="86">
        <f t="shared" si="181"/>
        <v>0</v>
      </c>
      <c r="HK185" s="86">
        <f t="shared" si="181"/>
        <v>0</v>
      </c>
      <c r="HL185" s="86">
        <f t="shared" si="181"/>
        <v>0</v>
      </c>
      <c r="HM185" s="86">
        <f t="shared" si="181"/>
        <v>2.6619845934243194E-307</v>
      </c>
      <c r="HN185" s="86">
        <f t="shared" si="181"/>
        <v>3.1830842452624251E-240</v>
      </c>
      <c r="HO185" s="86">
        <f t="shared" si="227"/>
        <v>2.9746858398273085E-204</v>
      </c>
      <c r="HP185" s="86">
        <f t="shared" si="227"/>
        <v>0</v>
      </c>
      <c r="HQ185" s="86">
        <f t="shared" si="227"/>
        <v>1.0351983158399776E-226</v>
      </c>
      <c r="HS185" s="86">
        <f t="shared" si="232"/>
        <v>1.938210802054284E-19</v>
      </c>
      <c r="HT185" s="86">
        <f t="shared" si="232"/>
        <v>4.967817701713735E-22</v>
      </c>
      <c r="HU185" s="86">
        <f t="shared" si="232"/>
        <v>2.7261514041838864E-27</v>
      </c>
      <c r="HV185" s="86">
        <f t="shared" si="232"/>
        <v>1.1659257525651187E-29</v>
      </c>
      <c r="HW185" s="86">
        <f t="shared" si="232"/>
        <v>3.65535253774315E-32</v>
      </c>
      <c r="HX185" s="86">
        <f t="shared" si="232"/>
        <v>4.5388839816645443E-40</v>
      </c>
      <c r="HY185" s="86">
        <f t="shared" si="232"/>
        <v>2.9288378745617744E-42</v>
      </c>
      <c r="HZ185" s="86">
        <f t="shared" si="232"/>
        <v>2.1976326501482826E-36</v>
      </c>
      <c r="IA185" s="86">
        <f t="shared" si="232"/>
        <v>9.0878628499609409E-45</v>
      </c>
      <c r="IB185" s="86">
        <f t="shared" si="232"/>
        <v>2.6518763779991838E-44</v>
      </c>
      <c r="IC185" s="86">
        <f t="shared" si="232"/>
        <v>8.3395250859964905E-38</v>
      </c>
      <c r="ID185" s="86">
        <f t="shared" si="232"/>
        <v>2.6675313711730941E-32</v>
      </c>
      <c r="IE185" s="86">
        <f t="shared" si="232"/>
        <v>2.9667382323522319E-27</v>
      </c>
      <c r="IF185" s="86">
        <f t="shared" si="232"/>
        <v>9.4045428480508239E-31</v>
      </c>
      <c r="IG185" s="86">
        <f t="shared" si="232"/>
        <v>3.0278780354639695E-26</v>
      </c>
      <c r="II185" s="86">
        <f t="shared" si="233"/>
        <v>0</v>
      </c>
      <c r="IJ185" s="86">
        <f t="shared" si="233"/>
        <v>5.9050609446875117E-2</v>
      </c>
      <c r="IK185" s="86">
        <f t="shared" si="233"/>
        <v>0.12611911135979406</v>
      </c>
      <c r="IL185" s="86">
        <f t="shared" si="233"/>
        <v>6.1956543356742146E-2</v>
      </c>
      <c r="IM185" s="86">
        <f t="shared" si="233"/>
        <v>2.3507538615083944E-2</v>
      </c>
      <c r="IN185" s="86">
        <f t="shared" si="233"/>
        <v>4.8983386183418295E-3</v>
      </c>
      <c r="IO185" s="86">
        <f t="shared" si="233"/>
        <v>7.3462864502996745E-4</v>
      </c>
      <c r="IP185" s="86">
        <f t="shared" si="233"/>
        <v>1.5190308626130123E-3</v>
      </c>
      <c r="IQ185" s="86">
        <f t="shared" si="233"/>
        <v>2.1433222668925273E-4</v>
      </c>
      <c r="IR185" s="86">
        <f t="shared" si="233"/>
        <v>1.2902199648381454E-3</v>
      </c>
      <c r="IS185" s="86">
        <f t="shared" si="233"/>
        <v>6.8164311934513335E-3</v>
      </c>
      <c r="IT185" s="86">
        <f t="shared" si="233"/>
        <v>6.0892601900262522E-2</v>
      </c>
      <c r="IU185" s="86">
        <f t="shared" si="233"/>
        <v>7.1412185795925356E-2</v>
      </c>
      <c r="IV185" s="86">
        <f t="shared" si="233"/>
        <v>0.9939091159296487</v>
      </c>
      <c r="IW185" s="86">
        <f t="shared" si="233"/>
        <v>0.26224483673241855</v>
      </c>
      <c r="IY185" s="86">
        <f t="shared" si="234"/>
        <v>1.938210802054284E-19</v>
      </c>
      <c r="IZ185" s="86">
        <f t="shared" si="234"/>
        <v>5.9050609446875117E-2</v>
      </c>
      <c r="JA185" s="86">
        <f t="shared" si="234"/>
        <v>0.12611911135979406</v>
      </c>
      <c r="JB185" s="86">
        <f t="shared" si="234"/>
        <v>6.1956543356742146E-2</v>
      </c>
      <c r="JC185" s="86">
        <f t="shared" si="234"/>
        <v>2.3507538615083944E-2</v>
      </c>
      <c r="JD185" s="86">
        <f t="shared" si="234"/>
        <v>4.8983386183418295E-3</v>
      </c>
      <c r="JE185" s="86">
        <f t="shared" si="234"/>
        <v>7.3462864502996745E-4</v>
      </c>
      <c r="JF185" s="86">
        <f t="shared" si="234"/>
        <v>1.5190308626130123E-3</v>
      </c>
      <c r="JG185" s="86">
        <f t="shared" si="234"/>
        <v>2.1433222668925273E-4</v>
      </c>
      <c r="JH185" s="86">
        <f t="shared" si="234"/>
        <v>1.2902199648381454E-3</v>
      </c>
      <c r="JI185" s="86">
        <f t="shared" si="234"/>
        <v>6.8164311934513335E-3</v>
      </c>
      <c r="JJ185" s="86">
        <f t="shared" si="234"/>
        <v>6.0892601900262522E-2</v>
      </c>
      <c r="JK185" s="86">
        <f t="shared" si="234"/>
        <v>7.1412185795925356E-2</v>
      </c>
      <c r="JL185" s="86">
        <f t="shared" si="234"/>
        <v>0.9939091159296487</v>
      </c>
      <c r="JM185" s="86">
        <f t="shared" si="234"/>
        <v>0.26224483673241855</v>
      </c>
    </row>
    <row r="186" spans="2:273" x14ac:dyDescent="0.25">
      <c r="B186" s="2">
        <v>159</v>
      </c>
      <c r="C186" s="37">
        <v>35.298400000000001</v>
      </c>
      <c r="D186" s="37">
        <v>34.903500000000001</v>
      </c>
      <c r="E186" s="37">
        <v>34.477499999999999</v>
      </c>
      <c r="F186" s="37">
        <v>34.5002</v>
      </c>
      <c r="G186" s="37">
        <v>34.454499999999996</v>
      </c>
      <c r="H186" s="37">
        <v>34.137299999999996</v>
      </c>
      <c r="I186" s="37">
        <v>34.256900000000002</v>
      </c>
      <c r="J186" s="37">
        <v>34.292000000000002</v>
      </c>
      <c r="K186" s="37">
        <v>34.394500000000001</v>
      </c>
      <c r="L186" s="37">
        <v>34.732500000000002</v>
      </c>
      <c r="M186" s="37">
        <v>35.244399999999999</v>
      </c>
      <c r="N186" s="37">
        <v>35.542900000000003</v>
      </c>
      <c r="O186" s="37">
        <v>36.296800000000005</v>
      </c>
      <c r="P186" s="37">
        <v>35.793399999999998</v>
      </c>
      <c r="Q186" s="37">
        <v>37.240499999999997</v>
      </c>
      <c r="S186" s="4">
        <f t="shared" si="235"/>
        <v>35.516577091493133</v>
      </c>
      <c r="T186" s="4">
        <f t="shared" si="235"/>
        <v>34.780789167136625</v>
      </c>
      <c r="U186" s="4">
        <f t="shared" si="235"/>
        <v>34.44986330493392</v>
      </c>
      <c r="V186" s="4">
        <f t="shared" si="235"/>
        <v>34.214271081770931</v>
      </c>
      <c r="W186" s="4">
        <f t="shared" si="235"/>
        <v>34.479962024351337</v>
      </c>
      <c r="X186" s="4">
        <f t="shared" si="235"/>
        <v>34.386801534483254</v>
      </c>
      <c r="Y186" s="4">
        <f t="shared" si="235"/>
        <v>34.398186184226851</v>
      </c>
      <c r="Z186" s="4">
        <f t="shared" si="235"/>
        <v>34.239977369081501</v>
      </c>
      <c r="AA186" s="4">
        <f t="shared" si="235"/>
        <v>34.431640405942559</v>
      </c>
      <c r="AB186" s="4">
        <f t="shared" si="235"/>
        <v>34.876674954324876</v>
      </c>
      <c r="AC186" s="4">
        <f t="shared" si="235"/>
        <v>35.312305291798317</v>
      </c>
      <c r="AD186" s="4">
        <f t="shared" si="235"/>
        <v>35.62631949264366</v>
      </c>
      <c r="AE186" s="4">
        <f t="shared" si="235"/>
        <v>35.972421829126809</v>
      </c>
      <c r="AF186" s="4">
        <f t="shared" si="235"/>
        <v>36.295345592580411</v>
      </c>
      <c r="AG186" s="4">
        <f t="shared" si="235"/>
        <v>37.275095148250244</v>
      </c>
      <c r="AI186" s="4">
        <f t="shared" si="236"/>
        <v>-0.21817709149313202</v>
      </c>
      <c r="AJ186" s="4">
        <f t="shared" si="236"/>
        <v>0.12271083286337614</v>
      </c>
      <c r="AK186" s="4">
        <f t="shared" si="236"/>
        <v>2.7636695066078687E-2</v>
      </c>
      <c r="AL186" s="4">
        <f t="shared" si="236"/>
        <v>0.28592891822906807</v>
      </c>
      <c r="AM186" s="4">
        <f t="shared" si="236"/>
        <v>-2.5462024351341483E-2</v>
      </c>
      <c r="AN186" s="4">
        <f t="shared" si="236"/>
        <v>-0.24950153448325807</v>
      </c>
      <c r="AO186" s="4">
        <f t="shared" si="236"/>
        <v>-0.1412861842268498</v>
      </c>
      <c r="AP186" s="4">
        <f t="shared" si="236"/>
        <v>5.2022630918500568E-2</v>
      </c>
      <c r="AQ186" s="4">
        <f t="shared" si="236"/>
        <v>-3.714040594255863E-2</v>
      </c>
      <c r="AR186" s="4">
        <f t="shared" si="236"/>
        <v>-0.1441749543248747</v>
      </c>
      <c r="AS186" s="4">
        <f t="shared" si="236"/>
        <v>-6.7905291798318501E-2</v>
      </c>
      <c r="AT186" s="4">
        <f t="shared" si="236"/>
        <v>-8.3419492643656667E-2</v>
      </c>
      <c r="AU186" s="4">
        <f t="shared" si="236"/>
        <v>0.32437817087319587</v>
      </c>
      <c r="AV186" s="4">
        <f t="shared" si="236"/>
        <v>-0.50194559258041238</v>
      </c>
      <c r="AW186" s="4">
        <f t="shared" si="236"/>
        <v>-3.4595148250247121E-2</v>
      </c>
      <c r="AY186" s="2">
        <f t="shared" si="228"/>
        <v>35.516577091493133</v>
      </c>
      <c r="AZ186" s="2">
        <f t="shared" si="228"/>
        <v>34.780789167136625</v>
      </c>
      <c r="BA186" s="2">
        <f t="shared" si="228"/>
        <v>34.448685574677164</v>
      </c>
      <c r="BB186" s="2">
        <f t="shared" si="228"/>
        <v>34.213954161472266</v>
      </c>
      <c r="BC186" s="2">
        <f t="shared" si="228"/>
        <v>34.479950432204348</v>
      </c>
      <c r="BD186" s="2">
        <f t="shared" si="228"/>
        <v>34.386801403509978</v>
      </c>
      <c r="BE186" s="2">
        <f t="shared" si="228"/>
        <v>34.398186183765979</v>
      </c>
      <c r="BF186" s="2">
        <f t="shared" si="228"/>
        <v>34.239977363001117</v>
      </c>
      <c r="BG186" s="2">
        <f t="shared" si="228"/>
        <v>34.431640405931951</v>
      </c>
      <c r="BH186" s="2">
        <f t="shared" si="228"/>
        <v>34.876674950854209</v>
      </c>
      <c r="BI186" s="2">
        <f t="shared" si="228"/>
        <v>35.312304511486658</v>
      </c>
      <c r="BJ186" s="2">
        <f t="shared" si="228"/>
        <v>35.625522389198217</v>
      </c>
      <c r="BK186" s="2">
        <f t="shared" si="228"/>
        <v>35.97082252905296</v>
      </c>
      <c r="BL186" s="2">
        <f t="shared" si="228"/>
        <v>36.234355231916666</v>
      </c>
      <c r="BM186" s="2">
        <f t="shared" si="228"/>
        <v>36.357714965550258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>
        <f t="shared" si="229"/>
        <v>35.298400000000001</v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>
        <f t="shared" si="198"/>
        <v>35.298400000000001</v>
      </c>
      <c r="CV186" s="2" t="str">
        <f t="shared" si="199"/>
        <v/>
      </c>
      <c r="CW186" s="2" t="str">
        <f t="shared" si="200"/>
        <v/>
      </c>
      <c r="CX186" s="2" t="str">
        <f t="shared" si="201"/>
        <v/>
      </c>
      <c r="CY186" s="2" t="str">
        <f t="shared" si="202"/>
        <v/>
      </c>
      <c r="CZ186" s="2">
        <f t="shared" si="203"/>
        <v>34.137299999999996</v>
      </c>
      <c r="DA186" s="2">
        <f t="shared" si="204"/>
        <v>34.256900000000002</v>
      </c>
      <c r="DB186" s="2">
        <f t="shared" si="205"/>
        <v>34.292000000000002</v>
      </c>
      <c r="DC186" s="2">
        <f t="shared" si="206"/>
        <v>34.394500000000001</v>
      </c>
      <c r="DD186" s="2">
        <f t="shared" si="207"/>
        <v>34.732500000000002</v>
      </c>
      <c r="DE186" s="2">
        <f t="shared" si="208"/>
        <v>35.244399999999999</v>
      </c>
      <c r="DF186" s="2" t="str">
        <f t="shared" si="209"/>
        <v/>
      </c>
      <c r="DG186" s="2" t="str">
        <f t="shared" si="210"/>
        <v/>
      </c>
      <c r="DH186" s="2" t="str">
        <f t="shared" si="211"/>
        <v/>
      </c>
      <c r="DI186" s="2" t="str">
        <f t="shared" si="212"/>
        <v/>
      </c>
      <c r="DK186" s="2">
        <f t="shared" si="237"/>
        <v>44.672604929972003</v>
      </c>
      <c r="DL186" s="2">
        <f t="shared" si="237"/>
        <v>43.736902606951872</v>
      </c>
      <c r="DM186" s="2">
        <f t="shared" si="237"/>
        <v>46.898679067990848</v>
      </c>
      <c r="DN186" s="2">
        <f t="shared" si="237"/>
        <v>43.62593835784314</v>
      </c>
      <c r="DO186" s="2">
        <f t="shared" si="237"/>
        <v>42.544348586707414</v>
      </c>
      <c r="DP186" s="2">
        <f t="shared" si="237"/>
        <v>43.044300504201694</v>
      </c>
      <c r="DQ186" s="2">
        <f t="shared" si="237"/>
        <v>41.338938423645331</v>
      </c>
      <c r="DR186" s="2">
        <f t="shared" si="237"/>
        <v>44.256646479446474</v>
      </c>
      <c r="DS186" s="2">
        <f t="shared" si="237"/>
        <v>49.001490799120248</v>
      </c>
      <c r="DT186" s="2">
        <f t="shared" si="237"/>
        <v>43.396013109243668</v>
      </c>
      <c r="DU186" s="2">
        <f t="shared" si="237"/>
        <v>45.553144766997711</v>
      </c>
      <c r="DV186" s="2">
        <f t="shared" si="237"/>
        <v>42.083545322128849</v>
      </c>
      <c r="DW186" s="2">
        <f t="shared" si="237"/>
        <v>43.81384835115864</v>
      </c>
      <c r="DX186" s="2">
        <f t="shared" si="237"/>
        <v>50.674575966386548</v>
      </c>
      <c r="DY186" s="2">
        <f t="shared" si="237"/>
        <v>46.355401325757569</v>
      </c>
      <c r="EA186" s="2">
        <f t="shared" ref="EA186:EE227" si="241">CE$228*$B186+CE$229</f>
        <v>35.516473249457398</v>
      </c>
      <c r="EB186" s="2">
        <f t="shared" si="241"/>
        <v>34.754244938271597</v>
      </c>
      <c r="EC186" s="2">
        <f t="shared" si="241"/>
        <v>34.470469605701162</v>
      </c>
      <c r="ED186" s="2">
        <f t="shared" si="241"/>
        <v>34.016747838514036</v>
      </c>
      <c r="EE186" s="2">
        <f t="shared" si="241"/>
        <v>34.393389691654704</v>
      </c>
      <c r="EF186" s="2">
        <f t="shared" si="240"/>
        <v>34.476754916399557</v>
      </c>
      <c r="EG186" s="2">
        <f t="shared" si="240"/>
        <v>34.420849187805715</v>
      </c>
      <c r="EH186" s="2">
        <f t="shared" si="240"/>
        <v>33.850255907967195</v>
      </c>
      <c r="EI186" s="2">
        <f t="shared" si="240"/>
        <v>34.325596118418183</v>
      </c>
      <c r="EJ186" s="2">
        <f t="shared" si="240"/>
        <v>34.703632531486498</v>
      </c>
      <c r="EK186" s="2">
        <f t="shared" si="213"/>
        <v>35.124921831418504</v>
      </c>
      <c r="EL186" s="2">
        <f t="shared" si="180"/>
        <v>35.455753261996044</v>
      </c>
      <c r="EM186" s="2">
        <f t="shared" si="180"/>
        <v>36.056519436329268</v>
      </c>
      <c r="EN186" s="2">
        <f t="shared" si="180"/>
        <v>36.234189111136089</v>
      </c>
      <c r="EO186" s="2">
        <f t="shared" si="180"/>
        <v>36.857912652538218</v>
      </c>
      <c r="EQ186" s="2">
        <f t="shared" si="238"/>
        <v>35.516473249457398</v>
      </c>
      <c r="ER186" s="2">
        <f t="shared" si="238"/>
        <v>34.789390851787196</v>
      </c>
      <c r="ES186" s="2">
        <f t="shared" si="238"/>
        <v>34.438697488510911</v>
      </c>
      <c r="ET186" s="2">
        <f t="shared" si="238"/>
        <v>34.290255914179696</v>
      </c>
      <c r="EU186" s="2">
        <f t="shared" si="238"/>
        <v>34.508144768828238</v>
      </c>
      <c r="EV186" s="2">
        <f t="shared" si="238"/>
        <v>34.361355159034694</v>
      </c>
      <c r="EW186" s="2">
        <f t="shared" si="238"/>
        <v>34.393485534699195</v>
      </c>
      <c r="EX186" s="2">
        <f t="shared" si="238"/>
        <v>34.317982269847434</v>
      </c>
      <c r="EY186" s="2">
        <f t="shared" si="238"/>
        <v>34.451186067288518</v>
      </c>
      <c r="EZ186" s="2">
        <f t="shared" si="238"/>
        <v>34.9192999373726</v>
      </c>
      <c r="FA186" s="2">
        <f t="shared" si="238"/>
        <v>35.364862790551754</v>
      </c>
      <c r="FB186" s="2">
        <f t="shared" si="238"/>
        <v>35.693651785367067</v>
      </c>
      <c r="FC186" s="2">
        <f t="shared" si="238"/>
        <v>35.93770144466648</v>
      </c>
      <c r="FD186" s="2">
        <f t="shared" si="238"/>
        <v>36.234189111136089</v>
      </c>
      <c r="FE186" s="2">
        <f t="shared" si="238"/>
        <v>36.042413973182235</v>
      </c>
      <c r="FG186" s="2">
        <f t="shared" si="239"/>
        <v>0.99998865874374032</v>
      </c>
      <c r="FH186" s="2">
        <f t="shared" si="239"/>
        <v>0.99999029715268495</v>
      </c>
      <c r="FI186" s="2">
        <f t="shared" si="239"/>
        <v>0.99999023372555473</v>
      </c>
      <c r="FJ186" s="2">
        <f t="shared" si="239"/>
        <v>0.99999067876466008</v>
      </c>
      <c r="FK186" s="2">
        <f t="shared" si="239"/>
        <v>0.99998993174070427</v>
      </c>
      <c r="FL186" s="2">
        <f t="shared" si="239"/>
        <v>0.99998872629452451</v>
      </c>
      <c r="FM186" s="2">
        <f t="shared" si="239"/>
        <v>0.9999933360933223</v>
      </c>
      <c r="FN186" s="2">
        <f t="shared" si="239"/>
        <v>0.9999944469810057</v>
      </c>
      <c r="FO186" s="2">
        <f t="shared" si="239"/>
        <v>0.99999199712294462</v>
      </c>
      <c r="FP186" s="2">
        <f t="shared" si="239"/>
        <v>0.99998845513634282</v>
      </c>
      <c r="FQ186" s="2">
        <f t="shared" si="239"/>
        <v>0.99998992913080165</v>
      </c>
      <c r="FR186" s="2">
        <f t="shared" si="239"/>
        <v>0.99998869865447948</v>
      </c>
      <c r="FS186" s="2">
        <f t="shared" si="239"/>
        <v>0.99999081630615749</v>
      </c>
      <c r="FT186" s="2">
        <f t="shared" si="239"/>
        <v>0.9999884960990143</v>
      </c>
      <c r="FU186" s="2">
        <f t="shared" si="239"/>
        <v>0.999984933241018</v>
      </c>
      <c r="FW186" s="2">
        <f t="shared" si="230"/>
        <v>4.1460044890164646E-10</v>
      </c>
      <c r="FX186" s="2">
        <f t="shared" si="230"/>
        <v>0.75277802915665804</v>
      </c>
      <c r="FY186" s="2">
        <f t="shared" si="230"/>
        <v>0.68945384398853604</v>
      </c>
      <c r="FZ186" s="2">
        <f t="shared" si="230"/>
        <v>0.72069811084091195</v>
      </c>
      <c r="GA186" s="2">
        <f t="shared" si="230"/>
        <v>0.75359345060790783</v>
      </c>
      <c r="GB186" s="2">
        <f t="shared" si="230"/>
        <v>0.78033180425562576</v>
      </c>
      <c r="GC186" s="2">
        <f t="shared" si="230"/>
        <v>0.82990035915124716</v>
      </c>
      <c r="GD186" s="2">
        <f t="shared" si="230"/>
        <v>0.83310178751308661</v>
      </c>
      <c r="GE186" s="2">
        <f t="shared" si="230"/>
        <v>0.84343404138433098</v>
      </c>
      <c r="GF186" s="2">
        <f t="shared" si="230"/>
        <v>0.80189246172146589</v>
      </c>
      <c r="GG186" s="2">
        <f t="shared" si="230"/>
        <v>0.78051558798261267</v>
      </c>
      <c r="GH186" s="2">
        <f t="shared" si="230"/>
        <v>0.71330507575034119</v>
      </c>
      <c r="GI186" s="2">
        <f t="shared" si="230"/>
        <v>0.72184478974795674</v>
      </c>
      <c r="GJ186" s="2">
        <f t="shared" si="230"/>
        <v>0.7275661630283039</v>
      </c>
      <c r="GK186" s="2">
        <f t="shared" si="230"/>
        <v>0.61353966110142788</v>
      </c>
      <c r="GM186" s="86">
        <f t="shared" si="231"/>
        <v>1.0725343197020074E-170</v>
      </c>
      <c r="GN186" s="86">
        <f t="shared" si="231"/>
        <v>0</v>
      </c>
      <c r="GO186" s="86">
        <f t="shared" si="231"/>
        <v>3.8233051642647529E-305</v>
      </c>
      <c r="GP186" s="86">
        <f t="shared" si="231"/>
        <v>0</v>
      </c>
      <c r="GQ186" s="86">
        <f t="shared" si="231"/>
        <v>0</v>
      </c>
      <c r="GR186" s="86">
        <f t="shared" si="231"/>
        <v>0</v>
      </c>
      <c r="GS186" s="86">
        <f t="shared" si="231"/>
        <v>0</v>
      </c>
      <c r="GT186" s="86">
        <f t="shared" si="231"/>
        <v>0</v>
      </c>
      <c r="GU186" s="86">
        <f t="shared" si="231"/>
        <v>0</v>
      </c>
      <c r="GV186" s="86">
        <f t="shared" si="231"/>
        <v>0</v>
      </c>
      <c r="GW186" s="86">
        <f t="shared" si="231"/>
        <v>0</v>
      </c>
      <c r="GX186" s="86">
        <f t="shared" si="231"/>
        <v>0</v>
      </c>
      <c r="GY186" s="86">
        <f t="shared" si="231"/>
        <v>0</v>
      </c>
      <c r="GZ186" s="86">
        <f t="shared" si="231"/>
        <v>0</v>
      </c>
      <c r="HA186" s="86">
        <f t="shared" si="231"/>
        <v>1.9063072216313535E-293</v>
      </c>
      <c r="HC186" s="86">
        <f t="shared" si="182"/>
        <v>2.299910992974293E-70</v>
      </c>
      <c r="HD186" s="86">
        <f t="shared" si="182"/>
        <v>4.8327578977026877E-221</v>
      </c>
      <c r="HE186" s="86">
        <f t="shared" si="182"/>
        <v>1.4647865032976034E-174</v>
      </c>
      <c r="HF186" s="86">
        <f t="shared" si="181"/>
        <v>4.6148017829758186E-209</v>
      </c>
      <c r="HG186" s="86">
        <f t="shared" si="181"/>
        <v>2.0576683371499262E-295</v>
      </c>
      <c r="HH186" s="86">
        <f t="shared" si="181"/>
        <v>0</v>
      </c>
      <c r="HI186" s="86">
        <f t="shared" si="181"/>
        <v>0</v>
      </c>
      <c r="HJ186" s="86">
        <f t="shared" si="181"/>
        <v>0</v>
      </c>
      <c r="HK186" s="86">
        <f t="shared" si="181"/>
        <v>0</v>
      </c>
      <c r="HL186" s="86">
        <f t="shared" si="181"/>
        <v>0</v>
      </c>
      <c r="HM186" s="86">
        <f t="shared" si="181"/>
        <v>0</v>
      </c>
      <c r="HN186" s="86">
        <f t="shared" si="181"/>
        <v>2.9884952146441048E-246</v>
      </c>
      <c r="HO186" s="86">
        <f t="shared" si="227"/>
        <v>2.0584725881577541E-209</v>
      </c>
      <c r="HP186" s="86">
        <f t="shared" si="227"/>
        <v>0</v>
      </c>
      <c r="HQ186" s="86">
        <f t="shared" si="227"/>
        <v>2.0918886487489722E-232</v>
      </c>
      <c r="HS186" s="86">
        <f t="shared" si="232"/>
        <v>1.6218545974765086E-18</v>
      </c>
      <c r="HT186" s="86">
        <f t="shared" si="232"/>
        <v>4.580487828807026E-23</v>
      </c>
      <c r="HU186" s="86">
        <f t="shared" si="232"/>
        <v>1.2038898102666331E-28</v>
      </c>
      <c r="HV186" s="86">
        <f t="shared" si="232"/>
        <v>4.3509304536833866E-31</v>
      </c>
      <c r="HW186" s="86">
        <f t="shared" si="232"/>
        <v>1.1330047629747293E-33</v>
      </c>
      <c r="HX186" s="86">
        <f t="shared" si="232"/>
        <v>6.6792820863428753E-42</v>
      </c>
      <c r="HY186" s="86">
        <f t="shared" si="232"/>
        <v>4.8845301698662412E-44</v>
      </c>
      <c r="HZ186" s="86">
        <f t="shared" si="232"/>
        <v>6.6053177296318945E-38</v>
      </c>
      <c r="IA186" s="86">
        <f t="shared" si="232"/>
        <v>1.1900052440784267E-46</v>
      </c>
      <c r="IB186" s="86">
        <f t="shared" si="232"/>
        <v>2.7388818052935532E-46</v>
      </c>
      <c r="IC186" s="86">
        <f t="shared" si="232"/>
        <v>1.6338474436615628E-39</v>
      </c>
      <c r="ID186" s="86">
        <f t="shared" si="232"/>
        <v>7.2479363892457253E-34</v>
      </c>
      <c r="IE186" s="86">
        <f t="shared" si="232"/>
        <v>1.4511867967235384E-28</v>
      </c>
      <c r="IF186" s="86">
        <f t="shared" si="232"/>
        <v>2.790253493953408E-32</v>
      </c>
      <c r="IG186" s="86">
        <f t="shared" si="232"/>
        <v>1.2191341504324035E-27</v>
      </c>
      <c r="II186" s="86">
        <f t="shared" si="233"/>
        <v>0</v>
      </c>
      <c r="IJ186" s="86">
        <f t="shared" si="233"/>
        <v>3.9665530752778087E-2</v>
      </c>
      <c r="IK186" s="86">
        <f t="shared" si="233"/>
        <v>8.4601698888305751E-2</v>
      </c>
      <c r="IL186" s="86">
        <f t="shared" si="233"/>
        <v>3.878551567285491E-2</v>
      </c>
      <c r="IM186" s="86">
        <f t="shared" si="233"/>
        <v>1.357451353276133E-2</v>
      </c>
      <c r="IN186" s="86">
        <f t="shared" si="233"/>
        <v>2.4125778925376705E-3</v>
      </c>
      <c r="IO186" s="86">
        <f t="shared" si="233"/>
        <v>3.3755733319043113E-4</v>
      </c>
      <c r="IP186" s="86">
        <f t="shared" si="233"/>
        <v>7.6900115565247654E-4</v>
      </c>
      <c r="IQ186" s="86">
        <f t="shared" si="233"/>
        <v>9.0159079432850653E-5</v>
      </c>
      <c r="IR186" s="86">
        <f t="shared" si="233"/>
        <v>5.7087014506836532E-4</v>
      </c>
      <c r="IS186" s="86">
        <f t="shared" si="233"/>
        <v>3.5287689419707079E-3</v>
      </c>
      <c r="IT186" s="86">
        <f t="shared" si="233"/>
        <v>3.7167103184555975E-2</v>
      </c>
      <c r="IU186" s="86">
        <f t="shared" si="233"/>
        <v>4.6127448120507182E-2</v>
      </c>
      <c r="IV186" s="86">
        <f t="shared" si="233"/>
        <v>0.99655012569053403</v>
      </c>
      <c r="IW186" s="86">
        <f t="shared" si="233"/>
        <v>0.19429488358882904</v>
      </c>
      <c r="IY186" s="86">
        <f t="shared" si="234"/>
        <v>1.6218545974765086E-18</v>
      </c>
      <c r="IZ186" s="86">
        <f t="shared" si="234"/>
        <v>3.9665530752778087E-2</v>
      </c>
      <c r="JA186" s="86">
        <f t="shared" si="234"/>
        <v>8.4601698888305751E-2</v>
      </c>
      <c r="JB186" s="86">
        <f t="shared" si="234"/>
        <v>3.878551567285491E-2</v>
      </c>
      <c r="JC186" s="86">
        <f t="shared" si="234"/>
        <v>1.357451353276133E-2</v>
      </c>
      <c r="JD186" s="86">
        <f t="shared" si="234"/>
        <v>2.4125778925376705E-3</v>
      </c>
      <c r="JE186" s="86">
        <f t="shared" si="234"/>
        <v>3.3755733319043113E-4</v>
      </c>
      <c r="JF186" s="86">
        <f t="shared" si="234"/>
        <v>7.6900115565247654E-4</v>
      </c>
      <c r="JG186" s="86">
        <f t="shared" si="234"/>
        <v>9.0159079432850653E-5</v>
      </c>
      <c r="JH186" s="86">
        <f t="shared" si="234"/>
        <v>5.7087014506836532E-4</v>
      </c>
      <c r="JI186" s="86">
        <f t="shared" si="234"/>
        <v>3.5287689419707079E-3</v>
      </c>
      <c r="JJ186" s="86">
        <f t="shared" si="234"/>
        <v>3.7167103184555975E-2</v>
      </c>
      <c r="JK186" s="86">
        <f t="shared" si="234"/>
        <v>4.6127448120507182E-2</v>
      </c>
      <c r="JL186" s="86">
        <f t="shared" si="234"/>
        <v>0.99655012569053403</v>
      </c>
      <c r="JM186" s="86">
        <f t="shared" si="234"/>
        <v>0.19429488358882904</v>
      </c>
    </row>
    <row r="187" spans="2:273" x14ac:dyDescent="0.25">
      <c r="B187" s="2">
        <v>160</v>
      </c>
      <c r="C187" s="37">
        <v>35.6143</v>
      </c>
      <c r="D187" s="37">
        <v>34.874400000000001</v>
      </c>
      <c r="E187" s="37">
        <v>34.403700000000001</v>
      </c>
      <c r="F187" s="37">
        <v>33.746299999999998</v>
      </c>
      <c r="G187" s="37">
        <v>34.516300000000001</v>
      </c>
      <c r="H187" s="37">
        <v>34.4664</v>
      </c>
      <c r="I187" s="37">
        <v>34.256599999999999</v>
      </c>
      <c r="J187" s="37">
        <v>34.0548</v>
      </c>
      <c r="K187" s="37">
        <v>34.4114</v>
      </c>
      <c r="L187" s="37">
        <v>35.0533</v>
      </c>
      <c r="M187" s="37">
        <v>35.430499999999995</v>
      </c>
      <c r="N187" s="37">
        <v>35.425200000000004</v>
      </c>
      <c r="O187" s="37">
        <v>35.626600000000003</v>
      </c>
      <c r="P187" s="37">
        <v>36.426400000000001</v>
      </c>
      <c r="Q187" s="37">
        <v>36.360300000000002</v>
      </c>
      <c r="S187" s="4">
        <f t="shared" si="235"/>
        <v>35.487402651655884</v>
      </c>
      <c r="T187" s="4">
        <f t="shared" si="235"/>
        <v>34.751478884948057</v>
      </c>
      <c r="U187" s="4">
        <f t="shared" si="235"/>
        <v>34.417345957707525</v>
      </c>
      <c r="V187" s="4">
        <f t="shared" si="235"/>
        <v>34.186996781426508</v>
      </c>
      <c r="W187" s="4">
        <f t="shared" si="235"/>
        <v>34.446052554115951</v>
      </c>
      <c r="X187" s="4">
        <f t="shared" si="235"/>
        <v>34.351181966830346</v>
      </c>
      <c r="Y187" s="4">
        <f t="shared" si="235"/>
        <v>34.367986831504751</v>
      </c>
      <c r="Z187" s="4">
        <f t="shared" si="235"/>
        <v>34.212146606746039</v>
      </c>
      <c r="AA187" s="4">
        <f t="shared" si="235"/>
        <v>34.398283963706177</v>
      </c>
      <c r="AB187" s="4">
        <f t="shared" si="235"/>
        <v>34.841300555415359</v>
      </c>
      <c r="AC187" s="4">
        <f t="shared" si="235"/>
        <v>35.275935222522691</v>
      </c>
      <c r="AD187" s="4">
        <f t="shared" si="235"/>
        <v>35.591583125134768</v>
      </c>
      <c r="AE187" s="4">
        <f t="shared" si="235"/>
        <v>35.931932514049649</v>
      </c>
      <c r="AF187" s="4">
        <f t="shared" si="235"/>
        <v>36.223756624531354</v>
      </c>
      <c r="AG187" s="4">
        <f t="shared" si="235"/>
        <v>36.835798160447801</v>
      </c>
      <c r="AI187" s="4">
        <f t="shared" si="236"/>
        <v>0.12689734834411581</v>
      </c>
      <c r="AJ187" s="4">
        <f t="shared" si="236"/>
        <v>0.1229211150519447</v>
      </c>
      <c r="AK187" s="4">
        <f t="shared" si="236"/>
        <v>-1.3645957707524303E-2</v>
      </c>
      <c r="AL187" s="4">
        <f t="shared" si="236"/>
        <v>-0.44069678142651014</v>
      </c>
      <c r="AM187" s="4">
        <f t="shared" si="236"/>
        <v>7.0247445884049853E-2</v>
      </c>
      <c r="AN187" s="4">
        <f t="shared" si="236"/>
        <v>0.11521803316965418</v>
      </c>
      <c r="AO187" s="4">
        <f t="shared" si="236"/>
        <v>-0.11138683150475259</v>
      </c>
      <c r="AP187" s="4">
        <f t="shared" si="236"/>
        <v>-0.15734660674603873</v>
      </c>
      <c r="AQ187" s="4">
        <f t="shared" si="236"/>
        <v>1.3116036293823186E-2</v>
      </c>
      <c r="AR187" s="4">
        <f t="shared" si="236"/>
        <v>0.21199944458464159</v>
      </c>
      <c r="AS187" s="4">
        <f t="shared" si="236"/>
        <v>0.15456477747730446</v>
      </c>
      <c r="AT187" s="4">
        <f t="shared" si="236"/>
        <v>-0.1663831251347645</v>
      </c>
      <c r="AU187" s="4">
        <f t="shared" si="236"/>
        <v>-0.30533251404964545</v>
      </c>
      <c r="AV187" s="4">
        <f t="shared" si="236"/>
        <v>0.20264337546864652</v>
      </c>
      <c r="AW187" s="4">
        <f t="shared" si="236"/>
        <v>-0.47549816044779902</v>
      </c>
      <c r="AY187" s="2">
        <f t="shared" si="228"/>
        <v>35.487402651655884</v>
      </c>
      <c r="AZ187" s="2">
        <f t="shared" si="228"/>
        <v>34.751478884948057</v>
      </c>
      <c r="BA187" s="2">
        <f t="shared" si="228"/>
        <v>34.416997677311883</v>
      </c>
      <c r="BB187" s="2">
        <f t="shared" si="228"/>
        <v>34.186921692849751</v>
      </c>
      <c r="BC187" s="2">
        <f t="shared" si="228"/>
        <v>34.446050456293761</v>
      </c>
      <c r="BD187" s="2">
        <f t="shared" si="228"/>
        <v>34.351181952915809</v>
      </c>
      <c r="BE187" s="2">
        <f t="shared" si="228"/>
        <v>34.367986831465721</v>
      </c>
      <c r="BF187" s="2">
        <f t="shared" si="228"/>
        <v>34.212146606035965</v>
      </c>
      <c r="BG187" s="2">
        <f t="shared" si="228"/>
        <v>34.398283963705502</v>
      </c>
      <c r="BH187" s="2">
        <f t="shared" si="228"/>
        <v>34.841300555157119</v>
      </c>
      <c r="BI187" s="2">
        <f t="shared" si="228"/>
        <v>35.275935124566182</v>
      </c>
      <c r="BJ187" s="2">
        <f t="shared" si="228"/>
        <v>35.591409588950668</v>
      </c>
      <c r="BK187" s="2">
        <f t="shared" si="228"/>
        <v>35.931512212131103</v>
      </c>
      <c r="BL187" s="2">
        <f t="shared" si="228"/>
        <v>36.196169919304225</v>
      </c>
      <c r="BM187" s="2">
        <f t="shared" si="228"/>
        <v>36.31417732260784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>
        <f t="shared" si="229"/>
        <v>35.6143</v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>
        <f t="shared" si="198"/>
        <v>35.6143</v>
      </c>
      <c r="CV187" s="2" t="str">
        <f t="shared" si="199"/>
        <v/>
      </c>
      <c r="CW187" s="2" t="str">
        <f t="shared" si="200"/>
        <v/>
      </c>
      <c r="CX187" s="2" t="str">
        <f t="shared" si="201"/>
        <v/>
      </c>
      <c r="CY187" s="2">
        <f t="shared" si="202"/>
        <v>34.516300000000001</v>
      </c>
      <c r="CZ187" s="2">
        <f t="shared" si="203"/>
        <v>34.4664</v>
      </c>
      <c r="DA187" s="2">
        <f t="shared" si="204"/>
        <v>34.256599999999999</v>
      </c>
      <c r="DB187" s="2">
        <f t="shared" si="205"/>
        <v>34.0548</v>
      </c>
      <c r="DC187" s="2">
        <f t="shared" si="206"/>
        <v>34.4114</v>
      </c>
      <c r="DD187" s="2">
        <f t="shared" si="207"/>
        <v>35.0533</v>
      </c>
      <c r="DE187" s="2">
        <f t="shared" si="208"/>
        <v>35.430499999999995</v>
      </c>
      <c r="DF187" s="2" t="str">
        <f t="shared" si="209"/>
        <v/>
      </c>
      <c r="DG187" s="2" t="str">
        <f t="shared" si="210"/>
        <v/>
      </c>
      <c r="DH187" s="2" t="str">
        <f t="shared" si="211"/>
        <v/>
      </c>
      <c r="DI187" s="2" t="str">
        <f t="shared" si="212"/>
        <v/>
      </c>
      <c r="DK187" s="2">
        <f t="shared" si="237"/>
        <v>44.703524481792726</v>
      </c>
      <c r="DL187" s="2">
        <f t="shared" si="237"/>
        <v>43.762604278074868</v>
      </c>
      <c r="DM187" s="2">
        <f t="shared" si="237"/>
        <v>46.949989839572204</v>
      </c>
      <c r="DN187" s="2">
        <f t="shared" si="237"/>
        <v>43.653611586452762</v>
      </c>
      <c r="DO187" s="2">
        <f t="shared" si="237"/>
        <v>42.563207379679149</v>
      </c>
      <c r="DP187" s="2">
        <f t="shared" si="237"/>
        <v>43.06886058823531</v>
      </c>
      <c r="DQ187" s="2">
        <f t="shared" si="237"/>
        <v>41.350713694581295</v>
      </c>
      <c r="DR187" s="2">
        <f t="shared" si="237"/>
        <v>44.28462193732193</v>
      </c>
      <c r="DS187" s="2">
        <f t="shared" si="237"/>
        <v>49.057149010263942</v>
      </c>
      <c r="DT187" s="2">
        <f t="shared" si="237"/>
        <v>43.412313865546196</v>
      </c>
      <c r="DU187" s="2">
        <f t="shared" si="237"/>
        <v>45.579417754010699</v>
      </c>
      <c r="DV187" s="2">
        <f t="shared" si="237"/>
        <v>42.085653669467781</v>
      </c>
      <c r="DW187" s="2">
        <f t="shared" si="237"/>
        <v>43.831688591800351</v>
      </c>
      <c r="DX187" s="2">
        <f t="shared" si="237"/>
        <v>50.742191008403353</v>
      </c>
      <c r="DY187" s="2">
        <f t="shared" si="237"/>
        <v>46.403195075757573</v>
      </c>
      <c r="EA187" s="2">
        <f t="shared" si="241"/>
        <v>35.48730732501356</v>
      </c>
      <c r="EB187" s="2">
        <f t="shared" si="241"/>
        <v>34.72386780246913</v>
      </c>
      <c r="EC187" s="2">
        <f t="shared" si="241"/>
        <v>34.439823364433408</v>
      </c>
      <c r="ED187" s="2">
        <f t="shared" si="241"/>
        <v>33.981100066059128</v>
      </c>
      <c r="EE187" s="2">
        <f t="shared" si="241"/>
        <v>34.356021616940268</v>
      </c>
      <c r="EF187" s="2">
        <f t="shared" si="240"/>
        <v>34.444500121285628</v>
      </c>
      <c r="EG187" s="2">
        <f t="shared" si="240"/>
        <v>34.391347964964169</v>
      </c>
      <c r="EH187" s="2">
        <f t="shared" si="240"/>
        <v>33.81036491740646</v>
      </c>
      <c r="EI187" s="2">
        <f t="shared" si="240"/>
        <v>34.2889981151054</v>
      </c>
      <c r="EJ187" s="2">
        <f t="shared" si="240"/>
        <v>34.662138449034245</v>
      </c>
      <c r="EK187" s="2">
        <f t="shared" si="213"/>
        <v>35.081628116255267</v>
      </c>
      <c r="EL187" s="2">
        <f t="shared" si="180"/>
        <v>35.414081400345459</v>
      </c>
      <c r="EM187" s="2">
        <f t="shared" si="180"/>
        <v>36.020936138082142</v>
      </c>
      <c r="EN187" s="2">
        <f t="shared" si="180"/>
        <v>36.196017305315209</v>
      </c>
      <c r="EO187" s="2">
        <f t="shared" si="180"/>
        <v>36.840466065031457</v>
      </c>
      <c r="EQ187" s="2">
        <f t="shared" si="238"/>
        <v>35.48730732501356</v>
      </c>
      <c r="ER187" s="2">
        <f t="shared" si="238"/>
        <v>34.759644906377943</v>
      </c>
      <c r="ES187" s="2">
        <f t="shared" si="238"/>
        <v>34.407463888681946</v>
      </c>
      <c r="ET187" s="2">
        <f t="shared" si="238"/>
        <v>34.259556801857798</v>
      </c>
      <c r="EU187" s="2">
        <f t="shared" si="238"/>
        <v>34.472799684778735</v>
      </c>
      <c r="EV187" s="2">
        <f t="shared" si="238"/>
        <v>34.327112319433297</v>
      </c>
      <c r="EW187" s="2">
        <f t="shared" si="238"/>
        <v>34.363569748177866</v>
      </c>
      <c r="EX187" s="2">
        <f t="shared" si="238"/>
        <v>34.285491930209474</v>
      </c>
      <c r="EY187" s="2">
        <f t="shared" si="238"/>
        <v>34.416659563556287</v>
      </c>
      <c r="EZ187" s="2">
        <f t="shared" si="238"/>
        <v>34.881555089233281</v>
      </c>
      <c r="FA187" s="2">
        <f t="shared" si="238"/>
        <v>35.32564623502865</v>
      </c>
      <c r="FB187" s="2">
        <f t="shared" si="238"/>
        <v>35.656316982971184</v>
      </c>
      <c r="FC187" s="2">
        <f t="shared" si="238"/>
        <v>35.899997222451404</v>
      </c>
      <c r="FD187" s="2">
        <f t="shared" si="238"/>
        <v>36.196017305315209</v>
      </c>
      <c r="FE187" s="2">
        <f t="shared" si="238"/>
        <v>36.011636867409699</v>
      </c>
      <c r="FG187" s="2">
        <f t="shared" si="239"/>
        <v>0.99998965664103756</v>
      </c>
      <c r="FH187" s="2">
        <f t="shared" si="239"/>
        <v>0.99999115089052115</v>
      </c>
      <c r="FI187" s="2">
        <f t="shared" si="239"/>
        <v>0.99999109304419187</v>
      </c>
      <c r="FJ187" s="2">
        <f t="shared" si="239"/>
        <v>0.99999149892536154</v>
      </c>
      <c r="FK187" s="2">
        <f t="shared" si="239"/>
        <v>0.99999081763025421</v>
      </c>
      <c r="FL187" s="2">
        <f t="shared" si="239"/>
        <v>0.99998971824820748</v>
      </c>
      <c r="FM187" s="2">
        <f t="shared" si="239"/>
        <v>0.99999392244131391</v>
      </c>
      <c r="FN187" s="2">
        <f t="shared" si="239"/>
        <v>0.99999493558401154</v>
      </c>
      <c r="FO187" s="2">
        <f t="shared" si="239"/>
        <v>0.99999270128424</v>
      </c>
      <c r="FP187" s="2">
        <f t="shared" si="239"/>
        <v>0.9999894709485101</v>
      </c>
      <c r="FQ187" s="2">
        <f t="shared" si="239"/>
        <v>0.99999081524999045</v>
      </c>
      <c r="FR187" s="2">
        <f t="shared" si="239"/>
        <v>0.99998969304013674</v>
      </c>
      <c r="FS187" s="2">
        <f t="shared" si="239"/>
        <v>0.9999916243649023</v>
      </c>
      <c r="FT187" s="2">
        <f t="shared" si="239"/>
        <v>0.99998950830698619</v>
      </c>
      <c r="FU187" s="2">
        <f t="shared" si="239"/>
        <v>0.99998625893427784</v>
      </c>
      <c r="FW187" s="2">
        <f t="shared" si="230"/>
        <v>4.5460035231364792E-10</v>
      </c>
      <c r="FX187" s="2">
        <f t="shared" si="230"/>
        <v>0.76951722477236617</v>
      </c>
      <c r="FY187" s="2">
        <f t="shared" si="230"/>
        <v>0.70882219469938557</v>
      </c>
      <c r="FZ187" s="2">
        <f t="shared" si="230"/>
        <v>0.73885589248953309</v>
      </c>
      <c r="GA187" s="2">
        <f t="shared" si="230"/>
        <v>0.77029428217357465</v>
      </c>
      <c r="GB187" s="2">
        <f t="shared" si="230"/>
        <v>0.79571165342216099</v>
      </c>
      <c r="GC187" s="2">
        <f t="shared" si="230"/>
        <v>0.84251014498633336</v>
      </c>
      <c r="GD187" s="2">
        <f t="shared" si="230"/>
        <v>0.84551842309446346</v>
      </c>
      <c r="GE187" s="2">
        <f t="shared" si="230"/>
        <v>0.85521558300680711</v>
      </c>
      <c r="GF187" s="2">
        <f t="shared" si="230"/>
        <v>0.81611848086331795</v>
      </c>
      <c r="GG187" s="2">
        <f t="shared" si="230"/>
        <v>0.795885935493995</v>
      </c>
      <c r="GH187" s="2">
        <f t="shared" si="230"/>
        <v>0.73176460310327063</v>
      </c>
      <c r="GI187" s="2">
        <f t="shared" si="230"/>
        <v>0.73995492267074903</v>
      </c>
      <c r="GJ187" s="2">
        <f t="shared" si="230"/>
        <v>0.74543515662697579</v>
      </c>
      <c r="GK187" s="2">
        <f t="shared" si="230"/>
        <v>0.63513706566074901</v>
      </c>
      <c r="GM187" s="86">
        <f t="shared" si="231"/>
        <v>6.0489372540622732E-174</v>
      </c>
      <c r="GN187" s="86">
        <f t="shared" si="231"/>
        <v>0</v>
      </c>
      <c r="GO187" s="86">
        <f t="shared" si="231"/>
        <v>0</v>
      </c>
      <c r="GP187" s="86">
        <f t="shared" si="231"/>
        <v>0</v>
      </c>
      <c r="GQ187" s="86">
        <f t="shared" si="231"/>
        <v>0</v>
      </c>
      <c r="GR187" s="86">
        <f t="shared" si="231"/>
        <v>0</v>
      </c>
      <c r="GS187" s="86">
        <f t="shared" si="231"/>
        <v>0</v>
      </c>
      <c r="GT187" s="86">
        <f t="shared" si="231"/>
        <v>0</v>
      </c>
      <c r="GU187" s="86">
        <f t="shared" si="231"/>
        <v>0</v>
      </c>
      <c r="GV187" s="86">
        <f t="shared" si="231"/>
        <v>0</v>
      </c>
      <c r="GW187" s="86">
        <f t="shared" si="231"/>
        <v>0</v>
      </c>
      <c r="GX187" s="86">
        <f t="shared" si="231"/>
        <v>0</v>
      </c>
      <c r="GY187" s="86">
        <f t="shared" si="231"/>
        <v>0</v>
      </c>
      <c r="GZ187" s="86">
        <f t="shared" si="231"/>
        <v>0</v>
      </c>
      <c r="HA187" s="86">
        <f t="shared" si="231"/>
        <v>5.5257260651129955E-299</v>
      </c>
      <c r="HC187" s="86">
        <f t="shared" si="182"/>
        <v>4.4921717951115128E-72</v>
      </c>
      <c r="HD187" s="86">
        <f t="shared" si="182"/>
        <v>1.1267778071652665E-226</v>
      </c>
      <c r="HE187" s="86">
        <f t="shared" si="182"/>
        <v>5.9413927229378317E-179</v>
      </c>
      <c r="HF187" s="86">
        <f t="shared" si="181"/>
        <v>2.6883621361206205E-214</v>
      </c>
      <c r="HG187" s="86">
        <f t="shared" si="181"/>
        <v>9.3241438234310212E-303</v>
      </c>
      <c r="HH187" s="86">
        <f t="shared" si="181"/>
        <v>0</v>
      </c>
      <c r="HI187" s="86">
        <f t="shared" ref="HI187:HN227" si="242" xml:space="preserve"> _xlfn.NORM.DIST($B187, I$8, ABS(I$12), TRUE) * _xlfn.NORM.DIST(($B187 - I$8)*I$16, 0, ABS(I$12), TRUE) * 2</f>
        <v>0</v>
      </c>
      <c r="HJ187" s="86">
        <f t="shared" si="242"/>
        <v>0</v>
      </c>
      <c r="HK187" s="86">
        <f t="shared" si="242"/>
        <v>0</v>
      </c>
      <c r="HL187" s="86">
        <f t="shared" si="242"/>
        <v>0</v>
      </c>
      <c r="HM187" s="86">
        <f t="shared" si="242"/>
        <v>0</v>
      </c>
      <c r="HN187" s="86">
        <f t="shared" si="242"/>
        <v>2.3596598176071407E-252</v>
      </c>
      <c r="HO187" s="86">
        <f t="shared" si="227"/>
        <v>1.2267665810245225E-214</v>
      </c>
      <c r="HP187" s="86">
        <f t="shared" si="227"/>
        <v>0</v>
      </c>
      <c r="HQ187" s="86">
        <f t="shared" si="227"/>
        <v>3.5883804879449657E-238</v>
      </c>
      <c r="HS187" s="86">
        <f t="shared" si="232"/>
        <v>1.2845837621825595E-17</v>
      </c>
      <c r="HT187" s="86">
        <f t="shared" si="232"/>
        <v>3.9862986733937014E-24</v>
      </c>
      <c r="HU187" s="86">
        <f t="shared" si="232"/>
        <v>4.9122938973979841E-30</v>
      </c>
      <c r="HV187" s="86">
        <f t="shared" si="232"/>
        <v>1.4978743523703774E-32</v>
      </c>
      <c r="HW187" s="86">
        <f t="shared" si="232"/>
        <v>3.232747062678835E-35</v>
      </c>
      <c r="HX187" s="86">
        <f t="shared" si="232"/>
        <v>8.9164951598101728E-44</v>
      </c>
      <c r="HY187" s="86">
        <f t="shared" si="232"/>
        <v>7.4672069988347843E-46</v>
      </c>
      <c r="HZ187" s="86">
        <f t="shared" si="232"/>
        <v>1.842980040393826E-39</v>
      </c>
      <c r="IA187" s="86">
        <f t="shared" si="232"/>
        <v>1.4212835972059822E-48</v>
      </c>
      <c r="IB187" s="86">
        <f t="shared" si="232"/>
        <v>2.5510976997101671E-48</v>
      </c>
      <c r="IC187" s="86">
        <f t="shared" si="232"/>
        <v>2.9257327708233998E-41</v>
      </c>
      <c r="ID187" s="86">
        <f t="shared" si="232"/>
        <v>1.8020954463903869E-35</v>
      </c>
      <c r="IE187" s="86">
        <f t="shared" si="232"/>
        <v>6.591318361969063E-30</v>
      </c>
      <c r="IF187" s="86">
        <f t="shared" si="232"/>
        <v>7.5749398606212921E-34</v>
      </c>
      <c r="IG187" s="86">
        <f t="shared" si="232"/>
        <v>4.4990431513040129E-29</v>
      </c>
      <c r="II187" s="86">
        <f t="shared" si="233"/>
        <v>0</v>
      </c>
      <c r="IJ187" s="86">
        <f t="shared" si="233"/>
        <v>2.5946056542456877E-2</v>
      </c>
      <c r="IK187" s="86">
        <f t="shared" si="233"/>
        <v>5.4636857848850362E-2</v>
      </c>
      <c r="IL187" s="86">
        <f t="shared" si="233"/>
        <v>2.3399209571197361E-2</v>
      </c>
      <c r="IM187" s="86">
        <f t="shared" si="233"/>
        <v>7.5477602398330863E-3</v>
      </c>
      <c r="IN187" s="86">
        <f t="shared" si="233"/>
        <v>1.1357180284705005E-3</v>
      </c>
      <c r="IO187" s="86">
        <f t="shared" si="233"/>
        <v>1.4887397146305436E-4</v>
      </c>
      <c r="IP187" s="86">
        <f t="shared" si="233"/>
        <v>3.7595298224797895E-4</v>
      </c>
      <c r="IQ187" s="86">
        <f t="shared" si="233"/>
        <v>3.6305631205714113E-5</v>
      </c>
      <c r="IR187" s="86">
        <f t="shared" si="233"/>
        <v>2.4062847835790393E-4</v>
      </c>
      <c r="IS187" s="86">
        <f t="shared" si="233"/>
        <v>1.7523710328800799E-3</v>
      </c>
      <c r="IT187" s="86">
        <f t="shared" si="233"/>
        <v>2.1782721511529091E-2</v>
      </c>
      <c r="IU187" s="86">
        <f t="shared" si="233"/>
        <v>2.8794337474569054E-2</v>
      </c>
      <c r="IV187" s="86">
        <f t="shared" si="233"/>
        <v>0.99773299609377675</v>
      </c>
      <c r="IW187" s="86">
        <f t="shared" si="233"/>
        <v>0.13609586160848505</v>
      </c>
      <c r="IY187" s="86">
        <f t="shared" si="234"/>
        <v>1.2845837621825595E-17</v>
      </c>
      <c r="IZ187" s="86">
        <f t="shared" si="234"/>
        <v>2.5946056542456877E-2</v>
      </c>
      <c r="JA187" s="86">
        <f t="shared" si="234"/>
        <v>5.4636857848850362E-2</v>
      </c>
      <c r="JB187" s="86">
        <f t="shared" si="234"/>
        <v>2.3399209571197361E-2</v>
      </c>
      <c r="JC187" s="86">
        <f t="shared" si="234"/>
        <v>7.5477602398330863E-3</v>
      </c>
      <c r="JD187" s="86">
        <f t="shared" si="234"/>
        <v>1.1357180284705005E-3</v>
      </c>
      <c r="JE187" s="86">
        <f t="shared" si="234"/>
        <v>1.4887397146305436E-4</v>
      </c>
      <c r="JF187" s="86">
        <f t="shared" si="234"/>
        <v>3.7595298224797895E-4</v>
      </c>
      <c r="JG187" s="86">
        <f t="shared" si="234"/>
        <v>3.6305631205714113E-5</v>
      </c>
      <c r="JH187" s="86">
        <f t="shared" si="234"/>
        <v>2.4062847835790393E-4</v>
      </c>
      <c r="JI187" s="86">
        <f t="shared" si="234"/>
        <v>1.7523710328800799E-3</v>
      </c>
      <c r="JJ187" s="86">
        <f t="shared" si="234"/>
        <v>2.1782721511529091E-2</v>
      </c>
      <c r="JK187" s="86">
        <f t="shared" si="234"/>
        <v>2.8794337474569054E-2</v>
      </c>
      <c r="JL187" s="86">
        <f t="shared" si="234"/>
        <v>0.99773299609377675</v>
      </c>
      <c r="JM187" s="86">
        <f t="shared" si="234"/>
        <v>0.13609586160848505</v>
      </c>
    </row>
    <row r="188" spans="2:273" x14ac:dyDescent="0.25">
      <c r="B188" s="2">
        <v>161</v>
      </c>
      <c r="C188" s="37">
        <v>35.639400000000002</v>
      </c>
      <c r="D188" s="37">
        <v>34.974600000000002</v>
      </c>
      <c r="E188" s="37">
        <v>33.9298</v>
      </c>
      <c r="F188" s="37">
        <v>34.049700000000001</v>
      </c>
      <c r="G188" s="37">
        <v>34.440300000000001</v>
      </c>
      <c r="H188" s="37">
        <v>34.165199999999999</v>
      </c>
      <c r="I188" s="37">
        <v>34.014000000000003</v>
      </c>
      <c r="J188" s="37">
        <v>34.083300000000001</v>
      </c>
      <c r="K188" s="37">
        <v>34.487000000000002</v>
      </c>
      <c r="L188" s="37">
        <v>35.248200000000004</v>
      </c>
      <c r="M188" s="37">
        <v>35.438299999999998</v>
      </c>
      <c r="N188" s="37">
        <v>35.394399999999997</v>
      </c>
      <c r="O188" s="37">
        <v>35.718899999999998</v>
      </c>
      <c r="P188" s="37">
        <v>36.445499999999996</v>
      </c>
      <c r="Q188" s="37">
        <v>36.241099999999996</v>
      </c>
      <c r="S188" s="4">
        <f t="shared" si="235"/>
        <v>35.458228906382089</v>
      </c>
      <c r="T188" s="4">
        <f t="shared" si="235"/>
        <v>34.722160817587117</v>
      </c>
      <c r="U188" s="4">
        <f t="shared" si="235"/>
        <v>34.385403277645594</v>
      </c>
      <c r="V188" s="4">
        <f t="shared" si="235"/>
        <v>34.159863879429864</v>
      </c>
      <c r="W188" s="4">
        <f t="shared" si="235"/>
        <v>34.412122609303402</v>
      </c>
      <c r="X188" s="4">
        <f t="shared" si="235"/>
        <v>34.315599288144369</v>
      </c>
      <c r="Y188" s="4">
        <f t="shared" si="235"/>
        <v>34.337799065758411</v>
      </c>
      <c r="Z188" s="4">
        <f t="shared" si="235"/>
        <v>34.184130700603028</v>
      </c>
      <c r="AA188" s="4">
        <f t="shared" si="235"/>
        <v>34.364880346263213</v>
      </c>
      <c r="AB188" s="4">
        <f t="shared" si="235"/>
        <v>34.805853986151057</v>
      </c>
      <c r="AC188" s="4">
        <f t="shared" si="235"/>
        <v>35.239489595210642</v>
      </c>
      <c r="AD188" s="4">
        <f t="shared" si="235"/>
        <v>35.5573002866278</v>
      </c>
      <c r="AE188" s="4">
        <f t="shared" si="235"/>
        <v>35.892320531552812</v>
      </c>
      <c r="AF188" s="4">
        <f t="shared" si="235"/>
        <v>36.169607750349293</v>
      </c>
      <c r="AG188" s="4">
        <f t="shared" si="235"/>
        <v>36.546011440594086</v>
      </c>
      <c r="AI188" s="4">
        <f t="shared" si="236"/>
        <v>0.1811710936179125</v>
      </c>
      <c r="AJ188" s="4">
        <f t="shared" si="236"/>
        <v>0.25243918241288554</v>
      </c>
      <c r="AK188" s="4">
        <f t="shared" si="236"/>
        <v>-0.45560327764559361</v>
      </c>
      <c r="AL188" s="4">
        <f t="shared" si="236"/>
        <v>-0.11016387942986228</v>
      </c>
      <c r="AM188" s="4">
        <f t="shared" si="236"/>
        <v>2.8177390696598081E-2</v>
      </c>
      <c r="AN188" s="4">
        <f t="shared" si="236"/>
        <v>-0.15039928814437076</v>
      </c>
      <c r="AO188" s="4">
        <f t="shared" si="236"/>
        <v>-0.32379906575840778</v>
      </c>
      <c r="AP188" s="4">
        <f t="shared" si="236"/>
        <v>-0.10083070060302646</v>
      </c>
      <c r="AQ188" s="4">
        <f t="shared" si="236"/>
        <v>0.12211965373678879</v>
      </c>
      <c r="AR188" s="4">
        <f t="shared" si="236"/>
        <v>0.44234601384894745</v>
      </c>
      <c r="AS188" s="4">
        <f t="shared" si="236"/>
        <v>0.19881040478935574</v>
      </c>
      <c r="AT188" s="4">
        <f t="shared" si="236"/>
        <v>-0.16290028662780287</v>
      </c>
      <c r="AU188" s="4">
        <f t="shared" si="236"/>
        <v>-0.17342053155281434</v>
      </c>
      <c r="AV188" s="4">
        <f t="shared" si="236"/>
        <v>0.27589224965070258</v>
      </c>
      <c r="AW188" s="4">
        <f t="shared" si="236"/>
        <v>-0.30491144059408981</v>
      </c>
      <c r="AY188" s="2">
        <f t="shared" si="228"/>
        <v>35.458228906382089</v>
      </c>
      <c r="AZ188" s="2">
        <f t="shared" si="228"/>
        <v>34.722160817587117</v>
      </c>
      <c r="BA188" s="2">
        <f t="shared" si="228"/>
        <v>34.385311905402304</v>
      </c>
      <c r="BB188" s="2">
        <f t="shared" si="228"/>
        <v>34.159848144470388</v>
      </c>
      <c r="BC188" s="2">
        <f t="shared" si="228"/>
        <v>34.412122274866668</v>
      </c>
      <c r="BD188" s="2">
        <f t="shared" si="228"/>
        <v>34.31559928687188</v>
      </c>
      <c r="BE188" s="2">
        <f t="shared" si="228"/>
        <v>34.337799065755519</v>
      </c>
      <c r="BF188" s="2">
        <f t="shared" si="228"/>
        <v>34.184130700529096</v>
      </c>
      <c r="BG188" s="2">
        <f t="shared" si="228"/>
        <v>34.364880346263178</v>
      </c>
      <c r="BH188" s="2">
        <f t="shared" si="228"/>
        <v>34.805853986134672</v>
      </c>
      <c r="BI188" s="2">
        <f t="shared" si="228"/>
        <v>35.239489584500973</v>
      </c>
      <c r="BJ188" s="2">
        <f t="shared" si="228"/>
        <v>35.557267281881806</v>
      </c>
      <c r="BK188" s="2">
        <f t="shared" si="228"/>
        <v>35.892221859361157</v>
      </c>
      <c r="BL188" s="2">
        <f t="shared" si="228"/>
        <v>36.15798569746142</v>
      </c>
      <c r="BM188" s="2">
        <f t="shared" si="228"/>
        <v>36.270511710889593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>
        <f t="shared" si="229"/>
        <v>35.639400000000002</v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>
        <f t="shared" si="198"/>
        <v>35.639400000000002</v>
      </c>
      <c r="CV188" s="2" t="str">
        <f t="shared" si="199"/>
        <v/>
      </c>
      <c r="CW188" s="2" t="str">
        <f t="shared" si="200"/>
        <v/>
      </c>
      <c r="CX188" s="2" t="str">
        <f t="shared" si="201"/>
        <v/>
      </c>
      <c r="CY188" s="2">
        <f t="shared" si="202"/>
        <v>34.440300000000001</v>
      </c>
      <c r="CZ188" s="2">
        <f t="shared" si="203"/>
        <v>34.165199999999999</v>
      </c>
      <c r="DA188" s="2">
        <f t="shared" si="204"/>
        <v>34.014000000000003</v>
      </c>
      <c r="DB188" s="2">
        <f t="shared" si="205"/>
        <v>34.083300000000001</v>
      </c>
      <c r="DC188" s="2">
        <f t="shared" si="206"/>
        <v>34.487000000000002</v>
      </c>
      <c r="DD188" s="2">
        <f t="shared" si="207"/>
        <v>35.248200000000004</v>
      </c>
      <c r="DE188" s="2">
        <f t="shared" si="208"/>
        <v>35.438299999999998</v>
      </c>
      <c r="DF188" s="2" t="str">
        <f t="shared" si="209"/>
        <v/>
      </c>
      <c r="DG188" s="2" t="str">
        <f t="shared" si="210"/>
        <v/>
      </c>
      <c r="DH188" s="2" t="str">
        <f t="shared" si="211"/>
        <v/>
      </c>
      <c r="DI188" s="2" t="str">
        <f t="shared" si="212"/>
        <v/>
      </c>
      <c r="DK188" s="2">
        <f t="shared" si="237"/>
        <v>44.734444033613457</v>
      </c>
      <c r="DL188" s="2">
        <f t="shared" si="237"/>
        <v>43.788305949197863</v>
      </c>
      <c r="DM188" s="2">
        <f t="shared" si="237"/>
        <v>47.001300611153567</v>
      </c>
      <c r="DN188" s="2">
        <f t="shared" si="237"/>
        <v>43.681284815062391</v>
      </c>
      <c r="DO188" s="2">
        <f t="shared" si="237"/>
        <v>42.582066172650883</v>
      </c>
      <c r="DP188" s="2">
        <f t="shared" si="237"/>
        <v>43.09342067226892</v>
      </c>
      <c r="DQ188" s="2">
        <f t="shared" si="237"/>
        <v>41.362488965517251</v>
      </c>
      <c r="DR188" s="2">
        <f t="shared" si="237"/>
        <v>44.312597395197393</v>
      </c>
      <c r="DS188" s="2">
        <f t="shared" si="237"/>
        <v>49.112807221407635</v>
      </c>
      <c r="DT188" s="2">
        <f t="shared" si="237"/>
        <v>43.428614621848716</v>
      </c>
      <c r="DU188" s="2">
        <f t="shared" si="237"/>
        <v>45.605690741023686</v>
      </c>
      <c r="DV188" s="2">
        <f t="shared" si="237"/>
        <v>42.087762016806721</v>
      </c>
      <c r="DW188" s="2">
        <f t="shared" si="237"/>
        <v>43.849528832442061</v>
      </c>
      <c r="DX188" s="2">
        <f t="shared" si="237"/>
        <v>50.809806050420164</v>
      </c>
      <c r="DY188" s="2">
        <f t="shared" si="237"/>
        <v>46.45098882575757</v>
      </c>
      <c r="EA188" s="2">
        <f t="shared" si="241"/>
        <v>35.458141400569716</v>
      </c>
      <c r="EB188" s="2">
        <f t="shared" si="241"/>
        <v>34.693490666666662</v>
      </c>
      <c r="EC188" s="2">
        <f t="shared" si="241"/>
        <v>34.409177123165648</v>
      </c>
      <c r="ED188" s="2">
        <f t="shared" si="241"/>
        <v>33.945452293604227</v>
      </c>
      <c r="EE188" s="2">
        <f t="shared" si="241"/>
        <v>34.318653542225832</v>
      </c>
      <c r="EF188" s="2">
        <f t="shared" si="240"/>
        <v>34.412245326171714</v>
      </c>
      <c r="EG188" s="2">
        <f t="shared" si="240"/>
        <v>34.36184674212263</v>
      </c>
      <c r="EH188" s="2">
        <f t="shared" si="240"/>
        <v>33.770473926845725</v>
      </c>
      <c r="EI188" s="2">
        <f t="shared" si="240"/>
        <v>34.252400111792625</v>
      </c>
      <c r="EJ188" s="2">
        <f t="shared" si="240"/>
        <v>34.620644366581985</v>
      </c>
      <c r="EK188" s="2">
        <f t="shared" si="213"/>
        <v>35.038334401092037</v>
      </c>
      <c r="EL188" s="2">
        <f t="shared" si="180"/>
        <v>35.372409538694868</v>
      </c>
      <c r="EM188" s="2">
        <f t="shared" si="180"/>
        <v>35.985352839835024</v>
      </c>
      <c r="EN188" s="2">
        <f t="shared" si="180"/>
        <v>36.157845499494329</v>
      </c>
      <c r="EO188" s="2">
        <f t="shared" si="180"/>
        <v>36.823019477524696</v>
      </c>
      <c r="EQ188" s="2">
        <f t="shared" si="238"/>
        <v>35.458141400569716</v>
      </c>
      <c r="ER188" s="2">
        <f t="shared" si="238"/>
        <v>34.72989896096869</v>
      </c>
      <c r="ES188" s="2">
        <f t="shared" si="238"/>
        <v>34.376230288852994</v>
      </c>
      <c r="ET188" s="2">
        <f t="shared" si="238"/>
        <v>34.228857689535907</v>
      </c>
      <c r="EU188" s="2">
        <f t="shared" si="238"/>
        <v>34.437454600729232</v>
      </c>
      <c r="EV188" s="2">
        <f t="shared" si="238"/>
        <v>34.2928694798319</v>
      </c>
      <c r="EW188" s="2">
        <f t="shared" si="238"/>
        <v>34.33365396165653</v>
      </c>
      <c r="EX188" s="2">
        <f t="shared" si="238"/>
        <v>34.253001590571515</v>
      </c>
      <c r="EY188" s="2">
        <f t="shared" si="238"/>
        <v>34.382133059824056</v>
      </c>
      <c r="EZ188" s="2">
        <f t="shared" si="238"/>
        <v>34.843810241093962</v>
      </c>
      <c r="FA188" s="2">
        <f t="shared" si="238"/>
        <v>35.286429679505538</v>
      </c>
      <c r="FB188" s="2">
        <f t="shared" si="238"/>
        <v>35.618982180575294</v>
      </c>
      <c r="FC188" s="2">
        <f t="shared" si="238"/>
        <v>35.862293000236335</v>
      </c>
      <c r="FD188" s="2">
        <f t="shared" si="238"/>
        <v>36.157845499494329</v>
      </c>
      <c r="FE188" s="2">
        <f t="shared" si="238"/>
        <v>35.98085976163717</v>
      </c>
      <c r="FG188" s="2">
        <f t="shared" si="239"/>
        <v>0.99999056673592568</v>
      </c>
      <c r="FH188" s="2">
        <f t="shared" si="239"/>
        <v>0.99999192950995275</v>
      </c>
      <c r="FI188" s="2">
        <f t="shared" si="239"/>
        <v>0.99999187675339096</v>
      </c>
      <c r="FJ188" s="2">
        <f t="shared" si="239"/>
        <v>0.99999224692198418</v>
      </c>
      <c r="FK188" s="2">
        <f t="shared" si="239"/>
        <v>0.99999162557249477</v>
      </c>
      <c r="FL188" s="2">
        <f t="shared" si="239"/>
        <v>0.99999062292243446</v>
      </c>
      <c r="FM188" s="2">
        <f t="shared" si="239"/>
        <v>0.99999445719763735</v>
      </c>
      <c r="FN188" s="2">
        <f t="shared" si="239"/>
        <v>0.99999538119566533</v>
      </c>
      <c r="FO188" s="2">
        <f t="shared" si="239"/>
        <v>0.99999334348783864</v>
      </c>
      <c r="FP188" s="2">
        <f t="shared" si="239"/>
        <v>0.99999039738201678</v>
      </c>
      <c r="FQ188" s="2">
        <f t="shared" si="239"/>
        <v>0.99999162340166492</v>
      </c>
      <c r="FR188" s="2">
        <f t="shared" si="239"/>
        <v>0.99999059993235895</v>
      </c>
      <c r="FS188" s="2">
        <f t="shared" si="239"/>
        <v>0.99999236132437497</v>
      </c>
      <c r="FT188" s="2">
        <f t="shared" si="239"/>
        <v>0.99999043145341504</v>
      </c>
      <c r="FU188" s="2">
        <f t="shared" si="239"/>
        <v>0.99998746798396509</v>
      </c>
      <c r="FW188" s="2">
        <f t="shared" si="230"/>
        <v>4.9845937424906482E-10</v>
      </c>
      <c r="FX188" s="2">
        <f t="shared" si="230"/>
        <v>0.78544605981834037</v>
      </c>
      <c r="FY188" s="2">
        <f t="shared" si="230"/>
        <v>0.72746007887506992</v>
      </c>
      <c r="FZ188" s="2">
        <f t="shared" si="230"/>
        <v>0.75623248983140712</v>
      </c>
      <c r="GA188" s="2">
        <f t="shared" si="230"/>
        <v>0.78618433595977466</v>
      </c>
      <c r="GB188" s="2">
        <f t="shared" si="230"/>
        <v>0.81027650333106738</v>
      </c>
      <c r="GC188" s="2">
        <f t="shared" si="230"/>
        <v>0.85434920377308243</v>
      </c>
      <c r="GD188" s="2">
        <f t="shared" si="230"/>
        <v>0.85716967703813496</v>
      </c>
      <c r="GE188" s="2">
        <f t="shared" si="230"/>
        <v>0.86625115435342492</v>
      </c>
      <c r="GF188" s="2">
        <f t="shared" si="230"/>
        <v>0.82954009157516484</v>
      </c>
      <c r="GG188" s="2">
        <f t="shared" si="230"/>
        <v>0.81044131994440383</v>
      </c>
      <c r="GH188" s="2">
        <f t="shared" si="230"/>
        <v>0.74945304965759985</v>
      </c>
      <c r="GI188" s="2">
        <f t="shared" si="230"/>
        <v>0.75728241372036353</v>
      </c>
      <c r="GJ188" s="2">
        <f t="shared" si="230"/>
        <v>0.76251468250936183</v>
      </c>
      <c r="GK188" s="2">
        <f t="shared" si="230"/>
        <v>0.65620382223930318</v>
      </c>
      <c r="GM188" s="86">
        <f t="shared" si="231"/>
        <v>3.1771003150633891E-177</v>
      </c>
      <c r="GN188" s="86">
        <f t="shared" si="231"/>
        <v>0</v>
      </c>
      <c r="GO188" s="86">
        <f t="shared" si="231"/>
        <v>0</v>
      </c>
      <c r="GP188" s="86">
        <f t="shared" si="231"/>
        <v>0</v>
      </c>
      <c r="GQ188" s="86">
        <f t="shared" si="231"/>
        <v>0</v>
      </c>
      <c r="GR188" s="86">
        <f t="shared" si="231"/>
        <v>0</v>
      </c>
      <c r="GS188" s="86">
        <f t="shared" si="231"/>
        <v>0</v>
      </c>
      <c r="GT188" s="86">
        <f t="shared" si="231"/>
        <v>0</v>
      </c>
      <c r="GU188" s="86">
        <f t="shared" si="231"/>
        <v>0</v>
      </c>
      <c r="GV188" s="86">
        <f t="shared" si="231"/>
        <v>0</v>
      </c>
      <c r="GW188" s="86">
        <f t="shared" si="231"/>
        <v>0</v>
      </c>
      <c r="GX188" s="86">
        <f t="shared" si="231"/>
        <v>0</v>
      </c>
      <c r="GY188" s="86">
        <f t="shared" si="231"/>
        <v>0</v>
      </c>
      <c r="GZ188" s="86">
        <f t="shared" si="231"/>
        <v>0</v>
      </c>
      <c r="HA188" s="86">
        <f t="shared" si="231"/>
        <v>1.4207355275246634E-304</v>
      </c>
      <c r="HC188" s="86">
        <f t="shared" si="182"/>
        <v>8.3612064658292955E-74</v>
      </c>
      <c r="HD188" s="86">
        <f t="shared" si="182"/>
        <v>2.2288778938563072E-232</v>
      </c>
      <c r="HE188" s="86">
        <f t="shared" si="182"/>
        <v>2.1228988043829388E-183</v>
      </c>
      <c r="HF188" s="86">
        <f t="shared" si="182"/>
        <v>1.3476617096977784E-219</v>
      </c>
      <c r="HG188" s="86">
        <f t="shared" si="182"/>
        <v>0</v>
      </c>
      <c r="HH188" s="86">
        <f t="shared" si="182"/>
        <v>0</v>
      </c>
      <c r="HI188" s="86">
        <f t="shared" si="242"/>
        <v>0</v>
      </c>
      <c r="HJ188" s="86">
        <f t="shared" si="242"/>
        <v>0</v>
      </c>
      <c r="HK188" s="86">
        <f t="shared" si="242"/>
        <v>0</v>
      </c>
      <c r="HL188" s="86">
        <f t="shared" si="242"/>
        <v>0</v>
      </c>
      <c r="HM188" s="86">
        <f t="shared" si="242"/>
        <v>0</v>
      </c>
      <c r="HN188" s="86">
        <f t="shared" si="242"/>
        <v>1.5668846003517923E-258</v>
      </c>
      <c r="HO188" s="86">
        <f t="shared" si="227"/>
        <v>6.2963664757609922E-220</v>
      </c>
      <c r="HP188" s="86">
        <f t="shared" si="227"/>
        <v>0</v>
      </c>
      <c r="HQ188" s="86">
        <f t="shared" si="227"/>
        <v>5.2251853715549158E-244</v>
      </c>
      <c r="HS188" s="86">
        <f t="shared" si="232"/>
        <v>9.6309177280562605E-17</v>
      </c>
      <c r="HT188" s="86">
        <f t="shared" si="232"/>
        <v>3.2743797963241285E-25</v>
      </c>
      <c r="HU188" s="86">
        <f t="shared" si="232"/>
        <v>1.8519541014423574E-31</v>
      </c>
      <c r="HV188" s="86">
        <f t="shared" si="232"/>
        <v>4.7570660175200093E-34</v>
      </c>
      <c r="HW188" s="86">
        <f t="shared" si="232"/>
        <v>8.4906056835716356E-37</v>
      </c>
      <c r="HX188" s="86">
        <f t="shared" si="232"/>
        <v>1.0797732329114672E-45</v>
      </c>
      <c r="HY188" s="86">
        <f t="shared" si="232"/>
        <v>1.0463907671490961E-47</v>
      </c>
      <c r="HZ188" s="86">
        <f t="shared" si="232"/>
        <v>4.7734052271334826E-41</v>
      </c>
      <c r="IA188" s="86">
        <f t="shared" si="232"/>
        <v>1.5482809900601269E-50</v>
      </c>
      <c r="IB188" s="86">
        <f t="shared" si="232"/>
        <v>2.1429180124088708E-50</v>
      </c>
      <c r="IC188" s="86">
        <f t="shared" si="232"/>
        <v>4.7885208042013248E-43</v>
      </c>
      <c r="ID188" s="86">
        <f t="shared" si="232"/>
        <v>4.1000407529191207E-37</v>
      </c>
      <c r="IE188" s="86">
        <f t="shared" si="232"/>
        <v>2.7798071810539129E-31</v>
      </c>
      <c r="IF188" s="86">
        <f t="shared" si="232"/>
        <v>1.8816194277898411E-35</v>
      </c>
      <c r="IG188" s="86">
        <f t="shared" si="232"/>
        <v>1.5217000671718804E-30</v>
      </c>
      <c r="II188" s="86">
        <f t="shared" si="233"/>
        <v>0</v>
      </c>
      <c r="IJ188" s="86">
        <f t="shared" si="233"/>
        <v>1.6529602342395016E-2</v>
      </c>
      <c r="IK188" s="86">
        <f t="shared" si="233"/>
        <v>3.4013261807790948E-2</v>
      </c>
      <c r="IL188" s="86">
        <f t="shared" si="233"/>
        <v>1.3607206828776785E-2</v>
      </c>
      <c r="IM188" s="86">
        <f t="shared" si="233"/>
        <v>4.0401164601293043E-3</v>
      </c>
      <c r="IN188" s="86">
        <f t="shared" si="233"/>
        <v>5.1084033113192194E-4</v>
      </c>
      <c r="IO188" s="86">
        <f t="shared" si="233"/>
        <v>6.300839980547382E-5</v>
      </c>
      <c r="IP188" s="86">
        <f t="shared" si="233"/>
        <v>1.7746458258764751E-4</v>
      </c>
      <c r="IQ188" s="86">
        <f t="shared" si="233"/>
        <v>1.3992832846307277E-5</v>
      </c>
      <c r="IR188" s="86">
        <f t="shared" si="233"/>
        <v>9.6600063994217305E-5</v>
      </c>
      <c r="IS188" s="86">
        <f t="shared" si="233"/>
        <v>8.3453290469589787E-4</v>
      </c>
      <c r="IT188" s="86">
        <f t="shared" si="233"/>
        <v>1.2260420749958796E-2</v>
      </c>
      <c r="IU188" s="86">
        <f t="shared" si="233"/>
        <v>1.7376231883100151E-2</v>
      </c>
      <c r="IV188" s="86">
        <f t="shared" si="233"/>
        <v>0.99818781200500695</v>
      </c>
      <c r="IW188" s="86">
        <f t="shared" si="233"/>
        <v>9.0143224762356602E-2</v>
      </c>
      <c r="IY188" s="86">
        <f t="shared" si="234"/>
        <v>9.6309177280562605E-17</v>
      </c>
      <c r="IZ188" s="86">
        <f t="shared" si="234"/>
        <v>1.6529602342395016E-2</v>
      </c>
      <c r="JA188" s="86">
        <f t="shared" si="234"/>
        <v>3.4013261807790948E-2</v>
      </c>
      <c r="JB188" s="86">
        <f t="shared" si="234"/>
        <v>1.3607206828776785E-2</v>
      </c>
      <c r="JC188" s="86">
        <f t="shared" si="234"/>
        <v>4.0401164601293043E-3</v>
      </c>
      <c r="JD188" s="86">
        <f t="shared" si="234"/>
        <v>5.1084033113192194E-4</v>
      </c>
      <c r="JE188" s="86">
        <f t="shared" si="234"/>
        <v>6.300839980547382E-5</v>
      </c>
      <c r="JF188" s="86">
        <f t="shared" si="234"/>
        <v>1.7746458258764751E-4</v>
      </c>
      <c r="JG188" s="86">
        <f t="shared" si="234"/>
        <v>1.3992832846307277E-5</v>
      </c>
      <c r="JH188" s="86">
        <f t="shared" si="234"/>
        <v>9.6600063994217305E-5</v>
      </c>
      <c r="JI188" s="86">
        <f t="shared" si="234"/>
        <v>8.3453290469589787E-4</v>
      </c>
      <c r="JJ188" s="86">
        <f t="shared" si="234"/>
        <v>1.2260420749958796E-2</v>
      </c>
      <c r="JK188" s="86">
        <f t="shared" si="234"/>
        <v>1.7376231883100151E-2</v>
      </c>
      <c r="JL188" s="86">
        <f t="shared" si="234"/>
        <v>0.99818781200500695</v>
      </c>
      <c r="JM188" s="86">
        <f t="shared" si="234"/>
        <v>9.0143224762356602E-2</v>
      </c>
    </row>
    <row r="189" spans="2:273" x14ac:dyDescent="0.25">
      <c r="B189" s="2">
        <v>162</v>
      </c>
      <c r="C189" s="37">
        <v>35.747099999999996</v>
      </c>
      <c r="D189" s="37">
        <v>34.790399999999998</v>
      </c>
      <c r="E189" s="37">
        <v>34.576900000000002</v>
      </c>
      <c r="F189" s="37">
        <v>34.426200000000001</v>
      </c>
      <c r="G189" s="37">
        <v>34.514699999999998</v>
      </c>
      <c r="H189" s="37">
        <v>34.1449</v>
      </c>
      <c r="I189" s="37">
        <v>34.338499999999996</v>
      </c>
      <c r="J189" s="37">
        <v>34.593400000000003</v>
      </c>
      <c r="K189" s="37">
        <v>34.239000000000004</v>
      </c>
      <c r="L189" s="37">
        <v>35.220400000000005</v>
      </c>
      <c r="M189" s="37">
        <v>35.169400000000003</v>
      </c>
      <c r="N189" s="37">
        <v>35.469000000000001</v>
      </c>
      <c r="O189" s="37">
        <v>35.812899999999999</v>
      </c>
      <c r="P189" s="37">
        <v>36.102499999999999</v>
      </c>
      <c r="Q189" s="37">
        <v>36.08</v>
      </c>
      <c r="S189" s="4">
        <f t="shared" si="235"/>
        <v>35.429055799371667</v>
      </c>
      <c r="T189" s="4">
        <f t="shared" si="235"/>
        <v>34.692833190950353</v>
      </c>
      <c r="U189" s="4">
        <f t="shared" si="235"/>
        <v>34.353651874178503</v>
      </c>
      <c r="V189" s="4">
        <f t="shared" si="235"/>
        <v>34.1327191555635</v>
      </c>
      <c r="W189" s="4">
        <f t="shared" si="235"/>
        <v>34.378160387375665</v>
      </c>
      <c r="X189" s="4">
        <f t="shared" si="235"/>
        <v>34.280057458050202</v>
      </c>
      <c r="Y189" s="4">
        <f t="shared" si="235"/>
        <v>34.307623164909749</v>
      </c>
      <c r="Z189" s="4">
        <f t="shared" si="235"/>
        <v>34.155924248931811</v>
      </c>
      <c r="AA189" s="4">
        <f t="shared" si="235"/>
        <v>34.331428310971695</v>
      </c>
      <c r="AB189" s="4">
        <f t="shared" si="235"/>
        <v>34.770329366665578</v>
      </c>
      <c r="AC189" s="4">
        <f t="shared" si="235"/>
        <v>35.202959456329317</v>
      </c>
      <c r="AD189" s="4">
        <f t="shared" si="235"/>
        <v>35.523085126177392</v>
      </c>
      <c r="AE189" s="4">
        <f t="shared" si="235"/>
        <v>35.852979476847445</v>
      </c>
      <c r="AF189" s="4">
        <f t="shared" si="235"/>
        <v>36.124362955705188</v>
      </c>
      <c r="AG189" s="4">
        <f t="shared" si="235"/>
        <v>36.361815705624061</v>
      </c>
      <c r="AI189" s="4">
        <f t="shared" si="236"/>
        <v>0.31804420062832861</v>
      </c>
      <c r="AJ189" s="4">
        <f t="shared" si="236"/>
        <v>9.7566809049645542E-2</v>
      </c>
      <c r="AK189" s="4">
        <f t="shared" si="236"/>
        <v>0.22324812582149889</v>
      </c>
      <c r="AL189" s="4">
        <f t="shared" si="236"/>
        <v>0.2934808444365018</v>
      </c>
      <c r="AM189" s="4">
        <f t="shared" si="236"/>
        <v>0.13653961262433256</v>
      </c>
      <c r="AN189" s="4">
        <f t="shared" si="236"/>
        <v>-0.13515745805020174</v>
      </c>
      <c r="AO189" s="4">
        <f t="shared" si="236"/>
        <v>3.0876835090246857E-2</v>
      </c>
      <c r="AP189" s="4">
        <f t="shared" si="236"/>
        <v>0.4374757510681917</v>
      </c>
      <c r="AQ189" s="4">
        <f t="shared" si="236"/>
        <v>-9.2428310971691019E-2</v>
      </c>
      <c r="AR189" s="4">
        <f t="shared" si="236"/>
        <v>0.45007063333442687</v>
      </c>
      <c r="AS189" s="4">
        <f t="shared" si="236"/>
        <v>-3.355945632931423E-2</v>
      </c>
      <c r="AT189" s="4">
        <f t="shared" si="236"/>
        <v>-5.4085126177390919E-2</v>
      </c>
      <c r="AU189" s="4">
        <f t="shared" si="236"/>
        <v>-4.0079476847445505E-2</v>
      </c>
      <c r="AV189" s="4">
        <f t="shared" si="236"/>
        <v>-2.1862955705188369E-2</v>
      </c>
      <c r="AW189" s="4">
        <f t="shared" si="236"/>
        <v>-0.28181570562406222</v>
      </c>
      <c r="AY189" s="2">
        <f t="shared" si="228"/>
        <v>35.42905579937166</v>
      </c>
      <c r="AZ189" s="2">
        <f t="shared" si="228"/>
        <v>34.692833190950353</v>
      </c>
      <c r="BA189" s="2">
        <f t="shared" si="228"/>
        <v>34.353630617218585</v>
      </c>
      <c r="BB189" s="2">
        <f t="shared" si="228"/>
        <v>34.132716240413245</v>
      </c>
      <c r="BC189" s="2">
        <f t="shared" si="228"/>
        <v>34.37816034042222</v>
      </c>
      <c r="BD189" s="2">
        <f t="shared" si="228"/>
        <v>34.280057457950058</v>
      </c>
      <c r="BE189" s="2">
        <f t="shared" si="228"/>
        <v>34.307623164909565</v>
      </c>
      <c r="BF189" s="2">
        <f t="shared" si="228"/>
        <v>34.155924248924947</v>
      </c>
      <c r="BG189" s="2">
        <f t="shared" si="228"/>
        <v>34.331428310971695</v>
      </c>
      <c r="BH189" s="2">
        <f t="shared" si="228"/>
        <v>34.77032936666469</v>
      </c>
      <c r="BI189" s="2">
        <f t="shared" si="228"/>
        <v>35.202959455309831</v>
      </c>
      <c r="BJ189" s="2">
        <f t="shared" si="228"/>
        <v>35.523079644822175</v>
      </c>
      <c r="BK189" s="2">
        <f t="shared" si="228"/>
        <v>35.852958790825852</v>
      </c>
      <c r="BL189" s="2">
        <f t="shared" si="228"/>
        <v>36.11980247900896</v>
      </c>
      <c r="BM189" s="2">
        <f t="shared" si="228"/>
        <v>36.226796173398618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>
        <f t="shared" si="229"/>
        <v>35.747099999999996</v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>
        <f t="shared" si="198"/>
        <v>35.747099999999996</v>
      </c>
      <c r="CV189" s="2" t="str">
        <f t="shared" si="199"/>
        <v/>
      </c>
      <c r="CW189" s="2" t="str">
        <f t="shared" si="200"/>
        <v/>
      </c>
      <c r="CX189" s="2">
        <f t="shared" si="201"/>
        <v>34.426200000000001</v>
      </c>
      <c r="CY189" s="2">
        <f t="shared" si="202"/>
        <v>34.514699999999998</v>
      </c>
      <c r="CZ189" s="2">
        <f t="shared" si="203"/>
        <v>34.1449</v>
      </c>
      <c r="DA189" s="2">
        <f t="shared" si="204"/>
        <v>34.338499999999996</v>
      </c>
      <c r="DB189" s="2">
        <f t="shared" si="205"/>
        <v>34.593400000000003</v>
      </c>
      <c r="DC189" s="2">
        <f t="shared" si="206"/>
        <v>34.239000000000004</v>
      </c>
      <c r="DD189" s="2">
        <f t="shared" si="207"/>
        <v>35.220400000000005</v>
      </c>
      <c r="DE189" s="2">
        <f t="shared" si="208"/>
        <v>35.169400000000003</v>
      </c>
      <c r="DF189" s="2">
        <f t="shared" si="209"/>
        <v>35.469000000000001</v>
      </c>
      <c r="DG189" s="2" t="str">
        <f t="shared" si="210"/>
        <v/>
      </c>
      <c r="DH189" s="2" t="str">
        <f t="shared" si="211"/>
        <v/>
      </c>
      <c r="DI189" s="2" t="str">
        <f t="shared" si="212"/>
        <v/>
      </c>
      <c r="DK189" s="2">
        <f t="shared" si="237"/>
        <v>44.765363585434187</v>
      </c>
      <c r="DL189" s="2">
        <f t="shared" si="237"/>
        <v>43.814007620320858</v>
      </c>
      <c r="DM189" s="2">
        <f t="shared" si="237"/>
        <v>47.052611382734923</v>
      </c>
      <c r="DN189" s="2">
        <f t="shared" si="237"/>
        <v>43.708958043672013</v>
      </c>
      <c r="DO189" s="2">
        <f t="shared" si="237"/>
        <v>42.600924965622617</v>
      </c>
      <c r="DP189" s="2">
        <f t="shared" si="237"/>
        <v>43.117980756302536</v>
      </c>
      <c r="DQ189" s="2">
        <f t="shared" si="237"/>
        <v>41.374264236453214</v>
      </c>
      <c r="DR189" s="2">
        <f t="shared" si="237"/>
        <v>44.34057285307285</v>
      </c>
      <c r="DS189" s="2">
        <f t="shared" si="237"/>
        <v>49.168465432551329</v>
      </c>
      <c r="DT189" s="2">
        <f t="shared" si="237"/>
        <v>43.444915378151236</v>
      </c>
      <c r="DU189" s="2">
        <f t="shared" si="237"/>
        <v>45.631963728036673</v>
      </c>
      <c r="DV189" s="2">
        <f t="shared" si="237"/>
        <v>42.089870364145654</v>
      </c>
      <c r="DW189" s="2">
        <f t="shared" si="237"/>
        <v>43.867369073083772</v>
      </c>
      <c r="DX189" s="2">
        <f t="shared" si="237"/>
        <v>50.877421092436968</v>
      </c>
      <c r="DY189" s="2">
        <f t="shared" si="237"/>
        <v>46.498782575757573</v>
      </c>
      <c r="EA189" s="2">
        <f t="shared" si="241"/>
        <v>35.428975476125878</v>
      </c>
      <c r="EB189" s="2">
        <f t="shared" si="241"/>
        <v>34.663113530864194</v>
      </c>
      <c r="EC189" s="2">
        <f t="shared" si="241"/>
        <v>34.378530881897888</v>
      </c>
      <c r="ED189" s="2">
        <f t="shared" si="241"/>
        <v>33.909804521149326</v>
      </c>
      <c r="EE189" s="2">
        <f t="shared" si="241"/>
        <v>34.281285467511388</v>
      </c>
      <c r="EF189" s="2">
        <f t="shared" si="240"/>
        <v>34.379990531057786</v>
      </c>
      <c r="EG189" s="2">
        <f t="shared" si="240"/>
        <v>34.332345519281084</v>
      </c>
      <c r="EH189" s="2">
        <f t="shared" si="240"/>
        <v>33.730582936284982</v>
      </c>
      <c r="EI189" s="2">
        <f t="shared" si="240"/>
        <v>34.215802108479842</v>
      </c>
      <c r="EJ189" s="2">
        <f t="shared" si="240"/>
        <v>34.579150284129724</v>
      </c>
      <c r="EK189" s="2">
        <f t="shared" si="213"/>
        <v>34.995040685928799</v>
      </c>
      <c r="EL189" s="2">
        <f t="shared" si="180"/>
        <v>35.330737677044283</v>
      </c>
      <c r="EM189" s="2">
        <f t="shared" si="180"/>
        <v>35.949769541587898</v>
      </c>
      <c r="EN189" s="2">
        <f t="shared" si="180"/>
        <v>36.119673693673455</v>
      </c>
      <c r="EO189" s="2">
        <f t="shared" si="180"/>
        <v>36.805572890017935</v>
      </c>
      <c r="EQ189" s="2">
        <f t="shared" si="238"/>
        <v>35.428975476125878</v>
      </c>
      <c r="ER189" s="2">
        <f t="shared" si="238"/>
        <v>34.700153015559437</v>
      </c>
      <c r="ES189" s="2">
        <f t="shared" si="238"/>
        <v>34.344996689024029</v>
      </c>
      <c r="ET189" s="2">
        <f t="shared" si="238"/>
        <v>34.198158577214009</v>
      </c>
      <c r="EU189" s="2">
        <f t="shared" si="238"/>
        <v>34.402109516679737</v>
      </c>
      <c r="EV189" s="2">
        <f t="shared" si="238"/>
        <v>34.258626640230503</v>
      </c>
      <c r="EW189" s="2">
        <f t="shared" si="238"/>
        <v>34.303738175135194</v>
      </c>
      <c r="EX189" s="2">
        <f t="shared" si="238"/>
        <v>34.220511250933562</v>
      </c>
      <c r="EY189" s="2">
        <f t="shared" si="238"/>
        <v>34.347606556091833</v>
      </c>
      <c r="EZ189" s="2">
        <f t="shared" si="238"/>
        <v>34.806065392954643</v>
      </c>
      <c r="FA189" s="2">
        <f t="shared" si="238"/>
        <v>35.247213123982434</v>
      </c>
      <c r="FB189" s="2">
        <f t="shared" si="238"/>
        <v>35.581647378179412</v>
      </c>
      <c r="FC189" s="2">
        <f t="shared" si="238"/>
        <v>35.824588778021258</v>
      </c>
      <c r="FD189" s="2">
        <f t="shared" si="238"/>
        <v>36.119673693673455</v>
      </c>
      <c r="FE189" s="2">
        <f t="shared" si="238"/>
        <v>35.950082655864634</v>
      </c>
      <c r="FG189" s="2">
        <f t="shared" si="239"/>
        <v>0.9999913967537728</v>
      </c>
      <c r="FH189" s="2">
        <f t="shared" si="239"/>
        <v>0.99999263962037133</v>
      </c>
      <c r="FI189" s="2">
        <f t="shared" si="239"/>
        <v>0.99999259150574649</v>
      </c>
      <c r="FJ189" s="2">
        <f t="shared" si="239"/>
        <v>0.99999292910398763</v>
      </c>
      <c r="FK189" s="2">
        <f t="shared" si="239"/>
        <v>0.99999236242571399</v>
      </c>
      <c r="FL189" s="2">
        <f t="shared" si="239"/>
        <v>0.99999144799656259</v>
      </c>
      <c r="FM189" s="2">
        <f t="shared" si="239"/>
        <v>0.99999494490169949</v>
      </c>
      <c r="FN189" s="2">
        <f t="shared" si="239"/>
        <v>0.99999578759866992</v>
      </c>
      <c r="FO189" s="2">
        <f t="shared" si="239"/>
        <v>0.9999939291852008</v>
      </c>
      <c r="FP189" s="2">
        <f t="shared" si="239"/>
        <v>0.99999124230091352</v>
      </c>
      <c r="FQ189" s="2">
        <f t="shared" si="239"/>
        <v>0.99999236044589079</v>
      </c>
      <c r="FR189" s="2">
        <f t="shared" si="239"/>
        <v>0.99999142702932997</v>
      </c>
      <c r="FS189" s="2">
        <f t="shared" si="239"/>
        <v>0.99999303344034929</v>
      </c>
      <c r="FT189" s="2">
        <f t="shared" si="239"/>
        <v>0.99999127337445037</v>
      </c>
      <c r="FU189" s="2">
        <f t="shared" si="239"/>
        <v>0.99998857065293423</v>
      </c>
      <c r="FW189" s="2">
        <f t="shared" si="230"/>
        <v>5.4654983550098931E-10</v>
      </c>
      <c r="FX189" s="2">
        <f t="shared" si="230"/>
        <v>0.8005593564729605</v>
      </c>
      <c r="FY189" s="2">
        <f t="shared" si="230"/>
        <v>0.74533359505271379</v>
      </c>
      <c r="FZ189" s="2">
        <f t="shared" si="230"/>
        <v>0.77280837838593752</v>
      </c>
      <c r="GA189" s="2">
        <f t="shared" si="230"/>
        <v>0.80125878674401985</v>
      </c>
      <c r="GB189" s="2">
        <f t="shared" si="230"/>
        <v>0.82403258290798753</v>
      </c>
      <c r="GC189" s="2">
        <f t="shared" si="230"/>
        <v>0.86544042105404084</v>
      </c>
      <c r="GD189" s="2">
        <f t="shared" si="230"/>
        <v>0.86807928096458431</v>
      </c>
      <c r="GE189" s="2">
        <f t="shared" si="230"/>
        <v>0.87656698795307353</v>
      </c>
      <c r="GF189" s="2">
        <f t="shared" si="230"/>
        <v>0.84217150555431164</v>
      </c>
      <c r="GG189" s="2">
        <f t="shared" si="230"/>
        <v>0.8241880422621557</v>
      </c>
      <c r="GH189" s="2">
        <f t="shared" si="230"/>
        <v>0.76634749896757626</v>
      </c>
      <c r="GI189" s="2">
        <f t="shared" si="230"/>
        <v>0.77380826279994652</v>
      </c>
      <c r="GJ189" s="2">
        <f t="shared" si="230"/>
        <v>0.77878834799297447</v>
      </c>
      <c r="GK189" s="2">
        <f t="shared" si="230"/>
        <v>0.67667342135113018</v>
      </c>
      <c r="GM189" s="86">
        <f t="shared" si="231"/>
        <v>1.5540536933156887E-180</v>
      </c>
      <c r="GN189" s="86">
        <f t="shared" si="231"/>
        <v>0</v>
      </c>
      <c r="GO189" s="86">
        <f t="shared" si="231"/>
        <v>0</v>
      </c>
      <c r="GP189" s="86">
        <f t="shared" si="231"/>
        <v>0</v>
      </c>
      <c r="GQ189" s="86">
        <f t="shared" si="231"/>
        <v>0</v>
      </c>
      <c r="GR189" s="86">
        <f t="shared" si="231"/>
        <v>0</v>
      </c>
      <c r="GS189" s="86">
        <f t="shared" si="231"/>
        <v>0</v>
      </c>
      <c r="GT189" s="86">
        <f t="shared" si="231"/>
        <v>0</v>
      </c>
      <c r="GU189" s="86">
        <f t="shared" si="231"/>
        <v>0</v>
      </c>
      <c r="GV189" s="86">
        <f t="shared" si="231"/>
        <v>0</v>
      </c>
      <c r="GW189" s="86">
        <f t="shared" si="231"/>
        <v>0</v>
      </c>
      <c r="GX189" s="86">
        <f t="shared" si="231"/>
        <v>0</v>
      </c>
      <c r="GY189" s="86">
        <f t="shared" si="231"/>
        <v>0</v>
      </c>
      <c r="GZ189" s="86">
        <f t="shared" si="231"/>
        <v>0</v>
      </c>
      <c r="HA189" s="86">
        <f t="shared" si="231"/>
        <v>0</v>
      </c>
      <c r="HC189" s="86">
        <f t="shared" si="182"/>
        <v>1.4830209654174854E-75</v>
      </c>
      <c r="HD189" s="86">
        <f t="shared" si="182"/>
        <v>3.740565997928503E-238</v>
      </c>
      <c r="HE189" s="86">
        <f t="shared" si="182"/>
        <v>6.6818356409345885E-188</v>
      </c>
      <c r="HF189" s="86">
        <f t="shared" si="182"/>
        <v>5.8134079252723045E-225</v>
      </c>
      <c r="HG189" s="86">
        <f t="shared" si="182"/>
        <v>0</v>
      </c>
      <c r="HH189" s="86">
        <f t="shared" si="182"/>
        <v>0</v>
      </c>
      <c r="HI189" s="86">
        <f t="shared" si="242"/>
        <v>0</v>
      </c>
      <c r="HJ189" s="86">
        <f t="shared" si="242"/>
        <v>0</v>
      </c>
      <c r="HK189" s="86">
        <f t="shared" si="242"/>
        <v>0</v>
      </c>
      <c r="HL189" s="86">
        <f t="shared" si="242"/>
        <v>0</v>
      </c>
      <c r="HM189" s="86">
        <f t="shared" si="242"/>
        <v>0</v>
      </c>
      <c r="HN189" s="86">
        <f t="shared" si="242"/>
        <v>8.7501168113409211E-265</v>
      </c>
      <c r="HO189" s="86">
        <f t="shared" si="227"/>
        <v>2.7830927352020752E-225</v>
      </c>
      <c r="HP189" s="86">
        <f t="shared" si="227"/>
        <v>0</v>
      </c>
      <c r="HQ189" s="86">
        <f t="shared" si="227"/>
        <v>6.4587227929833451E-250</v>
      </c>
      <c r="HS189" s="86">
        <f t="shared" si="232"/>
        <v>6.8350856137302039E-16</v>
      </c>
      <c r="HT189" s="86">
        <f t="shared" si="232"/>
        <v>2.5385117783877439E-26</v>
      </c>
      <c r="HU189" s="86">
        <f t="shared" si="232"/>
        <v>6.4507863284712174E-33</v>
      </c>
      <c r="HV189" s="86">
        <f t="shared" si="232"/>
        <v>1.3936792461905691E-35</v>
      </c>
      <c r="HW189" s="86">
        <f t="shared" si="232"/>
        <v>2.0526867941666937E-38</v>
      </c>
      <c r="HX189" s="86">
        <f t="shared" si="232"/>
        <v>1.1861396708405066E-47</v>
      </c>
      <c r="HY189" s="86">
        <f t="shared" si="232"/>
        <v>1.3440726700003854E-49</v>
      </c>
      <c r="HZ189" s="86">
        <f t="shared" si="232"/>
        <v>1.1476504138732785E-42</v>
      </c>
      <c r="IA189" s="86">
        <f t="shared" si="232"/>
        <v>1.5383276345450035E-52</v>
      </c>
      <c r="IB189" s="86">
        <f t="shared" si="232"/>
        <v>1.6233050049896878E-52</v>
      </c>
      <c r="IC189" s="86">
        <f t="shared" si="232"/>
        <v>7.1631303623253784E-45</v>
      </c>
      <c r="ID189" s="86">
        <f t="shared" si="232"/>
        <v>8.5356124129389364E-39</v>
      </c>
      <c r="IE189" s="86">
        <f t="shared" si="232"/>
        <v>1.0885283855964896E-32</v>
      </c>
      <c r="IF189" s="86">
        <f t="shared" si="232"/>
        <v>4.2765132274694154E-37</v>
      </c>
      <c r="IG189" s="86">
        <f t="shared" si="232"/>
        <v>4.7169796198728594E-32</v>
      </c>
      <c r="II189" s="86">
        <f t="shared" si="233"/>
        <v>0</v>
      </c>
      <c r="IJ189" s="86">
        <f t="shared" si="233"/>
        <v>1.0255998131573983E-2</v>
      </c>
      <c r="IK189" s="86">
        <f t="shared" si="233"/>
        <v>2.0422159353741639E-2</v>
      </c>
      <c r="IL189" s="86">
        <f t="shared" si="233"/>
        <v>7.6266938252622244E-3</v>
      </c>
      <c r="IM189" s="86">
        <f t="shared" si="233"/>
        <v>2.0813263824665529E-3</v>
      </c>
      <c r="IN189" s="86">
        <f t="shared" si="233"/>
        <v>2.1948649477361918E-4</v>
      </c>
      <c r="IO189" s="86">
        <f t="shared" si="233"/>
        <v>2.5586587983423691E-5</v>
      </c>
      <c r="IP189" s="86">
        <f t="shared" si="233"/>
        <v>8.0871295978752621E-5</v>
      </c>
      <c r="IQ189" s="86">
        <f t="shared" si="233"/>
        <v>5.1610377471758305E-6</v>
      </c>
      <c r="IR189" s="86">
        <f t="shared" si="233"/>
        <v>3.6925513965535851E-5</v>
      </c>
      <c r="IS189" s="86">
        <f t="shared" si="233"/>
        <v>3.8103423716455957E-4</v>
      </c>
      <c r="IT189" s="86">
        <f t="shared" si="233"/>
        <v>6.6264769278307168E-3</v>
      </c>
      <c r="IU189" s="86">
        <f t="shared" si="233"/>
        <v>1.0136979886743201E-2</v>
      </c>
      <c r="IV189" s="86">
        <f t="shared" si="233"/>
        <v>0.99830625356900149</v>
      </c>
      <c r="IW189" s="86">
        <f t="shared" si="233"/>
        <v>5.6477850305407015E-2</v>
      </c>
      <c r="IY189" s="86">
        <f t="shared" si="234"/>
        <v>6.8350856137302039E-16</v>
      </c>
      <c r="IZ189" s="86">
        <f t="shared" si="234"/>
        <v>1.0255998131573983E-2</v>
      </c>
      <c r="JA189" s="86">
        <f t="shared" si="234"/>
        <v>2.0422159353741639E-2</v>
      </c>
      <c r="JB189" s="86">
        <f t="shared" si="234"/>
        <v>7.6266938252622244E-3</v>
      </c>
      <c r="JC189" s="86">
        <f t="shared" si="234"/>
        <v>2.0813263824665529E-3</v>
      </c>
      <c r="JD189" s="86">
        <f t="shared" si="234"/>
        <v>2.1948649477361918E-4</v>
      </c>
      <c r="JE189" s="86">
        <f t="shared" si="234"/>
        <v>2.5586587983423691E-5</v>
      </c>
      <c r="JF189" s="86">
        <f t="shared" si="234"/>
        <v>8.0871295978752621E-5</v>
      </c>
      <c r="JG189" s="86">
        <f t="shared" si="234"/>
        <v>5.1610377471758305E-6</v>
      </c>
      <c r="JH189" s="86">
        <f t="shared" si="234"/>
        <v>3.6925513965535851E-5</v>
      </c>
      <c r="JI189" s="86">
        <f t="shared" si="234"/>
        <v>3.8103423716455957E-4</v>
      </c>
      <c r="JJ189" s="86">
        <f t="shared" si="234"/>
        <v>6.6264769278307168E-3</v>
      </c>
      <c r="JK189" s="86">
        <f t="shared" si="234"/>
        <v>1.0136979886743201E-2</v>
      </c>
      <c r="JL189" s="86">
        <f t="shared" si="234"/>
        <v>0.99830625356900149</v>
      </c>
      <c r="JM189" s="86">
        <f t="shared" si="234"/>
        <v>5.6477850305407015E-2</v>
      </c>
    </row>
    <row r="190" spans="2:273" x14ac:dyDescent="0.25">
      <c r="B190" s="2">
        <v>163</v>
      </c>
      <c r="C190" s="37">
        <v>35.589300000000001</v>
      </c>
      <c r="D190" s="37">
        <v>34.222999999999999</v>
      </c>
      <c r="E190" s="37">
        <v>34.508100000000006</v>
      </c>
      <c r="F190" s="37">
        <v>34.294999999999995</v>
      </c>
      <c r="G190" s="37">
        <v>34.416899999999998</v>
      </c>
      <c r="H190" s="37">
        <v>34.2485</v>
      </c>
      <c r="I190" s="37">
        <v>34.488100000000003</v>
      </c>
      <c r="J190" s="37">
        <v>34.369499999999995</v>
      </c>
      <c r="K190" s="37">
        <v>34.363199999999999</v>
      </c>
      <c r="L190" s="37">
        <v>35.1218</v>
      </c>
      <c r="M190" s="37">
        <v>35.421900000000001</v>
      </c>
      <c r="N190" s="37">
        <v>35.316600000000001</v>
      </c>
      <c r="O190" s="37">
        <v>35.941899999999997</v>
      </c>
      <c r="P190" s="37">
        <v>35.777799999999999</v>
      </c>
      <c r="Q190" s="37">
        <v>36.105800000000002</v>
      </c>
      <c r="S190" s="4">
        <f t="shared" si="235"/>
        <v>35.399883278854567</v>
      </c>
      <c r="T190" s="4">
        <f t="shared" si="235"/>
        <v>34.663494487926812</v>
      </c>
      <c r="U190" s="4">
        <f t="shared" si="235"/>
        <v>34.321960334977575</v>
      </c>
      <c r="V190" s="4">
        <f t="shared" si="235"/>
        <v>34.105511210323122</v>
      </c>
      <c r="W190" s="4">
        <f t="shared" si="235"/>
        <v>34.344159939597731</v>
      </c>
      <c r="X190" s="4">
        <f t="shared" si="235"/>
        <v>34.24455975840938</v>
      </c>
      <c r="Y190" s="4">
        <f t="shared" si="235"/>
        <v>34.277459280256728</v>
      </c>
      <c r="Z190" s="4">
        <f t="shared" si="235"/>
        <v>34.12752403133517</v>
      </c>
      <c r="AA190" s="4">
        <f t="shared" si="235"/>
        <v>34.297927158184592</v>
      </c>
      <c r="AB190" s="4">
        <f t="shared" si="235"/>
        <v>34.734722115714554</v>
      </c>
      <c r="AC190" s="4">
        <f t="shared" si="235"/>
        <v>35.166337891358289</v>
      </c>
      <c r="AD190" s="4">
        <f t="shared" si="235"/>
        <v>35.488833405592203</v>
      </c>
      <c r="AE190" s="4">
        <f t="shared" si="235"/>
        <v>35.813733320270188</v>
      </c>
      <c r="AF190" s="4">
        <f t="shared" si="235"/>
        <v>36.083286977829886</v>
      </c>
      <c r="AG190" s="4">
        <f t="shared" si="235"/>
        <v>36.244452144728271</v>
      </c>
      <c r="AI190" s="4">
        <f t="shared" si="236"/>
        <v>0.18941672114543451</v>
      </c>
      <c r="AJ190" s="4">
        <f t="shared" si="236"/>
        <v>-0.44049448792681289</v>
      </c>
      <c r="AK190" s="4">
        <f t="shared" si="236"/>
        <v>0.18613966502243073</v>
      </c>
      <c r="AL190" s="4">
        <f t="shared" si="236"/>
        <v>0.18948878967687222</v>
      </c>
      <c r="AM190" s="4">
        <f t="shared" si="236"/>
        <v>7.2740060402267659E-2</v>
      </c>
      <c r="AN190" s="4">
        <f t="shared" si="236"/>
        <v>3.9402415906195642E-3</v>
      </c>
      <c r="AO190" s="4">
        <f t="shared" si="236"/>
        <v>0.21064071974327447</v>
      </c>
      <c r="AP190" s="4">
        <f t="shared" si="236"/>
        <v>0.24197596866482485</v>
      </c>
      <c r="AQ190" s="4">
        <f t="shared" si="236"/>
        <v>6.5272841815406935E-2</v>
      </c>
      <c r="AR190" s="4">
        <f t="shared" si="236"/>
        <v>0.38707788428544632</v>
      </c>
      <c r="AS190" s="4">
        <f t="shared" si="236"/>
        <v>0.25556210864171192</v>
      </c>
      <c r="AT190" s="4">
        <f t="shared" si="236"/>
        <v>-0.1722334055922019</v>
      </c>
      <c r="AU190" s="4">
        <f t="shared" si="236"/>
        <v>0.12816667972980866</v>
      </c>
      <c r="AV190" s="4">
        <f t="shared" si="236"/>
        <v>-0.30548697782988654</v>
      </c>
      <c r="AW190" s="4">
        <f t="shared" si="236"/>
        <v>-0.13865214472826892</v>
      </c>
      <c r="AY190" s="2">
        <f t="shared" si="228"/>
        <v>35.399883278854539</v>
      </c>
      <c r="AZ190" s="2">
        <f t="shared" si="228"/>
        <v>34.663494487926812</v>
      </c>
      <c r="BA190" s="2">
        <f t="shared" si="228"/>
        <v>34.321955951550748</v>
      </c>
      <c r="BB190" s="2">
        <f t="shared" si="228"/>
        <v>34.105510732997018</v>
      </c>
      <c r="BC190" s="2">
        <f t="shared" si="228"/>
        <v>34.344159933793932</v>
      </c>
      <c r="BD190" s="2">
        <f t="shared" si="228"/>
        <v>34.244559758402602</v>
      </c>
      <c r="BE190" s="2">
        <f t="shared" si="228"/>
        <v>34.277459280256721</v>
      </c>
      <c r="BF190" s="2">
        <f t="shared" si="228"/>
        <v>34.127524031334602</v>
      </c>
      <c r="BG190" s="2">
        <f t="shared" si="228"/>
        <v>34.297927158184592</v>
      </c>
      <c r="BH190" s="2">
        <f t="shared" si="228"/>
        <v>34.734722115714511</v>
      </c>
      <c r="BI190" s="2">
        <f t="shared" si="228"/>
        <v>35.166337891273805</v>
      </c>
      <c r="BJ190" s="2">
        <f t="shared" si="228"/>
        <v>35.488832610967307</v>
      </c>
      <c r="BK190" s="2">
        <f t="shared" si="228"/>
        <v>35.813729448829399</v>
      </c>
      <c r="BL190" s="2">
        <f t="shared" si="228"/>
        <v>36.081620183499282</v>
      </c>
      <c r="BM190" s="2">
        <f t="shared" si="228"/>
        <v>36.183104818816275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>
        <f t="shared" si="229"/>
        <v>35.589300000000001</v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>
        <f t="shared" si="198"/>
        <v>35.589300000000001</v>
      </c>
      <c r="CV190" s="2">
        <f t="shared" si="199"/>
        <v>34.222999999999999</v>
      </c>
      <c r="CW190" s="2" t="str">
        <f t="shared" si="200"/>
        <v/>
      </c>
      <c r="CX190" s="2">
        <f t="shared" si="201"/>
        <v>34.294999999999995</v>
      </c>
      <c r="CY190" s="2">
        <f t="shared" si="202"/>
        <v>34.416899999999998</v>
      </c>
      <c r="CZ190" s="2">
        <f t="shared" si="203"/>
        <v>34.2485</v>
      </c>
      <c r="DA190" s="2">
        <f t="shared" si="204"/>
        <v>34.488100000000003</v>
      </c>
      <c r="DB190" s="2">
        <f t="shared" si="205"/>
        <v>34.369499999999995</v>
      </c>
      <c r="DC190" s="2">
        <f t="shared" si="206"/>
        <v>34.363199999999999</v>
      </c>
      <c r="DD190" s="2">
        <f t="shared" si="207"/>
        <v>35.1218</v>
      </c>
      <c r="DE190" s="2">
        <f t="shared" si="208"/>
        <v>35.421900000000001</v>
      </c>
      <c r="DF190" s="2">
        <f t="shared" si="209"/>
        <v>35.316600000000001</v>
      </c>
      <c r="DG190" s="2">
        <f t="shared" si="210"/>
        <v>35.941899999999997</v>
      </c>
      <c r="DH190" s="2" t="str">
        <f t="shared" si="211"/>
        <v/>
      </c>
      <c r="DI190" s="2" t="str">
        <f t="shared" si="212"/>
        <v/>
      </c>
      <c r="DK190" s="2">
        <f t="shared" si="237"/>
        <v>44.796283137254918</v>
      </c>
      <c r="DL190" s="2">
        <f t="shared" si="237"/>
        <v>43.839709291443853</v>
      </c>
      <c r="DM190" s="2">
        <f t="shared" si="237"/>
        <v>47.103922154316287</v>
      </c>
      <c r="DN190" s="2">
        <f t="shared" si="237"/>
        <v>43.736631272281642</v>
      </c>
      <c r="DO190" s="2">
        <f t="shared" si="237"/>
        <v>42.619783758594352</v>
      </c>
      <c r="DP190" s="2">
        <f t="shared" si="237"/>
        <v>43.142540840336146</v>
      </c>
      <c r="DQ190" s="2">
        <f t="shared" si="237"/>
        <v>41.386039507389178</v>
      </c>
      <c r="DR190" s="2">
        <f t="shared" si="237"/>
        <v>44.368548310948306</v>
      </c>
      <c r="DS190" s="2">
        <f t="shared" si="237"/>
        <v>49.224123643695023</v>
      </c>
      <c r="DT190" s="2">
        <f t="shared" si="237"/>
        <v>43.461216134453757</v>
      </c>
      <c r="DU190" s="2">
        <f t="shared" si="237"/>
        <v>45.658236715049661</v>
      </c>
      <c r="DV190" s="2">
        <f t="shared" si="237"/>
        <v>42.091978711484593</v>
      </c>
      <c r="DW190" s="2">
        <f t="shared" si="237"/>
        <v>43.885209313725483</v>
      </c>
      <c r="DX190" s="2">
        <f t="shared" si="237"/>
        <v>50.945036134453773</v>
      </c>
      <c r="DY190" s="2">
        <f t="shared" si="237"/>
        <v>46.54657632575757</v>
      </c>
      <c r="EA190" s="2">
        <f t="shared" si="241"/>
        <v>35.399809551682033</v>
      </c>
      <c r="EB190" s="2">
        <f t="shared" si="241"/>
        <v>34.63273639506172</v>
      </c>
      <c r="EC190" s="2">
        <f t="shared" si="241"/>
        <v>34.347884640630134</v>
      </c>
      <c r="ED190" s="2">
        <f t="shared" si="241"/>
        <v>33.874156748694425</v>
      </c>
      <c r="EE190" s="2">
        <f t="shared" si="241"/>
        <v>34.243917392796952</v>
      </c>
      <c r="EF190" s="2">
        <f t="shared" si="240"/>
        <v>34.347735735943864</v>
      </c>
      <c r="EG190" s="2">
        <f t="shared" si="240"/>
        <v>34.302844296439545</v>
      </c>
      <c r="EH190" s="2">
        <f t="shared" si="240"/>
        <v>33.690691945724247</v>
      </c>
      <c r="EI190" s="2">
        <f t="shared" si="240"/>
        <v>34.179204105167067</v>
      </c>
      <c r="EJ190" s="2">
        <f t="shared" si="240"/>
        <v>34.537656201677464</v>
      </c>
      <c r="EK190" s="2">
        <f t="shared" si="213"/>
        <v>34.951746970765562</v>
      </c>
      <c r="EL190" s="2">
        <f t="shared" si="180"/>
        <v>35.289065815393698</v>
      </c>
      <c r="EM190" s="2">
        <f t="shared" si="180"/>
        <v>35.914186243340779</v>
      </c>
      <c r="EN190" s="2">
        <f t="shared" si="180"/>
        <v>36.081501887852575</v>
      </c>
      <c r="EO190" s="2">
        <f t="shared" si="180"/>
        <v>36.788126302511174</v>
      </c>
      <c r="EQ190" s="2">
        <f t="shared" si="238"/>
        <v>35.399809551682033</v>
      </c>
      <c r="ER190" s="2">
        <f t="shared" si="238"/>
        <v>34.670407070150191</v>
      </c>
      <c r="ES190" s="2">
        <f t="shared" si="238"/>
        <v>34.313763089195078</v>
      </c>
      <c r="ET190" s="2">
        <f t="shared" si="238"/>
        <v>34.167459464892119</v>
      </c>
      <c r="EU190" s="2">
        <f t="shared" si="238"/>
        <v>34.366764432630234</v>
      </c>
      <c r="EV190" s="2">
        <f t="shared" si="238"/>
        <v>34.224383800629106</v>
      </c>
      <c r="EW190" s="2">
        <f t="shared" si="238"/>
        <v>34.273822388613866</v>
      </c>
      <c r="EX190" s="2">
        <f t="shared" si="238"/>
        <v>34.188020911295602</v>
      </c>
      <c r="EY190" s="2">
        <f t="shared" si="238"/>
        <v>34.313080052359609</v>
      </c>
      <c r="EZ190" s="2">
        <f t="shared" si="238"/>
        <v>34.768320544815325</v>
      </c>
      <c r="FA190" s="2">
        <f t="shared" si="238"/>
        <v>35.207996568459322</v>
      </c>
      <c r="FB190" s="2">
        <f t="shared" si="238"/>
        <v>35.544312575783529</v>
      </c>
      <c r="FC190" s="2">
        <f t="shared" si="238"/>
        <v>35.786884555806182</v>
      </c>
      <c r="FD190" s="2">
        <f t="shared" si="238"/>
        <v>36.081501887852575</v>
      </c>
      <c r="FE190" s="2">
        <f t="shared" si="238"/>
        <v>35.919305550092105</v>
      </c>
      <c r="FG190" s="2">
        <f t="shared" si="239"/>
        <v>0.99999215374024764</v>
      </c>
      <c r="FH190" s="2">
        <f t="shared" si="239"/>
        <v>0.99999328724964942</v>
      </c>
      <c r="FI190" s="2">
        <f t="shared" si="239"/>
        <v>0.99999324336853312</v>
      </c>
      <c r="FJ190" s="2">
        <f t="shared" si="239"/>
        <v>0.99999355126218059</v>
      </c>
      <c r="FK190" s="2">
        <f t="shared" si="239"/>
        <v>0.99999303444478382</v>
      </c>
      <c r="FL190" s="2">
        <f t="shared" si="239"/>
        <v>0.99999220047429782</v>
      </c>
      <c r="FM190" s="2">
        <f t="shared" si="239"/>
        <v>0.99999538969350532</v>
      </c>
      <c r="FN190" s="2">
        <f t="shared" si="239"/>
        <v>0.99999615824290333</v>
      </c>
      <c r="FO190" s="2">
        <f t="shared" si="239"/>
        <v>0.9999944633481419</v>
      </c>
      <c r="FP190" s="2">
        <f t="shared" si="239"/>
        <v>0.99999201287735062</v>
      </c>
      <c r="FQ190" s="2">
        <f t="shared" si="239"/>
        <v>0.99999303263916106</v>
      </c>
      <c r="FR190" s="2">
        <f t="shared" si="239"/>
        <v>0.99999218135192558</v>
      </c>
      <c r="FS190" s="2">
        <f t="shared" si="239"/>
        <v>0.99999364641819088</v>
      </c>
      <c r="FT190" s="2">
        <f t="shared" si="239"/>
        <v>0.99999204121679663</v>
      </c>
      <c r="FU190" s="2">
        <f t="shared" si="239"/>
        <v>0.99998957630110652</v>
      </c>
      <c r="FW190" s="2">
        <f t="shared" si="230"/>
        <v>5.9927997770088099E-10</v>
      </c>
      <c r="FX190" s="2">
        <f t="shared" si="230"/>
        <v>0.81485900325554383</v>
      </c>
      <c r="FY190" s="2">
        <f t="shared" si="230"/>
        <v>0.7624177632531588</v>
      </c>
      <c r="FZ190" s="2">
        <f t="shared" si="230"/>
        <v>0.78857225322879321</v>
      </c>
      <c r="GA190" s="2">
        <f t="shared" si="230"/>
        <v>0.81551984136764721</v>
      </c>
      <c r="GB190" s="2">
        <f t="shared" si="230"/>
        <v>0.83699191736446155</v>
      </c>
      <c r="GC190" s="2">
        <f t="shared" si="230"/>
        <v>0.87580982051137235</v>
      </c>
      <c r="GD190" s="2">
        <f t="shared" si="230"/>
        <v>0.87827392755633582</v>
      </c>
      <c r="GE190" s="2">
        <f t="shared" si="230"/>
        <v>0.88619170974137229</v>
      </c>
      <c r="GF190" s="2">
        <f t="shared" si="230"/>
        <v>0.85403161056261923</v>
      </c>
      <c r="GG190" s="2">
        <f t="shared" si="230"/>
        <v>0.83713819050456673</v>
      </c>
      <c r="GH190" s="2">
        <f t="shared" si="230"/>
        <v>0.78243346041600215</v>
      </c>
      <c r="GI190" s="2">
        <f t="shared" si="230"/>
        <v>0.78952165525100093</v>
      </c>
      <c r="GJ190" s="2">
        <f t="shared" si="230"/>
        <v>0.79424776729430258</v>
      </c>
      <c r="GK190" s="2">
        <f t="shared" si="230"/>
        <v>0.69648797079807179</v>
      </c>
      <c r="GM190" s="86">
        <f t="shared" si="231"/>
        <v>7.0791913867438524E-184</v>
      </c>
      <c r="GN190" s="86">
        <f t="shared" si="231"/>
        <v>0</v>
      </c>
      <c r="GO190" s="86">
        <f t="shared" si="231"/>
        <v>0</v>
      </c>
      <c r="GP190" s="86">
        <f t="shared" si="231"/>
        <v>0</v>
      </c>
      <c r="GQ190" s="86">
        <f t="shared" si="231"/>
        <v>0</v>
      </c>
      <c r="GR190" s="86">
        <f t="shared" si="231"/>
        <v>0</v>
      </c>
      <c r="GS190" s="86">
        <f t="shared" si="231"/>
        <v>0</v>
      </c>
      <c r="GT190" s="86">
        <f t="shared" si="231"/>
        <v>0</v>
      </c>
      <c r="GU190" s="86">
        <f t="shared" si="231"/>
        <v>0</v>
      </c>
      <c r="GV190" s="86">
        <f t="shared" si="231"/>
        <v>0</v>
      </c>
      <c r="GW190" s="86">
        <f t="shared" si="231"/>
        <v>0</v>
      </c>
      <c r="GX190" s="86">
        <f t="shared" si="231"/>
        <v>0</v>
      </c>
      <c r="GY190" s="86">
        <f t="shared" si="231"/>
        <v>0</v>
      </c>
      <c r="GZ190" s="86">
        <f t="shared" si="231"/>
        <v>0</v>
      </c>
      <c r="HA190" s="86">
        <f t="shared" si="231"/>
        <v>0</v>
      </c>
      <c r="HC190" s="86">
        <f t="shared" si="182"/>
        <v>2.5066282321408171E-77</v>
      </c>
      <c r="HD190" s="86">
        <f t="shared" si="182"/>
        <v>5.3258604989096235E-244</v>
      </c>
      <c r="HE190" s="86">
        <f t="shared" si="182"/>
        <v>1.8526192369277621E-192</v>
      </c>
      <c r="HF190" s="86">
        <f t="shared" si="182"/>
        <v>2.157923001614493E-230</v>
      </c>
      <c r="HG190" s="86">
        <f t="shared" si="182"/>
        <v>0</v>
      </c>
      <c r="HH190" s="86">
        <f t="shared" si="182"/>
        <v>0</v>
      </c>
      <c r="HI190" s="86">
        <f t="shared" si="242"/>
        <v>0</v>
      </c>
      <c r="HJ190" s="86">
        <f t="shared" si="242"/>
        <v>0</v>
      </c>
      <c r="HK190" s="86">
        <f t="shared" si="242"/>
        <v>0</v>
      </c>
      <c r="HL190" s="86">
        <f t="shared" si="242"/>
        <v>0</v>
      </c>
      <c r="HM190" s="86">
        <f t="shared" si="242"/>
        <v>0</v>
      </c>
      <c r="HN190" s="86">
        <f t="shared" si="242"/>
        <v>4.1093999216177824E-271</v>
      </c>
      <c r="HO190" s="86">
        <f t="shared" si="227"/>
        <v>1.059432858816258E-230</v>
      </c>
      <c r="HP190" s="86">
        <f t="shared" si="227"/>
        <v>0</v>
      </c>
      <c r="HQ190" s="86">
        <f t="shared" si="227"/>
        <v>6.7769113535876553E-256</v>
      </c>
      <c r="HS190" s="86">
        <f t="shared" si="232"/>
        <v>4.5920741862038961E-15</v>
      </c>
      <c r="HT190" s="86">
        <f t="shared" si="232"/>
        <v>1.8574223655781245E-27</v>
      </c>
      <c r="HU190" s="86">
        <f t="shared" si="232"/>
        <v>2.075968320243668E-34</v>
      </c>
      <c r="HV190" s="86">
        <f t="shared" si="232"/>
        <v>3.7664859173887652E-37</v>
      </c>
      <c r="HW190" s="86">
        <f t="shared" si="232"/>
        <v>4.567878173927459E-40</v>
      </c>
      <c r="HX190" s="86">
        <f t="shared" si="232"/>
        <v>1.1819401067770102E-49</v>
      </c>
      <c r="HY190" s="86">
        <f t="shared" si="232"/>
        <v>1.5824791044465788E-51</v>
      </c>
      <c r="HZ190" s="86">
        <f t="shared" si="232"/>
        <v>2.5612847512369413E-44</v>
      </c>
      <c r="IA190" s="86">
        <f t="shared" si="232"/>
        <v>1.3940270077306826E-54</v>
      </c>
      <c r="IB190" s="86">
        <f t="shared" si="232"/>
        <v>1.108926523898673E-54</v>
      </c>
      <c r="IC190" s="86">
        <f t="shared" si="232"/>
        <v>9.7933394648617993E-47</v>
      </c>
      <c r="ID190" s="86">
        <f t="shared" si="232"/>
        <v>1.6259500263830116E-40</v>
      </c>
      <c r="IE190" s="86">
        <f t="shared" si="232"/>
        <v>3.9576513018028742E-34</v>
      </c>
      <c r="IF190" s="86">
        <f t="shared" si="232"/>
        <v>8.8928796986163396E-39</v>
      </c>
      <c r="IG190" s="86">
        <f t="shared" si="232"/>
        <v>1.3400215389197872E-33</v>
      </c>
      <c r="II190" s="86">
        <f t="shared" si="233"/>
        <v>0</v>
      </c>
      <c r="IJ190" s="86">
        <f t="shared" si="233"/>
        <v>6.1968627418744707E-3</v>
      </c>
      <c r="IK190" s="86">
        <f t="shared" si="233"/>
        <v>1.1827422050688092E-2</v>
      </c>
      <c r="IL190" s="86">
        <f t="shared" si="233"/>
        <v>4.1191942309341196E-3</v>
      </c>
      <c r="IM190" s="86">
        <f t="shared" si="233"/>
        <v>1.0316853327784893E-3</v>
      </c>
      <c r="IN190" s="86">
        <f t="shared" si="233"/>
        <v>9.006045478320544E-5</v>
      </c>
      <c r="IO190" s="86">
        <f t="shared" si="233"/>
        <v>9.9676810527878107E-6</v>
      </c>
      <c r="IP190" s="86">
        <f t="shared" si="233"/>
        <v>3.5573065468046958E-5</v>
      </c>
      <c r="IQ190" s="86">
        <f t="shared" si="233"/>
        <v>1.821410097172455E-6</v>
      </c>
      <c r="IR190" s="86">
        <f t="shared" si="233"/>
        <v>1.3437058018629487E-5</v>
      </c>
      <c r="IS190" s="86">
        <f t="shared" si="233"/>
        <v>1.6675849591710795E-4</v>
      </c>
      <c r="IT190" s="86">
        <f t="shared" si="233"/>
        <v>3.4382157094836477E-3</v>
      </c>
      <c r="IU190" s="86">
        <f t="shared" si="233"/>
        <v>5.7161275711590902E-3</v>
      </c>
      <c r="IV190" s="86">
        <f t="shared" si="233"/>
        <v>0.99828072881895136</v>
      </c>
      <c r="IW190" s="86">
        <f t="shared" si="233"/>
        <v>3.3487565344491231E-2</v>
      </c>
      <c r="IY190" s="86">
        <f t="shared" si="234"/>
        <v>4.5920741862038961E-15</v>
      </c>
      <c r="IZ190" s="86">
        <f t="shared" si="234"/>
        <v>6.1968627418744707E-3</v>
      </c>
      <c r="JA190" s="86">
        <f t="shared" si="234"/>
        <v>1.1827422050688092E-2</v>
      </c>
      <c r="JB190" s="86">
        <f t="shared" si="234"/>
        <v>4.1191942309341196E-3</v>
      </c>
      <c r="JC190" s="86">
        <f t="shared" si="234"/>
        <v>1.0316853327784893E-3</v>
      </c>
      <c r="JD190" s="86">
        <f t="shared" si="234"/>
        <v>9.006045478320544E-5</v>
      </c>
      <c r="JE190" s="86">
        <f t="shared" si="234"/>
        <v>9.9676810527878107E-6</v>
      </c>
      <c r="JF190" s="86">
        <f t="shared" si="234"/>
        <v>3.5573065468046958E-5</v>
      </c>
      <c r="JG190" s="86">
        <f t="shared" si="234"/>
        <v>1.821410097172455E-6</v>
      </c>
      <c r="JH190" s="86">
        <f t="shared" si="234"/>
        <v>1.3437058018629487E-5</v>
      </c>
      <c r="JI190" s="86">
        <f t="shared" si="234"/>
        <v>1.6675849591710795E-4</v>
      </c>
      <c r="JJ190" s="86">
        <f t="shared" si="234"/>
        <v>3.4382157094836477E-3</v>
      </c>
      <c r="JK190" s="86">
        <f t="shared" si="234"/>
        <v>5.7161275711590902E-3</v>
      </c>
      <c r="JL190" s="86">
        <f t="shared" si="234"/>
        <v>0.99828072881895136</v>
      </c>
      <c r="JM190" s="86">
        <f t="shared" si="234"/>
        <v>3.3487565344491231E-2</v>
      </c>
    </row>
    <row r="191" spans="2:273" x14ac:dyDescent="0.25">
      <c r="B191" s="2">
        <v>164</v>
      </c>
      <c r="C191" s="37">
        <v>35.439700000000002</v>
      </c>
      <c r="D191" s="37">
        <v>34.792999999999999</v>
      </c>
      <c r="E191" s="37">
        <v>34.096600000000002</v>
      </c>
      <c r="F191" s="37">
        <v>34.035299999999999</v>
      </c>
      <c r="G191" s="37">
        <v>34.580399999999997</v>
      </c>
      <c r="H191" s="37">
        <v>34.157199999999996</v>
      </c>
      <c r="I191" s="37">
        <v>34.918700000000001</v>
      </c>
      <c r="J191" s="37">
        <v>34.160299999999999</v>
      </c>
      <c r="K191" s="37">
        <v>34.358800000000002</v>
      </c>
      <c r="L191" s="37">
        <v>34.709099999999999</v>
      </c>
      <c r="M191" s="37">
        <v>34.935899999999997</v>
      </c>
      <c r="N191" s="37">
        <v>35.609400000000001</v>
      </c>
      <c r="O191" s="37">
        <v>35.289300000000004</v>
      </c>
      <c r="P191" s="37">
        <v>36.268799999999999</v>
      </c>
      <c r="Q191" s="37">
        <v>36.360900000000001</v>
      </c>
      <c r="S191" s="4">
        <f t="shared" si="235"/>
        <v>35.370711297229661</v>
      </c>
      <c r="T191" s="4">
        <f t="shared" si="235"/>
        <v>34.634143441818736</v>
      </c>
      <c r="U191" s="4">
        <f t="shared" si="235"/>
        <v>34.290290615294246</v>
      </c>
      <c r="V191" s="4">
        <f t="shared" si="235"/>
        <v>34.078218494734195</v>
      </c>
      <c r="W191" s="4">
        <f t="shared" si="235"/>
        <v>34.310117142195502</v>
      </c>
      <c r="X191" s="4">
        <f t="shared" si="235"/>
        <v>34.20910876131974</v>
      </c>
      <c r="Y191" s="4">
        <f t="shared" si="235"/>
        <v>34.247307449946312</v>
      </c>
      <c r="Z191" s="4">
        <f t="shared" si="235"/>
        <v>34.098928771160132</v>
      </c>
      <c r="AA191" s="4">
        <f t="shared" si="235"/>
        <v>34.264376669527451</v>
      </c>
      <c r="AB191" s="4">
        <f t="shared" si="235"/>
        <v>34.699028853859495</v>
      </c>
      <c r="AC191" s="4">
        <f t="shared" si="235"/>
        <v>35.129619548697633</v>
      </c>
      <c r="AD191" s="4">
        <f t="shared" si="235"/>
        <v>35.454514007862741</v>
      </c>
      <c r="AE191" s="4">
        <f t="shared" si="235"/>
        <v>35.774540036534376</v>
      </c>
      <c r="AF191" s="4">
        <f t="shared" si="235"/>
        <v>36.044006148419086</v>
      </c>
      <c r="AG191" s="4">
        <f t="shared" si="235"/>
        <v>36.165328819910613</v>
      </c>
      <c r="AI191" s="4">
        <f t="shared" si="236"/>
        <v>6.8988702770340637E-2</v>
      </c>
      <c r="AJ191" s="4">
        <f t="shared" si="236"/>
        <v>0.1588565581812631</v>
      </c>
      <c r="AK191" s="4">
        <f t="shared" si="236"/>
        <v>-0.19369061529424414</v>
      </c>
      <c r="AL191" s="4">
        <f t="shared" si="236"/>
        <v>-4.2918494734195178E-2</v>
      </c>
      <c r="AM191" s="4">
        <f t="shared" si="236"/>
        <v>0.27028285780449579</v>
      </c>
      <c r="AN191" s="4">
        <f t="shared" si="236"/>
        <v>-5.1908761319744201E-2</v>
      </c>
      <c r="AO191" s="4">
        <f t="shared" si="236"/>
        <v>0.67139255005368881</v>
      </c>
      <c r="AP191" s="4">
        <f t="shared" si="236"/>
        <v>6.1371228839867342E-2</v>
      </c>
      <c r="AQ191" s="4">
        <f t="shared" si="236"/>
        <v>9.442333047255147E-2</v>
      </c>
      <c r="AR191" s="4">
        <f t="shared" si="236"/>
        <v>1.0071146140504084E-2</v>
      </c>
      <c r="AS191" s="4">
        <f t="shared" si="236"/>
        <v>-0.19371954869763641</v>
      </c>
      <c r="AT191" s="4">
        <f t="shared" si="236"/>
        <v>0.15488599213725962</v>
      </c>
      <c r="AU191" s="4">
        <f t="shared" si="236"/>
        <v>-0.4852400365343712</v>
      </c>
      <c r="AV191" s="4">
        <f t="shared" si="236"/>
        <v>0.22479385158091247</v>
      </c>
      <c r="AW191" s="4">
        <f t="shared" si="236"/>
        <v>0.19557118008938801</v>
      </c>
      <c r="AY191" s="2">
        <f t="shared" si="228"/>
        <v>35.370711297229491</v>
      </c>
      <c r="AZ191" s="2">
        <f t="shared" si="228"/>
        <v>34.634143441818736</v>
      </c>
      <c r="BA191" s="2">
        <f t="shared" si="228"/>
        <v>34.290289814358886</v>
      </c>
      <c r="BB191" s="2">
        <f t="shared" si="228"/>
        <v>34.078218425678301</v>
      </c>
      <c r="BC191" s="2">
        <f t="shared" si="228"/>
        <v>34.310117141564042</v>
      </c>
      <c r="BD191" s="2">
        <f t="shared" si="228"/>
        <v>34.209108761319342</v>
      </c>
      <c r="BE191" s="2">
        <f t="shared" si="228"/>
        <v>34.247307449946312</v>
      </c>
      <c r="BF191" s="2">
        <f t="shared" si="228"/>
        <v>34.098928771160089</v>
      </c>
      <c r="BG191" s="2">
        <f t="shared" si="228"/>
        <v>34.264376669527451</v>
      </c>
      <c r="BH191" s="2">
        <f t="shared" si="228"/>
        <v>34.699028853859495</v>
      </c>
      <c r="BI191" s="2">
        <f t="shared" si="228"/>
        <v>35.129619548691544</v>
      </c>
      <c r="BJ191" s="2">
        <f t="shared" si="228"/>
        <v>35.45451390734182</v>
      </c>
      <c r="BK191" s="2">
        <f t="shared" si="228"/>
        <v>35.774539389895438</v>
      </c>
      <c r="BL191" s="2">
        <f t="shared" si="228"/>
        <v>36.043438736873298</v>
      </c>
      <c r="BM191" s="2">
        <f t="shared" si="228"/>
        <v>36.13950690674973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>
        <f t="shared" si="229"/>
        <v>35.439700000000002</v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>
        <f t="shared" si="198"/>
        <v>35.439700000000002</v>
      </c>
      <c r="CV191" s="2">
        <f t="shared" si="199"/>
        <v>34.792999999999999</v>
      </c>
      <c r="CW191" s="2">
        <f t="shared" si="200"/>
        <v>34.096600000000002</v>
      </c>
      <c r="CX191" s="2">
        <f t="shared" si="201"/>
        <v>34.035299999999999</v>
      </c>
      <c r="CY191" s="2">
        <f t="shared" si="202"/>
        <v>34.580399999999997</v>
      </c>
      <c r="CZ191" s="2">
        <f t="shared" si="203"/>
        <v>34.157199999999996</v>
      </c>
      <c r="DA191" s="2">
        <f t="shared" si="204"/>
        <v>34.918700000000001</v>
      </c>
      <c r="DB191" s="2">
        <f t="shared" si="205"/>
        <v>34.160299999999999</v>
      </c>
      <c r="DC191" s="2">
        <f t="shared" si="206"/>
        <v>34.358800000000002</v>
      </c>
      <c r="DD191" s="2">
        <f t="shared" si="207"/>
        <v>34.709099999999999</v>
      </c>
      <c r="DE191" s="2">
        <f t="shared" si="208"/>
        <v>34.935899999999997</v>
      </c>
      <c r="DF191" s="2">
        <f t="shared" si="209"/>
        <v>35.609400000000001</v>
      </c>
      <c r="DG191" s="2">
        <f t="shared" si="210"/>
        <v>35.289300000000004</v>
      </c>
      <c r="DH191" s="2" t="str">
        <f t="shared" si="211"/>
        <v/>
      </c>
      <c r="DI191" s="2" t="str">
        <f t="shared" si="212"/>
        <v/>
      </c>
      <c r="DK191" s="2">
        <f t="shared" si="237"/>
        <v>44.827202689075641</v>
      </c>
      <c r="DL191" s="2">
        <f t="shared" si="237"/>
        <v>43.865410962566848</v>
      </c>
      <c r="DM191" s="2">
        <f t="shared" si="237"/>
        <v>47.155232925897643</v>
      </c>
      <c r="DN191" s="2">
        <f t="shared" si="237"/>
        <v>43.764304500891264</v>
      </c>
      <c r="DO191" s="2">
        <f t="shared" si="237"/>
        <v>42.638642551566086</v>
      </c>
      <c r="DP191" s="2">
        <f t="shared" si="237"/>
        <v>43.167100924369763</v>
      </c>
      <c r="DQ191" s="2">
        <f t="shared" si="237"/>
        <v>41.397814778325134</v>
      </c>
      <c r="DR191" s="2">
        <f t="shared" si="237"/>
        <v>44.396523768823762</v>
      </c>
      <c r="DS191" s="2">
        <f t="shared" si="237"/>
        <v>49.279781854838717</v>
      </c>
      <c r="DT191" s="2">
        <f t="shared" si="237"/>
        <v>43.477516890756277</v>
      </c>
      <c r="DU191" s="2">
        <f t="shared" si="237"/>
        <v>45.684509702062648</v>
      </c>
      <c r="DV191" s="2">
        <f t="shared" si="237"/>
        <v>42.094087058823526</v>
      </c>
      <c r="DW191" s="2">
        <f t="shared" si="237"/>
        <v>43.903049554367193</v>
      </c>
      <c r="DX191" s="2">
        <f t="shared" si="237"/>
        <v>51.012651176470584</v>
      </c>
      <c r="DY191" s="2">
        <f t="shared" si="237"/>
        <v>46.594370075757567</v>
      </c>
      <c r="EA191" s="2">
        <f t="shared" si="241"/>
        <v>35.370643627238195</v>
      </c>
      <c r="EB191" s="2">
        <f t="shared" si="241"/>
        <v>34.602359259259252</v>
      </c>
      <c r="EC191" s="2">
        <f t="shared" si="241"/>
        <v>34.317238399362374</v>
      </c>
      <c r="ED191" s="2">
        <f t="shared" si="241"/>
        <v>33.838508976239517</v>
      </c>
      <c r="EE191" s="2">
        <f t="shared" si="241"/>
        <v>34.206549318082516</v>
      </c>
      <c r="EF191" s="2">
        <f t="shared" si="240"/>
        <v>34.315480940829943</v>
      </c>
      <c r="EG191" s="2">
        <f t="shared" si="240"/>
        <v>34.273343073597999</v>
      </c>
      <c r="EH191" s="2">
        <f t="shared" si="240"/>
        <v>33.650800955163511</v>
      </c>
      <c r="EI191" s="2">
        <f t="shared" si="240"/>
        <v>34.142606101854284</v>
      </c>
      <c r="EJ191" s="2">
        <f t="shared" si="240"/>
        <v>34.496162119225211</v>
      </c>
      <c r="EK191" s="2">
        <f t="shared" si="213"/>
        <v>34.908453255602332</v>
      </c>
      <c r="EL191" s="2">
        <f t="shared" si="180"/>
        <v>35.247393953743106</v>
      </c>
      <c r="EM191" s="2">
        <f t="shared" si="180"/>
        <v>35.878602945093661</v>
      </c>
      <c r="EN191" s="2">
        <f t="shared" si="180"/>
        <v>36.043330082031694</v>
      </c>
      <c r="EO191" s="2">
        <f t="shared" si="180"/>
        <v>36.770679715004405</v>
      </c>
      <c r="EQ191" s="2">
        <f t="shared" si="238"/>
        <v>35.370643627238195</v>
      </c>
      <c r="ER191" s="2">
        <f t="shared" si="238"/>
        <v>34.640661124740937</v>
      </c>
      <c r="ES191" s="2">
        <f t="shared" si="238"/>
        <v>34.282529489366112</v>
      </c>
      <c r="ET191" s="2">
        <f t="shared" si="238"/>
        <v>34.136760352570221</v>
      </c>
      <c r="EU191" s="2">
        <f t="shared" si="238"/>
        <v>34.331419348580731</v>
      </c>
      <c r="EV191" s="2">
        <f t="shared" si="238"/>
        <v>34.190140961027708</v>
      </c>
      <c r="EW191" s="2">
        <f t="shared" si="238"/>
        <v>34.24390660209253</v>
      </c>
      <c r="EX191" s="2">
        <f t="shared" si="238"/>
        <v>34.15553057165765</v>
      </c>
      <c r="EY191" s="2">
        <f t="shared" si="238"/>
        <v>34.278553548627379</v>
      </c>
      <c r="EZ191" s="2">
        <f t="shared" si="238"/>
        <v>34.730575696676013</v>
      </c>
      <c r="FA191" s="2">
        <f t="shared" si="238"/>
        <v>35.168780012936217</v>
      </c>
      <c r="FB191" s="2">
        <f t="shared" si="238"/>
        <v>35.506977773387639</v>
      </c>
      <c r="FC191" s="2">
        <f t="shared" si="238"/>
        <v>35.749180333591113</v>
      </c>
      <c r="FD191" s="2">
        <f t="shared" si="238"/>
        <v>36.043330082031694</v>
      </c>
      <c r="FE191" s="2">
        <f t="shared" si="238"/>
        <v>35.888528444319569</v>
      </c>
      <c r="FG191" s="2">
        <f t="shared" si="239"/>
        <v>0.99999284412111711</v>
      </c>
      <c r="FH191" s="2">
        <f t="shared" si="239"/>
        <v>0.99999387789530236</v>
      </c>
      <c r="FI191" s="2">
        <f t="shared" si="239"/>
        <v>0.99999383787520124</v>
      </c>
      <c r="FJ191" s="2">
        <f t="shared" si="239"/>
        <v>0.99999411867787136</v>
      </c>
      <c r="FK191" s="2">
        <f t="shared" si="239"/>
        <v>0.99999364733424712</v>
      </c>
      <c r="FL191" s="2">
        <f t="shared" si="239"/>
        <v>0.99999288674313613</v>
      </c>
      <c r="FM191" s="2">
        <f t="shared" si="239"/>
        <v>0.99999579534879846</v>
      </c>
      <c r="FN191" s="2">
        <f t="shared" si="239"/>
        <v>0.99999649627470133</v>
      </c>
      <c r="FO191" s="2">
        <f t="shared" si="239"/>
        <v>0.99999495051103182</v>
      </c>
      <c r="FP191" s="2">
        <f t="shared" si="239"/>
        <v>0.99999271565244918</v>
      </c>
      <c r="FQ191" s="2">
        <f t="shared" si="239"/>
        <v>0.99999364568749771</v>
      </c>
      <c r="FR191" s="2">
        <f t="shared" si="239"/>
        <v>0.99999286930330145</v>
      </c>
      <c r="FS191" s="2">
        <f t="shared" si="239"/>
        <v>0.99999420546128193</v>
      </c>
      <c r="FT191" s="2">
        <f t="shared" si="239"/>
        <v>0.99999274149836737</v>
      </c>
      <c r="FU191" s="2">
        <f t="shared" si="239"/>
        <v>0.99999049346490387</v>
      </c>
      <c r="FW191" s="2">
        <f t="shared" si="230"/>
        <v>6.5709742889619578E-10</v>
      </c>
      <c r="FX191" s="2">
        <f t="shared" si="230"/>
        <v>0.82835320912255928</v>
      </c>
      <c r="FY191" s="2">
        <f t="shared" si="230"/>
        <v>0.7786961425997726</v>
      </c>
      <c r="FZ191" s="2">
        <f t="shared" si="230"/>
        <v>0.80352042490558939</v>
      </c>
      <c r="GA191" s="2">
        <f t="shared" si="230"/>
        <v>0.82897599046469672</v>
      </c>
      <c r="GB191" s="2">
        <f t="shared" si="230"/>
        <v>0.84917153748662821</v>
      </c>
      <c r="GC191" s="2">
        <f t="shared" si="230"/>
        <v>0.88548586964156373</v>
      </c>
      <c r="GD191" s="2">
        <f t="shared" si="230"/>
        <v>0.88778258951425881</v>
      </c>
      <c r="GE191" s="2">
        <f t="shared" si="230"/>
        <v>0.89515570582439929</v>
      </c>
      <c r="GF191" s="2">
        <f t="shared" si="230"/>
        <v>0.86514319490394975</v>
      </c>
      <c r="GG191" s="2">
        <f t="shared" si="230"/>
        <v>0.84930884909167026</v>
      </c>
      <c r="GH191" s="2">
        <f t="shared" si="230"/>
        <v>0.79770431065524172</v>
      </c>
      <c r="GI191" s="2">
        <f t="shared" si="230"/>
        <v>0.80441935111735929</v>
      </c>
      <c r="GJ191" s="2">
        <f t="shared" si="230"/>
        <v>0.80889191930652016</v>
      </c>
      <c r="GK191" s="2">
        <f t="shared" si="230"/>
        <v>0.71559858098009799</v>
      </c>
      <c r="GM191" s="86">
        <f t="shared" si="231"/>
        <v>3.0031923294833571E-187</v>
      </c>
      <c r="GN191" s="86">
        <f t="shared" si="231"/>
        <v>0</v>
      </c>
      <c r="GO191" s="86">
        <f t="shared" si="231"/>
        <v>0</v>
      </c>
      <c r="GP191" s="86">
        <f t="shared" si="231"/>
        <v>0</v>
      </c>
      <c r="GQ191" s="86">
        <f t="shared" si="231"/>
        <v>0</v>
      </c>
      <c r="GR191" s="86">
        <f t="shared" si="231"/>
        <v>0</v>
      </c>
      <c r="GS191" s="86">
        <f t="shared" si="231"/>
        <v>0</v>
      </c>
      <c r="GT191" s="86">
        <f t="shared" si="231"/>
        <v>0</v>
      </c>
      <c r="GU191" s="86">
        <f t="shared" si="231"/>
        <v>0</v>
      </c>
      <c r="GV191" s="86">
        <f t="shared" si="231"/>
        <v>0</v>
      </c>
      <c r="GW191" s="86">
        <f t="shared" si="231"/>
        <v>0</v>
      </c>
      <c r="GX191" s="86">
        <f t="shared" si="231"/>
        <v>0</v>
      </c>
      <c r="GY191" s="86">
        <f t="shared" si="231"/>
        <v>0</v>
      </c>
      <c r="GZ191" s="86">
        <f t="shared" si="231"/>
        <v>0</v>
      </c>
      <c r="HA191" s="86">
        <f t="shared" si="231"/>
        <v>0</v>
      </c>
      <c r="HC191" s="86">
        <f t="shared" si="182"/>
        <v>4.0373411441789017E-79</v>
      </c>
      <c r="HD191" s="86">
        <f t="shared" si="182"/>
        <v>6.4334228601698828E-250</v>
      </c>
      <c r="HE191" s="86">
        <f t="shared" si="182"/>
        <v>4.5247950323924721E-197</v>
      </c>
      <c r="HF191" s="86">
        <f t="shared" si="182"/>
        <v>6.8927865315754276E-236</v>
      </c>
      <c r="HG191" s="86">
        <f t="shared" si="182"/>
        <v>0</v>
      </c>
      <c r="HH191" s="86">
        <f t="shared" si="182"/>
        <v>0</v>
      </c>
      <c r="HI191" s="86">
        <f t="shared" si="242"/>
        <v>0</v>
      </c>
      <c r="HJ191" s="86">
        <f t="shared" si="242"/>
        <v>0</v>
      </c>
      <c r="HK191" s="86">
        <f t="shared" si="242"/>
        <v>0</v>
      </c>
      <c r="HL191" s="86">
        <f t="shared" si="242"/>
        <v>0</v>
      </c>
      <c r="HM191" s="86">
        <f t="shared" si="242"/>
        <v>0</v>
      </c>
      <c r="HN191" s="86">
        <f t="shared" si="242"/>
        <v>1.6230400381048997E-277</v>
      </c>
      <c r="HO191" s="86">
        <f t="shared" si="227"/>
        <v>3.4731680550661396E-236</v>
      </c>
      <c r="HP191" s="86">
        <f t="shared" si="227"/>
        <v>0</v>
      </c>
      <c r="HQ191" s="86">
        <f t="shared" si="227"/>
        <v>6.036090247238689E-262</v>
      </c>
      <c r="HS191" s="86">
        <f t="shared" si="232"/>
        <v>2.9206635757514175E-14</v>
      </c>
      <c r="HT191" s="86">
        <f t="shared" si="232"/>
        <v>1.2826688571140172E-28</v>
      </c>
      <c r="HU191" s="86">
        <f t="shared" si="232"/>
        <v>6.1722597002015446E-36</v>
      </c>
      <c r="HV191" s="86">
        <f t="shared" si="232"/>
        <v>9.3896706123932621E-39</v>
      </c>
      <c r="HW191" s="86">
        <f t="shared" si="232"/>
        <v>9.356328396445774E-42</v>
      </c>
      <c r="HX191" s="86">
        <f t="shared" si="232"/>
        <v>1.0683251663684637E-51</v>
      </c>
      <c r="HY191" s="86">
        <f t="shared" si="232"/>
        <v>1.7077850997093131E-53</v>
      </c>
      <c r="HZ191" s="86">
        <f t="shared" si="232"/>
        <v>5.3059934639614452E-46</v>
      </c>
      <c r="IA191" s="86">
        <f t="shared" si="232"/>
        <v>1.1521538129952547E-56</v>
      </c>
      <c r="IB191" s="86">
        <f t="shared" si="232"/>
        <v>6.8313404165481307E-57</v>
      </c>
      <c r="IC191" s="86">
        <f t="shared" si="232"/>
        <v>1.2237070400651568E-48</v>
      </c>
      <c r="ID191" s="86">
        <f t="shared" si="232"/>
        <v>2.8339762484208305E-42</v>
      </c>
      <c r="IE191" s="86">
        <f t="shared" si="232"/>
        <v>1.3359757997688029E-35</v>
      </c>
      <c r="IF191" s="86">
        <f t="shared" si="232"/>
        <v>1.691918438208058E-40</v>
      </c>
      <c r="IG191" s="86">
        <f t="shared" si="232"/>
        <v>3.4886717490548895E-35</v>
      </c>
      <c r="II191" s="86">
        <f t="shared" si="233"/>
        <v>0</v>
      </c>
      <c r="IJ191" s="86">
        <f t="shared" si="233"/>
        <v>3.6457109968296639E-3</v>
      </c>
      <c r="IK191" s="86">
        <f t="shared" si="233"/>
        <v>6.6063182901447666E-3</v>
      </c>
      <c r="IL191" s="86">
        <f t="shared" si="233"/>
        <v>2.1433334589269154E-3</v>
      </c>
      <c r="IM191" s="86">
        <f t="shared" si="233"/>
        <v>4.9194185718418732E-4</v>
      </c>
      <c r="IN191" s="86">
        <f t="shared" si="233"/>
        <v>3.5283507573974795E-5</v>
      </c>
      <c r="IO191" s="86">
        <f t="shared" si="233"/>
        <v>3.724638321450366E-6</v>
      </c>
      <c r="IP191" s="86">
        <f t="shared" si="233"/>
        <v>1.5102119459089444E-5</v>
      </c>
      <c r="IQ191" s="86">
        <f t="shared" si="233"/>
        <v>6.1498346383795273E-7</v>
      </c>
      <c r="IR191" s="86">
        <f t="shared" si="233"/>
        <v>4.6540412459720307E-6</v>
      </c>
      <c r="IS191" s="86">
        <f t="shared" si="233"/>
        <v>6.9940153615680273E-5</v>
      </c>
      <c r="IT191" s="86">
        <f t="shared" si="233"/>
        <v>1.712112926903872E-3</v>
      </c>
      <c r="IU191" s="86">
        <f t="shared" si="233"/>
        <v>3.1149079499629864E-3</v>
      </c>
      <c r="IV191" s="86">
        <f t="shared" si="233"/>
        <v>0.99819807471122712</v>
      </c>
      <c r="IW191" s="86">
        <f t="shared" si="233"/>
        <v>1.8800937266425725E-2</v>
      </c>
      <c r="IY191" s="86">
        <f t="shared" si="234"/>
        <v>2.9206635757514175E-14</v>
      </c>
      <c r="IZ191" s="86">
        <f t="shared" si="234"/>
        <v>3.6457109968296639E-3</v>
      </c>
      <c r="JA191" s="86">
        <f t="shared" si="234"/>
        <v>6.6063182901447666E-3</v>
      </c>
      <c r="JB191" s="86">
        <f t="shared" si="234"/>
        <v>2.1433334589269154E-3</v>
      </c>
      <c r="JC191" s="86">
        <f t="shared" si="234"/>
        <v>4.9194185718418732E-4</v>
      </c>
      <c r="JD191" s="86">
        <f t="shared" si="234"/>
        <v>3.5283507573974795E-5</v>
      </c>
      <c r="JE191" s="86">
        <f t="shared" si="234"/>
        <v>3.724638321450366E-6</v>
      </c>
      <c r="JF191" s="86">
        <f t="shared" si="234"/>
        <v>1.5102119459089444E-5</v>
      </c>
      <c r="JG191" s="86">
        <f t="shared" si="234"/>
        <v>6.1498346383795273E-7</v>
      </c>
      <c r="JH191" s="86">
        <f t="shared" si="234"/>
        <v>4.6540412459720307E-6</v>
      </c>
      <c r="JI191" s="86">
        <f t="shared" si="234"/>
        <v>6.9940153615680273E-5</v>
      </c>
      <c r="JJ191" s="86">
        <f t="shared" si="234"/>
        <v>1.712112926903872E-3</v>
      </c>
      <c r="JK191" s="86">
        <f t="shared" si="234"/>
        <v>3.1149079499629864E-3</v>
      </c>
      <c r="JL191" s="86">
        <f t="shared" si="234"/>
        <v>0.99819807471122712</v>
      </c>
      <c r="JM191" s="86">
        <f t="shared" si="234"/>
        <v>1.8800937266425725E-2</v>
      </c>
    </row>
    <row r="192" spans="2:273" x14ac:dyDescent="0.25">
      <c r="B192" s="2">
        <v>165</v>
      </c>
      <c r="C192" s="37">
        <v>35.167300000000004</v>
      </c>
      <c r="D192" s="37">
        <v>35.339599999999997</v>
      </c>
      <c r="E192" s="37">
        <v>33.936799999999998</v>
      </c>
      <c r="F192" s="37">
        <v>34.549900000000001</v>
      </c>
      <c r="G192" s="37">
        <v>34.561300000000003</v>
      </c>
      <c r="H192" s="37">
        <v>34.177099999999996</v>
      </c>
      <c r="I192" s="37">
        <v>34.418799999999997</v>
      </c>
      <c r="J192" s="37">
        <v>34.202199999999998</v>
      </c>
      <c r="K192" s="37">
        <v>34.666000000000004</v>
      </c>
      <c r="L192" s="37">
        <v>34.1434</v>
      </c>
      <c r="M192" s="37">
        <v>35.414000000000001</v>
      </c>
      <c r="N192" s="37">
        <v>35.185699999999997</v>
      </c>
      <c r="O192" s="37">
        <v>35.846400000000003</v>
      </c>
      <c r="P192" s="37">
        <v>35.606400000000001</v>
      </c>
      <c r="Q192" s="37">
        <v>36.020499999999998</v>
      </c>
      <c r="S192" s="4">
        <f t="shared" si="235"/>
        <v>35.341539810732186</v>
      </c>
      <c r="T192" s="4">
        <f t="shared" si="235"/>
        <v>34.604779025564817</v>
      </c>
      <c r="U192" s="4">
        <f t="shared" si="235"/>
        <v>34.25863400160425</v>
      </c>
      <c r="V192" s="4">
        <f t="shared" si="235"/>
        <v>34.050828159037771</v>
      </c>
      <c r="W192" s="4">
        <f t="shared" si="235"/>
        <v>34.276028820095192</v>
      </c>
      <c r="X192" s="4">
        <f t="shared" si="235"/>
        <v>34.173706370424739</v>
      </c>
      <c r="Y192" s="4">
        <f t="shared" si="235"/>
        <v>34.217167612767184</v>
      </c>
      <c r="Z192" s="4">
        <f t="shared" si="235"/>
        <v>34.070138900356689</v>
      </c>
      <c r="AA192" s="4">
        <f t="shared" si="235"/>
        <v>34.230777047011756</v>
      </c>
      <c r="AB192" s="4">
        <f t="shared" si="235"/>
        <v>34.66324729925789</v>
      </c>
      <c r="AC192" s="4">
        <f t="shared" si="235"/>
        <v>35.092800480085288</v>
      </c>
      <c r="AD192" s="4">
        <f t="shared" si="235"/>
        <v>35.420113061144875</v>
      </c>
      <c r="AE192" s="4">
        <f t="shared" si="235"/>
        <v>35.735393392728092</v>
      </c>
      <c r="AF192" s="4">
        <f t="shared" si="235"/>
        <v>36.005437982367276</v>
      </c>
      <c r="AG192" s="4">
        <f t="shared" si="235"/>
        <v>36.106128293532471</v>
      </c>
      <c r="AI192" s="4">
        <f t="shared" si="236"/>
        <v>-0.17423981073218187</v>
      </c>
      <c r="AJ192" s="4">
        <f t="shared" si="236"/>
        <v>0.73482097443518057</v>
      </c>
      <c r="AK192" s="4">
        <f t="shared" si="236"/>
        <v>-0.3218340016042518</v>
      </c>
      <c r="AL192" s="4">
        <f t="shared" si="236"/>
        <v>0.49907184096223034</v>
      </c>
      <c r="AM192" s="4">
        <f t="shared" si="236"/>
        <v>0.28527117990481088</v>
      </c>
      <c r="AN192" s="4">
        <f t="shared" si="236"/>
        <v>3.3936295752567958E-3</v>
      </c>
      <c r="AO192" s="4">
        <f t="shared" si="236"/>
        <v>0.20163238723281296</v>
      </c>
      <c r="AP192" s="4">
        <f t="shared" si="236"/>
        <v>0.13206109964330892</v>
      </c>
      <c r="AQ192" s="4">
        <f t="shared" si="236"/>
        <v>0.43522295298824787</v>
      </c>
      <c r="AR192" s="4">
        <f t="shared" si="236"/>
        <v>-0.51984729925788997</v>
      </c>
      <c r="AS192" s="4">
        <f t="shared" si="236"/>
        <v>0.32119951991471396</v>
      </c>
      <c r="AT192" s="4">
        <f t="shared" si="236"/>
        <v>-0.23441306114487759</v>
      </c>
      <c r="AU192" s="4">
        <f t="shared" si="236"/>
        <v>0.1110066072719107</v>
      </c>
      <c r="AV192" s="4">
        <f t="shared" si="236"/>
        <v>-0.39903798236727539</v>
      </c>
      <c r="AW192" s="4">
        <f t="shared" si="236"/>
        <v>-8.562829353247281E-2</v>
      </c>
      <c r="AY192" s="2">
        <f t="shared" si="228"/>
        <v>35.341539810731199</v>
      </c>
      <c r="AZ192" s="2">
        <f t="shared" si="228"/>
        <v>34.604779025564817</v>
      </c>
      <c r="BA192" s="2">
        <f t="shared" si="228"/>
        <v>34.258633871971135</v>
      </c>
      <c r="BB192" s="2">
        <f t="shared" si="228"/>
        <v>34.050828150212972</v>
      </c>
      <c r="BC192" s="2">
        <f t="shared" si="228"/>
        <v>34.276028820034732</v>
      </c>
      <c r="BD192" s="2">
        <f t="shared" si="228"/>
        <v>34.173706370424718</v>
      </c>
      <c r="BE192" s="2">
        <f t="shared" si="228"/>
        <v>34.217167612767184</v>
      </c>
      <c r="BF192" s="2">
        <f t="shared" si="228"/>
        <v>34.070138900356689</v>
      </c>
      <c r="BG192" s="2">
        <f t="shared" si="228"/>
        <v>34.230777047011756</v>
      </c>
      <c r="BH192" s="2">
        <f t="shared" si="228"/>
        <v>34.66324729925789</v>
      </c>
      <c r="BI192" s="2">
        <f t="shared" si="228"/>
        <v>35.092800480084904</v>
      </c>
      <c r="BJ192" s="2">
        <f t="shared" si="228"/>
        <v>35.420113050051967</v>
      </c>
      <c r="BK192" s="2">
        <f t="shared" si="228"/>
        <v>35.735393296358893</v>
      </c>
      <c r="BL192" s="2">
        <f t="shared" si="228"/>
        <v>36.005258070959016</v>
      </c>
      <c r="BM192" s="2">
        <f t="shared" si="228"/>
        <v>36.096066115803183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>
        <f t="shared" si="229"/>
        <v>35.167300000000004</v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>
        <f t="shared" si="198"/>
        <v>35.167300000000004</v>
      </c>
      <c r="CV192" s="2">
        <f t="shared" si="199"/>
        <v>35.339599999999997</v>
      </c>
      <c r="CW192" s="2">
        <f t="shared" si="200"/>
        <v>33.936799999999998</v>
      </c>
      <c r="CX192" s="2">
        <f t="shared" si="201"/>
        <v>34.549900000000001</v>
      </c>
      <c r="CY192" s="2">
        <f t="shared" si="202"/>
        <v>34.561300000000003</v>
      </c>
      <c r="CZ192" s="2">
        <f t="shared" si="203"/>
        <v>34.177099999999996</v>
      </c>
      <c r="DA192" s="2">
        <f t="shared" si="204"/>
        <v>34.418799999999997</v>
      </c>
      <c r="DB192" s="2">
        <f t="shared" si="205"/>
        <v>34.202199999999998</v>
      </c>
      <c r="DC192" s="2">
        <f t="shared" si="206"/>
        <v>34.666000000000004</v>
      </c>
      <c r="DD192" s="2">
        <f t="shared" si="207"/>
        <v>34.1434</v>
      </c>
      <c r="DE192" s="2">
        <f t="shared" si="208"/>
        <v>35.414000000000001</v>
      </c>
      <c r="DF192" s="2">
        <f t="shared" si="209"/>
        <v>35.185699999999997</v>
      </c>
      <c r="DG192" s="2">
        <f t="shared" si="210"/>
        <v>35.846400000000003</v>
      </c>
      <c r="DH192" s="2" t="str">
        <f t="shared" si="211"/>
        <v/>
      </c>
      <c r="DI192" s="2" t="str">
        <f t="shared" si="212"/>
        <v/>
      </c>
      <c r="DK192" s="2">
        <f t="shared" si="237"/>
        <v>44.858122240896371</v>
      </c>
      <c r="DL192" s="2">
        <f t="shared" si="237"/>
        <v>43.891112633689843</v>
      </c>
      <c r="DM192" s="2">
        <f t="shared" si="237"/>
        <v>47.206543697479006</v>
      </c>
      <c r="DN192" s="2">
        <f t="shared" si="237"/>
        <v>43.791977729500893</v>
      </c>
      <c r="DO192" s="2">
        <f t="shared" si="237"/>
        <v>42.65750134453782</v>
      </c>
      <c r="DP192" s="2">
        <f t="shared" si="237"/>
        <v>43.191661008403372</v>
      </c>
      <c r="DQ192" s="2">
        <f t="shared" si="237"/>
        <v>41.409590049261098</v>
      </c>
      <c r="DR192" s="2">
        <f t="shared" si="237"/>
        <v>44.424499226699226</v>
      </c>
      <c r="DS192" s="2">
        <f t="shared" si="237"/>
        <v>49.335440065982411</v>
      </c>
      <c r="DT192" s="2">
        <f t="shared" si="237"/>
        <v>43.493817647058798</v>
      </c>
      <c r="DU192" s="2">
        <f t="shared" si="237"/>
        <v>45.710782689075636</v>
      </c>
      <c r="DV192" s="2">
        <f t="shared" si="237"/>
        <v>42.096195406162458</v>
      </c>
      <c r="DW192" s="2">
        <f t="shared" si="237"/>
        <v>43.920889795008911</v>
      </c>
      <c r="DX192" s="2">
        <f t="shared" si="237"/>
        <v>51.080266218487388</v>
      </c>
      <c r="DY192" s="2">
        <f t="shared" si="237"/>
        <v>46.642163825757571</v>
      </c>
      <c r="EA192" s="2">
        <f t="shared" si="241"/>
        <v>35.34147770279435</v>
      </c>
      <c r="EB192" s="2">
        <f t="shared" si="241"/>
        <v>34.571982123456785</v>
      </c>
      <c r="EC192" s="2">
        <f t="shared" si="241"/>
        <v>34.286592158094621</v>
      </c>
      <c r="ED192" s="2">
        <f t="shared" si="241"/>
        <v>33.802861203784616</v>
      </c>
      <c r="EE192" s="2">
        <f t="shared" si="241"/>
        <v>34.169181243368079</v>
      </c>
      <c r="EF192" s="2">
        <f t="shared" si="240"/>
        <v>34.283226145716021</v>
      </c>
      <c r="EG192" s="2">
        <f t="shared" si="240"/>
        <v>34.243841850756461</v>
      </c>
      <c r="EH192" s="2">
        <f t="shared" si="240"/>
        <v>33.610909964602769</v>
      </c>
      <c r="EI192" s="2">
        <f t="shared" si="240"/>
        <v>34.106008098541508</v>
      </c>
      <c r="EJ192" s="2">
        <f t="shared" si="240"/>
        <v>34.454668036772951</v>
      </c>
      <c r="EK192" s="2">
        <f t="shared" si="213"/>
        <v>34.865159540439095</v>
      </c>
      <c r="EL192" s="2">
        <f t="shared" si="180"/>
        <v>35.205722092092522</v>
      </c>
      <c r="EM192" s="2">
        <f t="shared" si="180"/>
        <v>35.843019646846535</v>
      </c>
      <c r="EN192" s="2">
        <f t="shared" si="180"/>
        <v>36.005158276210814</v>
      </c>
      <c r="EO192" s="2">
        <f t="shared" si="180"/>
        <v>36.753233127497644</v>
      </c>
      <c r="EQ192" s="2">
        <f t="shared" si="238"/>
        <v>35.34147770279435</v>
      </c>
      <c r="ER192" s="2">
        <f t="shared" si="238"/>
        <v>34.610915179331684</v>
      </c>
      <c r="ES192" s="2">
        <f t="shared" si="238"/>
        <v>34.251295889537154</v>
      </c>
      <c r="ET192" s="2">
        <f t="shared" si="238"/>
        <v>34.10606124024833</v>
      </c>
      <c r="EU192" s="2">
        <f t="shared" si="238"/>
        <v>34.296074264531235</v>
      </c>
      <c r="EV192" s="2">
        <f t="shared" si="238"/>
        <v>34.155898121426304</v>
      </c>
      <c r="EW192" s="2">
        <f t="shared" si="238"/>
        <v>34.213990815571194</v>
      </c>
      <c r="EX192" s="2">
        <f t="shared" si="238"/>
        <v>34.12304023201969</v>
      </c>
      <c r="EY192" s="2">
        <f t="shared" si="238"/>
        <v>34.244027044895148</v>
      </c>
      <c r="EZ192" s="2">
        <f t="shared" si="238"/>
        <v>34.692830848536694</v>
      </c>
      <c r="FA192" s="2">
        <f t="shared" si="238"/>
        <v>35.129563457413113</v>
      </c>
      <c r="FB192" s="2">
        <f t="shared" si="238"/>
        <v>35.469642970991757</v>
      </c>
      <c r="FC192" s="2">
        <f t="shared" si="238"/>
        <v>35.711476111376037</v>
      </c>
      <c r="FD192" s="2">
        <f t="shared" si="238"/>
        <v>36.005158276210814</v>
      </c>
      <c r="FE192" s="2">
        <f t="shared" si="238"/>
        <v>35.85775133854704</v>
      </c>
      <c r="FG192" s="2">
        <f t="shared" si="239"/>
        <v>0.99999347375678449</v>
      </c>
      <c r="FH192" s="2">
        <f t="shared" si="239"/>
        <v>0.9999944165711484</v>
      </c>
      <c r="FI192" s="2">
        <f t="shared" si="239"/>
        <v>0.99999438007234287</v>
      </c>
      <c r="FJ192" s="2">
        <f t="shared" si="239"/>
        <v>0.99999463616769313</v>
      </c>
      <c r="FK192" s="2">
        <f t="shared" si="239"/>
        <v>0.99999420629673608</v>
      </c>
      <c r="FL192" s="2">
        <f t="shared" si="239"/>
        <v>0.99999351262857672</v>
      </c>
      <c r="FM192" s="2">
        <f t="shared" si="239"/>
        <v>0.9999961653111098</v>
      </c>
      <c r="FN192" s="2">
        <f t="shared" si="239"/>
        <v>0.99999680456356432</v>
      </c>
      <c r="FO192" s="2">
        <f t="shared" si="239"/>
        <v>0.99999539480928168</v>
      </c>
      <c r="FP192" s="2">
        <f t="shared" si="239"/>
        <v>0.99999335659181798</v>
      </c>
      <c r="FQ192" s="2">
        <f t="shared" si="239"/>
        <v>0.9999942047948811</v>
      </c>
      <c r="FR192" s="2">
        <f t="shared" si="239"/>
        <v>0.99999349672323845</v>
      </c>
      <c r="FS192" s="2">
        <f t="shared" si="239"/>
        <v>0.99999471531518558</v>
      </c>
      <c r="FT192" s="2">
        <f t="shared" si="239"/>
        <v>0.99999338016360573</v>
      </c>
      <c r="FU192" s="2">
        <f t="shared" si="239"/>
        <v>0.99999132992969531</v>
      </c>
      <c r="FW192" s="2">
        <f t="shared" si="230"/>
        <v>7.2049300348075181E-10</v>
      </c>
      <c r="FX192" s="2">
        <f t="shared" si="230"/>
        <v>0.84105572167475751</v>
      </c>
      <c r="FY192" s="2">
        <f t="shared" si="230"/>
        <v>0.79416030254962433</v>
      </c>
      <c r="FZ192" s="2">
        <f t="shared" si="230"/>
        <v>0.81765612357401418</v>
      </c>
      <c r="GA192" s="2">
        <f t="shared" si="230"/>
        <v>0.84164122565466448</v>
      </c>
      <c r="GB192" s="2">
        <f t="shared" si="230"/>
        <v>0.86059269534983518</v>
      </c>
      <c r="GC192" s="2">
        <f t="shared" si="230"/>
        <v>0.89449884195181495</v>
      </c>
      <c r="GD192" s="2">
        <f t="shared" si="230"/>
        <v>0.8966358968253747</v>
      </c>
      <c r="GE192" s="2">
        <f t="shared" si="230"/>
        <v>0.9034905520289408</v>
      </c>
      <c r="GF192" s="2">
        <f t="shared" si="230"/>
        <v>0.87553220496619832</v>
      </c>
      <c r="GG192" s="2">
        <f t="shared" si="230"/>
        <v>0.86072131472009583</v>
      </c>
      <c r="GH192" s="2">
        <f t="shared" si="230"/>
        <v>0.81216063010423256</v>
      </c>
      <c r="GI192" s="2">
        <f t="shared" si="230"/>
        <v>0.8185049846823399</v>
      </c>
      <c r="GJ192" s="2">
        <f t="shared" si="230"/>
        <v>0.82272642583782241</v>
      </c>
      <c r="GK192" s="2">
        <f t="shared" si="230"/>
        <v>0.73396551167062574</v>
      </c>
      <c r="GM192" s="86">
        <f t="shared" si="231"/>
        <v>1.1864893166845948E-190</v>
      </c>
      <c r="GN192" s="86">
        <f t="shared" si="231"/>
        <v>0</v>
      </c>
      <c r="GO192" s="86">
        <f t="shared" si="231"/>
        <v>0</v>
      </c>
      <c r="GP192" s="86">
        <f t="shared" si="231"/>
        <v>0</v>
      </c>
      <c r="GQ192" s="86">
        <f t="shared" si="231"/>
        <v>0</v>
      </c>
      <c r="GR192" s="86">
        <f t="shared" si="231"/>
        <v>0</v>
      </c>
      <c r="GS192" s="86">
        <f t="shared" si="231"/>
        <v>0</v>
      </c>
      <c r="GT192" s="86">
        <f t="shared" si="231"/>
        <v>0</v>
      </c>
      <c r="GU192" s="86">
        <f t="shared" si="231"/>
        <v>0</v>
      </c>
      <c r="GV192" s="86">
        <f t="shared" si="231"/>
        <v>0</v>
      </c>
      <c r="GW192" s="86">
        <f t="shared" si="231"/>
        <v>0</v>
      </c>
      <c r="GX192" s="86">
        <f t="shared" si="231"/>
        <v>0</v>
      </c>
      <c r="GY192" s="86">
        <f t="shared" si="231"/>
        <v>0</v>
      </c>
      <c r="GZ192" s="86">
        <f t="shared" si="231"/>
        <v>0</v>
      </c>
      <c r="HA192" s="86">
        <f t="shared" si="231"/>
        <v>0</v>
      </c>
      <c r="HC192" s="86">
        <f t="shared" si="182"/>
        <v>6.1967288424943234E-81</v>
      </c>
      <c r="HD192" s="86">
        <f t="shared" si="182"/>
        <v>6.5931466781997356E-256</v>
      </c>
      <c r="HE192" s="86">
        <f t="shared" si="182"/>
        <v>9.734923523733545E-202</v>
      </c>
      <c r="HF192" s="86">
        <f t="shared" si="182"/>
        <v>1.8945497138628226E-241</v>
      </c>
      <c r="HG192" s="86">
        <f t="shared" si="182"/>
        <v>0</v>
      </c>
      <c r="HH192" s="86">
        <f t="shared" si="182"/>
        <v>0</v>
      </c>
      <c r="HI192" s="86">
        <f t="shared" si="242"/>
        <v>0</v>
      </c>
      <c r="HJ192" s="86">
        <f t="shared" si="242"/>
        <v>0</v>
      </c>
      <c r="HK192" s="86">
        <f t="shared" si="242"/>
        <v>0</v>
      </c>
      <c r="HL192" s="86">
        <f t="shared" si="242"/>
        <v>0</v>
      </c>
      <c r="HM192" s="86">
        <f t="shared" si="242"/>
        <v>0</v>
      </c>
      <c r="HN192" s="86">
        <f t="shared" si="242"/>
        <v>5.390945294797114E-284</v>
      </c>
      <c r="HO192" s="86">
        <f t="shared" si="227"/>
        <v>9.8058066155714137E-242</v>
      </c>
      <c r="HP192" s="86">
        <f t="shared" si="227"/>
        <v>0</v>
      </c>
      <c r="HQ192" s="86">
        <f t="shared" si="227"/>
        <v>4.5636990495421279E-268</v>
      </c>
      <c r="HS192" s="86">
        <f t="shared" si="232"/>
        <v>1.7586625860236229E-13</v>
      </c>
      <c r="HT192" s="86">
        <f t="shared" si="232"/>
        <v>8.3595404041492819E-30</v>
      </c>
      <c r="HU192" s="86">
        <f t="shared" si="232"/>
        <v>1.6954051290769236E-37</v>
      </c>
      <c r="HV192" s="86">
        <f t="shared" si="232"/>
        <v>2.1592159356419947E-40</v>
      </c>
      <c r="HW192" s="86">
        <f t="shared" si="232"/>
        <v>1.7639544207159873E-43</v>
      </c>
      <c r="HX192" s="86">
        <f t="shared" si="232"/>
        <v>8.7589543178614881E-54</v>
      </c>
      <c r="HY192" s="86">
        <f t="shared" si="232"/>
        <v>1.6892830719279203E-55</v>
      </c>
      <c r="HZ192" s="86">
        <f t="shared" si="232"/>
        <v>1.0203053724729136E-47</v>
      </c>
      <c r="IA192" s="86">
        <f t="shared" si="232"/>
        <v>8.6848166772585366E-59</v>
      </c>
      <c r="IB192" s="86">
        <f t="shared" si="232"/>
        <v>3.7949187211474459E-59</v>
      </c>
      <c r="IC192" s="86">
        <f t="shared" si="232"/>
        <v>1.3974474355279354E-50</v>
      </c>
      <c r="ID192" s="86">
        <f t="shared" si="232"/>
        <v>4.5195253669052976E-44</v>
      </c>
      <c r="IE192" s="86">
        <f t="shared" si="232"/>
        <v>4.1871078463968601E-37</v>
      </c>
      <c r="IF192" s="86">
        <f t="shared" si="232"/>
        <v>2.9450408783684353E-42</v>
      </c>
      <c r="IG192" s="86">
        <f t="shared" si="232"/>
        <v>8.3233379482893497E-37</v>
      </c>
      <c r="II192" s="86">
        <f t="shared" si="233"/>
        <v>0</v>
      </c>
      <c r="IJ192" s="86">
        <f t="shared" si="233"/>
        <v>2.0880604670250637E-3</v>
      </c>
      <c r="IK192" s="86">
        <f t="shared" si="233"/>
        <v>3.5580753696446967E-3</v>
      </c>
      <c r="IL192" s="86">
        <f t="shared" si="233"/>
        <v>1.0741450813540638E-3</v>
      </c>
      <c r="IM192" s="86">
        <f t="shared" si="233"/>
        <v>2.2560484596323465E-4</v>
      </c>
      <c r="IN192" s="86">
        <f t="shared" si="233"/>
        <v>1.3195885688546848E-5</v>
      </c>
      <c r="IO192" s="86">
        <f t="shared" si="233"/>
        <v>1.3348382524896388E-6</v>
      </c>
      <c r="IP192" s="86">
        <f t="shared" si="233"/>
        <v>6.1872120471684562E-6</v>
      </c>
      <c r="IQ192" s="86">
        <f t="shared" si="233"/>
        <v>1.9863471708726142E-7</v>
      </c>
      <c r="IR192" s="86">
        <f t="shared" si="233"/>
        <v>1.5340280168549546E-6</v>
      </c>
      <c r="IS192" s="86">
        <f t="shared" si="233"/>
        <v>2.8106108365165746E-5</v>
      </c>
      <c r="IT192" s="86">
        <f t="shared" si="233"/>
        <v>8.1801435288960333E-4</v>
      </c>
      <c r="IU192" s="86">
        <f t="shared" si="233"/>
        <v>1.6399977002996289E-3</v>
      </c>
      <c r="IV192" s="86">
        <f t="shared" si="233"/>
        <v>0.99809438653274563</v>
      </c>
      <c r="IW192" s="86">
        <f t="shared" si="233"/>
        <v>1.0000018028835711E-2</v>
      </c>
      <c r="IY192" s="86">
        <f t="shared" si="234"/>
        <v>1.7586625860236229E-13</v>
      </c>
      <c r="IZ192" s="86">
        <f t="shared" si="234"/>
        <v>2.0880604670250637E-3</v>
      </c>
      <c r="JA192" s="86">
        <f t="shared" si="234"/>
        <v>3.5580753696446967E-3</v>
      </c>
      <c r="JB192" s="86">
        <f t="shared" si="234"/>
        <v>1.0741450813540638E-3</v>
      </c>
      <c r="JC192" s="86">
        <f t="shared" si="234"/>
        <v>2.2560484596323465E-4</v>
      </c>
      <c r="JD192" s="86">
        <f t="shared" si="234"/>
        <v>1.3195885688546848E-5</v>
      </c>
      <c r="JE192" s="86">
        <f t="shared" si="234"/>
        <v>1.3348382524896388E-6</v>
      </c>
      <c r="JF192" s="86">
        <f t="shared" si="234"/>
        <v>6.1872120471684562E-6</v>
      </c>
      <c r="JG192" s="86">
        <f t="shared" si="234"/>
        <v>1.9863471708726142E-7</v>
      </c>
      <c r="JH192" s="86">
        <f t="shared" si="234"/>
        <v>1.5340280168549546E-6</v>
      </c>
      <c r="JI192" s="86">
        <f t="shared" si="234"/>
        <v>2.8106108365165746E-5</v>
      </c>
      <c r="JJ192" s="86">
        <f t="shared" si="234"/>
        <v>8.1801435288960333E-4</v>
      </c>
      <c r="JK192" s="86">
        <f t="shared" si="234"/>
        <v>1.6399977002996289E-3</v>
      </c>
      <c r="JL192" s="86">
        <f t="shared" si="234"/>
        <v>0.99809438653274563</v>
      </c>
      <c r="JM192" s="86">
        <f t="shared" si="234"/>
        <v>1.0000018028835711E-2</v>
      </c>
    </row>
    <row r="193" spans="2:273" x14ac:dyDescent="0.25">
      <c r="B193" s="2">
        <v>166</v>
      </c>
      <c r="C193" s="37">
        <v>34.492100000000001</v>
      </c>
      <c r="D193" s="37">
        <v>34.5139</v>
      </c>
      <c r="E193" s="37">
        <v>34.539400000000001</v>
      </c>
      <c r="F193" s="37">
        <v>33.847200000000001</v>
      </c>
      <c r="G193" s="37">
        <v>34.096900000000005</v>
      </c>
      <c r="H193" s="37">
        <v>33.631299999999996</v>
      </c>
      <c r="I193" s="37">
        <v>34.181100000000001</v>
      </c>
      <c r="J193" s="37">
        <v>34.136300000000006</v>
      </c>
      <c r="K193" s="37">
        <v>34.198</v>
      </c>
      <c r="L193" s="37">
        <v>34.9148</v>
      </c>
      <c r="M193" s="37">
        <v>35.151900000000005</v>
      </c>
      <c r="N193" s="37">
        <v>35.6858</v>
      </c>
      <c r="O193" s="37">
        <v>35.307000000000002</v>
      </c>
      <c r="P193" s="37">
        <v>35.903800000000004</v>
      </c>
      <c r="Q193" s="37">
        <v>35.944299999999998</v>
      </c>
      <c r="S193" s="4">
        <f t="shared" si="235"/>
        <v>35.312368779129358</v>
      </c>
      <c r="T193" s="4">
        <f t="shared" si="235"/>
        <v>34.575400437659511</v>
      </c>
      <c r="U193" s="4">
        <f t="shared" si="235"/>
        <v>34.226989568806943</v>
      </c>
      <c r="V193" s="4">
        <f t="shared" si="235"/>
        <v>34.023330705795779</v>
      </c>
      <c r="W193" s="4">
        <f t="shared" si="235"/>
        <v>34.241892548681193</v>
      </c>
      <c r="X193" s="4">
        <f t="shared" si="235"/>
        <v>34.138353875876234</v>
      </c>
      <c r="Y193" s="4">
        <f t="shared" si="235"/>
        <v>34.187039621674948</v>
      </c>
      <c r="Z193" s="4">
        <f t="shared" si="235"/>
        <v>34.04115633002089</v>
      </c>
      <c r="AA193" s="4">
        <f t="shared" si="235"/>
        <v>34.197128854258231</v>
      </c>
      <c r="AB193" s="4">
        <f t="shared" si="235"/>
        <v>34.627376158242868</v>
      </c>
      <c r="AC193" s="4">
        <f t="shared" si="235"/>
        <v>35.055878016318083</v>
      </c>
      <c r="AD193" s="4">
        <f t="shared" si="235"/>
        <v>35.385621304018066</v>
      </c>
      <c r="AE193" s="4">
        <f t="shared" si="235"/>
        <v>35.696295017417192</v>
      </c>
      <c r="AF193" s="4">
        <f t="shared" si="235"/>
        <v>35.967131255920862</v>
      </c>
      <c r="AG193" s="4">
        <f t="shared" si="235"/>
        <v>36.056467964553192</v>
      </c>
      <c r="AI193" s="4">
        <f t="shared" si="236"/>
        <v>-0.82026877912935703</v>
      </c>
      <c r="AJ193" s="4">
        <f t="shared" si="236"/>
        <v>-6.1500437659510965E-2</v>
      </c>
      <c r="AK193" s="4">
        <f t="shared" si="236"/>
        <v>0.312410431193058</v>
      </c>
      <c r="AL193" s="4">
        <f t="shared" si="236"/>
        <v>-0.17613070579577794</v>
      </c>
      <c r="AM193" s="4">
        <f t="shared" si="236"/>
        <v>-0.14499254868118783</v>
      </c>
      <c r="AN193" s="4">
        <f t="shared" si="236"/>
        <v>-0.50705387587623818</v>
      </c>
      <c r="AO193" s="4">
        <f t="shared" si="236"/>
        <v>-5.9396216749476594E-3</v>
      </c>
      <c r="AP193" s="4">
        <f t="shared" si="236"/>
        <v>9.5143669979115941E-2</v>
      </c>
      <c r="AQ193" s="4">
        <f t="shared" si="236"/>
        <v>8.7114574176894166E-4</v>
      </c>
      <c r="AR193" s="4">
        <f t="shared" si="236"/>
        <v>0.28742384175713198</v>
      </c>
      <c r="AS193" s="4">
        <f t="shared" si="236"/>
        <v>9.6021983681922052E-2</v>
      </c>
      <c r="AT193" s="4">
        <f t="shared" si="236"/>
        <v>0.30017869598193414</v>
      </c>
      <c r="AU193" s="4">
        <f t="shared" si="236"/>
        <v>-0.38929501741719008</v>
      </c>
      <c r="AV193" s="4">
        <f t="shared" si="236"/>
        <v>-6.3331255920857643E-2</v>
      </c>
      <c r="AW193" s="4">
        <f t="shared" si="236"/>
        <v>-0.11216796455319411</v>
      </c>
      <c r="AY193" s="2">
        <f t="shared" si="228"/>
        <v>35.312368779123879</v>
      </c>
      <c r="AZ193" s="2">
        <f t="shared" si="228"/>
        <v>34.575400437659511</v>
      </c>
      <c r="BA193" s="2">
        <f t="shared" si="228"/>
        <v>34.226989550226811</v>
      </c>
      <c r="BB193" s="2">
        <f t="shared" si="228"/>
        <v>34.023330704799854</v>
      </c>
      <c r="BC193" s="2">
        <f t="shared" si="228"/>
        <v>34.241892548676098</v>
      </c>
      <c r="BD193" s="2">
        <f t="shared" si="228"/>
        <v>34.138353875876234</v>
      </c>
      <c r="BE193" s="2">
        <f t="shared" si="228"/>
        <v>34.187039621674948</v>
      </c>
      <c r="BF193" s="2">
        <f t="shared" si="228"/>
        <v>34.04115633002089</v>
      </c>
      <c r="BG193" s="2">
        <f t="shared" si="228"/>
        <v>34.197128854258231</v>
      </c>
      <c r="BH193" s="2">
        <f t="shared" si="228"/>
        <v>34.627376158242868</v>
      </c>
      <c r="BI193" s="2">
        <f t="shared" si="228"/>
        <v>35.055878016318061</v>
      </c>
      <c r="BJ193" s="2">
        <f t="shared" si="228"/>
        <v>35.38562130295044</v>
      </c>
      <c r="BK193" s="2">
        <f t="shared" si="228"/>
        <v>35.696295004605481</v>
      </c>
      <c r="BL193" s="2">
        <f t="shared" si="228"/>
        <v>35.967078123008953</v>
      </c>
      <c r="BM193" s="2">
        <f t="shared" si="228"/>
        <v>36.052840001196131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>
        <f t="shared" si="229"/>
        <v>34.492100000000001</v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>
        <f t="shared" si="198"/>
        <v>34.492100000000001</v>
      </c>
      <c r="CV193" s="2">
        <f t="shared" si="199"/>
        <v>34.5139</v>
      </c>
      <c r="CW193" s="2">
        <f t="shared" si="200"/>
        <v>34.539400000000001</v>
      </c>
      <c r="CX193" s="2">
        <f t="shared" si="201"/>
        <v>33.847200000000001</v>
      </c>
      <c r="CY193" s="2">
        <f t="shared" si="202"/>
        <v>34.096900000000005</v>
      </c>
      <c r="CZ193" s="2">
        <f t="shared" si="203"/>
        <v>33.631299999999996</v>
      </c>
      <c r="DA193" s="2">
        <f t="shared" si="204"/>
        <v>34.181100000000001</v>
      </c>
      <c r="DB193" s="2">
        <f t="shared" si="205"/>
        <v>34.136300000000006</v>
      </c>
      <c r="DC193" s="2">
        <f t="shared" si="206"/>
        <v>34.198</v>
      </c>
      <c r="DD193" s="2">
        <f t="shared" si="207"/>
        <v>34.9148</v>
      </c>
      <c r="DE193" s="2">
        <f t="shared" si="208"/>
        <v>35.151900000000005</v>
      </c>
      <c r="DF193" s="2">
        <f t="shared" si="209"/>
        <v>35.6858</v>
      </c>
      <c r="DG193" s="2">
        <f t="shared" si="210"/>
        <v>35.307000000000002</v>
      </c>
      <c r="DH193" s="2" t="str">
        <f t="shared" si="211"/>
        <v/>
      </c>
      <c r="DI193" s="2">
        <f t="shared" si="212"/>
        <v>35.944299999999998</v>
      </c>
      <c r="DK193" s="2">
        <f t="shared" si="237"/>
        <v>44.889041792717101</v>
      </c>
      <c r="DL193" s="2">
        <f t="shared" si="237"/>
        <v>43.916814304812831</v>
      </c>
      <c r="DM193" s="2">
        <f t="shared" si="237"/>
        <v>47.257854469060362</v>
      </c>
      <c r="DN193" s="2">
        <f t="shared" si="237"/>
        <v>43.819650958110515</v>
      </c>
      <c r="DO193" s="2">
        <f t="shared" si="237"/>
        <v>42.676360137509555</v>
      </c>
      <c r="DP193" s="2">
        <f t="shared" si="237"/>
        <v>43.216221092436989</v>
      </c>
      <c r="DQ193" s="2">
        <f t="shared" si="237"/>
        <v>41.421365320197054</v>
      </c>
      <c r="DR193" s="2">
        <f t="shared" si="237"/>
        <v>44.452474684574682</v>
      </c>
      <c r="DS193" s="2">
        <f t="shared" si="237"/>
        <v>49.391098277126112</v>
      </c>
      <c r="DT193" s="2">
        <f t="shared" si="237"/>
        <v>43.510118403361318</v>
      </c>
      <c r="DU193" s="2">
        <f t="shared" si="237"/>
        <v>45.737055676088623</v>
      </c>
      <c r="DV193" s="2">
        <f t="shared" si="237"/>
        <v>42.098303753501398</v>
      </c>
      <c r="DW193" s="2">
        <f t="shared" si="237"/>
        <v>43.938730035650622</v>
      </c>
      <c r="DX193" s="2">
        <f t="shared" si="237"/>
        <v>51.147881260504192</v>
      </c>
      <c r="DY193" s="2">
        <f t="shared" si="237"/>
        <v>46.689957575757568</v>
      </c>
      <c r="EA193" s="2">
        <f t="shared" si="241"/>
        <v>35.312311778350505</v>
      </c>
      <c r="EB193" s="2">
        <f t="shared" si="241"/>
        <v>34.541604987654317</v>
      </c>
      <c r="EC193" s="2">
        <f t="shared" si="241"/>
        <v>34.25594591682686</v>
      </c>
      <c r="ED193" s="2">
        <f t="shared" si="241"/>
        <v>33.767213431329715</v>
      </c>
      <c r="EE193" s="2">
        <f t="shared" si="241"/>
        <v>34.131813168653643</v>
      </c>
      <c r="EF193" s="2">
        <f t="shared" si="240"/>
        <v>34.2509713506021</v>
      </c>
      <c r="EG193" s="2">
        <f t="shared" si="240"/>
        <v>34.214340627914915</v>
      </c>
      <c r="EH193" s="2">
        <f t="shared" si="240"/>
        <v>33.571018974042033</v>
      </c>
      <c r="EI193" s="2">
        <f t="shared" si="240"/>
        <v>34.069410095228733</v>
      </c>
      <c r="EJ193" s="2">
        <f t="shared" si="240"/>
        <v>34.41317395432069</v>
      </c>
      <c r="EK193" s="2">
        <f t="shared" si="213"/>
        <v>34.821865825275857</v>
      </c>
      <c r="EL193" s="2">
        <f t="shared" si="180"/>
        <v>35.16405023044193</v>
      </c>
      <c r="EM193" s="2">
        <f t="shared" si="180"/>
        <v>35.807436348599417</v>
      </c>
      <c r="EN193" s="2">
        <f t="shared" si="180"/>
        <v>35.966986470389941</v>
      </c>
      <c r="EO193" s="2">
        <f t="shared" si="180"/>
        <v>36.735786539990883</v>
      </c>
      <c r="EQ193" s="2">
        <f t="shared" si="238"/>
        <v>35.312311778350505</v>
      </c>
      <c r="ER193" s="2">
        <f t="shared" si="238"/>
        <v>34.581169233922431</v>
      </c>
      <c r="ES193" s="2">
        <f t="shared" si="238"/>
        <v>34.220062289708196</v>
      </c>
      <c r="ET193" s="2">
        <f t="shared" si="238"/>
        <v>34.075362127926432</v>
      </c>
      <c r="EU193" s="2">
        <f t="shared" si="238"/>
        <v>34.260729180481732</v>
      </c>
      <c r="EV193" s="2">
        <f t="shared" si="238"/>
        <v>34.121655281824907</v>
      </c>
      <c r="EW193" s="2">
        <f t="shared" si="238"/>
        <v>34.184075029049865</v>
      </c>
      <c r="EX193" s="2">
        <f t="shared" si="238"/>
        <v>34.090549892381731</v>
      </c>
      <c r="EY193" s="2">
        <f t="shared" si="238"/>
        <v>34.209500541162924</v>
      </c>
      <c r="EZ193" s="2">
        <f t="shared" si="238"/>
        <v>34.655086000397375</v>
      </c>
      <c r="FA193" s="2">
        <f t="shared" si="238"/>
        <v>35.090346901890001</v>
      </c>
      <c r="FB193" s="2">
        <f t="shared" si="238"/>
        <v>35.432308168595874</v>
      </c>
      <c r="FC193" s="2">
        <f t="shared" si="238"/>
        <v>35.67377188916096</v>
      </c>
      <c r="FD193" s="2">
        <f t="shared" si="238"/>
        <v>35.966986470389941</v>
      </c>
      <c r="FE193" s="2">
        <f t="shared" si="238"/>
        <v>35.826974232774504</v>
      </c>
      <c r="FG193" s="2">
        <f t="shared" si="239"/>
        <v>0.99999404799202929</v>
      </c>
      <c r="FH193" s="2">
        <f t="shared" si="239"/>
        <v>0.99999490784986489</v>
      </c>
      <c r="FI193" s="2">
        <f t="shared" si="239"/>
        <v>0.99999487456252589</v>
      </c>
      <c r="FJ193" s="2">
        <f t="shared" si="239"/>
        <v>0.99999510812448689</v>
      </c>
      <c r="FK193" s="2">
        <f t="shared" si="239"/>
        <v>0.99999471607712964</v>
      </c>
      <c r="FL193" s="2">
        <f t="shared" si="239"/>
        <v>0.99999408344356577</v>
      </c>
      <c r="FM193" s="2">
        <f t="shared" si="239"/>
        <v>0.9999965027209865</v>
      </c>
      <c r="FN193" s="2">
        <f t="shared" si="239"/>
        <v>0.9999970857265148</v>
      </c>
      <c r="FO193" s="2">
        <f t="shared" si="239"/>
        <v>0.99999580001444577</v>
      </c>
      <c r="FP193" s="2">
        <f t="shared" si="239"/>
        <v>0.999993941136186</v>
      </c>
      <c r="FQ193" s="2">
        <f t="shared" si="239"/>
        <v>0.99999471470742018</v>
      </c>
      <c r="FR193" s="2">
        <f t="shared" si="239"/>
        <v>0.99999406893770826</v>
      </c>
      <c r="FS193" s="2">
        <f t="shared" si="239"/>
        <v>0.99999518030792556</v>
      </c>
      <c r="FT193" s="2">
        <f t="shared" si="239"/>
        <v>0.99999396263393703</v>
      </c>
      <c r="FU193" s="2">
        <f t="shared" si="239"/>
        <v>0.99999209279587198</v>
      </c>
      <c r="FW193" s="2">
        <f t="shared" si="230"/>
        <v>7.900048687354451E-10</v>
      </c>
      <c r="FX193" s="2">
        <f t="shared" si="230"/>
        <v>0.8529850361132939</v>
      </c>
      <c r="FY193" s="2">
        <f t="shared" si="230"/>
        <v>0.80880918122906931</v>
      </c>
      <c r="FZ193" s="2">
        <f t="shared" si="230"/>
        <v>0.83098874350352514</v>
      </c>
      <c r="GA193" s="2">
        <f t="shared" si="230"/>
        <v>0.85353424865518701</v>
      </c>
      <c r="GB193" s="2">
        <f t="shared" si="230"/>
        <v>0.87128010615631624</v>
      </c>
      <c r="GC193" s="2">
        <f t="shared" si="230"/>
        <v>0.90288024162410663</v>
      </c>
      <c r="GD193" s="2">
        <f t="shared" si="230"/>
        <v>0.90486557747775076</v>
      </c>
      <c r="GE193" s="2">
        <f t="shared" si="230"/>
        <v>0.91122850890511831</v>
      </c>
      <c r="GF193" s="2">
        <f t="shared" si="230"/>
        <v>0.88522704944900787</v>
      </c>
      <c r="GG193" s="2">
        <f t="shared" si="230"/>
        <v>0.8714003386037994</v>
      </c>
      <c r="GH193" s="2">
        <f t="shared" si="230"/>
        <v>0.82580946734850003</v>
      </c>
      <c r="GI193" s="2">
        <f t="shared" si="230"/>
        <v>0.83178830627650491</v>
      </c>
      <c r="GJ193" s="2">
        <f t="shared" si="230"/>
        <v>0.83576278157223594</v>
      </c>
      <c r="GK193" s="2">
        <f t="shared" si="230"/>
        <v>0.75155809734697243</v>
      </c>
      <c r="GM193" s="86">
        <f t="shared" si="231"/>
        <v>4.3654102620821198E-194</v>
      </c>
      <c r="GN193" s="86">
        <f t="shared" si="231"/>
        <v>0</v>
      </c>
      <c r="GO193" s="86">
        <f t="shared" si="231"/>
        <v>0</v>
      </c>
      <c r="GP193" s="86">
        <f t="shared" si="231"/>
        <v>0</v>
      </c>
      <c r="GQ193" s="86">
        <f t="shared" si="231"/>
        <v>0</v>
      </c>
      <c r="GR193" s="86">
        <f t="shared" si="231"/>
        <v>0</v>
      </c>
      <c r="GS193" s="86">
        <f t="shared" si="231"/>
        <v>0</v>
      </c>
      <c r="GT193" s="86">
        <f t="shared" si="231"/>
        <v>0</v>
      </c>
      <c r="GU193" s="86">
        <f t="shared" si="231"/>
        <v>0</v>
      </c>
      <c r="GV193" s="86">
        <f t="shared" si="231"/>
        <v>0</v>
      </c>
      <c r="GW193" s="86">
        <f t="shared" si="231"/>
        <v>0</v>
      </c>
      <c r="GX193" s="86">
        <f t="shared" si="231"/>
        <v>0</v>
      </c>
      <c r="GY193" s="86">
        <f t="shared" si="231"/>
        <v>0</v>
      </c>
      <c r="GZ193" s="86">
        <f t="shared" si="231"/>
        <v>0</v>
      </c>
      <c r="HA193" s="86">
        <f t="shared" si="231"/>
        <v>0</v>
      </c>
      <c r="HC193" s="86">
        <f t="shared" si="182"/>
        <v>9.0633707771639695E-83</v>
      </c>
      <c r="HD193" s="86">
        <f t="shared" si="182"/>
        <v>5.7324495515285056E-262</v>
      </c>
      <c r="HE193" s="86">
        <f t="shared" si="182"/>
        <v>1.8449544574316169E-206</v>
      </c>
      <c r="HF193" s="86">
        <f t="shared" si="182"/>
        <v>4.4809291798001471E-247</v>
      </c>
      <c r="HG193" s="86">
        <f t="shared" si="182"/>
        <v>0</v>
      </c>
      <c r="HH193" s="86">
        <f t="shared" si="182"/>
        <v>0</v>
      </c>
      <c r="HI193" s="86">
        <f t="shared" si="242"/>
        <v>0</v>
      </c>
      <c r="HJ193" s="86">
        <f t="shared" si="242"/>
        <v>0</v>
      </c>
      <c r="HK193" s="86">
        <f t="shared" si="242"/>
        <v>0</v>
      </c>
      <c r="HL193" s="86">
        <f t="shared" si="242"/>
        <v>0</v>
      </c>
      <c r="HM193" s="86">
        <f t="shared" si="242"/>
        <v>0</v>
      </c>
      <c r="HN193" s="86">
        <f t="shared" si="242"/>
        <v>1.5058583774121978E-290</v>
      </c>
      <c r="HO193" s="86">
        <f t="shared" si="227"/>
        <v>2.3842107147331204E-247</v>
      </c>
      <c r="HP193" s="86">
        <f t="shared" si="227"/>
        <v>0</v>
      </c>
      <c r="HQ193" s="86">
        <f t="shared" si="227"/>
        <v>2.9289655631446057E-274</v>
      </c>
      <c r="HS193" s="86">
        <f t="shared" si="232"/>
        <v>1.0026152141139934E-12</v>
      </c>
      <c r="HT193" s="86">
        <f t="shared" si="232"/>
        <v>5.1416949244938644E-31</v>
      </c>
      <c r="HU193" s="86">
        <f t="shared" si="232"/>
        <v>4.3022897282390089E-39</v>
      </c>
      <c r="HV193" s="86">
        <f t="shared" si="232"/>
        <v>4.5799976535570028E-42</v>
      </c>
      <c r="HW193" s="86">
        <f t="shared" si="232"/>
        <v>3.0609239880697139E-45</v>
      </c>
      <c r="HX193" s="86">
        <f t="shared" si="232"/>
        <v>6.5138053670883447E-56</v>
      </c>
      <c r="HY193" s="86">
        <f t="shared" si="232"/>
        <v>1.5315808002121405E-57</v>
      </c>
      <c r="HZ193" s="86">
        <f t="shared" si="232"/>
        <v>1.8211368867436646E-49</v>
      </c>
      <c r="IA193" s="86">
        <f t="shared" si="232"/>
        <v>5.9705740516577301E-61</v>
      </c>
      <c r="IB193" s="86">
        <f t="shared" si="232"/>
        <v>1.9010157510716928E-61</v>
      </c>
      <c r="IC193" s="86">
        <f t="shared" si="232"/>
        <v>1.4584715932124845E-52</v>
      </c>
      <c r="ID193" s="86">
        <f t="shared" si="232"/>
        <v>6.5946038025180277E-46</v>
      </c>
      <c r="IE193" s="86">
        <f t="shared" si="232"/>
        <v>1.218360822291864E-38</v>
      </c>
      <c r="IF193" s="86">
        <f t="shared" si="232"/>
        <v>4.6899608069282304E-44</v>
      </c>
      <c r="IG193" s="86">
        <f t="shared" si="232"/>
        <v>1.8197567442571667E-38</v>
      </c>
      <c r="II193" s="86">
        <f t="shared" si="233"/>
        <v>0</v>
      </c>
      <c r="IJ193" s="86">
        <f t="shared" si="233"/>
        <v>1.1641000355154276E-3</v>
      </c>
      <c r="IK193" s="86">
        <f t="shared" si="233"/>
        <v>1.8473627833098028E-3</v>
      </c>
      <c r="IL193" s="86">
        <f t="shared" si="233"/>
        <v>5.1836298249849095E-4</v>
      </c>
      <c r="IM193" s="86">
        <f t="shared" si="233"/>
        <v>9.9487713055124757E-5</v>
      </c>
      <c r="IN193" s="86">
        <f t="shared" si="233"/>
        <v>4.7104386800688836E-6</v>
      </c>
      <c r="IO193" s="86">
        <f t="shared" si="233"/>
        <v>4.587534256839532E-7</v>
      </c>
      <c r="IP193" s="86">
        <f t="shared" si="233"/>
        <v>2.445952261539786E-6</v>
      </c>
      <c r="IQ193" s="86">
        <f t="shared" si="233"/>
        <v>6.1367526541464156E-8</v>
      </c>
      <c r="IR193" s="86">
        <f t="shared" si="233"/>
        <v>4.8111578962350808E-7</v>
      </c>
      <c r="IS193" s="86">
        <f t="shared" si="233"/>
        <v>1.0820309993884389E-5</v>
      </c>
      <c r="IT193" s="86">
        <f t="shared" si="233"/>
        <v>3.748949485478392E-4</v>
      </c>
      <c r="IU193" s="86">
        <f t="shared" si="233"/>
        <v>8.3407503773640632E-4</v>
      </c>
      <c r="IV193" s="86">
        <f t="shared" si="233"/>
        <v>0.99798350883093445</v>
      </c>
      <c r="IW193" s="86">
        <f t="shared" si="233"/>
        <v>5.0416021852252397E-3</v>
      </c>
      <c r="IY193" s="86">
        <f t="shared" si="234"/>
        <v>1.0026152141139934E-12</v>
      </c>
      <c r="IZ193" s="86">
        <f t="shared" si="234"/>
        <v>1.1641000355154276E-3</v>
      </c>
      <c r="JA193" s="86">
        <f t="shared" si="234"/>
        <v>1.8473627833098028E-3</v>
      </c>
      <c r="JB193" s="86">
        <f t="shared" si="234"/>
        <v>5.1836298249849095E-4</v>
      </c>
      <c r="JC193" s="86">
        <f t="shared" si="234"/>
        <v>9.9487713055124757E-5</v>
      </c>
      <c r="JD193" s="86">
        <f t="shared" si="234"/>
        <v>4.7104386800688836E-6</v>
      </c>
      <c r="JE193" s="86">
        <f t="shared" si="234"/>
        <v>4.587534256839532E-7</v>
      </c>
      <c r="JF193" s="86">
        <f t="shared" si="234"/>
        <v>2.445952261539786E-6</v>
      </c>
      <c r="JG193" s="86">
        <f t="shared" si="234"/>
        <v>6.1367526541464156E-8</v>
      </c>
      <c r="JH193" s="86">
        <f t="shared" si="234"/>
        <v>4.8111578962350808E-7</v>
      </c>
      <c r="JI193" s="86">
        <f t="shared" si="234"/>
        <v>1.0820309993884389E-5</v>
      </c>
      <c r="JJ193" s="86">
        <f t="shared" si="234"/>
        <v>3.748949485478392E-4</v>
      </c>
      <c r="JK193" s="86">
        <f t="shared" si="234"/>
        <v>8.3407503773640632E-4</v>
      </c>
      <c r="JL193" s="86">
        <f t="shared" si="234"/>
        <v>0.99798350883093445</v>
      </c>
      <c r="JM193" s="86">
        <f t="shared" si="234"/>
        <v>5.0416021852252397E-3</v>
      </c>
    </row>
    <row r="194" spans="2:273" x14ac:dyDescent="0.25">
      <c r="B194" s="2">
        <v>167</v>
      </c>
      <c r="C194" s="37">
        <v>34.720099999999995</v>
      </c>
      <c r="D194" s="37">
        <v>34.252200000000002</v>
      </c>
      <c r="E194" s="37">
        <v>34.2789</v>
      </c>
      <c r="F194" s="37">
        <v>33.8521</v>
      </c>
      <c r="G194" s="37">
        <v>33.781099999999995</v>
      </c>
      <c r="H194" s="37">
        <v>34.191000000000003</v>
      </c>
      <c r="I194" s="37">
        <v>33.959499999999998</v>
      </c>
      <c r="J194" s="37">
        <v>34.450399999999995</v>
      </c>
      <c r="K194" s="37">
        <v>34.417700000000004</v>
      </c>
      <c r="L194" s="37">
        <v>34.799400000000006</v>
      </c>
      <c r="M194" s="37">
        <v>35.328299999999999</v>
      </c>
      <c r="N194" s="37">
        <v>35.434800000000003</v>
      </c>
      <c r="O194" s="37">
        <v>35.467599999999997</v>
      </c>
      <c r="P194" s="37">
        <v>35.608600000000003</v>
      </c>
      <c r="Q194" s="37">
        <v>35.905500000000004</v>
      </c>
      <c r="S194" s="4">
        <f t="shared" si="235"/>
        <v>35.283198165447587</v>
      </c>
      <c r="T194" s="4">
        <f t="shared" si="235"/>
        <v>34.54600708563364</v>
      </c>
      <c r="U194" s="4">
        <f t="shared" si="235"/>
        <v>34.195358041174565</v>
      </c>
      <c r="V194" s="4">
        <f t="shared" si="235"/>
        <v>33.99571876045929</v>
      </c>
      <c r="W194" s="4">
        <f t="shared" si="235"/>
        <v>34.207706575866574</v>
      </c>
      <c r="X194" s="4">
        <f t="shared" si="235"/>
        <v>34.103052013679154</v>
      </c>
      <c r="Y194" s="4">
        <f t="shared" si="235"/>
        <v>34.156923256756926</v>
      </c>
      <c r="Z194" s="4">
        <f t="shared" si="235"/>
        <v>34.011984230747906</v>
      </c>
      <c r="AA194" s="4" t="e">
        <f t="shared" si="235"/>
        <v>#N/A</v>
      </c>
      <c r="AB194" s="4">
        <f t="shared" si="235"/>
        <v>34.591415014118816</v>
      </c>
      <c r="AC194" s="4">
        <f t="shared" si="235"/>
        <v>35.018850641557982</v>
      </c>
      <c r="AD194" s="4">
        <f t="shared" si="235"/>
        <v>35.351031605965865</v>
      </c>
      <c r="AE194" s="4">
        <f t="shared" si="235"/>
        <v>35.65724754836166</v>
      </c>
      <c r="AF194" s="4">
        <f t="shared" si="235"/>
        <v>35.928913450747579</v>
      </c>
      <c r="AG194" s="4">
        <f t="shared" si="235"/>
        <v>36.011089376976358</v>
      </c>
      <c r="AI194" s="4">
        <f t="shared" si="236"/>
        <v>-0.56309816544759173</v>
      </c>
      <c r="AJ194" s="4">
        <f t="shared" si="236"/>
        <v>-0.29380708563363811</v>
      </c>
      <c r="AK194" s="4">
        <f t="shared" si="236"/>
        <v>8.3541958825435358E-2</v>
      </c>
      <c r="AL194" s="4">
        <f t="shared" si="236"/>
        <v>-0.14361876045929023</v>
      </c>
      <c r="AM194" s="4">
        <f t="shared" si="236"/>
        <v>-0.42660657586657891</v>
      </c>
      <c r="AN194" s="4">
        <f t="shared" si="236"/>
        <v>8.794798632084877E-2</v>
      </c>
      <c r="AO194" s="4">
        <f t="shared" si="236"/>
        <v>-0.1974232567569274</v>
      </c>
      <c r="AP194" s="4">
        <f t="shared" si="236"/>
        <v>0.43841576925208869</v>
      </c>
      <c r="AQ194" s="4">
        <f t="shared" si="236"/>
        <v>0</v>
      </c>
      <c r="AR194" s="4">
        <f t="shared" si="236"/>
        <v>0.20798498588118974</v>
      </c>
      <c r="AS194" s="4">
        <f t="shared" si="236"/>
        <v>0.30944935844201638</v>
      </c>
      <c r="AT194" s="4">
        <f t="shared" si="236"/>
        <v>8.3768394034137827E-2</v>
      </c>
      <c r="AU194" s="4">
        <f t="shared" si="236"/>
        <v>-0.18964754836166264</v>
      </c>
      <c r="AV194" s="4">
        <f t="shared" si="236"/>
        <v>-0.32031345074757667</v>
      </c>
      <c r="AW194" s="4">
        <f t="shared" si="236"/>
        <v>-0.10558937697635429</v>
      </c>
      <c r="AY194" s="2">
        <f t="shared" si="228"/>
        <v>35.283198165418973</v>
      </c>
      <c r="AZ194" s="2">
        <f t="shared" si="228"/>
        <v>34.54600708563364</v>
      </c>
      <c r="BA194" s="2">
        <f t="shared" si="228"/>
        <v>34.195358038816863</v>
      </c>
      <c r="BB194" s="2">
        <f t="shared" si="228"/>
        <v>33.995718760360049</v>
      </c>
      <c r="BC194" s="2">
        <f t="shared" si="228"/>
        <v>34.207706575866197</v>
      </c>
      <c r="BD194" s="2">
        <f t="shared" si="228"/>
        <v>34.103052013679154</v>
      </c>
      <c r="BE194" s="2">
        <f t="shared" si="228"/>
        <v>34.156923256756926</v>
      </c>
      <c r="BF194" s="2">
        <f t="shared" si="228"/>
        <v>34.011984230747906</v>
      </c>
      <c r="BG194" s="2" t="e">
        <f t="shared" si="228"/>
        <v>#N/A</v>
      </c>
      <c r="BH194" s="2">
        <f t="shared" si="228"/>
        <v>34.591415014118816</v>
      </c>
      <c r="BI194" s="2">
        <f t="shared" si="228"/>
        <v>35.018850641557982</v>
      </c>
      <c r="BJ194" s="2">
        <f t="shared" si="228"/>
        <v>35.351031605876273</v>
      </c>
      <c r="BK194" s="2">
        <f t="shared" si="228"/>
        <v>35.657247546842569</v>
      </c>
      <c r="BL194" s="2">
        <f t="shared" si="228"/>
        <v>35.928898835273309</v>
      </c>
      <c r="BM194" s="2">
        <f t="shared" si="228"/>
        <v>36.009879639960978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>
        <f t="shared" si="229"/>
        <v>34.720099999999995</v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>
        <f t="shared" si="198"/>
        <v>34.720099999999995</v>
      </c>
      <c r="CV194" s="2">
        <f t="shared" si="199"/>
        <v>34.252200000000002</v>
      </c>
      <c r="CW194" s="2">
        <f t="shared" si="200"/>
        <v>34.2789</v>
      </c>
      <c r="CX194" s="2">
        <f t="shared" si="201"/>
        <v>33.8521</v>
      </c>
      <c r="CY194" s="2">
        <f t="shared" si="202"/>
        <v>33.781099999999995</v>
      </c>
      <c r="CZ194" s="2">
        <f t="shared" si="203"/>
        <v>34.191000000000003</v>
      </c>
      <c r="DA194" s="2">
        <f t="shared" si="204"/>
        <v>33.959499999999998</v>
      </c>
      <c r="DB194" s="2">
        <f t="shared" si="205"/>
        <v>34.450399999999995</v>
      </c>
      <c r="DC194" s="2" t="str">
        <f t="shared" si="206"/>
        <v/>
      </c>
      <c r="DD194" s="2">
        <f t="shared" si="207"/>
        <v>34.799400000000006</v>
      </c>
      <c r="DE194" s="2">
        <f t="shared" si="208"/>
        <v>35.328299999999999</v>
      </c>
      <c r="DF194" s="2">
        <f t="shared" si="209"/>
        <v>35.434800000000003</v>
      </c>
      <c r="DG194" s="2">
        <f t="shared" si="210"/>
        <v>35.467599999999997</v>
      </c>
      <c r="DH194" s="2" t="str">
        <f t="shared" si="211"/>
        <v/>
      </c>
      <c r="DI194" s="2">
        <f t="shared" si="212"/>
        <v>35.905500000000004</v>
      </c>
      <c r="DK194" s="2">
        <f t="shared" si="237"/>
        <v>44.919961344537825</v>
      </c>
      <c r="DL194" s="2">
        <f t="shared" si="237"/>
        <v>43.942515975935827</v>
      </c>
      <c r="DM194" s="2">
        <f t="shared" si="237"/>
        <v>47.309165240641725</v>
      </c>
      <c r="DN194" s="2">
        <f t="shared" si="237"/>
        <v>43.847324186720144</v>
      </c>
      <c r="DO194" s="2">
        <f t="shared" si="237"/>
        <v>42.695218930481289</v>
      </c>
      <c r="DP194" s="2">
        <f t="shared" si="237"/>
        <v>43.240781176470605</v>
      </c>
      <c r="DQ194" s="2">
        <f t="shared" si="237"/>
        <v>41.433140591133018</v>
      </c>
      <c r="DR194" s="2">
        <f t="shared" si="237"/>
        <v>44.480450142450138</v>
      </c>
      <c r="DS194" s="2">
        <f t="shared" si="237"/>
        <v>49.446756488269806</v>
      </c>
      <c r="DT194" s="2">
        <f t="shared" si="237"/>
        <v>43.526419159663838</v>
      </c>
      <c r="DU194" s="2">
        <f t="shared" si="237"/>
        <v>45.763328663101611</v>
      </c>
      <c r="DV194" s="2">
        <f t="shared" si="237"/>
        <v>42.10041210084033</v>
      </c>
      <c r="DW194" s="2">
        <f t="shared" si="237"/>
        <v>43.956570276292332</v>
      </c>
      <c r="DX194" s="2">
        <f t="shared" si="237"/>
        <v>51.215496302521004</v>
      </c>
      <c r="DY194" s="2">
        <f t="shared" si="237"/>
        <v>46.737751325757571</v>
      </c>
      <c r="EA194" s="2">
        <f t="shared" si="241"/>
        <v>35.283145853906667</v>
      </c>
      <c r="EB194" s="2">
        <f t="shared" si="241"/>
        <v>34.511227851851842</v>
      </c>
      <c r="EC194" s="2">
        <f t="shared" si="241"/>
        <v>34.2252996755591</v>
      </c>
      <c r="ED194" s="2">
        <f t="shared" si="241"/>
        <v>33.731565658874814</v>
      </c>
      <c r="EE194" s="2">
        <f t="shared" si="241"/>
        <v>34.094445093939207</v>
      </c>
      <c r="EF194" s="2">
        <f t="shared" si="240"/>
        <v>34.218716555488179</v>
      </c>
      <c r="EG194" s="2">
        <f t="shared" si="240"/>
        <v>34.184839405073376</v>
      </c>
      <c r="EH194" s="2">
        <f t="shared" si="240"/>
        <v>33.531127983481298</v>
      </c>
      <c r="EI194" s="2">
        <f t="shared" si="240"/>
        <v>34.03281209191595</v>
      </c>
      <c r="EJ194" s="2">
        <f t="shared" si="240"/>
        <v>34.371679871868437</v>
      </c>
      <c r="EK194" s="2">
        <f t="shared" si="213"/>
        <v>34.77857211011262</v>
      </c>
      <c r="EL194" s="2">
        <f t="shared" si="180"/>
        <v>35.122378368791345</v>
      </c>
      <c r="EM194" s="2">
        <f t="shared" si="180"/>
        <v>35.771853050352291</v>
      </c>
      <c r="EN194" s="2">
        <f t="shared" si="180"/>
        <v>35.92881466456906</v>
      </c>
      <c r="EO194" s="2">
        <f t="shared" si="180"/>
        <v>36.718339952484122</v>
      </c>
      <c r="EQ194" s="2">
        <f t="shared" si="238"/>
        <v>35.283145853906667</v>
      </c>
      <c r="ER194" s="2">
        <f t="shared" si="238"/>
        <v>34.551423288513178</v>
      </c>
      <c r="ES194" s="2">
        <f t="shared" si="238"/>
        <v>34.188828689879237</v>
      </c>
      <c r="ET194" s="2">
        <f t="shared" si="238"/>
        <v>34.044663015604542</v>
      </c>
      <c r="EU194" s="2">
        <f t="shared" si="238"/>
        <v>34.225384096432229</v>
      </c>
      <c r="EV194" s="2">
        <f t="shared" si="238"/>
        <v>34.08741244222351</v>
      </c>
      <c r="EW194" s="2">
        <f t="shared" si="238"/>
        <v>34.154159242528529</v>
      </c>
      <c r="EX194" s="2">
        <f t="shared" si="238"/>
        <v>34.058059552743778</v>
      </c>
      <c r="EY194" s="2">
        <f t="shared" si="238"/>
        <v>34.174974037430694</v>
      </c>
      <c r="EZ194" s="2">
        <f t="shared" si="238"/>
        <v>34.617341152258057</v>
      </c>
      <c r="FA194" s="2">
        <f t="shared" si="238"/>
        <v>35.051130346366897</v>
      </c>
      <c r="FB194" s="2">
        <f t="shared" si="238"/>
        <v>35.394973366199991</v>
      </c>
      <c r="FC194" s="2">
        <f t="shared" si="238"/>
        <v>35.636067666945884</v>
      </c>
      <c r="FD194" s="2">
        <f t="shared" si="238"/>
        <v>35.92881466456906</v>
      </c>
      <c r="FE194" s="2">
        <f t="shared" si="238"/>
        <v>35.796197127001975</v>
      </c>
      <c r="FG194" s="2">
        <f t="shared" si="239"/>
        <v>0.99999457170137196</v>
      </c>
      <c r="FH194" s="2">
        <f t="shared" si="239"/>
        <v>0.99999535590180033</v>
      </c>
      <c r="FI194" s="2">
        <f t="shared" si="239"/>
        <v>0.99999532554335901</v>
      </c>
      <c r="FJ194" s="2">
        <f t="shared" si="239"/>
        <v>0.99999553855458689</v>
      </c>
      <c r="FK194" s="2">
        <f t="shared" si="239"/>
        <v>0.99999518100282747</v>
      </c>
      <c r="FL194" s="2">
        <f t="shared" si="239"/>
        <v>0.99999460403359119</v>
      </c>
      <c r="FM194" s="2">
        <f t="shared" si="239"/>
        <v>0.99999681044264999</v>
      </c>
      <c r="FN194" s="2">
        <f t="shared" si="239"/>
        <v>0.99999734215031111</v>
      </c>
      <c r="FO194" s="2">
        <f t="shared" si="239"/>
        <v>0.99999616956623383</v>
      </c>
      <c r="FP194" s="2">
        <f t="shared" si="239"/>
        <v>0.99999447424758159</v>
      </c>
      <c r="FQ194" s="2">
        <f t="shared" si="239"/>
        <v>0.99999517975363639</v>
      </c>
      <c r="FR194" s="2">
        <f t="shared" si="239"/>
        <v>0.99999459080407815</v>
      </c>
      <c r="FS194" s="2">
        <f t="shared" si="239"/>
        <v>0.99999560438672164</v>
      </c>
      <c r="FT194" s="2">
        <f t="shared" si="239"/>
        <v>0.99999449385378447</v>
      </c>
      <c r="FU194" s="2">
        <f t="shared" si="239"/>
        <v>0.99999278853910889</v>
      </c>
      <c r="FW194" s="2">
        <f t="shared" si="230"/>
        <v>8.6622311334935235E-10</v>
      </c>
      <c r="FX194" s="2">
        <f t="shared" si="230"/>
        <v>0.86416361753361026</v>
      </c>
      <c r="FY194" s="2">
        <f t="shared" si="230"/>
        <v>0.82264836404145214</v>
      </c>
      <c r="FZ194" s="2">
        <f t="shared" si="230"/>
        <v>0.84353305738296835</v>
      </c>
      <c r="GA194" s="2">
        <f t="shared" si="230"/>
        <v>0.86467769470156441</v>
      </c>
      <c r="GB194" s="2">
        <f t="shared" si="230"/>
        <v>0.88126123157632275</v>
      </c>
      <c r="GC194" s="2">
        <f t="shared" si="230"/>
        <v>0.91066229352367634</v>
      </c>
      <c r="GD194" s="2">
        <f t="shared" si="230"/>
        <v>0.91250396382040044</v>
      </c>
      <c r="GE194" s="2">
        <f t="shared" si="230"/>
        <v>0.91840208235517984</v>
      </c>
      <c r="GF194" s="2">
        <f t="shared" si="230"/>
        <v>0.89425795989990964</v>
      </c>
      <c r="GG194" s="2">
        <f t="shared" si="230"/>
        <v>0.88137341037245243</v>
      </c>
      <c r="GH194" s="2">
        <f t="shared" si="230"/>
        <v>0.83866356208513648</v>
      </c>
      <c r="GI194" s="2">
        <f t="shared" si="230"/>
        <v>0.84428439560624258</v>
      </c>
      <c r="GJ194" s="2">
        <f t="shared" si="230"/>
        <v>0.84801756394709416</v>
      </c>
      <c r="GK194" s="2">
        <f t="shared" si="230"/>
        <v>0.76835447561602266</v>
      </c>
      <c r="GM194" s="86">
        <f t="shared" si="231"/>
        <v>1.4957748099347319E-197</v>
      </c>
      <c r="GN194" s="86">
        <f t="shared" si="231"/>
        <v>0</v>
      </c>
      <c r="GO194" s="86">
        <f t="shared" si="231"/>
        <v>0</v>
      </c>
      <c r="GP194" s="86">
        <f t="shared" si="231"/>
        <v>0</v>
      </c>
      <c r="GQ194" s="86">
        <f t="shared" si="231"/>
        <v>0</v>
      </c>
      <c r="GR194" s="86">
        <f t="shared" si="231"/>
        <v>0</v>
      </c>
      <c r="GS194" s="86">
        <f t="shared" si="231"/>
        <v>0</v>
      </c>
      <c r="GT194" s="86">
        <f t="shared" si="231"/>
        <v>0</v>
      </c>
      <c r="GU194" s="86">
        <f t="shared" si="231"/>
        <v>0</v>
      </c>
      <c r="GV194" s="86">
        <f t="shared" si="231"/>
        <v>0</v>
      </c>
      <c r="GW194" s="86">
        <f t="shared" si="231"/>
        <v>0</v>
      </c>
      <c r="GX194" s="86">
        <f t="shared" si="231"/>
        <v>0</v>
      </c>
      <c r="GY194" s="86">
        <f t="shared" si="231"/>
        <v>0</v>
      </c>
      <c r="GZ194" s="86">
        <f t="shared" si="231"/>
        <v>0</v>
      </c>
      <c r="HA194" s="86">
        <f t="shared" si="231"/>
        <v>0</v>
      </c>
      <c r="HC194" s="86">
        <f t="shared" si="182"/>
        <v>1.2632111200654071E-84</v>
      </c>
      <c r="HD194" s="86">
        <f t="shared" si="182"/>
        <v>4.2284694354563867E-268</v>
      </c>
      <c r="HE194" s="86">
        <f t="shared" si="182"/>
        <v>3.0800435636808525E-211</v>
      </c>
      <c r="HF194" s="86">
        <f t="shared" si="182"/>
        <v>9.1196821747962293E-253</v>
      </c>
      <c r="HG194" s="86">
        <f t="shared" si="182"/>
        <v>0</v>
      </c>
      <c r="HH194" s="86">
        <f t="shared" si="182"/>
        <v>0</v>
      </c>
      <c r="HI194" s="86">
        <f t="shared" si="242"/>
        <v>0</v>
      </c>
      <c r="HJ194" s="86">
        <f t="shared" si="242"/>
        <v>0</v>
      </c>
      <c r="HK194" s="86">
        <f t="shared" si="242"/>
        <v>0</v>
      </c>
      <c r="HL194" s="86">
        <f t="shared" si="242"/>
        <v>0</v>
      </c>
      <c r="HM194" s="86">
        <f t="shared" si="242"/>
        <v>0</v>
      </c>
      <c r="HN194" s="86">
        <f t="shared" si="242"/>
        <v>3.5374111449608726E-297</v>
      </c>
      <c r="HO194" s="86">
        <f t="shared" si="227"/>
        <v>4.9923887629398672E-253</v>
      </c>
      <c r="HP194" s="86">
        <f t="shared" si="227"/>
        <v>0</v>
      </c>
      <c r="HQ194" s="86">
        <f t="shared" si="227"/>
        <v>1.5956815250193389E-280</v>
      </c>
      <c r="HS194" s="86">
        <f t="shared" si="232"/>
        <v>5.4120429785224482E-12</v>
      </c>
      <c r="HT194" s="86">
        <f t="shared" si="232"/>
        <v>2.9845496355755796E-32</v>
      </c>
      <c r="HU194" s="86">
        <f t="shared" si="232"/>
        <v>1.0085890522844064E-40</v>
      </c>
      <c r="HV194" s="86">
        <f t="shared" si="232"/>
        <v>8.9608691642505164E-44</v>
      </c>
      <c r="HW194" s="86">
        <f t="shared" si="232"/>
        <v>4.888704505543922E-47</v>
      </c>
      <c r="HX194" s="86">
        <f t="shared" si="232"/>
        <v>4.3938407832285998E-58</v>
      </c>
      <c r="HY194" s="86">
        <f t="shared" si="232"/>
        <v>1.272741699380153E-59</v>
      </c>
      <c r="HZ194" s="86">
        <f t="shared" si="232"/>
        <v>3.0171618142455225E-51</v>
      </c>
      <c r="IA194" s="86">
        <f t="shared" si="232"/>
        <v>3.7434443722148634E-63</v>
      </c>
      <c r="IB194" s="86">
        <f t="shared" si="232"/>
        <v>8.5871550557313856E-64</v>
      </c>
      <c r="IC194" s="86">
        <f t="shared" si="232"/>
        <v>1.3911002516494776E-54</v>
      </c>
      <c r="ID194" s="86">
        <f t="shared" si="232"/>
        <v>8.803918170444035E-48</v>
      </c>
      <c r="IE194" s="86">
        <f t="shared" si="232"/>
        <v>3.2913657867131317E-40</v>
      </c>
      <c r="IF194" s="86">
        <f t="shared" si="232"/>
        <v>6.8328944455728628E-46</v>
      </c>
      <c r="IG194" s="86">
        <f t="shared" si="232"/>
        <v>3.6458393440891492E-40</v>
      </c>
      <c r="II194" s="86">
        <f t="shared" si="233"/>
        <v>0</v>
      </c>
      <c r="IJ194" s="86">
        <f t="shared" si="233"/>
        <v>6.3163197423637464E-4</v>
      </c>
      <c r="IK194" s="86">
        <f t="shared" si="233"/>
        <v>9.2441973941463716E-4</v>
      </c>
      <c r="IL194" s="86">
        <f t="shared" si="233"/>
        <v>2.4083213152238756E-4</v>
      </c>
      <c r="IM194" s="86">
        <f t="shared" si="233"/>
        <v>4.2179721009984251E-5</v>
      </c>
      <c r="IN194" s="86">
        <f t="shared" si="233"/>
        <v>1.6046295877031114E-6</v>
      </c>
      <c r="IO194" s="86">
        <f t="shared" si="233"/>
        <v>1.5117929743761785E-7</v>
      </c>
      <c r="IP194" s="86">
        <f t="shared" si="233"/>
        <v>9.329455732573207E-7</v>
      </c>
      <c r="IQ194" s="86">
        <f t="shared" si="233"/>
        <v>1.8133168510744838E-8</v>
      </c>
      <c r="IR194" s="86">
        <f t="shared" si="233"/>
        <v>1.4355622047836026E-7</v>
      </c>
      <c r="IS194" s="86">
        <f t="shared" si="233"/>
        <v>3.9900675197825913E-6</v>
      </c>
      <c r="IT194" s="86">
        <f t="shared" si="233"/>
        <v>1.6477099024715664E-4</v>
      </c>
      <c r="IU194" s="86">
        <f t="shared" si="233"/>
        <v>4.0968265311246718E-4</v>
      </c>
      <c r="IV194" s="86">
        <f t="shared" si="233"/>
        <v>0.99787034873367164</v>
      </c>
      <c r="IW194" s="86">
        <f t="shared" si="233"/>
        <v>2.4103302318227251E-3</v>
      </c>
      <c r="IY194" s="86">
        <f t="shared" si="234"/>
        <v>5.4120429785224482E-12</v>
      </c>
      <c r="IZ194" s="86">
        <f t="shared" si="234"/>
        <v>6.3163197423637464E-4</v>
      </c>
      <c r="JA194" s="86">
        <f t="shared" si="234"/>
        <v>9.2441973941463716E-4</v>
      </c>
      <c r="JB194" s="86">
        <f t="shared" si="234"/>
        <v>2.4083213152238756E-4</v>
      </c>
      <c r="JC194" s="86">
        <f t="shared" si="234"/>
        <v>4.2179721009984251E-5</v>
      </c>
      <c r="JD194" s="86">
        <f t="shared" si="234"/>
        <v>1.6046295877031114E-6</v>
      </c>
      <c r="JE194" s="86">
        <f t="shared" si="234"/>
        <v>1.5117929743761785E-7</v>
      </c>
      <c r="JF194" s="86">
        <f t="shared" si="234"/>
        <v>9.329455732573207E-7</v>
      </c>
      <c r="JG194" s="86">
        <f t="shared" si="234"/>
        <v>1.8133168510744838E-8</v>
      </c>
      <c r="JH194" s="86">
        <f t="shared" si="234"/>
        <v>1.4355622047836026E-7</v>
      </c>
      <c r="JI194" s="86">
        <f t="shared" si="234"/>
        <v>3.9900675197825913E-6</v>
      </c>
      <c r="JJ194" s="86">
        <f t="shared" si="234"/>
        <v>1.6477099024715664E-4</v>
      </c>
      <c r="JK194" s="86">
        <f t="shared" si="234"/>
        <v>4.0968265311246718E-4</v>
      </c>
      <c r="JL194" s="86">
        <f t="shared" si="234"/>
        <v>0.99787034873367164</v>
      </c>
      <c r="JM194" s="86">
        <f t="shared" si="234"/>
        <v>2.4103302318227251E-3</v>
      </c>
    </row>
    <row r="195" spans="2:273" x14ac:dyDescent="0.25">
      <c r="B195" s="2">
        <v>168</v>
      </c>
      <c r="C195" s="37">
        <v>35.864699999999999</v>
      </c>
      <c r="D195" s="37">
        <v>34.036300000000004</v>
      </c>
      <c r="E195" s="37">
        <v>34.340900000000005</v>
      </c>
      <c r="F195" s="37">
        <v>34.210299999999997</v>
      </c>
      <c r="G195" s="37">
        <v>34.267499999999998</v>
      </c>
      <c r="H195" s="37">
        <v>34.169499999999999</v>
      </c>
      <c r="I195" s="37">
        <v>34.398000000000003</v>
      </c>
      <c r="J195" s="37">
        <v>34.420999999999999</v>
      </c>
      <c r="K195" s="37">
        <v>34.150599999999997</v>
      </c>
      <c r="L195" s="37">
        <v>34.877699999999997</v>
      </c>
      <c r="M195" s="37">
        <v>34.970199999999998</v>
      </c>
      <c r="N195" s="37">
        <v>35.520099999999999</v>
      </c>
      <c r="O195" s="37">
        <v>35.552499999999995</v>
      </c>
      <c r="P195" s="37">
        <v>35.784199999999998</v>
      </c>
      <c r="Q195" s="37">
        <v>35.254999999999995</v>
      </c>
      <c r="S195" s="4">
        <f t="shared" si="235"/>
        <v>35.254027935756639</v>
      </c>
      <c r="T195" s="4">
        <f t="shared" si="235"/>
        <v>34.516598567899905</v>
      </c>
      <c r="U195" s="4">
        <f t="shared" si="235"/>
        <v>34.163740300252982</v>
      </c>
      <c r="V195" s="4">
        <f t="shared" si="235"/>
        <v>33.967986742136027</v>
      </c>
      <c r="W195" s="4">
        <f t="shared" si="235"/>
        <v>34.173469759527485</v>
      </c>
      <c r="X195" s="4">
        <f t="shared" si="235"/>
        <v>34.067801026638953</v>
      </c>
      <c r="Y195" s="4" t="e">
        <f t="shared" si="235"/>
        <v>#N/A</v>
      </c>
      <c r="Z195" s="4">
        <f t="shared" si="235"/>
        <v>33.982626826050698</v>
      </c>
      <c r="AA195" s="4" t="e">
        <f t="shared" si="235"/>
        <v>#N/A</v>
      </c>
      <c r="AB195" s="4" t="e">
        <f t="shared" si="235"/>
        <v>#N/A</v>
      </c>
      <c r="AC195" s="4">
        <f t="shared" si="235"/>
        <v>34.981717865362299</v>
      </c>
      <c r="AD195" s="4">
        <f t="shared" si="235"/>
        <v>35.316338478793561</v>
      </c>
      <c r="AE195" s="4">
        <f t="shared" si="235"/>
        <v>35.618253203452078</v>
      </c>
      <c r="AF195" s="4">
        <f t="shared" si="235"/>
        <v>35.89072389921634</v>
      </c>
      <c r="AG195" s="4">
        <f t="shared" si="235"/>
        <v>35.967602355747999</v>
      </c>
      <c r="AI195" s="4">
        <f t="shared" si="236"/>
        <v>0.61067206424336007</v>
      </c>
      <c r="AJ195" s="4">
        <f t="shared" si="236"/>
        <v>-0.48029856789990077</v>
      </c>
      <c r="AK195" s="4">
        <f t="shared" si="236"/>
        <v>0.17715969974702261</v>
      </c>
      <c r="AL195" s="4">
        <f t="shared" si="236"/>
        <v>0.24231325786396951</v>
      </c>
      <c r="AM195" s="4">
        <f t="shared" si="236"/>
        <v>9.4030240472513071E-2</v>
      </c>
      <c r="AN195" s="4">
        <f t="shared" si="236"/>
        <v>0.10169897336104583</v>
      </c>
      <c r="AO195" s="4">
        <f t="shared" si="236"/>
        <v>0</v>
      </c>
      <c r="AP195" s="4">
        <f t="shared" si="236"/>
        <v>0.43837317394930153</v>
      </c>
      <c r="AQ195" s="4">
        <f t="shared" si="236"/>
        <v>0</v>
      </c>
      <c r="AR195" s="4">
        <f t="shared" si="236"/>
        <v>0</v>
      </c>
      <c r="AS195" s="4">
        <f t="shared" si="236"/>
        <v>-1.1517865362300483E-2</v>
      </c>
      <c r="AT195" s="4">
        <f t="shared" si="236"/>
        <v>0.20376152120643809</v>
      </c>
      <c r="AU195" s="4">
        <f t="shared" si="236"/>
        <v>-6.5753203452082687E-2</v>
      </c>
      <c r="AV195" s="4">
        <f t="shared" si="236"/>
        <v>-0.10652389921634153</v>
      </c>
      <c r="AW195" s="4">
        <f t="shared" si="236"/>
        <v>-0.7126023557480039</v>
      </c>
      <c r="AY195" s="2">
        <f t="shared" ref="AY195:BM211" si="243">IF(OR($B195 &lt; C$230, $B195 &gt; C$233), #N/A, ((1-FG195)*DK195) + (FG195 - FW195)*EA195 + (FW195*EQ195))</f>
        <v>35.254027935615191</v>
      </c>
      <c r="AZ195" s="2">
        <f t="shared" si="243"/>
        <v>34.516598567899905</v>
      </c>
      <c r="BA195" s="2">
        <f t="shared" si="243"/>
        <v>34.16374029998817</v>
      </c>
      <c r="BB195" s="2">
        <f t="shared" si="243"/>
        <v>33.967986742127295</v>
      </c>
      <c r="BC195" s="2">
        <f t="shared" si="243"/>
        <v>34.173469759527464</v>
      </c>
      <c r="BD195" s="2">
        <f t="shared" si="243"/>
        <v>34.067801026638953</v>
      </c>
      <c r="BE195" s="2" t="e">
        <f t="shared" si="243"/>
        <v>#N/A</v>
      </c>
      <c r="BF195" s="2">
        <f t="shared" si="243"/>
        <v>33.982626826050698</v>
      </c>
      <c r="BG195" s="2" t="e">
        <f t="shared" si="243"/>
        <v>#N/A</v>
      </c>
      <c r="BH195" s="2" t="e">
        <f t="shared" si="243"/>
        <v>#N/A</v>
      </c>
      <c r="BI195" s="2">
        <f t="shared" si="243"/>
        <v>34.981717865362299</v>
      </c>
      <c r="BJ195" s="2">
        <f t="shared" si="243"/>
        <v>35.31633847878701</v>
      </c>
      <c r="BK195" s="2">
        <f t="shared" si="243"/>
        <v>35.618253203291459</v>
      </c>
      <c r="BL195" s="2">
        <f t="shared" si="243"/>
        <v>35.890720154606377</v>
      </c>
      <c r="BM195" s="2">
        <f t="shared" si="243"/>
        <v>35.967229454258558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>
        <f t="shared" ref="CE195:CS211" si="244">IF(AND(IY195 &lt; $CS$22, $B195 &gt; C$231, $B195 &lt; C$232), C195, "")</f>
        <v>35.864699999999999</v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>
        <f t="shared" si="198"/>
        <v>35.864699999999999</v>
      </c>
      <c r="CV195" s="2">
        <f t="shared" si="199"/>
        <v>34.036300000000004</v>
      </c>
      <c r="CW195" s="2">
        <f t="shared" si="200"/>
        <v>34.340900000000005</v>
      </c>
      <c r="CX195" s="2">
        <f t="shared" si="201"/>
        <v>34.210299999999997</v>
      </c>
      <c r="CY195" s="2">
        <f t="shared" si="202"/>
        <v>34.267499999999998</v>
      </c>
      <c r="CZ195" s="2">
        <f t="shared" si="203"/>
        <v>34.169499999999999</v>
      </c>
      <c r="DA195" s="2" t="str">
        <f t="shared" si="204"/>
        <v/>
      </c>
      <c r="DB195" s="2">
        <f t="shared" si="205"/>
        <v>34.420999999999999</v>
      </c>
      <c r="DC195" s="2" t="str">
        <f t="shared" si="206"/>
        <v/>
      </c>
      <c r="DD195" s="2" t="str">
        <f t="shared" si="207"/>
        <v/>
      </c>
      <c r="DE195" s="2">
        <f t="shared" si="208"/>
        <v>34.970199999999998</v>
      </c>
      <c r="DF195" s="2">
        <f t="shared" si="209"/>
        <v>35.520099999999999</v>
      </c>
      <c r="DG195" s="2">
        <f t="shared" si="210"/>
        <v>35.552499999999995</v>
      </c>
      <c r="DH195" s="2" t="str">
        <f t="shared" si="211"/>
        <v/>
      </c>
      <c r="DI195" s="2">
        <f t="shared" si="212"/>
        <v>35.254999999999995</v>
      </c>
      <c r="DK195" s="2">
        <f t="shared" si="237"/>
        <v>44.950880896358555</v>
      </c>
      <c r="DL195" s="2">
        <f t="shared" si="237"/>
        <v>43.968217647058822</v>
      </c>
      <c r="DM195" s="2">
        <f t="shared" si="237"/>
        <v>47.360476012223089</v>
      </c>
      <c r="DN195" s="2">
        <f t="shared" si="237"/>
        <v>43.874997415329773</v>
      </c>
      <c r="DO195" s="2">
        <f t="shared" si="237"/>
        <v>42.714077723453023</v>
      </c>
      <c r="DP195" s="2">
        <f t="shared" si="237"/>
        <v>43.265341260504215</v>
      </c>
      <c r="DQ195" s="2">
        <f t="shared" si="237"/>
        <v>41.444915862068981</v>
      </c>
      <c r="DR195" s="2">
        <f t="shared" si="237"/>
        <v>44.508425600325594</v>
      </c>
      <c r="DS195" s="2">
        <f t="shared" si="237"/>
        <v>49.502414699413499</v>
      </c>
      <c r="DT195" s="2">
        <f t="shared" si="237"/>
        <v>43.542719915966359</v>
      </c>
      <c r="DU195" s="2">
        <f t="shared" si="237"/>
        <v>45.789601650114598</v>
      </c>
      <c r="DV195" s="2">
        <f t="shared" si="237"/>
        <v>42.10252044817927</v>
      </c>
      <c r="DW195" s="2">
        <f t="shared" si="237"/>
        <v>43.974410516934043</v>
      </c>
      <c r="DX195" s="2">
        <f t="shared" si="237"/>
        <v>51.283111344537808</v>
      </c>
      <c r="DY195" s="2">
        <f t="shared" si="237"/>
        <v>46.785545075757568</v>
      </c>
      <c r="EA195" s="2">
        <f t="shared" si="241"/>
        <v>35.253979929462822</v>
      </c>
      <c r="EB195" s="2">
        <f t="shared" si="241"/>
        <v>34.480850716049375</v>
      </c>
      <c r="EC195" s="2">
        <f t="shared" si="241"/>
        <v>34.194653434291347</v>
      </c>
      <c r="ED195" s="2">
        <f t="shared" si="241"/>
        <v>33.695917886419906</v>
      </c>
      <c r="EE195" s="2">
        <f t="shared" si="241"/>
        <v>34.057077019224764</v>
      </c>
      <c r="EF195" s="2">
        <f t="shared" si="240"/>
        <v>34.186461760374257</v>
      </c>
      <c r="EG195" s="2">
        <f t="shared" si="240"/>
        <v>34.15533818223183</v>
      </c>
      <c r="EH195" s="2">
        <f t="shared" si="240"/>
        <v>33.491236992920562</v>
      </c>
      <c r="EI195" s="2">
        <f t="shared" si="240"/>
        <v>33.996214088603168</v>
      </c>
      <c r="EJ195" s="2">
        <f t="shared" si="240"/>
        <v>34.330185789416177</v>
      </c>
      <c r="EK195" s="2">
        <f t="shared" si="213"/>
        <v>34.73527839494939</v>
      </c>
      <c r="EL195" s="2">
        <f t="shared" si="180"/>
        <v>35.080706507140761</v>
      </c>
      <c r="EM195" s="2">
        <f t="shared" si="180"/>
        <v>35.736269752105173</v>
      </c>
      <c r="EN195" s="2">
        <f t="shared" si="180"/>
        <v>35.89064285874818</v>
      </c>
      <c r="EO195" s="2">
        <f t="shared" si="180"/>
        <v>36.700893364977361</v>
      </c>
      <c r="EQ195" s="2">
        <f t="shared" si="238"/>
        <v>35.253979929462822</v>
      </c>
      <c r="ER195" s="2">
        <f t="shared" si="238"/>
        <v>34.521677343103924</v>
      </c>
      <c r="ES195" s="2">
        <f t="shared" si="238"/>
        <v>34.157595090050279</v>
      </c>
      <c r="ET195" s="2">
        <f t="shared" si="238"/>
        <v>34.013963903282644</v>
      </c>
      <c r="EU195" s="2">
        <f t="shared" si="238"/>
        <v>34.190039012382734</v>
      </c>
      <c r="EV195" s="2">
        <f t="shared" si="238"/>
        <v>34.053169602622113</v>
      </c>
      <c r="EW195" s="2">
        <f t="shared" si="238"/>
        <v>34.1242434560072</v>
      </c>
      <c r="EX195" s="2">
        <f t="shared" si="238"/>
        <v>34.025569213105818</v>
      </c>
      <c r="EY195" s="2">
        <f t="shared" si="238"/>
        <v>34.14044753369847</v>
      </c>
      <c r="EZ195" s="2">
        <f t="shared" si="238"/>
        <v>34.579596304118738</v>
      </c>
      <c r="FA195" s="2">
        <f t="shared" si="238"/>
        <v>35.011913790843785</v>
      </c>
      <c r="FB195" s="2">
        <f t="shared" si="238"/>
        <v>35.357638563804102</v>
      </c>
      <c r="FC195" s="2">
        <f t="shared" si="238"/>
        <v>35.598363444730815</v>
      </c>
      <c r="FD195" s="2">
        <f t="shared" si="238"/>
        <v>35.89064285874818</v>
      </c>
      <c r="FE195" s="2">
        <f t="shared" si="238"/>
        <v>35.765420021229438</v>
      </c>
      <c r="FG195" s="2">
        <f t="shared" si="239"/>
        <v>0.99999504933044736</v>
      </c>
      <c r="FH195" s="2">
        <f t="shared" si="239"/>
        <v>0.9999957645303722</v>
      </c>
      <c r="FI195" s="2">
        <f t="shared" si="239"/>
        <v>0.99999573684312193</v>
      </c>
      <c r="FJ195" s="2">
        <f t="shared" si="239"/>
        <v>0.99999593111182683</v>
      </c>
      <c r="FK195" s="2">
        <f t="shared" si="239"/>
        <v>0.99999560502048024</v>
      </c>
      <c r="FL195" s="2">
        <f t="shared" si="239"/>
        <v>0.9999950788178098</v>
      </c>
      <c r="FM195" s="2">
        <f t="shared" si="239"/>
        <v>0.99999709108830759</v>
      </c>
      <c r="FN195" s="2">
        <f t="shared" si="239"/>
        <v>0.99999757601170747</v>
      </c>
      <c r="FO195" s="2">
        <f t="shared" si="239"/>
        <v>0.99999650660170847</v>
      </c>
      <c r="FP195" s="2">
        <f t="shared" si="239"/>
        <v>0.99999496045144853</v>
      </c>
      <c r="FQ195" s="2">
        <f t="shared" si="239"/>
        <v>0.99999560388120345</v>
      </c>
      <c r="FR195" s="2">
        <f t="shared" si="239"/>
        <v>0.99999506675233907</v>
      </c>
      <c r="FS195" s="2">
        <f t="shared" si="239"/>
        <v>0.99999599115149407</v>
      </c>
      <c r="FT195" s="2">
        <f t="shared" si="239"/>
        <v>0.99999497833253537</v>
      </c>
      <c r="FU195" s="2">
        <f t="shared" si="239"/>
        <v>0.99999342306532646</v>
      </c>
      <c r="FW195" s="2">
        <f t="shared" ref="FW195:GK211" si="245">POWER(10,($B195-C$232)/C$229)/(1+POWER(10,($B195-C$232)/C$229))</f>
        <v>9.4979475670345529E-10</v>
      </c>
      <c r="FX195" s="2">
        <f t="shared" si="245"/>
        <v>0.87461715483710878</v>
      </c>
      <c r="FY195" s="2">
        <f t="shared" si="245"/>
        <v>0.83568931382356781</v>
      </c>
      <c r="FZ195" s="2">
        <f t="shared" si="245"/>
        <v>0.85530842629128712</v>
      </c>
      <c r="GA195" s="2">
        <f t="shared" si="245"/>
        <v>0.87509738834666406</v>
      </c>
      <c r="GB195" s="2">
        <f t="shared" si="245"/>
        <v>0.89056561584171512</v>
      </c>
      <c r="GC195" s="2">
        <f t="shared" si="245"/>
        <v>0.91787749889571324</v>
      </c>
      <c r="GD195" s="2">
        <f t="shared" si="245"/>
        <v>0.91958356436670907</v>
      </c>
      <c r="GE195" s="2">
        <f t="shared" si="245"/>
        <v>0.92504364809943129</v>
      </c>
      <c r="GF195" s="2">
        <f t="shared" si="245"/>
        <v>0.90265641359726878</v>
      </c>
      <c r="GG195" s="2">
        <f t="shared" si="245"/>
        <v>0.89067009483023607</v>
      </c>
      <c r="GH195" s="2">
        <f t="shared" si="245"/>
        <v>0.85074055397443715</v>
      </c>
      <c r="GI195" s="2">
        <f t="shared" si="245"/>
        <v>0.8560128722144289</v>
      </c>
      <c r="GJ195" s="2">
        <f t="shared" si="245"/>
        <v>0.85951164730436458</v>
      </c>
      <c r="GK195" s="2">
        <f t="shared" si="245"/>
        <v>0.78434114848709824</v>
      </c>
      <c r="GM195" s="86">
        <f t="shared" ref="GM195:HA211" si="246" xml:space="preserve"> _xlfn.NORM.DIST($B195, C$7, ABS(C$11), TRUE) * _xlfn.NORM.DIST(($B195 - C$7)*C$15, 0, ABS(C$11), TRUE) * 2</f>
        <v>4.7729476292477896E-201</v>
      </c>
      <c r="GN195" s="86">
        <f t="shared" si="246"/>
        <v>0</v>
      </c>
      <c r="GO195" s="86">
        <f t="shared" si="246"/>
        <v>0</v>
      </c>
      <c r="GP195" s="86">
        <f t="shared" si="246"/>
        <v>0</v>
      </c>
      <c r="GQ195" s="86">
        <f t="shared" si="246"/>
        <v>0</v>
      </c>
      <c r="GR195" s="86">
        <f t="shared" si="246"/>
        <v>0</v>
      </c>
      <c r="GS195" s="86">
        <f t="shared" si="246"/>
        <v>0</v>
      </c>
      <c r="GT195" s="86">
        <f t="shared" si="246"/>
        <v>0</v>
      </c>
      <c r="GU195" s="86">
        <f t="shared" si="246"/>
        <v>0</v>
      </c>
      <c r="GV195" s="86">
        <f t="shared" si="246"/>
        <v>0</v>
      </c>
      <c r="GW195" s="86">
        <f t="shared" si="246"/>
        <v>0</v>
      </c>
      <c r="GX195" s="86">
        <f t="shared" si="246"/>
        <v>0</v>
      </c>
      <c r="GY195" s="86">
        <f t="shared" si="246"/>
        <v>0</v>
      </c>
      <c r="GZ195" s="86">
        <f t="shared" si="246"/>
        <v>0</v>
      </c>
      <c r="HA195" s="86">
        <f t="shared" si="246"/>
        <v>0</v>
      </c>
      <c r="HC195" s="86">
        <f t="shared" si="182"/>
        <v>1.6777213944441841E-86</v>
      </c>
      <c r="HD195" s="86">
        <f t="shared" si="182"/>
        <v>2.6461851973622339E-274</v>
      </c>
      <c r="HE195" s="86">
        <f t="shared" si="182"/>
        <v>4.5294435136480347E-216</v>
      </c>
      <c r="HF195" s="86">
        <f t="shared" si="182"/>
        <v>1.5971274464717402E-258</v>
      </c>
      <c r="HG195" s="86">
        <f t="shared" si="182"/>
        <v>0</v>
      </c>
      <c r="HH195" s="86">
        <f t="shared" si="182"/>
        <v>0</v>
      </c>
      <c r="HI195" s="86">
        <f t="shared" si="242"/>
        <v>0</v>
      </c>
      <c r="HJ195" s="86">
        <f t="shared" si="242"/>
        <v>0</v>
      </c>
      <c r="HK195" s="86">
        <f t="shared" si="242"/>
        <v>0</v>
      </c>
      <c r="HL195" s="86">
        <f t="shared" si="242"/>
        <v>0</v>
      </c>
      <c r="HM195" s="86">
        <f t="shared" si="242"/>
        <v>0</v>
      </c>
      <c r="HN195" s="86">
        <f t="shared" si="242"/>
        <v>6.9882412999123588E-304</v>
      </c>
      <c r="HO195" s="86">
        <f t="shared" si="227"/>
        <v>9.0027112130940128E-259</v>
      </c>
      <c r="HP195" s="86">
        <f t="shared" si="227"/>
        <v>0</v>
      </c>
      <c r="HQ195" s="86">
        <f t="shared" si="227"/>
        <v>7.3792391067199112E-287</v>
      </c>
      <c r="HS195" s="86">
        <f t="shared" ref="HS195:IG211" si="247" xml:space="preserve"> _xlfn.NORM.DIST($B195, C$9, ABS(C$13), TRUE) * _xlfn.NORM.DIST(($B195 - C$9)*C$17, 0, ABS(C$13), TRUE) * 2</f>
        <v>2.7662407733344822E-11</v>
      </c>
      <c r="HT195" s="86">
        <f t="shared" si="247"/>
        <v>1.6349063398590324E-33</v>
      </c>
      <c r="HU195" s="86">
        <f t="shared" si="247"/>
        <v>2.1842853013572435E-42</v>
      </c>
      <c r="HV195" s="86">
        <f t="shared" si="247"/>
        <v>1.617124349249773E-45</v>
      </c>
      <c r="HW195" s="86">
        <f t="shared" si="247"/>
        <v>7.1862823143298291E-49</v>
      </c>
      <c r="HX195" s="86">
        <f t="shared" si="247"/>
        <v>2.688280354659156E-60</v>
      </c>
      <c r="HY195" s="86">
        <f t="shared" si="247"/>
        <v>9.6938968884651824E-62</v>
      </c>
      <c r="HZ195" s="86">
        <f t="shared" si="247"/>
        <v>4.6397344746948168E-53</v>
      </c>
      <c r="IA195" s="86">
        <f t="shared" si="247"/>
        <v>2.1405306132934129E-65</v>
      </c>
      <c r="IB195" s="86">
        <f t="shared" si="247"/>
        <v>3.4977379177068798E-66</v>
      </c>
      <c r="IC195" s="86">
        <f t="shared" si="247"/>
        <v>1.2125808238649242E-56</v>
      </c>
      <c r="ID195" s="86">
        <f t="shared" si="247"/>
        <v>1.0753437287868101E-49</v>
      </c>
      <c r="IE195" s="86">
        <f t="shared" si="247"/>
        <v>8.2548179844540545E-42</v>
      </c>
      <c r="IF195" s="86">
        <f t="shared" si="247"/>
        <v>9.107306563858825E-48</v>
      </c>
      <c r="IG195" s="86">
        <f t="shared" si="247"/>
        <v>6.6933066752818113E-42</v>
      </c>
      <c r="II195" s="86">
        <f t="shared" ref="II195:IW211" si="248" xml:space="preserve"> _xlfn.NORM.DIST($B195, C$10, ABS(C$14), TRUE) * _xlfn.NORM.DIST(($B195 - C$10)*C$18, 0, ABS(C$14), TRUE) * 2</f>
        <v>0</v>
      </c>
      <c r="IJ195" s="86">
        <f t="shared" si="248"/>
        <v>3.33510541928873E-4</v>
      </c>
      <c r="IK195" s="86">
        <f t="shared" si="248"/>
        <v>4.4573116387290292E-4</v>
      </c>
      <c r="IL195" s="86">
        <f t="shared" si="248"/>
        <v>1.0770230876602176E-4</v>
      </c>
      <c r="IM195" s="86">
        <f t="shared" si="248"/>
        <v>1.7190385976714467E-5</v>
      </c>
      <c r="IN195" s="86">
        <f t="shared" si="248"/>
        <v>5.215791849103332E-7</v>
      </c>
      <c r="IO195" s="86">
        <f t="shared" si="248"/>
        <v>4.7766993323010159E-8</v>
      </c>
      <c r="IP195" s="86">
        <f t="shared" si="248"/>
        <v>3.4330735377165771E-7</v>
      </c>
      <c r="IQ195" s="86">
        <f t="shared" si="248"/>
        <v>5.1241746823541848E-9</v>
      </c>
      <c r="IR195" s="86">
        <f t="shared" si="248"/>
        <v>4.0747325273347804E-8</v>
      </c>
      <c r="IS195" s="86">
        <f t="shared" si="248"/>
        <v>1.4091768036621581E-6</v>
      </c>
      <c r="IT195" s="86">
        <f t="shared" si="248"/>
        <v>6.9436431386320726E-5</v>
      </c>
      <c r="IU195" s="86">
        <f t="shared" si="248"/>
        <v>1.9431008029336836E-4</v>
      </c>
      <c r="IV195" s="86">
        <f t="shared" si="248"/>
        <v>0.99775651542010724</v>
      </c>
      <c r="IW195" s="86">
        <f t="shared" si="248"/>
        <v>1.0931561445157519E-3</v>
      </c>
      <c r="IY195" s="86">
        <f t="shared" ref="IY195:JM211" si="249">GM195+HC195+HS195+II195</f>
        <v>2.7662407733344822E-11</v>
      </c>
      <c r="IZ195" s="86">
        <f t="shared" si="249"/>
        <v>3.33510541928873E-4</v>
      </c>
      <c r="JA195" s="86">
        <f t="shared" si="249"/>
        <v>4.4573116387290292E-4</v>
      </c>
      <c r="JB195" s="86">
        <f t="shared" si="249"/>
        <v>1.0770230876602176E-4</v>
      </c>
      <c r="JC195" s="86">
        <f t="shared" si="249"/>
        <v>1.7190385976714467E-5</v>
      </c>
      <c r="JD195" s="86">
        <f t="shared" si="249"/>
        <v>5.215791849103332E-7</v>
      </c>
      <c r="JE195" s="86">
        <f t="shared" si="249"/>
        <v>4.7766993323010159E-8</v>
      </c>
      <c r="JF195" s="86">
        <f t="shared" si="249"/>
        <v>3.4330735377165771E-7</v>
      </c>
      <c r="JG195" s="86">
        <f t="shared" si="249"/>
        <v>5.1241746823541848E-9</v>
      </c>
      <c r="JH195" s="86">
        <f t="shared" si="249"/>
        <v>4.0747325273347804E-8</v>
      </c>
      <c r="JI195" s="86">
        <f t="shared" si="249"/>
        <v>1.4091768036621581E-6</v>
      </c>
      <c r="JJ195" s="86">
        <f t="shared" si="249"/>
        <v>6.9436431386320726E-5</v>
      </c>
      <c r="JK195" s="86">
        <f t="shared" si="249"/>
        <v>1.9431008029336836E-4</v>
      </c>
      <c r="JL195" s="86">
        <f t="shared" si="249"/>
        <v>0.99775651542010724</v>
      </c>
      <c r="JM195" s="86">
        <f t="shared" si="249"/>
        <v>1.0931561445157519E-3</v>
      </c>
    </row>
    <row r="196" spans="2:273" x14ac:dyDescent="0.25">
      <c r="B196" s="2">
        <v>169</v>
      </c>
      <c r="C196" s="37">
        <v>34.9557</v>
      </c>
      <c r="D196" s="37">
        <v>34.450399999999995</v>
      </c>
      <c r="E196" s="37">
        <v>34.079599999999999</v>
      </c>
      <c r="F196" s="37">
        <v>33.790100000000002</v>
      </c>
      <c r="G196" s="37">
        <v>34.3247</v>
      </c>
      <c r="H196" s="37">
        <v>34.165199999999999</v>
      </c>
      <c r="I196" s="37">
        <v>34.075600000000001</v>
      </c>
      <c r="J196" s="37">
        <v>34.200399999999995</v>
      </c>
      <c r="K196" s="37">
        <v>34.188200000000002</v>
      </c>
      <c r="L196" s="37">
        <v>34.926299999999998</v>
      </c>
      <c r="M196" s="37">
        <v>34.9955</v>
      </c>
      <c r="N196" s="37">
        <v>35.331800000000001</v>
      </c>
      <c r="O196" s="37">
        <v>35.6813</v>
      </c>
      <c r="P196" s="37">
        <v>35.778300000000002</v>
      </c>
      <c r="Q196" s="37">
        <v>35.761199999999995</v>
      </c>
      <c r="S196" s="4">
        <f t="shared" si="235"/>
        <v>35.224858059120677</v>
      </c>
      <c r="T196" s="4">
        <f t="shared" si="235"/>
        <v>34.487174654681873</v>
      </c>
      <c r="U196" s="4">
        <f t="shared" si="235"/>
        <v>34.132137080773077</v>
      </c>
      <c r="V196" s="4">
        <f t="shared" si="235"/>
        <v>33.940130693416165</v>
      </c>
      <c r="W196" s="4">
        <f t="shared" si="235"/>
        <v>34.139181504979675</v>
      </c>
      <c r="X196" s="4">
        <f t="shared" si="235"/>
        <v>34.032600725104032</v>
      </c>
      <c r="Y196" s="4" t="e">
        <f t="shared" si="235"/>
        <v>#N/A</v>
      </c>
      <c r="Z196" s="4">
        <f t="shared" si="235"/>
        <v>33.953089201105144</v>
      </c>
      <c r="AA196" s="4" t="e">
        <f t="shared" si="235"/>
        <v>#N/A</v>
      </c>
      <c r="AB196" s="4" t="e">
        <f t="shared" si="235"/>
        <v>#N/A</v>
      </c>
      <c r="AC196" s="4">
        <f t="shared" si="235"/>
        <v>34.944480095489169</v>
      </c>
      <c r="AD196" s="4">
        <f t="shared" si="235"/>
        <v>35.281537907936503</v>
      </c>
      <c r="AE196" s="4">
        <f t="shared" si="235"/>
        <v>35.579313561851968</v>
      </c>
      <c r="AF196" s="4">
        <f t="shared" si="235"/>
        <v>35.85254292570643</v>
      </c>
      <c r="AG196" s="4">
        <f t="shared" si="235"/>
        <v>35.925033419248336</v>
      </c>
      <c r="AI196" s="4">
        <f t="shared" si="236"/>
        <v>-0.26915805912067725</v>
      </c>
      <c r="AJ196" s="4">
        <f t="shared" si="236"/>
        <v>-3.6774654681877905E-2</v>
      </c>
      <c r="AK196" s="4">
        <f t="shared" si="236"/>
        <v>-5.253708077307806E-2</v>
      </c>
      <c r="AL196" s="4">
        <f t="shared" si="236"/>
        <v>-0.15003069341616282</v>
      </c>
      <c r="AM196" s="4">
        <f t="shared" si="236"/>
        <v>0.18551849502032525</v>
      </c>
      <c r="AN196" s="4">
        <f t="shared" si="236"/>
        <v>0.13259927489596635</v>
      </c>
      <c r="AO196" s="4">
        <f t="shared" si="236"/>
        <v>0</v>
      </c>
      <c r="AP196" s="4">
        <f t="shared" si="236"/>
        <v>0.2473107988948513</v>
      </c>
      <c r="AQ196" s="4">
        <f t="shared" si="236"/>
        <v>0</v>
      </c>
      <c r="AR196" s="4">
        <f t="shared" si="236"/>
        <v>0</v>
      </c>
      <c r="AS196" s="4">
        <f t="shared" si="236"/>
        <v>5.1019904510830827E-2</v>
      </c>
      <c r="AT196" s="4">
        <f t="shared" si="236"/>
        <v>5.0262092063498187E-2</v>
      </c>
      <c r="AU196" s="4">
        <f t="shared" si="236"/>
        <v>0.10198643814803177</v>
      </c>
      <c r="AV196" s="4">
        <f t="shared" si="236"/>
        <v>-7.4242925706428764E-2</v>
      </c>
      <c r="AW196" s="4">
        <f t="shared" si="236"/>
        <v>-0.16383341924834127</v>
      </c>
      <c r="AY196" s="2">
        <f t="shared" si="243"/>
        <v>35.224858058459283</v>
      </c>
      <c r="AZ196" s="2">
        <f t="shared" si="243"/>
        <v>34.487174654681873</v>
      </c>
      <c r="BA196" s="2">
        <f t="shared" si="243"/>
        <v>34.132137080746752</v>
      </c>
      <c r="BB196" s="2">
        <f t="shared" si="243"/>
        <v>33.94013069341549</v>
      </c>
      <c r="BC196" s="2">
        <f t="shared" si="243"/>
        <v>34.139181504979675</v>
      </c>
      <c r="BD196" s="2">
        <f t="shared" si="243"/>
        <v>34.032600725104032</v>
      </c>
      <c r="BE196" s="2" t="e">
        <f t="shared" si="243"/>
        <v>#N/A</v>
      </c>
      <c r="BF196" s="2">
        <f t="shared" si="243"/>
        <v>33.953089201105144</v>
      </c>
      <c r="BG196" s="2" t="e">
        <f t="shared" si="243"/>
        <v>#N/A</v>
      </c>
      <c r="BH196" s="2" t="e">
        <f t="shared" si="243"/>
        <v>#N/A</v>
      </c>
      <c r="BI196" s="2">
        <f t="shared" si="243"/>
        <v>34.944480095489169</v>
      </c>
      <c r="BJ196" s="2">
        <f t="shared" si="243"/>
        <v>35.281537907936084</v>
      </c>
      <c r="BK196" s="2">
        <f t="shared" si="243"/>
        <v>35.579313561836827</v>
      </c>
      <c r="BL196" s="2">
        <f t="shared" si="243"/>
        <v>35.852542032103379</v>
      </c>
      <c r="BM196" s="2">
        <f t="shared" si="243"/>
        <v>35.924927197371019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>
        <f t="shared" si="244"/>
        <v>34.9557</v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>
        <f t="shared" si="198"/>
        <v>34.9557</v>
      </c>
      <c r="CV196" s="2">
        <f t="shared" si="199"/>
        <v>34.450399999999995</v>
      </c>
      <c r="CW196" s="2">
        <f t="shared" si="200"/>
        <v>34.079599999999999</v>
      </c>
      <c r="CX196" s="2">
        <f t="shared" si="201"/>
        <v>33.790100000000002</v>
      </c>
      <c r="CY196" s="2">
        <f t="shared" si="202"/>
        <v>34.3247</v>
      </c>
      <c r="CZ196" s="2">
        <f t="shared" si="203"/>
        <v>34.165199999999999</v>
      </c>
      <c r="DA196" s="2" t="str">
        <f t="shared" si="204"/>
        <v/>
      </c>
      <c r="DB196" s="2">
        <f t="shared" si="205"/>
        <v>34.200399999999995</v>
      </c>
      <c r="DC196" s="2" t="str">
        <f t="shared" si="206"/>
        <v/>
      </c>
      <c r="DD196" s="2" t="str">
        <f t="shared" si="207"/>
        <v/>
      </c>
      <c r="DE196" s="2">
        <f t="shared" si="208"/>
        <v>34.9955</v>
      </c>
      <c r="DF196" s="2">
        <f t="shared" si="209"/>
        <v>35.331800000000001</v>
      </c>
      <c r="DG196" s="2">
        <f t="shared" si="210"/>
        <v>35.6813</v>
      </c>
      <c r="DH196" s="2" t="str">
        <f t="shared" si="211"/>
        <v/>
      </c>
      <c r="DI196" s="2">
        <f t="shared" si="212"/>
        <v>35.761199999999995</v>
      </c>
      <c r="DK196" s="2">
        <f t="shared" si="237"/>
        <v>44.981800448179285</v>
      </c>
      <c r="DL196" s="2">
        <f t="shared" si="237"/>
        <v>43.993919318181817</v>
      </c>
      <c r="DM196" s="2">
        <f t="shared" si="237"/>
        <v>47.411786783804445</v>
      </c>
      <c r="DN196" s="2">
        <f t="shared" si="237"/>
        <v>43.902670643939395</v>
      </c>
      <c r="DO196" s="2">
        <f t="shared" si="237"/>
        <v>42.732936516424758</v>
      </c>
      <c r="DP196" s="2">
        <f t="shared" si="237"/>
        <v>43.289901344537832</v>
      </c>
      <c r="DQ196" s="2">
        <f t="shared" si="237"/>
        <v>41.456691133004938</v>
      </c>
      <c r="DR196" s="2">
        <f t="shared" si="237"/>
        <v>44.536401058201051</v>
      </c>
      <c r="DS196" s="2">
        <f t="shared" si="237"/>
        <v>49.558072910557193</v>
      </c>
      <c r="DT196" s="2">
        <f t="shared" si="237"/>
        <v>43.559020672268879</v>
      </c>
      <c r="DU196" s="2">
        <f t="shared" si="237"/>
        <v>45.815874637127585</v>
      </c>
      <c r="DV196" s="2">
        <f t="shared" si="237"/>
        <v>42.104628795518202</v>
      </c>
      <c r="DW196" s="2">
        <f t="shared" si="237"/>
        <v>43.992250757575754</v>
      </c>
      <c r="DX196" s="2">
        <f t="shared" si="237"/>
        <v>51.350726386554612</v>
      </c>
      <c r="DY196" s="2">
        <f t="shared" si="237"/>
        <v>46.833338825757572</v>
      </c>
      <c r="EA196" s="2">
        <f t="shared" si="241"/>
        <v>35.224814005018985</v>
      </c>
      <c r="EB196" s="2">
        <f t="shared" si="241"/>
        <v>34.450473580246907</v>
      </c>
      <c r="EC196" s="2">
        <f t="shared" si="241"/>
        <v>34.164007193023586</v>
      </c>
      <c r="ED196" s="2">
        <f t="shared" si="241"/>
        <v>33.660270113965005</v>
      </c>
      <c r="EE196" s="2">
        <f t="shared" si="241"/>
        <v>34.019708944510327</v>
      </c>
      <c r="EF196" s="2">
        <f t="shared" si="240"/>
        <v>34.154206965260336</v>
      </c>
      <c r="EG196" s="2">
        <f t="shared" si="240"/>
        <v>34.125836959390291</v>
      </c>
      <c r="EH196" s="2">
        <f t="shared" si="240"/>
        <v>33.451346002359827</v>
      </c>
      <c r="EI196" s="2">
        <f t="shared" si="240"/>
        <v>33.959616085290392</v>
      </c>
      <c r="EJ196" s="2">
        <f t="shared" si="240"/>
        <v>34.288691706963917</v>
      </c>
      <c r="EK196" s="2">
        <f t="shared" si="213"/>
        <v>34.691984679786152</v>
      </c>
      <c r="EL196" s="2">
        <f t="shared" si="180"/>
        <v>35.039034645490169</v>
      </c>
      <c r="EM196" s="2">
        <f t="shared" si="180"/>
        <v>35.700686453858047</v>
      </c>
      <c r="EN196" s="2">
        <f t="shared" si="180"/>
        <v>35.852471052927299</v>
      </c>
      <c r="EO196" s="2">
        <f t="shared" si="180"/>
        <v>36.6834467774706</v>
      </c>
      <c r="EQ196" s="2">
        <f t="shared" si="238"/>
        <v>35.224814005018985</v>
      </c>
      <c r="ER196" s="2">
        <f t="shared" si="238"/>
        <v>34.491931397694678</v>
      </c>
      <c r="ES196" s="2">
        <f t="shared" si="238"/>
        <v>34.126361490221321</v>
      </c>
      <c r="ET196" s="2">
        <f t="shared" si="238"/>
        <v>33.983264790960746</v>
      </c>
      <c r="EU196" s="2">
        <f t="shared" si="238"/>
        <v>34.154693928333231</v>
      </c>
      <c r="EV196" s="2">
        <f t="shared" si="238"/>
        <v>34.018926763020715</v>
      </c>
      <c r="EW196" s="2">
        <f t="shared" si="238"/>
        <v>34.094327669485864</v>
      </c>
      <c r="EX196" s="2">
        <f t="shared" si="238"/>
        <v>33.993078873467866</v>
      </c>
      <c r="EY196" s="2">
        <f t="shared" si="238"/>
        <v>34.10592102996624</v>
      </c>
      <c r="EZ196" s="2">
        <f t="shared" si="238"/>
        <v>34.541851455979419</v>
      </c>
      <c r="FA196" s="2">
        <f t="shared" si="238"/>
        <v>34.97269723532068</v>
      </c>
      <c r="FB196" s="2">
        <f t="shared" si="238"/>
        <v>35.320303761408219</v>
      </c>
      <c r="FC196" s="2">
        <f t="shared" si="238"/>
        <v>35.560659222515739</v>
      </c>
      <c r="FD196" s="2">
        <f t="shared" si="238"/>
        <v>35.852471052927299</v>
      </c>
      <c r="FE196" s="2">
        <f t="shared" si="238"/>
        <v>35.734642915456902</v>
      </c>
      <c r="FG196" s="2">
        <f t="shared" si="239"/>
        <v>0.99999548493373913</v>
      </c>
      <c r="FH196" s="2">
        <f t="shared" si="239"/>
        <v>0.9999961372043501</v>
      </c>
      <c r="FI196" s="2">
        <f t="shared" si="239"/>
        <v>0.99999611195325888</v>
      </c>
      <c r="FJ196" s="2">
        <f t="shared" si="239"/>
        <v>0.99999628912855332</v>
      </c>
      <c r="FK196" s="2">
        <f t="shared" si="239"/>
        <v>0.99999599172948916</v>
      </c>
      <c r="FL196" s="2">
        <f t="shared" si="239"/>
        <v>0.99999551182655677</v>
      </c>
      <c r="FM196" s="2">
        <f t="shared" si="239"/>
        <v>0.99999734704032683</v>
      </c>
      <c r="FN196" s="2">
        <f t="shared" si="239"/>
        <v>0.99999778929593119</v>
      </c>
      <c r="FO196" s="2">
        <f t="shared" si="239"/>
        <v>0.99999681398191254</v>
      </c>
      <c r="FP196" s="2">
        <f t="shared" si="239"/>
        <v>0.99999540387505759</v>
      </c>
      <c r="FQ196" s="2">
        <f t="shared" si="239"/>
        <v>0.99999599069045564</v>
      </c>
      <c r="FR196" s="2">
        <f t="shared" si="239"/>
        <v>0.99999550082270705</v>
      </c>
      <c r="FS196" s="2">
        <f t="shared" si="239"/>
        <v>0.99999634388541958</v>
      </c>
      <c r="FT196" s="2">
        <f t="shared" si="239"/>
        <v>0.99999542018281706</v>
      </c>
      <c r="FU196" s="2">
        <f t="shared" si="239"/>
        <v>0.99999400176081676</v>
      </c>
      <c r="FW196" s="2">
        <f t="shared" si="245"/>
        <v>1.0414292414410325E-9</v>
      </c>
      <c r="FX196" s="2">
        <f t="shared" si="245"/>
        <v>0.88437386026103515</v>
      </c>
      <c r="FY196" s="2">
        <f t="shared" si="245"/>
        <v>0.84794858076550073</v>
      </c>
      <c r="FZ196" s="2">
        <f t="shared" si="245"/>
        <v>0.86633802705826857</v>
      </c>
      <c r="GA196" s="2">
        <f t="shared" si="245"/>
        <v>0.88482164544257402</v>
      </c>
      <c r="GB196" s="2">
        <f t="shared" si="245"/>
        <v>0.89922428206996385</v>
      </c>
      <c r="GC196" s="2">
        <f t="shared" si="245"/>
        <v>0.92455825509212408</v>
      </c>
      <c r="GD196" s="2">
        <f t="shared" si="245"/>
        <v>0.92613669896531969</v>
      </c>
      <c r="GE196" s="2">
        <f t="shared" si="245"/>
        <v>0.93118513672121106</v>
      </c>
      <c r="GF196" s="2">
        <f t="shared" si="245"/>
        <v>0.91045462173457947</v>
      </c>
      <c r="GG196" s="2">
        <f t="shared" si="245"/>
        <v>0.89932142901169565</v>
      </c>
      <c r="GH196" s="2">
        <f t="shared" si="245"/>
        <v>0.86206220079918527</v>
      </c>
      <c r="GI196" s="2">
        <f t="shared" si="245"/>
        <v>0.86699712453487054</v>
      </c>
      <c r="GJ196" s="2">
        <f t="shared" si="245"/>
        <v>0.87026944143534257</v>
      </c>
      <c r="GK196" s="2">
        <f t="shared" si="245"/>
        <v>0.79951240920309119</v>
      </c>
      <c r="GM196" s="86">
        <f t="shared" si="246"/>
        <v>1.4183578939927435E-204</v>
      </c>
      <c r="GN196" s="86">
        <f t="shared" si="246"/>
        <v>0</v>
      </c>
      <c r="GO196" s="86">
        <f t="shared" si="246"/>
        <v>0</v>
      </c>
      <c r="GP196" s="86">
        <f t="shared" si="246"/>
        <v>0</v>
      </c>
      <c r="GQ196" s="86">
        <f t="shared" si="246"/>
        <v>0</v>
      </c>
      <c r="GR196" s="86">
        <f t="shared" si="246"/>
        <v>0</v>
      </c>
      <c r="GS196" s="86">
        <f t="shared" si="246"/>
        <v>0</v>
      </c>
      <c r="GT196" s="86">
        <f t="shared" si="246"/>
        <v>0</v>
      </c>
      <c r="GU196" s="86">
        <f t="shared" si="246"/>
        <v>0</v>
      </c>
      <c r="GV196" s="86">
        <f t="shared" si="246"/>
        <v>0</v>
      </c>
      <c r="GW196" s="86">
        <f t="shared" si="246"/>
        <v>0</v>
      </c>
      <c r="GX196" s="86">
        <f t="shared" si="246"/>
        <v>0</v>
      </c>
      <c r="GY196" s="86">
        <f t="shared" si="246"/>
        <v>0</v>
      </c>
      <c r="GZ196" s="86">
        <f t="shared" si="246"/>
        <v>0</v>
      </c>
      <c r="HA196" s="86">
        <f t="shared" si="246"/>
        <v>0</v>
      </c>
      <c r="HC196" s="86">
        <f t="shared" si="182"/>
        <v>2.1233435437633857E-88</v>
      </c>
      <c r="HD196" s="86">
        <f t="shared" si="182"/>
        <v>1.404914978270432E-280</v>
      </c>
      <c r="HE196" s="86">
        <f t="shared" si="182"/>
        <v>5.8674356845097813E-221</v>
      </c>
      <c r="HF196" s="86">
        <f t="shared" si="182"/>
        <v>2.4068356226466649E-264</v>
      </c>
      <c r="HG196" s="86">
        <f t="shared" si="182"/>
        <v>0</v>
      </c>
      <c r="HH196" s="86">
        <f t="shared" si="182"/>
        <v>0</v>
      </c>
      <c r="HI196" s="86">
        <f t="shared" si="242"/>
        <v>0</v>
      </c>
      <c r="HJ196" s="86">
        <f t="shared" si="242"/>
        <v>0</v>
      </c>
      <c r="HK196" s="86">
        <f t="shared" si="242"/>
        <v>0</v>
      </c>
      <c r="HL196" s="86">
        <f t="shared" si="242"/>
        <v>0</v>
      </c>
      <c r="HM196" s="86">
        <f t="shared" si="242"/>
        <v>0</v>
      </c>
      <c r="HN196" s="86">
        <f t="shared" si="242"/>
        <v>0</v>
      </c>
      <c r="HO196" s="86">
        <f t="shared" si="227"/>
        <v>1.398099740715644E-264</v>
      </c>
      <c r="HP196" s="86">
        <f t="shared" si="227"/>
        <v>0</v>
      </c>
      <c r="HQ196" s="86">
        <f t="shared" si="227"/>
        <v>2.8967374747595049E-293</v>
      </c>
      <c r="HS196" s="86">
        <f t="shared" si="247"/>
        <v>1.3389045166335687E-10</v>
      </c>
      <c r="HT196" s="86">
        <f t="shared" si="247"/>
        <v>8.4516575270424864E-35</v>
      </c>
      <c r="HU196" s="86">
        <f t="shared" si="247"/>
        <v>4.3699608174684601E-44</v>
      </c>
      <c r="HV196" s="86">
        <f t="shared" si="247"/>
        <v>2.6917716381907094E-47</v>
      </c>
      <c r="HW196" s="86">
        <f t="shared" si="247"/>
        <v>9.7224916267598478E-51</v>
      </c>
      <c r="HX196" s="86">
        <f t="shared" si="247"/>
        <v>1.4918306906412386E-62</v>
      </c>
      <c r="HY196" s="86">
        <f t="shared" si="247"/>
        <v>6.7672065307508004E-64</v>
      </c>
      <c r="HZ196" s="86">
        <f t="shared" si="247"/>
        <v>6.6224905131358864E-55</v>
      </c>
      <c r="IA196" s="86">
        <f t="shared" si="247"/>
        <v>1.1162499025526946E-67</v>
      </c>
      <c r="IB196" s="86">
        <f t="shared" si="247"/>
        <v>1.2846769678138443E-68</v>
      </c>
      <c r="IC196" s="86">
        <f t="shared" si="247"/>
        <v>9.6593735666414306E-59</v>
      </c>
      <c r="ID196" s="86">
        <f t="shared" si="247"/>
        <v>1.2016989362862164E-51</v>
      </c>
      <c r="IE196" s="86">
        <f t="shared" si="247"/>
        <v>1.9220429108595072E-43</v>
      </c>
      <c r="IF196" s="86">
        <f t="shared" si="247"/>
        <v>1.1104973902689766E-49</v>
      </c>
      <c r="IG196" s="86">
        <f t="shared" si="247"/>
        <v>1.1259889727036807E-43</v>
      </c>
      <c r="II196" s="86">
        <f t="shared" si="248"/>
        <v>0</v>
      </c>
      <c r="IJ196" s="86">
        <f t="shared" si="248"/>
        <v>1.7134703276293185E-4</v>
      </c>
      <c r="IK196" s="86">
        <f t="shared" si="248"/>
        <v>2.0705203246540525E-4</v>
      </c>
      <c r="IL196" s="86">
        <f t="shared" si="248"/>
        <v>4.6354798986129039E-5</v>
      </c>
      <c r="IM196" s="86">
        <f t="shared" si="248"/>
        <v>6.7337395346300901E-6</v>
      </c>
      <c r="IN196" s="86">
        <f t="shared" si="248"/>
        <v>1.6175027062940578E-7</v>
      </c>
      <c r="IO196" s="86">
        <f t="shared" si="248"/>
        <v>1.4469380120571959E-8</v>
      </c>
      <c r="IP196" s="86">
        <f t="shared" si="248"/>
        <v>1.2186941110035903E-7</v>
      </c>
      <c r="IQ196" s="86">
        <f t="shared" si="248"/>
        <v>1.3847012708062431E-9</v>
      </c>
      <c r="IR196" s="86">
        <f t="shared" si="248"/>
        <v>1.1001059884135159E-8</v>
      </c>
      <c r="IS196" s="86">
        <f t="shared" si="248"/>
        <v>4.7658921782204206E-7</v>
      </c>
      <c r="IT196" s="86">
        <f t="shared" si="248"/>
        <v>2.8051230158907351E-5</v>
      </c>
      <c r="IU196" s="86">
        <f t="shared" si="248"/>
        <v>8.8977593796487755E-5</v>
      </c>
      <c r="IV196" s="86">
        <f t="shared" si="248"/>
        <v>0.9976424975671655</v>
      </c>
      <c r="IW196" s="86">
        <f t="shared" si="248"/>
        <v>4.7043880084449093E-4</v>
      </c>
      <c r="IY196" s="86">
        <f t="shared" si="249"/>
        <v>1.3389045166335687E-10</v>
      </c>
      <c r="IZ196" s="86">
        <f t="shared" si="249"/>
        <v>1.7134703276293185E-4</v>
      </c>
      <c r="JA196" s="86">
        <f t="shared" si="249"/>
        <v>2.0705203246540525E-4</v>
      </c>
      <c r="JB196" s="86">
        <f t="shared" si="249"/>
        <v>4.6354798986129039E-5</v>
      </c>
      <c r="JC196" s="86">
        <f t="shared" si="249"/>
        <v>6.7337395346300901E-6</v>
      </c>
      <c r="JD196" s="86">
        <f t="shared" si="249"/>
        <v>1.6175027062940578E-7</v>
      </c>
      <c r="JE196" s="86">
        <f t="shared" si="249"/>
        <v>1.4469380120571959E-8</v>
      </c>
      <c r="JF196" s="86">
        <f t="shared" si="249"/>
        <v>1.2186941110035903E-7</v>
      </c>
      <c r="JG196" s="86">
        <f t="shared" si="249"/>
        <v>1.3847012708062431E-9</v>
      </c>
      <c r="JH196" s="86">
        <f t="shared" si="249"/>
        <v>1.1001059884135159E-8</v>
      </c>
      <c r="JI196" s="86">
        <f t="shared" si="249"/>
        <v>4.7658921782204206E-7</v>
      </c>
      <c r="JJ196" s="86">
        <f t="shared" si="249"/>
        <v>2.8051230158907351E-5</v>
      </c>
      <c r="JK196" s="86">
        <f t="shared" si="249"/>
        <v>8.8977593796487755E-5</v>
      </c>
      <c r="JL196" s="86">
        <f t="shared" si="249"/>
        <v>0.9976424975671655</v>
      </c>
      <c r="JM196" s="86">
        <f t="shared" si="249"/>
        <v>4.7043880084449093E-4</v>
      </c>
    </row>
    <row r="197" spans="2:273" x14ac:dyDescent="0.25">
      <c r="B197" s="2">
        <v>170</v>
      </c>
      <c r="C197" s="37">
        <v>36.1218</v>
      </c>
      <c r="D197" s="37">
        <v>34.699000000000005</v>
      </c>
      <c r="E197" s="37">
        <v>33.958300000000001</v>
      </c>
      <c r="F197" s="37">
        <v>33.797700000000006</v>
      </c>
      <c r="G197" s="37">
        <v>34.056599999999996</v>
      </c>
      <c r="H197" s="37">
        <v>33.4923</v>
      </c>
      <c r="I197" s="37">
        <v>33.604299999999995</v>
      </c>
      <c r="J197" s="37">
        <v>33.918900000000001</v>
      </c>
      <c r="K197" s="37">
        <v>33.7682</v>
      </c>
      <c r="L197" s="37">
        <v>34.865099999999998</v>
      </c>
      <c r="M197" s="37">
        <v>34.956800000000001</v>
      </c>
      <c r="N197" s="37">
        <v>35.4255</v>
      </c>
      <c r="O197" s="37">
        <v>35.865499999999997</v>
      </c>
      <c r="P197" s="37">
        <v>35.697800000000001</v>
      </c>
      <c r="Q197" s="37">
        <v>35.618000000000002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35.195688508150873</v>
      </c>
      <c r="T197" s="4">
        <f t="shared" si="250"/>
        <v>34.457735268646282</v>
      </c>
      <c r="U197" s="4">
        <f t="shared" si="250"/>
        <v>34.100548927711287</v>
      </c>
      <c r="V197" s="4">
        <f t="shared" si="250"/>
        <v>33.912148127871511</v>
      </c>
      <c r="W197" s="4">
        <f t="shared" si="250"/>
        <v>34.104841702003235</v>
      </c>
      <c r="X197" s="4" t="e">
        <f t="shared" si="250"/>
        <v>#N/A</v>
      </c>
      <c r="Y197" s="4" t="e">
        <f t="shared" si="250"/>
        <v>#N/A</v>
      </c>
      <c r="Z197" s="4" t="e">
        <f t="shared" si="250"/>
        <v>#N/A</v>
      </c>
      <c r="AA197" s="4" t="e">
        <f t="shared" si="250"/>
        <v>#N/A</v>
      </c>
      <c r="AB197" s="4" t="e">
        <f t="shared" si="250"/>
        <v>#N/A</v>
      </c>
      <c r="AC197" s="4">
        <f t="shared" si="250"/>
        <v>34.907138514328082</v>
      </c>
      <c r="AD197" s="4">
        <f t="shared" si="250"/>
        <v>35.246627219837016</v>
      </c>
      <c r="AE197" s="4">
        <f t="shared" si="250"/>
        <v>35.540429582422135</v>
      </c>
      <c r="AF197" s="4">
        <f t="shared" si="250"/>
        <v>35.814364621387561</v>
      </c>
      <c r="AG197" s="4">
        <f t="shared" si="250"/>
        <v>35.883032034568259</v>
      </c>
      <c r="AI197" s="4">
        <f t="shared" ref="AI197:AW213" si="251">IF(OR($B197 &lt; C$230, $B197 &gt; C$233), 0, C197-S197)</f>
        <v>0.92611149184912733</v>
      </c>
      <c r="AJ197" s="4">
        <f t="shared" si="251"/>
        <v>0.2412647313537235</v>
      </c>
      <c r="AK197" s="4">
        <f t="shared" si="251"/>
        <v>-0.14224892771128594</v>
      </c>
      <c r="AL197" s="4">
        <f t="shared" si="251"/>
        <v>-0.11444812787150482</v>
      </c>
      <c r="AM197" s="4">
        <f t="shared" si="251"/>
        <v>-4.8241702003238629E-2</v>
      </c>
      <c r="AN197" s="4">
        <f t="shared" si="251"/>
        <v>0</v>
      </c>
      <c r="AO197" s="4">
        <f t="shared" si="251"/>
        <v>0</v>
      </c>
      <c r="AP197" s="4">
        <f t="shared" si="251"/>
        <v>0</v>
      </c>
      <c r="AQ197" s="4">
        <f t="shared" si="251"/>
        <v>0</v>
      </c>
      <c r="AR197" s="4">
        <f t="shared" si="251"/>
        <v>0</v>
      </c>
      <c r="AS197" s="4">
        <f t="shared" si="251"/>
        <v>4.9661485671919081E-2</v>
      </c>
      <c r="AT197" s="4">
        <f t="shared" si="251"/>
        <v>0.17887278016298325</v>
      </c>
      <c r="AU197" s="4">
        <f t="shared" si="251"/>
        <v>0.32507041757786226</v>
      </c>
      <c r="AV197" s="4">
        <f t="shared" si="251"/>
        <v>-0.11656462138756041</v>
      </c>
      <c r="AW197" s="4">
        <f t="shared" si="251"/>
        <v>-0.2650320345682573</v>
      </c>
      <c r="AY197" s="2">
        <f t="shared" si="243"/>
        <v>35.19568850522559</v>
      </c>
      <c r="AZ197" s="2">
        <f t="shared" si="243"/>
        <v>34.457735268646282</v>
      </c>
      <c r="BA197" s="2">
        <f t="shared" si="243"/>
        <v>34.100548927708971</v>
      </c>
      <c r="BB197" s="2">
        <f t="shared" si="243"/>
        <v>33.912148127871461</v>
      </c>
      <c r="BC197" s="2">
        <f t="shared" si="243"/>
        <v>34.104841702003235</v>
      </c>
      <c r="BD197" s="2" t="e">
        <f t="shared" si="243"/>
        <v>#N/A</v>
      </c>
      <c r="BE197" s="2" t="e">
        <f t="shared" si="243"/>
        <v>#N/A</v>
      </c>
      <c r="BF197" s="2" t="e">
        <f t="shared" si="243"/>
        <v>#N/A</v>
      </c>
      <c r="BG197" s="2" t="e">
        <f t="shared" si="243"/>
        <v>#N/A</v>
      </c>
      <c r="BH197" s="2" t="e">
        <f t="shared" si="243"/>
        <v>#N/A</v>
      </c>
      <c r="BI197" s="2">
        <f t="shared" si="243"/>
        <v>34.907138514328082</v>
      </c>
      <c r="BJ197" s="2">
        <f t="shared" si="243"/>
        <v>35.246627219836995</v>
      </c>
      <c r="BK197" s="2">
        <f t="shared" si="243"/>
        <v>35.540429582420863</v>
      </c>
      <c r="BL197" s="2">
        <f t="shared" si="243"/>
        <v>35.814364422765685</v>
      </c>
      <c r="BM197" s="2">
        <f t="shared" si="243"/>
        <v>35.883004082607044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>
        <f t="shared" si="244"/>
        <v>36.1218</v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>
        <f t="shared" si="198"/>
        <v>36.1218</v>
      </c>
      <c r="CV197" s="2">
        <f t="shared" si="199"/>
        <v>34.699000000000005</v>
      </c>
      <c r="CW197" s="2">
        <f t="shared" si="200"/>
        <v>33.958300000000001</v>
      </c>
      <c r="CX197" s="2">
        <f t="shared" si="201"/>
        <v>33.797700000000006</v>
      </c>
      <c r="CY197" s="2">
        <f t="shared" si="202"/>
        <v>34.056599999999996</v>
      </c>
      <c r="CZ197" s="2" t="str">
        <f t="shared" si="203"/>
        <v/>
      </c>
      <c r="DA197" s="2" t="str">
        <f t="shared" si="204"/>
        <v/>
      </c>
      <c r="DB197" s="2" t="str">
        <f t="shared" si="205"/>
        <v/>
      </c>
      <c r="DC197" s="2" t="str">
        <f t="shared" si="206"/>
        <v/>
      </c>
      <c r="DD197" s="2" t="str">
        <f t="shared" si="207"/>
        <v/>
      </c>
      <c r="DE197" s="2">
        <f t="shared" si="208"/>
        <v>34.956800000000001</v>
      </c>
      <c r="DF197" s="2">
        <f t="shared" si="209"/>
        <v>35.4255</v>
      </c>
      <c r="DG197" s="2">
        <f t="shared" si="210"/>
        <v>35.865499999999997</v>
      </c>
      <c r="DH197" s="2" t="str">
        <f t="shared" si="211"/>
        <v/>
      </c>
      <c r="DI197" s="2">
        <f t="shared" si="212"/>
        <v>35.618000000000002</v>
      </c>
      <c r="DK197" s="2">
        <f t="shared" ref="DK197:DY213" si="252">BO$228*$B197+BO$229</f>
        <v>45.012720000000016</v>
      </c>
      <c r="DL197" s="2">
        <f t="shared" si="252"/>
        <v>44.019620989304812</v>
      </c>
      <c r="DM197" s="2">
        <f t="shared" si="252"/>
        <v>47.463097555385801</v>
      </c>
      <c r="DN197" s="2">
        <f t="shared" si="252"/>
        <v>43.930343872549024</v>
      </c>
      <c r="DO197" s="2">
        <f t="shared" si="252"/>
        <v>42.751795309396485</v>
      </c>
      <c r="DP197" s="2">
        <f t="shared" si="252"/>
        <v>43.314461428571441</v>
      </c>
      <c r="DQ197" s="2">
        <f t="shared" si="252"/>
        <v>41.468466403940901</v>
      </c>
      <c r="DR197" s="2">
        <f t="shared" si="252"/>
        <v>44.564376516076507</v>
      </c>
      <c r="DS197" s="2">
        <f t="shared" si="252"/>
        <v>49.613731121700894</v>
      </c>
      <c r="DT197" s="2">
        <f t="shared" si="252"/>
        <v>43.575321428571399</v>
      </c>
      <c r="DU197" s="2">
        <f t="shared" si="252"/>
        <v>45.842147624140573</v>
      </c>
      <c r="DV197" s="2">
        <f t="shared" si="252"/>
        <v>42.106737142857142</v>
      </c>
      <c r="DW197" s="2">
        <f t="shared" si="252"/>
        <v>44.010090998217464</v>
      </c>
      <c r="DX197" s="2">
        <f t="shared" si="252"/>
        <v>51.418341428571424</v>
      </c>
      <c r="DY197" s="2">
        <f t="shared" si="252"/>
        <v>46.881132575757569</v>
      </c>
      <c r="EA197" s="2">
        <f t="shared" si="241"/>
        <v>35.19564808057514</v>
      </c>
      <c r="EB197" s="2">
        <f t="shared" si="241"/>
        <v>34.420096444444439</v>
      </c>
      <c r="EC197" s="2">
        <f t="shared" si="241"/>
        <v>34.133360951755833</v>
      </c>
      <c r="ED197" s="2">
        <f t="shared" si="241"/>
        <v>33.624622341510104</v>
      </c>
      <c r="EE197" s="2">
        <f t="shared" si="241"/>
        <v>33.982340869795891</v>
      </c>
      <c r="EF197" s="2">
        <f t="shared" si="240"/>
        <v>34.121952170146415</v>
      </c>
      <c r="EG197" s="2">
        <f t="shared" si="240"/>
        <v>34.096335736548745</v>
      </c>
      <c r="EH197" s="2">
        <f t="shared" si="240"/>
        <v>33.411455011799085</v>
      </c>
      <c r="EI197" s="2">
        <f t="shared" si="240"/>
        <v>33.923018081977617</v>
      </c>
      <c r="EJ197" s="2">
        <f t="shared" si="240"/>
        <v>34.247197624511664</v>
      </c>
      <c r="EK197" s="2">
        <f t="shared" si="213"/>
        <v>34.648690964622915</v>
      </c>
      <c r="EL197" s="2">
        <f t="shared" si="180"/>
        <v>34.997362783839584</v>
      </c>
      <c r="EM197" s="2">
        <f t="shared" si="180"/>
        <v>35.665103155610929</v>
      </c>
      <c r="EN197" s="2">
        <f t="shared" si="180"/>
        <v>35.814299247106419</v>
      </c>
      <c r="EO197" s="2">
        <f t="shared" si="180"/>
        <v>36.666000189963832</v>
      </c>
      <c r="EQ197" s="2">
        <f t="shared" ref="EQ197:FE213" si="253">CU$228*$B197+CU$229</f>
        <v>35.19564808057514</v>
      </c>
      <c r="ER197" s="2">
        <f t="shared" si="253"/>
        <v>34.462185452285425</v>
      </c>
      <c r="ES197" s="2">
        <f t="shared" si="253"/>
        <v>34.095127890392362</v>
      </c>
      <c r="ET197" s="2">
        <f t="shared" si="253"/>
        <v>33.952565678638855</v>
      </c>
      <c r="EU197" s="2">
        <f t="shared" si="253"/>
        <v>34.119348844283728</v>
      </c>
      <c r="EV197" s="2">
        <f t="shared" si="253"/>
        <v>33.984683923419318</v>
      </c>
      <c r="EW197" s="2">
        <f t="shared" si="253"/>
        <v>34.064411882964535</v>
      </c>
      <c r="EX197" s="2">
        <f t="shared" si="253"/>
        <v>33.960588533829906</v>
      </c>
      <c r="EY197" s="2">
        <f t="shared" si="253"/>
        <v>34.071394526234016</v>
      </c>
      <c r="EZ197" s="2">
        <f t="shared" si="253"/>
        <v>34.5041066078401</v>
      </c>
      <c r="FA197" s="2">
        <f t="shared" si="253"/>
        <v>34.933480679797569</v>
      </c>
      <c r="FB197" s="2">
        <f t="shared" si="253"/>
        <v>35.282968959012337</v>
      </c>
      <c r="FC197" s="2">
        <f t="shared" si="253"/>
        <v>35.522955000300662</v>
      </c>
      <c r="FD197" s="2">
        <f t="shared" si="253"/>
        <v>35.814299247106419</v>
      </c>
      <c r="FE197" s="2">
        <f t="shared" si="253"/>
        <v>35.703865809684373</v>
      </c>
      <c r="FG197" s="2">
        <f t="shared" ref="FG197:FU213" si="254">POWER(10,($B197-C$231)/C$229)/(1+POWER(10,($B197-C$231)/C$229))</f>
        <v>0.99999588220899371</v>
      </c>
      <c r="FH197" s="2">
        <f t="shared" si="254"/>
        <v>0.99999647708729966</v>
      </c>
      <c r="FI197" s="2">
        <f t="shared" si="254"/>
        <v>0.99999645405801507</v>
      </c>
      <c r="FJ197" s="2">
        <f t="shared" si="254"/>
        <v>0.99999661564391218</v>
      </c>
      <c r="FK197" s="2">
        <f t="shared" si="254"/>
        <v>0.9999963444125578</v>
      </c>
      <c r="FL197" s="2">
        <f t="shared" si="254"/>
        <v>0.99999590673555439</v>
      </c>
      <c r="FM197" s="2">
        <f t="shared" si="254"/>
        <v>0.99999758047145693</v>
      </c>
      <c r="FN197" s="2">
        <f t="shared" si="254"/>
        <v>0.99999798381353455</v>
      </c>
      <c r="FO197" s="2">
        <f t="shared" si="254"/>
        <v>0.99999709431615535</v>
      </c>
      <c r="FP197" s="2">
        <f t="shared" si="254"/>
        <v>0.99999580828253831</v>
      </c>
      <c r="FQ197" s="2">
        <f t="shared" si="254"/>
        <v>0.99999634346494726</v>
      </c>
      <c r="FR197" s="2">
        <f t="shared" si="254"/>
        <v>0.99999589669991629</v>
      </c>
      <c r="FS197" s="2">
        <f t="shared" si="254"/>
        <v>0.99999666558280009</v>
      </c>
      <c r="FT197" s="2">
        <f t="shared" si="254"/>
        <v>0.9999958231554037</v>
      </c>
      <c r="FU197" s="2">
        <f t="shared" si="254"/>
        <v>0.99999452953796064</v>
      </c>
      <c r="FW197" s="2">
        <f t="shared" si="245"/>
        <v>1.1419044559512913E-9</v>
      </c>
      <c r="FX197" s="2">
        <f t="shared" si="245"/>
        <v>0.89346382449734252</v>
      </c>
      <c r="FY197" s="2">
        <f t="shared" si="245"/>
        <v>0.85944701647481081</v>
      </c>
      <c r="FZ197" s="2">
        <f t="shared" si="245"/>
        <v>0.87664811441827417</v>
      </c>
      <c r="GA197" s="2">
        <f t="shared" si="245"/>
        <v>0.89388063109196958</v>
      </c>
      <c r="GB197" s="2">
        <f t="shared" si="245"/>
        <v>0.90726919299666287</v>
      </c>
      <c r="GC197" s="2">
        <f t="shared" si="245"/>
        <v>0.9307365361654294</v>
      </c>
      <c r="GD197" s="2">
        <f t="shared" si="245"/>
        <v>0.93219519387339167</v>
      </c>
      <c r="GE197" s="2">
        <f t="shared" si="245"/>
        <v>0.93685777500423273</v>
      </c>
      <c r="GF197" s="2">
        <f t="shared" si="245"/>
        <v>0.91768508331279597</v>
      </c>
      <c r="GG197" s="2">
        <f t="shared" si="245"/>
        <v>0.90735938367737945</v>
      </c>
      <c r="GH197" s="2">
        <f t="shared" si="245"/>
        <v>0.87265362504944355</v>
      </c>
      <c r="GI197" s="2">
        <f t="shared" si="245"/>
        <v>0.87726357467583493</v>
      </c>
      <c r="GJ197" s="2">
        <f t="shared" si="245"/>
        <v>0.88031817031528636</v>
      </c>
      <c r="GK197" s="2">
        <f t="shared" si="245"/>
        <v>0.81386966820922324</v>
      </c>
      <c r="GM197" s="86">
        <f t="shared" si="246"/>
        <v>3.9252119868623337E-208</v>
      </c>
      <c r="GN197" s="86">
        <f t="shared" si="246"/>
        <v>0</v>
      </c>
      <c r="GO197" s="86">
        <f t="shared" si="246"/>
        <v>0</v>
      </c>
      <c r="GP197" s="86">
        <f t="shared" si="246"/>
        <v>0</v>
      </c>
      <c r="GQ197" s="86">
        <f t="shared" si="246"/>
        <v>0</v>
      </c>
      <c r="GR197" s="86">
        <f t="shared" si="246"/>
        <v>0</v>
      </c>
      <c r="GS197" s="86">
        <f t="shared" si="246"/>
        <v>0</v>
      </c>
      <c r="GT197" s="86">
        <f t="shared" si="246"/>
        <v>0</v>
      </c>
      <c r="GU197" s="86">
        <f t="shared" si="246"/>
        <v>0</v>
      </c>
      <c r="GV197" s="86">
        <f t="shared" si="246"/>
        <v>0</v>
      </c>
      <c r="GW197" s="86">
        <f t="shared" si="246"/>
        <v>0</v>
      </c>
      <c r="GX197" s="86">
        <f t="shared" si="246"/>
        <v>0</v>
      </c>
      <c r="GY197" s="86">
        <f t="shared" si="246"/>
        <v>0</v>
      </c>
      <c r="GZ197" s="86">
        <f t="shared" si="246"/>
        <v>0</v>
      </c>
      <c r="HA197" s="86">
        <f t="shared" si="246"/>
        <v>0</v>
      </c>
      <c r="HC197" s="86">
        <f t="shared" si="182"/>
        <v>2.5608023481613755E-90</v>
      </c>
      <c r="HD197" s="86">
        <f t="shared" si="182"/>
        <v>6.3280709889425831E-287</v>
      </c>
      <c r="HE197" s="86">
        <f t="shared" si="182"/>
        <v>6.6952391190004701E-226</v>
      </c>
      <c r="HF197" s="86">
        <f t="shared" si="182"/>
        <v>3.1210380184088173E-270</v>
      </c>
      <c r="HG197" s="86">
        <f t="shared" si="182"/>
        <v>0</v>
      </c>
      <c r="HH197" s="86">
        <f t="shared" si="182"/>
        <v>0</v>
      </c>
      <c r="HI197" s="86">
        <f t="shared" si="242"/>
        <v>0</v>
      </c>
      <c r="HJ197" s="86">
        <f t="shared" si="242"/>
        <v>0</v>
      </c>
      <c r="HK197" s="86">
        <f t="shared" si="242"/>
        <v>0</v>
      </c>
      <c r="HL197" s="86">
        <f t="shared" si="242"/>
        <v>0</v>
      </c>
      <c r="HM197" s="86">
        <f t="shared" si="242"/>
        <v>0</v>
      </c>
      <c r="HN197" s="86">
        <f t="shared" si="242"/>
        <v>0</v>
      </c>
      <c r="HO197" s="86">
        <f t="shared" si="227"/>
        <v>1.8698281742869988E-270</v>
      </c>
      <c r="HP197" s="86">
        <f t="shared" si="227"/>
        <v>0</v>
      </c>
      <c r="HQ197" s="86">
        <f t="shared" si="227"/>
        <v>9.6524530026158553E-300</v>
      </c>
      <c r="HS197" s="86">
        <f t="shared" si="247"/>
        <v>6.1372242748823598E-10</v>
      </c>
      <c r="HT197" s="86">
        <f t="shared" si="247"/>
        <v>4.1230593001140554E-36</v>
      </c>
      <c r="HU197" s="86">
        <f t="shared" si="247"/>
        <v>8.0762874652740766E-46</v>
      </c>
      <c r="HV197" s="86">
        <f t="shared" si="247"/>
        <v>4.132644346297367E-49</v>
      </c>
      <c r="HW197" s="86">
        <f t="shared" si="247"/>
        <v>1.2106193866884587E-52</v>
      </c>
      <c r="HX197" s="86">
        <f t="shared" si="247"/>
        <v>7.508853097583325E-65</v>
      </c>
      <c r="HY197" s="86">
        <f t="shared" si="247"/>
        <v>4.3298093555448194E-66</v>
      </c>
      <c r="HZ197" s="86">
        <f t="shared" si="247"/>
        <v>8.7736171356240757E-57</v>
      </c>
      <c r="IA197" s="86">
        <f t="shared" si="247"/>
        <v>5.3086826838175743E-70</v>
      </c>
      <c r="IB197" s="86">
        <f t="shared" si="247"/>
        <v>4.2546512541924157E-71</v>
      </c>
      <c r="IC197" s="86">
        <f t="shared" si="247"/>
        <v>7.0318197203303775E-61</v>
      </c>
      <c r="ID197" s="86">
        <f t="shared" si="247"/>
        <v>1.228611404134771E-53</v>
      </c>
      <c r="IE197" s="86">
        <f t="shared" si="247"/>
        <v>4.1546684586071125E-45</v>
      </c>
      <c r="IF197" s="86">
        <f t="shared" si="247"/>
        <v>1.2387409560103157E-51</v>
      </c>
      <c r="IG197" s="86">
        <f t="shared" si="247"/>
        <v>1.735679414327415E-45</v>
      </c>
      <c r="II197" s="86">
        <f t="shared" si="248"/>
        <v>0</v>
      </c>
      <c r="IJ197" s="86">
        <f t="shared" si="248"/>
        <v>8.5648457475387369E-5</v>
      </c>
      <c r="IK197" s="86">
        <f t="shared" si="248"/>
        <v>9.2643146966331859E-5</v>
      </c>
      <c r="IL197" s="86">
        <f t="shared" si="248"/>
        <v>1.9198166542665013E-5</v>
      </c>
      <c r="IM197" s="86">
        <f t="shared" si="248"/>
        <v>2.5349108323878233E-6</v>
      </c>
      <c r="IN197" s="86">
        <f t="shared" si="248"/>
        <v>4.7852162126809755E-8</v>
      </c>
      <c r="IO197" s="86">
        <f t="shared" si="248"/>
        <v>4.2017038553275619E-9</v>
      </c>
      <c r="IP197" s="86">
        <f t="shared" si="248"/>
        <v>4.1731149920799666E-8</v>
      </c>
      <c r="IQ197" s="86">
        <f t="shared" si="248"/>
        <v>3.5779961180834515E-10</v>
      </c>
      <c r="IR197" s="86">
        <f t="shared" si="248"/>
        <v>2.8247913052424314E-9</v>
      </c>
      <c r="IS197" s="86">
        <f t="shared" si="248"/>
        <v>1.5433704148169962E-7</v>
      </c>
      <c r="IT197" s="86">
        <f t="shared" si="248"/>
        <v>1.0861878718349422E-5</v>
      </c>
      <c r="IU197" s="86">
        <f t="shared" si="248"/>
        <v>3.9331687259935193E-5</v>
      </c>
      <c r="IV197" s="86">
        <f t="shared" si="248"/>
        <v>0.99752843271212122</v>
      </c>
      <c r="IW197" s="86">
        <f t="shared" si="248"/>
        <v>1.9213995299975593E-4</v>
      </c>
      <c r="IY197" s="86">
        <f t="shared" si="249"/>
        <v>6.1372242748823598E-10</v>
      </c>
      <c r="IZ197" s="86">
        <f t="shared" si="249"/>
        <v>8.5648457475387369E-5</v>
      </c>
      <c r="JA197" s="86">
        <f t="shared" si="249"/>
        <v>9.2643146966331859E-5</v>
      </c>
      <c r="JB197" s="86">
        <f t="shared" si="249"/>
        <v>1.9198166542665013E-5</v>
      </c>
      <c r="JC197" s="86">
        <f t="shared" si="249"/>
        <v>2.5349108323878233E-6</v>
      </c>
      <c r="JD197" s="86">
        <f t="shared" si="249"/>
        <v>4.7852162126809755E-8</v>
      </c>
      <c r="JE197" s="86">
        <f t="shared" si="249"/>
        <v>4.2017038553275619E-9</v>
      </c>
      <c r="JF197" s="86">
        <f t="shared" si="249"/>
        <v>4.1731149920799666E-8</v>
      </c>
      <c r="JG197" s="86">
        <f t="shared" si="249"/>
        <v>3.5779961180834515E-10</v>
      </c>
      <c r="JH197" s="86">
        <f t="shared" si="249"/>
        <v>2.8247913052424314E-9</v>
      </c>
      <c r="JI197" s="86">
        <f t="shared" si="249"/>
        <v>1.5433704148169962E-7</v>
      </c>
      <c r="JJ197" s="86">
        <f t="shared" si="249"/>
        <v>1.0861878718349422E-5</v>
      </c>
      <c r="JK197" s="86">
        <f t="shared" si="249"/>
        <v>3.9331687259935193E-5</v>
      </c>
      <c r="JL197" s="86">
        <f t="shared" si="249"/>
        <v>0.99752843271212122</v>
      </c>
      <c r="JM197" s="86">
        <f t="shared" si="249"/>
        <v>1.9213995299975593E-4</v>
      </c>
    </row>
    <row r="198" spans="2:273" x14ac:dyDescent="0.25">
      <c r="B198" s="2">
        <v>171</v>
      </c>
      <c r="C198" s="37">
        <v>34.747399999999999</v>
      </c>
      <c r="D198" s="37">
        <v>34.294999999999995</v>
      </c>
      <c r="E198" s="37">
        <v>33.835999999999999</v>
      </c>
      <c r="F198" s="37">
        <v>34.198299999999996</v>
      </c>
      <c r="G198" s="37">
        <v>33.935200000000002</v>
      </c>
      <c r="H198" s="37">
        <v>33.357500000000002</v>
      </c>
      <c r="I198" s="37">
        <v>33.444200000000002</v>
      </c>
      <c r="J198" s="37">
        <v>34.443200000000004</v>
      </c>
      <c r="K198" s="37">
        <v>34.415199999999999</v>
      </c>
      <c r="L198" s="37">
        <v>34.937100000000001</v>
      </c>
      <c r="M198" s="37">
        <v>34.4559</v>
      </c>
      <c r="N198" s="37">
        <v>35.285800000000002</v>
      </c>
      <c r="O198" s="37">
        <v>35.209699999999998</v>
      </c>
      <c r="P198" s="37">
        <v>36.186</v>
      </c>
      <c r="Q198" s="37">
        <v>35.844999999999999</v>
      </c>
      <c r="S198" s="4">
        <f t="shared" si="250"/>
        <v>35.166519261751688</v>
      </c>
      <c r="T198" s="4">
        <f t="shared" si="250"/>
        <v>34.428280465754042</v>
      </c>
      <c r="U198" s="4">
        <f t="shared" si="250"/>
        <v>34.068976203800183</v>
      </c>
      <c r="V198" s="4">
        <f t="shared" si="250"/>
        <v>33.884037875797318</v>
      </c>
      <c r="W198" s="4">
        <f t="shared" si="250"/>
        <v>34.070450662763953</v>
      </c>
      <c r="X198" s="4" t="e">
        <f t="shared" si="250"/>
        <v>#N/A</v>
      </c>
      <c r="Y198" s="4" t="e">
        <f t="shared" si="250"/>
        <v>#N/A</v>
      </c>
      <c r="Z198" s="4" t="e">
        <f t="shared" si="250"/>
        <v>#N/A</v>
      </c>
      <c r="AA198" s="4" t="e">
        <f t="shared" si="250"/>
        <v>#N/A</v>
      </c>
      <c r="AB198" s="4" t="e">
        <f t="shared" si="250"/>
        <v>#N/A</v>
      </c>
      <c r="AC198" s="4" t="e">
        <f t="shared" si="250"/>
        <v>#N/A</v>
      </c>
      <c r="AD198" s="4">
        <f t="shared" si="250"/>
        <v>35.211604948171228</v>
      </c>
      <c r="AE198" s="4">
        <f t="shared" si="250"/>
        <v>35.501601663788911</v>
      </c>
      <c r="AF198" s="4">
        <f t="shared" si="250"/>
        <v>35.776187326312083</v>
      </c>
      <c r="AG198" s="4">
        <f t="shared" si="250"/>
        <v>35.841491825779791</v>
      </c>
      <c r="AI198" s="4">
        <f t="shared" si="251"/>
        <v>-0.41911926175168901</v>
      </c>
      <c r="AJ198" s="4">
        <f t="shared" si="251"/>
        <v>-0.13328046575404784</v>
      </c>
      <c r="AK198" s="4">
        <f t="shared" si="251"/>
        <v>-0.23297620380018458</v>
      </c>
      <c r="AL198" s="4">
        <f t="shared" si="251"/>
        <v>0.31426212420267774</v>
      </c>
      <c r="AM198" s="4">
        <f t="shared" si="251"/>
        <v>-0.13525066276395137</v>
      </c>
      <c r="AN198" s="4">
        <f t="shared" si="251"/>
        <v>0</v>
      </c>
      <c r="AO198" s="4">
        <f t="shared" si="251"/>
        <v>0</v>
      </c>
      <c r="AP198" s="4">
        <f t="shared" si="251"/>
        <v>0</v>
      </c>
      <c r="AQ198" s="4">
        <f t="shared" si="251"/>
        <v>0</v>
      </c>
      <c r="AR198" s="4">
        <f t="shared" si="251"/>
        <v>0</v>
      </c>
      <c r="AS198" s="4">
        <f t="shared" si="251"/>
        <v>0</v>
      </c>
      <c r="AT198" s="4">
        <f t="shared" si="251"/>
        <v>7.4195051828773728E-2</v>
      </c>
      <c r="AU198" s="4">
        <f t="shared" si="251"/>
        <v>-0.29190166378891291</v>
      </c>
      <c r="AV198" s="4">
        <f t="shared" si="251"/>
        <v>0.40981267368791663</v>
      </c>
      <c r="AW198" s="4">
        <f t="shared" si="251"/>
        <v>3.5081742202081045E-3</v>
      </c>
      <c r="AY198" s="2">
        <f t="shared" si="243"/>
        <v>35.166519249513335</v>
      </c>
      <c r="AZ198" s="2">
        <f t="shared" si="243"/>
        <v>34.428280465754042</v>
      </c>
      <c r="BA198" s="2">
        <f t="shared" si="243"/>
        <v>34.068976203800005</v>
      </c>
      <c r="BB198" s="2">
        <f t="shared" si="243"/>
        <v>33.884037875797318</v>
      </c>
      <c r="BC198" s="2">
        <f t="shared" si="243"/>
        <v>34.070450662763953</v>
      </c>
      <c r="BD198" s="2" t="e">
        <f t="shared" si="243"/>
        <v>#N/A</v>
      </c>
      <c r="BE198" s="2" t="e">
        <f t="shared" si="243"/>
        <v>#N/A</v>
      </c>
      <c r="BF198" s="2" t="e">
        <f t="shared" si="243"/>
        <v>#N/A</v>
      </c>
      <c r="BG198" s="2" t="e">
        <f t="shared" si="243"/>
        <v>#N/A</v>
      </c>
      <c r="BH198" s="2" t="e">
        <f t="shared" si="243"/>
        <v>#N/A</v>
      </c>
      <c r="BI198" s="2" t="e">
        <f t="shared" si="243"/>
        <v>#N/A</v>
      </c>
      <c r="BJ198" s="2">
        <f t="shared" si="243"/>
        <v>35.211604948171228</v>
      </c>
      <c r="BK198" s="2">
        <f t="shared" si="243"/>
        <v>35.501601663788819</v>
      </c>
      <c r="BL198" s="2">
        <f t="shared" si="243"/>
        <v>35.776187285192009</v>
      </c>
      <c r="BM198" s="2">
        <f t="shared" si="243"/>
        <v>35.841485032681305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>
        <f t="shared" si="244"/>
        <v>34.747399999999999</v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>
        <f t="shared" si="198"/>
        <v>34.747399999999999</v>
      </c>
      <c r="CV198" s="2">
        <f t="shared" si="199"/>
        <v>34.294999999999995</v>
      </c>
      <c r="CW198" s="2">
        <f t="shared" si="200"/>
        <v>33.835999999999999</v>
      </c>
      <c r="CX198" s="2">
        <f t="shared" si="201"/>
        <v>34.198299999999996</v>
      </c>
      <c r="CY198" s="2">
        <f t="shared" si="202"/>
        <v>33.935200000000002</v>
      </c>
      <c r="CZ198" s="2" t="str">
        <f t="shared" si="203"/>
        <v/>
      </c>
      <c r="DA198" s="2" t="str">
        <f t="shared" si="204"/>
        <v/>
      </c>
      <c r="DB198" s="2" t="str">
        <f t="shared" si="205"/>
        <v/>
      </c>
      <c r="DC198" s="2" t="str">
        <f t="shared" si="206"/>
        <v/>
      </c>
      <c r="DD198" s="2" t="str">
        <f t="shared" si="207"/>
        <v/>
      </c>
      <c r="DE198" s="2" t="str">
        <f t="shared" si="208"/>
        <v/>
      </c>
      <c r="DF198" s="2">
        <f t="shared" si="209"/>
        <v>35.285800000000002</v>
      </c>
      <c r="DG198" s="2">
        <f t="shared" si="210"/>
        <v>35.209699999999998</v>
      </c>
      <c r="DH198" s="2" t="str">
        <f t="shared" si="211"/>
        <v/>
      </c>
      <c r="DI198" s="2">
        <f t="shared" si="212"/>
        <v>35.844999999999999</v>
      </c>
      <c r="DK198" s="2">
        <f t="shared" si="252"/>
        <v>45.043639551820739</v>
      </c>
      <c r="DL198" s="2">
        <f t="shared" si="252"/>
        <v>44.045322660427807</v>
      </c>
      <c r="DM198" s="2">
        <f t="shared" si="252"/>
        <v>47.514408326967164</v>
      </c>
      <c r="DN198" s="2">
        <f t="shared" si="252"/>
        <v>43.958017101158646</v>
      </c>
      <c r="DO198" s="2">
        <f t="shared" si="252"/>
        <v>42.770654102368226</v>
      </c>
      <c r="DP198" s="2">
        <f t="shared" si="252"/>
        <v>43.339021512605058</v>
      </c>
      <c r="DQ198" s="2">
        <f t="shared" si="252"/>
        <v>41.480241674876858</v>
      </c>
      <c r="DR198" s="2">
        <f t="shared" si="252"/>
        <v>44.59235197395197</v>
      </c>
      <c r="DS198" s="2">
        <f t="shared" si="252"/>
        <v>49.669389332844588</v>
      </c>
      <c r="DT198" s="2">
        <f t="shared" si="252"/>
        <v>43.59162218487392</v>
      </c>
      <c r="DU198" s="2">
        <f t="shared" si="252"/>
        <v>45.86842061115356</v>
      </c>
      <c r="DV198" s="2">
        <f t="shared" si="252"/>
        <v>42.108845490196074</v>
      </c>
      <c r="DW198" s="2">
        <f t="shared" si="252"/>
        <v>44.027931238859175</v>
      </c>
      <c r="DX198" s="2">
        <f t="shared" si="252"/>
        <v>51.485956470588228</v>
      </c>
      <c r="DY198" s="2">
        <f t="shared" si="252"/>
        <v>46.928926325757573</v>
      </c>
      <c r="EA198" s="2">
        <f t="shared" si="241"/>
        <v>35.166482156131302</v>
      </c>
      <c r="EB198" s="2">
        <f t="shared" si="241"/>
        <v>34.389719308641972</v>
      </c>
      <c r="EC198" s="2">
        <f t="shared" si="241"/>
        <v>34.102714710488073</v>
      </c>
      <c r="ED198" s="2">
        <f t="shared" si="241"/>
        <v>33.588974569055196</v>
      </c>
      <c r="EE198" s="2">
        <f t="shared" si="241"/>
        <v>33.944972795081455</v>
      </c>
      <c r="EF198" s="2">
        <f t="shared" si="240"/>
        <v>34.089697375032493</v>
      </c>
      <c r="EG198" s="2">
        <f t="shared" si="240"/>
        <v>34.066834513707207</v>
      </c>
      <c r="EH198" s="2">
        <f t="shared" si="240"/>
        <v>33.371564021238349</v>
      </c>
      <c r="EI198" s="2">
        <f t="shared" si="240"/>
        <v>33.886420078664834</v>
      </c>
      <c r="EJ198" s="2">
        <f t="shared" si="240"/>
        <v>34.205703542059403</v>
      </c>
      <c r="EK198" s="2">
        <f t="shared" si="213"/>
        <v>34.605397249459685</v>
      </c>
      <c r="EL198" s="2">
        <f t="shared" si="180"/>
        <v>34.955690922188992</v>
      </c>
      <c r="EM198" s="2">
        <f t="shared" si="180"/>
        <v>35.629519857363803</v>
      </c>
      <c r="EN198" s="2">
        <f t="shared" si="180"/>
        <v>35.776127441285546</v>
      </c>
      <c r="EO198" s="2">
        <f t="shared" si="180"/>
        <v>36.648553602457071</v>
      </c>
      <c r="EQ198" s="2">
        <f t="shared" si="253"/>
        <v>35.166482156131302</v>
      </c>
      <c r="ER198" s="2">
        <f t="shared" si="253"/>
        <v>34.432439506876172</v>
      </c>
      <c r="ES198" s="2">
        <f t="shared" si="253"/>
        <v>34.063894290563404</v>
      </c>
      <c r="ET198" s="2">
        <f t="shared" si="253"/>
        <v>33.921866566316957</v>
      </c>
      <c r="EU198" s="2">
        <f t="shared" si="253"/>
        <v>34.084003760234232</v>
      </c>
      <c r="EV198" s="2">
        <f t="shared" si="253"/>
        <v>33.950441083817921</v>
      </c>
      <c r="EW198" s="2">
        <f t="shared" si="253"/>
        <v>34.034496096443199</v>
      </c>
      <c r="EX198" s="2">
        <f t="shared" si="253"/>
        <v>33.928098194191946</v>
      </c>
      <c r="EY198" s="2">
        <f t="shared" si="253"/>
        <v>34.036868022501785</v>
      </c>
      <c r="EZ198" s="2">
        <f t="shared" si="253"/>
        <v>34.466361759700781</v>
      </c>
      <c r="FA198" s="2">
        <f t="shared" si="253"/>
        <v>34.894264124274464</v>
      </c>
      <c r="FB198" s="2">
        <f t="shared" si="253"/>
        <v>35.245634156616447</v>
      </c>
      <c r="FC198" s="2">
        <f t="shared" si="253"/>
        <v>35.485250778085586</v>
      </c>
      <c r="FD198" s="2">
        <f t="shared" si="253"/>
        <v>35.776127441285546</v>
      </c>
      <c r="FE198" s="2">
        <f t="shared" si="253"/>
        <v>35.673088703911837</v>
      </c>
      <c r="FG198" s="2">
        <f t="shared" si="254"/>
        <v>0.99999624452860747</v>
      </c>
      <c r="FH198" s="2">
        <f t="shared" si="254"/>
        <v>0.99999678706443529</v>
      </c>
      <c r="FI198" s="2">
        <f t="shared" si="254"/>
        <v>0.99999676606146504</v>
      </c>
      <c r="FJ198" s="2">
        <f t="shared" si="254"/>
        <v>0.99999691342964447</v>
      </c>
      <c r="FK198" s="2">
        <f t="shared" si="254"/>
        <v>0.99999666606355619</v>
      </c>
      <c r="FL198" s="2">
        <f t="shared" si="254"/>
        <v>0.99999626689711263</v>
      </c>
      <c r="FM198" s="2">
        <f t="shared" si="254"/>
        <v>0.99999779336327277</v>
      </c>
      <c r="FN198" s="2">
        <f t="shared" si="254"/>
        <v>0.99999816121576313</v>
      </c>
      <c r="FO198" s="2">
        <f t="shared" si="254"/>
        <v>0.99999734998416034</v>
      </c>
      <c r="FP198" s="2">
        <f t="shared" si="254"/>
        <v>0.99999617710682942</v>
      </c>
      <c r="FQ198" s="2">
        <f t="shared" si="254"/>
        <v>0.99999666519932451</v>
      </c>
      <c r="FR198" s="2">
        <f t="shared" si="254"/>
        <v>0.99999625774449541</v>
      </c>
      <c r="FS198" s="2">
        <f t="shared" si="254"/>
        <v>0.99999695897447849</v>
      </c>
      <c r="FT198" s="2">
        <f t="shared" si="254"/>
        <v>0.99999619067105394</v>
      </c>
      <c r="FU198" s="2">
        <f t="shared" si="254"/>
        <v>0.99999501087692233</v>
      </c>
      <c r="FW198" s="2">
        <f t="shared" si="245"/>
        <v>1.2520733378914012E-9</v>
      </c>
      <c r="FX198" s="2">
        <f t="shared" si="245"/>
        <v>0.90191843374489011</v>
      </c>
      <c r="FY198" s="2">
        <f t="shared" si="245"/>
        <v>0.87020901232972647</v>
      </c>
      <c r="FZ198" s="2">
        <f t="shared" si="245"/>
        <v>0.88626733111530165</v>
      </c>
      <c r="GA198" s="2">
        <f t="shared" si="245"/>
        <v>0.90230577975269199</v>
      </c>
      <c r="GB198" s="2">
        <f t="shared" si="245"/>
        <v>0.91473277752150095</v>
      </c>
      <c r="GC198" s="2">
        <f t="shared" si="245"/>
        <v>0.93644363010701281</v>
      </c>
      <c r="GD198" s="2">
        <f t="shared" si="245"/>
        <v>0.93779013230831443</v>
      </c>
      <c r="GE198" s="2">
        <f t="shared" si="245"/>
        <v>0.94209187862500088</v>
      </c>
      <c r="GF198" s="2">
        <f t="shared" si="245"/>
        <v>0.92438020313108327</v>
      </c>
      <c r="GG198" s="2">
        <f t="shared" si="245"/>
        <v>0.91481639062509335</v>
      </c>
      <c r="GH198" s="2">
        <f t="shared" si="245"/>
        <v>0.88254260374612514</v>
      </c>
      <c r="GI198" s="2">
        <f t="shared" si="245"/>
        <v>0.88684099183580867</v>
      </c>
      <c r="GJ198" s="2">
        <f t="shared" si="245"/>
        <v>0.88968720266632839</v>
      </c>
      <c r="GK198" s="2">
        <f t="shared" si="245"/>
        <v>0.82742071090847913</v>
      </c>
      <c r="GM198" s="86">
        <f t="shared" si="246"/>
        <v>1.0116212916087433E-211</v>
      </c>
      <c r="GN198" s="86">
        <f t="shared" si="246"/>
        <v>0</v>
      </c>
      <c r="GO198" s="86">
        <f t="shared" si="246"/>
        <v>0</v>
      </c>
      <c r="GP198" s="86">
        <f t="shared" si="246"/>
        <v>0</v>
      </c>
      <c r="GQ198" s="86">
        <f t="shared" si="246"/>
        <v>0</v>
      </c>
      <c r="GR198" s="86">
        <f t="shared" si="246"/>
        <v>0</v>
      </c>
      <c r="GS198" s="86">
        <f t="shared" si="246"/>
        <v>0</v>
      </c>
      <c r="GT198" s="86">
        <f t="shared" si="246"/>
        <v>0</v>
      </c>
      <c r="GU198" s="86">
        <f t="shared" si="246"/>
        <v>0</v>
      </c>
      <c r="GV198" s="86">
        <f t="shared" si="246"/>
        <v>0</v>
      </c>
      <c r="GW198" s="86">
        <f t="shared" si="246"/>
        <v>0</v>
      </c>
      <c r="GX198" s="86">
        <f t="shared" si="246"/>
        <v>0</v>
      </c>
      <c r="GY198" s="86">
        <f t="shared" si="246"/>
        <v>0</v>
      </c>
      <c r="GZ198" s="86">
        <f t="shared" si="246"/>
        <v>0</v>
      </c>
      <c r="HA198" s="86">
        <f t="shared" si="246"/>
        <v>0</v>
      </c>
      <c r="HC198" s="86">
        <f t="shared" si="182"/>
        <v>2.9429718568469579E-92</v>
      </c>
      <c r="HD198" s="86">
        <f t="shared" si="182"/>
        <v>2.4181481408763048E-293</v>
      </c>
      <c r="HE198" s="86">
        <f t="shared" si="182"/>
        <v>6.7297187734882765E-231</v>
      </c>
      <c r="HF198" s="86">
        <f t="shared" si="182"/>
        <v>3.4825413409718808E-276</v>
      </c>
      <c r="HG198" s="86">
        <f t="shared" si="182"/>
        <v>0</v>
      </c>
      <c r="HH198" s="86">
        <f t="shared" si="182"/>
        <v>0</v>
      </c>
      <c r="HI198" s="86">
        <f t="shared" si="242"/>
        <v>0</v>
      </c>
      <c r="HJ198" s="86">
        <f t="shared" si="242"/>
        <v>0</v>
      </c>
      <c r="HK198" s="86">
        <f t="shared" si="242"/>
        <v>0</v>
      </c>
      <c r="HL198" s="86">
        <f t="shared" si="242"/>
        <v>0</v>
      </c>
      <c r="HM198" s="86">
        <f t="shared" si="242"/>
        <v>0</v>
      </c>
      <c r="HN198" s="86">
        <f t="shared" si="242"/>
        <v>0</v>
      </c>
      <c r="HO198" s="86">
        <f t="shared" si="227"/>
        <v>2.1535888077411206E-276</v>
      </c>
      <c r="HP198" s="86">
        <f t="shared" si="227"/>
        <v>0</v>
      </c>
      <c r="HQ198" s="86">
        <f t="shared" si="227"/>
        <v>2.730210354266718E-306</v>
      </c>
      <c r="HS198" s="86">
        <f t="shared" si="247"/>
        <v>2.6643553461833471E-9</v>
      </c>
      <c r="HT198" s="86">
        <f t="shared" si="247"/>
        <v>1.8981041048241078E-37</v>
      </c>
      <c r="HU198" s="86">
        <f t="shared" si="247"/>
        <v>1.378813158022429E-47</v>
      </c>
      <c r="HV198" s="86">
        <f t="shared" si="247"/>
        <v>5.8520326288366738E-51</v>
      </c>
      <c r="HW198" s="86">
        <f t="shared" si="247"/>
        <v>1.3873584110501868E-54</v>
      </c>
      <c r="HX198" s="86">
        <f t="shared" si="247"/>
        <v>3.4279259006942158E-67</v>
      </c>
      <c r="HY198" s="86">
        <f t="shared" si="247"/>
        <v>2.5390546676113936E-68</v>
      </c>
      <c r="HZ198" s="86">
        <f t="shared" si="247"/>
        <v>1.0788492883186627E-58</v>
      </c>
      <c r="IA198" s="86">
        <f t="shared" si="247"/>
        <v>2.3024652409076695E-72</v>
      </c>
      <c r="IB198" s="86">
        <f t="shared" si="247"/>
        <v>1.2705515154104396E-73</v>
      </c>
      <c r="IC198" s="86">
        <f t="shared" si="247"/>
        <v>4.6780168566278708E-63</v>
      </c>
      <c r="ID198" s="86">
        <f t="shared" si="247"/>
        <v>1.1492055212093691E-55</v>
      </c>
      <c r="IE198" s="86">
        <f t="shared" si="247"/>
        <v>8.3372194456231829E-47</v>
      </c>
      <c r="IF198" s="86">
        <f t="shared" si="247"/>
        <v>1.2640732491156973E-53</v>
      </c>
      <c r="IG198" s="86">
        <f t="shared" si="247"/>
        <v>2.45154059639407E-47</v>
      </c>
      <c r="II198" s="86">
        <f t="shared" si="248"/>
        <v>0</v>
      </c>
      <c r="IJ198" s="86">
        <f t="shared" si="248"/>
        <v>4.164825904967813E-5</v>
      </c>
      <c r="IK198" s="86">
        <f t="shared" si="248"/>
        <v>3.9921491590873544E-5</v>
      </c>
      <c r="IL198" s="86">
        <f t="shared" si="248"/>
        <v>7.650024622706197E-6</v>
      </c>
      <c r="IM198" s="86">
        <f t="shared" si="248"/>
        <v>9.1697355481470992E-7</v>
      </c>
      <c r="IN198" s="86">
        <f t="shared" si="248"/>
        <v>1.350351803473694E-8</v>
      </c>
      <c r="IO198" s="86">
        <f t="shared" si="248"/>
        <v>1.1695649567764954E-9</v>
      </c>
      <c r="IP198" s="86">
        <f t="shared" si="248"/>
        <v>1.3783256144791988E-8</v>
      </c>
      <c r="IQ198" s="86">
        <f t="shared" si="248"/>
        <v>8.8399029957075836E-11</v>
      </c>
      <c r="IR198" s="86">
        <f t="shared" si="248"/>
        <v>6.8978956068536707E-10</v>
      </c>
      <c r="IS198" s="86">
        <f t="shared" si="248"/>
        <v>4.7852151879273717E-8</v>
      </c>
      <c r="IT198" s="86">
        <f t="shared" si="248"/>
        <v>4.0307358713854682E-6</v>
      </c>
      <c r="IU198" s="86">
        <f t="shared" si="248"/>
        <v>1.6781319380164836E-5</v>
      </c>
      <c r="IV198" s="86">
        <f t="shared" si="248"/>
        <v>0.99741435675485057</v>
      </c>
      <c r="IW198" s="86">
        <f t="shared" si="248"/>
        <v>7.4484992126599585E-5</v>
      </c>
      <c r="IY198" s="86">
        <f t="shared" si="249"/>
        <v>2.6643553461833471E-9</v>
      </c>
      <c r="IZ198" s="86">
        <f t="shared" si="249"/>
        <v>4.164825904967813E-5</v>
      </c>
      <c r="JA198" s="86">
        <f t="shared" si="249"/>
        <v>3.9921491590873544E-5</v>
      </c>
      <c r="JB198" s="86">
        <f t="shared" si="249"/>
        <v>7.650024622706197E-6</v>
      </c>
      <c r="JC198" s="86">
        <f t="shared" si="249"/>
        <v>9.1697355481470992E-7</v>
      </c>
      <c r="JD198" s="86">
        <f t="shared" si="249"/>
        <v>1.350351803473694E-8</v>
      </c>
      <c r="JE198" s="86">
        <f t="shared" si="249"/>
        <v>1.1695649567764954E-9</v>
      </c>
      <c r="JF198" s="86">
        <f t="shared" si="249"/>
        <v>1.3783256144791988E-8</v>
      </c>
      <c r="JG198" s="86">
        <f t="shared" si="249"/>
        <v>8.8399029957075836E-11</v>
      </c>
      <c r="JH198" s="86">
        <f t="shared" si="249"/>
        <v>6.8978956068536707E-10</v>
      </c>
      <c r="JI198" s="86">
        <f t="shared" si="249"/>
        <v>4.7852151879273717E-8</v>
      </c>
      <c r="JJ198" s="86">
        <f t="shared" si="249"/>
        <v>4.0307358713854682E-6</v>
      </c>
      <c r="JK198" s="86">
        <f t="shared" si="249"/>
        <v>1.6781319380164836E-5</v>
      </c>
      <c r="JL198" s="86">
        <f t="shared" si="249"/>
        <v>0.99741435675485057</v>
      </c>
      <c r="JM198" s="86">
        <f t="shared" si="249"/>
        <v>7.4484992126599585E-5</v>
      </c>
    </row>
    <row r="199" spans="2:273" x14ac:dyDescent="0.25">
      <c r="B199" s="2">
        <v>172</v>
      </c>
      <c r="C199" s="37">
        <v>35.816700000000004</v>
      </c>
      <c r="D199" s="37">
        <v>34.735599999999998</v>
      </c>
      <c r="E199" s="37">
        <v>34.350099999999998</v>
      </c>
      <c r="F199" s="37">
        <v>34.1937</v>
      </c>
      <c r="G199" s="37">
        <v>34.342099999999995</v>
      </c>
      <c r="H199" s="37">
        <v>33.850299999999997</v>
      </c>
      <c r="I199" s="37">
        <v>33.598800000000004</v>
      </c>
      <c r="J199" s="37">
        <v>33.722799999999999</v>
      </c>
      <c r="K199" s="37">
        <v>34.167700000000004</v>
      </c>
      <c r="L199" s="37">
        <v>34.581099999999999</v>
      </c>
      <c r="M199" s="37">
        <v>35.163699999999999</v>
      </c>
      <c r="N199" s="37">
        <v>35.464400000000005</v>
      </c>
      <c r="O199" s="37">
        <v>35.684900000000006</v>
      </c>
      <c r="P199" s="37">
        <v>36.014600000000002</v>
      </c>
      <c r="Q199" s="37">
        <v>36.029699999999998</v>
      </c>
      <c r="S199" s="4">
        <f t="shared" si="250"/>
        <v>35.137350315491126</v>
      </c>
      <c r="T199" s="4">
        <f t="shared" si="250"/>
        <v>34.39881041674154</v>
      </c>
      <c r="U199" s="4">
        <f t="shared" si="250"/>
        <v>34.037419106074623</v>
      </c>
      <c r="V199" s="4">
        <f t="shared" si="250"/>
        <v>33.855799929310422</v>
      </c>
      <c r="W199" s="4">
        <f t="shared" si="250"/>
        <v>34.036009061912416</v>
      </c>
      <c r="X199" s="4" t="e">
        <f t="shared" si="250"/>
        <v>#N/A</v>
      </c>
      <c r="Y199" s="4" t="e">
        <f t="shared" si="250"/>
        <v>#N/A</v>
      </c>
      <c r="Z199" s="4" t="e">
        <f t="shared" si="250"/>
        <v>#N/A</v>
      </c>
      <c r="AA199" s="4" t="e">
        <f t="shared" si="250"/>
        <v>#N/A</v>
      </c>
      <c r="AB199" s="4" t="e">
        <f t="shared" si="250"/>
        <v>#N/A</v>
      </c>
      <c r="AC199" s="4" t="e">
        <f t="shared" si="250"/>
        <v>#N/A</v>
      </c>
      <c r="AD199" s="4">
        <f t="shared" si="250"/>
        <v>35.176470698106733</v>
      </c>
      <c r="AE199" s="4">
        <f t="shared" si="250"/>
        <v>35.46282971055053</v>
      </c>
      <c r="AF199" s="4">
        <f t="shared" si="250"/>
        <v>35.738010589222874</v>
      </c>
      <c r="AG199" s="4">
        <f t="shared" si="250"/>
        <v>35.800390550293507</v>
      </c>
      <c r="AI199" s="4">
        <f t="shared" si="251"/>
        <v>0.67934968450887823</v>
      </c>
      <c r="AJ199" s="4">
        <f t="shared" si="251"/>
        <v>0.33678958325845798</v>
      </c>
      <c r="AK199" s="4">
        <f t="shared" si="251"/>
        <v>0.3126808939253749</v>
      </c>
      <c r="AL199" s="4">
        <f t="shared" si="251"/>
        <v>0.33790007068957806</v>
      </c>
      <c r="AM199" s="4">
        <f t="shared" si="251"/>
        <v>0.30609093808757848</v>
      </c>
      <c r="AN199" s="4">
        <f t="shared" si="251"/>
        <v>0</v>
      </c>
      <c r="AO199" s="4">
        <f t="shared" si="251"/>
        <v>0</v>
      </c>
      <c r="AP199" s="4">
        <f t="shared" si="251"/>
        <v>0</v>
      </c>
      <c r="AQ199" s="4">
        <f t="shared" si="251"/>
        <v>0</v>
      </c>
      <c r="AR199" s="4">
        <f t="shared" si="251"/>
        <v>0</v>
      </c>
      <c r="AS199" s="4">
        <f t="shared" si="251"/>
        <v>0</v>
      </c>
      <c r="AT199" s="4">
        <f t="shared" si="251"/>
        <v>0.28792930189327137</v>
      </c>
      <c r="AU199" s="4">
        <f t="shared" si="251"/>
        <v>0.22207028944947638</v>
      </c>
      <c r="AV199" s="4">
        <f t="shared" si="251"/>
        <v>0.2765894107771274</v>
      </c>
      <c r="AW199" s="4">
        <f t="shared" si="251"/>
        <v>0.22930944970649136</v>
      </c>
      <c r="AY199" s="2">
        <f t="shared" si="243"/>
        <v>35.137350267059787</v>
      </c>
      <c r="AZ199" s="2">
        <f t="shared" si="243"/>
        <v>34.39881041674154</v>
      </c>
      <c r="BA199" s="2">
        <f t="shared" si="243"/>
        <v>34.037419106074609</v>
      </c>
      <c r="BB199" s="2">
        <f t="shared" si="243"/>
        <v>33.855799929310422</v>
      </c>
      <c r="BC199" s="2">
        <f t="shared" si="243"/>
        <v>34.036009061912416</v>
      </c>
      <c r="BD199" s="2" t="e">
        <f t="shared" si="243"/>
        <v>#N/A</v>
      </c>
      <c r="BE199" s="2" t="e">
        <f t="shared" si="243"/>
        <v>#N/A</v>
      </c>
      <c r="BF199" s="2" t="e">
        <f t="shared" si="243"/>
        <v>#N/A</v>
      </c>
      <c r="BG199" s="2" t="e">
        <f t="shared" si="243"/>
        <v>#N/A</v>
      </c>
      <c r="BH199" s="2" t="e">
        <f t="shared" si="243"/>
        <v>#N/A</v>
      </c>
      <c r="BI199" s="2" t="e">
        <f t="shared" si="243"/>
        <v>#N/A</v>
      </c>
      <c r="BJ199" s="2">
        <f t="shared" si="243"/>
        <v>35.176470698106733</v>
      </c>
      <c r="BK199" s="2">
        <f t="shared" si="243"/>
        <v>35.462829710550523</v>
      </c>
      <c r="BL199" s="2">
        <f t="shared" si="243"/>
        <v>35.73801058129375</v>
      </c>
      <c r="BM199" s="2">
        <f t="shared" si="243"/>
        <v>35.80038902598001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>
        <f t="shared" si="244"/>
        <v>35.816700000000004</v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>
        <f t="shared" si="198"/>
        <v>35.816700000000004</v>
      </c>
      <c r="CV199" s="2">
        <f t="shared" si="199"/>
        <v>34.735599999999998</v>
      </c>
      <c r="CW199" s="2">
        <f t="shared" si="200"/>
        <v>34.350099999999998</v>
      </c>
      <c r="CX199" s="2">
        <f t="shared" si="201"/>
        <v>34.1937</v>
      </c>
      <c r="CY199" s="2">
        <f t="shared" si="202"/>
        <v>34.342099999999995</v>
      </c>
      <c r="CZ199" s="2" t="str">
        <f t="shared" si="203"/>
        <v/>
      </c>
      <c r="DA199" s="2" t="str">
        <f t="shared" si="204"/>
        <v/>
      </c>
      <c r="DB199" s="2" t="str">
        <f t="shared" si="205"/>
        <v/>
      </c>
      <c r="DC199" s="2" t="str">
        <f t="shared" si="206"/>
        <v/>
      </c>
      <c r="DD199" s="2" t="str">
        <f t="shared" si="207"/>
        <v/>
      </c>
      <c r="DE199" s="2" t="str">
        <f t="shared" si="208"/>
        <v/>
      </c>
      <c r="DF199" s="2">
        <f t="shared" si="209"/>
        <v>35.464400000000005</v>
      </c>
      <c r="DG199" s="2">
        <f t="shared" si="210"/>
        <v>35.684900000000006</v>
      </c>
      <c r="DH199" s="2" t="str">
        <f t="shared" si="211"/>
        <v/>
      </c>
      <c r="DI199" s="2">
        <f t="shared" si="212"/>
        <v>36.029699999999998</v>
      </c>
      <c r="DK199" s="2">
        <f t="shared" si="252"/>
        <v>45.074559103641469</v>
      </c>
      <c r="DL199" s="2">
        <f t="shared" si="252"/>
        <v>44.071024331550802</v>
      </c>
      <c r="DM199" s="2">
        <f t="shared" si="252"/>
        <v>47.565719098548527</v>
      </c>
      <c r="DN199" s="2">
        <f t="shared" si="252"/>
        <v>43.985690329768275</v>
      </c>
      <c r="DO199" s="2">
        <f t="shared" si="252"/>
        <v>42.789512895339954</v>
      </c>
      <c r="DP199" s="2">
        <f t="shared" si="252"/>
        <v>43.363581596638667</v>
      </c>
      <c r="DQ199" s="2">
        <f t="shared" si="252"/>
        <v>41.492016945812821</v>
      </c>
      <c r="DR199" s="2">
        <f t="shared" si="252"/>
        <v>44.620327431827427</v>
      </c>
      <c r="DS199" s="2">
        <f t="shared" si="252"/>
        <v>49.725047543988282</v>
      </c>
      <c r="DT199" s="2">
        <f t="shared" si="252"/>
        <v>43.60792294117644</v>
      </c>
      <c r="DU199" s="2">
        <f t="shared" si="252"/>
        <v>45.894693598166548</v>
      </c>
      <c r="DV199" s="2">
        <f t="shared" si="252"/>
        <v>42.110953837535007</v>
      </c>
      <c r="DW199" s="2">
        <f t="shared" si="252"/>
        <v>44.045771479500885</v>
      </c>
      <c r="DX199" s="2">
        <f t="shared" si="252"/>
        <v>51.553571512605032</v>
      </c>
      <c r="DY199" s="2">
        <f t="shared" si="252"/>
        <v>46.976720075757569</v>
      </c>
      <c r="EA199" s="2">
        <f t="shared" si="241"/>
        <v>35.137316231687457</v>
      </c>
      <c r="EB199" s="2">
        <f t="shared" si="241"/>
        <v>34.359342172839497</v>
      </c>
      <c r="EC199" s="2">
        <f t="shared" si="241"/>
        <v>34.072068469220312</v>
      </c>
      <c r="ED199" s="2">
        <f t="shared" si="241"/>
        <v>33.553326796600295</v>
      </c>
      <c r="EE199" s="2">
        <f t="shared" si="241"/>
        <v>33.907604720367019</v>
      </c>
      <c r="EF199" s="2">
        <f t="shared" si="240"/>
        <v>34.057442579918572</v>
      </c>
      <c r="EG199" s="2">
        <f t="shared" si="240"/>
        <v>34.037333290865661</v>
      </c>
      <c r="EH199" s="2">
        <f t="shared" si="240"/>
        <v>33.331673030677614</v>
      </c>
      <c r="EI199" s="2">
        <f t="shared" si="240"/>
        <v>33.849822075352058</v>
      </c>
      <c r="EJ199" s="2">
        <f t="shared" si="240"/>
        <v>34.164209459607143</v>
      </c>
      <c r="EK199" s="2">
        <f t="shared" si="213"/>
        <v>34.562103534296448</v>
      </c>
      <c r="EL199" s="2">
        <f t="shared" si="180"/>
        <v>34.914019060538408</v>
      </c>
      <c r="EM199" s="2">
        <f t="shared" si="180"/>
        <v>35.593936559116685</v>
      </c>
      <c r="EN199" s="2">
        <f t="shared" si="180"/>
        <v>35.737955635464665</v>
      </c>
      <c r="EO199" s="2">
        <f t="shared" si="180"/>
        <v>36.63110701495031</v>
      </c>
      <c r="EQ199" s="2">
        <f t="shared" si="253"/>
        <v>35.137316231687457</v>
      </c>
      <c r="ER199" s="2">
        <f t="shared" si="253"/>
        <v>34.402693561466918</v>
      </c>
      <c r="ES199" s="2">
        <f t="shared" si="253"/>
        <v>34.032660690734446</v>
      </c>
      <c r="ET199" s="2">
        <f t="shared" si="253"/>
        <v>33.891167453995067</v>
      </c>
      <c r="EU199" s="2">
        <f t="shared" si="253"/>
        <v>34.048658676184729</v>
      </c>
      <c r="EV199" s="2">
        <f t="shared" si="253"/>
        <v>33.916198244216517</v>
      </c>
      <c r="EW199" s="2">
        <f t="shared" si="253"/>
        <v>34.004580309921863</v>
      </c>
      <c r="EX199" s="2">
        <f t="shared" si="253"/>
        <v>33.895607854553994</v>
      </c>
      <c r="EY199" s="2">
        <f t="shared" si="253"/>
        <v>34.002341518769562</v>
      </c>
      <c r="EZ199" s="2">
        <f t="shared" si="253"/>
        <v>34.428616911561463</v>
      </c>
      <c r="FA199" s="2">
        <f t="shared" si="253"/>
        <v>34.85504756875136</v>
      </c>
      <c r="FB199" s="2">
        <f t="shared" si="253"/>
        <v>35.208299354220564</v>
      </c>
      <c r="FC199" s="2">
        <f t="shared" si="253"/>
        <v>35.447546555870517</v>
      </c>
      <c r="FD199" s="2">
        <f t="shared" si="253"/>
        <v>35.737955635464665</v>
      </c>
      <c r="FE199" s="2">
        <f t="shared" si="253"/>
        <v>35.642311598139308</v>
      </c>
      <c r="FG199" s="2">
        <f t="shared" si="254"/>
        <v>0.99999657496825134</v>
      </c>
      <c r="FH199" s="2">
        <f t="shared" si="254"/>
        <v>0.99999706976711045</v>
      </c>
      <c r="FI199" s="2">
        <f t="shared" si="254"/>
        <v>0.99999705061216304</v>
      </c>
      <c r="FJ199" s="2">
        <f t="shared" si="254"/>
        <v>0.9999971850136149</v>
      </c>
      <c r="FK199" s="2">
        <f t="shared" si="254"/>
        <v>0.99999695941293354</v>
      </c>
      <c r="FL199" s="2">
        <f t="shared" si="254"/>
        <v>0.99999659536858398</v>
      </c>
      <c r="FM199" s="2">
        <f t="shared" si="254"/>
        <v>0.99999798752299551</v>
      </c>
      <c r="FN199" s="2">
        <f t="shared" si="254"/>
        <v>0.99999832300857339</v>
      </c>
      <c r="FO199" s="2">
        <f t="shared" si="254"/>
        <v>0.9999975831562663</v>
      </c>
      <c r="FP199" s="2">
        <f t="shared" si="254"/>
        <v>0.99999651347881802</v>
      </c>
      <c r="FQ199" s="2">
        <f t="shared" si="254"/>
        <v>0.99999695862474447</v>
      </c>
      <c r="FR199" s="2">
        <f t="shared" si="254"/>
        <v>0.99999658702129235</v>
      </c>
      <c r="FS199" s="2">
        <f t="shared" si="254"/>
        <v>0.99999722655101952</v>
      </c>
      <c r="FT199" s="2">
        <f t="shared" si="254"/>
        <v>0.99999652584954601</v>
      </c>
      <c r="FU199" s="2">
        <f t="shared" si="254"/>
        <v>0.99999544986367683</v>
      </c>
      <c r="FW199" s="2">
        <f t="shared" si="245"/>
        <v>1.3728711148043E-9</v>
      </c>
      <c r="FX199" s="2">
        <f t="shared" si="245"/>
        <v>0.9097698519078542</v>
      </c>
      <c r="FY199" s="2">
        <f t="shared" si="245"/>
        <v>0.88026177794276705</v>
      </c>
      <c r="FZ199" s="2">
        <f t="shared" si="245"/>
        <v>0.89522607515946329</v>
      </c>
      <c r="GA199" s="2">
        <f t="shared" si="245"/>
        <v>0.91012928057248588</v>
      </c>
      <c r="GB199" s="2">
        <f t="shared" si="245"/>
        <v>0.92164752223699176</v>
      </c>
      <c r="GC199" s="2">
        <f t="shared" si="245"/>
        <v>0.94170992782996465</v>
      </c>
      <c r="GD199" s="2">
        <f t="shared" si="245"/>
        <v>0.94295165546184845</v>
      </c>
      <c r="GE199" s="2">
        <f t="shared" si="245"/>
        <v>0.94691669092492048</v>
      </c>
      <c r="GF199" s="2">
        <f t="shared" si="245"/>
        <v>0.93057197074844811</v>
      </c>
      <c r="GG199" s="2">
        <f t="shared" si="245"/>
        <v>0.92172493496314589</v>
      </c>
      <c r="GH199" s="2">
        <f t="shared" si="245"/>
        <v>0.89175891222471626</v>
      </c>
      <c r="GI199" s="2">
        <f t="shared" si="245"/>
        <v>0.89575986331936186</v>
      </c>
      <c r="GJ199" s="2">
        <f t="shared" si="245"/>
        <v>0.89840744217494684</v>
      </c>
      <c r="GK199" s="2">
        <f t="shared" si="245"/>
        <v>0.84017891749478635</v>
      </c>
      <c r="GM199" s="86">
        <f t="shared" si="246"/>
        <v>2.4280063191754594E-215</v>
      </c>
      <c r="GN199" s="86">
        <f t="shared" si="246"/>
        <v>0</v>
      </c>
      <c r="GO199" s="86">
        <f t="shared" si="246"/>
        <v>0</v>
      </c>
      <c r="GP199" s="86">
        <f t="shared" si="246"/>
        <v>0</v>
      </c>
      <c r="GQ199" s="86">
        <f t="shared" si="246"/>
        <v>0</v>
      </c>
      <c r="GR199" s="86">
        <f t="shared" si="246"/>
        <v>0</v>
      </c>
      <c r="GS199" s="86">
        <f t="shared" si="246"/>
        <v>0</v>
      </c>
      <c r="GT199" s="86">
        <f t="shared" si="246"/>
        <v>0</v>
      </c>
      <c r="GU199" s="86">
        <f t="shared" si="246"/>
        <v>0</v>
      </c>
      <c r="GV199" s="86">
        <f t="shared" si="246"/>
        <v>0</v>
      </c>
      <c r="GW199" s="86">
        <f t="shared" si="246"/>
        <v>0</v>
      </c>
      <c r="GX199" s="86">
        <f t="shared" si="246"/>
        <v>0</v>
      </c>
      <c r="GY199" s="86">
        <f t="shared" si="246"/>
        <v>0</v>
      </c>
      <c r="GZ199" s="86">
        <f t="shared" si="246"/>
        <v>0</v>
      </c>
      <c r="HA199" s="86">
        <f t="shared" si="246"/>
        <v>0</v>
      </c>
      <c r="HC199" s="86">
        <f t="shared" si="182"/>
        <v>3.2229185964848773E-94</v>
      </c>
      <c r="HD199" s="86">
        <f t="shared" si="182"/>
        <v>7.8394127918813786E-300</v>
      </c>
      <c r="HE199" s="86">
        <f t="shared" si="182"/>
        <v>5.9585371570683753E-236</v>
      </c>
      <c r="HF199" s="86">
        <f t="shared" si="182"/>
        <v>3.3437743065016309E-282</v>
      </c>
      <c r="HG199" s="86">
        <f t="shared" si="182"/>
        <v>0</v>
      </c>
      <c r="HH199" s="86">
        <f t="shared" si="182"/>
        <v>0</v>
      </c>
      <c r="HI199" s="86">
        <f t="shared" si="242"/>
        <v>0</v>
      </c>
      <c r="HJ199" s="86">
        <f t="shared" si="242"/>
        <v>0</v>
      </c>
      <c r="HK199" s="86">
        <f t="shared" si="242"/>
        <v>0</v>
      </c>
      <c r="HL199" s="86">
        <f t="shared" si="242"/>
        <v>0</v>
      </c>
      <c r="HM199" s="86">
        <f t="shared" si="242"/>
        <v>0</v>
      </c>
      <c r="HN199" s="86">
        <f t="shared" si="242"/>
        <v>0</v>
      </c>
      <c r="HO199" s="86">
        <f t="shared" si="227"/>
        <v>2.1360936300685437E-282</v>
      </c>
      <c r="HP199" s="86">
        <f t="shared" si="227"/>
        <v>0</v>
      </c>
      <c r="HQ199" s="86">
        <f t="shared" si="227"/>
        <v>0</v>
      </c>
      <c r="HS199" s="86">
        <f t="shared" si="247"/>
        <v>1.0955913823885571E-8</v>
      </c>
      <c r="HT199" s="86">
        <f t="shared" si="247"/>
        <v>8.2458917303588082E-39</v>
      </c>
      <c r="HU199" s="86">
        <f t="shared" si="247"/>
        <v>2.1744641031147602E-49</v>
      </c>
      <c r="HV199" s="86">
        <f t="shared" si="247"/>
        <v>7.6430822819436059E-53</v>
      </c>
      <c r="HW199" s="86">
        <f t="shared" si="247"/>
        <v>1.4632390511406837E-56</v>
      </c>
      <c r="HX199" s="86">
        <f t="shared" si="247"/>
        <v>1.4193448475126811E-69</v>
      </c>
      <c r="HY199" s="86">
        <f t="shared" si="247"/>
        <v>1.3646305911407456E-70</v>
      </c>
      <c r="HZ199" s="86">
        <f t="shared" si="247"/>
        <v>1.2312989536134323E-60</v>
      </c>
      <c r="IA199" s="86">
        <f t="shared" si="247"/>
        <v>9.1070188370409973E-75</v>
      </c>
      <c r="IB199" s="86">
        <f t="shared" si="247"/>
        <v>3.4211652897448221E-76</v>
      </c>
      <c r="IC199" s="86">
        <f t="shared" si="247"/>
        <v>2.8439776942396198E-65</v>
      </c>
      <c r="ID199" s="86">
        <f t="shared" si="247"/>
        <v>9.8342060146505559E-58</v>
      </c>
      <c r="IE199" s="86">
        <f t="shared" si="247"/>
        <v>1.553144432759873E-48</v>
      </c>
      <c r="IF199" s="86">
        <f t="shared" si="247"/>
        <v>1.1800123770423535E-55</v>
      </c>
      <c r="IG199" s="86">
        <f t="shared" si="247"/>
        <v>3.1727478776617503E-49</v>
      </c>
      <c r="II199" s="86">
        <f t="shared" si="248"/>
        <v>0</v>
      </c>
      <c r="IJ199" s="86">
        <f t="shared" si="248"/>
        <v>1.9700195940027774E-5</v>
      </c>
      <c r="IK199" s="86">
        <f t="shared" si="248"/>
        <v>1.656529178274992E-5</v>
      </c>
      <c r="IL199" s="86">
        <f t="shared" si="248"/>
        <v>2.9325959228871386E-6</v>
      </c>
      <c r="IM199" s="86">
        <f t="shared" si="248"/>
        <v>3.1870969423056213E-7</v>
      </c>
      <c r="IN199" s="86">
        <f t="shared" si="248"/>
        <v>3.6344788735878291E-9</v>
      </c>
      <c r="IO199" s="86">
        <f t="shared" si="248"/>
        <v>3.1204633956069374E-10</v>
      </c>
      <c r="IP199" s="86">
        <f t="shared" si="248"/>
        <v>4.390795891366135E-9</v>
      </c>
      <c r="IQ199" s="86">
        <f t="shared" si="248"/>
        <v>2.0881108302028541E-11</v>
      </c>
      <c r="IR199" s="86">
        <f t="shared" si="248"/>
        <v>1.6017352311052764E-10</v>
      </c>
      <c r="IS199" s="86">
        <f t="shared" si="248"/>
        <v>1.4203654153543968E-8</v>
      </c>
      <c r="IT199" s="86">
        <f t="shared" si="248"/>
        <v>1.4332904607973907E-6</v>
      </c>
      <c r="IU199" s="86">
        <f t="shared" si="248"/>
        <v>6.9100554355495519E-6</v>
      </c>
      <c r="IV199" s="86">
        <f t="shared" si="248"/>
        <v>0.99730027839151569</v>
      </c>
      <c r="IW199" s="86">
        <f t="shared" si="248"/>
        <v>2.7407527745124023E-5</v>
      </c>
      <c r="IY199" s="86">
        <f t="shared" si="249"/>
        <v>1.0955913823885571E-8</v>
      </c>
      <c r="IZ199" s="86">
        <f t="shared" si="249"/>
        <v>1.9700195940027774E-5</v>
      </c>
      <c r="JA199" s="86">
        <f t="shared" si="249"/>
        <v>1.656529178274992E-5</v>
      </c>
      <c r="JB199" s="86">
        <f t="shared" si="249"/>
        <v>2.9325959228871386E-6</v>
      </c>
      <c r="JC199" s="86">
        <f t="shared" si="249"/>
        <v>3.1870969423056213E-7</v>
      </c>
      <c r="JD199" s="86">
        <f t="shared" si="249"/>
        <v>3.6344788735878291E-9</v>
      </c>
      <c r="JE199" s="86">
        <f t="shared" si="249"/>
        <v>3.1204633956069374E-10</v>
      </c>
      <c r="JF199" s="86">
        <f t="shared" si="249"/>
        <v>4.390795891366135E-9</v>
      </c>
      <c r="JG199" s="86">
        <f t="shared" si="249"/>
        <v>2.0881108302028541E-11</v>
      </c>
      <c r="JH199" s="86">
        <f t="shared" si="249"/>
        <v>1.6017352311052764E-10</v>
      </c>
      <c r="JI199" s="86">
        <f t="shared" si="249"/>
        <v>1.4203654153543968E-8</v>
      </c>
      <c r="JJ199" s="86">
        <f t="shared" si="249"/>
        <v>1.4332904607973907E-6</v>
      </c>
      <c r="JK199" s="86">
        <f t="shared" si="249"/>
        <v>6.9100554355495519E-6</v>
      </c>
      <c r="JL199" s="86">
        <f t="shared" si="249"/>
        <v>0.99730027839151569</v>
      </c>
      <c r="JM199" s="86">
        <f t="shared" si="249"/>
        <v>2.7407527745124023E-5</v>
      </c>
    </row>
    <row r="200" spans="2:273" x14ac:dyDescent="0.25">
      <c r="B200" s="2">
        <v>173</v>
      </c>
      <c r="C200" s="37">
        <v>34.631</v>
      </c>
      <c r="D200" s="37">
        <v>34.478200000000001</v>
      </c>
      <c r="E200" s="37">
        <v>34.343600000000002</v>
      </c>
      <c r="F200" s="37">
        <v>33.896799999999999</v>
      </c>
      <c r="G200" s="37">
        <v>33.993499999999997</v>
      </c>
      <c r="H200" s="37">
        <v>33.469000000000001</v>
      </c>
      <c r="I200" s="37">
        <v>33.860800000000005</v>
      </c>
      <c r="J200" s="37">
        <v>34.315300000000001</v>
      </c>
      <c r="K200" s="37">
        <v>33.947200000000002</v>
      </c>
      <c r="L200" s="37">
        <v>34.387699999999995</v>
      </c>
      <c r="M200" s="37">
        <v>35.026899999999998</v>
      </c>
      <c r="N200" s="37">
        <v>34.978700000000003</v>
      </c>
      <c r="O200" s="37">
        <v>35.094500000000004</v>
      </c>
      <c r="P200" s="37">
        <v>35.684600000000003</v>
      </c>
      <c r="Q200" s="37">
        <v>35.664499999999997</v>
      </c>
      <c r="S200" s="4">
        <f t="shared" si="250"/>
        <v>35.108181716860358</v>
      </c>
      <c r="T200" s="4">
        <f t="shared" si="250"/>
        <v>34.369325389546219</v>
      </c>
      <c r="U200" s="4">
        <f t="shared" si="250"/>
        <v>34.005877684027354</v>
      </c>
      <c r="V200" s="4">
        <f t="shared" si="250"/>
        <v>33.827435290262684</v>
      </c>
      <c r="W200" s="4">
        <f t="shared" si="250"/>
        <v>34.001517879853132</v>
      </c>
      <c r="X200" s="4" t="e">
        <f t="shared" si="250"/>
        <v>#N/A</v>
      </c>
      <c r="Y200" s="4" t="e">
        <f t="shared" si="250"/>
        <v>#N/A</v>
      </c>
      <c r="Z200" s="4" t="e">
        <f t="shared" si="250"/>
        <v>#N/A</v>
      </c>
      <c r="AA200" s="4" t="e">
        <f t="shared" si="250"/>
        <v>#N/A</v>
      </c>
      <c r="AB200" s="4" t="e">
        <f t="shared" si="250"/>
        <v>#N/A</v>
      </c>
      <c r="AC200" s="4" t="e">
        <f t="shared" si="250"/>
        <v>#N/A</v>
      </c>
      <c r="AD200" s="4">
        <f t="shared" si="250"/>
        <v>35.141225011756902</v>
      </c>
      <c r="AE200" s="4">
        <f t="shared" si="250"/>
        <v>35.424113198889863</v>
      </c>
      <c r="AF200" s="4">
        <f t="shared" si="250"/>
        <v>35.699834277456702</v>
      </c>
      <c r="AG200" s="4">
        <f t="shared" si="250"/>
        <v>35.759729832030686</v>
      </c>
      <c r="AI200" s="4">
        <f t="shared" si="251"/>
        <v>-0.4771817168603576</v>
      </c>
      <c r="AJ200" s="4">
        <f t="shared" si="251"/>
        <v>0.10887461045378188</v>
      </c>
      <c r="AK200" s="4">
        <f t="shared" si="251"/>
        <v>0.33772231597264835</v>
      </c>
      <c r="AL200" s="4">
        <f t="shared" si="251"/>
        <v>6.9364709737314456E-2</v>
      </c>
      <c r="AM200" s="4">
        <f t="shared" si="251"/>
        <v>-8.0178798531349571E-3</v>
      </c>
      <c r="AN200" s="4">
        <f t="shared" si="251"/>
        <v>0</v>
      </c>
      <c r="AO200" s="4">
        <f t="shared" si="251"/>
        <v>0</v>
      </c>
      <c r="AP200" s="4">
        <f t="shared" si="251"/>
        <v>0</v>
      </c>
      <c r="AQ200" s="4">
        <f t="shared" si="251"/>
        <v>0</v>
      </c>
      <c r="AR200" s="4">
        <f t="shared" si="251"/>
        <v>0</v>
      </c>
      <c r="AS200" s="4">
        <f t="shared" si="251"/>
        <v>0</v>
      </c>
      <c r="AT200" s="4">
        <f t="shared" si="251"/>
        <v>-0.16252501175689815</v>
      </c>
      <c r="AU200" s="4">
        <f t="shared" si="251"/>
        <v>-0.3296131988898594</v>
      </c>
      <c r="AV200" s="4">
        <f t="shared" si="251"/>
        <v>-1.5234277456698919E-2</v>
      </c>
      <c r="AW200" s="4">
        <f t="shared" si="251"/>
        <v>-9.5229832030689465E-2</v>
      </c>
      <c r="AY200" s="2">
        <f t="shared" si="243"/>
        <v>35.108181535568484</v>
      </c>
      <c r="AZ200" s="2">
        <f t="shared" si="243"/>
        <v>34.369325389546219</v>
      </c>
      <c r="BA200" s="2">
        <f t="shared" si="243"/>
        <v>34.005877684027354</v>
      </c>
      <c r="BB200" s="2">
        <f t="shared" si="243"/>
        <v>33.827435290262684</v>
      </c>
      <c r="BC200" s="2">
        <f t="shared" si="243"/>
        <v>34.001517879853132</v>
      </c>
      <c r="BD200" s="2" t="e">
        <f t="shared" si="243"/>
        <v>#N/A</v>
      </c>
      <c r="BE200" s="2" t="e">
        <f t="shared" si="243"/>
        <v>#N/A</v>
      </c>
      <c r="BF200" s="2" t="e">
        <f t="shared" si="243"/>
        <v>#N/A</v>
      </c>
      <c r="BG200" s="2" t="e">
        <f t="shared" si="243"/>
        <v>#N/A</v>
      </c>
      <c r="BH200" s="2" t="e">
        <f t="shared" si="243"/>
        <v>#N/A</v>
      </c>
      <c r="BI200" s="2" t="e">
        <f t="shared" si="243"/>
        <v>#N/A</v>
      </c>
      <c r="BJ200" s="2">
        <f t="shared" si="243"/>
        <v>35.141225011756902</v>
      </c>
      <c r="BK200" s="2">
        <f t="shared" si="243"/>
        <v>35.424113198889863</v>
      </c>
      <c r="BL200" s="2">
        <f t="shared" si="243"/>
        <v>35.699834276032604</v>
      </c>
      <c r="BM200" s="2">
        <f t="shared" si="243"/>
        <v>35.759729516285041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>
        <f t="shared" si="244"/>
        <v>34.631</v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>
        <f t="shared" si="198"/>
        <v>34.631</v>
      </c>
      <c r="CV200" s="2">
        <f t="shared" si="199"/>
        <v>34.478200000000001</v>
      </c>
      <c r="CW200" s="2">
        <f t="shared" si="200"/>
        <v>34.343600000000002</v>
      </c>
      <c r="CX200" s="2">
        <f t="shared" si="201"/>
        <v>33.896799999999999</v>
      </c>
      <c r="CY200" s="2">
        <f t="shared" si="202"/>
        <v>33.993499999999997</v>
      </c>
      <c r="CZ200" s="2" t="str">
        <f t="shared" si="203"/>
        <v/>
      </c>
      <c r="DA200" s="2" t="str">
        <f t="shared" si="204"/>
        <v/>
      </c>
      <c r="DB200" s="2" t="str">
        <f t="shared" si="205"/>
        <v/>
      </c>
      <c r="DC200" s="2" t="str">
        <f t="shared" si="206"/>
        <v/>
      </c>
      <c r="DD200" s="2" t="str">
        <f t="shared" si="207"/>
        <v/>
      </c>
      <c r="DE200" s="2" t="str">
        <f t="shared" si="208"/>
        <v/>
      </c>
      <c r="DF200" s="2">
        <f t="shared" si="209"/>
        <v>34.978700000000003</v>
      </c>
      <c r="DG200" s="2">
        <f t="shared" si="210"/>
        <v>35.094500000000004</v>
      </c>
      <c r="DH200" s="2" t="str">
        <f t="shared" si="211"/>
        <v/>
      </c>
      <c r="DI200" s="2">
        <f t="shared" si="212"/>
        <v>35.664499999999997</v>
      </c>
      <c r="DK200" s="2">
        <f t="shared" si="252"/>
        <v>45.1054786554622</v>
      </c>
      <c r="DL200" s="2">
        <f t="shared" si="252"/>
        <v>44.096726002673797</v>
      </c>
      <c r="DM200" s="2">
        <f t="shared" si="252"/>
        <v>47.617029870129883</v>
      </c>
      <c r="DN200" s="2">
        <f t="shared" si="252"/>
        <v>44.013363558377897</v>
      </c>
      <c r="DO200" s="2">
        <f t="shared" si="252"/>
        <v>42.808371688311688</v>
      </c>
      <c r="DP200" s="2">
        <f t="shared" si="252"/>
        <v>43.388141680672284</v>
      </c>
      <c r="DQ200" s="2">
        <f t="shared" si="252"/>
        <v>41.503792216748778</v>
      </c>
      <c r="DR200" s="2">
        <f t="shared" si="252"/>
        <v>44.648302889702883</v>
      </c>
      <c r="DS200" s="2">
        <f t="shared" si="252"/>
        <v>49.780705755131976</v>
      </c>
      <c r="DT200" s="2">
        <f t="shared" si="252"/>
        <v>43.624223697478968</v>
      </c>
      <c r="DU200" s="2">
        <f t="shared" si="252"/>
        <v>45.920966585179535</v>
      </c>
      <c r="DV200" s="2">
        <f t="shared" si="252"/>
        <v>42.113062184873947</v>
      </c>
      <c r="DW200" s="2">
        <f t="shared" si="252"/>
        <v>44.063611720142596</v>
      </c>
      <c r="DX200" s="2">
        <f t="shared" si="252"/>
        <v>51.621186554621843</v>
      </c>
      <c r="DY200" s="2">
        <f t="shared" si="252"/>
        <v>47.024513825757566</v>
      </c>
      <c r="EA200" s="2">
        <f t="shared" si="241"/>
        <v>35.108150307243619</v>
      </c>
      <c r="EB200" s="2">
        <f t="shared" si="241"/>
        <v>34.32896503703703</v>
      </c>
      <c r="EC200" s="2">
        <f t="shared" si="241"/>
        <v>34.041422227952559</v>
      </c>
      <c r="ED200" s="2">
        <f t="shared" si="241"/>
        <v>33.517679024145394</v>
      </c>
      <c r="EE200" s="2">
        <f t="shared" si="241"/>
        <v>33.870236645652582</v>
      </c>
      <c r="EF200" s="2">
        <f t="shared" si="240"/>
        <v>34.02518778480465</v>
      </c>
      <c r="EG200" s="2">
        <f t="shared" si="240"/>
        <v>34.007832068024115</v>
      </c>
      <c r="EH200" s="2">
        <f t="shared" si="240"/>
        <v>33.291782040116878</v>
      </c>
      <c r="EI200" s="2">
        <f t="shared" si="240"/>
        <v>33.813224072039276</v>
      </c>
      <c r="EJ200" s="2">
        <f t="shared" si="240"/>
        <v>34.12271537715489</v>
      </c>
      <c r="EK200" s="2">
        <f t="shared" si="213"/>
        <v>34.51880981913321</v>
      </c>
      <c r="EL200" s="2">
        <f t="shared" si="180"/>
        <v>34.872347198887816</v>
      </c>
      <c r="EM200" s="2">
        <f t="shared" si="180"/>
        <v>35.558353260869566</v>
      </c>
      <c r="EN200" s="2">
        <f t="shared" si="180"/>
        <v>35.699783829643785</v>
      </c>
      <c r="EO200" s="2">
        <f t="shared" si="180"/>
        <v>36.613660427443548</v>
      </c>
      <c r="EQ200" s="2">
        <f t="shared" si="253"/>
        <v>35.108150307243619</v>
      </c>
      <c r="ER200" s="2">
        <f t="shared" si="253"/>
        <v>34.372947616057665</v>
      </c>
      <c r="ES200" s="2">
        <f t="shared" si="253"/>
        <v>34.001427090905487</v>
      </c>
      <c r="ET200" s="2">
        <f t="shared" si="253"/>
        <v>33.860468341673169</v>
      </c>
      <c r="EU200" s="2">
        <f t="shared" si="253"/>
        <v>34.013313592135226</v>
      </c>
      <c r="EV200" s="2">
        <f t="shared" si="253"/>
        <v>33.88195540461512</v>
      </c>
      <c r="EW200" s="2">
        <f t="shared" si="253"/>
        <v>33.974664523400534</v>
      </c>
      <c r="EX200" s="2">
        <f t="shared" si="253"/>
        <v>33.863117514916034</v>
      </c>
      <c r="EY200" s="2">
        <f t="shared" si="253"/>
        <v>33.967815015037331</v>
      </c>
      <c r="EZ200" s="2">
        <f t="shared" si="253"/>
        <v>34.390872063422151</v>
      </c>
      <c r="FA200" s="2">
        <f t="shared" si="253"/>
        <v>34.815831013228248</v>
      </c>
      <c r="FB200" s="2">
        <f t="shared" si="253"/>
        <v>35.170964551824682</v>
      </c>
      <c r="FC200" s="2">
        <f t="shared" si="253"/>
        <v>35.40984233365544</v>
      </c>
      <c r="FD200" s="2">
        <f t="shared" si="253"/>
        <v>35.699783829643785</v>
      </c>
      <c r="FE200" s="2">
        <f t="shared" si="253"/>
        <v>35.611534492366772</v>
      </c>
      <c r="FG200" s="2">
        <f t="shared" si="254"/>
        <v>0.99999687633297873</v>
      </c>
      <c r="FH200" s="2">
        <f t="shared" si="254"/>
        <v>0.99999732759515381</v>
      </c>
      <c r="FI200" s="2">
        <f t="shared" si="254"/>
        <v>0.99999731012562509</v>
      </c>
      <c r="FJ200" s="2">
        <f t="shared" si="254"/>
        <v>0.99999743270126817</v>
      </c>
      <c r="FK200" s="2">
        <f t="shared" si="254"/>
        <v>0.99999722695089543</v>
      </c>
      <c r="FL200" s="2">
        <f t="shared" si="254"/>
        <v>0.99999689493831445</v>
      </c>
      <c r="FM200" s="2">
        <f t="shared" si="254"/>
        <v>0.99999816459883295</v>
      </c>
      <c r="FN200" s="2">
        <f t="shared" si="254"/>
        <v>0.99999847056541569</v>
      </c>
      <c r="FO200" s="2">
        <f t="shared" si="254"/>
        <v>0.99999779581184911</v>
      </c>
      <c r="FP200" s="2">
        <f t="shared" si="254"/>
        <v>0.9999968202539149</v>
      </c>
      <c r="FQ200" s="2">
        <f t="shared" si="254"/>
        <v>0.99999722623205811</v>
      </c>
      <c r="FR200" s="2">
        <f t="shared" si="254"/>
        <v>0.9999968873254893</v>
      </c>
      <c r="FS200" s="2">
        <f t="shared" si="254"/>
        <v>0.99999747058385013</v>
      </c>
      <c r="FT200" s="2">
        <f t="shared" si="254"/>
        <v>0.99999683153615981</v>
      </c>
      <c r="FU200" s="2">
        <f t="shared" si="254"/>
        <v>0.9999958502246914</v>
      </c>
      <c r="FW200" s="2">
        <f t="shared" si="245"/>
        <v>1.5053232432983185E-9</v>
      </c>
      <c r="FX200" s="2">
        <f t="shared" si="245"/>
        <v>0.91705056855632905</v>
      </c>
      <c r="FY200" s="2">
        <f t="shared" si="245"/>
        <v>0.88963467139643559</v>
      </c>
      <c r="FZ200" s="2">
        <f t="shared" si="245"/>
        <v>0.9035559299032061</v>
      </c>
      <c r="GA200" s="2">
        <f t="shared" si="245"/>
        <v>0.91738362845964416</v>
      </c>
      <c r="GB200" s="2">
        <f t="shared" si="245"/>
        <v>0.92804562538867441</v>
      </c>
      <c r="GC200" s="2">
        <f t="shared" si="245"/>
        <v>0.94656475863726897</v>
      </c>
      <c r="GD200" s="2">
        <f t="shared" si="245"/>
        <v>0.94770880866991947</v>
      </c>
      <c r="GE200" s="2">
        <f t="shared" si="245"/>
        <v>0.95136026239765781</v>
      </c>
      <c r="GF200" s="2">
        <f t="shared" si="245"/>
        <v>0.93629169621735997</v>
      </c>
      <c r="GG200" s="2">
        <f t="shared" si="245"/>
        <v>0.92811720977713041</v>
      </c>
      <c r="GH200" s="2">
        <f t="shared" si="245"/>
        <v>0.90033372888730467</v>
      </c>
      <c r="GI200" s="2">
        <f t="shared" si="245"/>
        <v>0.90405182861885136</v>
      </c>
      <c r="GJ200" s="2">
        <f t="shared" si="245"/>
        <v>0.9065107818412298</v>
      </c>
      <c r="GK200" s="2">
        <f t="shared" si="245"/>
        <v>0.85216247177102733</v>
      </c>
      <c r="GM200" s="86">
        <f t="shared" si="246"/>
        <v>5.4269788886280967E-219</v>
      </c>
      <c r="GN200" s="86">
        <f t="shared" si="246"/>
        <v>0</v>
      </c>
      <c r="GO200" s="86">
        <f t="shared" si="246"/>
        <v>0</v>
      </c>
      <c r="GP200" s="86">
        <f t="shared" si="246"/>
        <v>0</v>
      </c>
      <c r="GQ200" s="86">
        <f t="shared" si="246"/>
        <v>0</v>
      </c>
      <c r="GR200" s="86">
        <f t="shared" si="246"/>
        <v>0</v>
      </c>
      <c r="GS200" s="86">
        <f t="shared" si="246"/>
        <v>0</v>
      </c>
      <c r="GT200" s="86">
        <f t="shared" si="246"/>
        <v>0</v>
      </c>
      <c r="GU200" s="86">
        <f t="shared" si="246"/>
        <v>0</v>
      </c>
      <c r="GV200" s="86">
        <f t="shared" si="246"/>
        <v>0</v>
      </c>
      <c r="GW200" s="86">
        <f t="shared" si="246"/>
        <v>0</v>
      </c>
      <c r="GX200" s="86">
        <f t="shared" si="246"/>
        <v>0</v>
      </c>
      <c r="GY200" s="86">
        <f t="shared" si="246"/>
        <v>0</v>
      </c>
      <c r="GZ200" s="86">
        <f t="shared" si="246"/>
        <v>0</v>
      </c>
      <c r="HA200" s="86">
        <f t="shared" si="246"/>
        <v>0</v>
      </c>
      <c r="HC200" s="86">
        <f t="shared" si="182"/>
        <v>3.3632929465927667E-96</v>
      </c>
      <c r="HD200" s="86">
        <f t="shared" si="182"/>
        <v>2.1561157901207477E-306</v>
      </c>
      <c r="HE200" s="86">
        <f t="shared" si="182"/>
        <v>4.6472194448932525E-241</v>
      </c>
      <c r="HF200" s="86">
        <f t="shared" si="182"/>
        <v>2.7626125697321987E-288</v>
      </c>
      <c r="HG200" s="86">
        <f t="shared" si="182"/>
        <v>0</v>
      </c>
      <c r="HH200" s="86">
        <f t="shared" si="182"/>
        <v>0</v>
      </c>
      <c r="HI200" s="86">
        <f t="shared" si="242"/>
        <v>0</v>
      </c>
      <c r="HJ200" s="86">
        <f t="shared" si="242"/>
        <v>0</v>
      </c>
      <c r="HK200" s="86">
        <f t="shared" si="242"/>
        <v>0</v>
      </c>
      <c r="HL200" s="86">
        <f t="shared" si="242"/>
        <v>0</v>
      </c>
      <c r="HM200" s="86">
        <f t="shared" si="242"/>
        <v>0</v>
      </c>
      <c r="HN200" s="86">
        <f t="shared" si="242"/>
        <v>0</v>
      </c>
      <c r="HO200" s="86">
        <f t="shared" si="227"/>
        <v>1.8246228322501604E-288</v>
      </c>
      <c r="HP200" s="86">
        <f t="shared" si="227"/>
        <v>0</v>
      </c>
      <c r="HQ200" s="86">
        <f t="shared" si="227"/>
        <v>0</v>
      </c>
      <c r="HS200" s="86">
        <f t="shared" si="247"/>
        <v>4.2676022145367468E-8</v>
      </c>
      <c r="HT200" s="86">
        <f t="shared" si="247"/>
        <v>3.3803920480487238E-40</v>
      </c>
      <c r="HU200" s="86">
        <f t="shared" si="247"/>
        <v>3.1677166649672681E-51</v>
      </c>
      <c r="HV200" s="86">
        <f t="shared" si="247"/>
        <v>9.2067835057076727E-55</v>
      </c>
      <c r="HW200" s="86">
        <f t="shared" si="247"/>
        <v>1.420307265891254E-58</v>
      </c>
      <c r="HX200" s="86">
        <f t="shared" si="247"/>
        <v>5.3301361701447123E-72</v>
      </c>
      <c r="HY200" s="86">
        <f t="shared" si="247"/>
        <v>6.7219297421072512E-73</v>
      </c>
      <c r="HZ200" s="86">
        <f t="shared" si="247"/>
        <v>1.3043163373235043E-62</v>
      </c>
      <c r="IA200" s="86">
        <f t="shared" si="247"/>
        <v>3.2849765840753449E-77</v>
      </c>
      <c r="IB200" s="86">
        <f t="shared" si="247"/>
        <v>8.3062449407287795E-79</v>
      </c>
      <c r="IC200" s="86">
        <f t="shared" si="247"/>
        <v>1.5799969560644382E-67</v>
      </c>
      <c r="ID200" s="86">
        <f t="shared" si="247"/>
        <v>7.698990650423975E-60</v>
      </c>
      <c r="IE200" s="86">
        <f t="shared" si="247"/>
        <v>2.6859795632548774E-50</v>
      </c>
      <c r="IF200" s="86">
        <f t="shared" si="247"/>
        <v>1.00766828822273E-57</v>
      </c>
      <c r="IG200" s="86">
        <f t="shared" si="247"/>
        <v>3.7622880831722975E-51</v>
      </c>
      <c r="II200" s="86">
        <f t="shared" si="248"/>
        <v>0</v>
      </c>
      <c r="IJ200" s="86">
        <f t="shared" si="248"/>
        <v>9.0637081626120905E-6</v>
      </c>
      <c r="IK200" s="86">
        <f t="shared" si="248"/>
        <v>6.6181335920181097E-6</v>
      </c>
      <c r="IL200" s="86">
        <f t="shared" si="248"/>
        <v>1.081387092902385E-6</v>
      </c>
      <c r="IM200" s="86">
        <f t="shared" si="248"/>
        <v>1.0642377670093601E-7</v>
      </c>
      <c r="IN200" s="86">
        <f t="shared" si="248"/>
        <v>9.3293592515503829E-10</v>
      </c>
      <c r="IO200" s="86">
        <f t="shared" si="248"/>
        <v>7.9796600514592265E-11</v>
      </c>
      <c r="IP200" s="86">
        <f t="shared" si="248"/>
        <v>1.3489964414551776E-9</v>
      </c>
      <c r="IQ200" s="86">
        <f t="shared" si="248"/>
        <v>4.7155745989947911E-12</v>
      </c>
      <c r="IR200" s="86">
        <f t="shared" si="248"/>
        <v>3.5365289281795875E-11</v>
      </c>
      <c r="IS200" s="86">
        <f t="shared" si="248"/>
        <v>4.0358164975751001E-9</v>
      </c>
      <c r="IT200" s="86">
        <f t="shared" si="248"/>
        <v>4.8831964951149225E-7</v>
      </c>
      <c r="IU200" s="86">
        <f t="shared" si="248"/>
        <v>2.7457679590114874E-6</v>
      </c>
      <c r="IV200" s="86">
        <f t="shared" si="248"/>
        <v>0.99718619957902599</v>
      </c>
      <c r="IW200" s="86">
        <f t="shared" si="248"/>
        <v>9.5721961126957079E-6</v>
      </c>
      <c r="IY200" s="86">
        <f t="shared" si="249"/>
        <v>4.2676022145367468E-8</v>
      </c>
      <c r="IZ200" s="86">
        <f t="shared" si="249"/>
        <v>9.0637081626120905E-6</v>
      </c>
      <c r="JA200" s="86">
        <f t="shared" si="249"/>
        <v>6.6181335920181097E-6</v>
      </c>
      <c r="JB200" s="86">
        <f t="shared" si="249"/>
        <v>1.081387092902385E-6</v>
      </c>
      <c r="JC200" s="86">
        <f t="shared" si="249"/>
        <v>1.0642377670093601E-7</v>
      </c>
      <c r="JD200" s="86">
        <f t="shared" si="249"/>
        <v>9.3293592515503829E-10</v>
      </c>
      <c r="JE200" s="86">
        <f t="shared" si="249"/>
        <v>7.9796600514592265E-11</v>
      </c>
      <c r="JF200" s="86">
        <f t="shared" si="249"/>
        <v>1.3489964414551776E-9</v>
      </c>
      <c r="JG200" s="86">
        <f t="shared" si="249"/>
        <v>4.7155745989947911E-12</v>
      </c>
      <c r="JH200" s="86">
        <f t="shared" si="249"/>
        <v>3.5365289281795875E-11</v>
      </c>
      <c r="JI200" s="86">
        <f t="shared" si="249"/>
        <v>4.0358164975751001E-9</v>
      </c>
      <c r="JJ200" s="86">
        <f t="shared" si="249"/>
        <v>4.8831964951149225E-7</v>
      </c>
      <c r="JK200" s="86">
        <f t="shared" si="249"/>
        <v>2.7457679590114874E-6</v>
      </c>
      <c r="JL200" s="86">
        <f t="shared" si="249"/>
        <v>0.99718619957902599</v>
      </c>
      <c r="JM200" s="86">
        <f t="shared" si="249"/>
        <v>9.5721961126957079E-6</v>
      </c>
    </row>
    <row r="201" spans="2:273" x14ac:dyDescent="0.25">
      <c r="B201" s="2">
        <v>174</v>
      </c>
      <c r="C201" s="37">
        <v>35.0501</v>
      </c>
      <c r="D201" s="37">
        <v>34.197100000000006</v>
      </c>
      <c r="E201" s="37">
        <v>33.688600000000001</v>
      </c>
      <c r="F201" s="37">
        <v>33.456000000000003</v>
      </c>
      <c r="G201" s="37">
        <v>34.600700000000003</v>
      </c>
      <c r="H201" s="37">
        <v>33.808700000000002</v>
      </c>
      <c r="I201" s="37">
        <v>34.144999999999996</v>
      </c>
      <c r="J201" s="37">
        <v>33.554000000000002</v>
      </c>
      <c r="K201" s="37">
        <v>33.992100000000001</v>
      </c>
      <c r="L201" s="37">
        <v>34.510999999999996</v>
      </c>
      <c r="M201" s="37">
        <v>35.292699999999996</v>
      </c>
      <c r="N201" s="37">
        <v>35.604300000000002</v>
      </c>
      <c r="O201" s="37">
        <v>35.499700000000004</v>
      </c>
      <c r="P201" s="37">
        <v>35.709999999999994</v>
      </c>
      <c r="Q201" s="37">
        <v>35.127600000000001</v>
      </c>
      <c r="S201" s="4">
        <f t="shared" si="250"/>
        <v>35.079013676467483</v>
      </c>
      <c r="T201" s="4">
        <f t="shared" si="250"/>
        <v>34.339825732901268</v>
      </c>
      <c r="U201" s="4">
        <f t="shared" si="250"/>
        <v>33.974351857859673</v>
      </c>
      <c r="V201" s="4">
        <f t="shared" si="250"/>
        <v>33.798945824013508</v>
      </c>
      <c r="W201" s="4" t="e">
        <f t="shared" si="250"/>
        <v>#N/A</v>
      </c>
      <c r="X201" s="4" t="e">
        <f t="shared" si="250"/>
        <v>#N/A</v>
      </c>
      <c r="Y201" s="4" t="e">
        <f t="shared" si="250"/>
        <v>#N/A</v>
      </c>
      <c r="Z201" s="4" t="e">
        <f t="shared" si="250"/>
        <v>#N/A</v>
      </c>
      <c r="AA201" s="4" t="e">
        <f t="shared" si="250"/>
        <v>#N/A</v>
      </c>
      <c r="AB201" s="4" t="e">
        <f t="shared" si="250"/>
        <v>#N/A</v>
      </c>
      <c r="AC201" s="4" t="e">
        <f t="shared" si="250"/>
        <v>#N/A</v>
      </c>
      <c r="AD201" s="4">
        <f t="shared" si="250"/>
        <v>35.105869237774428</v>
      </c>
      <c r="AE201" s="4">
        <f t="shared" si="250"/>
        <v>35.385451239612856</v>
      </c>
      <c r="AF201" s="4">
        <f t="shared" si="250"/>
        <v>35.661658337416902</v>
      </c>
      <c r="AG201" s="4">
        <f t="shared" si="250"/>
        <v>35.719514964104029</v>
      </c>
      <c r="AI201" s="4">
        <f t="shared" si="251"/>
        <v>-2.8913676467482219E-2</v>
      </c>
      <c r="AJ201" s="4">
        <f t="shared" si="251"/>
        <v>-0.14272573290126189</v>
      </c>
      <c r="AK201" s="4">
        <f t="shared" si="251"/>
        <v>-0.2857518578596725</v>
      </c>
      <c r="AL201" s="4">
        <f t="shared" si="251"/>
        <v>-0.34294582401350482</v>
      </c>
      <c r="AM201" s="4">
        <f t="shared" si="251"/>
        <v>0</v>
      </c>
      <c r="AN201" s="4">
        <f t="shared" si="251"/>
        <v>0</v>
      </c>
      <c r="AO201" s="4">
        <f t="shared" si="251"/>
        <v>0</v>
      </c>
      <c r="AP201" s="4">
        <f t="shared" si="251"/>
        <v>0</v>
      </c>
      <c r="AQ201" s="4">
        <f t="shared" si="251"/>
        <v>0</v>
      </c>
      <c r="AR201" s="4">
        <f t="shared" si="251"/>
        <v>0</v>
      </c>
      <c r="AS201" s="4">
        <f t="shared" si="251"/>
        <v>0</v>
      </c>
      <c r="AT201" s="4">
        <f t="shared" si="251"/>
        <v>0.49843076222557414</v>
      </c>
      <c r="AU201" s="4">
        <f t="shared" si="251"/>
        <v>0.11424876038714871</v>
      </c>
      <c r="AV201" s="4">
        <f t="shared" si="251"/>
        <v>4.8341662583091249E-2</v>
      </c>
      <c r="AW201" s="4">
        <f t="shared" si="251"/>
        <v>-0.59191496410402777</v>
      </c>
      <c r="AY201" s="2">
        <f t="shared" si="243"/>
        <v>35.079013034551011</v>
      </c>
      <c r="AZ201" s="2">
        <f t="shared" si="243"/>
        <v>34.339825732901268</v>
      </c>
      <c r="BA201" s="2">
        <f t="shared" si="243"/>
        <v>33.974351857859673</v>
      </c>
      <c r="BB201" s="2">
        <f t="shared" si="243"/>
        <v>33.798945824013508</v>
      </c>
      <c r="BC201" s="2" t="e">
        <f t="shared" si="243"/>
        <v>#N/A</v>
      </c>
      <c r="BD201" s="2" t="e">
        <f t="shared" si="243"/>
        <v>#N/A</v>
      </c>
      <c r="BE201" s="2" t="e">
        <f t="shared" si="243"/>
        <v>#N/A</v>
      </c>
      <c r="BF201" s="2" t="e">
        <f t="shared" si="243"/>
        <v>#N/A</v>
      </c>
      <c r="BG201" s="2" t="e">
        <f t="shared" si="243"/>
        <v>#N/A</v>
      </c>
      <c r="BH201" s="2" t="e">
        <f t="shared" si="243"/>
        <v>#N/A</v>
      </c>
      <c r="BI201" s="2" t="e">
        <f t="shared" si="243"/>
        <v>#N/A</v>
      </c>
      <c r="BJ201" s="2">
        <f t="shared" si="243"/>
        <v>35.105869237774428</v>
      </c>
      <c r="BK201" s="2">
        <f t="shared" si="243"/>
        <v>35.385451239612856</v>
      </c>
      <c r="BL201" s="2">
        <f t="shared" si="243"/>
        <v>35.661658337178672</v>
      </c>
      <c r="BM201" s="2">
        <f t="shared" si="243"/>
        <v>35.719514903740617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>
        <f t="shared" si="244"/>
        <v>35.0501</v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>
        <f t="shared" si="198"/>
        <v>35.0501</v>
      </c>
      <c r="CV201" s="2">
        <f t="shared" si="199"/>
        <v>34.197100000000006</v>
      </c>
      <c r="CW201" s="2">
        <f t="shared" si="200"/>
        <v>33.688600000000001</v>
      </c>
      <c r="CX201" s="2">
        <f t="shared" si="201"/>
        <v>33.456000000000003</v>
      </c>
      <c r="CY201" s="2" t="str">
        <f t="shared" si="202"/>
        <v/>
      </c>
      <c r="CZ201" s="2" t="str">
        <f t="shared" si="203"/>
        <v/>
      </c>
      <c r="DA201" s="2" t="str">
        <f t="shared" si="204"/>
        <v/>
      </c>
      <c r="DB201" s="2" t="str">
        <f t="shared" si="205"/>
        <v/>
      </c>
      <c r="DC201" s="2" t="str">
        <f t="shared" si="206"/>
        <v/>
      </c>
      <c r="DD201" s="2" t="str">
        <f t="shared" si="207"/>
        <v/>
      </c>
      <c r="DE201" s="2" t="str">
        <f t="shared" si="208"/>
        <v/>
      </c>
      <c r="DF201" s="2">
        <f t="shared" si="209"/>
        <v>35.604300000000002</v>
      </c>
      <c r="DG201" s="2">
        <f t="shared" si="210"/>
        <v>35.499700000000004</v>
      </c>
      <c r="DH201" s="2" t="str">
        <f t="shared" si="211"/>
        <v/>
      </c>
      <c r="DI201" s="2">
        <f t="shared" si="212"/>
        <v>35.127600000000001</v>
      </c>
      <c r="DK201" s="2">
        <f t="shared" si="252"/>
        <v>45.136398207282923</v>
      </c>
      <c r="DL201" s="2">
        <f t="shared" si="252"/>
        <v>44.122427673796793</v>
      </c>
      <c r="DM201" s="2">
        <f t="shared" si="252"/>
        <v>47.668340641711239</v>
      </c>
      <c r="DN201" s="2">
        <f t="shared" si="252"/>
        <v>44.041036786987526</v>
      </c>
      <c r="DO201" s="2">
        <f t="shared" si="252"/>
        <v>42.827230481283422</v>
      </c>
      <c r="DP201" s="2">
        <f t="shared" si="252"/>
        <v>43.412701764705901</v>
      </c>
      <c r="DQ201" s="2">
        <f t="shared" si="252"/>
        <v>41.515567487684741</v>
      </c>
      <c r="DR201" s="2">
        <f t="shared" si="252"/>
        <v>44.676278347578339</v>
      </c>
      <c r="DS201" s="2">
        <f t="shared" si="252"/>
        <v>49.83636396627567</v>
      </c>
      <c r="DT201" s="2">
        <f t="shared" si="252"/>
        <v>43.640524453781488</v>
      </c>
      <c r="DU201" s="2">
        <f t="shared" si="252"/>
        <v>45.947239572192522</v>
      </c>
      <c r="DV201" s="2">
        <f t="shared" si="252"/>
        <v>42.115170532212879</v>
      </c>
      <c r="DW201" s="2">
        <f t="shared" si="252"/>
        <v>44.081451960784307</v>
      </c>
      <c r="DX201" s="2">
        <f t="shared" si="252"/>
        <v>51.688801596638648</v>
      </c>
      <c r="DY201" s="2">
        <f t="shared" si="252"/>
        <v>47.07230757575757</v>
      </c>
      <c r="EA201" s="2">
        <f t="shared" si="241"/>
        <v>35.078984382799774</v>
      </c>
      <c r="EB201" s="2">
        <f t="shared" si="241"/>
        <v>34.298587901234562</v>
      </c>
      <c r="EC201" s="2">
        <f t="shared" si="241"/>
        <v>34.010775986684799</v>
      </c>
      <c r="ED201" s="2">
        <f t="shared" si="241"/>
        <v>33.482031251690486</v>
      </c>
      <c r="EE201" s="2">
        <f t="shared" si="241"/>
        <v>33.832868570938146</v>
      </c>
      <c r="EF201" s="2">
        <f t="shared" si="240"/>
        <v>33.992932989690729</v>
      </c>
      <c r="EG201" s="2">
        <f t="shared" si="240"/>
        <v>33.978330845182576</v>
      </c>
      <c r="EH201" s="2">
        <f t="shared" si="240"/>
        <v>33.251891049556136</v>
      </c>
      <c r="EI201" s="2">
        <f t="shared" si="240"/>
        <v>33.7766260687265</v>
      </c>
      <c r="EJ201" s="2">
        <f t="shared" si="240"/>
        <v>34.08122129470263</v>
      </c>
      <c r="EK201" s="2">
        <f t="shared" si="213"/>
        <v>34.47551610396998</v>
      </c>
      <c r="EL201" s="2">
        <f t="shared" si="180"/>
        <v>34.830675337237231</v>
      </c>
      <c r="EM201" s="2">
        <f t="shared" si="180"/>
        <v>35.522769962622441</v>
      </c>
      <c r="EN201" s="2">
        <f t="shared" si="180"/>
        <v>35.661612023822912</v>
      </c>
      <c r="EO201" s="2">
        <f t="shared" si="180"/>
        <v>36.596213839936787</v>
      </c>
      <c r="EQ201" s="2">
        <f t="shared" si="253"/>
        <v>35.078984382799774</v>
      </c>
      <c r="ER201" s="2">
        <f t="shared" si="253"/>
        <v>34.343201670648412</v>
      </c>
      <c r="ES201" s="2">
        <f t="shared" si="253"/>
        <v>33.970193491076529</v>
      </c>
      <c r="ET201" s="2">
        <f t="shared" si="253"/>
        <v>33.829769229351271</v>
      </c>
      <c r="EU201" s="2">
        <f t="shared" si="253"/>
        <v>33.977968508085731</v>
      </c>
      <c r="EV201" s="2">
        <f t="shared" si="253"/>
        <v>33.847712565013722</v>
      </c>
      <c r="EW201" s="2">
        <f t="shared" si="253"/>
        <v>33.944748736879198</v>
      </c>
      <c r="EX201" s="2">
        <f t="shared" si="253"/>
        <v>33.830627175278082</v>
      </c>
      <c r="EY201" s="2">
        <f t="shared" si="253"/>
        <v>33.933288511305108</v>
      </c>
      <c r="EZ201" s="2">
        <f t="shared" si="253"/>
        <v>34.353127215282832</v>
      </c>
      <c r="FA201" s="2">
        <f t="shared" si="253"/>
        <v>34.776614457705143</v>
      </c>
      <c r="FB201" s="2">
        <f t="shared" si="253"/>
        <v>35.133629749428792</v>
      </c>
      <c r="FC201" s="2">
        <f t="shared" si="253"/>
        <v>35.372138111440364</v>
      </c>
      <c r="FD201" s="2">
        <f t="shared" si="253"/>
        <v>35.661612023822912</v>
      </c>
      <c r="FE201" s="2">
        <f t="shared" si="253"/>
        <v>35.580757386594243</v>
      </c>
      <c r="FG201" s="2">
        <f t="shared" si="254"/>
        <v>0.99999715118103505</v>
      </c>
      <c r="FH201" s="2">
        <f t="shared" si="254"/>
        <v>0.99999756273724005</v>
      </c>
      <c r="FI201" s="2">
        <f t="shared" si="254"/>
        <v>0.99999754680483299</v>
      </c>
      <c r="FJ201" s="2">
        <f t="shared" si="254"/>
        <v>0.99999765859519985</v>
      </c>
      <c r="FK201" s="2">
        <f t="shared" si="254"/>
        <v>0.99999747094854152</v>
      </c>
      <c r="FL201" s="2">
        <f t="shared" si="254"/>
        <v>0.99999716814931217</v>
      </c>
      <c r="FM201" s="2">
        <f t="shared" si="254"/>
        <v>0.99999832609397077</v>
      </c>
      <c r="FN201" s="2">
        <f t="shared" si="254"/>
        <v>0.99999860513889338</v>
      </c>
      <c r="FO201" s="2">
        <f t="shared" si="254"/>
        <v>0.99999798975612453</v>
      </c>
      <c r="FP201" s="2">
        <f t="shared" si="254"/>
        <v>0.99999710003629261</v>
      </c>
      <c r="FQ201" s="2">
        <f t="shared" si="254"/>
        <v>0.99999747029295372</v>
      </c>
      <c r="FR201" s="2">
        <f t="shared" si="254"/>
        <v>0.99999716120632942</v>
      </c>
      <c r="FS201" s="2">
        <f t="shared" si="254"/>
        <v>0.99999769314454068</v>
      </c>
      <c r="FT201" s="2">
        <f t="shared" si="254"/>
        <v>0.99999711032582805</v>
      </c>
      <c r="FU201" s="2">
        <f t="shared" si="254"/>
        <v>0.99999621535855576</v>
      </c>
      <c r="FW201" s="2">
        <f t="shared" si="245"/>
        <v>1.6505541141844368E-9</v>
      </c>
      <c r="FX201" s="2">
        <f t="shared" si="245"/>
        <v>0.92379301120149615</v>
      </c>
      <c r="FY201" s="2">
        <f t="shared" si="245"/>
        <v>0.8983585890981578</v>
      </c>
      <c r="FZ201" s="2">
        <f t="shared" si="245"/>
        <v>0.91128915958065637</v>
      </c>
      <c r="GA201" s="2">
        <f t="shared" si="245"/>
        <v>0.92410123935653499</v>
      </c>
      <c r="GB201" s="2">
        <f t="shared" si="245"/>
        <v>0.93395870946478765</v>
      </c>
      <c r="GC201" s="2">
        <f t="shared" si="245"/>
        <v>0.95103626681027131</v>
      </c>
      <c r="GD201" s="2">
        <f t="shared" si="245"/>
        <v>0.95208942737905145</v>
      </c>
      <c r="GE201" s="2">
        <f t="shared" si="245"/>
        <v>0.95544936562878136</v>
      </c>
      <c r="GF201" s="2">
        <f t="shared" si="245"/>
        <v>0.94156979770377591</v>
      </c>
      <c r="GG201" s="2">
        <f t="shared" si="245"/>
        <v>0.93402482937622922</v>
      </c>
      <c r="GH201" s="2">
        <f t="shared" si="245"/>
        <v>0.9082991046994594</v>
      </c>
      <c r="GI201" s="2">
        <f t="shared" si="245"/>
        <v>0.91174917903560437</v>
      </c>
      <c r="GJ201" s="2">
        <f t="shared" si="245"/>
        <v>0.91402962411153921</v>
      </c>
      <c r="GK201" s="2">
        <f t="shared" si="245"/>
        <v>0.86339358184072479</v>
      </c>
      <c r="GM201" s="86">
        <f t="shared" si="246"/>
        <v>1.1296460676652067E-222</v>
      </c>
      <c r="GN201" s="86">
        <f t="shared" si="246"/>
        <v>0</v>
      </c>
      <c r="GO201" s="86">
        <f t="shared" si="246"/>
        <v>0</v>
      </c>
      <c r="GP201" s="86">
        <f t="shared" si="246"/>
        <v>0</v>
      </c>
      <c r="GQ201" s="86">
        <f t="shared" si="246"/>
        <v>0</v>
      </c>
      <c r="GR201" s="86">
        <f t="shared" si="246"/>
        <v>0</v>
      </c>
      <c r="GS201" s="86">
        <f t="shared" si="246"/>
        <v>0</v>
      </c>
      <c r="GT201" s="86">
        <f t="shared" si="246"/>
        <v>0</v>
      </c>
      <c r="GU201" s="86">
        <f t="shared" si="246"/>
        <v>0</v>
      </c>
      <c r="GV201" s="86">
        <f t="shared" si="246"/>
        <v>0</v>
      </c>
      <c r="GW201" s="86">
        <f t="shared" si="246"/>
        <v>0</v>
      </c>
      <c r="GX201" s="86">
        <f t="shared" si="246"/>
        <v>0</v>
      </c>
      <c r="GY201" s="86">
        <f t="shared" si="246"/>
        <v>0</v>
      </c>
      <c r="GZ201" s="86">
        <f t="shared" si="246"/>
        <v>0</v>
      </c>
      <c r="HA201" s="86">
        <f t="shared" si="246"/>
        <v>0</v>
      </c>
      <c r="HC201" s="86">
        <f t="shared" si="182"/>
        <v>3.3444998197968574E-98</v>
      </c>
      <c r="HD201" s="86">
        <f t="shared" si="182"/>
        <v>0</v>
      </c>
      <c r="HE201" s="86">
        <f t="shared" si="182"/>
        <v>3.1926875466829802E-246</v>
      </c>
      <c r="HF201" s="86">
        <f t="shared" si="182"/>
        <v>1.964012711521898E-294</v>
      </c>
      <c r="HG201" s="86">
        <f t="shared" si="182"/>
        <v>0</v>
      </c>
      <c r="HH201" s="86">
        <f t="shared" si="182"/>
        <v>0</v>
      </c>
      <c r="HI201" s="86">
        <f t="shared" si="242"/>
        <v>0</v>
      </c>
      <c r="HJ201" s="86">
        <f t="shared" si="242"/>
        <v>0</v>
      </c>
      <c r="HK201" s="86">
        <f t="shared" si="242"/>
        <v>0</v>
      </c>
      <c r="HL201" s="86">
        <f t="shared" si="242"/>
        <v>0</v>
      </c>
      <c r="HM201" s="86">
        <f t="shared" si="242"/>
        <v>0</v>
      </c>
      <c r="HN201" s="86">
        <f t="shared" si="242"/>
        <v>0</v>
      </c>
      <c r="HO201" s="86">
        <f t="shared" si="227"/>
        <v>1.3422091275004672E-294</v>
      </c>
      <c r="HP201" s="86">
        <f t="shared" si="227"/>
        <v>0</v>
      </c>
      <c r="HQ201" s="86">
        <f t="shared" si="227"/>
        <v>0</v>
      </c>
      <c r="HS201" s="86">
        <f t="shared" si="247"/>
        <v>1.5748718902138606E-7</v>
      </c>
      <c r="HT201" s="86">
        <f t="shared" si="247"/>
        <v>1.3076855479115131E-41</v>
      </c>
      <c r="HU201" s="86">
        <f t="shared" si="247"/>
        <v>4.2626736913866535E-53</v>
      </c>
      <c r="HV201" s="86">
        <f t="shared" si="247"/>
        <v>1.0228683173016092E-56</v>
      </c>
      <c r="HW201" s="86">
        <f t="shared" si="247"/>
        <v>1.2687757335668981E-60</v>
      </c>
      <c r="HX201" s="86">
        <f t="shared" si="247"/>
        <v>1.8154236999361349E-74</v>
      </c>
      <c r="HY201" s="86">
        <f t="shared" si="247"/>
        <v>3.0346239408628321E-75</v>
      </c>
      <c r="HZ201" s="86">
        <f t="shared" si="247"/>
        <v>1.2823757583624864E-64</v>
      </c>
      <c r="IA201" s="86">
        <f t="shared" si="247"/>
        <v>1.0805813171862253E-79</v>
      </c>
      <c r="IB201" s="86">
        <f t="shared" si="247"/>
        <v>1.8183604074861728E-81</v>
      </c>
      <c r="IC201" s="86">
        <f t="shared" si="247"/>
        <v>8.0213510436707337E-70</v>
      </c>
      <c r="ID201" s="86">
        <f t="shared" si="247"/>
        <v>5.5141163209949956E-62</v>
      </c>
      <c r="IE201" s="86">
        <f t="shared" si="247"/>
        <v>4.3120977567355544E-52</v>
      </c>
      <c r="IF201" s="86">
        <f t="shared" si="247"/>
        <v>7.8715411805667349E-60</v>
      </c>
      <c r="IG201" s="86">
        <f t="shared" si="247"/>
        <v>4.087728551107655E-53</v>
      </c>
      <c r="II201" s="86">
        <f t="shared" si="248"/>
        <v>0</v>
      </c>
      <c r="IJ201" s="86">
        <f t="shared" si="248"/>
        <v>4.055749783513107E-6</v>
      </c>
      <c r="IK201" s="86">
        <f t="shared" si="248"/>
        <v>2.5454620308938668E-6</v>
      </c>
      <c r="IL201" s="86">
        <f t="shared" si="248"/>
        <v>3.8353704806101548E-7</v>
      </c>
      <c r="IM201" s="86">
        <f t="shared" si="248"/>
        <v>3.4139026271077847E-8</v>
      </c>
      <c r="IN201" s="86">
        <f t="shared" si="248"/>
        <v>2.2837242947943999E-10</v>
      </c>
      <c r="IO201" s="86">
        <f t="shared" si="248"/>
        <v>1.9556763893497308E-11</v>
      </c>
      <c r="IP201" s="86">
        <f t="shared" si="248"/>
        <v>3.9969852368553036E-10</v>
      </c>
      <c r="IQ201" s="86">
        <f t="shared" si="248"/>
        <v>1.0180501869435379E-12</v>
      </c>
      <c r="IR201" s="86">
        <f t="shared" si="248"/>
        <v>7.4241598864482169E-12</v>
      </c>
      <c r="IS201" s="86">
        <f t="shared" si="248"/>
        <v>1.0976499634124754E-9</v>
      </c>
      <c r="IT201" s="86">
        <f t="shared" si="248"/>
        <v>1.5938549636376658E-7</v>
      </c>
      <c r="IU201" s="86">
        <f t="shared" si="248"/>
        <v>1.0527666393388487E-6</v>
      </c>
      <c r="IV201" s="86">
        <f t="shared" si="248"/>
        <v>0.99707212072780838</v>
      </c>
      <c r="IW201" s="86">
        <f t="shared" si="248"/>
        <v>3.1729875426658728E-6</v>
      </c>
      <c r="IY201" s="86">
        <f t="shared" si="249"/>
        <v>1.5748718902138606E-7</v>
      </c>
      <c r="IZ201" s="86">
        <f t="shared" si="249"/>
        <v>4.055749783513107E-6</v>
      </c>
      <c r="JA201" s="86">
        <f t="shared" si="249"/>
        <v>2.5454620308938668E-6</v>
      </c>
      <c r="JB201" s="86">
        <f t="shared" si="249"/>
        <v>3.8353704806101548E-7</v>
      </c>
      <c r="JC201" s="86">
        <f t="shared" si="249"/>
        <v>3.4139026271077847E-8</v>
      </c>
      <c r="JD201" s="86">
        <f t="shared" si="249"/>
        <v>2.2837242947943999E-10</v>
      </c>
      <c r="JE201" s="86">
        <f t="shared" si="249"/>
        <v>1.9556763893497308E-11</v>
      </c>
      <c r="JF201" s="86">
        <f t="shared" si="249"/>
        <v>3.9969852368553036E-10</v>
      </c>
      <c r="JG201" s="86">
        <f t="shared" si="249"/>
        <v>1.0180501869435379E-12</v>
      </c>
      <c r="JH201" s="86">
        <f t="shared" si="249"/>
        <v>7.4241598864482169E-12</v>
      </c>
      <c r="JI201" s="86">
        <f t="shared" si="249"/>
        <v>1.0976499634124754E-9</v>
      </c>
      <c r="JJ201" s="86">
        <f t="shared" si="249"/>
        <v>1.5938549636376658E-7</v>
      </c>
      <c r="JK201" s="86">
        <f t="shared" si="249"/>
        <v>1.0527666393388487E-6</v>
      </c>
      <c r="JL201" s="86">
        <f t="shared" si="249"/>
        <v>0.99707212072780838</v>
      </c>
      <c r="JM201" s="86">
        <f t="shared" si="249"/>
        <v>3.1729875426658728E-6</v>
      </c>
    </row>
    <row r="202" spans="2:273" x14ac:dyDescent="0.25">
      <c r="B202" s="2">
        <v>175</v>
      </c>
      <c r="C202" s="37">
        <v>34.613699999999994</v>
      </c>
      <c r="D202" s="37">
        <v>34.557099999999998</v>
      </c>
      <c r="E202" s="37">
        <v>33.733800000000002</v>
      </c>
      <c r="F202" s="37">
        <v>34.3964</v>
      </c>
      <c r="G202" s="37">
        <v>33.847000000000001</v>
      </c>
      <c r="H202" s="37">
        <v>33.5077</v>
      </c>
      <c r="I202" s="37">
        <v>33.881</v>
      </c>
      <c r="J202" s="37">
        <v>33.907499999999999</v>
      </c>
      <c r="K202" s="37">
        <v>34.279800000000002</v>
      </c>
      <c r="L202" s="37">
        <v>34.668399999999998</v>
      </c>
      <c r="M202" s="37">
        <v>34.8504</v>
      </c>
      <c r="N202" s="37">
        <v>35.304099999999998</v>
      </c>
      <c r="O202" s="37">
        <v>35.358800000000002</v>
      </c>
      <c r="P202" s="37">
        <v>35.9</v>
      </c>
      <c r="Q202" s="37">
        <v>35.7517</v>
      </c>
      <c r="S202" s="4">
        <f t="shared" si="250"/>
        <v>35.049846895124929</v>
      </c>
      <c r="T202" s="4">
        <f t="shared" si="250"/>
        <v>34.310311861246639</v>
      </c>
      <c r="U202" s="4">
        <f t="shared" si="250"/>
        <v>33.942841436272339</v>
      </c>
      <c r="V202" s="4">
        <f t="shared" si="250"/>
        <v>33.770334121378028</v>
      </c>
      <c r="W202" s="4" t="e">
        <f t="shared" si="250"/>
        <v>#N/A</v>
      </c>
      <c r="X202" s="4" t="e">
        <f t="shared" si="250"/>
        <v>#N/A</v>
      </c>
      <c r="Y202" s="4" t="e">
        <f t="shared" si="250"/>
        <v>#N/A</v>
      </c>
      <c r="Z202" s="4" t="e">
        <f t="shared" si="250"/>
        <v>#N/A</v>
      </c>
      <c r="AA202" s="4" t="e">
        <f t="shared" si="250"/>
        <v>#N/A</v>
      </c>
      <c r="AB202" s="4" t="e">
        <f t="shared" si="250"/>
        <v>#N/A</v>
      </c>
      <c r="AC202" s="4" t="e">
        <f t="shared" si="250"/>
        <v>#N/A</v>
      </c>
      <c r="AD202" s="4">
        <f t="shared" si="250"/>
        <v>35.070405407375347</v>
      </c>
      <c r="AE202" s="4">
        <f t="shared" si="250"/>
        <v>35.346842637557366</v>
      </c>
      <c r="AF202" s="4">
        <f t="shared" si="250"/>
        <v>35.623482735124583</v>
      </c>
      <c r="AG202" s="4">
        <f t="shared" si="250"/>
        <v>35.67974904747841</v>
      </c>
      <c r="AI202" s="4">
        <f t="shared" si="251"/>
        <v>-0.43614689512493499</v>
      </c>
      <c r="AJ202" s="4">
        <f t="shared" si="251"/>
        <v>0.24678813875335948</v>
      </c>
      <c r="AK202" s="4">
        <f t="shared" si="251"/>
        <v>-0.20904143627233651</v>
      </c>
      <c r="AL202" s="4">
        <f t="shared" si="251"/>
        <v>0.62606587862197216</v>
      </c>
      <c r="AM202" s="4">
        <f t="shared" si="251"/>
        <v>0</v>
      </c>
      <c r="AN202" s="4">
        <f t="shared" si="251"/>
        <v>0</v>
      </c>
      <c r="AO202" s="4">
        <f t="shared" si="251"/>
        <v>0</v>
      </c>
      <c r="AP202" s="4">
        <f t="shared" si="251"/>
        <v>0</v>
      </c>
      <c r="AQ202" s="4">
        <f t="shared" si="251"/>
        <v>0</v>
      </c>
      <c r="AR202" s="4">
        <f t="shared" si="251"/>
        <v>0</v>
      </c>
      <c r="AS202" s="4">
        <f t="shared" si="251"/>
        <v>0</v>
      </c>
      <c r="AT202" s="4">
        <f t="shared" si="251"/>
        <v>0.23369459262465142</v>
      </c>
      <c r="AU202" s="4">
        <f t="shared" si="251"/>
        <v>1.1957362442636565E-2</v>
      </c>
      <c r="AV202" s="4">
        <f t="shared" si="251"/>
        <v>0.27651726487541595</v>
      </c>
      <c r="AW202" s="4">
        <f t="shared" si="251"/>
        <v>7.1950952521589784E-2</v>
      </c>
      <c r="AY202" s="2">
        <f t="shared" si="243"/>
        <v>35.049844745181531</v>
      </c>
      <c r="AZ202" s="2">
        <f t="shared" si="243"/>
        <v>34.310311861246639</v>
      </c>
      <c r="BA202" s="2">
        <f t="shared" si="243"/>
        <v>33.942841436272339</v>
      </c>
      <c r="BB202" s="2">
        <f t="shared" si="243"/>
        <v>33.770334121378028</v>
      </c>
      <c r="BC202" s="2" t="e">
        <f t="shared" si="243"/>
        <v>#N/A</v>
      </c>
      <c r="BD202" s="2" t="e">
        <f t="shared" si="243"/>
        <v>#N/A</v>
      </c>
      <c r="BE202" s="2" t="e">
        <f t="shared" si="243"/>
        <v>#N/A</v>
      </c>
      <c r="BF202" s="2" t="e">
        <f t="shared" si="243"/>
        <v>#N/A</v>
      </c>
      <c r="BG202" s="2" t="e">
        <f t="shared" si="243"/>
        <v>#N/A</v>
      </c>
      <c r="BH202" s="2" t="e">
        <f t="shared" si="243"/>
        <v>#N/A</v>
      </c>
      <c r="BI202" s="2" t="e">
        <f t="shared" si="243"/>
        <v>#N/A</v>
      </c>
      <c r="BJ202" s="2">
        <f t="shared" si="243"/>
        <v>35.070405407375347</v>
      </c>
      <c r="BK202" s="2">
        <f t="shared" si="243"/>
        <v>35.346842637557366</v>
      </c>
      <c r="BL202" s="2">
        <f t="shared" si="243"/>
        <v>35.623482735087464</v>
      </c>
      <c r="BM202" s="2">
        <f t="shared" si="243"/>
        <v>35.679749036829392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>
        <f t="shared" si="244"/>
        <v>34.613699999999994</v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>
        <f t="shared" si="198"/>
        <v>34.613699999999994</v>
      </c>
      <c r="CV202" s="2">
        <f t="shared" si="199"/>
        <v>34.557099999999998</v>
      </c>
      <c r="CW202" s="2">
        <f t="shared" si="200"/>
        <v>33.733800000000002</v>
      </c>
      <c r="CX202" s="2">
        <f t="shared" si="201"/>
        <v>34.3964</v>
      </c>
      <c r="CY202" s="2" t="str">
        <f t="shared" si="202"/>
        <v/>
      </c>
      <c r="CZ202" s="2" t="str">
        <f t="shared" si="203"/>
        <v/>
      </c>
      <c r="DA202" s="2" t="str">
        <f t="shared" si="204"/>
        <v/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 t="str">
        <f t="shared" si="208"/>
        <v/>
      </c>
      <c r="DF202" s="2">
        <f t="shared" si="209"/>
        <v>35.304099999999998</v>
      </c>
      <c r="DG202" s="2">
        <f t="shared" si="210"/>
        <v>35.358800000000002</v>
      </c>
      <c r="DH202" s="2" t="str">
        <f t="shared" si="211"/>
        <v/>
      </c>
      <c r="DI202" s="2">
        <f t="shared" si="212"/>
        <v>35.7517</v>
      </c>
      <c r="DK202" s="2">
        <f t="shared" si="252"/>
        <v>45.167317759103653</v>
      </c>
      <c r="DL202" s="2">
        <f t="shared" si="252"/>
        <v>44.148129344919788</v>
      </c>
      <c r="DM202" s="2">
        <f t="shared" si="252"/>
        <v>47.719651413292603</v>
      </c>
      <c r="DN202" s="2">
        <f t="shared" si="252"/>
        <v>44.068710015597148</v>
      </c>
      <c r="DO202" s="2">
        <f t="shared" si="252"/>
        <v>42.846089274255156</v>
      </c>
      <c r="DP202" s="2">
        <f t="shared" si="252"/>
        <v>43.43726184873951</v>
      </c>
      <c r="DQ202" s="2">
        <f t="shared" si="252"/>
        <v>41.527342758620705</v>
      </c>
      <c r="DR202" s="2">
        <f t="shared" si="252"/>
        <v>44.704253805453803</v>
      </c>
      <c r="DS202" s="2">
        <f t="shared" si="252"/>
        <v>49.892022177419364</v>
      </c>
      <c r="DT202" s="2">
        <f t="shared" si="252"/>
        <v>43.656825210084008</v>
      </c>
      <c r="DU202" s="2">
        <f t="shared" si="252"/>
        <v>45.97351255920551</v>
      </c>
      <c r="DV202" s="2">
        <f t="shared" si="252"/>
        <v>42.117278879551819</v>
      </c>
      <c r="DW202" s="2">
        <f t="shared" si="252"/>
        <v>44.099292201426017</v>
      </c>
      <c r="DX202" s="2">
        <f t="shared" si="252"/>
        <v>51.756416638655452</v>
      </c>
      <c r="DY202" s="2">
        <f t="shared" si="252"/>
        <v>47.120101325757574</v>
      </c>
      <c r="EA202" s="2">
        <f t="shared" si="241"/>
        <v>35.049818458355936</v>
      </c>
      <c r="EB202" s="2">
        <f t="shared" si="241"/>
        <v>34.268210765432094</v>
      </c>
      <c r="EC202" s="2">
        <f t="shared" si="241"/>
        <v>33.980129745417045</v>
      </c>
      <c r="ED202" s="2">
        <f t="shared" si="241"/>
        <v>33.446383479235585</v>
      </c>
      <c r="EE202" s="2">
        <f t="shared" si="241"/>
        <v>33.79550049622371</v>
      </c>
      <c r="EF202" s="2">
        <f t="shared" si="240"/>
        <v>33.960678194576801</v>
      </c>
      <c r="EG202" s="2">
        <f t="shared" si="240"/>
        <v>33.948829622341037</v>
      </c>
      <c r="EH202" s="2">
        <f t="shared" si="240"/>
        <v>33.2120000589954</v>
      </c>
      <c r="EI202" s="2">
        <f t="shared" si="240"/>
        <v>33.740028065413718</v>
      </c>
      <c r="EJ202" s="2">
        <f t="shared" si="240"/>
        <v>34.039727212250369</v>
      </c>
      <c r="EK202" s="2">
        <f t="shared" si="213"/>
        <v>34.432222388806743</v>
      </c>
      <c r="EL202" s="2">
        <f t="shared" si="180"/>
        <v>34.78900347558664</v>
      </c>
      <c r="EM202" s="2">
        <f t="shared" si="180"/>
        <v>35.487186664375322</v>
      </c>
      <c r="EN202" s="2">
        <f t="shared" si="180"/>
        <v>35.623440218002031</v>
      </c>
      <c r="EO202" s="2">
        <f t="shared" si="180"/>
        <v>36.578767252430026</v>
      </c>
      <c r="EQ202" s="2">
        <f t="shared" si="253"/>
        <v>35.049818458355936</v>
      </c>
      <c r="ER202" s="2">
        <f t="shared" si="253"/>
        <v>34.313455725239166</v>
      </c>
      <c r="ES202" s="2">
        <f t="shared" si="253"/>
        <v>33.938959891247571</v>
      </c>
      <c r="ET202" s="2">
        <f t="shared" si="253"/>
        <v>33.79907011702938</v>
      </c>
      <c r="EU202" s="2">
        <f t="shared" si="253"/>
        <v>33.942623424036228</v>
      </c>
      <c r="EV202" s="2">
        <f t="shared" si="253"/>
        <v>33.813469725412325</v>
      </c>
      <c r="EW202" s="2">
        <f t="shared" si="253"/>
        <v>33.914832950357862</v>
      </c>
      <c r="EX202" s="2">
        <f t="shared" si="253"/>
        <v>33.798136835640122</v>
      </c>
      <c r="EY202" s="2">
        <f t="shared" si="253"/>
        <v>33.898762007572877</v>
      </c>
      <c r="EZ202" s="2">
        <f t="shared" si="253"/>
        <v>34.315382367143513</v>
      </c>
      <c r="FA202" s="2">
        <f t="shared" si="253"/>
        <v>34.737397902182032</v>
      </c>
      <c r="FB202" s="2">
        <f t="shared" si="253"/>
        <v>35.096294947032909</v>
      </c>
      <c r="FC202" s="2">
        <f t="shared" si="253"/>
        <v>35.334433889225295</v>
      </c>
      <c r="FD202" s="2">
        <f t="shared" si="253"/>
        <v>35.623440218002031</v>
      </c>
      <c r="FE202" s="2">
        <f t="shared" si="253"/>
        <v>35.549980280821707</v>
      </c>
      <c r="FG202" s="2">
        <f t="shared" si="254"/>
        <v>0.99999740184557329</v>
      </c>
      <c r="FH202" s="2">
        <f t="shared" si="254"/>
        <v>0.99999777718946792</v>
      </c>
      <c r="FI202" s="2">
        <f t="shared" si="254"/>
        <v>0.9999977626589337</v>
      </c>
      <c r="FJ202" s="2">
        <f t="shared" si="254"/>
        <v>0.999997864613003</v>
      </c>
      <c r="FK202" s="2">
        <f t="shared" si="254"/>
        <v>0.99999769347714329</v>
      </c>
      <c r="FL202" s="2">
        <f t="shared" si="254"/>
        <v>0.99999741732083369</v>
      </c>
      <c r="FM202" s="2">
        <f t="shared" si="254"/>
        <v>0.99999847337933245</v>
      </c>
      <c r="FN202" s="2">
        <f t="shared" si="254"/>
        <v>0.99999872787139521</v>
      </c>
      <c r="FO202" s="2">
        <f t="shared" si="254"/>
        <v>0.99999816663547147</v>
      </c>
      <c r="FP202" s="2">
        <f t="shared" si="254"/>
        <v>0.99999735520099031</v>
      </c>
      <c r="FQ202" s="2">
        <f t="shared" si="254"/>
        <v>0.9999976928792399</v>
      </c>
      <c r="FR202" s="2">
        <f t="shared" si="254"/>
        <v>0.99999741098875505</v>
      </c>
      <c r="FS202" s="2">
        <f t="shared" si="254"/>
        <v>0.99999789612238921</v>
      </c>
      <c r="FT202" s="2">
        <f t="shared" si="254"/>
        <v>0.99999736458516286</v>
      </c>
      <c r="FU202" s="2">
        <f t="shared" si="254"/>
        <v>0.99999654836483032</v>
      </c>
      <c r="FW202" s="2">
        <f t="shared" si="245"/>
        <v>1.809796597469473E-9</v>
      </c>
      <c r="FX202" s="2">
        <f t="shared" si="245"/>
        <v>0.93002921887645074</v>
      </c>
      <c r="FY202" s="2">
        <f t="shared" si="245"/>
        <v>0.90646541974968631</v>
      </c>
      <c r="FZ202" s="2">
        <f t="shared" si="245"/>
        <v>0.91845827046578654</v>
      </c>
      <c r="GA202" s="2">
        <f t="shared" si="245"/>
        <v>0.93031412664446811</v>
      </c>
      <c r="GB202" s="2">
        <f t="shared" si="245"/>
        <v>0.93941758777398521</v>
      </c>
      <c r="GC202" s="2">
        <f t="shared" si="245"/>
        <v>0.95515132404130088</v>
      </c>
      <c r="GD202" s="2">
        <f t="shared" si="245"/>
        <v>0.95612005767930908</v>
      </c>
      <c r="GE202" s="2">
        <f t="shared" si="245"/>
        <v>0.95920944066509928</v>
      </c>
      <c r="GF202" s="2">
        <f t="shared" si="245"/>
        <v>0.94643563574056777</v>
      </c>
      <c r="GG202" s="2">
        <f t="shared" si="245"/>
        <v>0.93947859647000032</v>
      </c>
      <c r="GH202" s="2">
        <f t="shared" si="245"/>
        <v>0.91568749850736375</v>
      </c>
      <c r="GI202" s="2">
        <f t="shared" si="245"/>
        <v>0.91888442285986471</v>
      </c>
      <c r="GJ202" s="2">
        <f t="shared" si="245"/>
        <v>0.92099646615865605</v>
      </c>
      <c r="GK202" s="2">
        <f t="shared" si="245"/>
        <v>0.8738977312616496</v>
      </c>
      <c r="GM202" s="86">
        <f t="shared" si="246"/>
        <v>2.1897880886954378E-226</v>
      </c>
      <c r="GN202" s="86">
        <f t="shared" si="246"/>
        <v>0</v>
      </c>
      <c r="GO202" s="86">
        <f t="shared" si="246"/>
        <v>0</v>
      </c>
      <c r="GP202" s="86">
        <f t="shared" si="246"/>
        <v>0</v>
      </c>
      <c r="GQ202" s="86">
        <f t="shared" si="246"/>
        <v>0</v>
      </c>
      <c r="GR202" s="86">
        <f t="shared" si="246"/>
        <v>0</v>
      </c>
      <c r="GS202" s="86">
        <f t="shared" si="246"/>
        <v>0</v>
      </c>
      <c r="GT202" s="86">
        <f t="shared" si="246"/>
        <v>0</v>
      </c>
      <c r="GU202" s="86">
        <f t="shared" si="246"/>
        <v>0</v>
      </c>
      <c r="GV202" s="86">
        <f t="shared" si="246"/>
        <v>0</v>
      </c>
      <c r="GW202" s="86">
        <f t="shared" si="246"/>
        <v>0</v>
      </c>
      <c r="GX202" s="86">
        <f t="shared" si="246"/>
        <v>0</v>
      </c>
      <c r="GY202" s="86">
        <f t="shared" si="246"/>
        <v>0</v>
      </c>
      <c r="GZ202" s="86">
        <f t="shared" si="246"/>
        <v>0</v>
      </c>
      <c r="HA202" s="86">
        <f t="shared" si="246"/>
        <v>0</v>
      </c>
      <c r="HC202" s="86">
        <f t="shared" si="182"/>
        <v>3.1691864910840963E-100</v>
      </c>
      <c r="HD202" s="86">
        <f t="shared" si="182"/>
        <v>0</v>
      </c>
      <c r="HE202" s="86">
        <f t="shared" si="182"/>
        <v>1.9320942810940843E-251</v>
      </c>
      <c r="HF202" s="86">
        <f t="shared" si="182"/>
        <v>1.2014587219892471E-300</v>
      </c>
      <c r="HG202" s="86">
        <f t="shared" si="182"/>
        <v>0</v>
      </c>
      <c r="HH202" s="86">
        <f t="shared" si="182"/>
        <v>0</v>
      </c>
      <c r="HI202" s="86">
        <f t="shared" si="242"/>
        <v>0</v>
      </c>
      <c r="HJ202" s="86">
        <f t="shared" si="242"/>
        <v>0</v>
      </c>
      <c r="HK202" s="86">
        <f t="shared" si="242"/>
        <v>0</v>
      </c>
      <c r="HL202" s="86">
        <f t="shared" si="242"/>
        <v>0</v>
      </c>
      <c r="HM202" s="86">
        <f t="shared" si="242"/>
        <v>0</v>
      </c>
      <c r="HN202" s="86">
        <f t="shared" si="242"/>
        <v>0</v>
      </c>
      <c r="HO202" s="86">
        <f t="shared" si="227"/>
        <v>8.5027715026366872E-301</v>
      </c>
      <c r="HP202" s="86">
        <f t="shared" si="227"/>
        <v>0</v>
      </c>
      <c r="HQ202" s="86">
        <f t="shared" si="227"/>
        <v>0</v>
      </c>
      <c r="HS202" s="86">
        <f t="shared" si="247"/>
        <v>5.5066163033835633E-7</v>
      </c>
      <c r="HT202" s="86">
        <f t="shared" si="247"/>
        <v>4.7735514593086947E-43</v>
      </c>
      <c r="HU202" s="86">
        <f t="shared" si="247"/>
        <v>5.2985156942484829E-55</v>
      </c>
      <c r="HV202" s="86">
        <f t="shared" si="247"/>
        <v>1.0480910000637527E-58</v>
      </c>
      <c r="HW202" s="86">
        <f t="shared" si="247"/>
        <v>1.0430816651844715E-62</v>
      </c>
      <c r="HX202" s="86">
        <f t="shared" si="247"/>
        <v>5.6079312622477034E-77</v>
      </c>
      <c r="HY202" s="86">
        <f t="shared" si="247"/>
        <v>1.2555795727153886E-77</v>
      </c>
      <c r="HZ202" s="86">
        <f t="shared" si="247"/>
        <v>1.1701917481400394E-66</v>
      </c>
      <c r="IA202" s="86">
        <f t="shared" si="247"/>
        <v>3.2415160909982414E-82</v>
      </c>
      <c r="IB202" s="86">
        <f t="shared" si="247"/>
        <v>3.5891832056030069E-84</v>
      </c>
      <c r="IC202" s="86">
        <f t="shared" si="247"/>
        <v>3.7213093274663486E-72</v>
      </c>
      <c r="ID202" s="86">
        <f t="shared" si="247"/>
        <v>3.6129397335097369E-64</v>
      </c>
      <c r="IE202" s="86">
        <f t="shared" si="247"/>
        <v>6.4263530649202642E-54</v>
      </c>
      <c r="IF202" s="86">
        <f t="shared" si="247"/>
        <v>5.6248098190211754E-62</v>
      </c>
      <c r="IG202" s="86">
        <f t="shared" si="247"/>
        <v>4.0692974130554494E-55</v>
      </c>
      <c r="II202" s="86">
        <f t="shared" si="248"/>
        <v>0</v>
      </c>
      <c r="IJ202" s="86">
        <f t="shared" si="248"/>
        <v>1.7649689868613357E-6</v>
      </c>
      <c r="IK202" s="86">
        <f t="shared" si="248"/>
        <v>9.4242673457715614E-7</v>
      </c>
      <c r="IL202" s="86">
        <f t="shared" si="248"/>
        <v>1.3082542122663232E-7</v>
      </c>
      <c r="IM202" s="86">
        <f t="shared" si="248"/>
        <v>1.0519617648279836E-8</v>
      </c>
      <c r="IN202" s="86">
        <f t="shared" si="248"/>
        <v>5.3307491921124685E-11</v>
      </c>
      <c r="IO202" s="86">
        <f t="shared" si="248"/>
        <v>4.5934128926290238E-12</v>
      </c>
      <c r="IP202" s="86">
        <f t="shared" si="248"/>
        <v>1.1420581192505016E-10</v>
      </c>
      <c r="IQ202" s="86">
        <f t="shared" si="248"/>
        <v>2.1010548293744377E-13</v>
      </c>
      <c r="IR202" s="86">
        <f t="shared" si="248"/>
        <v>1.4817491946617123E-12</v>
      </c>
      <c r="IS202" s="86">
        <f t="shared" si="248"/>
        <v>2.8573838812408781E-10</v>
      </c>
      <c r="IT202" s="86">
        <f t="shared" si="248"/>
        <v>4.9834117547856816E-8</v>
      </c>
      <c r="IU202" s="86">
        <f t="shared" si="248"/>
        <v>3.8944771114534148E-7</v>
      </c>
      <c r="IV202" s="86">
        <f t="shared" si="248"/>
        <v>0.99695804191935145</v>
      </c>
      <c r="IW202" s="86">
        <f t="shared" si="248"/>
        <v>9.9816915040384745E-7</v>
      </c>
      <c r="IY202" s="86">
        <f t="shared" si="249"/>
        <v>5.5066163033835633E-7</v>
      </c>
      <c r="IZ202" s="86">
        <f t="shared" si="249"/>
        <v>1.7649689868613357E-6</v>
      </c>
      <c r="JA202" s="86">
        <f t="shared" si="249"/>
        <v>9.4242673457715614E-7</v>
      </c>
      <c r="JB202" s="86">
        <f t="shared" si="249"/>
        <v>1.3082542122663232E-7</v>
      </c>
      <c r="JC202" s="86">
        <f t="shared" si="249"/>
        <v>1.0519617648279836E-8</v>
      </c>
      <c r="JD202" s="86">
        <f t="shared" si="249"/>
        <v>5.3307491921124685E-11</v>
      </c>
      <c r="JE202" s="86">
        <f t="shared" si="249"/>
        <v>4.5934128926290238E-12</v>
      </c>
      <c r="JF202" s="86">
        <f t="shared" si="249"/>
        <v>1.1420581192505016E-10</v>
      </c>
      <c r="JG202" s="86">
        <f t="shared" si="249"/>
        <v>2.1010548293744377E-13</v>
      </c>
      <c r="JH202" s="86">
        <f t="shared" si="249"/>
        <v>1.4817491946617123E-12</v>
      </c>
      <c r="JI202" s="86">
        <f t="shared" si="249"/>
        <v>2.8573838812408781E-10</v>
      </c>
      <c r="JJ202" s="86">
        <f t="shared" si="249"/>
        <v>4.9834117547856816E-8</v>
      </c>
      <c r="JK202" s="86">
        <f t="shared" si="249"/>
        <v>3.8944771114534148E-7</v>
      </c>
      <c r="JL202" s="86">
        <f t="shared" si="249"/>
        <v>0.99695804191935145</v>
      </c>
      <c r="JM202" s="86">
        <f t="shared" si="249"/>
        <v>9.9816915040384745E-7</v>
      </c>
    </row>
    <row r="203" spans="2:273" x14ac:dyDescent="0.25">
      <c r="B203" s="2">
        <v>176</v>
      </c>
      <c r="C203" s="37">
        <v>35.068399999999997</v>
      </c>
      <c r="D203" s="37">
        <v>34.309699999999999</v>
      </c>
      <c r="E203" s="37">
        <v>33.744500000000002</v>
      </c>
      <c r="F203" s="37">
        <v>33.944099999999999</v>
      </c>
      <c r="G203" s="37">
        <v>34.093299999999999</v>
      </c>
      <c r="H203" s="37">
        <v>34.001899999999999</v>
      </c>
      <c r="I203" s="37">
        <v>34.075000000000003</v>
      </c>
      <c r="J203" s="37">
        <v>33.780999999999999</v>
      </c>
      <c r="K203" s="37">
        <v>34.1873</v>
      </c>
      <c r="L203" s="37">
        <v>33.945900000000002</v>
      </c>
      <c r="M203" s="37">
        <v>34.809200000000004</v>
      </c>
      <c r="N203" s="37">
        <v>35.610500000000002</v>
      </c>
      <c r="O203" s="37">
        <v>35.326599999999999</v>
      </c>
      <c r="P203" s="37">
        <v>35.759700000000002</v>
      </c>
      <c r="Q203" s="37">
        <v>35.872300000000003</v>
      </c>
      <c r="S203" s="4">
        <f t="shared" si="250"/>
        <v>35.020683461366339</v>
      </c>
      <c r="T203" s="4">
        <f t="shared" si="250"/>
        <v>34.280784241037281</v>
      </c>
      <c r="U203" s="4">
        <f t="shared" si="250"/>
        <v>33.911346133448831</v>
      </c>
      <c r="V203" s="4" t="e">
        <f t="shared" si="250"/>
        <v>#N/A</v>
      </c>
      <c r="W203" s="4" t="e">
        <f t="shared" si="250"/>
        <v>#N/A</v>
      </c>
      <c r="X203" s="4" t="e">
        <f t="shared" si="250"/>
        <v>#N/A</v>
      </c>
      <c r="Y203" s="4" t="e">
        <f t="shared" si="250"/>
        <v>#N/A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 t="e">
        <f t="shared" si="250"/>
        <v>#N/A</v>
      </c>
      <c r="AD203" s="4" t="e">
        <f t="shared" si="250"/>
        <v>#N/A</v>
      </c>
      <c r="AE203" s="4">
        <f t="shared" si="250"/>
        <v>35.308285946685949</v>
      </c>
      <c r="AF203" s="4">
        <f t="shared" si="250"/>
        <v>35.585307442499882</v>
      </c>
      <c r="AG203" s="4">
        <f t="shared" si="250"/>
        <v>35.640431729347206</v>
      </c>
      <c r="AI203" s="4">
        <f t="shared" si="251"/>
        <v>4.771653863365799E-2</v>
      </c>
      <c r="AJ203" s="4">
        <f t="shared" si="251"/>
        <v>2.891575896271803E-2</v>
      </c>
      <c r="AK203" s="4">
        <f t="shared" si="251"/>
        <v>-0.16684613344882848</v>
      </c>
      <c r="AL203" s="4">
        <f t="shared" si="251"/>
        <v>0</v>
      </c>
      <c r="AM203" s="4">
        <f t="shared" si="251"/>
        <v>0</v>
      </c>
      <c r="AN203" s="4">
        <f t="shared" si="251"/>
        <v>0</v>
      </c>
      <c r="AO203" s="4">
        <f t="shared" si="251"/>
        <v>0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0</v>
      </c>
      <c r="AT203" s="4">
        <f t="shared" si="251"/>
        <v>0</v>
      </c>
      <c r="AU203" s="4">
        <f t="shared" si="251"/>
        <v>1.8314053314050227E-2</v>
      </c>
      <c r="AV203" s="4">
        <f t="shared" si="251"/>
        <v>0.17439255750011995</v>
      </c>
      <c r="AW203" s="4">
        <f t="shared" si="251"/>
        <v>0.23186827065279658</v>
      </c>
      <c r="AY203" s="2">
        <f t="shared" si="243"/>
        <v>35.02067665016272</v>
      </c>
      <c r="AZ203" s="2">
        <f t="shared" si="243"/>
        <v>34.280784241037281</v>
      </c>
      <c r="BA203" s="2">
        <f t="shared" si="243"/>
        <v>33.911346133448831</v>
      </c>
      <c r="BB203" s="2" t="e">
        <f t="shared" si="243"/>
        <v>#N/A</v>
      </c>
      <c r="BC203" s="2" t="e">
        <f t="shared" si="243"/>
        <v>#N/A</v>
      </c>
      <c r="BD203" s="2" t="e">
        <f t="shared" si="243"/>
        <v>#N/A</v>
      </c>
      <c r="BE203" s="2" t="e">
        <f t="shared" si="243"/>
        <v>#N/A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 t="e">
        <f t="shared" si="243"/>
        <v>#N/A</v>
      </c>
      <c r="BJ203" s="2" t="e">
        <f t="shared" si="243"/>
        <v>#N/A</v>
      </c>
      <c r="BK203" s="2">
        <f t="shared" si="243"/>
        <v>35.308285946685949</v>
      </c>
      <c r="BL203" s="2">
        <f t="shared" si="243"/>
        <v>35.585307442494496</v>
      </c>
      <c r="BM203" s="2">
        <f t="shared" si="243"/>
        <v>35.640431727613887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>
        <f t="shared" si="244"/>
        <v>35.068399999999997</v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>
        <f t="shared" si="198"/>
        <v>35.068399999999997</v>
      </c>
      <c r="CV203" s="2">
        <f t="shared" si="199"/>
        <v>34.309699999999999</v>
      </c>
      <c r="CW203" s="2">
        <f t="shared" si="200"/>
        <v>33.744500000000002</v>
      </c>
      <c r="CX203" s="2" t="str">
        <f t="shared" si="201"/>
        <v/>
      </c>
      <c r="CY203" s="2" t="str">
        <f t="shared" si="202"/>
        <v/>
      </c>
      <c r="CZ203" s="2" t="str">
        <f t="shared" si="203"/>
        <v/>
      </c>
      <c r="DA203" s="2" t="str">
        <f t="shared" si="204"/>
        <v/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 t="str">
        <f t="shared" si="209"/>
        <v/>
      </c>
      <c r="DG203" s="2">
        <f t="shared" si="210"/>
        <v>35.326599999999999</v>
      </c>
      <c r="DH203" s="2" t="str">
        <f t="shared" si="211"/>
        <v/>
      </c>
      <c r="DI203" s="2">
        <f t="shared" si="212"/>
        <v>35.872300000000003</v>
      </c>
      <c r="DK203" s="2">
        <f t="shared" si="252"/>
        <v>45.198237310924384</v>
      </c>
      <c r="DL203" s="2">
        <f t="shared" si="252"/>
        <v>44.173831016042783</v>
      </c>
      <c r="DM203" s="2">
        <f t="shared" si="252"/>
        <v>47.770962184873966</v>
      </c>
      <c r="DN203" s="2">
        <f t="shared" si="252"/>
        <v>44.096383244206777</v>
      </c>
      <c r="DO203" s="2">
        <f t="shared" si="252"/>
        <v>42.864948067226891</v>
      </c>
      <c r="DP203" s="2">
        <f t="shared" si="252"/>
        <v>43.461821932773127</v>
      </c>
      <c r="DQ203" s="2">
        <f t="shared" si="252"/>
        <v>41.539118029556661</v>
      </c>
      <c r="DR203" s="2">
        <f t="shared" si="252"/>
        <v>44.732229263329259</v>
      </c>
      <c r="DS203" s="2">
        <f t="shared" si="252"/>
        <v>49.947680388563057</v>
      </c>
      <c r="DT203" s="2">
        <f t="shared" si="252"/>
        <v>43.673125966386529</v>
      </c>
      <c r="DU203" s="2">
        <f t="shared" si="252"/>
        <v>45.999785546218497</v>
      </c>
      <c r="DV203" s="2">
        <f t="shared" si="252"/>
        <v>42.119387226890751</v>
      </c>
      <c r="DW203" s="2">
        <f t="shared" si="252"/>
        <v>44.117132442067728</v>
      </c>
      <c r="DX203" s="2">
        <f t="shared" si="252"/>
        <v>51.824031680672263</v>
      </c>
      <c r="DY203" s="2">
        <f t="shared" si="252"/>
        <v>47.167895075757571</v>
      </c>
      <c r="EA203" s="2">
        <f t="shared" si="241"/>
        <v>35.020652533912092</v>
      </c>
      <c r="EB203" s="2">
        <f t="shared" si="241"/>
        <v>34.23783362962962</v>
      </c>
      <c r="EC203" s="2">
        <f t="shared" si="241"/>
        <v>33.949483504149285</v>
      </c>
      <c r="ED203" s="2">
        <f t="shared" si="241"/>
        <v>33.410735706780684</v>
      </c>
      <c r="EE203" s="2">
        <f t="shared" si="241"/>
        <v>33.758132421509266</v>
      </c>
      <c r="EF203" s="2">
        <f t="shared" si="240"/>
        <v>33.928423399462886</v>
      </c>
      <c r="EG203" s="2">
        <f t="shared" si="240"/>
        <v>33.919328399499491</v>
      </c>
      <c r="EH203" s="2">
        <f t="shared" si="240"/>
        <v>33.172109068434665</v>
      </c>
      <c r="EI203" s="2">
        <f t="shared" si="240"/>
        <v>33.703430062100942</v>
      </c>
      <c r="EJ203" s="2">
        <f t="shared" si="240"/>
        <v>33.998233129798109</v>
      </c>
      <c r="EK203" s="2">
        <f t="shared" si="213"/>
        <v>34.388928673643505</v>
      </c>
      <c r="EL203" s="2">
        <f t="shared" si="180"/>
        <v>34.747331613936055</v>
      </c>
      <c r="EM203" s="2">
        <f t="shared" si="180"/>
        <v>35.451603366128197</v>
      </c>
      <c r="EN203" s="2">
        <f t="shared" si="180"/>
        <v>35.585268412181151</v>
      </c>
      <c r="EO203" s="2">
        <f t="shared" si="180"/>
        <v>36.561320664923258</v>
      </c>
      <c r="EQ203" s="2">
        <f t="shared" si="253"/>
        <v>35.020652533912092</v>
      </c>
      <c r="ER203" s="2">
        <f t="shared" si="253"/>
        <v>34.283709779829913</v>
      </c>
      <c r="ES203" s="2">
        <f t="shared" si="253"/>
        <v>33.907726291418612</v>
      </c>
      <c r="ET203" s="2">
        <f t="shared" si="253"/>
        <v>33.768371004707483</v>
      </c>
      <c r="EU203" s="2">
        <f t="shared" si="253"/>
        <v>33.907278339986725</v>
      </c>
      <c r="EV203" s="2">
        <f t="shared" si="253"/>
        <v>33.779226885810928</v>
      </c>
      <c r="EW203" s="2">
        <f t="shared" si="253"/>
        <v>33.884917163836533</v>
      </c>
      <c r="EX203" s="2">
        <f t="shared" si="253"/>
        <v>33.765646496002162</v>
      </c>
      <c r="EY203" s="2">
        <f t="shared" si="253"/>
        <v>33.864235503840654</v>
      </c>
      <c r="EZ203" s="2">
        <f t="shared" si="253"/>
        <v>34.277637519004195</v>
      </c>
      <c r="FA203" s="2">
        <f t="shared" si="253"/>
        <v>34.698181346658927</v>
      </c>
      <c r="FB203" s="2">
        <f t="shared" si="253"/>
        <v>35.058960144637027</v>
      </c>
      <c r="FC203" s="2">
        <f t="shared" si="253"/>
        <v>35.296729667010219</v>
      </c>
      <c r="FD203" s="2">
        <f t="shared" si="253"/>
        <v>35.585268412181151</v>
      </c>
      <c r="FE203" s="2">
        <f t="shared" si="253"/>
        <v>35.519203175049178</v>
      </c>
      <c r="FG203" s="2">
        <f t="shared" si="254"/>
        <v>0.99999763045445889</v>
      </c>
      <c r="FH203" s="2">
        <f t="shared" si="254"/>
        <v>0.9999979727723044</v>
      </c>
      <c r="FI203" s="2">
        <f t="shared" si="254"/>
        <v>0.99999795952029447</v>
      </c>
      <c r="FJ203" s="2">
        <f t="shared" si="254"/>
        <v>0.99999805250354656</v>
      </c>
      <c r="FK203" s="2">
        <f t="shared" si="254"/>
        <v>0.99999789642572656</v>
      </c>
      <c r="FL203" s="2">
        <f t="shared" si="254"/>
        <v>0.9999976445680705</v>
      </c>
      <c r="FM203" s="2">
        <f t="shared" si="254"/>
        <v>0.99999860770521654</v>
      </c>
      <c r="FN203" s="2">
        <f t="shared" si="254"/>
        <v>0.99999883980479354</v>
      </c>
      <c r="FO203" s="2">
        <f t="shared" si="254"/>
        <v>0.99999832795140775</v>
      </c>
      <c r="FP203" s="2">
        <f t="shared" si="254"/>
        <v>0.99999758791407389</v>
      </c>
      <c r="FQ203" s="2">
        <f t="shared" si="254"/>
        <v>0.99999789588043198</v>
      </c>
      <c r="FR203" s="2">
        <f t="shared" si="254"/>
        <v>0.99999763879314352</v>
      </c>
      <c r="FS203" s="2">
        <f t="shared" si="254"/>
        <v>0.99999808124045908</v>
      </c>
      <c r="FT203" s="2">
        <f t="shared" si="254"/>
        <v>0.99999759647254505</v>
      </c>
      <c r="FU203" s="2">
        <f t="shared" si="254"/>
        <v>0.99999685207035571</v>
      </c>
      <c r="FW203" s="2">
        <f t="shared" si="245"/>
        <v>1.9844025082329057E-9</v>
      </c>
      <c r="FX203" s="2">
        <f t="shared" si="245"/>
        <v>0.9357905729042999</v>
      </c>
      <c r="FY203" s="2">
        <f t="shared" si="245"/>
        <v>0.91398756409742898</v>
      </c>
      <c r="FZ203" s="2">
        <f t="shared" si="245"/>
        <v>0.9250956358464868</v>
      </c>
      <c r="GA203" s="2">
        <f t="shared" si="245"/>
        <v>0.93605363451892931</v>
      </c>
      <c r="GB203" s="2">
        <f t="shared" si="245"/>
        <v>0.94445207987686208</v>
      </c>
      <c r="GC203" s="2">
        <f t="shared" si="245"/>
        <v>0.95893547266581236</v>
      </c>
      <c r="GD203" s="2">
        <f t="shared" si="245"/>
        <v>0.95982590643328702</v>
      </c>
      <c r="GE203" s="2">
        <f t="shared" si="245"/>
        <v>0.96266456612649287</v>
      </c>
      <c r="GF203" s="2">
        <f t="shared" si="245"/>
        <v>0.95091738874934173</v>
      </c>
      <c r="GG203" s="2">
        <f t="shared" si="245"/>
        <v>0.94450831813746461</v>
      </c>
      <c r="GH203" s="2">
        <f t="shared" si="245"/>
        <v>0.92253137708566446</v>
      </c>
      <c r="GI203" s="2">
        <f t="shared" si="245"/>
        <v>0.92548991420200011</v>
      </c>
      <c r="GJ203" s="2">
        <f t="shared" si="245"/>
        <v>0.92744354790437167</v>
      </c>
      <c r="GK203" s="2">
        <f t="shared" si="245"/>
        <v>0.88370297495981387</v>
      </c>
      <c r="GM203" s="86">
        <f t="shared" si="246"/>
        <v>3.9530901242771284E-230</v>
      </c>
      <c r="GN203" s="86">
        <f t="shared" si="246"/>
        <v>0</v>
      </c>
      <c r="GO203" s="86">
        <f t="shared" si="246"/>
        <v>0</v>
      </c>
      <c r="GP203" s="86">
        <f t="shared" si="246"/>
        <v>0</v>
      </c>
      <c r="GQ203" s="86">
        <f t="shared" si="246"/>
        <v>0</v>
      </c>
      <c r="GR203" s="86">
        <f t="shared" si="246"/>
        <v>0</v>
      </c>
      <c r="GS203" s="86">
        <f t="shared" si="246"/>
        <v>0</v>
      </c>
      <c r="GT203" s="86">
        <f t="shared" si="246"/>
        <v>0</v>
      </c>
      <c r="GU203" s="86">
        <f t="shared" si="246"/>
        <v>0</v>
      </c>
      <c r="GV203" s="86">
        <f t="shared" si="246"/>
        <v>0</v>
      </c>
      <c r="GW203" s="86">
        <f t="shared" si="246"/>
        <v>0</v>
      </c>
      <c r="GX203" s="86">
        <f t="shared" si="246"/>
        <v>0</v>
      </c>
      <c r="GY203" s="86">
        <f t="shared" si="246"/>
        <v>0</v>
      </c>
      <c r="GZ203" s="86">
        <f t="shared" si="246"/>
        <v>0</v>
      </c>
      <c r="HA203" s="86">
        <f t="shared" si="246"/>
        <v>0</v>
      </c>
      <c r="HC203" s="86">
        <f t="shared" si="182"/>
        <v>2.8616308048215892E-102</v>
      </c>
      <c r="HD203" s="86">
        <f t="shared" si="182"/>
        <v>0</v>
      </c>
      <c r="HE203" s="86">
        <f t="shared" si="182"/>
        <v>1.0299303447409168E-256</v>
      </c>
      <c r="HF203" s="86">
        <f t="shared" si="182"/>
        <v>6.3243028981014815E-307</v>
      </c>
      <c r="HG203" s="86">
        <f t="shared" si="182"/>
        <v>0</v>
      </c>
      <c r="HH203" s="86">
        <f t="shared" si="182"/>
        <v>0</v>
      </c>
      <c r="HI203" s="86">
        <f t="shared" si="242"/>
        <v>0</v>
      </c>
      <c r="HJ203" s="86">
        <f t="shared" si="242"/>
        <v>0</v>
      </c>
      <c r="HK203" s="86">
        <f t="shared" si="242"/>
        <v>0</v>
      </c>
      <c r="HL203" s="86">
        <f t="shared" si="242"/>
        <v>0</v>
      </c>
      <c r="HM203" s="86">
        <f t="shared" si="242"/>
        <v>0</v>
      </c>
      <c r="HN203" s="86">
        <f t="shared" si="242"/>
        <v>0</v>
      </c>
      <c r="HO203" s="86">
        <f t="shared" si="227"/>
        <v>4.6386656827411469E-307</v>
      </c>
      <c r="HP203" s="86">
        <f t="shared" si="227"/>
        <v>0</v>
      </c>
      <c r="HQ203" s="86">
        <f t="shared" si="227"/>
        <v>0</v>
      </c>
      <c r="HS203" s="86">
        <f t="shared" si="247"/>
        <v>1.8245717391029164E-6</v>
      </c>
      <c r="HT203" s="86">
        <f t="shared" si="247"/>
        <v>1.6442861061118585E-44</v>
      </c>
      <c r="HU203" s="86">
        <f t="shared" si="247"/>
        <v>6.0835589294092152E-57</v>
      </c>
      <c r="HV203" s="86">
        <f t="shared" si="247"/>
        <v>9.9046936159068341E-61</v>
      </c>
      <c r="HW203" s="86">
        <f t="shared" si="247"/>
        <v>7.8918395583420375E-65</v>
      </c>
      <c r="HX203" s="86">
        <f t="shared" si="247"/>
        <v>1.5711159079846839E-79</v>
      </c>
      <c r="HY203" s="86">
        <f t="shared" si="247"/>
        <v>4.761114500944133E-80</v>
      </c>
      <c r="HZ203" s="86">
        <f t="shared" si="247"/>
        <v>9.9107088424732221E-69</v>
      </c>
      <c r="IA203" s="86">
        <f t="shared" si="247"/>
        <v>8.8674968583314648E-85</v>
      </c>
      <c r="IB203" s="86">
        <f t="shared" si="247"/>
        <v>6.3877481592268408E-87</v>
      </c>
      <c r="IC203" s="86">
        <f t="shared" si="247"/>
        <v>1.5776002578193322E-74</v>
      </c>
      <c r="ID203" s="86">
        <f t="shared" si="247"/>
        <v>2.1656259679429404E-66</v>
      </c>
      <c r="IE203" s="86">
        <f t="shared" si="247"/>
        <v>8.890495450618562E-56</v>
      </c>
      <c r="IF203" s="86">
        <f t="shared" si="247"/>
        <v>3.6766883388953616E-64</v>
      </c>
      <c r="IG203" s="86">
        <f t="shared" si="247"/>
        <v>3.7115763535968035E-57</v>
      </c>
      <c r="II203" s="86">
        <f t="shared" si="248"/>
        <v>0</v>
      </c>
      <c r="IJ203" s="86">
        <f t="shared" si="248"/>
        <v>7.4692475145717883E-7</v>
      </c>
      <c r="IK203" s="86">
        <f t="shared" si="248"/>
        <v>3.358441728688214E-7</v>
      </c>
      <c r="IL203" s="86">
        <f t="shared" si="248"/>
        <v>4.2914156121251039E-8</v>
      </c>
      <c r="IM203" s="86">
        <f t="shared" si="248"/>
        <v>3.1135456968500753E-9</v>
      </c>
      <c r="IN203" s="86">
        <f t="shared" si="248"/>
        <v>1.1864749691791522E-11</v>
      </c>
      <c r="IO203" s="86">
        <f t="shared" si="248"/>
        <v>1.0339037300556849E-12</v>
      </c>
      <c r="IP203" s="86">
        <f t="shared" si="248"/>
        <v>3.1467268550008037E-11</v>
      </c>
      <c r="IQ203" s="86">
        <f t="shared" si="248"/>
        <v>4.1449648611474142E-14</v>
      </c>
      <c r="IR203" s="86">
        <f t="shared" si="248"/>
        <v>2.8114813308511534E-13</v>
      </c>
      <c r="IS203" s="86">
        <f t="shared" si="248"/>
        <v>7.1190022575416007E-11</v>
      </c>
      <c r="IT203" s="86">
        <f t="shared" si="248"/>
        <v>1.4924530012378796E-8</v>
      </c>
      <c r="IU203" s="86">
        <f t="shared" si="248"/>
        <v>1.3898918370987629E-7</v>
      </c>
      <c r="IV203" s="86">
        <f t="shared" si="248"/>
        <v>0.99684396317025481</v>
      </c>
      <c r="IW203" s="86">
        <f t="shared" si="248"/>
        <v>2.9797308089357351E-7</v>
      </c>
      <c r="IY203" s="86">
        <f t="shared" si="249"/>
        <v>1.8245717391029164E-6</v>
      </c>
      <c r="IZ203" s="86">
        <f t="shared" si="249"/>
        <v>7.4692475145717883E-7</v>
      </c>
      <c r="JA203" s="86">
        <f t="shared" si="249"/>
        <v>3.358441728688214E-7</v>
      </c>
      <c r="JB203" s="86">
        <f t="shared" si="249"/>
        <v>4.2914156121251039E-8</v>
      </c>
      <c r="JC203" s="86">
        <f t="shared" si="249"/>
        <v>3.1135456968500753E-9</v>
      </c>
      <c r="JD203" s="86">
        <f t="shared" si="249"/>
        <v>1.1864749691791522E-11</v>
      </c>
      <c r="JE203" s="86">
        <f t="shared" si="249"/>
        <v>1.0339037300556849E-12</v>
      </c>
      <c r="JF203" s="86">
        <f t="shared" si="249"/>
        <v>3.1467268550008037E-11</v>
      </c>
      <c r="JG203" s="86">
        <f t="shared" si="249"/>
        <v>4.1449648611474142E-14</v>
      </c>
      <c r="JH203" s="86">
        <f t="shared" si="249"/>
        <v>2.8114813308511534E-13</v>
      </c>
      <c r="JI203" s="86">
        <f t="shared" si="249"/>
        <v>7.1190022575416007E-11</v>
      </c>
      <c r="JJ203" s="86">
        <f t="shared" si="249"/>
        <v>1.4924530012378796E-8</v>
      </c>
      <c r="JK203" s="86">
        <f t="shared" si="249"/>
        <v>1.3898918370987629E-7</v>
      </c>
      <c r="JL203" s="86">
        <f t="shared" si="249"/>
        <v>0.99684396317025481</v>
      </c>
      <c r="JM203" s="86">
        <f t="shared" si="249"/>
        <v>2.9797308089357351E-7</v>
      </c>
    </row>
    <row r="204" spans="2:273" x14ac:dyDescent="0.25">
      <c r="B204" s="2">
        <v>177</v>
      </c>
      <c r="C204" s="37">
        <v>35.238799999999998</v>
      </c>
      <c r="D204" s="37">
        <v>34.043500000000002</v>
      </c>
      <c r="E204" s="37">
        <v>34.053800000000003</v>
      </c>
      <c r="F204" s="37">
        <v>34.039400000000001</v>
      </c>
      <c r="G204" s="37">
        <v>33.7759</v>
      </c>
      <c r="H204" s="37">
        <v>33.6387</v>
      </c>
      <c r="I204" s="37">
        <v>33.9407</v>
      </c>
      <c r="J204" s="37">
        <v>34.049500000000002</v>
      </c>
      <c r="K204" s="37">
        <v>34.278100000000002</v>
      </c>
      <c r="L204" s="37">
        <v>34.765099999999997</v>
      </c>
      <c r="M204" s="37">
        <v>34.725299999999997</v>
      </c>
      <c r="N204" s="37">
        <v>35.203899999999997</v>
      </c>
      <c r="O204" s="37">
        <v>35.493600000000001</v>
      </c>
      <c r="P204" s="37">
        <v>35.436</v>
      </c>
      <c r="Q204" s="37">
        <v>35.207899999999995</v>
      </c>
      <c r="S204" s="4">
        <f t="shared" si="250"/>
        <v>34.991529144825662</v>
      </c>
      <c r="T204" s="4">
        <f t="shared" si="250"/>
        <v>34.251243378475756</v>
      </c>
      <c r="U204" s="4">
        <f t="shared" si="250"/>
        <v>33.879865584984721</v>
      </c>
      <c r="V204" s="4" t="e">
        <f t="shared" si="250"/>
        <v>#N/A</v>
      </c>
      <c r="W204" s="4" t="e">
        <f t="shared" si="250"/>
        <v>#N/A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 t="e">
        <f t="shared" si="250"/>
        <v>#N/A</v>
      </c>
      <c r="AE204" s="4" t="e">
        <f t="shared" si="250"/>
        <v>#N/A</v>
      </c>
      <c r="AF204" s="4">
        <f t="shared" si="250"/>
        <v>35.547132434326734</v>
      </c>
      <c r="AG204" s="4">
        <f t="shared" si="250"/>
        <v>35.601559265511817</v>
      </c>
      <c r="AI204" s="4">
        <f t="shared" si="251"/>
        <v>0.24727085517433522</v>
      </c>
      <c r="AJ204" s="4">
        <f t="shared" si="251"/>
        <v>-0.20774337847575453</v>
      </c>
      <c r="AK204" s="4">
        <f t="shared" si="251"/>
        <v>0.17393441501528173</v>
      </c>
      <c r="AL204" s="4">
        <f t="shared" si="251"/>
        <v>0</v>
      </c>
      <c r="AM204" s="4">
        <f t="shared" si="251"/>
        <v>0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0</v>
      </c>
      <c r="AU204" s="4">
        <f t="shared" si="251"/>
        <v>0</v>
      </c>
      <c r="AV204" s="4">
        <f t="shared" si="251"/>
        <v>-0.11113243432673414</v>
      </c>
      <c r="AW204" s="4">
        <f t="shared" si="251"/>
        <v>-0.39365926551182184</v>
      </c>
      <c r="AY204" s="2">
        <f t="shared" si="243"/>
        <v>34.991508733602636</v>
      </c>
      <c r="AZ204" s="2">
        <f t="shared" si="243"/>
        <v>34.251243378475756</v>
      </c>
      <c r="BA204" s="2">
        <f t="shared" si="243"/>
        <v>33.879865584984721</v>
      </c>
      <c r="BB204" s="2" t="e">
        <f t="shared" si="243"/>
        <v>#N/A</v>
      </c>
      <c r="BC204" s="2" t="e">
        <f t="shared" si="243"/>
        <v>#N/A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 t="e">
        <f t="shared" si="243"/>
        <v>#N/A</v>
      </c>
      <c r="BK204" s="2" t="e">
        <f t="shared" si="243"/>
        <v>#N/A</v>
      </c>
      <c r="BL204" s="2">
        <f t="shared" si="243"/>
        <v>35.547132434326009</v>
      </c>
      <c r="BM204" s="2">
        <f t="shared" si="243"/>
        <v>35.601559265251552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>
        <f t="shared" si="244"/>
        <v>35.238799999999998</v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>
        <f t="shared" si="198"/>
        <v>35.238799999999998</v>
      </c>
      <c r="CV204" s="2">
        <f t="shared" si="199"/>
        <v>34.043500000000002</v>
      </c>
      <c r="CW204" s="2">
        <f t="shared" si="200"/>
        <v>34.053800000000003</v>
      </c>
      <c r="CX204" s="2" t="str">
        <f t="shared" si="201"/>
        <v/>
      </c>
      <c r="CY204" s="2" t="str">
        <f t="shared" si="202"/>
        <v/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 t="str">
        <f t="shared" si="209"/>
        <v/>
      </c>
      <c r="DG204" s="2" t="str">
        <f t="shared" si="210"/>
        <v/>
      </c>
      <c r="DH204" s="2" t="str">
        <f t="shared" si="211"/>
        <v/>
      </c>
      <c r="DI204" s="2">
        <f t="shared" si="212"/>
        <v>35.207899999999995</v>
      </c>
      <c r="DK204" s="2">
        <f t="shared" si="252"/>
        <v>45.229156862745107</v>
      </c>
      <c r="DL204" s="2">
        <f t="shared" si="252"/>
        <v>44.199532687165778</v>
      </c>
      <c r="DM204" s="2">
        <f t="shared" si="252"/>
        <v>47.822272956455322</v>
      </c>
      <c r="DN204" s="2">
        <f t="shared" si="252"/>
        <v>44.124056472816399</v>
      </c>
      <c r="DO204" s="2">
        <f t="shared" si="252"/>
        <v>42.883806860198625</v>
      </c>
      <c r="DP204" s="2">
        <f t="shared" si="252"/>
        <v>43.486382016806736</v>
      </c>
      <c r="DQ204" s="2">
        <f t="shared" si="252"/>
        <v>41.550893300492625</v>
      </c>
      <c r="DR204" s="2">
        <f t="shared" si="252"/>
        <v>44.760204721204715</v>
      </c>
      <c r="DS204" s="2">
        <f t="shared" si="252"/>
        <v>50.003338599706751</v>
      </c>
      <c r="DT204" s="2">
        <f t="shared" si="252"/>
        <v>43.689426722689049</v>
      </c>
      <c r="DU204" s="2">
        <f t="shared" si="252"/>
        <v>46.026058533231478</v>
      </c>
      <c r="DV204" s="2">
        <f t="shared" si="252"/>
        <v>42.121495574229691</v>
      </c>
      <c r="DW204" s="2">
        <f t="shared" si="252"/>
        <v>44.134972682709446</v>
      </c>
      <c r="DX204" s="2">
        <f t="shared" si="252"/>
        <v>51.891646722689067</v>
      </c>
      <c r="DY204" s="2">
        <f t="shared" si="252"/>
        <v>47.215688825757567</v>
      </c>
      <c r="EA204" s="2">
        <f t="shared" si="241"/>
        <v>34.991486609468254</v>
      </c>
      <c r="EB204" s="2">
        <f t="shared" si="241"/>
        <v>34.207456493827152</v>
      </c>
      <c r="EC204" s="2">
        <f t="shared" si="241"/>
        <v>33.918837262881524</v>
      </c>
      <c r="ED204" s="2">
        <f t="shared" si="241"/>
        <v>33.375087934325784</v>
      </c>
      <c r="EE204" s="2">
        <f t="shared" si="241"/>
        <v>33.72076434679483</v>
      </c>
      <c r="EF204" s="2">
        <f t="shared" si="240"/>
        <v>33.896168604348958</v>
      </c>
      <c r="EG204" s="2">
        <f t="shared" si="240"/>
        <v>33.889827176657946</v>
      </c>
      <c r="EH204" s="2">
        <f t="shared" si="240"/>
        <v>33.132218077873929</v>
      </c>
      <c r="EI204" s="2">
        <f t="shared" si="240"/>
        <v>33.66683205878816</v>
      </c>
      <c r="EJ204" s="2">
        <f t="shared" si="240"/>
        <v>33.956739047345856</v>
      </c>
      <c r="EK204" s="2">
        <f t="shared" si="213"/>
        <v>34.345634958480275</v>
      </c>
      <c r="EL204" s="2">
        <f t="shared" si="180"/>
        <v>34.70565975228547</v>
      </c>
      <c r="EM204" s="2">
        <f t="shared" si="180"/>
        <v>35.416020067881078</v>
      </c>
      <c r="EN204" s="2">
        <f t="shared" si="180"/>
        <v>35.54709660636027</v>
      </c>
      <c r="EO204" s="2">
        <f t="shared" si="180"/>
        <v>36.543874077416497</v>
      </c>
      <c r="EQ204" s="2">
        <f t="shared" si="253"/>
        <v>34.991486609468254</v>
      </c>
      <c r="ER204" s="2">
        <f t="shared" si="253"/>
        <v>34.253963834420659</v>
      </c>
      <c r="ES204" s="2">
        <f t="shared" si="253"/>
        <v>33.876492691589654</v>
      </c>
      <c r="ET204" s="2">
        <f t="shared" si="253"/>
        <v>33.737671892385592</v>
      </c>
      <c r="EU204" s="2">
        <f t="shared" si="253"/>
        <v>33.871933255937222</v>
      </c>
      <c r="EV204" s="2">
        <f t="shared" si="253"/>
        <v>33.744984046209531</v>
      </c>
      <c r="EW204" s="2">
        <f t="shared" si="253"/>
        <v>33.855001377315197</v>
      </c>
      <c r="EX204" s="2">
        <f t="shared" si="253"/>
        <v>33.73315615636421</v>
      </c>
      <c r="EY204" s="2">
        <f t="shared" si="253"/>
        <v>33.829709000108423</v>
      </c>
      <c r="EZ204" s="2">
        <f t="shared" si="253"/>
        <v>34.239892670864876</v>
      </c>
      <c r="FA204" s="2">
        <f t="shared" si="253"/>
        <v>34.658964791135816</v>
      </c>
      <c r="FB204" s="2">
        <f t="shared" si="253"/>
        <v>35.021625342241137</v>
      </c>
      <c r="FC204" s="2">
        <f t="shared" si="253"/>
        <v>35.259025444795142</v>
      </c>
      <c r="FD204" s="2">
        <f t="shared" si="253"/>
        <v>35.54709660636027</v>
      </c>
      <c r="FE204" s="2">
        <f t="shared" si="253"/>
        <v>35.488426069276642</v>
      </c>
      <c r="FG204" s="2">
        <f t="shared" si="254"/>
        <v>0.9999978389483315</v>
      </c>
      <c r="FH204" s="2">
        <f t="shared" si="254"/>
        <v>0.99999815114603796</v>
      </c>
      <c r="FI204" s="2">
        <f t="shared" si="254"/>
        <v>0.99999813906005697</v>
      </c>
      <c r="FJ204" s="2">
        <f t="shared" si="254"/>
        <v>0.99999822386182058</v>
      </c>
      <c r="FK204" s="2">
        <f t="shared" si="254"/>
        <v>0.99999808151710612</v>
      </c>
      <c r="FL204" s="2">
        <f t="shared" si="254"/>
        <v>0.9999978518201037</v>
      </c>
      <c r="FM204" s="2">
        <f t="shared" si="254"/>
        <v>0.99999873021191032</v>
      </c>
      <c r="FN204" s="2">
        <f t="shared" si="254"/>
        <v>0.99999894188928795</v>
      </c>
      <c r="FO204" s="2">
        <f t="shared" si="254"/>
        <v>0.99999847507333561</v>
      </c>
      <c r="FP204" s="2">
        <f t="shared" si="254"/>
        <v>0.99999780015102302</v>
      </c>
      <c r="FQ204" s="2">
        <f t="shared" si="254"/>
        <v>0.99999808101979137</v>
      </c>
      <c r="FR204" s="2">
        <f t="shared" si="254"/>
        <v>0.99999784655330548</v>
      </c>
      <c r="FS204" s="2">
        <f t="shared" si="254"/>
        <v>0.99999825007020515</v>
      </c>
      <c r="FT204" s="2">
        <f t="shared" si="254"/>
        <v>0.99999780795644477</v>
      </c>
      <c r="FU204" s="2">
        <f t="shared" si="254"/>
        <v>0.99999712905324767</v>
      </c>
      <c r="FW204" s="2">
        <f t="shared" si="245"/>
        <v>2.1758540822326644E-9</v>
      </c>
      <c r="FX204" s="2">
        <f t="shared" si="245"/>
        <v>0.94110758001618044</v>
      </c>
      <c r="FY204" s="2">
        <f t="shared" si="245"/>
        <v>0.92095751983955032</v>
      </c>
      <c r="FZ204" s="2">
        <f t="shared" si="245"/>
        <v>0.93123318154637003</v>
      </c>
      <c r="GA204" s="2">
        <f t="shared" si="245"/>
        <v>0.9413502234722233</v>
      </c>
      <c r="GB204" s="2">
        <f t="shared" si="245"/>
        <v>0.94909087052593033</v>
      </c>
      <c r="GC204" s="2">
        <f t="shared" si="245"/>
        <v>0.96241289497896765</v>
      </c>
      <c r="GD204" s="2">
        <f t="shared" si="245"/>
        <v>0.96323081637857588</v>
      </c>
      <c r="GE204" s="2">
        <f t="shared" si="245"/>
        <v>0.96583745176729419</v>
      </c>
      <c r="GF204" s="2">
        <f t="shared" si="245"/>
        <v>0.95504196454991641</v>
      </c>
      <c r="GG204" s="2">
        <f t="shared" si="245"/>
        <v>0.94914266524207713</v>
      </c>
      <c r="GH204" s="2">
        <f t="shared" si="245"/>
        <v>0.92886287717166538</v>
      </c>
      <c r="GI204" s="2">
        <f t="shared" si="245"/>
        <v>0.93159754213113288</v>
      </c>
      <c r="GJ204" s="2">
        <f t="shared" si="245"/>
        <v>0.93340255908538505</v>
      </c>
      <c r="GK204" s="2">
        <f t="shared" si="245"/>
        <v>0.89283929014906782</v>
      </c>
      <c r="GM204" s="86">
        <f t="shared" si="246"/>
        <v>6.6457773564487057E-234</v>
      </c>
      <c r="GN204" s="86">
        <f t="shared" si="246"/>
        <v>0</v>
      </c>
      <c r="GO204" s="86">
        <f t="shared" si="246"/>
        <v>0</v>
      </c>
      <c r="GP204" s="86">
        <f t="shared" si="246"/>
        <v>0</v>
      </c>
      <c r="GQ204" s="86">
        <f t="shared" si="246"/>
        <v>0</v>
      </c>
      <c r="GR204" s="86">
        <f t="shared" si="246"/>
        <v>0</v>
      </c>
      <c r="GS204" s="86">
        <f t="shared" si="246"/>
        <v>0</v>
      </c>
      <c r="GT204" s="86">
        <f t="shared" si="246"/>
        <v>0</v>
      </c>
      <c r="GU204" s="86">
        <f t="shared" si="246"/>
        <v>0</v>
      </c>
      <c r="GV204" s="86">
        <f t="shared" si="246"/>
        <v>0</v>
      </c>
      <c r="GW204" s="86">
        <f t="shared" si="246"/>
        <v>0</v>
      </c>
      <c r="GX204" s="86">
        <f t="shared" si="246"/>
        <v>0</v>
      </c>
      <c r="GY204" s="86">
        <f t="shared" si="246"/>
        <v>0</v>
      </c>
      <c r="GZ204" s="86">
        <f t="shared" si="246"/>
        <v>0</v>
      </c>
      <c r="HA204" s="86">
        <f t="shared" si="246"/>
        <v>0</v>
      </c>
      <c r="HC204" s="86">
        <f t="shared" si="182"/>
        <v>2.462224636157768E-104</v>
      </c>
      <c r="HD204" s="86">
        <f t="shared" si="182"/>
        <v>0</v>
      </c>
      <c r="HE204" s="86">
        <f t="shared" si="182"/>
        <v>4.8360863786649984E-262</v>
      </c>
      <c r="HF204" s="86">
        <f t="shared" si="182"/>
        <v>0</v>
      </c>
      <c r="HG204" s="86">
        <f t="shared" si="182"/>
        <v>0</v>
      </c>
      <c r="HH204" s="86">
        <f t="shared" si="182"/>
        <v>0</v>
      </c>
      <c r="HI204" s="86">
        <f t="shared" si="242"/>
        <v>0</v>
      </c>
      <c r="HJ204" s="86">
        <f t="shared" si="242"/>
        <v>0</v>
      </c>
      <c r="HK204" s="86">
        <f t="shared" si="242"/>
        <v>0</v>
      </c>
      <c r="HL204" s="86">
        <f t="shared" si="242"/>
        <v>0</v>
      </c>
      <c r="HM204" s="86">
        <f t="shared" si="242"/>
        <v>0</v>
      </c>
      <c r="HN204" s="86">
        <f t="shared" si="242"/>
        <v>0</v>
      </c>
      <c r="HO204" s="86">
        <f t="shared" si="227"/>
        <v>0</v>
      </c>
      <c r="HP204" s="86">
        <f t="shared" si="227"/>
        <v>0</v>
      </c>
      <c r="HQ204" s="86">
        <f t="shared" si="227"/>
        <v>0</v>
      </c>
      <c r="HS204" s="86">
        <f t="shared" si="247"/>
        <v>5.7297899236462799E-6</v>
      </c>
      <c r="HT204" s="86">
        <f t="shared" si="247"/>
        <v>5.3444909420212454E-46</v>
      </c>
      <c r="HU204" s="86">
        <f t="shared" si="247"/>
        <v>6.4519026909569971E-59</v>
      </c>
      <c r="HV204" s="86">
        <f t="shared" si="247"/>
        <v>8.6325965468902675E-63</v>
      </c>
      <c r="HW204" s="86">
        <f t="shared" si="247"/>
        <v>5.4949087256143062E-67</v>
      </c>
      <c r="HX204" s="86">
        <f t="shared" si="247"/>
        <v>3.9920016416283388E-82</v>
      </c>
      <c r="HY204" s="86">
        <f t="shared" si="247"/>
        <v>1.6546066342400809E-82</v>
      </c>
      <c r="HZ204" s="86">
        <f t="shared" si="247"/>
        <v>7.7903164925179156E-71</v>
      </c>
      <c r="IA204" s="86">
        <f t="shared" si="247"/>
        <v>2.2121408589262356E-87</v>
      </c>
      <c r="IB204" s="86">
        <f t="shared" si="247"/>
        <v>1.0250208506256796E-89</v>
      </c>
      <c r="IC204" s="86">
        <f t="shared" si="247"/>
        <v>6.1114924552175557E-77</v>
      </c>
      <c r="ID204" s="86">
        <f t="shared" si="247"/>
        <v>1.1875164565926133E-68</v>
      </c>
      <c r="IE204" s="86">
        <f t="shared" si="247"/>
        <v>1.1417428125871698E-57</v>
      </c>
      <c r="IF204" s="86">
        <f t="shared" si="247"/>
        <v>2.1983759463316635E-66</v>
      </c>
      <c r="IG204" s="86">
        <f t="shared" si="247"/>
        <v>3.1016547944383986E-59</v>
      </c>
      <c r="II204" s="86">
        <f t="shared" si="248"/>
        <v>0</v>
      </c>
      <c r="IJ204" s="86">
        <f t="shared" si="248"/>
        <v>3.0737302606800208E-7</v>
      </c>
      <c r="IK204" s="86">
        <f t="shared" si="248"/>
        <v>1.1518616441752665E-7</v>
      </c>
      <c r="IL204" s="86">
        <f t="shared" si="248"/>
        <v>1.3536320196749704E-8</v>
      </c>
      <c r="IM204" s="86">
        <f t="shared" si="248"/>
        <v>8.850944311023965E-10</v>
      </c>
      <c r="IN204" s="86">
        <f t="shared" si="248"/>
        <v>2.5178504058961948E-12</v>
      </c>
      <c r="IO204" s="86">
        <f t="shared" si="248"/>
        <v>2.2300395676229031E-13</v>
      </c>
      <c r="IP204" s="86">
        <f t="shared" si="248"/>
        <v>8.3604124404849557E-12</v>
      </c>
      <c r="IQ204" s="86">
        <f t="shared" si="248"/>
        <v>7.8163246567741481E-15</v>
      </c>
      <c r="IR204" s="86">
        <f t="shared" si="248"/>
        <v>5.0711518157066243E-14</v>
      </c>
      <c r="IS204" s="86">
        <f t="shared" si="248"/>
        <v>1.6974273683859537E-11</v>
      </c>
      <c r="IT204" s="86">
        <f t="shared" si="248"/>
        <v>4.2809126749819363E-9</v>
      </c>
      <c r="IU204" s="86">
        <f t="shared" si="248"/>
        <v>4.7851617317812993E-8</v>
      </c>
      <c r="IV204" s="86">
        <f t="shared" si="248"/>
        <v>0.9967298844852408</v>
      </c>
      <c r="IW204" s="86">
        <f t="shared" si="248"/>
        <v>8.4400064329317379E-8</v>
      </c>
      <c r="IY204" s="86">
        <f t="shared" si="249"/>
        <v>5.7297899236462799E-6</v>
      </c>
      <c r="IZ204" s="86">
        <f t="shared" si="249"/>
        <v>3.0737302606800208E-7</v>
      </c>
      <c r="JA204" s="86">
        <f t="shared" si="249"/>
        <v>1.1518616441752665E-7</v>
      </c>
      <c r="JB204" s="86">
        <f t="shared" si="249"/>
        <v>1.3536320196749704E-8</v>
      </c>
      <c r="JC204" s="86">
        <f t="shared" si="249"/>
        <v>8.850944311023965E-10</v>
      </c>
      <c r="JD204" s="86">
        <f t="shared" si="249"/>
        <v>2.5178504058961948E-12</v>
      </c>
      <c r="JE204" s="86">
        <f t="shared" si="249"/>
        <v>2.2300395676229031E-13</v>
      </c>
      <c r="JF204" s="86">
        <f t="shared" si="249"/>
        <v>8.3604124404849557E-12</v>
      </c>
      <c r="JG204" s="86">
        <f t="shared" si="249"/>
        <v>7.8163246567741481E-15</v>
      </c>
      <c r="JH204" s="86">
        <f t="shared" si="249"/>
        <v>5.0711518157066243E-14</v>
      </c>
      <c r="JI204" s="86">
        <f t="shared" si="249"/>
        <v>1.6974273683859537E-11</v>
      </c>
      <c r="JJ204" s="86">
        <f t="shared" si="249"/>
        <v>4.2809126749819363E-9</v>
      </c>
      <c r="JK204" s="86">
        <f t="shared" si="249"/>
        <v>4.7851617317812993E-8</v>
      </c>
      <c r="JL204" s="86">
        <f t="shared" si="249"/>
        <v>0.9967298844852408</v>
      </c>
      <c r="JM204" s="86">
        <f t="shared" si="249"/>
        <v>8.4400064329317379E-8</v>
      </c>
    </row>
    <row r="205" spans="2:273" x14ac:dyDescent="0.25">
      <c r="B205" s="2">
        <v>178</v>
      </c>
      <c r="C205" s="37">
        <v>35.283999999999999</v>
      </c>
      <c r="D205" s="37">
        <v>34.291499999999999</v>
      </c>
      <c r="E205" s="37">
        <v>33.970700000000001</v>
      </c>
      <c r="F205" s="37">
        <v>33.683</v>
      </c>
      <c r="G205" s="37">
        <v>33.7669</v>
      </c>
      <c r="H205" s="37">
        <v>33.846199999999996</v>
      </c>
      <c r="I205" s="37">
        <v>33.534799999999997</v>
      </c>
      <c r="J205" s="37">
        <v>34.264899999999997</v>
      </c>
      <c r="K205" s="37">
        <v>34.606900000000003</v>
      </c>
      <c r="L205" s="37">
        <v>34.479700000000001</v>
      </c>
      <c r="M205" s="37">
        <v>35.079599999999999</v>
      </c>
      <c r="N205" s="37">
        <v>34.839999999999996</v>
      </c>
      <c r="O205" s="37">
        <v>35.571399999999997</v>
      </c>
      <c r="P205" s="37">
        <v>35.427500000000002</v>
      </c>
      <c r="Q205" s="37">
        <v>35.533200000000001</v>
      </c>
      <c r="S205" s="4">
        <f t="shared" si="250"/>
        <v>34.96239883878151</v>
      </c>
      <c r="T205" s="4">
        <f t="shared" si="250"/>
        <v>34.221689808652911</v>
      </c>
      <c r="U205" s="4" t="e">
        <f t="shared" si="250"/>
        <v>#N/A</v>
      </c>
      <c r="V205" s="4" t="e">
        <f t="shared" si="250"/>
        <v>#N/A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 t="e">
        <f t="shared" si="250"/>
        <v>#N/A</v>
      </c>
      <c r="AE205" s="4" t="e">
        <f t="shared" si="250"/>
        <v>#N/A</v>
      </c>
      <c r="AF205" s="4">
        <f t="shared" si="250"/>
        <v>35.508957687524564</v>
      </c>
      <c r="AG205" s="4">
        <f t="shared" si="250"/>
        <v>35.56312491564649</v>
      </c>
      <c r="AI205" s="4">
        <f t="shared" si="251"/>
        <v>0.32160116121848858</v>
      </c>
      <c r="AJ205" s="4">
        <f t="shared" si="251"/>
        <v>6.981019134708788E-2</v>
      </c>
      <c r="AK205" s="4">
        <f t="shared" si="251"/>
        <v>0</v>
      </c>
      <c r="AL205" s="4">
        <f t="shared" si="251"/>
        <v>0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0</v>
      </c>
      <c r="AU205" s="4">
        <f t="shared" si="251"/>
        <v>0</v>
      </c>
      <c r="AV205" s="4">
        <f t="shared" si="251"/>
        <v>-8.1457687524562061E-2</v>
      </c>
      <c r="AW205" s="4">
        <f t="shared" si="251"/>
        <v>-2.992491564648958E-2</v>
      </c>
      <c r="AY205" s="2">
        <f t="shared" si="243"/>
        <v>34.96234098090126</v>
      </c>
      <c r="AZ205" s="2">
        <f t="shared" si="243"/>
        <v>34.221689808652911</v>
      </c>
      <c r="BA205" s="2" t="e">
        <f t="shared" si="243"/>
        <v>#N/A</v>
      </c>
      <c r="BB205" s="2" t="e">
        <f t="shared" si="243"/>
        <v>#N/A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 t="e">
        <f t="shared" si="243"/>
        <v>#N/A</v>
      </c>
      <c r="BK205" s="2" t="e">
        <f t="shared" si="243"/>
        <v>#N/A</v>
      </c>
      <c r="BL205" s="2">
        <f t="shared" si="243"/>
        <v>35.508957687524472</v>
      </c>
      <c r="BM205" s="2">
        <f t="shared" si="243"/>
        <v>35.563124915610445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>
        <f t="shared" si="244"/>
        <v>35.283999999999999</v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>
        <f t="shared" si="198"/>
        <v>35.283999999999999</v>
      </c>
      <c r="CV205" s="2">
        <f t="shared" si="199"/>
        <v>34.291499999999999</v>
      </c>
      <c r="CW205" s="2" t="str">
        <f t="shared" si="200"/>
        <v/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 t="str">
        <f t="shared" si="209"/>
        <v/>
      </c>
      <c r="DG205" s="2" t="str">
        <f t="shared" si="210"/>
        <v/>
      </c>
      <c r="DH205" s="2" t="str">
        <f t="shared" si="211"/>
        <v/>
      </c>
      <c r="DI205" s="2">
        <f t="shared" si="212"/>
        <v>35.533200000000001</v>
      </c>
      <c r="DK205" s="2">
        <f t="shared" si="252"/>
        <v>45.260076414565837</v>
      </c>
      <c r="DL205" s="2">
        <f t="shared" si="252"/>
        <v>44.225234358288773</v>
      </c>
      <c r="DM205" s="2">
        <f t="shared" si="252"/>
        <v>47.873583728036685</v>
      </c>
      <c r="DN205" s="2">
        <f t="shared" si="252"/>
        <v>44.151729701426028</v>
      </c>
      <c r="DO205" s="2">
        <f t="shared" si="252"/>
        <v>42.902665653170359</v>
      </c>
      <c r="DP205" s="2">
        <f t="shared" si="252"/>
        <v>43.510942100840353</v>
      </c>
      <c r="DQ205" s="2">
        <f t="shared" si="252"/>
        <v>41.562668571428581</v>
      </c>
      <c r="DR205" s="2">
        <f t="shared" si="252"/>
        <v>44.788180179080172</v>
      </c>
      <c r="DS205" s="2">
        <f t="shared" si="252"/>
        <v>50.058996810850452</v>
      </c>
      <c r="DT205" s="2">
        <f t="shared" si="252"/>
        <v>43.70572747899157</v>
      </c>
      <c r="DU205" s="2">
        <f t="shared" si="252"/>
        <v>46.052331520244465</v>
      </c>
      <c r="DV205" s="2">
        <f t="shared" si="252"/>
        <v>42.123603921568623</v>
      </c>
      <c r="DW205" s="2">
        <f t="shared" si="252"/>
        <v>44.152812923351156</v>
      </c>
      <c r="DX205" s="2">
        <f t="shared" si="252"/>
        <v>51.959261764705872</v>
      </c>
      <c r="DY205" s="2">
        <f t="shared" si="252"/>
        <v>47.263482575757571</v>
      </c>
      <c r="EA205" s="2">
        <f t="shared" si="241"/>
        <v>34.962320685024409</v>
      </c>
      <c r="EB205" s="2">
        <f t="shared" si="241"/>
        <v>34.177079358024685</v>
      </c>
      <c r="EC205" s="2">
        <f t="shared" si="241"/>
        <v>33.888191021613771</v>
      </c>
      <c r="ED205" s="2">
        <f t="shared" si="241"/>
        <v>33.339440161870876</v>
      </c>
      <c r="EE205" s="2">
        <f t="shared" si="241"/>
        <v>33.683396272080394</v>
      </c>
      <c r="EF205" s="2">
        <f t="shared" si="240"/>
        <v>33.863913809235036</v>
      </c>
      <c r="EG205" s="2">
        <f t="shared" si="240"/>
        <v>33.860325953816407</v>
      </c>
      <c r="EH205" s="2">
        <f t="shared" si="240"/>
        <v>33.092327087313187</v>
      </c>
      <c r="EI205" s="2">
        <f t="shared" si="240"/>
        <v>33.630234055475384</v>
      </c>
      <c r="EJ205" s="2">
        <f t="shared" si="240"/>
        <v>33.915244964893596</v>
      </c>
      <c r="EK205" s="2">
        <f t="shared" si="213"/>
        <v>34.302341243317038</v>
      </c>
      <c r="EL205" s="2">
        <f t="shared" si="180"/>
        <v>34.663987890634878</v>
      </c>
      <c r="EM205" s="2">
        <f t="shared" si="180"/>
        <v>35.38043676963396</v>
      </c>
      <c r="EN205" s="2">
        <f t="shared" si="180"/>
        <v>35.50892480053939</v>
      </c>
      <c r="EO205" s="2">
        <f t="shared" si="180"/>
        <v>36.526427489909736</v>
      </c>
      <c r="EQ205" s="2">
        <f t="shared" si="253"/>
        <v>34.962320685024409</v>
      </c>
      <c r="ER205" s="2">
        <f t="shared" si="253"/>
        <v>34.224217889011406</v>
      </c>
      <c r="ES205" s="2">
        <f t="shared" si="253"/>
        <v>33.845259091760695</v>
      </c>
      <c r="ET205" s="2">
        <f t="shared" si="253"/>
        <v>33.706972780063694</v>
      </c>
      <c r="EU205" s="2">
        <f t="shared" si="253"/>
        <v>33.836588171887726</v>
      </c>
      <c r="EV205" s="2">
        <f t="shared" si="253"/>
        <v>33.710741206608134</v>
      </c>
      <c r="EW205" s="2">
        <f t="shared" si="253"/>
        <v>33.825085590793869</v>
      </c>
      <c r="EX205" s="2">
        <f t="shared" si="253"/>
        <v>33.70066581672625</v>
      </c>
      <c r="EY205" s="2">
        <f t="shared" si="253"/>
        <v>33.795182496376199</v>
      </c>
      <c r="EZ205" s="2">
        <f t="shared" si="253"/>
        <v>34.202147822725557</v>
      </c>
      <c r="FA205" s="2">
        <f t="shared" si="253"/>
        <v>34.619748235612711</v>
      </c>
      <c r="FB205" s="2">
        <f t="shared" si="253"/>
        <v>34.984290539845254</v>
      </c>
      <c r="FC205" s="2">
        <f t="shared" si="253"/>
        <v>35.221321222580066</v>
      </c>
      <c r="FD205" s="2">
        <f t="shared" si="253"/>
        <v>35.50892480053939</v>
      </c>
      <c r="FE205" s="2">
        <f t="shared" si="253"/>
        <v>35.457648963504113</v>
      </c>
      <c r="FG205" s="2">
        <f t="shared" si="254"/>
        <v>0.99999802909707924</v>
      </c>
      <c r="FH205" s="2">
        <f t="shared" si="254"/>
        <v>0.99999831382487192</v>
      </c>
      <c r="FI205" s="2">
        <f t="shared" si="254"/>
        <v>0.99999830280232271</v>
      </c>
      <c r="FJ205" s="2">
        <f t="shared" si="254"/>
        <v>0.999998380142475</v>
      </c>
      <c r="FK205" s="2">
        <f t="shared" si="254"/>
        <v>0.99999825032251033</v>
      </c>
      <c r="FL205" s="2">
        <f t="shared" si="254"/>
        <v>0.99999804083627941</v>
      </c>
      <c r="FM205" s="2">
        <f t="shared" si="254"/>
        <v>0.99999884193936917</v>
      </c>
      <c r="FN205" s="2">
        <f t="shared" si="254"/>
        <v>0.99999903499147147</v>
      </c>
      <c r="FO205" s="2">
        <f t="shared" si="254"/>
        <v>0.99999860925016626</v>
      </c>
      <c r="FP205" s="2">
        <f t="shared" si="254"/>
        <v>0.99999799371349973</v>
      </c>
      <c r="FQ205" s="2">
        <f t="shared" si="254"/>
        <v>0.99999824986895369</v>
      </c>
      <c r="FR205" s="2">
        <f t="shared" si="254"/>
        <v>0.99999803603290049</v>
      </c>
      <c r="FS205" s="2">
        <f t="shared" si="254"/>
        <v>0.99999840404481322</v>
      </c>
      <c r="FT205" s="2">
        <f t="shared" si="254"/>
        <v>0.99999800083213175</v>
      </c>
      <c r="FU205" s="2">
        <f t="shared" si="254"/>
        <v>0.99999738166478125</v>
      </c>
      <c r="FW205" s="2">
        <f t="shared" si="245"/>
        <v>2.38577655865642E-9</v>
      </c>
      <c r="FX205" s="2">
        <f t="shared" si="245"/>
        <v>0.94600970258810024</v>
      </c>
      <c r="FY205" s="2">
        <f t="shared" si="245"/>
        <v>0.92740752929366255</v>
      </c>
      <c r="FZ205" s="2">
        <f t="shared" si="245"/>
        <v>0.93690212770089776</v>
      </c>
      <c r="GA205" s="2">
        <f t="shared" si="245"/>
        <v>0.94623330264068373</v>
      </c>
      <c r="GB205" s="2">
        <f t="shared" si="245"/>
        <v>0.95336140677777115</v>
      </c>
      <c r="GC205" s="2">
        <f t="shared" si="245"/>
        <v>0.96560640431245059</v>
      </c>
      <c r="GD205" s="2">
        <f t="shared" si="245"/>
        <v>0.966357261982421</v>
      </c>
      <c r="GE205" s="2">
        <f t="shared" si="245"/>
        <v>0.96874944861857271</v>
      </c>
      <c r="GF205" s="2">
        <f t="shared" si="245"/>
        <v>0.95883494280491366</v>
      </c>
      <c r="GG205" s="2">
        <f t="shared" si="245"/>
        <v>0.95340906995749819</v>
      </c>
      <c r="GH205" s="2">
        <f t="shared" si="245"/>
        <v>0.93471352554932108</v>
      </c>
      <c r="GI205" s="2">
        <f t="shared" si="245"/>
        <v>0.93723847577737773</v>
      </c>
      <c r="GJ205" s="2">
        <f t="shared" si="245"/>
        <v>0.93890440078662174</v>
      </c>
      <c r="GK205" s="2">
        <f t="shared" si="245"/>
        <v>0.90133798884275673</v>
      </c>
      <c r="GM205" s="86">
        <f t="shared" si="246"/>
        <v>1.04046824441116E-237</v>
      </c>
      <c r="GN205" s="86">
        <f t="shared" si="246"/>
        <v>0</v>
      </c>
      <c r="GO205" s="86">
        <f t="shared" si="246"/>
        <v>0</v>
      </c>
      <c r="GP205" s="86">
        <f t="shared" si="246"/>
        <v>0</v>
      </c>
      <c r="GQ205" s="86">
        <f t="shared" si="246"/>
        <v>0</v>
      </c>
      <c r="GR205" s="86">
        <f t="shared" si="246"/>
        <v>0</v>
      </c>
      <c r="GS205" s="86">
        <f t="shared" si="246"/>
        <v>0</v>
      </c>
      <c r="GT205" s="86">
        <f t="shared" si="246"/>
        <v>0</v>
      </c>
      <c r="GU205" s="86">
        <f t="shared" si="246"/>
        <v>0</v>
      </c>
      <c r="GV205" s="86">
        <f t="shared" si="246"/>
        <v>0</v>
      </c>
      <c r="GW205" s="86">
        <f t="shared" si="246"/>
        <v>0</v>
      </c>
      <c r="GX205" s="86">
        <f t="shared" si="246"/>
        <v>0</v>
      </c>
      <c r="GY205" s="86">
        <f t="shared" si="246"/>
        <v>0</v>
      </c>
      <c r="GZ205" s="86">
        <f t="shared" si="246"/>
        <v>0</v>
      </c>
      <c r="HA205" s="86">
        <f t="shared" si="246"/>
        <v>0</v>
      </c>
      <c r="HC205" s="86">
        <f t="shared" si="182"/>
        <v>2.0187805452040458E-106</v>
      </c>
      <c r="HD205" s="86">
        <f t="shared" si="182"/>
        <v>0</v>
      </c>
      <c r="HE205" s="86">
        <f t="shared" si="182"/>
        <v>2.0002576760463354E-267</v>
      </c>
      <c r="HF205" s="86">
        <f t="shared" si="182"/>
        <v>0</v>
      </c>
      <c r="HG205" s="86">
        <f t="shared" si="182"/>
        <v>0</v>
      </c>
      <c r="HH205" s="86">
        <f t="shared" si="182"/>
        <v>0</v>
      </c>
      <c r="HI205" s="86">
        <f t="shared" si="242"/>
        <v>0</v>
      </c>
      <c r="HJ205" s="86">
        <f t="shared" si="242"/>
        <v>0</v>
      </c>
      <c r="HK205" s="86">
        <f t="shared" si="242"/>
        <v>0</v>
      </c>
      <c r="HL205" s="86">
        <f t="shared" si="242"/>
        <v>0</v>
      </c>
      <c r="HM205" s="86">
        <f t="shared" si="242"/>
        <v>0</v>
      </c>
      <c r="HN205" s="86">
        <f t="shared" si="242"/>
        <v>0</v>
      </c>
      <c r="HO205" s="86">
        <f t="shared" si="227"/>
        <v>0</v>
      </c>
      <c r="HP205" s="86">
        <f t="shared" si="227"/>
        <v>0</v>
      </c>
      <c r="HQ205" s="86">
        <f t="shared" si="227"/>
        <v>0</v>
      </c>
      <c r="HS205" s="86">
        <f t="shared" si="247"/>
        <v>1.7056543814072587E-5</v>
      </c>
      <c r="HT205" s="86">
        <f t="shared" si="247"/>
        <v>1.6391714412665736E-47</v>
      </c>
      <c r="HU205" s="86">
        <f t="shared" si="247"/>
        <v>6.3203331421721899E-61</v>
      </c>
      <c r="HV205" s="86">
        <f t="shared" si="247"/>
        <v>6.9389851847232633E-65</v>
      </c>
      <c r="HW205" s="86">
        <f t="shared" si="247"/>
        <v>3.5209595223839082E-69</v>
      </c>
      <c r="HX205" s="86">
        <f t="shared" si="247"/>
        <v>9.1991224826894559E-85</v>
      </c>
      <c r="HY205" s="86">
        <f t="shared" si="247"/>
        <v>5.2698653870425636E-85</v>
      </c>
      <c r="HZ205" s="86">
        <f t="shared" si="247"/>
        <v>5.6833587744166085E-73</v>
      </c>
      <c r="IA205" s="86">
        <f t="shared" si="247"/>
        <v>5.0324592696418016E-90</v>
      </c>
      <c r="IB205" s="86">
        <f t="shared" si="247"/>
        <v>1.4830192984243592E-92</v>
      </c>
      <c r="IC205" s="86">
        <f t="shared" si="247"/>
        <v>2.1634310175460349E-79</v>
      </c>
      <c r="ID205" s="86">
        <f t="shared" si="247"/>
        <v>5.9569645073851693E-71</v>
      </c>
      <c r="IE205" s="86">
        <f t="shared" si="247"/>
        <v>1.3610914664302828E-59</v>
      </c>
      <c r="IF205" s="86">
        <f t="shared" si="247"/>
        <v>1.2023718132787208E-68</v>
      </c>
      <c r="IG205" s="86">
        <f t="shared" si="247"/>
        <v>2.374758313607367E-61</v>
      </c>
      <c r="II205" s="86">
        <f t="shared" si="248"/>
        <v>0</v>
      </c>
      <c r="IJ205" s="86">
        <f t="shared" si="248"/>
        <v>1.2299316461326134E-7</v>
      </c>
      <c r="IK205" s="86">
        <f t="shared" si="248"/>
        <v>3.8019061446433685E-8</v>
      </c>
      <c r="IL205" s="86">
        <f t="shared" si="248"/>
        <v>4.1054709926970488E-9</v>
      </c>
      <c r="IM205" s="86">
        <f t="shared" si="248"/>
        <v>2.4164505089593872E-10</v>
      </c>
      <c r="IN205" s="86">
        <f t="shared" si="248"/>
        <v>5.0942415837219249E-13</v>
      </c>
      <c r="IO205" s="86">
        <f t="shared" si="248"/>
        <v>4.6090981656888814E-14</v>
      </c>
      <c r="IP205" s="86">
        <f t="shared" si="248"/>
        <v>2.1417957934486617E-12</v>
      </c>
      <c r="IQ205" s="86">
        <f t="shared" si="248"/>
        <v>1.408856723207853E-15</v>
      </c>
      <c r="IR205" s="86">
        <f t="shared" si="248"/>
        <v>8.6949773674782614E-15</v>
      </c>
      <c r="IS205" s="86">
        <f t="shared" si="248"/>
        <v>3.8731333758767513E-12</v>
      </c>
      <c r="IT205" s="86">
        <f t="shared" si="248"/>
        <v>1.1759876532325731E-9</v>
      </c>
      <c r="IU205" s="86">
        <f t="shared" si="248"/>
        <v>1.5891598024492879E-8</v>
      </c>
      <c r="IV205" s="86">
        <f t="shared" si="248"/>
        <v>0.9966158058670137</v>
      </c>
      <c r="IW205" s="86">
        <f t="shared" si="248"/>
        <v>2.2680736138144637E-8</v>
      </c>
      <c r="IY205" s="86">
        <f t="shared" si="249"/>
        <v>1.7056543814072587E-5</v>
      </c>
      <c r="IZ205" s="86">
        <f t="shared" si="249"/>
        <v>1.2299316461326134E-7</v>
      </c>
      <c r="JA205" s="86">
        <f t="shared" si="249"/>
        <v>3.8019061446433685E-8</v>
      </c>
      <c r="JB205" s="86">
        <f t="shared" si="249"/>
        <v>4.1054709926970488E-9</v>
      </c>
      <c r="JC205" s="86">
        <f t="shared" si="249"/>
        <v>2.4164505089593872E-10</v>
      </c>
      <c r="JD205" s="86">
        <f t="shared" si="249"/>
        <v>5.0942415837219249E-13</v>
      </c>
      <c r="JE205" s="86">
        <f t="shared" si="249"/>
        <v>4.6090981656888814E-14</v>
      </c>
      <c r="JF205" s="86">
        <f t="shared" si="249"/>
        <v>2.1417957934486617E-12</v>
      </c>
      <c r="JG205" s="86">
        <f t="shared" si="249"/>
        <v>1.408856723207853E-15</v>
      </c>
      <c r="JH205" s="86">
        <f t="shared" si="249"/>
        <v>8.6949773674782614E-15</v>
      </c>
      <c r="JI205" s="86">
        <f t="shared" si="249"/>
        <v>3.8731333758767513E-12</v>
      </c>
      <c r="JJ205" s="86">
        <f t="shared" si="249"/>
        <v>1.1759876532325731E-9</v>
      </c>
      <c r="JK205" s="86">
        <f t="shared" si="249"/>
        <v>1.5891598024492879E-8</v>
      </c>
      <c r="JL205" s="86">
        <f t="shared" si="249"/>
        <v>0.9966158058670137</v>
      </c>
      <c r="JM205" s="86">
        <f t="shared" si="249"/>
        <v>2.2680736138144637E-8</v>
      </c>
    </row>
    <row r="206" spans="2:273" x14ac:dyDescent="0.25">
      <c r="B206" s="2">
        <v>179</v>
      </c>
      <c r="C206" s="37">
        <v>34.954800000000006</v>
      </c>
      <c r="D206" s="37">
        <v>34.478299999999997</v>
      </c>
      <c r="E206" s="37">
        <v>34.269800000000004</v>
      </c>
      <c r="F206" s="37">
        <v>34.052900000000001</v>
      </c>
      <c r="G206" s="37">
        <v>33.642300000000006</v>
      </c>
      <c r="H206" s="37">
        <v>33.6128</v>
      </c>
      <c r="I206" s="37">
        <v>33.849400000000003</v>
      </c>
      <c r="J206" s="37">
        <v>33.748899999999999</v>
      </c>
      <c r="K206" s="37">
        <v>34.014600000000002</v>
      </c>
      <c r="L206" s="37">
        <v>34.692599999999999</v>
      </c>
      <c r="M206" s="37">
        <v>35.019199999999998</v>
      </c>
      <c r="N206" s="37">
        <v>34.533000000000001</v>
      </c>
      <c r="O206" s="37">
        <v>35.050899999999999</v>
      </c>
      <c r="P206" s="37">
        <v>35.311599999999999</v>
      </c>
      <c r="Q206" s="37">
        <v>35.002499999999998</v>
      </c>
      <c r="S206" s="4">
        <f t="shared" si="250"/>
        <v>34.933328511693837</v>
      </c>
      <c r="T206" s="4" t="e">
        <f t="shared" si="250"/>
        <v>#N/A</v>
      </c>
      <c r="U206" s="4" t="e">
        <f t="shared" si="250"/>
        <v>#N/A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 t="e">
        <f t="shared" si="250"/>
        <v>#N/A</v>
      </c>
      <c r="AE206" s="4" t="e">
        <f t="shared" si="250"/>
        <v>#N/A</v>
      </c>
      <c r="AF206" s="4" t="e">
        <f t="shared" si="250"/>
        <v>#N/A</v>
      </c>
      <c r="AG206" s="4">
        <f t="shared" si="250"/>
        <v>35.525119397542881</v>
      </c>
      <c r="AI206" s="4">
        <f t="shared" si="251"/>
        <v>2.1471488306168851E-2</v>
      </c>
      <c r="AJ206" s="4">
        <f t="shared" si="251"/>
        <v>0</v>
      </c>
      <c r="AK206" s="4">
        <f t="shared" si="251"/>
        <v>0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</v>
      </c>
      <c r="AU206" s="4">
        <f t="shared" si="251"/>
        <v>0</v>
      </c>
      <c r="AV206" s="4">
        <f t="shared" si="251"/>
        <v>0</v>
      </c>
      <c r="AW206" s="4">
        <f t="shared" si="251"/>
        <v>-0.52261939754288278</v>
      </c>
      <c r="AY206" s="2">
        <f t="shared" si="243"/>
        <v>34.93317337864621</v>
      </c>
      <c r="AZ206" s="2" t="e">
        <f t="shared" si="243"/>
        <v>#N/A</v>
      </c>
      <c r="BA206" s="2" t="e">
        <f t="shared" si="243"/>
        <v>#N/A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 t="e">
        <f t="shared" si="243"/>
        <v>#N/A</v>
      </c>
      <c r="BK206" s="2" t="e">
        <f t="shared" si="243"/>
        <v>#N/A</v>
      </c>
      <c r="BL206" s="2" t="e">
        <f t="shared" si="243"/>
        <v>#N/A</v>
      </c>
      <c r="BM206" s="2">
        <f t="shared" si="243"/>
        <v>35.525119397538276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>
        <f t="shared" si="244"/>
        <v>34.954800000000006</v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>
        <f t="shared" si="198"/>
        <v>34.954800000000006</v>
      </c>
      <c r="CV206" s="2" t="str">
        <f t="shared" si="199"/>
        <v/>
      </c>
      <c r="CW206" s="2" t="str">
        <f t="shared" si="200"/>
        <v/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 t="str">
        <f t="shared" si="210"/>
        <v/>
      </c>
      <c r="DH206" s="2" t="str">
        <f t="shared" si="211"/>
        <v/>
      </c>
      <c r="DI206" s="2">
        <f t="shared" si="212"/>
        <v>35.002499999999998</v>
      </c>
      <c r="DK206" s="2">
        <f t="shared" si="252"/>
        <v>45.290995966386568</v>
      </c>
      <c r="DL206" s="2">
        <f t="shared" si="252"/>
        <v>44.250936029411768</v>
      </c>
      <c r="DM206" s="2">
        <f t="shared" si="252"/>
        <v>47.924894499618041</v>
      </c>
      <c r="DN206" s="2">
        <f t="shared" si="252"/>
        <v>44.17940293003565</v>
      </c>
      <c r="DO206" s="2">
        <f t="shared" si="252"/>
        <v>42.921524446142094</v>
      </c>
      <c r="DP206" s="2">
        <f t="shared" si="252"/>
        <v>43.535502184873963</v>
      </c>
      <c r="DQ206" s="2">
        <f t="shared" si="252"/>
        <v>41.574443842364545</v>
      </c>
      <c r="DR206" s="2">
        <f t="shared" si="252"/>
        <v>44.816155636955628</v>
      </c>
      <c r="DS206" s="2">
        <f t="shared" si="252"/>
        <v>50.114655021994146</v>
      </c>
      <c r="DT206" s="2">
        <f t="shared" si="252"/>
        <v>43.72202823529409</v>
      </c>
      <c r="DU206" s="2">
        <f t="shared" si="252"/>
        <v>46.078604507257452</v>
      </c>
      <c r="DV206" s="2">
        <f t="shared" si="252"/>
        <v>42.125712268907556</v>
      </c>
      <c r="DW206" s="2">
        <f t="shared" si="252"/>
        <v>44.170653163992867</v>
      </c>
      <c r="DX206" s="2">
        <f t="shared" si="252"/>
        <v>52.026876806722683</v>
      </c>
      <c r="DY206" s="2">
        <f t="shared" si="252"/>
        <v>47.311276325757568</v>
      </c>
      <c r="EA206" s="2">
        <f t="shared" si="241"/>
        <v>34.933154760580571</v>
      </c>
      <c r="EB206" s="2">
        <f t="shared" si="241"/>
        <v>34.146702222222217</v>
      </c>
      <c r="EC206" s="2">
        <f t="shared" si="241"/>
        <v>33.857544780346011</v>
      </c>
      <c r="ED206" s="2">
        <f t="shared" si="241"/>
        <v>33.303792389415975</v>
      </c>
      <c r="EE206" s="2">
        <f t="shared" si="241"/>
        <v>33.646028197365958</v>
      </c>
      <c r="EF206" s="2">
        <f t="shared" si="240"/>
        <v>33.831659014121115</v>
      </c>
      <c r="EG206" s="2">
        <f t="shared" si="240"/>
        <v>33.830824730974868</v>
      </c>
      <c r="EH206" s="2">
        <f t="shared" si="240"/>
        <v>33.052436096752452</v>
      </c>
      <c r="EI206" s="2">
        <f t="shared" si="240"/>
        <v>33.593636052162609</v>
      </c>
      <c r="EJ206" s="2">
        <f t="shared" si="240"/>
        <v>33.873750882441342</v>
      </c>
      <c r="EK206" s="2">
        <f t="shared" si="213"/>
        <v>34.2590475281538</v>
      </c>
      <c r="EL206" s="2">
        <f t="shared" si="180"/>
        <v>34.622316028984294</v>
      </c>
      <c r="EM206" s="2">
        <f t="shared" si="180"/>
        <v>35.344853471386834</v>
      </c>
      <c r="EN206" s="2">
        <f t="shared" si="180"/>
        <v>35.470752994718517</v>
      </c>
      <c r="EO206" s="2">
        <f t="shared" si="180"/>
        <v>36.508980902402975</v>
      </c>
      <c r="EQ206" s="2">
        <f t="shared" si="253"/>
        <v>34.933154760580571</v>
      </c>
      <c r="ER206" s="2">
        <f t="shared" si="253"/>
        <v>34.194471943602153</v>
      </c>
      <c r="ES206" s="2">
        <f t="shared" si="253"/>
        <v>33.814025491931737</v>
      </c>
      <c r="ET206" s="2">
        <f t="shared" si="253"/>
        <v>33.676273667741803</v>
      </c>
      <c r="EU206" s="2">
        <f t="shared" si="253"/>
        <v>33.801243087838223</v>
      </c>
      <c r="EV206" s="2">
        <f t="shared" si="253"/>
        <v>33.676498367006737</v>
      </c>
      <c r="EW206" s="2">
        <f t="shared" si="253"/>
        <v>33.795169804272533</v>
      </c>
      <c r="EX206" s="2">
        <f t="shared" si="253"/>
        <v>33.668175477088297</v>
      </c>
      <c r="EY206" s="2">
        <f t="shared" si="253"/>
        <v>33.760655992643969</v>
      </c>
      <c r="EZ206" s="2">
        <f t="shared" si="253"/>
        <v>34.164402974586238</v>
      </c>
      <c r="FA206" s="2">
        <f t="shared" si="253"/>
        <v>34.580531680089607</v>
      </c>
      <c r="FB206" s="2">
        <f t="shared" si="253"/>
        <v>34.946955737449372</v>
      </c>
      <c r="FC206" s="2">
        <f t="shared" si="253"/>
        <v>35.18361700036499</v>
      </c>
      <c r="FD206" s="2">
        <f t="shared" si="253"/>
        <v>35.470752994718517</v>
      </c>
      <c r="FE206" s="2">
        <f t="shared" si="253"/>
        <v>35.426871857731577</v>
      </c>
      <c r="FG206" s="2">
        <f t="shared" si="254"/>
        <v>0.99999820251486116</v>
      </c>
      <c r="FH206" s="2">
        <f t="shared" si="254"/>
        <v>0.99999846218977795</v>
      </c>
      <c r="FI206" s="2">
        <f t="shared" si="254"/>
        <v>0.9999984521370906</v>
      </c>
      <c r="FJ206" s="2">
        <f t="shared" si="254"/>
        <v>0.99999852267216838</v>
      </c>
      <c r="FK206" s="2">
        <f t="shared" si="254"/>
        <v>0.99999840427491837</v>
      </c>
      <c r="FL206" s="2">
        <f t="shared" si="254"/>
        <v>0.99999821322114268</v>
      </c>
      <c r="FM206" s="2">
        <f t="shared" si="254"/>
        <v>0.99999894383604448</v>
      </c>
      <c r="FN206" s="2">
        <f t="shared" si="254"/>
        <v>0.99999911990168722</v>
      </c>
      <c r="FO206" s="2">
        <f t="shared" si="254"/>
        <v>0.99999873162092157</v>
      </c>
      <c r="FP206" s="2">
        <f t="shared" si="254"/>
        <v>0.99999817024464188</v>
      </c>
      <c r="FQ206" s="2">
        <f t="shared" si="254"/>
        <v>0.9999984038612697</v>
      </c>
      <c r="FR206" s="2">
        <f t="shared" si="254"/>
        <v>0.99999820884040758</v>
      </c>
      <c r="FS206" s="2">
        <f t="shared" si="254"/>
        <v>0.99999854447136616</v>
      </c>
      <c r="FT206" s="2">
        <f t="shared" si="254"/>
        <v>0.99999817673691371</v>
      </c>
      <c r="FU206" s="2">
        <f t="shared" si="254"/>
        <v>0.99999761204934923</v>
      </c>
      <c r="FW206" s="2">
        <f t="shared" si="245"/>
        <v>2.6159519768341676E-9</v>
      </c>
      <c r="FX206" s="2">
        <f t="shared" si="245"/>
        <v>0.95052523063282346</v>
      </c>
      <c r="FY206" s="2">
        <f t="shared" si="245"/>
        <v>0.93336928613222225</v>
      </c>
      <c r="FZ206" s="2">
        <f t="shared" si="245"/>
        <v>0.94213278184660743</v>
      </c>
      <c r="GA206" s="2">
        <f t="shared" si="245"/>
        <v>0.95073110365182079</v>
      </c>
      <c r="GB206" s="2">
        <f t="shared" si="245"/>
        <v>0.95728982811508478</v>
      </c>
      <c r="GC206" s="2">
        <f t="shared" si="245"/>
        <v>0.96853745397021107</v>
      </c>
      <c r="GD206" s="2">
        <f t="shared" si="245"/>
        <v>0.96922636225438219</v>
      </c>
      <c r="GE206" s="2">
        <f t="shared" si="245"/>
        <v>0.97142057327495346</v>
      </c>
      <c r="GF206" s="2">
        <f t="shared" si="245"/>
        <v>0.96232054367427455</v>
      </c>
      <c r="GG206" s="2">
        <f t="shared" si="245"/>
        <v>0.95733365624467526</v>
      </c>
      <c r="GH206" s="2">
        <f t="shared" si="245"/>
        <v>0.94011401245714665</v>
      </c>
      <c r="GI206" s="2">
        <f t="shared" si="245"/>
        <v>0.94244296042727471</v>
      </c>
      <c r="GJ206" s="2">
        <f t="shared" si="245"/>
        <v>0.94397899634237703</v>
      </c>
      <c r="GK206" s="2">
        <f t="shared" si="245"/>
        <v>0.90923119537537889</v>
      </c>
      <c r="GM206" s="86">
        <f t="shared" si="246"/>
        <v>1.5169992937076098E-241</v>
      </c>
      <c r="GN206" s="86">
        <f t="shared" si="246"/>
        <v>0</v>
      </c>
      <c r="GO206" s="86">
        <f t="shared" si="246"/>
        <v>0</v>
      </c>
      <c r="GP206" s="86">
        <f t="shared" si="246"/>
        <v>0</v>
      </c>
      <c r="GQ206" s="86">
        <f t="shared" si="246"/>
        <v>0</v>
      </c>
      <c r="GR206" s="86">
        <f t="shared" si="246"/>
        <v>0</v>
      </c>
      <c r="GS206" s="86">
        <f t="shared" si="246"/>
        <v>0</v>
      </c>
      <c r="GT206" s="86">
        <f t="shared" si="246"/>
        <v>0</v>
      </c>
      <c r="GU206" s="86">
        <f t="shared" si="246"/>
        <v>0</v>
      </c>
      <c r="GV206" s="86">
        <f t="shared" si="246"/>
        <v>0</v>
      </c>
      <c r="GW206" s="86">
        <f t="shared" si="246"/>
        <v>0</v>
      </c>
      <c r="GX206" s="86">
        <f t="shared" si="246"/>
        <v>0</v>
      </c>
      <c r="GY206" s="86">
        <f t="shared" si="246"/>
        <v>0</v>
      </c>
      <c r="GZ206" s="86">
        <f t="shared" si="246"/>
        <v>0</v>
      </c>
      <c r="HA206" s="86">
        <f t="shared" si="246"/>
        <v>0</v>
      </c>
      <c r="HC206" s="86">
        <f t="shared" si="182"/>
        <v>1.5772373332732228E-108</v>
      </c>
      <c r="HD206" s="86">
        <f t="shared" si="182"/>
        <v>0</v>
      </c>
      <c r="HE206" s="86">
        <f t="shared" si="182"/>
        <v>7.287567937899498E-273</v>
      </c>
      <c r="HF206" s="86">
        <f t="shared" si="182"/>
        <v>0</v>
      </c>
      <c r="HG206" s="86">
        <f t="shared" si="182"/>
        <v>0</v>
      </c>
      <c r="HH206" s="86">
        <f t="shared" si="182"/>
        <v>0</v>
      </c>
      <c r="HI206" s="86">
        <f t="shared" si="242"/>
        <v>0</v>
      </c>
      <c r="HJ206" s="86">
        <f t="shared" si="242"/>
        <v>0</v>
      </c>
      <c r="HK206" s="86">
        <f t="shared" si="242"/>
        <v>0</v>
      </c>
      <c r="HL206" s="86">
        <f t="shared" si="242"/>
        <v>0</v>
      </c>
      <c r="HM206" s="86">
        <f t="shared" si="242"/>
        <v>0</v>
      </c>
      <c r="HN206" s="86">
        <f t="shared" si="242"/>
        <v>0</v>
      </c>
      <c r="HO206" s="86">
        <f t="shared" si="227"/>
        <v>0</v>
      </c>
      <c r="HP206" s="86">
        <f t="shared" si="227"/>
        <v>0</v>
      </c>
      <c r="HQ206" s="86">
        <f t="shared" si="227"/>
        <v>0</v>
      </c>
      <c r="HS206" s="86">
        <f t="shared" si="247"/>
        <v>4.8139324108629489E-5</v>
      </c>
      <c r="HT206" s="86">
        <f t="shared" si="247"/>
        <v>4.7438132034862369E-49</v>
      </c>
      <c r="HU206" s="86">
        <f t="shared" si="247"/>
        <v>5.7188658045464986E-63</v>
      </c>
      <c r="HV206" s="86">
        <f t="shared" si="247"/>
        <v>5.1439954162799596E-67</v>
      </c>
      <c r="HW206" s="86">
        <f t="shared" si="247"/>
        <v>2.0762330511405842E-71</v>
      </c>
      <c r="HX206" s="86">
        <f t="shared" si="247"/>
        <v>1.9225238454142741E-87</v>
      </c>
      <c r="HY206" s="86">
        <f t="shared" si="247"/>
        <v>1.5382251925973757E-87</v>
      </c>
      <c r="HZ206" s="86">
        <f t="shared" si="247"/>
        <v>3.8481470167044734E-75</v>
      </c>
      <c r="IA206" s="86">
        <f t="shared" si="247"/>
        <v>1.0440000967314498E-92</v>
      </c>
      <c r="IB206" s="86">
        <f t="shared" si="247"/>
        <v>1.9345799882805929E-95</v>
      </c>
      <c r="IC206" s="86">
        <f t="shared" si="247"/>
        <v>6.9981105781445155E-82</v>
      </c>
      <c r="ID206" s="86">
        <f t="shared" si="247"/>
        <v>2.7336034967702597E-73</v>
      </c>
      <c r="IE206" s="86">
        <f t="shared" si="247"/>
        <v>1.5061873857492264E-61</v>
      </c>
      <c r="IF206" s="86">
        <f t="shared" si="247"/>
        <v>6.0153792827481673E-71</v>
      </c>
      <c r="IG206" s="86">
        <f t="shared" si="247"/>
        <v>1.6658325290358215E-63</v>
      </c>
      <c r="II206" s="86">
        <f t="shared" si="248"/>
        <v>0</v>
      </c>
      <c r="IJ206" s="86">
        <f t="shared" si="248"/>
        <v>4.7852148644028265E-8</v>
      </c>
      <c r="IK206" s="86">
        <f t="shared" si="248"/>
        <v>1.2075642340302819E-8</v>
      </c>
      <c r="IL206" s="86">
        <f t="shared" si="248"/>
        <v>1.1971838311900768E-9</v>
      </c>
      <c r="IM206" s="86">
        <f t="shared" si="248"/>
        <v>6.3357350537297723E-11</v>
      </c>
      <c r="IN206" s="86">
        <f t="shared" si="248"/>
        <v>9.8262197247649936E-14</v>
      </c>
      <c r="IO206" s="86">
        <f t="shared" si="248"/>
        <v>9.1279775800775065E-15</v>
      </c>
      <c r="IP206" s="86">
        <f t="shared" si="248"/>
        <v>5.2904808355249071E-13</v>
      </c>
      <c r="IQ206" s="86">
        <f t="shared" si="248"/>
        <v>2.4271628847016718E-16</v>
      </c>
      <c r="IR206" s="86">
        <f t="shared" si="248"/>
        <v>1.4171043781048296E-15</v>
      </c>
      <c r="IS206" s="86">
        <f t="shared" si="248"/>
        <v>8.4569212676713024E-13</v>
      </c>
      <c r="IT206" s="86">
        <f t="shared" si="248"/>
        <v>3.0936513817313688E-10</v>
      </c>
      <c r="IU206" s="86">
        <f t="shared" si="248"/>
        <v>5.0905857082475699E-9</v>
      </c>
      <c r="IV206" s="86">
        <f t="shared" si="248"/>
        <v>0.99650172731795983</v>
      </c>
      <c r="IW206" s="86">
        <f t="shared" si="248"/>
        <v>5.781991191424223E-9</v>
      </c>
      <c r="IY206" s="86">
        <f t="shared" si="249"/>
        <v>4.8139324108629489E-5</v>
      </c>
      <c r="IZ206" s="86">
        <f t="shared" si="249"/>
        <v>4.7852148644028265E-8</v>
      </c>
      <c r="JA206" s="86">
        <f t="shared" si="249"/>
        <v>1.2075642340302819E-8</v>
      </c>
      <c r="JB206" s="86">
        <f t="shared" si="249"/>
        <v>1.1971838311900768E-9</v>
      </c>
      <c r="JC206" s="86">
        <f t="shared" si="249"/>
        <v>6.3357350537297723E-11</v>
      </c>
      <c r="JD206" s="86">
        <f t="shared" si="249"/>
        <v>9.8262197247649936E-14</v>
      </c>
      <c r="JE206" s="86">
        <f t="shared" si="249"/>
        <v>9.1279775800775065E-15</v>
      </c>
      <c r="JF206" s="86">
        <f t="shared" si="249"/>
        <v>5.2904808355249071E-13</v>
      </c>
      <c r="JG206" s="86">
        <f t="shared" si="249"/>
        <v>2.4271628847016718E-16</v>
      </c>
      <c r="JH206" s="86">
        <f t="shared" si="249"/>
        <v>1.4171043781048296E-15</v>
      </c>
      <c r="JI206" s="86">
        <f t="shared" si="249"/>
        <v>8.4569212676713024E-13</v>
      </c>
      <c r="JJ206" s="86">
        <f t="shared" si="249"/>
        <v>3.0936513817313688E-10</v>
      </c>
      <c r="JK206" s="86">
        <f t="shared" si="249"/>
        <v>5.0905857082475699E-9</v>
      </c>
      <c r="JL206" s="86">
        <f t="shared" si="249"/>
        <v>0.99650172731795983</v>
      </c>
      <c r="JM206" s="86">
        <f t="shared" si="249"/>
        <v>5.781991191424223E-9</v>
      </c>
    </row>
    <row r="207" spans="2:273" x14ac:dyDescent="0.25">
      <c r="B207" s="2">
        <v>180</v>
      </c>
      <c r="C207" s="37">
        <v>35.6708</v>
      </c>
      <c r="D207" s="37">
        <v>34.394999999999996</v>
      </c>
      <c r="E207" s="37">
        <v>34.019800000000004</v>
      </c>
      <c r="F207" s="37">
        <v>33.926299999999998</v>
      </c>
      <c r="G207" s="37">
        <v>33.793700000000001</v>
      </c>
      <c r="H207" s="37">
        <v>33.834399999999995</v>
      </c>
      <c r="I207" s="37">
        <v>33.879399999999997</v>
      </c>
      <c r="J207" s="37">
        <v>34.514000000000003</v>
      </c>
      <c r="K207" s="37">
        <v>34.281099999999995</v>
      </c>
      <c r="L207" s="37">
        <v>34.426000000000002</v>
      </c>
      <c r="M207" s="37">
        <v>34.957599999999999</v>
      </c>
      <c r="N207" s="37">
        <v>34.898299999999999</v>
      </c>
      <c r="O207" s="37">
        <v>35.173200000000001</v>
      </c>
      <c r="P207" s="37">
        <v>34.730699999999999</v>
      </c>
      <c r="Q207" s="37">
        <v>34.826499999999996</v>
      </c>
      <c r="S207" s="4">
        <f t="shared" si="250"/>
        <v>34.904399368907882</v>
      </c>
      <c r="T207" s="4" t="e">
        <f t="shared" si="250"/>
        <v>#N/A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 t="e">
        <f t="shared" si="250"/>
        <v>#N/A</v>
      </c>
      <c r="AF207" s="4" t="e">
        <f t="shared" si="250"/>
        <v>#N/A</v>
      </c>
      <c r="AG207" s="4">
        <f t="shared" si="250"/>
        <v>35.487531328860896</v>
      </c>
      <c r="AI207" s="4">
        <f t="shared" si="251"/>
        <v>0.76640063109211809</v>
      </c>
      <c r="AJ207" s="4">
        <f t="shared" si="251"/>
        <v>0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0</v>
      </c>
      <c r="AV207" s="4">
        <f t="shared" si="251"/>
        <v>0</v>
      </c>
      <c r="AW207" s="4">
        <f t="shared" si="251"/>
        <v>-0.66103132886090066</v>
      </c>
      <c r="AY207" s="2">
        <f t="shared" si="243"/>
        <v>34.90400591451678</v>
      </c>
      <c r="AZ207" s="2" t="e">
        <f t="shared" si="243"/>
        <v>#N/A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 t="e">
        <f t="shared" si="243"/>
        <v>#N/A</v>
      </c>
      <c r="BL207" s="2" t="e">
        <f t="shared" si="243"/>
        <v>#N/A</v>
      </c>
      <c r="BM207" s="2">
        <f t="shared" si="243"/>
        <v>35.487531328860356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>
        <f t="shared" si="244"/>
        <v>35.6708</v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>
        <f t="shared" si="198"/>
        <v>35.6708</v>
      </c>
      <c r="CV207" s="2" t="str">
        <f t="shared" si="199"/>
        <v/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 t="str">
        <f t="shared" si="211"/>
        <v/>
      </c>
      <c r="DI207" s="2">
        <f t="shared" si="212"/>
        <v>34.826499999999996</v>
      </c>
      <c r="DK207" s="2">
        <f t="shared" si="252"/>
        <v>45.321915518207291</v>
      </c>
      <c r="DL207" s="2">
        <f t="shared" si="252"/>
        <v>44.276637700534764</v>
      </c>
      <c r="DM207" s="2">
        <f t="shared" si="252"/>
        <v>47.976205271199404</v>
      </c>
      <c r="DN207" s="2">
        <f t="shared" si="252"/>
        <v>44.207076158645279</v>
      </c>
      <c r="DO207" s="2">
        <f t="shared" si="252"/>
        <v>42.940383239113828</v>
      </c>
      <c r="DP207" s="2">
        <f t="shared" si="252"/>
        <v>43.560062268907579</v>
      </c>
      <c r="DQ207" s="2">
        <f t="shared" si="252"/>
        <v>41.586219113300508</v>
      </c>
      <c r="DR207" s="2">
        <f t="shared" si="252"/>
        <v>44.844131094831091</v>
      </c>
      <c r="DS207" s="2">
        <f t="shared" si="252"/>
        <v>50.17031323313784</v>
      </c>
      <c r="DT207" s="2">
        <f t="shared" si="252"/>
        <v>43.73832899159661</v>
      </c>
      <c r="DU207" s="2">
        <f t="shared" si="252"/>
        <v>46.10487749427044</v>
      </c>
      <c r="DV207" s="2">
        <f t="shared" si="252"/>
        <v>42.127820616246495</v>
      </c>
      <c r="DW207" s="2">
        <f t="shared" si="252"/>
        <v>44.188493404634578</v>
      </c>
      <c r="DX207" s="2">
        <f t="shared" si="252"/>
        <v>52.094491848739487</v>
      </c>
      <c r="DY207" s="2">
        <f t="shared" si="252"/>
        <v>47.359070075757572</v>
      </c>
      <c r="EA207" s="2">
        <f t="shared" si="241"/>
        <v>34.903988836136726</v>
      </c>
      <c r="EB207" s="2">
        <f t="shared" si="241"/>
        <v>34.116325086419749</v>
      </c>
      <c r="EC207" s="2">
        <f t="shared" si="241"/>
        <v>33.826898539078257</v>
      </c>
      <c r="ED207" s="2">
        <f t="shared" si="241"/>
        <v>33.268144616961074</v>
      </c>
      <c r="EE207" s="2">
        <f t="shared" si="241"/>
        <v>33.608660122651521</v>
      </c>
      <c r="EF207" s="2">
        <f t="shared" si="240"/>
        <v>33.799404219007194</v>
      </c>
      <c r="EG207" s="2">
        <f t="shared" si="240"/>
        <v>33.801323508133322</v>
      </c>
      <c r="EH207" s="2">
        <f t="shared" si="240"/>
        <v>33.012545106191716</v>
      </c>
      <c r="EI207" s="2">
        <f t="shared" si="240"/>
        <v>33.557038048849826</v>
      </c>
      <c r="EJ207" s="2">
        <f t="shared" si="240"/>
        <v>33.832256799989082</v>
      </c>
      <c r="EK207" s="2">
        <f t="shared" si="213"/>
        <v>34.21575381299057</v>
      </c>
      <c r="EL207" s="2">
        <f t="shared" si="180"/>
        <v>34.580644167333702</v>
      </c>
      <c r="EM207" s="2">
        <f t="shared" si="180"/>
        <v>35.309270173139716</v>
      </c>
      <c r="EN207" s="2">
        <f t="shared" si="180"/>
        <v>35.432581188897636</v>
      </c>
      <c r="EO207" s="2">
        <f t="shared" si="180"/>
        <v>36.491534314896214</v>
      </c>
      <c r="EQ207" s="2">
        <f t="shared" si="253"/>
        <v>34.903988836136726</v>
      </c>
      <c r="ER207" s="2">
        <f t="shared" si="253"/>
        <v>34.164725998192907</v>
      </c>
      <c r="ES207" s="2">
        <f t="shared" si="253"/>
        <v>33.782791892102779</v>
      </c>
      <c r="ET207" s="2">
        <f t="shared" si="253"/>
        <v>33.645574555419905</v>
      </c>
      <c r="EU207" s="2">
        <f t="shared" si="253"/>
        <v>33.76589800378872</v>
      </c>
      <c r="EV207" s="2">
        <f t="shared" si="253"/>
        <v>33.642255527405339</v>
      </c>
      <c r="EW207" s="2">
        <f t="shared" si="253"/>
        <v>33.765254017751197</v>
      </c>
      <c r="EX207" s="2">
        <f t="shared" si="253"/>
        <v>33.635685137450338</v>
      </c>
      <c r="EY207" s="2">
        <f t="shared" si="253"/>
        <v>33.726129488911745</v>
      </c>
      <c r="EZ207" s="2">
        <f t="shared" si="253"/>
        <v>34.126658126446927</v>
      </c>
      <c r="FA207" s="2">
        <f t="shared" si="253"/>
        <v>34.541315124566495</v>
      </c>
      <c r="FB207" s="2">
        <f t="shared" si="253"/>
        <v>34.909620935053482</v>
      </c>
      <c r="FC207" s="2">
        <f t="shared" si="253"/>
        <v>35.145912778149921</v>
      </c>
      <c r="FD207" s="2">
        <f t="shared" si="253"/>
        <v>35.432581188897636</v>
      </c>
      <c r="FE207" s="2">
        <f t="shared" si="253"/>
        <v>35.396094751959041</v>
      </c>
      <c r="FG207" s="2">
        <f t="shared" si="254"/>
        <v>0.99999836067381054</v>
      </c>
      <c r="FH207" s="2">
        <f t="shared" si="254"/>
        <v>0.99999859750021891</v>
      </c>
      <c r="FI207" s="2">
        <f t="shared" si="254"/>
        <v>0.99999858833205657</v>
      </c>
      <c r="FJ207" s="2">
        <f t="shared" si="254"/>
        <v>0.99999865266082921</v>
      </c>
      <c r="FK207" s="2">
        <f t="shared" si="254"/>
        <v>0.99999854468122462</v>
      </c>
      <c r="FL207" s="2">
        <f t="shared" si="254"/>
        <v>0.9999983704380585</v>
      </c>
      <c r="FM207" s="2">
        <f t="shared" si="254"/>
        <v>0.99999903676693491</v>
      </c>
      <c r="FN207" s="2">
        <f t="shared" si="254"/>
        <v>0.99999919734073683</v>
      </c>
      <c r="FO207" s="2">
        <f t="shared" si="254"/>
        <v>0.99999884322440302</v>
      </c>
      <c r="FP207" s="2">
        <f t="shared" si="254"/>
        <v>0.99999833124301141</v>
      </c>
      <c r="FQ207" s="2">
        <f t="shared" si="254"/>
        <v>0.99999854430397239</v>
      </c>
      <c r="FR207" s="2">
        <f t="shared" si="254"/>
        <v>0.99999836644277929</v>
      </c>
      <c r="FS207" s="2">
        <f t="shared" si="254"/>
        <v>0.99999867254193897</v>
      </c>
      <c r="FT207" s="2">
        <f t="shared" si="254"/>
        <v>0.99999833716403552</v>
      </c>
      <c r="FU207" s="2">
        <f t="shared" si="254"/>
        <v>0.99999782216266508</v>
      </c>
      <c r="FW207" s="2">
        <f t="shared" si="245"/>
        <v>2.868334304032409E-9</v>
      </c>
      <c r="FX207" s="2">
        <f t="shared" si="245"/>
        <v>0.95468119025172371</v>
      </c>
      <c r="FY207" s="2">
        <f t="shared" si="245"/>
        <v>0.93887369661375686</v>
      </c>
      <c r="FZ207" s="2">
        <f t="shared" si="245"/>
        <v>0.94695437804641269</v>
      </c>
      <c r="GA207" s="2">
        <f t="shared" si="245"/>
        <v>0.95487059068369995</v>
      </c>
      <c r="GB207" s="2">
        <f t="shared" si="245"/>
        <v>0.96090092470723576</v>
      </c>
      <c r="GC207" s="2">
        <f t="shared" si="245"/>
        <v>0.97122616055412248</v>
      </c>
      <c r="GD207" s="2">
        <f t="shared" si="245"/>
        <v>0.97185790715462617</v>
      </c>
      <c r="GE207" s="2">
        <f t="shared" si="245"/>
        <v>0.97386954331338915</v>
      </c>
      <c r="GF207" s="2">
        <f t="shared" si="245"/>
        <v>0.9655216183441282</v>
      </c>
      <c r="GG207" s="2">
        <f t="shared" si="245"/>
        <v>0.96094119841274761</v>
      </c>
      <c r="GH207" s="2">
        <f t="shared" si="245"/>
        <v>0.94509401314270602</v>
      </c>
      <c r="GI207" s="2">
        <f t="shared" si="245"/>
        <v>0.94724015932339678</v>
      </c>
      <c r="GJ207" s="2">
        <f t="shared" si="245"/>
        <v>0.94865514626987013</v>
      </c>
      <c r="GK207" s="2">
        <f t="shared" si="245"/>
        <v>0.9165513897169375</v>
      </c>
      <c r="GM207" s="86">
        <f t="shared" si="246"/>
        <v>2.0597522272395174E-245</v>
      </c>
      <c r="GN207" s="86">
        <f t="shared" si="246"/>
        <v>0</v>
      </c>
      <c r="GO207" s="86">
        <f t="shared" si="246"/>
        <v>0</v>
      </c>
      <c r="GP207" s="86">
        <f t="shared" si="246"/>
        <v>0</v>
      </c>
      <c r="GQ207" s="86">
        <f t="shared" si="246"/>
        <v>0</v>
      </c>
      <c r="GR207" s="86">
        <f t="shared" si="246"/>
        <v>0</v>
      </c>
      <c r="GS207" s="86">
        <f t="shared" si="246"/>
        <v>0</v>
      </c>
      <c r="GT207" s="86">
        <f t="shared" si="246"/>
        <v>0</v>
      </c>
      <c r="GU207" s="86">
        <f t="shared" si="246"/>
        <v>0</v>
      </c>
      <c r="GV207" s="86">
        <f t="shared" si="246"/>
        <v>0</v>
      </c>
      <c r="GW207" s="86">
        <f t="shared" si="246"/>
        <v>0</v>
      </c>
      <c r="GX207" s="86">
        <f t="shared" si="246"/>
        <v>0</v>
      </c>
      <c r="GY207" s="86">
        <f t="shared" si="246"/>
        <v>0</v>
      </c>
      <c r="GZ207" s="86">
        <f t="shared" si="246"/>
        <v>0</v>
      </c>
      <c r="HA207" s="86">
        <f t="shared" si="246"/>
        <v>0</v>
      </c>
      <c r="HC207" s="86">
        <f t="shared" si="182"/>
        <v>1.1742231569927776E-110</v>
      </c>
      <c r="HD207" s="86">
        <f t="shared" si="182"/>
        <v>0</v>
      </c>
      <c r="HE207" s="86">
        <f t="shared" si="182"/>
        <v>2.3387465655207646E-278</v>
      </c>
      <c r="HF207" s="86">
        <f t="shared" si="182"/>
        <v>0</v>
      </c>
      <c r="HG207" s="86">
        <f t="shared" si="182"/>
        <v>0</v>
      </c>
      <c r="HH207" s="86">
        <f t="shared" si="182"/>
        <v>0</v>
      </c>
      <c r="HI207" s="86">
        <f t="shared" si="242"/>
        <v>0</v>
      </c>
      <c r="HJ207" s="86">
        <f t="shared" si="242"/>
        <v>0</v>
      </c>
      <c r="HK207" s="86">
        <f t="shared" si="242"/>
        <v>0</v>
      </c>
      <c r="HL207" s="86">
        <f t="shared" si="242"/>
        <v>0</v>
      </c>
      <c r="HM207" s="86">
        <f t="shared" si="242"/>
        <v>0</v>
      </c>
      <c r="HN207" s="86">
        <f t="shared" si="242"/>
        <v>0</v>
      </c>
      <c r="HO207" s="86">
        <f t="shared" si="227"/>
        <v>0</v>
      </c>
      <c r="HP207" s="86">
        <f t="shared" si="227"/>
        <v>0</v>
      </c>
      <c r="HQ207" s="86">
        <f t="shared" si="227"/>
        <v>0</v>
      </c>
      <c r="HS207" s="86">
        <f t="shared" si="247"/>
        <v>1.2884219613267225E-4</v>
      </c>
      <c r="HT207" s="86">
        <f t="shared" si="247"/>
        <v>1.2954248481593303E-50</v>
      </c>
      <c r="HU207" s="86">
        <f t="shared" si="247"/>
        <v>4.77962171733721E-65</v>
      </c>
      <c r="HV207" s="86">
        <f t="shared" si="247"/>
        <v>3.5168306291405762E-69</v>
      </c>
      <c r="HW207" s="86">
        <f t="shared" si="247"/>
        <v>1.1266838491155991E-73</v>
      </c>
      <c r="HX207" s="86">
        <f t="shared" si="247"/>
        <v>3.6438736983981054E-90</v>
      </c>
      <c r="HY207" s="86">
        <f t="shared" si="247"/>
        <v>4.1148413739598473E-90</v>
      </c>
      <c r="HZ207" s="86">
        <f t="shared" si="247"/>
        <v>2.4181988234415043E-77</v>
      </c>
      <c r="IA207" s="86">
        <f t="shared" si="247"/>
        <v>1.9750165527491571E-95</v>
      </c>
      <c r="IB207" s="86">
        <f t="shared" si="247"/>
        <v>2.2753547507281489E-98</v>
      </c>
      <c r="IC207" s="86">
        <f t="shared" si="247"/>
        <v>2.0685079805422072E-84</v>
      </c>
      <c r="ID207" s="86">
        <f t="shared" si="247"/>
        <v>1.1475385963844321E-75</v>
      </c>
      <c r="IE207" s="86">
        <f t="shared" si="247"/>
        <v>1.5471753286804066E-63</v>
      </c>
      <c r="IF207" s="86">
        <f t="shared" si="247"/>
        <v>2.7527741885000436E-73</v>
      </c>
      <c r="IG207" s="86">
        <f t="shared" si="247"/>
        <v>1.0705933632436345E-65</v>
      </c>
      <c r="II207" s="86">
        <f t="shared" si="248"/>
        <v>0</v>
      </c>
      <c r="IJ207" s="86">
        <f t="shared" si="248"/>
        <v>1.8101211477867817E-8</v>
      </c>
      <c r="IK207" s="86">
        <f t="shared" si="248"/>
        <v>3.6906143160759174E-9</v>
      </c>
      <c r="IL207" s="86">
        <f t="shared" si="248"/>
        <v>3.3563676574839642E-10</v>
      </c>
      <c r="IM207" s="86">
        <f t="shared" si="248"/>
        <v>1.5952384331639591E-11</v>
      </c>
      <c r="IN207" s="86">
        <f t="shared" si="248"/>
        <v>1.8068886706010761E-14</v>
      </c>
      <c r="IO207" s="86">
        <f t="shared" si="248"/>
        <v>1.7321033223609385E-15</v>
      </c>
      <c r="IP207" s="86">
        <f t="shared" si="248"/>
        <v>1.2599839552669432E-13</v>
      </c>
      <c r="IQ207" s="86">
        <f t="shared" si="248"/>
        <v>3.9965499124927095E-17</v>
      </c>
      <c r="IR207" s="86">
        <f t="shared" si="248"/>
        <v>2.1952768072725268E-16</v>
      </c>
      <c r="IS207" s="86">
        <f t="shared" si="248"/>
        <v>1.766939492873406E-13</v>
      </c>
      <c r="IT207" s="86">
        <f t="shared" si="248"/>
        <v>7.7932049975019265E-11</v>
      </c>
      <c r="IU207" s="86">
        <f t="shared" si="248"/>
        <v>1.5727987795618374E-9</v>
      </c>
      <c r="IV207" s="86">
        <f t="shared" si="248"/>
        <v>0.99638764884041797</v>
      </c>
      <c r="IW207" s="86">
        <f t="shared" si="248"/>
        <v>1.398180623162049E-9</v>
      </c>
      <c r="IY207" s="86">
        <f t="shared" si="249"/>
        <v>1.2884219613267225E-4</v>
      </c>
      <c r="IZ207" s="86">
        <f t="shared" si="249"/>
        <v>1.8101211477867817E-8</v>
      </c>
      <c r="JA207" s="86">
        <f t="shared" si="249"/>
        <v>3.6906143160759174E-9</v>
      </c>
      <c r="JB207" s="86">
        <f t="shared" si="249"/>
        <v>3.3563676574839642E-10</v>
      </c>
      <c r="JC207" s="86">
        <f t="shared" si="249"/>
        <v>1.5952384331639591E-11</v>
      </c>
      <c r="JD207" s="86">
        <f t="shared" si="249"/>
        <v>1.8068886706010761E-14</v>
      </c>
      <c r="JE207" s="86">
        <f t="shared" si="249"/>
        <v>1.7321033223609385E-15</v>
      </c>
      <c r="JF207" s="86">
        <f t="shared" si="249"/>
        <v>1.2599839552669432E-13</v>
      </c>
      <c r="JG207" s="86">
        <f t="shared" si="249"/>
        <v>3.9965499124927095E-17</v>
      </c>
      <c r="JH207" s="86">
        <f t="shared" si="249"/>
        <v>2.1952768072725268E-16</v>
      </c>
      <c r="JI207" s="86">
        <f t="shared" si="249"/>
        <v>1.766939492873406E-13</v>
      </c>
      <c r="JJ207" s="86">
        <f t="shared" si="249"/>
        <v>7.7932049975019265E-11</v>
      </c>
      <c r="JK207" s="86">
        <f t="shared" si="249"/>
        <v>1.5727987795618374E-9</v>
      </c>
      <c r="JL207" s="86">
        <f t="shared" si="249"/>
        <v>0.99638764884041797</v>
      </c>
      <c r="JM207" s="86">
        <f t="shared" si="249"/>
        <v>1.398180623162049E-9</v>
      </c>
    </row>
    <row r="208" spans="2:273" x14ac:dyDescent="0.25">
      <c r="B208" s="2">
        <v>181</v>
      </c>
      <c r="C208" s="37">
        <v>34.599800000000002</v>
      </c>
      <c r="D208" s="37">
        <v>34.117100000000001</v>
      </c>
      <c r="E208" s="37">
        <v>33.6081</v>
      </c>
      <c r="F208" s="37">
        <v>33.841700000000003</v>
      </c>
      <c r="G208" s="37">
        <v>33.931100000000001</v>
      </c>
      <c r="H208" s="37">
        <v>34.122599999999998</v>
      </c>
      <c r="I208" s="37">
        <v>33.374200000000002</v>
      </c>
      <c r="J208" s="37">
        <v>34.0351</v>
      </c>
      <c r="K208" s="37">
        <v>33.562799999999996</v>
      </c>
      <c r="L208" s="37">
        <v>34.436999999999998</v>
      </c>
      <c r="M208" s="37">
        <v>34.801900000000003</v>
      </c>
      <c r="N208" s="37">
        <v>34.699799999999996</v>
      </c>
      <c r="O208" s="37">
        <v>35.136099999999999</v>
      </c>
      <c r="P208" s="37">
        <v>35.387299999999996</v>
      </c>
      <c r="Q208" s="37">
        <v>35.1113</v>
      </c>
      <c r="S208" s="4">
        <f t="shared" si="250"/>
        <v>34.875782491372</v>
      </c>
      <c r="T208" s="4" t="e">
        <f t="shared" si="250"/>
        <v>#N/A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 t="e">
        <f t="shared" si="250"/>
        <v>#N/A</v>
      </c>
      <c r="AG208" s="4">
        <f t="shared" si="250"/>
        <v>35.45034763742747</v>
      </c>
      <c r="AI208" s="4">
        <f t="shared" si="251"/>
        <v>-0.27598249137199815</v>
      </c>
      <c r="AJ208" s="4">
        <f t="shared" si="251"/>
        <v>0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0</v>
      </c>
      <c r="AW208" s="4">
        <f t="shared" si="251"/>
        <v>-0.33904763742746979</v>
      </c>
      <c r="AY208" s="2">
        <f t="shared" si="243"/>
        <v>34.874838577195661</v>
      </c>
      <c r="AZ208" s="2" t="e">
        <f t="shared" si="243"/>
        <v>#N/A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 t="e">
        <f t="shared" si="243"/>
        <v>#N/A</v>
      </c>
      <c r="BM208" s="2">
        <f t="shared" si="243"/>
        <v>35.450347637427413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>
        <f t="shared" si="244"/>
        <v>34.599800000000002</v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>
        <f t="shared" si="198"/>
        <v>34.599800000000002</v>
      </c>
      <c r="CV208" s="2" t="str">
        <f t="shared" si="199"/>
        <v/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 t="str">
        <f t="shared" si="211"/>
        <v/>
      </c>
      <c r="DI208" s="2">
        <f t="shared" si="212"/>
        <v>35.1113</v>
      </c>
      <c r="DK208" s="2">
        <f t="shared" si="252"/>
        <v>45.352835070028021</v>
      </c>
      <c r="DL208" s="2">
        <f t="shared" si="252"/>
        <v>44.302339371657752</v>
      </c>
      <c r="DM208" s="2">
        <f t="shared" si="252"/>
        <v>48.027516042780761</v>
      </c>
      <c r="DN208" s="2">
        <f t="shared" si="252"/>
        <v>44.234749387254901</v>
      </c>
      <c r="DO208" s="2">
        <f t="shared" si="252"/>
        <v>42.959242032085562</v>
      </c>
      <c r="DP208" s="2">
        <f t="shared" si="252"/>
        <v>43.584622352941189</v>
      </c>
      <c r="DQ208" s="2">
        <f t="shared" si="252"/>
        <v>41.597994384236465</v>
      </c>
      <c r="DR208" s="2">
        <f t="shared" si="252"/>
        <v>44.872106552706548</v>
      </c>
      <c r="DS208" s="2">
        <f t="shared" si="252"/>
        <v>50.225971444281534</v>
      </c>
      <c r="DT208" s="2">
        <f t="shared" si="252"/>
        <v>43.754629747899131</v>
      </c>
      <c r="DU208" s="2">
        <f t="shared" si="252"/>
        <v>46.131150481283427</v>
      </c>
      <c r="DV208" s="2">
        <f t="shared" si="252"/>
        <v>42.129928963585428</v>
      </c>
      <c r="DW208" s="2">
        <f t="shared" si="252"/>
        <v>44.206333645276288</v>
      </c>
      <c r="DX208" s="2">
        <f t="shared" si="252"/>
        <v>52.162106890756299</v>
      </c>
      <c r="DY208" s="2">
        <f t="shared" si="252"/>
        <v>47.406863825757569</v>
      </c>
      <c r="EA208" s="2">
        <f t="shared" si="241"/>
        <v>34.874822911692888</v>
      </c>
      <c r="EB208" s="2">
        <f t="shared" si="241"/>
        <v>34.085947950617275</v>
      </c>
      <c r="EC208" s="2">
        <f t="shared" si="241"/>
        <v>33.796252297810497</v>
      </c>
      <c r="ED208" s="2">
        <f t="shared" si="241"/>
        <v>33.232496844506173</v>
      </c>
      <c r="EE208" s="2">
        <f t="shared" si="241"/>
        <v>33.571292047937085</v>
      </c>
      <c r="EF208" s="2">
        <f t="shared" si="240"/>
        <v>33.767149423893272</v>
      </c>
      <c r="EG208" s="2">
        <f t="shared" si="240"/>
        <v>33.771822285291776</v>
      </c>
      <c r="EH208" s="2">
        <f t="shared" si="240"/>
        <v>32.972654115630981</v>
      </c>
      <c r="EI208" s="2">
        <f t="shared" si="240"/>
        <v>33.52044004553705</v>
      </c>
      <c r="EJ208" s="2">
        <f t="shared" si="240"/>
        <v>33.790762717536822</v>
      </c>
      <c r="EK208" s="2">
        <f t="shared" si="213"/>
        <v>34.172460097827333</v>
      </c>
      <c r="EL208" s="2">
        <f t="shared" si="180"/>
        <v>34.538972305683117</v>
      </c>
      <c r="EM208" s="2">
        <f t="shared" si="180"/>
        <v>35.27368687489259</v>
      </c>
      <c r="EN208" s="2">
        <f t="shared" si="180"/>
        <v>35.394409383076756</v>
      </c>
      <c r="EO208" s="2">
        <f t="shared" si="180"/>
        <v>36.474087727389453</v>
      </c>
      <c r="EQ208" s="2">
        <f t="shared" si="253"/>
        <v>34.874822911692888</v>
      </c>
      <c r="ER208" s="2">
        <f t="shared" si="253"/>
        <v>34.134980052783654</v>
      </c>
      <c r="ES208" s="2">
        <f t="shared" si="253"/>
        <v>33.75155829227382</v>
      </c>
      <c r="ET208" s="2">
        <f t="shared" si="253"/>
        <v>33.614875443098015</v>
      </c>
      <c r="EU208" s="2">
        <f t="shared" si="253"/>
        <v>33.730552919739225</v>
      </c>
      <c r="EV208" s="2">
        <f t="shared" si="253"/>
        <v>33.608012687803935</v>
      </c>
      <c r="EW208" s="2">
        <f t="shared" si="253"/>
        <v>33.735338231229868</v>
      </c>
      <c r="EX208" s="2">
        <f t="shared" si="253"/>
        <v>33.603194797812378</v>
      </c>
      <c r="EY208" s="2">
        <f t="shared" si="253"/>
        <v>33.691602985179514</v>
      </c>
      <c r="EZ208" s="2">
        <f t="shared" si="253"/>
        <v>34.088913278307608</v>
      </c>
      <c r="FA208" s="2">
        <f t="shared" si="253"/>
        <v>34.50209856904339</v>
      </c>
      <c r="FB208" s="2">
        <f t="shared" si="253"/>
        <v>34.872286132657599</v>
      </c>
      <c r="FC208" s="2">
        <f t="shared" si="253"/>
        <v>35.108208555934844</v>
      </c>
      <c r="FD208" s="2">
        <f t="shared" si="253"/>
        <v>35.394409383076756</v>
      </c>
      <c r="FE208" s="2">
        <f t="shared" si="253"/>
        <v>35.365317646186512</v>
      </c>
      <c r="FG208" s="2">
        <f t="shared" si="254"/>
        <v>0.99999850491653031</v>
      </c>
      <c r="FH208" s="2">
        <f t="shared" si="254"/>
        <v>0.99999872090483954</v>
      </c>
      <c r="FI208" s="2">
        <f t="shared" si="254"/>
        <v>0.99999871254337402</v>
      </c>
      <c r="FJ208" s="2">
        <f t="shared" si="254"/>
        <v>0.99999877121192626</v>
      </c>
      <c r="FK208" s="2">
        <f t="shared" si="254"/>
        <v>0.99999867273333209</v>
      </c>
      <c r="FL208" s="2">
        <f t="shared" si="254"/>
        <v>0.99999851382163285</v>
      </c>
      <c r="FM208" s="2">
        <f t="shared" si="254"/>
        <v>0.99999912152092929</v>
      </c>
      <c r="FN208" s="2">
        <f t="shared" si="254"/>
        <v>0.99999926796600003</v>
      </c>
      <c r="FO208" s="2">
        <f t="shared" si="254"/>
        <v>0.99999894500800945</v>
      </c>
      <c r="FP208" s="2">
        <f t="shared" si="254"/>
        <v>0.99999847807531461</v>
      </c>
      <c r="FQ208" s="2">
        <f t="shared" si="254"/>
        <v>0.99999867238927398</v>
      </c>
      <c r="FR208" s="2">
        <f t="shared" si="254"/>
        <v>0.99999851017789387</v>
      </c>
      <c r="FS208" s="2">
        <f t="shared" si="254"/>
        <v>0.99999878934371811</v>
      </c>
      <c r="FT208" s="2">
        <f t="shared" si="254"/>
        <v>0.99999848347535447</v>
      </c>
      <c r="FU208" s="2">
        <f t="shared" si="254"/>
        <v>0.99999801378836362</v>
      </c>
      <c r="FW208" s="2">
        <f t="shared" si="245"/>
        <v>3.1450660227507323E-9</v>
      </c>
      <c r="FX208" s="2">
        <f t="shared" si="245"/>
        <v>0.9585032834686128</v>
      </c>
      <c r="FY208" s="2">
        <f t="shared" si="245"/>
        <v>0.94395069021247568</v>
      </c>
      <c r="FZ208" s="2">
        <f t="shared" si="245"/>
        <v>0.95139495668666663</v>
      </c>
      <c r="GA208" s="2">
        <f t="shared" si="245"/>
        <v>0.95867740167178517</v>
      </c>
      <c r="GB208" s="2">
        <f t="shared" si="245"/>
        <v>0.96421811930551149</v>
      </c>
      <c r="GC208" s="2">
        <f t="shared" si="245"/>
        <v>0.97369133863544211</v>
      </c>
      <c r="GD208" s="2">
        <f t="shared" si="245"/>
        <v>0.97427039465653742</v>
      </c>
      <c r="GE208" s="2">
        <f t="shared" si="245"/>
        <v>0.97611382123510104</v>
      </c>
      <c r="GF208" s="2">
        <f t="shared" si="245"/>
        <v>0.96845965751677954</v>
      </c>
      <c r="GG208" s="2">
        <f t="shared" si="245"/>
        <v>0.96425510326458896</v>
      </c>
      <c r="GH208" s="2">
        <f t="shared" si="245"/>
        <v>0.94968205220806345</v>
      </c>
      <c r="GI208" s="2">
        <f t="shared" si="245"/>
        <v>0.95165803580523556</v>
      </c>
      <c r="GJ208" s="2">
        <f t="shared" si="245"/>
        <v>0.952960421889959</v>
      </c>
      <c r="GK208" s="2">
        <f t="shared" si="245"/>
        <v>0.9233310152619123</v>
      </c>
      <c r="GM208" s="86">
        <f t="shared" si="246"/>
        <v>2.6044570241789198E-249</v>
      </c>
      <c r="GN208" s="86">
        <f t="shared" si="246"/>
        <v>0</v>
      </c>
      <c r="GO208" s="86">
        <f t="shared" si="246"/>
        <v>0</v>
      </c>
      <c r="GP208" s="86">
        <f t="shared" si="246"/>
        <v>0</v>
      </c>
      <c r="GQ208" s="86">
        <f t="shared" si="246"/>
        <v>0</v>
      </c>
      <c r="GR208" s="86">
        <f t="shared" si="246"/>
        <v>0</v>
      </c>
      <c r="GS208" s="86">
        <f t="shared" si="246"/>
        <v>0</v>
      </c>
      <c r="GT208" s="86">
        <f t="shared" si="246"/>
        <v>0</v>
      </c>
      <c r="GU208" s="86">
        <f t="shared" si="246"/>
        <v>0</v>
      </c>
      <c r="GV208" s="86">
        <f t="shared" si="246"/>
        <v>0</v>
      </c>
      <c r="GW208" s="86">
        <f t="shared" si="246"/>
        <v>0</v>
      </c>
      <c r="GX208" s="86">
        <f t="shared" si="246"/>
        <v>0</v>
      </c>
      <c r="GY208" s="86">
        <f t="shared" si="246"/>
        <v>0</v>
      </c>
      <c r="GZ208" s="86">
        <f t="shared" si="246"/>
        <v>0</v>
      </c>
      <c r="HA208" s="86">
        <f t="shared" si="246"/>
        <v>0</v>
      </c>
      <c r="HC208" s="86">
        <f t="shared" si="182"/>
        <v>8.3300780219713056E-113</v>
      </c>
      <c r="HD208" s="86">
        <f t="shared" si="182"/>
        <v>0</v>
      </c>
      <c r="HE208" s="86">
        <f t="shared" si="182"/>
        <v>6.6112976826564719E-284</v>
      </c>
      <c r="HF208" s="86">
        <f t="shared" si="182"/>
        <v>0</v>
      </c>
      <c r="HG208" s="86">
        <f t="shared" si="182"/>
        <v>0</v>
      </c>
      <c r="HH208" s="86">
        <f t="shared" si="182"/>
        <v>0</v>
      </c>
      <c r="HI208" s="86">
        <f t="shared" si="242"/>
        <v>0</v>
      </c>
      <c r="HJ208" s="86">
        <f t="shared" si="242"/>
        <v>0</v>
      </c>
      <c r="HK208" s="86">
        <f t="shared" si="242"/>
        <v>0</v>
      </c>
      <c r="HL208" s="86">
        <f t="shared" si="242"/>
        <v>0</v>
      </c>
      <c r="HM208" s="86">
        <f t="shared" si="242"/>
        <v>0</v>
      </c>
      <c r="HN208" s="86">
        <f t="shared" si="242"/>
        <v>0</v>
      </c>
      <c r="HO208" s="86">
        <f t="shared" si="227"/>
        <v>0</v>
      </c>
      <c r="HP208" s="86">
        <f t="shared" si="227"/>
        <v>0</v>
      </c>
      <c r="HQ208" s="86">
        <f t="shared" si="227"/>
        <v>0</v>
      </c>
      <c r="HS208" s="86">
        <f t="shared" si="247"/>
        <v>3.2709213547286244E-4</v>
      </c>
      <c r="HT208" s="86">
        <f t="shared" si="247"/>
        <v>3.3379110453794633E-52</v>
      </c>
      <c r="HU208" s="86">
        <f t="shared" si="247"/>
        <v>3.6896650090524817E-67</v>
      </c>
      <c r="HV208" s="86">
        <f t="shared" si="247"/>
        <v>2.2174046399604076E-71</v>
      </c>
      <c r="HW208" s="86">
        <f t="shared" si="247"/>
        <v>5.6264632651037376E-76</v>
      </c>
      <c r="HX208" s="86">
        <f t="shared" si="247"/>
        <v>6.263511784358149E-93</v>
      </c>
      <c r="HY208" s="86">
        <f t="shared" si="247"/>
        <v>1.0087796697965511E-92</v>
      </c>
      <c r="HZ208" s="86">
        <f t="shared" si="247"/>
        <v>1.410338619968399E-79</v>
      </c>
      <c r="IA208" s="86">
        <f t="shared" si="247"/>
        <v>3.4071256111330119E-98</v>
      </c>
      <c r="IB208" s="86">
        <f t="shared" si="247"/>
        <v>2.4128536350183562E-101</v>
      </c>
      <c r="IC208" s="86">
        <f t="shared" si="247"/>
        <v>5.5868765820770356E-87</v>
      </c>
      <c r="ID208" s="86">
        <f t="shared" si="247"/>
        <v>4.4067323500957846E-78</v>
      </c>
      <c r="IE208" s="86">
        <f t="shared" si="247"/>
        <v>1.475248658044726E-65</v>
      </c>
      <c r="IF208" s="86">
        <f t="shared" si="247"/>
        <v>1.1522789641320685E-75</v>
      </c>
      <c r="IG208" s="86">
        <f t="shared" si="247"/>
        <v>6.3036863796420074E-68</v>
      </c>
      <c r="II208" s="86">
        <f t="shared" si="248"/>
        <v>0</v>
      </c>
      <c r="IJ208" s="86">
        <f t="shared" si="248"/>
        <v>6.6570448595941907E-9</v>
      </c>
      <c r="IK208" s="86">
        <f t="shared" si="248"/>
        <v>1.0852774295856135E-9</v>
      </c>
      <c r="IL208" s="86">
        <f t="shared" si="248"/>
        <v>9.0462034218048456E-11</v>
      </c>
      <c r="IM208" s="86">
        <f t="shared" si="248"/>
        <v>3.8569500701542262E-12</v>
      </c>
      <c r="IN208" s="86">
        <f t="shared" si="248"/>
        <v>3.1673527453716044E-15</v>
      </c>
      <c r="IO208" s="86">
        <f t="shared" si="248"/>
        <v>3.1491987056782886E-16</v>
      </c>
      <c r="IP208" s="86">
        <f t="shared" si="248"/>
        <v>2.893174797439686E-14</v>
      </c>
      <c r="IQ208" s="86">
        <f t="shared" si="248"/>
        <v>6.2894560102646837E-18</v>
      </c>
      <c r="IR208" s="86">
        <f t="shared" si="248"/>
        <v>3.2323219703282673E-17</v>
      </c>
      <c r="IS208" s="86">
        <f t="shared" si="248"/>
        <v>3.5324255652807383E-14</v>
      </c>
      <c r="IT208" s="86">
        <f t="shared" si="248"/>
        <v>1.8798057435315906E-11</v>
      </c>
      <c r="IU208" s="86">
        <f t="shared" si="248"/>
        <v>4.6866409143118896E-10</v>
      </c>
      <c r="IV208" s="86">
        <f t="shared" si="248"/>
        <v>0.99627357043672138</v>
      </c>
      <c r="IW208" s="86">
        <f t="shared" si="248"/>
        <v>3.2068388397086997E-10</v>
      </c>
      <c r="IY208" s="86">
        <f t="shared" si="249"/>
        <v>3.2709213547286244E-4</v>
      </c>
      <c r="IZ208" s="86">
        <f t="shared" si="249"/>
        <v>6.6570448595941907E-9</v>
      </c>
      <c r="JA208" s="86">
        <f t="shared" si="249"/>
        <v>1.0852774295856135E-9</v>
      </c>
      <c r="JB208" s="86">
        <f t="shared" si="249"/>
        <v>9.0462034218048456E-11</v>
      </c>
      <c r="JC208" s="86">
        <f t="shared" si="249"/>
        <v>3.8569500701542262E-12</v>
      </c>
      <c r="JD208" s="86">
        <f t="shared" si="249"/>
        <v>3.1673527453716044E-15</v>
      </c>
      <c r="JE208" s="86">
        <f t="shared" si="249"/>
        <v>3.1491987056782886E-16</v>
      </c>
      <c r="JF208" s="86">
        <f t="shared" si="249"/>
        <v>2.893174797439686E-14</v>
      </c>
      <c r="JG208" s="86">
        <f t="shared" si="249"/>
        <v>6.2894560102646837E-18</v>
      </c>
      <c r="JH208" s="86">
        <f t="shared" si="249"/>
        <v>3.2323219703282673E-17</v>
      </c>
      <c r="JI208" s="86">
        <f t="shared" si="249"/>
        <v>3.5324255652807383E-14</v>
      </c>
      <c r="JJ208" s="86">
        <f t="shared" si="249"/>
        <v>1.8798057435315906E-11</v>
      </c>
      <c r="JK208" s="86">
        <f t="shared" si="249"/>
        <v>4.6866409143118896E-10</v>
      </c>
      <c r="JL208" s="86">
        <f t="shared" si="249"/>
        <v>0.99627357043672138</v>
      </c>
      <c r="JM208" s="86">
        <f t="shared" si="249"/>
        <v>3.2068388397086997E-10</v>
      </c>
    </row>
    <row r="209" spans="2:273" x14ac:dyDescent="0.25">
      <c r="B209" s="2">
        <v>182</v>
      </c>
      <c r="C209" s="37">
        <v>35.305700000000002</v>
      </c>
      <c r="D209" s="37">
        <v>33.877600000000001</v>
      </c>
      <c r="E209" s="37">
        <v>33.280700000000003</v>
      </c>
      <c r="F209" s="37">
        <v>33.903399999999998</v>
      </c>
      <c r="G209" s="37">
        <v>33.931899999999999</v>
      </c>
      <c r="H209" s="37">
        <v>33.525199999999998</v>
      </c>
      <c r="I209" s="37">
        <v>33.614600000000003</v>
      </c>
      <c r="J209" s="37">
        <v>33.942999999999998</v>
      </c>
      <c r="K209" s="37">
        <v>34.2607</v>
      </c>
      <c r="L209" s="37">
        <v>34.167400000000001</v>
      </c>
      <c r="M209" s="37">
        <v>34.832700000000003</v>
      </c>
      <c r="N209" s="37">
        <v>34.872100000000003</v>
      </c>
      <c r="O209" s="37">
        <v>35.429400000000001</v>
      </c>
      <c r="P209" s="37">
        <v>35.634900000000002</v>
      </c>
      <c r="Q209" s="37">
        <v>35.685899999999997</v>
      </c>
      <c r="S209" s="4">
        <f t="shared" si="250"/>
        <v>34.847813347752975</v>
      </c>
      <c r="T209" s="4" t="e">
        <f t="shared" si="250"/>
        <v>#N/A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 t="e">
        <f t="shared" si="250"/>
        <v>#N/A</v>
      </c>
      <c r="AG209" s="4">
        <f t="shared" si="250"/>
        <v>35.413553934465632</v>
      </c>
      <c r="AI209" s="4">
        <f t="shared" si="251"/>
        <v>0.4578866522470264</v>
      </c>
      <c r="AJ209" s="4">
        <f t="shared" si="251"/>
        <v>0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0</v>
      </c>
      <c r="AW209" s="4">
        <f t="shared" si="251"/>
        <v>0.27234606553436436</v>
      </c>
      <c r="AY209" s="2">
        <f t="shared" si="243"/>
        <v>34.845671356287752</v>
      </c>
      <c r="AZ209" s="2" t="e">
        <f t="shared" si="243"/>
        <v>#N/A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 t="e">
        <f t="shared" si="243"/>
        <v>#N/A</v>
      </c>
      <c r="BM209" s="2">
        <f t="shared" si="243"/>
        <v>35.413553934465625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>
        <f t="shared" si="244"/>
        <v>35.305700000000002</v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>
        <f t="shared" si="198"/>
        <v>35.305700000000002</v>
      </c>
      <c r="CV209" s="2" t="str">
        <f t="shared" si="199"/>
        <v/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 t="str">
        <f t="shared" si="211"/>
        <v/>
      </c>
      <c r="DI209" s="2">
        <f t="shared" si="212"/>
        <v>35.685899999999997</v>
      </c>
      <c r="DK209" s="2">
        <f t="shared" si="252"/>
        <v>45.383754621848752</v>
      </c>
      <c r="DL209" s="2">
        <f t="shared" si="252"/>
        <v>44.328041042780747</v>
      </c>
      <c r="DM209" s="2">
        <f t="shared" si="252"/>
        <v>48.078826814362124</v>
      </c>
      <c r="DN209" s="2">
        <f t="shared" si="252"/>
        <v>44.26242261586453</v>
      </c>
      <c r="DO209" s="2">
        <f t="shared" si="252"/>
        <v>42.978100825057297</v>
      </c>
      <c r="DP209" s="2">
        <f t="shared" si="252"/>
        <v>43.609182436974805</v>
      </c>
      <c r="DQ209" s="2">
        <f t="shared" si="252"/>
        <v>41.609769655172428</v>
      </c>
      <c r="DR209" s="2">
        <f t="shared" si="252"/>
        <v>44.900082010582004</v>
      </c>
      <c r="DS209" s="2">
        <f t="shared" si="252"/>
        <v>50.281629655425235</v>
      </c>
      <c r="DT209" s="2">
        <f t="shared" si="252"/>
        <v>43.770930504201651</v>
      </c>
      <c r="DU209" s="2">
        <f t="shared" si="252"/>
        <v>46.157423468296415</v>
      </c>
      <c r="DV209" s="2">
        <f t="shared" si="252"/>
        <v>42.132037310924368</v>
      </c>
      <c r="DW209" s="2">
        <f t="shared" si="252"/>
        <v>44.224173885917999</v>
      </c>
      <c r="DX209" s="2">
        <f t="shared" si="252"/>
        <v>52.229721932773103</v>
      </c>
      <c r="DY209" s="2">
        <f t="shared" si="252"/>
        <v>47.454657575757572</v>
      </c>
      <c r="EA209" s="2">
        <f t="shared" si="241"/>
        <v>34.845656987249043</v>
      </c>
      <c r="EB209" s="2">
        <f t="shared" si="241"/>
        <v>34.055570814814807</v>
      </c>
      <c r="EC209" s="2">
        <f t="shared" si="241"/>
        <v>33.765606056542737</v>
      </c>
      <c r="ED209" s="2">
        <f t="shared" si="241"/>
        <v>33.196849072051265</v>
      </c>
      <c r="EE209" s="2">
        <f t="shared" si="241"/>
        <v>33.533923973222649</v>
      </c>
      <c r="EF209" s="2">
        <f t="shared" si="240"/>
        <v>33.734894628779351</v>
      </c>
      <c r="EG209" s="2">
        <f t="shared" si="240"/>
        <v>33.742321062450237</v>
      </c>
      <c r="EH209" s="2">
        <f t="shared" si="240"/>
        <v>32.932763125070238</v>
      </c>
      <c r="EI209" s="2">
        <f t="shared" si="240"/>
        <v>33.483842042224268</v>
      </c>
      <c r="EJ209" s="2">
        <f t="shared" si="240"/>
        <v>33.749268635084562</v>
      </c>
      <c r="EK209" s="2">
        <f t="shared" si="213"/>
        <v>34.129166382664096</v>
      </c>
      <c r="EL209" s="2">
        <f t="shared" si="180"/>
        <v>34.497300444032533</v>
      </c>
      <c r="EM209" s="2">
        <f t="shared" si="180"/>
        <v>35.238103576645472</v>
      </c>
      <c r="EN209" s="2">
        <f t="shared" si="180"/>
        <v>35.356237577255875</v>
      </c>
      <c r="EO209" s="2">
        <f t="shared" si="180"/>
        <v>36.456641139882692</v>
      </c>
      <c r="EQ209" s="2">
        <f t="shared" si="253"/>
        <v>34.845656987249043</v>
      </c>
      <c r="ER209" s="2">
        <f t="shared" si="253"/>
        <v>34.1052341073744</v>
      </c>
      <c r="ES209" s="2">
        <f t="shared" si="253"/>
        <v>33.720324692444862</v>
      </c>
      <c r="ET209" s="2">
        <f t="shared" si="253"/>
        <v>33.584176330776117</v>
      </c>
      <c r="EU209" s="2">
        <f t="shared" si="253"/>
        <v>33.695207835689722</v>
      </c>
      <c r="EV209" s="2">
        <f t="shared" si="253"/>
        <v>33.573769848202538</v>
      </c>
      <c r="EW209" s="2">
        <f t="shared" si="253"/>
        <v>33.705422444708532</v>
      </c>
      <c r="EX209" s="2">
        <f t="shared" si="253"/>
        <v>33.570704458174426</v>
      </c>
      <c r="EY209" s="2">
        <f t="shared" si="253"/>
        <v>33.657076481447291</v>
      </c>
      <c r="EZ209" s="2">
        <f t="shared" si="253"/>
        <v>34.051168430168289</v>
      </c>
      <c r="FA209" s="2">
        <f t="shared" si="253"/>
        <v>34.462882013520279</v>
      </c>
      <c r="FB209" s="2">
        <f t="shared" si="253"/>
        <v>34.834951330261717</v>
      </c>
      <c r="FC209" s="2">
        <f t="shared" si="253"/>
        <v>35.070504333719768</v>
      </c>
      <c r="FD209" s="2">
        <f t="shared" si="253"/>
        <v>35.356237577255875</v>
      </c>
      <c r="FE209" s="2">
        <f t="shared" si="253"/>
        <v>35.334540540413975</v>
      </c>
      <c r="FG209" s="2">
        <f t="shared" si="254"/>
        <v>0.99999863646749054</v>
      </c>
      <c r="FH209" s="2">
        <f t="shared" si="254"/>
        <v>0.99999883345121787</v>
      </c>
      <c r="FI209" s="2">
        <f t="shared" si="254"/>
        <v>0.99999882582546895</v>
      </c>
      <c r="FJ209" s="2">
        <f t="shared" si="254"/>
        <v>0.99999887933183629</v>
      </c>
      <c r="FK209" s="2">
        <f t="shared" si="254"/>
        <v>0.99999878951827081</v>
      </c>
      <c r="FL209" s="2">
        <f t="shared" si="254"/>
        <v>0.99999864458904264</v>
      </c>
      <c r="FM209" s="2">
        <f t="shared" si="254"/>
        <v>0.99999919881750343</v>
      </c>
      <c r="FN209" s="2">
        <f t="shared" si="254"/>
        <v>0.99999933237701422</v>
      </c>
      <c r="FO209" s="2">
        <f t="shared" si="254"/>
        <v>0.99999903783577981</v>
      </c>
      <c r="FP209" s="2">
        <f t="shared" si="254"/>
        <v>0.99999861198800444</v>
      </c>
      <c r="FQ209" s="2">
        <f t="shared" si="254"/>
        <v>0.99999878920448593</v>
      </c>
      <c r="FR209" s="2">
        <f t="shared" si="254"/>
        <v>0.99999864126591231</v>
      </c>
      <c r="FS209" s="2">
        <f t="shared" si="254"/>
        <v>0.99999889586823054</v>
      </c>
      <c r="FT209" s="2">
        <f t="shared" si="254"/>
        <v>0.9999986169129006</v>
      </c>
      <c r="FU209" s="2">
        <f t="shared" si="254"/>
        <v>0.99999818855314182</v>
      </c>
      <c r="FW209" s="2">
        <f t="shared" si="245"/>
        <v>3.448496318330565E-9</v>
      </c>
      <c r="FX209" s="2">
        <f t="shared" si="245"/>
        <v>0.96201585468753248</v>
      </c>
      <c r="FY209" s="2">
        <f t="shared" si="245"/>
        <v>0.94862907431150867</v>
      </c>
      <c r="FZ209" s="2">
        <f t="shared" si="245"/>
        <v>0.95548127968447816</v>
      </c>
      <c r="GA209" s="2">
        <f t="shared" si="245"/>
        <v>0.96217581592237689</v>
      </c>
      <c r="GB209" s="2">
        <f t="shared" si="245"/>
        <v>0.967263468681129</v>
      </c>
      <c r="GC209" s="2">
        <f t="shared" si="245"/>
        <v>0.97595054413358273</v>
      </c>
      <c r="GD209" s="2">
        <f t="shared" si="245"/>
        <v>0.97648107592181255</v>
      </c>
      <c r="GE209" s="2">
        <f t="shared" si="245"/>
        <v>0.97816966469807498</v>
      </c>
      <c r="GF209" s="2">
        <f t="shared" si="245"/>
        <v>0.97115481438086981</v>
      </c>
      <c r="GG209" s="2">
        <f t="shared" si="245"/>
        <v>0.96729741173996997</v>
      </c>
      <c r="GH209" s="2">
        <f t="shared" si="245"/>
        <v>0.9539054054247601</v>
      </c>
      <c r="GI209" s="2">
        <f t="shared" si="245"/>
        <v>0.95572327054126416</v>
      </c>
      <c r="GJ209" s="2">
        <f t="shared" si="245"/>
        <v>0.95692109244991164</v>
      </c>
      <c r="GK209" s="2">
        <f t="shared" si="245"/>
        <v>0.92960214817929021</v>
      </c>
      <c r="GM209" s="86">
        <f t="shared" si="246"/>
        <v>3.0668433285905696E-253</v>
      </c>
      <c r="GN209" s="86">
        <f t="shared" si="246"/>
        <v>0</v>
      </c>
      <c r="GO209" s="86">
        <f t="shared" si="246"/>
        <v>0</v>
      </c>
      <c r="GP209" s="86">
        <f t="shared" si="246"/>
        <v>0</v>
      </c>
      <c r="GQ209" s="86">
        <f t="shared" si="246"/>
        <v>0</v>
      </c>
      <c r="GR209" s="86">
        <f t="shared" si="246"/>
        <v>0</v>
      </c>
      <c r="GS209" s="86">
        <f t="shared" si="246"/>
        <v>0</v>
      </c>
      <c r="GT209" s="86">
        <f t="shared" si="246"/>
        <v>0</v>
      </c>
      <c r="GU209" s="86">
        <f t="shared" si="246"/>
        <v>0</v>
      </c>
      <c r="GV209" s="86">
        <f t="shared" si="246"/>
        <v>0</v>
      </c>
      <c r="GW209" s="86">
        <f t="shared" si="246"/>
        <v>0</v>
      </c>
      <c r="GX209" s="86">
        <f t="shared" si="246"/>
        <v>0</v>
      </c>
      <c r="GY209" s="86">
        <f t="shared" si="246"/>
        <v>0</v>
      </c>
      <c r="GZ209" s="86">
        <f t="shared" si="246"/>
        <v>0</v>
      </c>
      <c r="HA209" s="86">
        <f t="shared" si="246"/>
        <v>0</v>
      </c>
      <c r="HC209" s="86">
        <f t="shared" si="182"/>
        <v>5.6310779214196735E-115</v>
      </c>
      <c r="HD209" s="86">
        <f t="shared" si="182"/>
        <v>0</v>
      </c>
      <c r="HE209" s="86">
        <f t="shared" si="182"/>
        <v>1.6462372277684821E-289</v>
      </c>
      <c r="HF209" s="86">
        <f t="shared" si="182"/>
        <v>0</v>
      </c>
      <c r="HG209" s="86">
        <f t="shared" si="182"/>
        <v>0</v>
      </c>
      <c r="HH209" s="86">
        <f t="shared" si="182"/>
        <v>0</v>
      </c>
      <c r="HI209" s="86">
        <f t="shared" si="242"/>
        <v>0</v>
      </c>
      <c r="HJ209" s="86">
        <f t="shared" si="242"/>
        <v>0</v>
      </c>
      <c r="HK209" s="86">
        <f t="shared" si="242"/>
        <v>0</v>
      </c>
      <c r="HL209" s="86">
        <f t="shared" si="242"/>
        <v>0</v>
      </c>
      <c r="HM209" s="86">
        <f t="shared" si="242"/>
        <v>0</v>
      </c>
      <c r="HN209" s="86">
        <f t="shared" si="242"/>
        <v>0</v>
      </c>
      <c r="HO209" s="86">
        <f t="shared" si="227"/>
        <v>0</v>
      </c>
      <c r="HP209" s="86">
        <f t="shared" si="227"/>
        <v>0</v>
      </c>
      <c r="HQ209" s="86">
        <f t="shared" si="227"/>
        <v>0</v>
      </c>
      <c r="HS209" s="86">
        <f t="shared" si="247"/>
        <v>7.8786950205049966E-4</v>
      </c>
      <c r="HT209" s="86">
        <f t="shared" si="247"/>
        <v>8.1154348747831294E-54</v>
      </c>
      <c r="HU209" s="86">
        <f t="shared" si="247"/>
        <v>2.6307915152302068E-69</v>
      </c>
      <c r="HV209" s="86">
        <f t="shared" si="247"/>
        <v>1.2893700837295719E-73</v>
      </c>
      <c r="HW209" s="86">
        <f t="shared" si="247"/>
        <v>2.5856698040382157E-78</v>
      </c>
      <c r="HX209" s="86">
        <f t="shared" si="247"/>
        <v>9.7641038008917986E-96</v>
      </c>
      <c r="HY209" s="86">
        <f t="shared" si="247"/>
        <v>2.2664543205750973E-95</v>
      </c>
      <c r="HZ209" s="86">
        <f t="shared" si="247"/>
        <v>7.6338430397064463E-82</v>
      </c>
      <c r="IA209" s="86">
        <f t="shared" si="247"/>
        <v>5.3598192440409992E-101</v>
      </c>
      <c r="IB209" s="86">
        <f t="shared" si="247"/>
        <v>2.3069028640908738E-104</v>
      </c>
      <c r="IC209" s="86">
        <f t="shared" si="247"/>
        <v>1.3788384857474377E-89</v>
      </c>
      <c r="ID209" s="86">
        <f t="shared" si="247"/>
        <v>1.5480326976242501E-80</v>
      </c>
      <c r="IE209" s="86">
        <f t="shared" si="247"/>
        <v>1.3057276675348831E-67</v>
      </c>
      <c r="IF209" s="86">
        <f t="shared" si="247"/>
        <v>4.4118472586610348E-78</v>
      </c>
      <c r="IG209" s="86">
        <f t="shared" si="247"/>
        <v>3.400456843419719E-70</v>
      </c>
      <c r="II209" s="86">
        <f t="shared" si="248"/>
        <v>0</v>
      </c>
      <c r="IJ209" s="86">
        <f t="shared" si="248"/>
        <v>2.3801600922987175E-9</v>
      </c>
      <c r="IK209" s="86">
        <f t="shared" si="248"/>
        <v>3.0705259405879758E-10</v>
      </c>
      <c r="IL209" s="86">
        <f t="shared" si="248"/>
        <v>2.3438530689332072E-11</v>
      </c>
      <c r="IM209" s="86">
        <f t="shared" si="248"/>
        <v>8.9543495613525947E-13</v>
      </c>
      <c r="IN209" s="86">
        <f t="shared" si="248"/>
        <v>5.2925507390861069E-16</v>
      </c>
      <c r="IO209" s="86">
        <f t="shared" si="248"/>
        <v>5.4858093628654812E-17</v>
      </c>
      <c r="IP209" s="86">
        <f t="shared" si="248"/>
        <v>6.4048946211969195E-15</v>
      </c>
      <c r="IQ209" s="86">
        <f t="shared" si="248"/>
        <v>9.4595526114919506E-19</v>
      </c>
      <c r="IR209" s="86">
        <f t="shared" si="248"/>
        <v>4.5233770422091604E-18</v>
      </c>
      <c r="IS209" s="86">
        <f t="shared" si="248"/>
        <v>6.7569389482588364E-15</v>
      </c>
      <c r="IT209" s="86">
        <f t="shared" si="248"/>
        <v>4.3415011575608132E-12</v>
      </c>
      <c r="IU209" s="86">
        <f t="shared" si="248"/>
        <v>1.346830312112249E-10</v>
      </c>
      <c r="IV209" s="86">
        <f t="shared" si="248"/>
        <v>0.99615949210920218</v>
      </c>
      <c r="IW209" s="86">
        <f t="shared" si="248"/>
        <v>6.9756436248792804E-11</v>
      </c>
      <c r="IY209" s="86">
        <f t="shared" si="249"/>
        <v>7.8786950205049966E-4</v>
      </c>
      <c r="IZ209" s="86">
        <f t="shared" si="249"/>
        <v>2.3801600922987175E-9</v>
      </c>
      <c r="JA209" s="86">
        <f t="shared" si="249"/>
        <v>3.0705259405879758E-10</v>
      </c>
      <c r="JB209" s="86">
        <f t="shared" si="249"/>
        <v>2.3438530689332072E-11</v>
      </c>
      <c r="JC209" s="86">
        <f t="shared" si="249"/>
        <v>8.9543495613525947E-13</v>
      </c>
      <c r="JD209" s="86">
        <f t="shared" si="249"/>
        <v>5.2925507390861069E-16</v>
      </c>
      <c r="JE209" s="86">
        <f t="shared" si="249"/>
        <v>5.4858093628654812E-17</v>
      </c>
      <c r="JF209" s="86">
        <f t="shared" si="249"/>
        <v>6.4048946211969195E-15</v>
      </c>
      <c r="JG209" s="86">
        <f t="shared" si="249"/>
        <v>9.4595526114919506E-19</v>
      </c>
      <c r="JH209" s="86">
        <f t="shared" si="249"/>
        <v>4.5233770422091604E-18</v>
      </c>
      <c r="JI209" s="86">
        <f t="shared" si="249"/>
        <v>6.7569389482588364E-15</v>
      </c>
      <c r="JJ209" s="86">
        <f t="shared" si="249"/>
        <v>4.3415011575608132E-12</v>
      </c>
      <c r="JK209" s="86">
        <f t="shared" si="249"/>
        <v>1.346830312112249E-10</v>
      </c>
      <c r="JL209" s="86">
        <f t="shared" si="249"/>
        <v>0.99615949210920218</v>
      </c>
      <c r="JM209" s="86">
        <f t="shared" si="249"/>
        <v>6.9756436248792804E-11</v>
      </c>
    </row>
    <row r="210" spans="2:273" x14ac:dyDescent="0.25">
      <c r="B210" s="2">
        <v>183</v>
      </c>
      <c r="C210" s="37">
        <v>34.695500000000003</v>
      </c>
      <c r="D210" s="37">
        <v>34.345399999999998</v>
      </c>
      <c r="E210" s="37">
        <v>34.304699999999997</v>
      </c>
      <c r="F210" s="37">
        <v>33.831600000000002</v>
      </c>
      <c r="G210" s="37">
        <v>33.808</v>
      </c>
      <c r="H210" s="37">
        <v>33.7502</v>
      </c>
      <c r="I210" s="37">
        <v>33.631699999999995</v>
      </c>
      <c r="J210" s="37">
        <v>33.358699999999999</v>
      </c>
      <c r="K210" s="37">
        <v>33.985500000000002</v>
      </c>
      <c r="L210" s="37">
        <v>34.473999999999997</v>
      </c>
      <c r="M210" s="37">
        <v>34.420400000000001</v>
      </c>
      <c r="N210" s="37">
        <v>35.414400000000001</v>
      </c>
      <c r="O210" s="37">
        <v>35.913699999999999</v>
      </c>
      <c r="P210" s="37">
        <v>35.795200000000001</v>
      </c>
      <c r="Q210" s="37">
        <v>35.716200000000001</v>
      </c>
      <c r="S210" s="4">
        <f t="shared" si="250"/>
        <v>34.821102006195801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 t="e">
        <f t="shared" si="250"/>
        <v>#N/A</v>
      </c>
      <c r="AG210" s="4">
        <f t="shared" si="250"/>
        <v>35.377134849085621</v>
      </c>
      <c r="AI210" s="4">
        <f t="shared" si="251"/>
        <v>-0.12560200619579831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0</v>
      </c>
      <c r="AW210" s="4">
        <f t="shared" si="251"/>
        <v>0.33906515091437939</v>
      </c>
      <c r="AY210" s="2">
        <f t="shared" si="243"/>
        <v>34.816504242245514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 t="e">
        <f t="shared" si="243"/>
        <v>#N/A</v>
      </c>
      <c r="BM210" s="2">
        <f t="shared" si="243"/>
        <v>35.377134849085621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>
        <f t="shared" si="244"/>
        <v>34.695500000000003</v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>
        <f t="shared" si="198"/>
        <v>34.695500000000003</v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 t="str">
        <f t="shared" si="211"/>
        <v/>
      </c>
      <c r="DI210" s="2">
        <f t="shared" si="212"/>
        <v>35.716200000000001</v>
      </c>
      <c r="DK210" s="2">
        <f t="shared" si="252"/>
        <v>45.414674173669482</v>
      </c>
      <c r="DL210" s="2">
        <f t="shared" si="252"/>
        <v>44.353742713903742</v>
      </c>
      <c r="DM210" s="2">
        <f t="shared" si="252"/>
        <v>48.13013758594348</v>
      </c>
      <c r="DN210" s="2">
        <f t="shared" si="252"/>
        <v>44.290095844474152</v>
      </c>
      <c r="DO210" s="2">
        <f t="shared" si="252"/>
        <v>42.996959618029031</v>
      </c>
      <c r="DP210" s="2">
        <f t="shared" si="252"/>
        <v>43.633742521008415</v>
      </c>
      <c r="DQ210" s="2">
        <f t="shared" si="252"/>
        <v>41.621544926108385</v>
      </c>
      <c r="DR210" s="2">
        <f t="shared" si="252"/>
        <v>44.92805746845746</v>
      </c>
      <c r="DS210" s="2">
        <f t="shared" si="252"/>
        <v>50.337287866568929</v>
      </c>
      <c r="DT210" s="2">
        <f t="shared" si="252"/>
        <v>43.787231260504171</v>
      </c>
      <c r="DU210" s="2">
        <f t="shared" si="252"/>
        <v>46.183696455309402</v>
      </c>
      <c r="DV210" s="2">
        <f t="shared" si="252"/>
        <v>42.1341456582633</v>
      </c>
      <c r="DW210" s="2">
        <f t="shared" si="252"/>
        <v>44.24201412655971</v>
      </c>
      <c r="DX210" s="2">
        <f t="shared" si="252"/>
        <v>52.297336974789907</v>
      </c>
      <c r="DY210" s="2">
        <f t="shared" si="252"/>
        <v>47.502451325757569</v>
      </c>
      <c r="EA210" s="2">
        <f t="shared" si="241"/>
        <v>34.816491062805198</v>
      </c>
      <c r="EB210" s="2">
        <f t="shared" si="241"/>
        <v>34.025193679012339</v>
      </c>
      <c r="EC210" s="2">
        <f t="shared" si="241"/>
        <v>33.734959815274983</v>
      </c>
      <c r="ED210" s="2">
        <f t="shared" si="241"/>
        <v>33.161201299596364</v>
      </c>
      <c r="EE210" s="2">
        <f t="shared" si="241"/>
        <v>33.496555898508205</v>
      </c>
      <c r="EF210" s="2">
        <f t="shared" si="240"/>
        <v>33.70263983366543</v>
      </c>
      <c r="EG210" s="2">
        <f t="shared" si="240"/>
        <v>33.712819839608692</v>
      </c>
      <c r="EH210" s="2">
        <f t="shared" si="240"/>
        <v>32.892872134509503</v>
      </c>
      <c r="EI210" s="2">
        <f t="shared" si="240"/>
        <v>33.447244038911492</v>
      </c>
      <c r="EJ210" s="2">
        <f t="shared" si="240"/>
        <v>33.707774552632308</v>
      </c>
      <c r="EK210" s="2">
        <f t="shared" si="213"/>
        <v>34.085872667500865</v>
      </c>
      <c r="EL210" s="2">
        <f t="shared" si="180"/>
        <v>34.455628582381941</v>
      </c>
      <c r="EM210" s="2">
        <f t="shared" si="180"/>
        <v>35.202520278398353</v>
      </c>
      <c r="EN210" s="2">
        <f t="shared" si="180"/>
        <v>35.318065771435002</v>
      </c>
      <c r="EO210" s="2">
        <f t="shared" si="180"/>
        <v>36.439194552375923</v>
      </c>
      <c r="EQ210" s="2">
        <f t="shared" si="253"/>
        <v>34.816491062805198</v>
      </c>
      <c r="ER210" s="2">
        <f t="shared" si="253"/>
        <v>34.075488161965147</v>
      </c>
      <c r="ES210" s="2">
        <f t="shared" si="253"/>
        <v>33.689091092615904</v>
      </c>
      <c r="ET210" s="2">
        <f t="shared" si="253"/>
        <v>33.553477218454219</v>
      </c>
      <c r="EU210" s="2">
        <f t="shared" si="253"/>
        <v>33.659862751640219</v>
      </c>
      <c r="EV210" s="2">
        <f t="shared" si="253"/>
        <v>33.539527008601141</v>
      </c>
      <c r="EW210" s="2">
        <f t="shared" si="253"/>
        <v>33.675506658187203</v>
      </c>
      <c r="EX210" s="2">
        <f t="shared" si="253"/>
        <v>33.538214118536466</v>
      </c>
      <c r="EY210" s="2">
        <f t="shared" si="253"/>
        <v>33.62254997771506</v>
      </c>
      <c r="EZ210" s="2">
        <f t="shared" si="253"/>
        <v>34.01342358202897</v>
      </c>
      <c r="FA210" s="2">
        <f t="shared" si="253"/>
        <v>34.423665457997174</v>
      </c>
      <c r="FB210" s="2">
        <f t="shared" si="253"/>
        <v>34.797616527865827</v>
      </c>
      <c r="FC210" s="2">
        <f t="shared" si="253"/>
        <v>35.032800111504699</v>
      </c>
      <c r="FD210" s="2">
        <f t="shared" si="253"/>
        <v>35.318065771435002</v>
      </c>
      <c r="FE210" s="2">
        <f t="shared" si="253"/>
        <v>35.303763434641446</v>
      </c>
      <c r="FG210" s="2">
        <f t="shared" si="254"/>
        <v>0.9999987564434224</v>
      </c>
      <c r="FH210" s="2">
        <f t="shared" si="254"/>
        <v>0.99999893609475687</v>
      </c>
      <c r="FI210" s="2">
        <f t="shared" si="254"/>
        <v>0.99999892913998978</v>
      </c>
      <c r="FJ210" s="2">
        <f t="shared" si="254"/>
        <v>0.99999897793838655</v>
      </c>
      <c r="FK210" s="2">
        <f t="shared" si="254"/>
        <v>0.99999889602742453</v>
      </c>
      <c r="FL210" s="2">
        <f t="shared" si="254"/>
        <v>0.99999876385036768</v>
      </c>
      <c r="FM210" s="2">
        <f t="shared" si="254"/>
        <v>0.99999926931282734</v>
      </c>
      <c r="FN210" s="2">
        <f t="shared" si="254"/>
        <v>0.99999939112056457</v>
      </c>
      <c r="FO210" s="2">
        <f t="shared" si="254"/>
        <v>0.99999912249572764</v>
      </c>
      <c r="FP210" s="2">
        <f t="shared" si="254"/>
        <v>0.99999873411786022</v>
      </c>
      <c r="FQ210" s="2">
        <f t="shared" si="254"/>
        <v>0.99999889574124934</v>
      </c>
      <c r="FR210" s="2">
        <f t="shared" si="254"/>
        <v>0.99999876081963612</v>
      </c>
      <c r="FS210" s="2">
        <f t="shared" si="254"/>
        <v>0.99999899301976036</v>
      </c>
      <c r="FT210" s="2">
        <f t="shared" si="254"/>
        <v>0.99999873860942001</v>
      </c>
      <c r="FU210" s="2">
        <f t="shared" si="254"/>
        <v>0.99999834794056708</v>
      </c>
      <c r="FW210" s="2">
        <f t="shared" si="245"/>
        <v>3.7812010212714735E-9</v>
      </c>
      <c r="FX210" s="2">
        <f t="shared" si="245"/>
        <v>0.96524187940178463</v>
      </c>
      <c r="FY210" s="2">
        <f t="shared" si="245"/>
        <v>0.95293642761404063</v>
      </c>
      <c r="FZ210" s="2">
        <f t="shared" si="245"/>
        <v>0.95923877608509966</v>
      </c>
      <c r="GA210" s="2">
        <f t="shared" si="245"/>
        <v>0.9653887437793488</v>
      </c>
      <c r="GB210" s="2">
        <f t="shared" si="245"/>
        <v>0.97005768094452949</v>
      </c>
      <c r="GC210" s="2">
        <f t="shared" si="245"/>
        <v>0.97802012414215678</v>
      </c>
      <c r="GD210" s="2">
        <f t="shared" si="245"/>
        <v>0.97850600641708507</v>
      </c>
      <c r="GE210" s="2">
        <f t="shared" si="245"/>
        <v>0.98005218115154602</v>
      </c>
      <c r="GF210" s="2">
        <f t="shared" si="245"/>
        <v>0.97362593900604799</v>
      </c>
      <c r="GG210" s="2">
        <f t="shared" si="245"/>
        <v>0.97008881639992128</v>
      </c>
      <c r="GH210" s="2">
        <f t="shared" si="245"/>
        <v>0.95779003388907902</v>
      </c>
      <c r="GI210" s="2">
        <f t="shared" si="245"/>
        <v>0.95946120885046415</v>
      </c>
      <c r="GJ210" s="2">
        <f t="shared" si="245"/>
        <v>0.9605620808445029</v>
      </c>
      <c r="GK210" s="2">
        <f t="shared" si="245"/>
        <v>0.93539622427045854</v>
      </c>
      <c r="GM210" s="86">
        <f t="shared" si="246"/>
        <v>3.3630842255804554E-257</v>
      </c>
      <c r="GN210" s="86">
        <f t="shared" si="246"/>
        <v>0</v>
      </c>
      <c r="GO210" s="86">
        <f t="shared" si="246"/>
        <v>0</v>
      </c>
      <c r="GP210" s="86">
        <f t="shared" si="246"/>
        <v>0</v>
      </c>
      <c r="GQ210" s="86">
        <f t="shared" si="246"/>
        <v>0</v>
      </c>
      <c r="GR210" s="86">
        <f t="shared" si="246"/>
        <v>0</v>
      </c>
      <c r="GS210" s="86">
        <f t="shared" si="246"/>
        <v>0</v>
      </c>
      <c r="GT210" s="86">
        <f t="shared" si="246"/>
        <v>0</v>
      </c>
      <c r="GU210" s="86">
        <f t="shared" si="246"/>
        <v>0</v>
      </c>
      <c r="GV210" s="86">
        <f t="shared" si="246"/>
        <v>0</v>
      </c>
      <c r="GW210" s="86">
        <f t="shared" si="246"/>
        <v>0</v>
      </c>
      <c r="GX210" s="86">
        <f t="shared" si="246"/>
        <v>0</v>
      </c>
      <c r="GY210" s="86">
        <f t="shared" si="246"/>
        <v>0</v>
      </c>
      <c r="GZ210" s="86">
        <f t="shared" si="246"/>
        <v>0</v>
      </c>
      <c r="HA210" s="86">
        <f t="shared" si="246"/>
        <v>0</v>
      </c>
      <c r="HC210" s="86">
        <f t="shared" si="182"/>
        <v>3.6272481769766998E-117</v>
      </c>
      <c r="HD210" s="86">
        <f t="shared" si="182"/>
        <v>0</v>
      </c>
      <c r="HE210" s="86">
        <f t="shared" si="182"/>
        <v>3.610766956872051E-295</v>
      </c>
      <c r="HF210" s="86">
        <f t="shared" si="182"/>
        <v>0</v>
      </c>
      <c r="HG210" s="86">
        <f t="shared" si="182"/>
        <v>0</v>
      </c>
      <c r="HH210" s="86">
        <f t="shared" si="182"/>
        <v>0</v>
      </c>
      <c r="HI210" s="86">
        <f t="shared" si="242"/>
        <v>0</v>
      </c>
      <c r="HJ210" s="86">
        <f t="shared" si="242"/>
        <v>0</v>
      </c>
      <c r="HK210" s="86">
        <f t="shared" si="242"/>
        <v>0</v>
      </c>
      <c r="HL210" s="86">
        <f t="shared" si="242"/>
        <v>0</v>
      </c>
      <c r="HM210" s="86">
        <f t="shared" si="242"/>
        <v>0</v>
      </c>
      <c r="HN210" s="86">
        <f t="shared" si="242"/>
        <v>0</v>
      </c>
      <c r="HO210" s="86">
        <f t="shared" si="227"/>
        <v>0</v>
      </c>
      <c r="HP210" s="86">
        <f t="shared" si="227"/>
        <v>0</v>
      </c>
      <c r="HQ210" s="86">
        <f t="shared" si="227"/>
        <v>0</v>
      </c>
      <c r="HS210" s="86">
        <f t="shared" si="247"/>
        <v>1.8011231563575653E-3</v>
      </c>
      <c r="HT210" s="86">
        <f t="shared" si="247"/>
        <v>1.861744596076889E-55</v>
      </c>
      <c r="HU210" s="86">
        <f t="shared" si="247"/>
        <v>1.7325607613241683E-71</v>
      </c>
      <c r="HV210" s="86">
        <f t="shared" si="247"/>
        <v>6.9142653786437604E-76</v>
      </c>
      <c r="HW210" s="86">
        <f t="shared" si="247"/>
        <v>1.0934820319161931E-80</v>
      </c>
      <c r="HX210" s="86">
        <f t="shared" si="247"/>
        <v>1.3803964075190961E-98</v>
      </c>
      <c r="HY210" s="86">
        <f t="shared" si="247"/>
        <v>4.6666210518428815E-98</v>
      </c>
      <c r="HZ210" s="86">
        <f t="shared" si="247"/>
        <v>3.8348553592956779E-84</v>
      </c>
      <c r="IA210" s="86">
        <f t="shared" si="247"/>
        <v>7.6887233299330075E-104</v>
      </c>
      <c r="IB210" s="86">
        <f t="shared" si="247"/>
        <v>1.9885717728947996E-107</v>
      </c>
      <c r="IC210" s="86">
        <f t="shared" si="247"/>
        <v>3.109476342642441E-92</v>
      </c>
      <c r="ID210" s="86">
        <f t="shared" si="247"/>
        <v>4.9745559702165726E-83</v>
      </c>
      <c r="IE210" s="86">
        <f t="shared" si="247"/>
        <v>1.0727495381350207E-69</v>
      </c>
      <c r="IF210" s="86">
        <f t="shared" si="247"/>
        <v>1.545096390997994E-80</v>
      </c>
      <c r="IG210" s="86">
        <f t="shared" si="247"/>
        <v>1.6805387671591259E-72</v>
      </c>
      <c r="II210" s="86">
        <f t="shared" si="248"/>
        <v>0</v>
      </c>
      <c r="IJ210" s="86">
        <f t="shared" si="248"/>
        <v>8.2730581840124682E-10</v>
      </c>
      <c r="IK210" s="86">
        <f t="shared" si="248"/>
        <v>8.3578146840529808E-11</v>
      </c>
      <c r="IL210" s="86">
        <f t="shared" si="248"/>
        <v>5.8377070542718181E-12</v>
      </c>
      <c r="IM210" s="86">
        <f t="shared" si="248"/>
        <v>1.9960840470273494E-13</v>
      </c>
      <c r="IN210" s="86">
        <f t="shared" si="248"/>
        <v>8.4298884129108494E-17</v>
      </c>
      <c r="IO210" s="86">
        <f t="shared" si="248"/>
        <v>9.1555389825366593E-18</v>
      </c>
      <c r="IP210" s="86">
        <f t="shared" si="248"/>
        <v>1.3669908884405374E-15</v>
      </c>
      <c r="IQ210" s="86">
        <f t="shared" si="248"/>
        <v>1.3597112853280995E-19</v>
      </c>
      <c r="IR210" s="86">
        <f t="shared" si="248"/>
        <v>6.0161665124566445E-19</v>
      </c>
      <c r="IS210" s="86">
        <f t="shared" si="248"/>
        <v>1.2366233886554372E-15</v>
      </c>
      <c r="IT210" s="86">
        <f t="shared" si="248"/>
        <v>9.6001185772782574E-13</v>
      </c>
      <c r="IU210" s="86">
        <f t="shared" si="248"/>
        <v>3.7325693684941003E-11</v>
      </c>
      <c r="IV210" s="86">
        <f t="shared" si="248"/>
        <v>0.99604541386019219</v>
      </c>
      <c r="IW210" s="86">
        <f t="shared" si="248"/>
        <v>1.4389735408066073E-11</v>
      </c>
      <c r="IY210" s="86">
        <f t="shared" si="249"/>
        <v>1.8011231563575653E-3</v>
      </c>
      <c r="IZ210" s="86">
        <f t="shared" si="249"/>
        <v>8.2730581840124682E-10</v>
      </c>
      <c r="JA210" s="86">
        <f t="shared" si="249"/>
        <v>8.3578146840529808E-11</v>
      </c>
      <c r="JB210" s="86">
        <f t="shared" si="249"/>
        <v>5.8377070542718181E-12</v>
      </c>
      <c r="JC210" s="86">
        <f t="shared" si="249"/>
        <v>1.9960840470273494E-13</v>
      </c>
      <c r="JD210" s="86">
        <f t="shared" si="249"/>
        <v>8.4298884129108494E-17</v>
      </c>
      <c r="JE210" s="86">
        <f t="shared" si="249"/>
        <v>9.1555389825366593E-18</v>
      </c>
      <c r="JF210" s="86">
        <f t="shared" si="249"/>
        <v>1.3669908884405374E-15</v>
      </c>
      <c r="JG210" s="86">
        <f t="shared" si="249"/>
        <v>1.3597112853280995E-19</v>
      </c>
      <c r="JH210" s="86">
        <f t="shared" si="249"/>
        <v>6.0161665124566445E-19</v>
      </c>
      <c r="JI210" s="86">
        <f t="shared" si="249"/>
        <v>1.2366233886554372E-15</v>
      </c>
      <c r="JJ210" s="86">
        <f t="shared" si="249"/>
        <v>9.6001185772782574E-13</v>
      </c>
      <c r="JK210" s="86">
        <f t="shared" si="249"/>
        <v>3.7325693684941003E-11</v>
      </c>
      <c r="JL210" s="86">
        <f t="shared" si="249"/>
        <v>0.99604541386019219</v>
      </c>
      <c r="JM210" s="86">
        <f t="shared" si="249"/>
        <v>1.4389735408066073E-11</v>
      </c>
    </row>
    <row r="211" spans="2:273" x14ac:dyDescent="0.25">
      <c r="B211" s="2">
        <v>184</v>
      </c>
      <c r="C211" s="37">
        <v>34.708500000000001</v>
      </c>
      <c r="D211" s="37">
        <v>34.198699999999995</v>
      </c>
      <c r="E211" s="37">
        <v>33.377499999999998</v>
      </c>
      <c r="F211" s="37">
        <v>33.227400000000003</v>
      </c>
      <c r="G211" s="37">
        <v>33.7438</v>
      </c>
      <c r="H211" s="37">
        <v>33.696599999999997</v>
      </c>
      <c r="I211" s="37">
        <v>33.655699999999996</v>
      </c>
      <c r="J211" s="37">
        <v>33.576799999999999</v>
      </c>
      <c r="K211" s="37">
        <v>34.090399999999995</v>
      </c>
      <c r="L211" s="37">
        <v>34.678199999999997</v>
      </c>
      <c r="M211" s="37">
        <v>34.960900000000002</v>
      </c>
      <c r="N211" s="37">
        <v>34.862000000000002</v>
      </c>
      <c r="O211" s="37">
        <v>34.994700000000002</v>
      </c>
      <c r="P211" s="37">
        <v>35.630899999999997</v>
      </c>
      <c r="Q211" s="37">
        <v>35.280499999999996</v>
      </c>
      <c r="S211" s="4">
        <f t="shared" si="250"/>
        <v>34.796672090608865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 t="e">
        <f t="shared" si="250"/>
        <v>#N/A</v>
      </c>
      <c r="AG211" s="4">
        <f t="shared" si="250"/>
        <v>35.341074324095011</v>
      </c>
      <c r="AI211" s="4">
        <f t="shared" si="251"/>
        <v>-8.8172090608864551E-2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0</v>
      </c>
      <c r="AW211" s="4">
        <f t="shared" si="251"/>
        <v>-6.0574324095014731E-2</v>
      </c>
      <c r="AY211" s="2">
        <f t="shared" si="243"/>
        <v>34.787337226300281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 t="e">
        <f t="shared" si="243"/>
        <v>#N/A</v>
      </c>
      <c r="BM211" s="2">
        <f t="shared" si="243"/>
        <v>35.341074324095011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>
        <f t="shared" si="244"/>
        <v>34.708500000000001</v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>
        <f t="shared" si="198"/>
        <v>34.708500000000001</v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 t="str">
        <f t="shared" si="211"/>
        <v/>
      </c>
      <c r="DI211" s="2">
        <f t="shared" si="212"/>
        <v>35.280499999999996</v>
      </c>
      <c r="DK211" s="2">
        <f t="shared" si="252"/>
        <v>45.445593725490205</v>
      </c>
      <c r="DL211" s="2">
        <f t="shared" si="252"/>
        <v>44.379444385026737</v>
      </c>
      <c r="DM211" s="2">
        <f t="shared" si="252"/>
        <v>48.181448357524843</v>
      </c>
      <c r="DN211" s="2">
        <f t="shared" si="252"/>
        <v>44.317769073083781</v>
      </c>
      <c r="DO211" s="2">
        <f t="shared" si="252"/>
        <v>43.015818411000765</v>
      </c>
      <c r="DP211" s="2">
        <f t="shared" si="252"/>
        <v>43.658302605042032</v>
      </c>
      <c r="DQ211" s="2">
        <f t="shared" si="252"/>
        <v>41.633320197044348</v>
      </c>
      <c r="DR211" s="2">
        <f t="shared" si="252"/>
        <v>44.956032926332924</v>
      </c>
      <c r="DS211" s="2">
        <f t="shared" si="252"/>
        <v>50.392946077712622</v>
      </c>
      <c r="DT211" s="2">
        <f t="shared" si="252"/>
        <v>43.803532016806692</v>
      </c>
      <c r="DU211" s="2">
        <f t="shared" si="252"/>
        <v>46.209969442322389</v>
      </c>
      <c r="DV211" s="2">
        <f t="shared" si="252"/>
        <v>42.13625400560224</v>
      </c>
      <c r="DW211" s="2">
        <f t="shared" si="252"/>
        <v>44.25985436720142</v>
      </c>
      <c r="DX211" s="2">
        <f t="shared" si="252"/>
        <v>52.364952016806718</v>
      </c>
      <c r="DY211" s="2">
        <f t="shared" si="252"/>
        <v>47.550245075757573</v>
      </c>
      <c r="EA211" s="2">
        <f t="shared" si="241"/>
        <v>34.787325138361361</v>
      </c>
      <c r="EB211" s="2">
        <f t="shared" si="241"/>
        <v>33.994816543209872</v>
      </c>
      <c r="EC211" s="2">
        <f t="shared" si="241"/>
        <v>33.704313574007223</v>
      </c>
      <c r="ED211" s="2">
        <f t="shared" si="241"/>
        <v>33.125553527141463</v>
      </c>
      <c r="EE211" s="2">
        <f t="shared" si="241"/>
        <v>33.459187823793769</v>
      </c>
      <c r="EF211" s="2">
        <f t="shared" si="240"/>
        <v>33.670385038551508</v>
      </c>
      <c r="EG211" s="2">
        <f t="shared" si="240"/>
        <v>33.683318616767153</v>
      </c>
      <c r="EH211" s="2">
        <f t="shared" si="240"/>
        <v>32.852981143948767</v>
      </c>
      <c r="EI211" s="2">
        <f t="shared" si="240"/>
        <v>33.41064603559871</v>
      </c>
      <c r="EJ211" s="2">
        <f t="shared" si="240"/>
        <v>33.666280470180048</v>
      </c>
      <c r="EK211" s="2">
        <f t="shared" si="213"/>
        <v>34.042578952337628</v>
      </c>
      <c r="EL211" s="2">
        <f t="shared" si="213"/>
        <v>34.413956720731356</v>
      </c>
      <c r="EM211" s="2">
        <f t="shared" si="213"/>
        <v>35.166936980151227</v>
      </c>
      <c r="EN211" s="2">
        <f t="shared" si="213"/>
        <v>35.279893965614121</v>
      </c>
      <c r="EO211" s="2">
        <f t="shared" si="213"/>
        <v>36.421747964869162</v>
      </c>
      <c r="EQ211" s="2">
        <f t="shared" si="253"/>
        <v>34.787325138361361</v>
      </c>
      <c r="ER211" s="2">
        <f t="shared" si="253"/>
        <v>34.045742216555894</v>
      </c>
      <c r="ES211" s="2">
        <f t="shared" si="253"/>
        <v>33.657857492786945</v>
      </c>
      <c r="ET211" s="2">
        <f t="shared" si="253"/>
        <v>33.522778106132328</v>
      </c>
      <c r="EU211" s="2">
        <f t="shared" si="253"/>
        <v>33.624517667590723</v>
      </c>
      <c r="EV211" s="2">
        <f t="shared" si="253"/>
        <v>33.505284168999744</v>
      </c>
      <c r="EW211" s="2">
        <f t="shared" si="253"/>
        <v>33.645590871665867</v>
      </c>
      <c r="EX211" s="2">
        <f t="shared" si="253"/>
        <v>33.505723778898513</v>
      </c>
      <c r="EY211" s="2">
        <f t="shared" si="253"/>
        <v>33.588023473982837</v>
      </c>
      <c r="EZ211" s="2">
        <f t="shared" si="253"/>
        <v>33.975678733889652</v>
      </c>
      <c r="FA211" s="2">
        <f t="shared" si="253"/>
        <v>34.384448902474062</v>
      </c>
      <c r="FB211" s="2">
        <f t="shared" si="253"/>
        <v>34.760281725469945</v>
      </c>
      <c r="FC211" s="2">
        <f t="shared" si="253"/>
        <v>34.995095889289622</v>
      </c>
      <c r="FD211" s="2">
        <f t="shared" si="253"/>
        <v>35.279893965614121</v>
      </c>
      <c r="FE211" s="2">
        <f t="shared" si="253"/>
        <v>35.27298632886891</v>
      </c>
      <c r="FG211" s="2">
        <f t="shared" si="254"/>
        <v>0.99999886586279774</v>
      </c>
      <c r="FH211" s="2">
        <f t="shared" si="254"/>
        <v>0.99999902970679533</v>
      </c>
      <c r="FI211" s="2">
        <f t="shared" si="254"/>
        <v>0.99999902336397117</v>
      </c>
      <c r="FJ211" s="2">
        <f t="shared" si="254"/>
        <v>0.99999906786864623</v>
      </c>
      <c r="FK211" s="2">
        <f t="shared" si="254"/>
        <v>0.99999899316494711</v>
      </c>
      <c r="FL211" s="2">
        <f t="shared" si="254"/>
        <v>0.99999887261801368</v>
      </c>
      <c r="FM211" s="2">
        <f t="shared" si="254"/>
        <v>0.99999933360533555</v>
      </c>
      <c r="FN211" s="2">
        <f t="shared" si="254"/>
        <v>0.99999944469532531</v>
      </c>
      <c r="FO211" s="2">
        <f t="shared" si="254"/>
        <v>0.99999919970653028</v>
      </c>
      <c r="FP211" s="2">
        <f t="shared" si="254"/>
        <v>0.99999884550163864</v>
      </c>
      <c r="FQ211" s="2">
        <f t="shared" si="254"/>
        <v>0.99999899290395211</v>
      </c>
      <c r="FR211" s="2">
        <f t="shared" si="254"/>
        <v>0.99999886985395303</v>
      </c>
      <c r="FS211" s="2">
        <f t="shared" si="254"/>
        <v>0.99999908162302509</v>
      </c>
      <c r="FT211" s="2">
        <f t="shared" si="254"/>
        <v>0.99999884959799068</v>
      </c>
      <c r="FU211" s="2">
        <f t="shared" si="254"/>
        <v>0.99999849330367085</v>
      </c>
      <c r="FW211" s="2">
        <f t="shared" si="245"/>
        <v>4.1460044735460511E-9</v>
      </c>
      <c r="FX211" s="2">
        <f t="shared" si="245"/>
        <v>0.96820297120187415</v>
      </c>
      <c r="FY211" s="2">
        <f t="shared" si="245"/>
        <v>0.95689902708591168</v>
      </c>
      <c r="FZ211" s="2">
        <f t="shared" si="245"/>
        <v>0.96269151336520209</v>
      </c>
      <c r="GA211" s="2">
        <f t="shared" si="245"/>
        <v>0.96833773441233828</v>
      </c>
      <c r="GB211" s="2">
        <f t="shared" si="245"/>
        <v>0.97262014551443343</v>
      </c>
      <c r="GC211" s="2">
        <f t="shared" si="245"/>
        <v>0.97991527128884359</v>
      </c>
      <c r="GD211" s="2">
        <f t="shared" si="245"/>
        <v>0.98036010113937244</v>
      </c>
      <c r="GE211" s="2">
        <f t="shared" si="245"/>
        <v>0.98177538529373409</v>
      </c>
      <c r="GF211" s="2">
        <f t="shared" si="245"/>
        <v>0.97589062151276884</v>
      </c>
      <c r="GG211" s="2">
        <f t="shared" si="245"/>
        <v>0.97264869152571509</v>
      </c>
      <c r="GH211" s="2">
        <f t="shared" si="245"/>
        <v>0.96136054569165219</v>
      </c>
      <c r="GI211" s="2">
        <f t="shared" si="245"/>
        <v>0.96289583345219809</v>
      </c>
      <c r="GJ211" s="2">
        <f t="shared" si="245"/>
        <v>0.96390694339339333</v>
      </c>
      <c r="GK211" s="2">
        <f t="shared" si="245"/>
        <v>0.94074381853718281</v>
      </c>
      <c r="GM211" s="86">
        <f t="shared" si="246"/>
        <v>3.4344345518494739E-261</v>
      </c>
      <c r="GN211" s="86">
        <f t="shared" si="246"/>
        <v>0</v>
      </c>
      <c r="GO211" s="86">
        <f t="shared" si="246"/>
        <v>0</v>
      </c>
      <c r="GP211" s="86">
        <f t="shared" si="246"/>
        <v>0</v>
      </c>
      <c r="GQ211" s="86">
        <f t="shared" si="246"/>
        <v>0</v>
      </c>
      <c r="GR211" s="86">
        <f t="shared" si="246"/>
        <v>0</v>
      </c>
      <c r="GS211" s="86">
        <f t="shared" si="246"/>
        <v>0</v>
      </c>
      <c r="GT211" s="86">
        <f t="shared" si="246"/>
        <v>0</v>
      </c>
      <c r="GU211" s="86">
        <f t="shared" si="246"/>
        <v>0</v>
      </c>
      <c r="GV211" s="86">
        <f t="shared" si="246"/>
        <v>0</v>
      </c>
      <c r="GW211" s="86">
        <f t="shared" si="246"/>
        <v>0</v>
      </c>
      <c r="GX211" s="86">
        <f t="shared" si="246"/>
        <v>0</v>
      </c>
      <c r="GY211" s="86">
        <f t="shared" si="246"/>
        <v>0</v>
      </c>
      <c r="GZ211" s="86">
        <f t="shared" si="246"/>
        <v>0</v>
      </c>
      <c r="HA211" s="86">
        <f t="shared" si="246"/>
        <v>0</v>
      </c>
      <c r="HC211" s="86">
        <f t="shared" si="182"/>
        <v>2.2264119258718578E-119</v>
      </c>
      <c r="HD211" s="86">
        <f t="shared" si="182"/>
        <v>0</v>
      </c>
      <c r="HE211" s="86">
        <f t="shared" si="182"/>
        <v>6.976009072660642E-301</v>
      </c>
      <c r="HF211" s="86">
        <f t="shared" si="182"/>
        <v>0</v>
      </c>
      <c r="HG211" s="86">
        <f t="shared" si="182"/>
        <v>0</v>
      </c>
      <c r="HH211" s="86">
        <f t="shared" si="182"/>
        <v>0</v>
      </c>
      <c r="HI211" s="86">
        <f t="shared" si="242"/>
        <v>0</v>
      </c>
      <c r="HJ211" s="86">
        <f t="shared" si="242"/>
        <v>0</v>
      </c>
      <c r="HK211" s="86">
        <f t="shared" si="242"/>
        <v>0</v>
      </c>
      <c r="HL211" s="86">
        <f t="shared" si="242"/>
        <v>0</v>
      </c>
      <c r="HM211" s="86">
        <f t="shared" si="242"/>
        <v>0</v>
      </c>
      <c r="HN211" s="86">
        <f t="shared" si="242"/>
        <v>0</v>
      </c>
      <c r="HO211" s="86">
        <f t="shared" si="227"/>
        <v>0</v>
      </c>
      <c r="HP211" s="86">
        <f t="shared" si="227"/>
        <v>0</v>
      </c>
      <c r="HQ211" s="86">
        <f t="shared" si="227"/>
        <v>0</v>
      </c>
      <c r="HS211" s="86">
        <f t="shared" si="247"/>
        <v>3.9091482797173251E-3</v>
      </c>
      <c r="HT211" s="86">
        <f t="shared" si="247"/>
        <v>4.0299214502178295E-57</v>
      </c>
      <c r="HU211" s="86">
        <f t="shared" si="247"/>
        <v>1.0538764242375972E-73</v>
      </c>
      <c r="HV211" s="86">
        <f t="shared" si="247"/>
        <v>3.4193782507999578E-78</v>
      </c>
      <c r="HW211" s="86">
        <f t="shared" si="247"/>
        <v>4.255476960418454E-83</v>
      </c>
      <c r="HX211" s="86">
        <f t="shared" si="247"/>
        <v>1.7698210819066692E-101</v>
      </c>
      <c r="HY211" s="86">
        <f t="shared" si="247"/>
        <v>8.8056336071566502E-101</v>
      </c>
      <c r="HZ211" s="86">
        <f t="shared" si="247"/>
        <v>1.7878796747551995E-86</v>
      </c>
      <c r="IA211" s="86">
        <f t="shared" si="247"/>
        <v>1.0057684677111773E-106</v>
      </c>
      <c r="IB211" s="86">
        <f t="shared" si="247"/>
        <v>1.5454827059614214E-110</v>
      </c>
      <c r="IC211" s="86">
        <f t="shared" si="247"/>
        <v>6.407489185581822E-95</v>
      </c>
      <c r="ID211" s="86">
        <f t="shared" si="247"/>
        <v>1.4622985627488488E-85</v>
      </c>
      <c r="IE211" s="86">
        <f t="shared" si="247"/>
        <v>8.1808651946746124E-72</v>
      </c>
      <c r="IF211" s="86">
        <f t="shared" si="247"/>
        <v>4.9494804084481282E-83</v>
      </c>
      <c r="IG211" s="86">
        <f t="shared" si="247"/>
        <v>7.6089472705919363E-75</v>
      </c>
      <c r="II211" s="86">
        <f t="shared" si="248"/>
        <v>0</v>
      </c>
      <c r="IJ211" s="86">
        <f t="shared" si="248"/>
        <v>2.7954174075684999E-10</v>
      </c>
      <c r="IK211" s="86">
        <f t="shared" si="248"/>
        <v>2.1885699744264545E-11</v>
      </c>
      <c r="IL211" s="86">
        <f t="shared" si="248"/>
        <v>1.397604218989862E-12</v>
      </c>
      <c r="IM211" s="86">
        <f t="shared" si="248"/>
        <v>4.272309472583962E-14</v>
      </c>
      <c r="IN211" s="86">
        <f t="shared" si="248"/>
        <v>1.2798307630464615E-17</v>
      </c>
      <c r="IO211" s="86">
        <f t="shared" si="248"/>
        <v>1.4639243316908817E-18</v>
      </c>
      <c r="IP211" s="86">
        <f t="shared" si="248"/>
        <v>2.8127099551828383E-16</v>
      </c>
      <c r="IQ211" s="86">
        <f t="shared" si="248"/>
        <v>1.8678028411395102E-20</v>
      </c>
      <c r="IR211" s="86">
        <f t="shared" si="248"/>
        <v>7.6045371381347253E-20</v>
      </c>
      <c r="IS211" s="86">
        <f t="shared" si="248"/>
        <v>2.1653161571571634E-16</v>
      </c>
      <c r="IT211" s="86">
        <f t="shared" si="248"/>
        <v>2.0323766622649631E-13</v>
      </c>
      <c r="IU211" s="86">
        <f t="shared" si="248"/>
        <v>9.9753743781291421E-12</v>
      </c>
      <c r="IV211" s="86">
        <f t="shared" si="248"/>
        <v>0.99593133569202363</v>
      </c>
      <c r="IW211" s="86">
        <f t="shared" si="248"/>
        <v>2.8148379846387615E-12</v>
      </c>
      <c r="IY211" s="86">
        <f t="shared" si="249"/>
        <v>3.9091482797173251E-3</v>
      </c>
      <c r="IZ211" s="86">
        <f t="shared" si="249"/>
        <v>2.7954174075684999E-10</v>
      </c>
      <c r="JA211" s="86">
        <f t="shared" si="249"/>
        <v>2.1885699744264545E-11</v>
      </c>
      <c r="JB211" s="86">
        <f t="shared" si="249"/>
        <v>1.397604218989862E-12</v>
      </c>
      <c r="JC211" s="86">
        <f t="shared" si="249"/>
        <v>4.272309472583962E-14</v>
      </c>
      <c r="JD211" s="86">
        <f t="shared" si="249"/>
        <v>1.2798307630464615E-17</v>
      </c>
      <c r="JE211" s="86">
        <f t="shared" si="249"/>
        <v>1.4639243316908817E-18</v>
      </c>
      <c r="JF211" s="86">
        <f t="shared" si="249"/>
        <v>2.8127099551828383E-16</v>
      </c>
      <c r="JG211" s="86">
        <f t="shared" si="249"/>
        <v>1.8678028411395102E-20</v>
      </c>
      <c r="JH211" s="86">
        <f t="shared" si="249"/>
        <v>7.6045371381347253E-20</v>
      </c>
      <c r="JI211" s="86">
        <f t="shared" si="249"/>
        <v>2.1653161571571634E-16</v>
      </c>
      <c r="JJ211" s="86">
        <f t="shared" si="249"/>
        <v>2.0323766622649631E-13</v>
      </c>
      <c r="JK211" s="86">
        <f t="shared" si="249"/>
        <v>9.9753743781291421E-12</v>
      </c>
      <c r="JL211" s="86">
        <f t="shared" si="249"/>
        <v>0.99593133569202363</v>
      </c>
      <c r="JM211" s="86">
        <f t="shared" si="249"/>
        <v>2.8148379846387615E-12</v>
      </c>
    </row>
    <row r="212" spans="2:273" x14ac:dyDescent="0.25">
      <c r="B212" s="2">
        <v>185</v>
      </c>
      <c r="C212" s="37">
        <v>34.908000000000001</v>
      </c>
      <c r="D212" s="37">
        <v>33.969100000000005</v>
      </c>
      <c r="E212" s="37">
        <v>33.864899999999999</v>
      </c>
      <c r="F212" s="37">
        <v>33.505400000000002</v>
      </c>
      <c r="G212" s="37">
        <v>34.3018</v>
      </c>
      <c r="H212" s="37">
        <v>33.396599999999999</v>
      </c>
      <c r="I212" s="37">
        <v>33.702300000000001</v>
      </c>
      <c r="J212" s="37">
        <v>33.766500000000001</v>
      </c>
      <c r="K212" s="37">
        <v>34.448399999999999</v>
      </c>
      <c r="L212" s="37">
        <v>34.1434</v>
      </c>
      <c r="M212" s="37">
        <v>34.726099999999995</v>
      </c>
      <c r="N212" s="37">
        <v>34.310099999999998</v>
      </c>
      <c r="O212" s="37">
        <v>35.285499999999999</v>
      </c>
      <c r="P212" s="37">
        <v>35.276499999999999</v>
      </c>
      <c r="Q212" s="37">
        <v>35.216900000000003</v>
      </c>
      <c r="S212" s="4">
        <f t="shared" si="250"/>
        <v>34.77609566810213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 t="e">
        <f t="shared" si="250"/>
        <v>#N/A</v>
      </c>
      <c r="AG212" s="4">
        <f t="shared" si="250"/>
        <v>35.305355874252683</v>
      </c>
      <c r="AI212" s="4">
        <f t="shared" si="251"/>
        <v>0.13190433189787143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0</v>
      </c>
      <c r="AW212" s="4">
        <f t="shared" si="251"/>
        <v>-8.8455874252680644E-2</v>
      </c>
      <c r="AY212" s="2">
        <f t="shared" ref="AY212:BM227" si="255">IF(OR($B212 &lt; C$230, $B212 &gt; C$233), #N/A, ((1-FG212)*DK212) + (FG212 - FW212)*EA212 + (FW212*EQ212))</f>
        <v>34.758170300399087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 t="e">
        <f t="shared" si="255"/>
        <v>#N/A</v>
      </c>
      <c r="BM212" s="2">
        <f t="shared" si="255"/>
        <v>35.305355874252683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>
        <f t="shared" ref="CE212:CS227" si="256">IF(AND(IY212 &lt; $CS$22, $B212 &gt; C$231, $B212 &lt; C$232), C212, "")</f>
        <v>34.908000000000001</v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>
        <f t="shared" si="198"/>
        <v>34.908000000000001</v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 t="str">
        <f t="shared" si="211"/>
        <v/>
      </c>
      <c r="DI212" s="2">
        <f t="shared" si="212"/>
        <v>35.216900000000003</v>
      </c>
      <c r="DK212" s="2">
        <f t="shared" si="252"/>
        <v>45.476513277310936</v>
      </c>
      <c r="DL212" s="2">
        <f t="shared" si="252"/>
        <v>44.405146056149732</v>
      </c>
      <c r="DM212" s="2">
        <f t="shared" si="252"/>
        <v>48.232759129106199</v>
      </c>
      <c r="DN212" s="2">
        <f t="shared" si="252"/>
        <v>44.34544230169341</v>
      </c>
      <c r="DO212" s="2">
        <f t="shared" si="252"/>
        <v>43.0346772039725</v>
      </c>
      <c r="DP212" s="2">
        <f t="shared" si="252"/>
        <v>43.682862689075648</v>
      </c>
      <c r="DQ212" s="2">
        <f t="shared" si="252"/>
        <v>41.645095467980312</v>
      </c>
      <c r="DR212" s="2">
        <f t="shared" si="252"/>
        <v>44.98400838420838</v>
      </c>
      <c r="DS212" s="2">
        <f t="shared" si="252"/>
        <v>50.448604288856316</v>
      </c>
      <c r="DT212" s="2">
        <f t="shared" si="252"/>
        <v>43.819832773109219</v>
      </c>
      <c r="DU212" s="2">
        <f t="shared" si="252"/>
        <v>46.236242429335377</v>
      </c>
      <c r="DV212" s="2">
        <f t="shared" si="252"/>
        <v>42.138362352941172</v>
      </c>
      <c r="DW212" s="2">
        <f t="shared" si="252"/>
        <v>44.277694607843131</v>
      </c>
      <c r="DX212" s="2">
        <f t="shared" si="252"/>
        <v>52.432567058823523</v>
      </c>
      <c r="DY212" s="2">
        <f t="shared" si="252"/>
        <v>47.59803882575757</v>
      </c>
      <c r="EA212" s="2">
        <f t="shared" si="241"/>
        <v>34.758159213917523</v>
      </c>
      <c r="EB212" s="2">
        <f t="shared" si="241"/>
        <v>33.964439407407397</v>
      </c>
      <c r="EC212" s="2">
        <f t="shared" si="241"/>
        <v>33.67366733273947</v>
      </c>
      <c r="ED212" s="2">
        <f t="shared" si="241"/>
        <v>33.089905754686555</v>
      </c>
      <c r="EE212" s="2">
        <f t="shared" si="241"/>
        <v>33.421819749079333</v>
      </c>
      <c r="EF212" s="2">
        <f t="shared" si="240"/>
        <v>33.638130243437587</v>
      </c>
      <c r="EG212" s="2">
        <f t="shared" si="240"/>
        <v>33.653817393925607</v>
      </c>
      <c r="EH212" s="2">
        <f t="shared" si="240"/>
        <v>32.813090153388032</v>
      </c>
      <c r="EI212" s="2">
        <f t="shared" si="240"/>
        <v>33.374048032285934</v>
      </c>
      <c r="EJ212" s="2">
        <f t="shared" si="240"/>
        <v>33.624786387727788</v>
      </c>
      <c r="EK212" s="2">
        <f t="shared" si="213"/>
        <v>33.999285237174391</v>
      </c>
      <c r="EL212" s="2">
        <f t="shared" si="213"/>
        <v>34.372284859080764</v>
      </c>
      <c r="EM212" s="2">
        <f t="shared" si="213"/>
        <v>35.131353681904109</v>
      </c>
      <c r="EN212" s="2">
        <f t="shared" si="213"/>
        <v>35.241722159793241</v>
      </c>
      <c r="EO212" s="2">
        <f t="shared" si="213"/>
        <v>36.404301377362401</v>
      </c>
      <c r="EQ212" s="2">
        <f t="shared" si="253"/>
        <v>34.758159213917523</v>
      </c>
      <c r="ER212" s="2">
        <f t="shared" si="253"/>
        <v>34.015996271146648</v>
      </c>
      <c r="ES212" s="2">
        <f t="shared" si="253"/>
        <v>33.626623892957987</v>
      </c>
      <c r="ET212" s="2">
        <f t="shared" si="253"/>
        <v>33.492078993810431</v>
      </c>
      <c r="EU212" s="2">
        <f t="shared" si="253"/>
        <v>33.58917258354122</v>
      </c>
      <c r="EV212" s="2">
        <f t="shared" si="253"/>
        <v>33.471041329398346</v>
      </c>
      <c r="EW212" s="2">
        <f t="shared" si="253"/>
        <v>33.615675085144531</v>
      </c>
      <c r="EX212" s="2">
        <f t="shared" si="253"/>
        <v>33.473233439260554</v>
      </c>
      <c r="EY212" s="2">
        <f t="shared" si="253"/>
        <v>33.553496970250606</v>
      </c>
      <c r="EZ212" s="2">
        <f t="shared" si="253"/>
        <v>33.937933885750333</v>
      </c>
      <c r="FA212" s="2">
        <f t="shared" si="253"/>
        <v>34.345232346950958</v>
      </c>
      <c r="FB212" s="2">
        <f t="shared" si="253"/>
        <v>34.722946923074062</v>
      </c>
      <c r="FC212" s="2">
        <f t="shared" si="253"/>
        <v>34.957391667074546</v>
      </c>
      <c r="FD212" s="2">
        <f t="shared" si="253"/>
        <v>35.241722159793241</v>
      </c>
      <c r="FE212" s="2">
        <f t="shared" si="253"/>
        <v>35.242209223096381</v>
      </c>
      <c r="FG212" s="2">
        <f t="shared" si="254"/>
        <v>0.99999896565447499</v>
      </c>
      <c r="FH212" s="2">
        <f t="shared" si="254"/>
        <v>0.99999911508200445</v>
      </c>
      <c r="FI212" s="2">
        <f t="shared" si="254"/>
        <v>0.99999910929727909</v>
      </c>
      <c r="FJ212" s="2">
        <f t="shared" si="254"/>
        <v>0.999999149886032</v>
      </c>
      <c r="FK212" s="2">
        <f t="shared" si="254"/>
        <v>0.99999908175543695</v>
      </c>
      <c r="FL212" s="2">
        <f t="shared" si="254"/>
        <v>0.99999897181530639</v>
      </c>
      <c r="FM212" s="2">
        <f t="shared" si="254"/>
        <v>0.99999939224080703</v>
      </c>
      <c r="FN212" s="2">
        <f t="shared" si="254"/>
        <v>0.99999949355609274</v>
      </c>
      <c r="FO212" s="2">
        <f t="shared" si="254"/>
        <v>0.99999927012362955</v>
      </c>
      <c r="FP212" s="2">
        <f t="shared" si="254"/>
        <v>0.99999894708487347</v>
      </c>
      <c r="FQ212" s="2">
        <f t="shared" si="254"/>
        <v>0.99999908151740657</v>
      </c>
      <c r="FR212" s="2">
        <f t="shared" si="254"/>
        <v>0.99999896929445253</v>
      </c>
      <c r="FS212" s="2">
        <f t="shared" si="254"/>
        <v>0.99999916243017661</v>
      </c>
      <c r="FT212" s="2">
        <f t="shared" si="254"/>
        <v>0.99999895082079171</v>
      </c>
      <c r="FU212" s="2">
        <f t="shared" si="254"/>
        <v>0.99999862587643407</v>
      </c>
      <c r="FW212" s="2">
        <f t="shared" ref="FW212:GK227" si="257">POWER(10,($B212-C$232)/C$229)/(1+POWER(10,($B212-C$232)/C$229))</f>
        <v>4.5460035045369509E-9</v>
      </c>
      <c r="FX212" s="2">
        <f t="shared" si="257"/>
        <v>0.97091940356220441</v>
      </c>
      <c r="FY212" s="2">
        <f t="shared" si="257"/>
        <v>0.96054180352404972</v>
      </c>
      <c r="FZ212" s="2">
        <f t="shared" si="257"/>
        <v>0.96586219015245378</v>
      </c>
      <c r="GA212" s="2">
        <f t="shared" si="257"/>
        <v>0.97104299822678097</v>
      </c>
      <c r="GB212" s="2">
        <f t="shared" si="257"/>
        <v>0.97496897292052642</v>
      </c>
      <c r="GC212" s="2">
        <f t="shared" si="257"/>
        <v>0.98165008102807205</v>
      </c>
      <c r="GD212" s="2">
        <f t="shared" si="257"/>
        <v>0.98205719242148959</v>
      </c>
      <c r="GE212" s="2">
        <f t="shared" si="257"/>
        <v>0.9833522580493621</v>
      </c>
      <c r="GF212" s="2">
        <f t="shared" si="257"/>
        <v>0.97796524174711708</v>
      </c>
      <c r="GG212" s="2">
        <f t="shared" si="257"/>
        <v>0.97499513302104335</v>
      </c>
      <c r="GH212" s="2">
        <f t="shared" si="257"/>
        <v>0.96464018065070867</v>
      </c>
      <c r="GI212" s="2">
        <f t="shared" si="257"/>
        <v>0.96604975838051854</v>
      </c>
      <c r="GJ212" s="2">
        <f t="shared" si="257"/>
        <v>0.96697786954148335</v>
      </c>
      <c r="GK212" s="2">
        <f t="shared" si="257"/>
        <v>0.94567447224720202</v>
      </c>
      <c r="GM212" s="86">
        <f t="shared" ref="GM212:HA227" si="258" xml:space="preserve"> _xlfn.NORM.DIST($B212, C$7, ABS(C$11), TRUE) * _xlfn.NORM.DIST(($B212 - C$7)*C$15, 0, ABS(C$11), TRUE) * 2</f>
        <v>3.2662068865143691E-265</v>
      </c>
      <c r="GN212" s="86">
        <f t="shared" si="258"/>
        <v>0</v>
      </c>
      <c r="GO212" s="86">
        <f t="shared" si="258"/>
        <v>0</v>
      </c>
      <c r="GP212" s="86">
        <f t="shared" si="258"/>
        <v>0</v>
      </c>
      <c r="GQ212" s="86">
        <f t="shared" si="258"/>
        <v>0</v>
      </c>
      <c r="GR212" s="86">
        <f t="shared" si="258"/>
        <v>0</v>
      </c>
      <c r="GS212" s="86">
        <f t="shared" si="258"/>
        <v>0</v>
      </c>
      <c r="GT212" s="86">
        <f t="shared" si="258"/>
        <v>0</v>
      </c>
      <c r="GU212" s="86">
        <f t="shared" si="258"/>
        <v>0</v>
      </c>
      <c r="GV212" s="86">
        <f t="shared" si="258"/>
        <v>0</v>
      </c>
      <c r="GW212" s="86">
        <f t="shared" si="258"/>
        <v>0</v>
      </c>
      <c r="GX212" s="86">
        <f t="shared" si="258"/>
        <v>0</v>
      </c>
      <c r="GY212" s="86">
        <f t="shared" si="258"/>
        <v>0</v>
      </c>
      <c r="GZ212" s="86">
        <f t="shared" si="258"/>
        <v>0</v>
      </c>
      <c r="HA212" s="86">
        <f t="shared" si="258"/>
        <v>0</v>
      </c>
      <c r="HC212" s="86">
        <f t="shared" si="182"/>
        <v>1.3021935860738047E-121</v>
      </c>
      <c r="HD212" s="86">
        <f t="shared" si="182"/>
        <v>0</v>
      </c>
      <c r="HE212" s="86">
        <f t="shared" si="182"/>
        <v>1.1871739950801729E-306</v>
      </c>
      <c r="HF212" s="86">
        <f t="shared" si="182"/>
        <v>0</v>
      </c>
      <c r="HG212" s="86">
        <f t="shared" si="182"/>
        <v>0</v>
      </c>
      <c r="HH212" s="86">
        <f t="shared" si="182"/>
        <v>0</v>
      </c>
      <c r="HI212" s="86">
        <f t="shared" si="242"/>
        <v>0</v>
      </c>
      <c r="HJ212" s="86">
        <f t="shared" si="242"/>
        <v>0</v>
      </c>
      <c r="HK212" s="86">
        <f t="shared" si="242"/>
        <v>0</v>
      </c>
      <c r="HL212" s="86">
        <f t="shared" si="242"/>
        <v>0</v>
      </c>
      <c r="HM212" s="86">
        <f t="shared" si="242"/>
        <v>0</v>
      </c>
      <c r="HN212" s="86">
        <f t="shared" si="242"/>
        <v>0</v>
      </c>
      <c r="HO212" s="86">
        <f t="shared" si="227"/>
        <v>0</v>
      </c>
      <c r="HP212" s="86">
        <f t="shared" si="227"/>
        <v>0</v>
      </c>
      <c r="HQ212" s="86">
        <f t="shared" si="227"/>
        <v>0</v>
      </c>
      <c r="HS212" s="86">
        <f t="shared" ref="HS212:IG227" si="259" xml:space="preserve"> _xlfn.NORM.DIST($B212, C$9, ABS(C$13), TRUE) * _xlfn.NORM.DIST(($B212 - C$9)*C$17, 0, ABS(C$13), TRUE) * 2</f>
        <v>8.0577954135023604E-3</v>
      </c>
      <c r="HT212" s="86">
        <f t="shared" si="259"/>
        <v>8.2307285227774487E-59</v>
      </c>
      <c r="HU212" s="86">
        <f t="shared" si="259"/>
        <v>5.9208881310407256E-76</v>
      </c>
      <c r="HV212" s="86">
        <f t="shared" si="259"/>
        <v>1.5594730009825188E-80</v>
      </c>
      <c r="HW212" s="86">
        <f t="shared" si="259"/>
        <v>1.5239824493804402E-85</v>
      </c>
      <c r="HX212" s="86">
        <f t="shared" si="259"/>
        <v>2.0578148992062661E-104</v>
      </c>
      <c r="HY212" s="86">
        <f t="shared" si="259"/>
        <v>1.5227159155938226E-103</v>
      </c>
      <c r="HZ212" s="86">
        <f t="shared" si="259"/>
        <v>7.7358639462342271E-89</v>
      </c>
      <c r="IA212" s="86">
        <f t="shared" si="259"/>
        <v>1.1997180377290003E-109</v>
      </c>
      <c r="IB212" s="86">
        <f t="shared" si="259"/>
        <v>1.0829174336580367E-113</v>
      </c>
      <c r="IC212" s="86">
        <f t="shared" si="259"/>
        <v>1.2064591270279363E-97</v>
      </c>
      <c r="ID212" s="86">
        <f t="shared" si="259"/>
        <v>3.9320793182822024E-88</v>
      </c>
      <c r="IE212" s="86">
        <f t="shared" si="259"/>
        <v>5.7909826977144129E-74</v>
      </c>
      <c r="IF212" s="86">
        <f t="shared" si="259"/>
        <v>1.4502048761170311E-85</v>
      </c>
      <c r="IG212" s="86">
        <f t="shared" si="259"/>
        <v>3.1561798117751333E-77</v>
      </c>
      <c r="II212" s="86">
        <f t="shared" ref="II212:IW227" si="260" xml:space="preserve"> _xlfn.NORM.DIST($B212, C$10, ABS(C$14), TRUE) * _xlfn.NORM.DIST(($B212 - C$10)*C$18, 0, ABS(C$14), TRUE) * 2</f>
        <v>0</v>
      </c>
      <c r="IJ212" s="86">
        <f t="shared" si="260"/>
        <v>9.1819381523089035E-11</v>
      </c>
      <c r="IK212" s="86">
        <f t="shared" si="260"/>
        <v>5.5131163776376978E-12</v>
      </c>
      <c r="IL212" s="86">
        <f t="shared" si="260"/>
        <v>3.2161738449671117E-13</v>
      </c>
      <c r="IM212" s="86">
        <f t="shared" si="260"/>
        <v>8.7795273785060487E-15</v>
      </c>
      <c r="IN212" s="86">
        <f t="shared" si="260"/>
        <v>1.8520124443769152E-18</v>
      </c>
      <c r="IO212" s="86">
        <f t="shared" si="260"/>
        <v>2.2425106168620629E-19</v>
      </c>
      <c r="IP212" s="86">
        <f t="shared" si="260"/>
        <v>5.5793040600371464E-17</v>
      </c>
      <c r="IQ212" s="86">
        <f t="shared" si="260"/>
        <v>2.4519627616581947E-21</v>
      </c>
      <c r="IR212" s="86">
        <f t="shared" si="260"/>
        <v>9.1350194243102623E-21</v>
      </c>
      <c r="IS212" s="86">
        <f t="shared" si="260"/>
        <v>3.6273416013025762E-17</v>
      </c>
      <c r="IT212" s="86">
        <f t="shared" si="260"/>
        <v>4.1191283559701566E-14</v>
      </c>
      <c r="IU212" s="86">
        <f t="shared" si="260"/>
        <v>2.570754475629736E-12</v>
      </c>
      <c r="IV212" s="86">
        <f t="shared" si="260"/>
        <v>0.99581725760702833</v>
      </c>
      <c r="IW212" s="86">
        <f t="shared" si="260"/>
        <v>5.2210659388026018E-13</v>
      </c>
      <c r="IY212" s="86">
        <f t="shared" ref="IY212:JM227" si="261">GM212+HC212+HS212+II212</f>
        <v>8.0577954135023604E-3</v>
      </c>
      <c r="IZ212" s="86">
        <f t="shared" si="261"/>
        <v>9.1819381523089035E-11</v>
      </c>
      <c r="JA212" s="86">
        <f t="shared" si="261"/>
        <v>5.5131163776376978E-12</v>
      </c>
      <c r="JB212" s="86">
        <f t="shared" si="261"/>
        <v>3.2161738449671117E-13</v>
      </c>
      <c r="JC212" s="86">
        <f t="shared" si="261"/>
        <v>8.7795273785060487E-15</v>
      </c>
      <c r="JD212" s="86">
        <f t="shared" si="261"/>
        <v>1.8520124443769152E-18</v>
      </c>
      <c r="JE212" s="86">
        <f t="shared" si="261"/>
        <v>2.2425106168620629E-19</v>
      </c>
      <c r="JF212" s="86">
        <f t="shared" si="261"/>
        <v>5.5793040600371464E-17</v>
      </c>
      <c r="JG212" s="86">
        <f t="shared" si="261"/>
        <v>2.4519627616581947E-21</v>
      </c>
      <c r="JH212" s="86">
        <f t="shared" si="261"/>
        <v>9.1350194243102623E-21</v>
      </c>
      <c r="JI212" s="86">
        <f t="shared" si="261"/>
        <v>3.6273416013025762E-17</v>
      </c>
      <c r="JJ212" s="86">
        <f t="shared" si="261"/>
        <v>4.1191283559701566E-14</v>
      </c>
      <c r="JK212" s="86">
        <f t="shared" si="261"/>
        <v>2.570754475629736E-12</v>
      </c>
      <c r="JL212" s="86">
        <f t="shared" si="261"/>
        <v>0.99581725760702833</v>
      </c>
      <c r="JM212" s="86">
        <f t="shared" si="261"/>
        <v>5.2210659388026018E-13</v>
      </c>
    </row>
    <row r="213" spans="2:273" x14ac:dyDescent="0.25">
      <c r="B213" s="2">
        <v>186</v>
      </c>
      <c r="C213" s="37">
        <v>34.648299999999999</v>
      </c>
      <c r="D213" s="37">
        <v>34.4465</v>
      </c>
      <c r="E213" s="37">
        <v>33.805900000000001</v>
      </c>
      <c r="F213" s="37">
        <v>33.545199999999994</v>
      </c>
      <c r="G213" s="37">
        <v>33.8264</v>
      </c>
      <c r="H213" s="37">
        <v>33.633299999999998</v>
      </c>
      <c r="I213" s="37">
        <v>33.540700000000001</v>
      </c>
      <c r="J213" s="37">
        <v>33.778500000000001</v>
      </c>
      <c r="K213" s="37">
        <v>34.345399999999998</v>
      </c>
      <c r="L213" s="37">
        <v>34.163499999999999</v>
      </c>
      <c r="M213" s="37">
        <v>34.314499999999995</v>
      </c>
      <c r="N213" s="37">
        <v>35.166699999999999</v>
      </c>
      <c r="O213" s="37">
        <v>35.475000000000001</v>
      </c>
      <c r="P213" s="37">
        <v>35.195999999999998</v>
      </c>
      <c r="Q213" s="37">
        <v>35.012</v>
      </c>
      <c r="S213" s="4">
        <f t="shared" si="250"/>
        <v>34.761552401929841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 t="e">
        <f t="shared" si="250"/>
        <v>#N/A</v>
      </c>
      <c r="AG213" s="4">
        <f t="shared" si="250"/>
        <v>35.269962808834194</v>
      </c>
      <c r="AI213" s="4">
        <f t="shared" si="251"/>
        <v>-0.11325240192984154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0</v>
      </c>
      <c r="AW213" s="4">
        <f t="shared" si="251"/>
        <v>-0.25796280883419342</v>
      </c>
      <c r="AY213" s="2">
        <f t="shared" si="255"/>
        <v>34.729003457146646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 t="e">
        <f t="shared" si="255"/>
        <v>#N/A</v>
      </c>
      <c r="BM213" s="2">
        <f t="shared" si="255"/>
        <v>35.269962808834194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 t="str">
        <f t="shared" si="211"/>
        <v/>
      </c>
      <c r="DI213" s="2">
        <f t="shared" si="212"/>
        <v>35.012</v>
      </c>
      <c r="DK213" s="2">
        <f t="shared" si="252"/>
        <v>45.507432829131666</v>
      </c>
      <c r="DL213" s="2">
        <f t="shared" si="252"/>
        <v>44.430847727272727</v>
      </c>
      <c r="DM213" s="2">
        <f t="shared" si="252"/>
        <v>48.284069900687562</v>
      </c>
      <c r="DN213" s="2">
        <f t="shared" si="252"/>
        <v>44.373115530303032</v>
      </c>
      <c r="DO213" s="2">
        <f t="shared" si="252"/>
        <v>43.053535996944234</v>
      </c>
      <c r="DP213" s="2">
        <f t="shared" si="252"/>
        <v>43.707422773109258</v>
      </c>
      <c r="DQ213" s="2">
        <f t="shared" si="252"/>
        <v>41.656870738916268</v>
      </c>
      <c r="DR213" s="2">
        <f t="shared" si="252"/>
        <v>45.011983842083836</v>
      </c>
      <c r="DS213" s="2">
        <f t="shared" si="252"/>
        <v>50.50426250000001</v>
      </c>
      <c r="DT213" s="2">
        <f t="shared" si="252"/>
        <v>43.83613352941174</v>
      </c>
      <c r="DU213" s="2">
        <f t="shared" si="252"/>
        <v>46.262515416348364</v>
      </c>
      <c r="DV213" s="2">
        <f t="shared" si="252"/>
        <v>42.140470700280105</v>
      </c>
      <c r="DW213" s="2">
        <f t="shared" si="252"/>
        <v>44.295534848484841</v>
      </c>
      <c r="DX213" s="2">
        <f t="shared" si="252"/>
        <v>52.500182100840334</v>
      </c>
      <c r="DY213" s="2">
        <f t="shared" si="252"/>
        <v>47.645832575757566</v>
      </c>
      <c r="EA213" s="2">
        <f t="shared" si="241"/>
        <v>34.728993289473678</v>
      </c>
      <c r="EB213" s="2">
        <f t="shared" si="241"/>
        <v>33.93406227160493</v>
      </c>
      <c r="EC213" s="2">
        <f t="shared" si="241"/>
        <v>33.643021091471709</v>
      </c>
      <c r="ED213" s="2">
        <f t="shared" si="241"/>
        <v>33.054257982231654</v>
      </c>
      <c r="EE213" s="2">
        <f t="shared" si="241"/>
        <v>33.384451674364897</v>
      </c>
      <c r="EF213" s="2">
        <f t="shared" si="240"/>
        <v>33.605875448323665</v>
      </c>
      <c r="EG213" s="2">
        <f t="shared" si="240"/>
        <v>33.624316171084068</v>
      </c>
      <c r="EH213" s="2">
        <f t="shared" si="240"/>
        <v>32.773199162827289</v>
      </c>
      <c r="EI213" s="2">
        <f t="shared" si="240"/>
        <v>33.337450028973151</v>
      </c>
      <c r="EJ213" s="2">
        <f t="shared" si="240"/>
        <v>33.583292305275535</v>
      </c>
      <c r="EK213" s="2">
        <f t="shared" si="213"/>
        <v>33.955991522011161</v>
      </c>
      <c r="EL213" s="2">
        <f t="shared" si="213"/>
        <v>34.33061299743018</v>
      </c>
      <c r="EM213" s="2">
        <f t="shared" si="213"/>
        <v>35.095770383656983</v>
      </c>
      <c r="EN213" s="2">
        <f t="shared" si="213"/>
        <v>35.203550353972361</v>
      </c>
      <c r="EO213" s="2">
        <f t="shared" si="213"/>
        <v>36.38685478985564</v>
      </c>
      <c r="EQ213" s="2">
        <f t="shared" si="253"/>
        <v>34.728993289473678</v>
      </c>
      <c r="ER213" s="2">
        <f t="shared" si="253"/>
        <v>33.986250325737394</v>
      </c>
      <c r="ES213" s="2">
        <f t="shared" si="253"/>
        <v>33.595390293129029</v>
      </c>
      <c r="ET213" s="2">
        <f t="shared" si="253"/>
        <v>33.46137988148854</v>
      </c>
      <c r="EU213" s="2">
        <f t="shared" si="253"/>
        <v>33.553827499491717</v>
      </c>
      <c r="EV213" s="2">
        <f t="shared" si="253"/>
        <v>33.436798489796949</v>
      </c>
      <c r="EW213" s="2">
        <f t="shared" si="253"/>
        <v>33.585759298623202</v>
      </c>
      <c r="EX213" s="2">
        <f t="shared" si="253"/>
        <v>33.440743099622594</v>
      </c>
      <c r="EY213" s="2">
        <f t="shared" si="253"/>
        <v>33.518970466518383</v>
      </c>
      <c r="EZ213" s="2">
        <f t="shared" si="253"/>
        <v>33.900189037611014</v>
      </c>
      <c r="FA213" s="2">
        <f t="shared" si="253"/>
        <v>34.306015791427853</v>
      </c>
      <c r="FB213" s="2">
        <f t="shared" si="253"/>
        <v>34.685612120678172</v>
      </c>
      <c r="FC213" s="2">
        <f t="shared" si="253"/>
        <v>34.91968744485947</v>
      </c>
      <c r="FD213" s="2">
        <f t="shared" si="253"/>
        <v>35.203550353972361</v>
      </c>
      <c r="FE213" s="2">
        <f t="shared" si="253"/>
        <v>35.211432117323845</v>
      </c>
      <c r="FG213" s="2">
        <f t="shared" si="254"/>
        <v>0.99999905666558375</v>
      </c>
      <c r="FH213" s="2">
        <f t="shared" si="254"/>
        <v>0.99999919294513329</v>
      </c>
      <c r="FI213" s="2">
        <f t="shared" si="254"/>
        <v>0.99999918766940021</v>
      </c>
      <c r="FJ213" s="2">
        <f t="shared" si="254"/>
        <v>0.99999922468678848</v>
      </c>
      <c r="FK213" s="2">
        <f t="shared" si="254"/>
        <v>0.99999916255093768</v>
      </c>
      <c r="FL213" s="2">
        <f t="shared" si="254"/>
        <v>0.99999906228432967</v>
      </c>
      <c r="FM213" s="2">
        <f t="shared" si="254"/>
        <v>0.99999944571699872</v>
      </c>
      <c r="FN213" s="2">
        <f t="shared" si="254"/>
        <v>0.99999953811764652</v>
      </c>
      <c r="FO213" s="2">
        <f t="shared" si="254"/>
        <v>0.99999933434479604</v>
      </c>
      <c r="FP213" s="2">
        <f t="shared" si="254"/>
        <v>0.99999903972990267</v>
      </c>
      <c r="FQ213" s="2">
        <f t="shared" si="254"/>
        <v>0.99999916233385133</v>
      </c>
      <c r="FR213" s="2">
        <f t="shared" si="254"/>
        <v>0.99999905998528327</v>
      </c>
      <c r="FS213" s="2">
        <f t="shared" si="254"/>
        <v>0.999999236127186</v>
      </c>
      <c r="FT213" s="2">
        <f t="shared" si="254"/>
        <v>0.99999904313710131</v>
      </c>
      <c r="FU213" s="2">
        <f t="shared" si="254"/>
        <v>0.99999874678426171</v>
      </c>
      <c r="FW213" s="2">
        <f t="shared" si="257"/>
        <v>4.9845937201290771E-9</v>
      </c>
      <c r="FX213" s="2">
        <f t="shared" si="257"/>
        <v>0.9734101433128497</v>
      </c>
      <c r="FY213" s="2">
        <f t="shared" si="257"/>
        <v>0.96388832120642665</v>
      </c>
      <c r="FZ213" s="2">
        <f t="shared" si="257"/>
        <v>0.96877214649628063</v>
      </c>
      <c r="GA213" s="2">
        <f t="shared" si="257"/>
        <v>0.97352344082205888</v>
      </c>
      <c r="GB213" s="2">
        <f t="shared" si="257"/>
        <v>0.97712104201494754</v>
      </c>
      <c r="GC213" s="2">
        <f t="shared" si="257"/>
        <v>0.98323761054338932</v>
      </c>
      <c r="GD213" s="2">
        <f t="shared" si="257"/>
        <v>0.98361008905796288</v>
      </c>
      <c r="GE213" s="2">
        <f t="shared" si="257"/>
        <v>0.98479480600516522</v>
      </c>
      <c r="GF213" s="2">
        <f t="shared" si="257"/>
        <v>0.97986502353806215</v>
      </c>
      <c r="GG213" s="2">
        <f t="shared" si="257"/>
        <v>0.97714500569695306</v>
      </c>
      <c r="GH213" s="2">
        <f t="shared" si="257"/>
        <v>0.96765081407390097</v>
      </c>
      <c r="GI213" s="2">
        <f t="shared" si="257"/>
        <v>0.96894424022453296</v>
      </c>
      <c r="GJ213" s="2">
        <f t="shared" si="257"/>
        <v>0.96979569777855812</v>
      </c>
      <c r="GK213" s="2">
        <f t="shared" si="257"/>
        <v>0.95021656213577266</v>
      </c>
      <c r="GM213" s="86">
        <f t="shared" si="258"/>
        <v>2.8926952819914696E-269</v>
      </c>
      <c r="GN213" s="86">
        <f t="shared" si="258"/>
        <v>0</v>
      </c>
      <c r="GO213" s="86">
        <f t="shared" si="258"/>
        <v>0</v>
      </c>
      <c r="GP213" s="86">
        <f t="shared" si="258"/>
        <v>0</v>
      </c>
      <c r="GQ213" s="86">
        <f t="shared" si="258"/>
        <v>0</v>
      </c>
      <c r="GR213" s="86">
        <f t="shared" si="258"/>
        <v>0</v>
      </c>
      <c r="GS213" s="86">
        <f t="shared" si="258"/>
        <v>0</v>
      </c>
      <c r="GT213" s="86">
        <f t="shared" si="258"/>
        <v>0</v>
      </c>
      <c r="GU213" s="86">
        <f t="shared" si="258"/>
        <v>0</v>
      </c>
      <c r="GV213" s="86">
        <f t="shared" si="258"/>
        <v>0</v>
      </c>
      <c r="GW213" s="86">
        <f t="shared" si="258"/>
        <v>0</v>
      </c>
      <c r="GX213" s="86">
        <f t="shared" si="258"/>
        <v>0</v>
      </c>
      <c r="GY213" s="86">
        <f t="shared" si="258"/>
        <v>0</v>
      </c>
      <c r="GZ213" s="86">
        <f t="shared" si="258"/>
        <v>0</v>
      </c>
      <c r="HA213" s="86">
        <f t="shared" si="258"/>
        <v>0</v>
      </c>
      <c r="HC213" s="86">
        <f t="shared" si="182"/>
        <v>7.2574935291265048E-124</v>
      </c>
      <c r="HD213" s="86">
        <f t="shared" si="182"/>
        <v>0</v>
      </c>
      <c r="HE213" s="86">
        <f t="shared" si="182"/>
        <v>0</v>
      </c>
      <c r="HF213" s="86">
        <f t="shared" ref="HF213:HH227" si="262" xml:space="preserve"> _xlfn.NORM.DIST($B213, F$8, ABS(F$12), TRUE) * _xlfn.NORM.DIST(($B213 - F$8)*F$16, 0, ABS(F$12), TRUE) * 2</f>
        <v>0</v>
      </c>
      <c r="HG213" s="86">
        <f t="shared" si="262"/>
        <v>0</v>
      </c>
      <c r="HH213" s="86">
        <f t="shared" si="262"/>
        <v>0</v>
      </c>
      <c r="HI213" s="86">
        <f t="shared" si="242"/>
        <v>0</v>
      </c>
      <c r="HJ213" s="86">
        <f t="shared" si="242"/>
        <v>0</v>
      </c>
      <c r="HK213" s="86">
        <f t="shared" si="242"/>
        <v>0</v>
      </c>
      <c r="HL213" s="86">
        <f t="shared" si="242"/>
        <v>0</v>
      </c>
      <c r="HM213" s="86">
        <f t="shared" si="242"/>
        <v>0</v>
      </c>
      <c r="HN213" s="86">
        <f t="shared" si="242"/>
        <v>0</v>
      </c>
      <c r="HO213" s="86">
        <f t="shared" si="227"/>
        <v>0</v>
      </c>
      <c r="HP213" s="86">
        <f t="shared" si="227"/>
        <v>0</v>
      </c>
      <c r="HQ213" s="86">
        <f t="shared" si="227"/>
        <v>0</v>
      </c>
      <c r="HS213" s="86">
        <f t="shared" si="259"/>
        <v>1.577839848295183E-2</v>
      </c>
      <c r="HT213" s="86">
        <f t="shared" si="259"/>
        <v>1.586143082363158E-60</v>
      </c>
      <c r="HU213" s="86">
        <f t="shared" si="259"/>
        <v>3.0723939094640307E-78</v>
      </c>
      <c r="HV213" s="86">
        <f t="shared" si="259"/>
        <v>6.5589646663863041E-83</v>
      </c>
      <c r="HW213" s="86">
        <f t="shared" si="259"/>
        <v>5.0223163547567867E-88</v>
      </c>
      <c r="HX213" s="86">
        <f t="shared" si="259"/>
        <v>2.1698616952053685E-107</v>
      </c>
      <c r="HY213" s="86">
        <f t="shared" si="259"/>
        <v>2.4130990461514656E-106</v>
      </c>
      <c r="HZ213" s="86">
        <f t="shared" si="259"/>
        <v>3.1064072232097019E-91</v>
      </c>
      <c r="IA213" s="86">
        <f t="shared" si="259"/>
        <v>1.3049550202832925E-112</v>
      </c>
      <c r="IB213" s="86">
        <f t="shared" si="259"/>
        <v>6.8412012391719225E-117</v>
      </c>
      <c r="IC213" s="86">
        <f t="shared" si="259"/>
        <v>2.0756728489698271E-100</v>
      </c>
      <c r="ID213" s="86">
        <f t="shared" si="259"/>
        <v>9.6718611107819454E-91</v>
      </c>
      <c r="IE213" s="86">
        <f t="shared" si="259"/>
        <v>3.8049987838432368E-76</v>
      </c>
      <c r="IF213" s="86">
        <f t="shared" si="259"/>
        <v>3.8865277554573952E-88</v>
      </c>
      <c r="IG213" s="86">
        <f t="shared" si="259"/>
        <v>1.1993792928044856E-79</v>
      </c>
      <c r="II213" s="86">
        <f t="shared" si="260"/>
        <v>0</v>
      </c>
      <c r="IJ213" s="86">
        <f t="shared" si="260"/>
        <v>2.9316795957849526E-11</v>
      </c>
      <c r="IK213" s="86">
        <f t="shared" si="260"/>
        <v>1.3359357757024658E-12</v>
      </c>
      <c r="IL213" s="86">
        <f t="shared" si="260"/>
        <v>7.1136556381354082E-14</v>
      </c>
      <c r="IM213" s="86">
        <f t="shared" si="260"/>
        <v>1.7321702686155746E-15</v>
      </c>
      <c r="IN213" s="86">
        <f t="shared" si="260"/>
        <v>2.5543682417744755E-19</v>
      </c>
      <c r="IO213" s="86">
        <f t="shared" si="260"/>
        <v>3.2909543489377887E-20</v>
      </c>
      <c r="IP213" s="86">
        <f t="shared" si="260"/>
        <v>1.0668946127556688E-17</v>
      </c>
      <c r="IQ213" s="86">
        <f t="shared" si="260"/>
        <v>3.0759983762756263E-22</v>
      </c>
      <c r="IR213" s="86">
        <f t="shared" si="260"/>
        <v>1.0428421925461921E-21</v>
      </c>
      <c r="IS213" s="86">
        <f t="shared" si="260"/>
        <v>5.8133522694406604E-18</v>
      </c>
      <c r="IT213" s="86">
        <f t="shared" si="260"/>
        <v>7.9921539530276052E-15</v>
      </c>
      <c r="IU213" s="86">
        <f t="shared" si="260"/>
        <v>6.3883248946313732E-13</v>
      </c>
      <c r="IV213" s="86">
        <f t="shared" si="260"/>
        <v>0.99570317960753829</v>
      </c>
      <c r="IW213" s="86">
        <f t="shared" si="260"/>
        <v>9.1821723110298272E-14</v>
      </c>
      <c r="IY213" s="86">
        <f t="shared" si="261"/>
        <v>1.577839848295183E-2</v>
      </c>
      <c r="IZ213" s="86">
        <f t="shared" si="261"/>
        <v>2.9316795957849526E-11</v>
      </c>
      <c r="JA213" s="86">
        <f t="shared" si="261"/>
        <v>1.3359357757024658E-12</v>
      </c>
      <c r="JB213" s="86">
        <f t="shared" si="261"/>
        <v>7.1136556381354082E-14</v>
      </c>
      <c r="JC213" s="86">
        <f t="shared" si="261"/>
        <v>1.7321702686155746E-15</v>
      </c>
      <c r="JD213" s="86">
        <f t="shared" si="261"/>
        <v>2.5543682417744755E-19</v>
      </c>
      <c r="JE213" s="86">
        <f t="shared" si="261"/>
        <v>3.2909543489377887E-20</v>
      </c>
      <c r="JF213" s="86">
        <f t="shared" si="261"/>
        <v>1.0668946127556688E-17</v>
      </c>
      <c r="JG213" s="86">
        <f t="shared" si="261"/>
        <v>3.0759983762756263E-22</v>
      </c>
      <c r="JH213" s="86">
        <f t="shared" si="261"/>
        <v>1.0428421925461921E-21</v>
      </c>
      <c r="JI213" s="86">
        <f t="shared" si="261"/>
        <v>5.8133522694406604E-18</v>
      </c>
      <c r="JJ213" s="86">
        <f t="shared" si="261"/>
        <v>7.9921539530276052E-15</v>
      </c>
      <c r="JK213" s="86">
        <f t="shared" si="261"/>
        <v>6.3883248946313732E-13</v>
      </c>
      <c r="JL213" s="86">
        <f t="shared" si="261"/>
        <v>0.99570317960753829</v>
      </c>
      <c r="JM213" s="86">
        <f t="shared" si="261"/>
        <v>9.1821723110298272E-14</v>
      </c>
    </row>
    <row r="214" spans="2:273" x14ac:dyDescent="0.25">
      <c r="B214" s="2">
        <v>187</v>
      </c>
      <c r="C214" s="37">
        <v>34.657700000000006</v>
      </c>
      <c r="D214" s="37">
        <v>33.869199999999999</v>
      </c>
      <c r="E214" s="37">
        <v>34.142200000000003</v>
      </c>
      <c r="F214" s="37">
        <v>33.875</v>
      </c>
      <c r="G214" s="37">
        <v>33.760800000000003</v>
      </c>
      <c r="H214" s="37">
        <v>33.5518</v>
      </c>
      <c r="I214" s="37">
        <v>33.612400000000001</v>
      </c>
      <c r="J214" s="37">
        <v>33.808300000000003</v>
      </c>
      <c r="K214" s="37">
        <v>33.450099999999999</v>
      </c>
      <c r="L214" s="37">
        <v>35.031400000000005</v>
      </c>
      <c r="M214" s="37">
        <v>34.859699999999997</v>
      </c>
      <c r="N214" s="37">
        <v>34.663199999999996</v>
      </c>
      <c r="O214" s="37">
        <v>34.842600000000004</v>
      </c>
      <c r="P214" s="37">
        <v>34.877399999999994</v>
      </c>
      <c r="Q214" s="37">
        <v>35.121000000000002</v>
      </c>
      <c r="S214" s="4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34.755696536999253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 t="e">
        <f t="shared" si="263"/>
        <v>#N/A</v>
      </c>
      <c r="AG214" s="4">
        <f t="shared" si="263"/>
        <v>35.234878420882808</v>
      </c>
      <c r="AI214" s="4">
        <f t="shared" ref="AI214:AW227" si="264">IF(OR($B214 &lt; C$230, $B214 &gt; C$233), 0, C214-S214)</f>
        <v>-9.7996536999247041E-2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0</v>
      </c>
      <c r="AW214" s="4">
        <f t="shared" si="264"/>
        <v>-0.11387842088280564</v>
      </c>
      <c r="AY214" s="2">
        <f t="shared" si="255"/>
        <v>34.699836689751983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 t="e">
        <f t="shared" si="255"/>
        <v>#N/A</v>
      </c>
      <c r="BM214" s="2">
        <f t="shared" si="255"/>
        <v>35.234878420882808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 t="str">
        <f t="shared" si="198"/>
        <v/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 t="str">
        <f t="shared" si="211"/>
        <v/>
      </c>
      <c r="DI214" s="2">
        <f t="shared" si="212"/>
        <v>35.121000000000002</v>
      </c>
      <c r="DK214" s="2">
        <f t="shared" ref="DK214:DY227" si="265">BO$228*$B214+BO$229</f>
        <v>45.538352380952389</v>
      </c>
      <c r="DL214" s="2">
        <f t="shared" si="265"/>
        <v>44.456549398395723</v>
      </c>
      <c r="DM214" s="2">
        <f t="shared" si="265"/>
        <v>48.335380672268926</v>
      </c>
      <c r="DN214" s="2">
        <f t="shared" si="265"/>
        <v>44.400788758912654</v>
      </c>
      <c r="DO214" s="2">
        <f t="shared" si="265"/>
        <v>43.072394789915968</v>
      </c>
      <c r="DP214" s="2">
        <f t="shared" si="265"/>
        <v>43.731982857142874</v>
      </c>
      <c r="DQ214" s="2">
        <f t="shared" si="265"/>
        <v>41.668646009852232</v>
      </c>
      <c r="DR214" s="2">
        <f t="shared" si="265"/>
        <v>45.039959299959293</v>
      </c>
      <c r="DS214" s="2">
        <f t="shared" si="265"/>
        <v>50.559920711143704</v>
      </c>
      <c r="DT214" s="2">
        <f t="shared" si="265"/>
        <v>43.85243428571426</v>
      </c>
      <c r="DU214" s="2">
        <f t="shared" si="265"/>
        <v>46.288788403361352</v>
      </c>
      <c r="DV214" s="2">
        <f t="shared" si="265"/>
        <v>42.142579047619044</v>
      </c>
      <c r="DW214" s="2">
        <f t="shared" si="265"/>
        <v>44.313375089126552</v>
      </c>
      <c r="DX214" s="2">
        <f t="shared" si="265"/>
        <v>52.567797142857138</v>
      </c>
      <c r="DY214" s="2">
        <f t="shared" si="265"/>
        <v>47.69362632575757</v>
      </c>
      <c r="EA214" s="2">
        <f t="shared" si="241"/>
        <v>34.699827365029833</v>
      </c>
      <c r="EB214" s="2">
        <f t="shared" si="241"/>
        <v>33.903685135802462</v>
      </c>
      <c r="EC214" s="2">
        <f t="shared" si="241"/>
        <v>33.612374850203949</v>
      </c>
      <c r="ED214" s="2">
        <f t="shared" si="241"/>
        <v>33.018610209776753</v>
      </c>
      <c r="EE214" s="2">
        <f t="shared" si="241"/>
        <v>33.34708359965046</v>
      </c>
      <c r="EF214" s="2">
        <f t="shared" si="240"/>
        <v>33.573620653209744</v>
      </c>
      <c r="EG214" s="2">
        <f t="shared" si="240"/>
        <v>33.594814948242522</v>
      </c>
      <c r="EH214" s="2">
        <f t="shared" si="240"/>
        <v>32.733308172266554</v>
      </c>
      <c r="EI214" s="2">
        <f t="shared" si="240"/>
        <v>33.300852025660376</v>
      </c>
      <c r="EJ214" s="2">
        <f t="shared" si="240"/>
        <v>33.541798222823275</v>
      </c>
      <c r="EK214" s="2">
        <f t="shared" si="213"/>
        <v>33.912697806847923</v>
      </c>
      <c r="EL214" s="2">
        <f t="shared" si="213"/>
        <v>34.288941135779595</v>
      </c>
      <c r="EM214" s="2">
        <f t="shared" si="213"/>
        <v>35.060187085409865</v>
      </c>
      <c r="EN214" s="2">
        <f t="shared" si="213"/>
        <v>35.16537854815148</v>
      </c>
      <c r="EO214" s="2">
        <f t="shared" si="213"/>
        <v>36.369408202348879</v>
      </c>
      <c r="EQ214" s="2">
        <f t="shared" ref="EQ214:FE227" si="266">CU$228*$B214+CU$229</f>
        <v>34.699827365029833</v>
      </c>
      <c r="ER214" s="2">
        <f t="shared" si="266"/>
        <v>33.956504380328141</v>
      </c>
      <c r="ES214" s="2">
        <f t="shared" si="266"/>
        <v>33.56415669330007</v>
      </c>
      <c r="ET214" s="2">
        <f t="shared" si="266"/>
        <v>33.430680769166642</v>
      </c>
      <c r="EU214" s="2">
        <f t="shared" si="266"/>
        <v>33.518482415442222</v>
      </c>
      <c r="EV214" s="2">
        <f t="shared" si="266"/>
        <v>33.402555650195552</v>
      </c>
      <c r="EW214" s="2">
        <f t="shared" si="266"/>
        <v>33.555843512101866</v>
      </c>
      <c r="EX214" s="2">
        <f t="shared" si="266"/>
        <v>33.408252759984642</v>
      </c>
      <c r="EY214" s="2">
        <f t="shared" si="266"/>
        <v>33.484443962786152</v>
      </c>
      <c r="EZ214" s="2">
        <f t="shared" si="266"/>
        <v>33.862444189471695</v>
      </c>
      <c r="FA214" s="2">
        <f t="shared" si="266"/>
        <v>34.266799235904742</v>
      </c>
      <c r="FB214" s="2">
        <f t="shared" si="266"/>
        <v>34.64827731828229</v>
      </c>
      <c r="FC214" s="2">
        <f t="shared" si="266"/>
        <v>34.881983222644401</v>
      </c>
      <c r="FD214" s="2">
        <f t="shared" si="266"/>
        <v>35.16537854815148</v>
      </c>
      <c r="FE214" s="2">
        <f t="shared" si="266"/>
        <v>35.180655011551316</v>
      </c>
      <c r="FG214" s="2">
        <f t="shared" ref="FG214:FU227" si="267">POWER(10,($B214-C$231)/C$229)/(1+POWER(10,($B214-C$231)/C$229))</f>
        <v>0.99999913966871579</v>
      </c>
      <c r="FH214" s="2">
        <f t="shared" si="267"/>
        <v>0.99999926395716132</v>
      </c>
      <c r="FI214" s="2">
        <f t="shared" si="267"/>
        <v>0.99999925914563492</v>
      </c>
      <c r="FJ214" s="2">
        <f t="shared" si="267"/>
        <v>0.99999929290589895</v>
      </c>
      <c r="FK214" s="2">
        <f t="shared" si="267"/>
        <v>0.99999923623732145</v>
      </c>
      <c r="FL214" s="2">
        <f t="shared" si="267"/>
        <v>0.99999914479307395</v>
      </c>
      <c r="FM214" s="2">
        <f t="shared" si="267"/>
        <v>0.99999949448787007</v>
      </c>
      <c r="FN214" s="2">
        <f t="shared" si="267"/>
        <v>0.99999957875826995</v>
      </c>
      <c r="FO214" s="2">
        <f t="shared" si="267"/>
        <v>0.99999939291520312</v>
      </c>
      <c r="FP214" s="2">
        <f t="shared" si="267"/>
        <v>0.9999991242231886</v>
      </c>
      <c r="FQ214" s="2">
        <f t="shared" si="267"/>
        <v>0.99999923603933638</v>
      </c>
      <c r="FR214" s="2">
        <f t="shared" si="267"/>
        <v>0.99999914269631829</v>
      </c>
      <c r="FS214" s="2">
        <f t="shared" si="267"/>
        <v>0.99999930333966691</v>
      </c>
      <c r="FT214" s="2">
        <f t="shared" si="267"/>
        <v>0.99999912733059115</v>
      </c>
      <c r="FU214" s="2">
        <f t="shared" si="267"/>
        <v>0.99999885705353664</v>
      </c>
      <c r="FW214" s="2">
        <f t="shared" si="257"/>
        <v>5.4654983281253945E-9</v>
      </c>
      <c r="FX214" s="2">
        <f t="shared" si="257"/>
        <v>0.97569289311111651</v>
      </c>
      <c r="FY214" s="2">
        <f t="shared" si="257"/>
        <v>0.96696077748777343</v>
      </c>
      <c r="FZ214" s="2">
        <f t="shared" si="257"/>
        <v>0.97144138825693593</v>
      </c>
      <c r="GA214" s="2">
        <f t="shared" si="257"/>
        <v>0.97579670583131339</v>
      </c>
      <c r="GB214" s="2">
        <f t="shared" si="257"/>
        <v>0.97909205252893838</v>
      </c>
      <c r="GC214" s="2">
        <f t="shared" si="257"/>
        <v>0.98468993818054829</v>
      </c>
      <c r="GD214" s="2">
        <f t="shared" si="257"/>
        <v>0.9850306357280223</v>
      </c>
      <c r="GE214" s="2">
        <f t="shared" si="257"/>
        <v>0.98611412045147118</v>
      </c>
      <c r="GF214" s="2">
        <f t="shared" si="257"/>
        <v>0.98160409192795639</v>
      </c>
      <c r="GG214" s="2">
        <f t="shared" si="257"/>
        <v>0.9791139958799091</v>
      </c>
      <c r="GH214" s="2">
        <f t="shared" si="257"/>
        <v>0.97041297594507103</v>
      </c>
      <c r="GI214" s="2">
        <f t="shared" si="257"/>
        <v>0.97159920328857396</v>
      </c>
      <c r="GJ214" s="2">
        <f t="shared" si="257"/>
        <v>0.97237994450522502</v>
      </c>
      <c r="GK214" s="2">
        <f t="shared" si="257"/>
        <v>0.95439720643772363</v>
      </c>
      <c r="GM214" s="86">
        <f t="shared" si="258"/>
        <v>2.3857880104972358E-273</v>
      </c>
      <c r="GN214" s="86">
        <f t="shared" si="258"/>
        <v>0</v>
      </c>
      <c r="GO214" s="86">
        <f t="shared" si="258"/>
        <v>0</v>
      </c>
      <c r="GP214" s="86">
        <f t="shared" si="258"/>
        <v>0</v>
      </c>
      <c r="GQ214" s="86">
        <f t="shared" si="258"/>
        <v>0</v>
      </c>
      <c r="GR214" s="86">
        <f t="shared" si="258"/>
        <v>0</v>
      </c>
      <c r="GS214" s="86">
        <f t="shared" si="258"/>
        <v>0</v>
      </c>
      <c r="GT214" s="86">
        <f t="shared" si="258"/>
        <v>0</v>
      </c>
      <c r="GU214" s="86">
        <f t="shared" si="258"/>
        <v>0</v>
      </c>
      <c r="GV214" s="86">
        <f t="shared" si="258"/>
        <v>0</v>
      </c>
      <c r="GW214" s="86">
        <f t="shared" si="258"/>
        <v>0</v>
      </c>
      <c r="GX214" s="86">
        <f t="shared" si="258"/>
        <v>0</v>
      </c>
      <c r="GY214" s="86">
        <f t="shared" si="258"/>
        <v>0</v>
      </c>
      <c r="GZ214" s="86">
        <f t="shared" si="258"/>
        <v>0</v>
      </c>
      <c r="HA214" s="86">
        <f t="shared" si="258"/>
        <v>0</v>
      </c>
      <c r="HC214" s="86">
        <f t="shared" ref="HC214:HE227" si="268" xml:space="preserve"> _xlfn.NORM.DIST($B214, C$8, ABS(C$12), TRUE) * _xlfn.NORM.DIST(($B214 - C$8)*C$16, 0, ABS(C$12), TRUE) * 2</f>
        <v>3.8542345893027487E-126</v>
      </c>
      <c r="HD214" s="86">
        <f t="shared" si="268"/>
        <v>0</v>
      </c>
      <c r="HE214" s="86">
        <f t="shared" si="268"/>
        <v>0</v>
      </c>
      <c r="HF214" s="86">
        <f t="shared" si="262"/>
        <v>0</v>
      </c>
      <c r="HG214" s="86">
        <f t="shared" si="262"/>
        <v>0</v>
      </c>
      <c r="HH214" s="86">
        <f t="shared" si="262"/>
        <v>0</v>
      </c>
      <c r="HI214" s="86">
        <f t="shared" si="242"/>
        <v>0</v>
      </c>
      <c r="HJ214" s="86">
        <f t="shared" si="242"/>
        <v>0</v>
      </c>
      <c r="HK214" s="86">
        <f t="shared" si="242"/>
        <v>0</v>
      </c>
      <c r="HL214" s="86">
        <f t="shared" si="242"/>
        <v>0</v>
      </c>
      <c r="HM214" s="86">
        <f t="shared" si="242"/>
        <v>0</v>
      </c>
      <c r="HN214" s="86">
        <f t="shared" si="242"/>
        <v>0</v>
      </c>
      <c r="HO214" s="86">
        <f t="shared" si="227"/>
        <v>0</v>
      </c>
      <c r="HP214" s="86">
        <f t="shared" si="227"/>
        <v>0</v>
      </c>
      <c r="HQ214" s="86">
        <f t="shared" si="227"/>
        <v>0</v>
      </c>
      <c r="HS214" s="86">
        <f t="shared" si="259"/>
        <v>2.9352665386045064E-2</v>
      </c>
      <c r="HT214" s="86">
        <f t="shared" si="259"/>
        <v>2.8840721732245297E-62</v>
      </c>
      <c r="HU214" s="86">
        <f t="shared" si="259"/>
        <v>1.4725052979066019E-80</v>
      </c>
      <c r="HV214" s="86">
        <f t="shared" si="259"/>
        <v>2.5439974072567502E-85</v>
      </c>
      <c r="HW214" s="86">
        <f t="shared" si="259"/>
        <v>1.5230631397714005E-90</v>
      </c>
      <c r="HX214" s="86">
        <f t="shared" si="259"/>
        <v>2.0749331686427021E-110</v>
      </c>
      <c r="HY214" s="86">
        <f t="shared" si="259"/>
        <v>3.5045096915929087E-109</v>
      </c>
      <c r="HZ214" s="86">
        <f t="shared" si="259"/>
        <v>1.1576702135607398E-93</v>
      </c>
      <c r="IA214" s="86">
        <f t="shared" si="259"/>
        <v>1.2943298162060255E-115</v>
      </c>
      <c r="IB214" s="86">
        <f t="shared" si="259"/>
        <v>3.896483317810537E-120</v>
      </c>
      <c r="IC214" s="86">
        <f t="shared" si="259"/>
        <v>3.2630544014469212E-103</v>
      </c>
      <c r="ID214" s="86">
        <f t="shared" si="259"/>
        <v>2.1761889631559981E-93</v>
      </c>
      <c r="IE214" s="86">
        <f t="shared" si="259"/>
        <v>2.3206156647856127E-78</v>
      </c>
      <c r="IF214" s="86">
        <f t="shared" si="259"/>
        <v>9.5269507921577783E-91</v>
      </c>
      <c r="IG214" s="86">
        <f t="shared" si="259"/>
        <v>4.1754730216127897E-82</v>
      </c>
      <c r="II214" s="86">
        <f t="shared" si="260"/>
        <v>0</v>
      </c>
      <c r="IJ214" s="86">
        <f t="shared" si="260"/>
        <v>9.0987397710810961E-12</v>
      </c>
      <c r="IK214" s="86">
        <f t="shared" si="260"/>
        <v>3.113935563238935E-13</v>
      </c>
      <c r="IL214" s="86">
        <f t="shared" si="260"/>
        <v>1.5122717836785625E-14</v>
      </c>
      <c r="IM214" s="86">
        <f t="shared" si="260"/>
        <v>3.2810164181538686E-16</v>
      </c>
      <c r="IN214" s="86">
        <f t="shared" si="260"/>
        <v>3.3578384488872274E-20</v>
      </c>
      <c r="IO214" s="86">
        <f t="shared" si="260"/>
        <v>4.6267025758728492E-21</v>
      </c>
      <c r="IP214" s="86">
        <f t="shared" si="260"/>
        <v>1.9667114841440301E-18</v>
      </c>
      <c r="IQ214" s="86">
        <f t="shared" si="260"/>
        <v>3.6875605745933018E-23</v>
      </c>
      <c r="IR214" s="86">
        <f t="shared" si="260"/>
        <v>1.1313306481359651E-22</v>
      </c>
      <c r="IS214" s="86">
        <f t="shared" si="260"/>
        <v>8.9130109176388997E-19</v>
      </c>
      <c r="IT214" s="86">
        <f t="shared" si="260"/>
        <v>1.4844472305995396E-15</v>
      </c>
      <c r="IU214" s="86">
        <f t="shared" si="260"/>
        <v>1.5307150416279222E-13</v>
      </c>
      <c r="IV214" s="86">
        <f t="shared" si="260"/>
        <v>0.99558910169588566</v>
      </c>
      <c r="IW214" s="86">
        <f t="shared" si="260"/>
        <v>1.5310503557478413E-14</v>
      </c>
      <c r="IY214" s="86">
        <f t="shared" si="261"/>
        <v>2.9352665386045064E-2</v>
      </c>
      <c r="IZ214" s="86">
        <f t="shared" si="261"/>
        <v>9.0987397710810961E-12</v>
      </c>
      <c r="JA214" s="86">
        <f t="shared" si="261"/>
        <v>3.113935563238935E-13</v>
      </c>
      <c r="JB214" s="86">
        <f t="shared" si="261"/>
        <v>1.5122717836785625E-14</v>
      </c>
      <c r="JC214" s="86">
        <f t="shared" si="261"/>
        <v>3.2810164181538686E-16</v>
      </c>
      <c r="JD214" s="86">
        <f t="shared" si="261"/>
        <v>3.3578384488872274E-20</v>
      </c>
      <c r="JE214" s="86">
        <f t="shared" si="261"/>
        <v>4.6267025758728492E-21</v>
      </c>
      <c r="JF214" s="86">
        <f t="shared" si="261"/>
        <v>1.9667114841440301E-18</v>
      </c>
      <c r="JG214" s="86">
        <f t="shared" si="261"/>
        <v>3.6875605745933018E-23</v>
      </c>
      <c r="JH214" s="86">
        <f t="shared" si="261"/>
        <v>1.1313306481359651E-22</v>
      </c>
      <c r="JI214" s="86">
        <f t="shared" si="261"/>
        <v>8.9130109176388997E-19</v>
      </c>
      <c r="JJ214" s="86">
        <f t="shared" si="261"/>
        <v>1.4844472305995396E-15</v>
      </c>
      <c r="JK214" s="86">
        <f t="shared" si="261"/>
        <v>1.5307150416279222E-13</v>
      </c>
      <c r="JL214" s="86">
        <f t="shared" si="261"/>
        <v>0.99558910169588566</v>
      </c>
      <c r="JM214" s="86">
        <f t="shared" si="261"/>
        <v>1.5310503557478413E-14</v>
      </c>
    </row>
    <row r="215" spans="2:273" x14ac:dyDescent="0.25">
      <c r="B215" s="2">
        <v>188</v>
      </c>
      <c r="C215" s="37">
        <v>35.006700000000002</v>
      </c>
      <c r="D215" s="37">
        <v>33.899000000000001</v>
      </c>
      <c r="E215" s="37">
        <v>34.024100000000004</v>
      </c>
      <c r="F215" s="37">
        <v>33.9178</v>
      </c>
      <c r="G215" s="37">
        <v>33.640799999999999</v>
      </c>
      <c r="H215" s="37">
        <v>33.765999999999998</v>
      </c>
      <c r="I215" s="37">
        <v>33.471299999999999</v>
      </c>
      <c r="J215" s="37">
        <v>34.083200000000005</v>
      </c>
      <c r="K215" s="37">
        <v>33.778799999999997</v>
      </c>
      <c r="L215" s="37">
        <v>34.481699999999996</v>
      </c>
      <c r="M215" s="37">
        <v>34.775600000000004</v>
      </c>
      <c r="N215" s="37">
        <v>35.156199999999998</v>
      </c>
      <c r="O215" s="37">
        <v>34.843499999999999</v>
      </c>
      <c r="P215" s="37">
        <v>35.424599999999998</v>
      </c>
      <c r="Q215" s="37">
        <v>34.619799999999998</v>
      </c>
      <c r="S215" s="4">
        <f t="shared" si="263"/>
        <v>34.761180550770177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 t="e">
        <f t="shared" si="263"/>
        <v>#N/A</v>
      </c>
      <c r="AG215" s="4">
        <f t="shared" si="263"/>
        <v>35.200086145836252</v>
      </c>
      <c r="AI215" s="4">
        <f t="shared" si="264"/>
        <v>0.24551944922982472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0</v>
      </c>
      <c r="AW215" s="4">
        <f t="shared" si="264"/>
        <v>-0.58028614583625426</v>
      </c>
      <c r="AY215" s="2">
        <f t="shared" si="255"/>
        <v>34.670669991979267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 t="e">
        <f t="shared" si="255"/>
        <v>#N/A</v>
      </c>
      <c r="BM215" s="2">
        <f t="shared" si="255"/>
        <v>35.200086145836252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 t="str">
        <f t="shared" si="198"/>
        <v/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 t="str">
        <f t="shared" si="211"/>
        <v/>
      </c>
      <c r="DI215" s="2">
        <f t="shared" si="212"/>
        <v>34.619799999999998</v>
      </c>
      <c r="DK215" s="2">
        <f t="shared" si="265"/>
        <v>45.56927193277312</v>
      </c>
      <c r="DL215" s="2">
        <f t="shared" si="265"/>
        <v>44.482251069518718</v>
      </c>
      <c r="DM215" s="2">
        <f t="shared" si="265"/>
        <v>48.386691443850282</v>
      </c>
      <c r="DN215" s="2">
        <f t="shared" si="265"/>
        <v>44.428461987522283</v>
      </c>
      <c r="DO215" s="2">
        <f t="shared" si="265"/>
        <v>43.091253582887703</v>
      </c>
      <c r="DP215" s="2">
        <f t="shared" si="265"/>
        <v>43.756542941176484</v>
      </c>
      <c r="DQ215" s="2">
        <f t="shared" si="265"/>
        <v>41.680421280788188</v>
      </c>
      <c r="DR215" s="2">
        <f t="shared" si="265"/>
        <v>45.067934757834749</v>
      </c>
      <c r="DS215" s="2">
        <f t="shared" si="265"/>
        <v>50.615578922287398</v>
      </c>
      <c r="DT215" s="2">
        <f t="shared" si="265"/>
        <v>43.86873504201678</v>
      </c>
      <c r="DU215" s="2">
        <f t="shared" si="265"/>
        <v>46.315061390374339</v>
      </c>
      <c r="DV215" s="2">
        <f t="shared" si="265"/>
        <v>42.144687394957977</v>
      </c>
      <c r="DW215" s="2">
        <f t="shared" si="265"/>
        <v>44.331215329768263</v>
      </c>
      <c r="DX215" s="2">
        <f t="shared" si="265"/>
        <v>52.635412184873942</v>
      </c>
      <c r="DY215" s="2">
        <f t="shared" si="265"/>
        <v>47.741420075757567</v>
      </c>
      <c r="EA215" s="2">
        <f t="shared" si="241"/>
        <v>34.670661440585995</v>
      </c>
      <c r="EB215" s="2">
        <f t="shared" si="241"/>
        <v>33.873307999999994</v>
      </c>
      <c r="EC215" s="2">
        <f t="shared" si="241"/>
        <v>33.581728608936196</v>
      </c>
      <c r="ED215" s="2">
        <f t="shared" si="241"/>
        <v>32.982962437321852</v>
      </c>
      <c r="EE215" s="2">
        <f t="shared" si="241"/>
        <v>33.309715524936024</v>
      </c>
      <c r="EF215" s="2">
        <f t="shared" si="240"/>
        <v>33.541365858095823</v>
      </c>
      <c r="EG215" s="2">
        <f t="shared" si="240"/>
        <v>33.565313725400983</v>
      </c>
      <c r="EH215" s="2">
        <f t="shared" si="240"/>
        <v>32.693417181705819</v>
      </c>
      <c r="EI215" s="2">
        <f t="shared" si="240"/>
        <v>33.264254022347593</v>
      </c>
      <c r="EJ215" s="2">
        <f t="shared" si="240"/>
        <v>33.500304140371014</v>
      </c>
      <c r="EK215" s="2">
        <f t="shared" si="213"/>
        <v>33.869404091684686</v>
      </c>
      <c r="EL215" s="2">
        <f t="shared" si="213"/>
        <v>34.247269274129003</v>
      </c>
      <c r="EM215" s="2">
        <f t="shared" si="213"/>
        <v>35.024603787162739</v>
      </c>
      <c r="EN215" s="2">
        <f t="shared" si="213"/>
        <v>35.127206742330607</v>
      </c>
      <c r="EO215" s="2">
        <f t="shared" si="213"/>
        <v>36.351961614842118</v>
      </c>
      <c r="EQ215" s="2">
        <f t="shared" si="266"/>
        <v>34.670661440585995</v>
      </c>
      <c r="ER215" s="2">
        <f t="shared" si="266"/>
        <v>33.926758434918888</v>
      </c>
      <c r="ES215" s="2">
        <f t="shared" si="266"/>
        <v>33.532923093471112</v>
      </c>
      <c r="ET215" s="2">
        <f t="shared" si="266"/>
        <v>33.399981656844751</v>
      </c>
      <c r="EU215" s="2">
        <f t="shared" si="266"/>
        <v>33.483137331392719</v>
      </c>
      <c r="EV215" s="2">
        <f t="shared" si="266"/>
        <v>33.368312810594148</v>
      </c>
      <c r="EW215" s="2">
        <f t="shared" si="266"/>
        <v>33.52592772558053</v>
      </c>
      <c r="EX215" s="2">
        <f t="shared" si="266"/>
        <v>33.375762420346682</v>
      </c>
      <c r="EY215" s="2">
        <f t="shared" si="266"/>
        <v>33.449917459053921</v>
      </c>
      <c r="EZ215" s="2">
        <f t="shared" si="266"/>
        <v>33.824699341332376</v>
      </c>
      <c r="FA215" s="2">
        <f t="shared" si="266"/>
        <v>34.227582680381637</v>
      </c>
      <c r="FB215" s="2">
        <f t="shared" si="266"/>
        <v>34.610942515886407</v>
      </c>
      <c r="FC215" s="2">
        <f t="shared" si="266"/>
        <v>34.844279000429324</v>
      </c>
      <c r="FD215" s="2">
        <f t="shared" si="266"/>
        <v>35.127206742330607</v>
      </c>
      <c r="FE215" s="2">
        <f t="shared" si="266"/>
        <v>35.14987790577878</v>
      </c>
      <c r="FG215" s="2">
        <f t="shared" si="267"/>
        <v>0.99999921536848402</v>
      </c>
      <c r="FH215" s="2">
        <f t="shared" si="267"/>
        <v>0.99999932872090946</v>
      </c>
      <c r="FI215" s="2">
        <f t="shared" si="267"/>
        <v>0.99999932433274463</v>
      </c>
      <c r="FJ215" s="2">
        <f t="shared" si="267"/>
        <v>0.99999935512247529</v>
      </c>
      <c r="FK215" s="2">
        <f t="shared" si="267"/>
        <v>0.99999930344011168</v>
      </c>
      <c r="FL215" s="2">
        <f t="shared" si="267"/>
        <v>0.99999922004195485</v>
      </c>
      <c r="FM215" s="2">
        <f t="shared" si="267"/>
        <v>0.99999953896743754</v>
      </c>
      <c r="FN215" s="2">
        <f t="shared" si="267"/>
        <v>0.99999961582296204</v>
      </c>
      <c r="FO215" s="2">
        <f t="shared" si="267"/>
        <v>0.99999944633205529</v>
      </c>
      <c r="FP215" s="2">
        <f t="shared" si="267"/>
        <v>0.9999992012819936</v>
      </c>
      <c r="FQ215" s="2">
        <f t="shared" si="267"/>
        <v>0.99999930325954711</v>
      </c>
      <c r="FR215" s="2">
        <f t="shared" si="267"/>
        <v>0.99999921812969073</v>
      </c>
      <c r="FS215" s="2">
        <f t="shared" si="267"/>
        <v>0.99999936463818595</v>
      </c>
      <c r="FT215" s="2">
        <f t="shared" si="267"/>
        <v>0.99999920411597887</v>
      </c>
      <c r="FU215" s="2">
        <f t="shared" si="267"/>
        <v>0.99999895762033175</v>
      </c>
      <c r="FW215" s="2">
        <f t="shared" si="257"/>
        <v>5.9927997446865319E-9</v>
      </c>
      <c r="FX215" s="2">
        <f t="shared" si="257"/>
        <v>0.97778414060958607</v>
      </c>
      <c r="FY215" s="2">
        <f t="shared" si="257"/>
        <v>0.96978001863485475</v>
      </c>
      <c r="FZ215" s="2">
        <f t="shared" si="257"/>
        <v>0.97388862260368303</v>
      </c>
      <c r="GA215" s="2">
        <f t="shared" si="257"/>
        <v>0.97787922435705099</v>
      </c>
      <c r="GB215" s="2">
        <f t="shared" si="257"/>
        <v>0.98089658123880452</v>
      </c>
      <c r="GC215" s="2">
        <f t="shared" si="257"/>
        <v>0.98601822254455118</v>
      </c>
      <c r="GD215" s="2">
        <f t="shared" si="257"/>
        <v>0.98632977189687099</v>
      </c>
      <c r="GE215" s="2">
        <f t="shared" si="257"/>
        <v>0.98732043535835701</v>
      </c>
      <c r="GF215" s="2">
        <f t="shared" si="257"/>
        <v>0.9831955320459127</v>
      </c>
      <c r="GG215" s="2">
        <f t="shared" si="257"/>
        <v>0.98091666761075258</v>
      </c>
      <c r="GH215" s="2">
        <f t="shared" si="257"/>
        <v>0.97294588236100765</v>
      </c>
      <c r="GI215" s="2">
        <f t="shared" si="257"/>
        <v>0.97403327568865516</v>
      </c>
      <c r="GJ215" s="2">
        <f t="shared" si="257"/>
        <v>0.97474884298943743</v>
      </c>
      <c r="GK215" s="2">
        <f t="shared" si="257"/>
        <v>0.95824220265271853</v>
      </c>
      <c r="GM215" s="86">
        <f t="shared" si="258"/>
        <v>1.8324444079128763E-277</v>
      </c>
      <c r="GN215" s="86">
        <f t="shared" si="258"/>
        <v>0</v>
      </c>
      <c r="GO215" s="86">
        <f t="shared" si="258"/>
        <v>0</v>
      </c>
      <c r="GP215" s="86">
        <f t="shared" si="258"/>
        <v>0</v>
      </c>
      <c r="GQ215" s="86">
        <f t="shared" si="258"/>
        <v>0</v>
      </c>
      <c r="GR215" s="86">
        <f t="shared" si="258"/>
        <v>0</v>
      </c>
      <c r="GS215" s="86">
        <f t="shared" si="258"/>
        <v>0</v>
      </c>
      <c r="GT215" s="86">
        <f t="shared" si="258"/>
        <v>0</v>
      </c>
      <c r="GU215" s="86">
        <f t="shared" si="258"/>
        <v>0</v>
      </c>
      <c r="GV215" s="86">
        <f t="shared" si="258"/>
        <v>0</v>
      </c>
      <c r="GW215" s="86">
        <f t="shared" si="258"/>
        <v>0</v>
      </c>
      <c r="GX215" s="86">
        <f t="shared" si="258"/>
        <v>0</v>
      </c>
      <c r="GY215" s="86">
        <f t="shared" si="258"/>
        <v>0</v>
      </c>
      <c r="GZ215" s="86">
        <f t="shared" si="258"/>
        <v>0</v>
      </c>
      <c r="HA215" s="86">
        <f t="shared" si="258"/>
        <v>0</v>
      </c>
      <c r="HC215" s="86">
        <f t="shared" si="268"/>
        <v>1.9504253883740098E-128</v>
      </c>
      <c r="HD215" s="86">
        <f t="shared" si="268"/>
        <v>0</v>
      </c>
      <c r="HE215" s="86">
        <f t="shared" si="268"/>
        <v>0</v>
      </c>
      <c r="HF215" s="86">
        <f t="shared" si="262"/>
        <v>0</v>
      </c>
      <c r="HG215" s="86">
        <f t="shared" si="262"/>
        <v>0</v>
      </c>
      <c r="HH215" s="86">
        <f t="shared" si="262"/>
        <v>0</v>
      </c>
      <c r="HI215" s="86">
        <f t="shared" si="242"/>
        <v>0</v>
      </c>
      <c r="HJ215" s="86">
        <f t="shared" si="242"/>
        <v>0</v>
      </c>
      <c r="HK215" s="86">
        <f t="shared" si="242"/>
        <v>0</v>
      </c>
      <c r="HL215" s="86">
        <f t="shared" si="242"/>
        <v>0</v>
      </c>
      <c r="HM215" s="86">
        <f t="shared" si="242"/>
        <v>0</v>
      </c>
      <c r="HN215" s="86">
        <f t="shared" si="242"/>
        <v>0</v>
      </c>
      <c r="HO215" s="86">
        <f t="shared" si="227"/>
        <v>0</v>
      </c>
      <c r="HP215" s="86">
        <f t="shared" si="227"/>
        <v>0</v>
      </c>
      <c r="HQ215" s="86">
        <f t="shared" si="227"/>
        <v>0</v>
      </c>
      <c r="HS215" s="86">
        <f t="shared" si="259"/>
        <v>5.1855176898435468E-2</v>
      </c>
      <c r="HT215" s="86">
        <f t="shared" si="259"/>
        <v>4.9479690084163535E-64</v>
      </c>
      <c r="HU215" s="86">
        <f t="shared" si="259"/>
        <v>6.5181440115426355E-83</v>
      </c>
      <c r="HV215" s="86">
        <f t="shared" si="259"/>
        <v>9.0995375879991401E-88</v>
      </c>
      <c r="HW215" s="86">
        <f t="shared" si="259"/>
        <v>4.250293957412375E-93</v>
      </c>
      <c r="HX215" s="86">
        <f t="shared" si="259"/>
        <v>1.7993684468652526E-113</v>
      </c>
      <c r="HY215" s="86">
        <f t="shared" si="259"/>
        <v>4.6641573557602605E-112</v>
      </c>
      <c r="HZ215" s="86">
        <f t="shared" si="259"/>
        <v>4.0039274541885912E-96</v>
      </c>
      <c r="IA215" s="86">
        <f t="shared" si="259"/>
        <v>1.1706454703015558E-118</v>
      </c>
      <c r="IB215" s="86">
        <f t="shared" si="259"/>
        <v>2.0008494832510814E-123</v>
      </c>
      <c r="IC215" s="86">
        <f t="shared" si="259"/>
        <v>4.6871246268684628E-106</v>
      </c>
      <c r="ID215" s="86">
        <f t="shared" si="259"/>
        <v>4.4789813157854364E-96</v>
      </c>
      <c r="IE215" s="86">
        <f t="shared" si="259"/>
        <v>1.3136984742732844E-80</v>
      </c>
      <c r="IF215" s="86">
        <f t="shared" si="259"/>
        <v>2.1360086547170732E-93</v>
      </c>
      <c r="IG215" s="86">
        <f t="shared" si="259"/>
        <v>1.3316986948788652E-84</v>
      </c>
      <c r="II215" s="86">
        <f t="shared" si="260"/>
        <v>0</v>
      </c>
      <c r="IJ215" s="86">
        <f t="shared" si="260"/>
        <v>2.7448429012918718E-12</v>
      </c>
      <c r="IK215" s="86">
        <f t="shared" si="260"/>
        <v>6.9815900924331704E-14</v>
      </c>
      <c r="IL215" s="86">
        <f t="shared" si="260"/>
        <v>3.0898486874854255E-15</v>
      </c>
      <c r="IM215" s="86">
        <f t="shared" si="260"/>
        <v>5.9664062027069075E-17</v>
      </c>
      <c r="IN215" s="86">
        <f t="shared" si="260"/>
        <v>4.2068978287916229E-21</v>
      </c>
      <c r="IO215" s="86">
        <f t="shared" si="260"/>
        <v>6.2312493799261125E-22</v>
      </c>
      <c r="IP215" s="86">
        <f t="shared" si="260"/>
        <v>3.4948550923009769E-19</v>
      </c>
      <c r="IQ215" s="86">
        <f t="shared" si="260"/>
        <v>4.2243996640100735E-24</v>
      </c>
      <c r="IR215" s="86">
        <f t="shared" si="260"/>
        <v>1.166305797149754E-23</v>
      </c>
      <c r="IS215" s="86">
        <f t="shared" si="260"/>
        <v>1.307287655992415E-19</v>
      </c>
      <c r="IT215" s="86">
        <f t="shared" si="260"/>
        <v>2.6393328104165758E-16</v>
      </c>
      <c r="IU215" s="86">
        <f t="shared" si="260"/>
        <v>3.536466755887119E-14</v>
      </c>
      <c r="IV215" s="86">
        <f t="shared" si="260"/>
        <v>0.99547502387440223</v>
      </c>
      <c r="IW215" s="86">
        <f t="shared" si="260"/>
        <v>2.4203065225622079E-15</v>
      </c>
      <c r="IY215" s="86">
        <f t="shared" si="261"/>
        <v>5.1855176898435468E-2</v>
      </c>
      <c r="IZ215" s="86">
        <f t="shared" si="261"/>
        <v>2.7448429012918718E-12</v>
      </c>
      <c r="JA215" s="86">
        <f t="shared" si="261"/>
        <v>6.9815900924331704E-14</v>
      </c>
      <c r="JB215" s="86">
        <f t="shared" si="261"/>
        <v>3.0898486874854255E-15</v>
      </c>
      <c r="JC215" s="86">
        <f t="shared" si="261"/>
        <v>5.9664062027069075E-17</v>
      </c>
      <c r="JD215" s="86">
        <f t="shared" si="261"/>
        <v>4.2068978287916229E-21</v>
      </c>
      <c r="JE215" s="86">
        <f t="shared" si="261"/>
        <v>6.2312493799261125E-22</v>
      </c>
      <c r="JF215" s="86">
        <f t="shared" si="261"/>
        <v>3.4948550923009769E-19</v>
      </c>
      <c r="JG215" s="86">
        <f t="shared" si="261"/>
        <v>4.2243996640100735E-24</v>
      </c>
      <c r="JH215" s="86">
        <f t="shared" si="261"/>
        <v>1.166305797149754E-23</v>
      </c>
      <c r="JI215" s="86">
        <f t="shared" si="261"/>
        <v>1.307287655992415E-19</v>
      </c>
      <c r="JJ215" s="86">
        <f t="shared" si="261"/>
        <v>2.6393328104165758E-16</v>
      </c>
      <c r="JK215" s="86">
        <f t="shared" si="261"/>
        <v>3.536466755887119E-14</v>
      </c>
      <c r="JL215" s="86">
        <f t="shared" si="261"/>
        <v>0.99547502387440223</v>
      </c>
      <c r="JM215" s="86">
        <f t="shared" si="261"/>
        <v>2.4203065225622079E-15</v>
      </c>
    </row>
    <row r="216" spans="2:273" x14ac:dyDescent="0.25">
      <c r="B216" s="2">
        <v>189</v>
      </c>
      <c r="C216" s="37">
        <v>34.0946</v>
      </c>
      <c r="D216" s="37">
        <v>34.569899999999997</v>
      </c>
      <c r="E216" s="37">
        <v>33.892800000000001</v>
      </c>
      <c r="F216" s="37">
        <v>33.985599999999998</v>
      </c>
      <c r="G216" s="37">
        <v>33.734700000000004</v>
      </c>
      <c r="H216" s="37">
        <v>33.625999999999998</v>
      </c>
      <c r="I216" s="37">
        <v>33.7682</v>
      </c>
      <c r="J216" s="37">
        <v>33.864899999999999</v>
      </c>
      <c r="K216" s="37">
        <v>33.4377</v>
      </c>
      <c r="L216" s="37">
        <v>34.520200000000003</v>
      </c>
      <c r="M216" s="37">
        <v>34.953899999999997</v>
      </c>
      <c r="N216" s="37">
        <v>34.8001</v>
      </c>
      <c r="O216" s="37">
        <v>34.694000000000003</v>
      </c>
      <c r="P216" s="37">
        <v>35.7121</v>
      </c>
      <c r="Q216" s="37">
        <v>35.153099999999995</v>
      </c>
      <c r="S216" s="4">
        <f t="shared" si="263"/>
        <v>34.779691046326889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 t="e">
        <f t="shared" si="263"/>
        <v>#N/A</v>
      </c>
      <c r="AG216" s="4">
        <f t="shared" si="263"/>
        <v>35.165569692381261</v>
      </c>
      <c r="AI216" s="4">
        <f t="shared" si="264"/>
        <v>-0.68509104632688889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0</v>
      </c>
      <c r="AW216" s="4">
        <f t="shared" si="264"/>
        <v>-1.2469692381266384E-2</v>
      </c>
      <c r="AY216" s="2">
        <f t="shared" si="255"/>
        <v>34.641503358102767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 t="e">
        <f t="shared" si="255"/>
        <v>#N/A</v>
      </c>
      <c r="BM216" s="2">
        <f t="shared" si="255"/>
        <v>35.165569692381261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 t="str">
        <f t="shared" si="211"/>
        <v/>
      </c>
      <c r="DI216" s="2">
        <f t="shared" si="212"/>
        <v>35.153099999999995</v>
      </c>
      <c r="DK216" s="2">
        <f t="shared" si="265"/>
        <v>45.60019148459385</v>
      </c>
      <c r="DL216" s="2">
        <f t="shared" si="265"/>
        <v>44.507952740641713</v>
      </c>
      <c r="DM216" s="2">
        <f t="shared" si="265"/>
        <v>48.438002215431638</v>
      </c>
      <c r="DN216" s="2">
        <f t="shared" si="265"/>
        <v>44.456135216131912</v>
      </c>
      <c r="DO216" s="2">
        <f t="shared" si="265"/>
        <v>43.110112375859437</v>
      </c>
      <c r="DP216" s="2">
        <f t="shared" si="265"/>
        <v>43.781103025210101</v>
      </c>
      <c r="DQ216" s="2">
        <f t="shared" si="265"/>
        <v>41.692196551724152</v>
      </c>
      <c r="DR216" s="2">
        <f t="shared" si="265"/>
        <v>45.095910215710212</v>
      </c>
      <c r="DS216" s="2">
        <f t="shared" si="265"/>
        <v>50.671237133431092</v>
      </c>
      <c r="DT216" s="2">
        <f t="shared" si="265"/>
        <v>43.885035798319301</v>
      </c>
      <c r="DU216" s="2">
        <f t="shared" si="265"/>
        <v>46.341334377387327</v>
      </c>
      <c r="DV216" s="2">
        <f t="shared" si="265"/>
        <v>42.146795742296916</v>
      </c>
      <c r="DW216" s="2">
        <f t="shared" si="265"/>
        <v>44.349055570409973</v>
      </c>
      <c r="DX216" s="2">
        <f t="shared" si="265"/>
        <v>52.703027226890754</v>
      </c>
      <c r="DY216" s="2">
        <f t="shared" si="265"/>
        <v>47.789213825757571</v>
      </c>
      <c r="EA216" s="2">
        <f t="shared" si="241"/>
        <v>34.64149551614215</v>
      </c>
      <c r="EB216" s="2">
        <f t="shared" si="241"/>
        <v>33.842930864197527</v>
      </c>
      <c r="EC216" s="2">
        <f t="shared" si="241"/>
        <v>33.551082367668435</v>
      </c>
      <c r="ED216" s="2">
        <f t="shared" si="241"/>
        <v>32.947314664866944</v>
      </c>
      <c r="EE216" s="2">
        <f t="shared" si="241"/>
        <v>33.272347450221588</v>
      </c>
      <c r="EF216" s="2">
        <f t="shared" si="240"/>
        <v>33.509111062981901</v>
      </c>
      <c r="EG216" s="2">
        <f t="shared" si="240"/>
        <v>33.535812502559438</v>
      </c>
      <c r="EH216" s="2">
        <f t="shared" si="240"/>
        <v>32.653526191145083</v>
      </c>
      <c r="EI216" s="2">
        <f t="shared" si="240"/>
        <v>33.227656019034818</v>
      </c>
      <c r="EJ216" s="2">
        <f t="shared" si="240"/>
        <v>33.458810057918761</v>
      </c>
      <c r="EK216" s="2">
        <f t="shared" si="213"/>
        <v>33.826110376521456</v>
      </c>
      <c r="EL216" s="2">
        <f t="shared" si="213"/>
        <v>34.205597412478419</v>
      </c>
      <c r="EM216" s="2">
        <f t="shared" si="213"/>
        <v>34.989020488915621</v>
      </c>
      <c r="EN216" s="2">
        <f t="shared" si="213"/>
        <v>35.089034936509726</v>
      </c>
      <c r="EO216" s="2">
        <f t="shared" si="213"/>
        <v>36.334515027335357</v>
      </c>
      <c r="EQ216" s="2">
        <f t="shared" si="266"/>
        <v>34.64149551614215</v>
      </c>
      <c r="ER216" s="2">
        <f t="shared" si="266"/>
        <v>33.897012489509635</v>
      </c>
      <c r="ES216" s="2">
        <f t="shared" si="266"/>
        <v>33.501689493642154</v>
      </c>
      <c r="ET216" s="2">
        <f t="shared" si="266"/>
        <v>33.369282544522854</v>
      </c>
      <c r="EU216" s="2">
        <f t="shared" si="266"/>
        <v>33.447792247343216</v>
      </c>
      <c r="EV216" s="2">
        <f t="shared" si="266"/>
        <v>33.334069970992751</v>
      </c>
      <c r="EW216" s="2">
        <f t="shared" si="266"/>
        <v>33.496011939059201</v>
      </c>
      <c r="EX216" s="2">
        <f t="shared" si="266"/>
        <v>33.343272080708729</v>
      </c>
      <c r="EY216" s="2">
        <f t="shared" si="266"/>
        <v>33.415390955321698</v>
      </c>
      <c r="EZ216" s="2">
        <f t="shared" si="266"/>
        <v>33.786954493193065</v>
      </c>
      <c r="FA216" s="2">
        <f t="shared" si="266"/>
        <v>34.188366124858533</v>
      </c>
      <c r="FB216" s="2">
        <f t="shared" si="266"/>
        <v>34.573607713490524</v>
      </c>
      <c r="FC216" s="2">
        <f t="shared" si="266"/>
        <v>34.806574778214248</v>
      </c>
      <c r="FD216" s="2">
        <f t="shared" si="266"/>
        <v>35.089034936509726</v>
      </c>
      <c r="FE216" s="2">
        <f t="shared" si="266"/>
        <v>35.119100800006251</v>
      </c>
      <c r="FG216" s="2">
        <f t="shared" si="267"/>
        <v>0.99999928440750308</v>
      </c>
      <c r="FH216" s="2">
        <f t="shared" si="267"/>
        <v>0.99999938778615705</v>
      </c>
      <c r="FI216" s="2">
        <f t="shared" si="267"/>
        <v>0.99999938378410269</v>
      </c>
      <c r="FJ216" s="2">
        <f t="shared" si="267"/>
        <v>0.999999411864674</v>
      </c>
      <c r="FK216" s="2">
        <f t="shared" si="267"/>
        <v>0.99999936472979267</v>
      </c>
      <c r="FL216" s="2">
        <f t="shared" si="267"/>
        <v>0.99999928866975973</v>
      </c>
      <c r="FM216" s="2">
        <f t="shared" si="267"/>
        <v>0.99999957953328866</v>
      </c>
      <c r="FN216" s="2">
        <f t="shared" si="267"/>
        <v>0.99999964962636523</v>
      </c>
      <c r="FO216" s="2">
        <f t="shared" si="267"/>
        <v>0.99999949504880836</v>
      </c>
      <c r="FP216" s="2">
        <f t="shared" si="267"/>
        <v>0.9999992715604693</v>
      </c>
      <c r="FQ216" s="2">
        <f t="shared" si="267"/>
        <v>0.99999936456511584</v>
      </c>
      <c r="FR216" s="2">
        <f t="shared" si="267"/>
        <v>0.99999928692575391</v>
      </c>
      <c r="FS216" s="2">
        <f t="shared" si="267"/>
        <v>0.99999942054310631</v>
      </c>
      <c r="FT216" s="2">
        <f t="shared" si="267"/>
        <v>0.99999927414509493</v>
      </c>
      <c r="FU216" s="2">
        <f t="shared" si="267"/>
        <v>0.99999904933835659</v>
      </c>
      <c r="FW216" s="2">
        <f t="shared" si="257"/>
        <v>6.5709742501020342E-9</v>
      </c>
      <c r="FX216" s="2">
        <f t="shared" si="257"/>
        <v>0.97969921236784674</v>
      </c>
      <c r="FY216" s="2">
        <f t="shared" si="257"/>
        <v>0.97236556862582768</v>
      </c>
      <c r="FZ216" s="2">
        <f t="shared" si="257"/>
        <v>0.97613130201648723</v>
      </c>
      <c r="GA216" s="2">
        <f t="shared" si="257"/>
        <v>0.97978626906560906</v>
      </c>
      <c r="GB216" s="2">
        <f t="shared" si="257"/>
        <v>0.98254814029857418</v>
      </c>
      <c r="GC216" s="2">
        <f t="shared" si="257"/>
        <v>0.98723276057645803</v>
      </c>
      <c r="GD216" s="2">
        <f t="shared" si="257"/>
        <v>0.98751758955204516</v>
      </c>
      <c r="GE216" s="2">
        <f t="shared" si="257"/>
        <v>0.98842318376850757</v>
      </c>
      <c r="GF216" s="2">
        <f t="shared" si="257"/>
        <v>0.98465144853877296</v>
      </c>
      <c r="GG216" s="2">
        <f t="shared" si="257"/>
        <v>0.9825665209951473</v>
      </c>
      <c r="GH216" s="2">
        <f t="shared" si="257"/>
        <v>0.97526747645589251</v>
      </c>
      <c r="GI216" s="2">
        <f t="shared" si="257"/>
        <v>0.97626383380375248</v>
      </c>
      <c r="GJ216" s="2">
        <f t="shared" si="257"/>
        <v>0.97691938995187311</v>
      </c>
      <c r="GK216" s="2">
        <f t="shared" si="257"/>
        <v>0.96177599226042265</v>
      </c>
      <c r="GM216" s="86">
        <f t="shared" si="258"/>
        <v>1.3106875942677108E-281</v>
      </c>
      <c r="GN216" s="86">
        <f t="shared" si="258"/>
        <v>0</v>
      </c>
      <c r="GO216" s="86">
        <f t="shared" si="258"/>
        <v>0</v>
      </c>
      <c r="GP216" s="86">
        <f t="shared" si="258"/>
        <v>0</v>
      </c>
      <c r="GQ216" s="86">
        <f t="shared" si="258"/>
        <v>0</v>
      </c>
      <c r="GR216" s="86">
        <f t="shared" si="258"/>
        <v>0</v>
      </c>
      <c r="GS216" s="86">
        <f t="shared" si="258"/>
        <v>0</v>
      </c>
      <c r="GT216" s="86">
        <f t="shared" si="258"/>
        <v>0</v>
      </c>
      <c r="GU216" s="86">
        <f t="shared" si="258"/>
        <v>0</v>
      </c>
      <c r="GV216" s="86">
        <f t="shared" si="258"/>
        <v>0</v>
      </c>
      <c r="GW216" s="86">
        <f t="shared" si="258"/>
        <v>0</v>
      </c>
      <c r="GX216" s="86">
        <f t="shared" si="258"/>
        <v>0</v>
      </c>
      <c r="GY216" s="86">
        <f t="shared" si="258"/>
        <v>0</v>
      </c>
      <c r="GZ216" s="86">
        <f t="shared" si="258"/>
        <v>0</v>
      </c>
      <c r="HA216" s="86">
        <f t="shared" si="258"/>
        <v>0</v>
      </c>
      <c r="HC216" s="86">
        <f t="shared" si="268"/>
        <v>9.4050171855040503E-131</v>
      </c>
      <c r="HD216" s="86">
        <f t="shared" si="268"/>
        <v>0</v>
      </c>
      <c r="HE216" s="86">
        <f t="shared" si="268"/>
        <v>0</v>
      </c>
      <c r="HF216" s="86">
        <f t="shared" si="262"/>
        <v>0</v>
      </c>
      <c r="HG216" s="86">
        <f t="shared" si="262"/>
        <v>0</v>
      </c>
      <c r="HH216" s="86">
        <f t="shared" si="262"/>
        <v>0</v>
      </c>
      <c r="HI216" s="86">
        <f t="shared" si="242"/>
        <v>0</v>
      </c>
      <c r="HJ216" s="86">
        <f t="shared" si="242"/>
        <v>0</v>
      </c>
      <c r="HK216" s="86">
        <f t="shared" si="242"/>
        <v>0</v>
      </c>
      <c r="HL216" s="86">
        <f t="shared" si="242"/>
        <v>0</v>
      </c>
      <c r="HM216" s="86">
        <f t="shared" si="242"/>
        <v>0</v>
      </c>
      <c r="HN216" s="86">
        <f t="shared" si="242"/>
        <v>0</v>
      </c>
      <c r="HO216" s="86">
        <f t="shared" si="227"/>
        <v>0</v>
      </c>
      <c r="HP216" s="86">
        <f t="shared" si="227"/>
        <v>0</v>
      </c>
      <c r="HQ216" s="86">
        <f t="shared" si="227"/>
        <v>0</v>
      </c>
      <c r="HS216" s="86">
        <f t="shared" si="259"/>
        <v>8.6887352556294595E-2</v>
      </c>
      <c r="HT216" s="86">
        <f t="shared" si="259"/>
        <v>8.0094448109850806E-66</v>
      </c>
      <c r="HU216" s="86">
        <f t="shared" si="259"/>
        <v>2.6648664956393736E-85</v>
      </c>
      <c r="HV216" s="86">
        <f t="shared" si="259"/>
        <v>3.0015164190651029E-90</v>
      </c>
      <c r="HW216" s="86">
        <f t="shared" si="259"/>
        <v>1.0914524602428083E-95</v>
      </c>
      <c r="HX216" s="86">
        <f t="shared" si="259"/>
        <v>1.4150693552434692E-116</v>
      </c>
      <c r="HY216" s="86">
        <f t="shared" si="259"/>
        <v>5.6886729629645425E-115</v>
      </c>
      <c r="HZ216" s="86">
        <f t="shared" si="259"/>
        <v>1.2851696177076967E-98</v>
      </c>
      <c r="IA216" s="86">
        <f t="shared" si="259"/>
        <v>9.6546132641674215E-122</v>
      </c>
      <c r="IB216" s="86">
        <f t="shared" si="259"/>
        <v>9.2630702949831385E-127</v>
      </c>
      <c r="IC216" s="86">
        <f t="shared" si="259"/>
        <v>6.1518143070262469E-109</v>
      </c>
      <c r="ID216" s="86">
        <f t="shared" si="259"/>
        <v>8.4324821557251416E-99</v>
      </c>
      <c r="IE216" s="86">
        <f t="shared" si="259"/>
        <v>6.9028652934085944E-83</v>
      </c>
      <c r="IF216" s="86">
        <f t="shared" si="259"/>
        <v>4.3803251818599181E-96</v>
      </c>
      <c r="IG216" s="86">
        <f t="shared" si="259"/>
        <v>3.8909387434353641E-87</v>
      </c>
      <c r="II216" s="86">
        <f t="shared" si="260"/>
        <v>0</v>
      </c>
      <c r="IJ216" s="86">
        <f t="shared" si="260"/>
        <v>8.0484982909793338E-13</v>
      </c>
      <c r="IK216" s="86">
        <f t="shared" si="260"/>
        <v>1.5055869939516286E-14</v>
      </c>
      <c r="IL216" s="86">
        <f t="shared" si="260"/>
        <v>6.0673980348087528E-16</v>
      </c>
      <c r="IM216" s="86">
        <f t="shared" si="260"/>
        <v>1.0415803964024782E-17</v>
      </c>
      <c r="IN216" s="86">
        <f t="shared" si="260"/>
        <v>5.0231932442652302E-22</v>
      </c>
      <c r="IO216" s="86">
        <f t="shared" si="260"/>
        <v>8.0394153750229019E-23</v>
      </c>
      <c r="IP216" s="86">
        <f t="shared" si="260"/>
        <v>5.9865871667092723E-20</v>
      </c>
      <c r="IQ216" s="86">
        <f t="shared" si="260"/>
        <v>4.6244067531203731E-25</v>
      </c>
      <c r="IR216" s="86">
        <f t="shared" si="260"/>
        <v>1.142557174662244E-24</v>
      </c>
      <c r="IS216" s="86">
        <f t="shared" si="260"/>
        <v>1.8342426770878835E-20</v>
      </c>
      <c r="IT216" s="86">
        <f t="shared" si="260"/>
        <v>4.491992645536268E-17</v>
      </c>
      <c r="IU216" s="86">
        <f t="shared" si="260"/>
        <v>7.8777187571320465E-15</v>
      </c>
      <c r="IV216" s="86">
        <f t="shared" si="260"/>
        <v>0.99536094614542003</v>
      </c>
      <c r="IW216" s="86">
        <f t="shared" si="260"/>
        <v>3.6271776765265002E-16</v>
      </c>
      <c r="IY216" s="86">
        <f t="shared" si="261"/>
        <v>8.6887352556294595E-2</v>
      </c>
      <c r="IZ216" s="86">
        <f t="shared" si="261"/>
        <v>8.0484982909793338E-13</v>
      </c>
      <c r="JA216" s="86">
        <f t="shared" si="261"/>
        <v>1.5055869939516286E-14</v>
      </c>
      <c r="JB216" s="86">
        <f t="shared" si="261"/>
        <v>6.0673980348087528E-16</v>
      </c>
      <c r="JC216" s="86">
        <f t="shared" si="261"/>
        <v>1.0415803964024782E-17</v>
      </c>
      <c r="JD216" s="86">
        <f t="shared" si="261"/>
        <v>5.0231932442652302E-22</v>
      </c>
      <c r="JE216" s="86">
        <f t="shared" si="261"/>
        <v>8.0394153750229019E-23</v>
      </c>
      <c r="JF216" s="86">
        <f t="shared" si="261"/>
        <v>5.9865871667092723E-20</v>
      </c>
      <c r="JG216" s="86">
        <f t="shared" si="261"/>
        <v>4.6244067531203731E-25</v>
      </c>
      <c r="JH216" s="86">
        <f t="shared" si="261"/>
        <v>1.142557174662244E-24</v>
      </c>
      <c r="JI216" s="86">
        <f t="shared" si="261"/>
        <v>1.8342426770878835E-20</v>
      </c>
      <c r="JJ216" s="86">
        <f t="shared" si="261"/>
        <v>4.491992645536268E-17</v>
      </c>
      <c r="JK216" s="86">
        <f t="shared" si="261"/>
        <v>7.8777187571320465E-15</v>
      </c>
      <c r="JL216" s="86">
        <f t="shared" si="261"/>
        <v>0.99536094614542003</v>
      </c>
      <c r="JM216" s="86">
        <f t="shared" si="261"/>
        <v>3.6271776765265002E-16</v>
      </c>
    </row>
    <row r="217" spans="2:273" x14ac:dyDescent="0.25">
      <c r="B217" s="2">
        <v>190</v>
      </c>
      <c r="C217" s="37">
        <v>35.444700000000005</v>
      </c>
      <c r="D217" s="37">
        <v>33.804200000000002</v>
      </c>
      <c r="E217" s="37">
        <v>33.965000000000003</v>
      </c>
      <c r="F217" s="37">
        <v>33.605600000000003</v>
      </c>
      <c r="G217" s="37">
        <v>33.735300000000002</v>
      </c>
      <c r="H217" s="37">
        <v>33.533000000000001</v>
      </c>
      <c r="I217" s="37">
        <v>33.256300000000003</v>
      </c>
      <c r="J217" s="37">
        <v>33.797399999999996</v>
      </c>
      <c r="K217" s="37">
        <v>33.558100000000003</v>
      </c>
      <c r="L217" s="37">
        <v>34.8429</v>
      </c>
      <c r="M217" s="37">
        <v>34.645399999999995</v>
      </c>
      <c r="N217" s="37">
        <v>34.383299999999998</v>
      </c>
      <c r="O217" s="37">
        <v>35.1785</v>
      </c>
      <c r="P217" s="37">
        <v>35.115600000000001</v>
      </c>
      <c r="Q217" s="37">
        <v>35.0458</v>
      </c>
      <c r="S217" s="4">
        <f t="shared" si="263"/>
        <v>34.810468160495262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 t="e">
        <f t="shared" si="263"/>
        <v>#N/A</v>
      </c>
      <c r="AG217" s="4">
        <f t="shared" si="263"/>
        <v>35.131313148429101</v>
      </c>
      <c r="AI217" s="4">
        <f t="shared" si="264"/>
        <v>0.63423183950474282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0</v>
      </c>
      <c r="AW217" s="4">
        <f t="shared" si="264"/>
        <v>-8.5513148429100738E-2</v>
      </c>
      <c r="AY217" s="2">
        <f t="shared" si="255"/>
        <v>34.612336782865313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 t="e">
        <f t="shared" si="255"/>
        <v>#N/A</v>
      </c>
      <c r="BM217" s="2">
        <f t="shared" si="255"/>
        <v>35.131313148429101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 t="str">
        <f t="shared" si="211"/>
        <v/>
      </c>
      <c r="DI217" s="2">
        <f t="shared" si="212"/>
        <v>35.0458</v>
      </c>
      <c r="DK217" s="2">
        <f t="shared" si="265"/>
        <v>45.63111103641458</v>
      </c>
      <c r="DL217" s="2">
        <f t="shared" si="265"/>
        <v>44.533654411764708</v>
      </c>
      <c r="DM217" s="2">
        <f t="shared" si="265"/>
        <v>48.489312987013001</v>
      </c>
      <c r="DN217" s="2">
        <f t="shared" si="265"/>
        <v>44.483808444741534</v>
      </c>
      <c r="DO217" s="2">
        <f t="shared" si="265"/>
        <v>43.128971168831171</v>
      </c>
      <c r="DP217" s="2">
        <f t="shared" si="265"/>
        <v>43.80566310924371</v>
      </c>
      <c r="DQ217" s="2">
        <f t="shared" si="265"/>
        <v>41.703971822660108</v>
      </c>
      <c r="DR217" s="2">
        <f t="shared" si="265"/>
        <v>45.123885673585669</v>
      </c>
      <c r="DS217" s="2">
        <f t="shared" si="265"/>
        <v>50.726895344574793</v>
      </c>
      <c r="DT217" s="2">
        <f t="shared" si="265"/>
        <v>43.901336554621821</v>
      </c>
      <c r="DU217" s="2">
        <f t="shared" si="265"/>
        <v>46.367607364400314</v>
      </c>
      <c r="DV217" s="2">
        <f t="shared" si="265"/>
        <v>42.148904089635849</v>
      </c>
      <c r="DW217" s="2">
        <f t="shared" si="265"/>
        <v>44.366895811051691</v>
      </c>
      <c r="DX217" s="2">
        <f t="shared" si="265"/>
        <v>52.770642268907558</v>
      </c>
      <c r="DY217" s="2">
        <f t="shared" si="265"/>
        <v>47.837007575757568</v>
      </c>
      <c r="EA217" s="2">
        <f t="shared" si="241"/>
        <v>34.612329591698312</v>
      </c>
      <c r="EB217" s="2">
        <f t="shared" si="241"/>
        <v>33.812553728395052</v>
      </c>
      <c r="EC217" s="2">
        <f t="shared" si="241"/>
        <v>33.520436126400682</v>
      </c>
      <c r="ED217" s="2">
        <f t="shared" si="241"/>
        <v>32.911666892412043</v>
      </c>
      <c r="EE217" s="2">
        <f t="shared" si="241"/>
        <v>33.234979375507152</v>
      </c>
      <c r="EF217" s="2">
        <f t="shared" si="240"/>
        <v>33.47685626786798</v>
      </c>
      <c r="EG217" s="2">
        <f t="shared" si="240"/>
        <v>33.506311279717899</v>
      </c>
      <c r="EH217" s="2">
        <f t="shared" si="240"/>
        <v>32.613635200584341</v>
      </c>
      <c r="EI217" s="2">
        <f t="shared" si="240"/>
        <v>33.191058015722035</v>
      </c>
      <c r="EJ217" s="2">
        <f t="shared" si="240"/>
        <v>33.417315975466501</v>
      </c>
      <c r="EK217" s="2">
        <f t="shared" si="213"/>
        <v>33.782816661358218</v>
      </c>
      <c r="EL217" s="2">
        <f t="shared" si="213"/>
        <v>34.163925550827827</v>
      </c>
      <c r="EM217" s="2">
        <f t="shared" si="213"/>
        <v>34.953437190668495</v>
      </c>
      <c r="EN217" s="2">
        <f t="shared" si="213"/>
        <v>35.050863130688846</v>
      </c>
      <c r="EO217" s="2">
        <f t="shared" si="213"/>
        <v>36.317068439828589</v>
      </c>
      <c r="EQ217" s="2">
        <f t="shared" si="266"/>
        <v>34.612329591698312</v>
      </c>
      <c r="ER217" s="2">
        <f t="shared" si="266"/>
        <v>33.867266544100382</v>
      </c>
      <c r="ES217" s="2">
        <f t="shared" si="266"/>
        <v>33.470455893813195</v>
      </c>
      <c r="ET217" s="2">
        <f t="shared" si="266"/>
        <v>33.338583432200963</v>
      </c>
      <c r="EU217" s="2">
        <f t="shared" si="266"/>
        <v>33.41244716329372</v>
      </c>
      <c r="EV217" s="2">
        <f t="shared" si="266"/>
        <v>33.299827131391353</v>
      </c>
      <c r="EW217" s="2">
        <f t="shared" si="266"/>
        <v>33.466096152537865</v>
      </c>
      <c r="EX217" s="2">
        <f t="shared" si="266"/>
        <v>33.31078174107077</v>
      </c>
      <c r="EY217" s="2">
        <f t="shared" si="266"/>
        <v>33.380864451589474</v>
      </c>
      <c r="EZ217" s="2">
        <f t="shared" si="266"/>
        <v>33.749209645053746</v>
      </c>
      <c r="FA217" s="2">
        <f t="shared" si="266"/>
        <v>34.149149569335421</v>
      </c>
      <c r="FB217" s="2">
        <f t="shared" si="266"/>
        <v>34.536272911094635</v>
      </c>
      <c r="FC217" s="2">
        <f t="shared" si="266"/>
        <v>34.768870555999172</v>
      </c>
      <c r="FD217" s="2">
        <f t="shared" si="266"/>
        <v>35.050863130688846</v>
      </c>
      <c r="FE217" s="2">
        <f t="shared" si="266"/>
        <v>35.088323694233715</v>
      </c>
      <c r="FG217" s="2">
        <f t="shared" si="267"/>
        <v>0.99999934737184515</v>
      </c>
      <c r="FH217" s="2">
        <f t="shared" si="267"/>
        <v>0.9999994416543091</v>
      </c>
      <c r="FI217" s="2">
        <f t="shared" si="267"/>
        <v>0.99999943800439173</v>
      </c>
      <c r="FJ217" s="2">
        <f t="shared" si="267"/>
        <v>0.99999946361417991</v>
      </c>
      <c r="FK217" s="2">
        <f t="shared" si="267"/>
        <v>0.99999942062665259</v>
      </c>
      <c r="FL217" s="2">
        <f t="shared" si="267"/>
        <v>0.99999935125906991</v>
      </c>
      <c r="FM217" s="2">
        <f t="shared" si="267"/>
        <v>0.99999961652978753</v>
      </c>
      <c r="FN217" s="2">
        <f t="shared" si="267"/>
        <v>0.99999968045543741</v>
      </c>
      <c r="FO217" s="2">
        <f t="shared" si="267"/>
        <v>0.99999953947901943</v>
      </c>
      <c r="FP217" s="2">
        <f t="shared" si="267"/>
        <v>0.9999993356552096</v>
      </c>
      <c r="FQ217" s="2">
        <f t="shared" si="267"/>
        <v>0.99999942047646551</v>
      </c>
      <c r="FR217" s="2">
        <f t="shared" si="267"/>
        <v>0.99999934966851745</v>
      </c>
      <c r="FS217" s="2">
        <f t="shared" si="267"/>
        <v>0.99999947152900504</v>
      </c>
      <c r="FT217" s="2">
        <f t="shared" si="267"/>
        <v>0.99999933801241658</v>
      </c>
      <c r="FU217" s="2">
        <f t="shared" si="267"/>
        <v>0.99999913298620413</v>
      </c>
      <c r="FW217" s="2">
        <f t="shared" si="257"/>
        <v>7.2049299880876122E-9</v>
      </c>
      <c r="FX217" s="2">
        <f t="shared" si="257"/>
        <v>0.98145233087168138</v>
      </c>
      <c r="FY217" s="2">
        <f t="shared" si="257"/>
        <v>0.9747356680556164</v>
      </c>
      <c r="FZ217" s="2">
        <f t="shared" si="257"/>
        <v>0.9781856745615416</v>
      </c>
      <c r="GA217" s="2">
        <f t="shared" si="257"/>
        <v>0.98153201131845702</v>
      </c>
      <c r="GB217" s="2">
        <f t="shared" si="257"/>
        <v>0.98405923655573579</v>
      </c>
      <c r="GC217" s="2">
        <f t="shared" si="257"/>
        <v>0.98834304408131768</v>
      </c>
      <c r="GD217" s="2">
        <f t="shared" si="257"/>
        <v>0.98860338928095337</v>
      </c>
      <c r="GE217" s="2">
        <f t="shared" si="257"/>
        <v>0.98943105221846639</v>
      </c>
      <c r="GF217" s="2">
        <f t="shared" si="257"/>
        <v>0.98598302468744226</v>
      </c>
      <c r="GG217" s="2">
        <f t="shared" si="257"/>
        <v>0.98407605152471755</v>
      </c>
      <c r="GH217" s="2">
        <f t="shared" si="257"/>
        <v>0.97739447643869592</v>
      </c>
      <c r="GI217" s="2">
        <f t="shared" si="257"/>
        <v>0.97830705287448683</v>
      </c>
      <c r="GJ217" s="2">
        <f t="shared" si="257"/>
        <v>0.9789073976827356</v>
      </c>
      <c r="GK217" s="2">
        <f t="shared" si="257"/>
        <v>0.96502164798399925</v>
      </c>
      <c r="GM217" s="86">
        <f t="shared" si="258"/>
        <v>8.7304501119085219E-286</v>
      </c>
      <c r="GN217" s="86">
        <f t="shared" si="258"/>
        <v>0</v>
      </c>
      <c r="GO217" s="86">
        <f t="shared" si="258"/>
        <v>0</v>
      </c>
      <c r="GP217" s="86">
        <f t="shared" si="258"/>
        <v>0</v>
      </c>
      <c r="GQ217" s="86">
        <f t="shared" si="258"/>
        <v>0</v>
      </c>
      <c r="GR217" s="86">
        <f t="shared" si="258"/>
        <v>0</v>
      </c>
      <c r="GS217" s="86">
        <f t="shared" si="258"/>
        <v>0</v>
      </c>
      <c r="GT217" s="86">
        <f t="shared" si="258"/>
        <v>0</v>
      </c>
      <c r="GU217" s="86">
        <f t="shared" si="258"/>
        <v>0</v>
      </c>
      <c r="GV217" s="86">
        <f t="shared" si="258"/>
        <v>0</v>
      </c>
      <c r="GW217" s="86">
        <f t="shared" si="258"/>
        <v>0</v>
      </c>
      <c r="GX217" s="86">
        <f t="shared" si="258"/>
        <v>0</v>
      </c>
      <c r="GY217" s="86">
        <f t="shared" si="258"/>
        <v>0</v>
      </c>
      <c r="GZ217" s="86">
        <f t="shared" si="258"/>
        <v>0</v>
      </c>
      <c r="HA217" s="86">
        <f t="shared" si="258"/>
        <v>0</v>
      </c>
      <c r="HC217" s="86">
        <f t="shared" si="268"/>
        <v>4.3214377728187906E-133</v>
      </c>
      <c r="HD217" s="86">
        <f t="shared" si="268"/>
        <v>0</v>
      </c>
      <c r="HE217" s="86">
        <f t="shared" si="268"/>
        <v>0</v>
      </c>
      <c r="HF217" s="86">
        <f t="shared" si="262"/>
        <v>0</v>
      </c>
      <c r="HG217" s="86">
        <f t="shared" si="262"/>
        <v>0</v>
      </c>
      <c r="HH217" s="86">
        <f t="shared" si="262"/>
        <v>0</v>
      </c>
      <c r="HI217" s="86">
        <f t="shared" si="242"/>
        <v>0</v>
      </c>
      <c r="HJ217" s="86">
        <f t="shared" si="242"/>
        <v>0</v>
      </c>
      <c r="HK217" s="86">
        <f t="shared" si="242"/>
        <v>0</v>
      </c>
      <c r="HL217" s="86">
        <f t="shared" si="242"/>
        <v>0</v>
      </c>
      <c r="HM217" s="86">
        <f t="shared" si="242"/>
        <v>0</v>
      </c>
      <c r="HN217" s="86">
        <f t="shared" si="242"/>
        <v>0</v>
      </c>
      <c r="HO217" s="86">
        <f t="shared" si="227"/>
        <v>0</v>
      </c>
      <c r="HP217" s="86">
        <f t="shared" si="227"/>
        <v>0</v>
      </c>
      <c r="HQ217" s="86">
        <f t="shared" si="227"/>
        <v>0</v>
      </c>
      <c r="HS217" s="86">
        <f t="shared" si="259"/>
        <v>0.13774174489108595</v>
      </c>
      <c r="HT217" s="86">
        <f t="shared" si="259"/>
        <v>1.2232918033765134E-67</v>
      </c>
      <c r="HU217" s="86">
        <f t="shared" si="259"/>
        <v>1.0062567332496253E-87</v>
      </c>
      <c r="HV217" s="86">
        <f t="shared" si="259"/>
        <v>9.1301607729057604E-93</v>
      </c>
      <c r="HW217" s="86">
        <f t="shared" si="259"/>
        <v>2.5791295355543899E-98</v>
      </c>
      <c r="HX217" s="86">
        <f t="shared" si="259"/>
        <v>1.0091943057831873E-119</v>
      </c>
      <c r="HY217" s="86">
        <f t="shared" si="259"/>
        <v>6.3582660175627133E-118</v>
      </c>
      <c r="HZ217" s="86">
        <f t="shared" si="259"/>
        <v>3.8282978857614789E-101</v>
      </c>
      <c r="IA217" s="86">
        <f t="shared" si="259"/>
        <v>7.2605839029785052E-125</v>
      </c>
      <c r="IB217" s="86">
        <f t="shared" si="259"/>
        <v>3.8662713275595141E-130</v>
      </c>
      <c r="IC217" s="86">
        <f t="shared" si="259"/>
        <v>7.3775524572500744E-112</v>
      </c>
      <c r="ID217" s="86">
        <f t="shared" si="259"/>
        <v>1.4521874764554943E-101</v>
      </c>
      <c r="IE217" s="86">
        <f t="shared" si="259"/>
        <v>3.3666803307939169E-85</v>
      </c>
      <c r="IF217" s="86">
        <f t="shared" si="259"/>
        <v>8.2160181232243497E-99</v>
      </c>
      <c r="IG217" s="86">
        <f t="shared" si="259"/>
        <v>1.0414730673827901E-89</v>
      </c>
      <c r="II217" s="86">
        <f t="shared" si="260"/>
        <v>0</v>
      </c>
      <c r="IJ217" s="86">
        <f t="shared" si="260"/>
        <v>2.293842411111794E-13</v>
      </c>
      <c r="IK217" s="86">
        <f t="shared" si="260"/>
        <v>3.1228504606645859E-15</v>
      </c>
      <c r="IL217" s="86">
        <f t="shared" si="260"/>
        <v>1.1450225819576114E-16</v>
      </c>
      <c r="IM217" s="86">
        <f t="shared" si="260"/>
        <v>1.7455730249749775E-18</v>
      </c>
      <c r="IN217" s="86">
        <f t="shared" si="260"/>
        <v>5.7161560248196019E-23</v>
      </c>
      <c r="IO217" s="86">
        <f t="shared" si="260"/>
        <v>9.9360099210147545E-24</v>
      </c>
      <c r="IP217" s="86">
        <f t="shared" si="260"/>
        <v>9.885160843259685E-21</v>
      </c>
      <c r="IQ217" s="86">
        <f t="shared" si="260"/>
        <v>4.8373230958607014E-26</v>
      </c>
      <c r="IR217" s="86">
        <f t="shared" si="260"/>
        <v>1.0635975935464047E-25</v>
      </c>
      <c r="IS217" s="86">
        <f t="shared" si="260"/>
        <v>2.4619087371780006E-21</v>
      </c>
      <c r="IT217" s="86">
        <f t="shared" si="260"/>
        <v>7.3179138250731491E-18</v>
      </c>
      <c r="IU217" s="86">
        <f t="shared" si="260"/>
        <v>1.691903582928718E-15</v>
      </c>
      <c r="IV217" s="86">
        <f t="shared" si="260"/>
        <v>0.99524686851127109</v>
      </c>
      <c r="IW217" s="86">
        <f t="shared" si="260"/>
        <v>5.1530815367046198E-17</v>
      </c>
      <c r="IY217" s="86">
        <f t="shared" si="261"/>
        <v>0.13774174489108595</v>
      </c>
      <c r="IZ217" s="86">
        <f t="shared" si="261"/>
        <v>2.293842411111794E-13</v>
      </c>
      <c r="JA217" s="86">
        <f t="shared" si="261"/>
        <v>3.1228504606645859E-15</v>
      </c>
      <c r="JB217" s="86">
        <f t="shared" si="261"/>
        <v>1.1450225819576114E-16</v>
      </c>
      <c r="JC217" s="86">
        <f t="shared" si="261"/>
        <v>1.7455730249749775E-18</v>
      </c>
      <c r="JD217" s="86">
        <f t="shared" si="261"/>
        <v>5.7161560248196019E-23</v>
      </c>
      <c r="JE217" s="86">
        <f t="shared" si="261"/>
        <v>9.9360099210147545E-24</v>
      </c>
      <c r="JF217" s="86">
        <f t="shared" si="261"/>
        <v>9.885160843259685E-21</v>
      </c>
      <c r="JG217" s="86">
        <f t="shared" si="261"/>
        <v>4.8373230958607014E-26</v>
      </c>
      <c r="JH217" s="86">
        <f t="shared" si="261"/>
        <v>1.0635975935464047E-25</v>
      </c>
      <c r="JI217" s="86">
        <f t="shared" si="261"/>
        <v>2.4619087371780006E-21</v>
      </c>
      <c r="JJ217" s="86">
        <f t="shared" si="261"/>
        <v>7.3179138250731491E-18</v>
      </c>
      <c r="JK217" s="86">
        <f t="shared" si="261"/>
        <v>1.691903582928718E-15</v>
      </c>
      <c r="JL217" s="86">
        <f t="shared" si="261"/>
        <v>0.99524686851127109</v>
      </c>
      <c r="JM217" s="86">
        <f t="shared" si="261"/>
        <v>5.1530815367046198E-17</v>
      </c>
    </row>
    <row r="218" spans="2:273" x14ac:dyDescent="0.25">
      <c r="B218" s="2">
        <v>191</v>
      </c>
      <c r="C218" s="37">
        <v>34.420400000000001</v>
      </c>
      <c r="D218" s="37">
        <v>34.0364</v>
      </c>
      <c r="E218" s="37">
        <v>34.171700000000001</v>
      </c>
      <c r="F218" s="37">
        <v>33.795700000000004</v>
      </c>
      <c r="G218" s="37">
        <v>33.462499999999999</v>
      </c>
      <c r="H218" s="37">
        <v>33.833300000000001</v>
      </c>
      <c r="I218" s="37">
        <v>33.871000000000002</v>
      </c>
      <c r="J218" s="37">
        <v>33.480399999999996</v>
      </c>
      <c r="K218" s="37">
        <v>33.903399999999998</v>
      </c>
      <c r="L218" s="37">
        <v>34.098299999999995</v>
      </c>
      <c r="M218" s="37">
        <v>35.058299999999996</v>
      </c>
      <c r="N218" s="37">
        <v>34.723500000000001</v>
      </c>
      <c r="O218" s="37">
        <v>34.623199999999997</v>
      </c>
      <c r="P218" s="37">
        <v>35.679300000000005</v>
      </c>
      <c r="Q218" s="37">
        <v>34.996600000000001</v>
      </c>
      <c r="S218" s="4">
        <f t="shared" si="263"/>
        <v>34.848614313333769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 t="e">
        <f t="shared" si="263"/>
        <v>#N/A</v>
      </c>
      <c r="AG218" s="4">
        <f t="shared" si="263"/>
        <v>35.097301065054673</v>
      </c>
      <c r="AI218" s="4">
        <f t="shared" si="264"/>
        <v>-0.42821431333376836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0</v>
      </c>
      <c r="AW218" s="4">
        <f t="shared" si="264"/>
        <v>-0.1007010650546718</v>
      </c>
      <c r="AY218" s="2">
        <f t="shared" si="255"/>
        <v>34.583170261440216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 t="e">
        <f t="shared" si="255"/>
        <v>#N/A</v>
      </c>
      <c r="BM218" s="2">
        <f t="shared" si="255"/>
        <v>35.097301065054673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 t="str">
        <f t="shared" si="211"/>
        <v/>
      </c>
      <c r="DI218" s="2">
        <f t="shared" si="212"/>
        <v>34.996600000000001</v>
      </c>
      <c r="DK218" s="2">
        <f t="shared" si="265"/>
        <v>45.662030588235304</v>
      </c>
      <c r="DL218" s="2">
        <f t="shared" si="265"/>
        <v>44.559356082887703</v>
      </c>
      <c r="DM218" s="2">
        <f t="shared" si="265"/>
        <v>48.540623758594364</v>
      </c>
      <c r="DN218" s="2">
        <f t="shared" si="265"/>
        <v>44.511481673351163</v>
      </c>
      <c r="DO218" s="2">
        <f t="shared" si="265"/>
        <v>43.147829961802906</v>
      </c>
      <c r="DP218" s="2">
        <f t="shared" si="265"/>
        <v>43.830223193277327</v>
      </c>
      <c r="DQ218" s="2">
        <f t="shared" si="265"/>
        <v>41.715747093596072</v>
      </c>
      <c r="DR218" s="2">
        <f t="shared" si="265"/>
        <v>45.151861131461125</v>
      </c>
      <c r="DS218" s="2">
        <f t="shared" si="265"/>
        <v>50.782553555718486</v>
      </c>
      <c r="DT218" s="2">
        <f t="shared" si="265"/>
        <v>43.917637310924341</v>
      </c>
      <c r="DU218" s="2">
        <f t="shared" si="265"/>
        <v>46.393880351413301</v>
      </c>
      <c r="DV218" s="2">
        <f t="shared" si="265"/>
        <v>42.151012436974788</v>
      </c>
      <c r="DW218" s="2">
        <f t="shared" si="265"/>
        <v>44.384736051693402</v>
      </c>
      <c r="DX218" s="2">
        <f t="shared" si="265"/>
        <v>52.838257310924362</v>
      </c>
      <c r="DY218" s="2">
        <f t="shared" si="265"/>
        <v>47.884801325757572</v>
      </c>
      <c r="EA218" s="2">
        <f t="shared" si="241"/>
        <v>34.583163667254468</v>
      </c>
      <c r="EB218" s="2">
        <f t="shared" si="241"/>
        <v>33.782176592592585</v>
      </c>
      <c r="EC218" s="2">
        <f t="shared" si="241"/>
        <v>33.489789885132922</v>
      </c>
      <c r="ED218" s="2">
        <f t="shared" si="241"/>
        <v>32.876019119957142</v>
      </c>
      <c r="EE218" s="2">
        <f t="shared" si="241"/>
        <v>33.197611300792708</v>
      </c>
      <c r="EF218" s="2">
        <f t="shared" si="240"/>
        <v>33.444601472754059</v>
      </c>
      <c r="EG218" s="2">
        <f t="shared" si="240"/>
        <v>33.476810056876353</v>
      </c>
      <c r="EH218" s="2">
        <f t="shared" si="240"/>
        <v>32.573744210023605</v>
      </c>
      <c r="EI218" s="2">
        <f t="shared" si="240"/>
        <v>33.15446001240926</v>
      </c>
      <c r="EJ218" s="2">
        <f t="shared" si="240"/>
        <v>33.375821893014241</v>
      </c>
      <c r="EK218" s="2">
        <f t="shared" si="213"/>
        <v>33.739522946194981</v>
      </c>
      <c r="EL218" s="2">
        <f t="shared" si="213"/>
        <v>34.122253689177242</v>
      </c>
      <c r="EM218" s="2">
        <f t="shared" si="213"/>
        <v>34.917853892421377</v>
      </c>
      <c r="EN218" s="2">
        <f t="shared" si="213"/>
        <v>35.012691324867966</v>
      </c>
      <c r="EO218" s="2">
        <f t="shared" si="213"/>
        <v>36.299621852321827</v>
      </c>
      <c r="EQ218" s="2">
        <f t="shared" si="266"/>
        <v>34.583163667254468</v>
      </c>
      <c r="ER218" s="2">
        <f t="shared" si="266"/>
        <v>33.837520598691135</v>
      </c>
      <c r="ES218" s="2">
        <f t="shared" si="266"/>
        <v>33.439222293984237</v>
      </c>
      <c r="ET218" s="2">
        <f t="shared" si="266"/>
        <v>33.307884319879065</v>
      </c>
      <c r="EU218" s="2">
        <f t="shared" si="266"/>
        <v>33.377102079244217</v>
      </c>
      <c r="EV218" s="2">
        <f t="shared" si="266"/>
        <v>33.265584291789956</v>
      </c>
      <c r="EW218" s="2">
        <f t="shared" si="266"/>
        <v>33.436180366016536</v>
      </c>
      <c r="EX218" s="2">
        <f t="shared" si="266"/>
        <v>33.27829140143281</v>
      </c>
      <c r="EY218" s="2">
        <f t="shared" si="266"/>
        <v>33.346337947857243</v>
      </c>
      <c r="EZ218" s="2">
        <f t="shared" si="266"/>
        <v>33.711464796914427</v>
      </c>
      <c r="FA218" s="2">
        <f t="shared" si="266"/>
        <v>34.109933013812316</v>
      </c>
      <c r="FB218" s="2">
        <f t="shared" si="266"/>
        <v>34.498938108698752</v>
      </c>
      <c r="FC218" s="2">
        <f t="shared" si="266"/>
        <v>34.731166333784103</v>
      </c>
      <c r="FD218" s="2">
        <f t="shared" si="266"/>
        <v>35.012691324867966</v>
      </c>
      <c r="FE218" s="2">
        <f t="shared" si="266"/>
        <v>35.057546588461179</v>
      </c>
      <c r="FG218" s="2">
        <f t="shared" si="267"/>
        <v>0.99999940479601457</v>
      </c>
      <c r="FH218" s="2">
        <f t="shared" si="267"/>
        <v>0.99999949078265282</v>
      </c>
      <c r="FI218" s="2">
        <f t="shared" si="267"/>
        <v>0.99999948745388823</v>
      </c>
      <c r="FJ218" s="2">
        <f t="shared" si="267"/>
        <v>0.99999951081029492</v>
      </c>
      <c r="FK218" s="2">
        <f t="shared" si="267"/>
        <v>0.9999994716052002</v>
      </c>
      <c r="FL218" s="2">
        <f t="shared" si="267"/>
        <v>0.99999940834120604</v>
      </c>
      <c r="FM218" s="2">
        <f t="shared" si="267"/>
        <v>0.99999965027099791</v>
      </c>
      <c r="FN218" s="2">
        <f t="shared" si="267"/>
        <v>0.99999970857188714</v>
      </c>
      <c r="FO218" s="2">
        <f t="shared" si="267"/>
        <v>0.999999579999857</v>
      </c>
      <c r="FP218" s="2">
        <f t="shared" si="267"/>
        <v>0.99999939411031469</v>
      </c>
      <c r="FQ218" s="2">
        <f t="shared" si="267"/>
        <v>0.99999947146822787</v>
      </c>
      <c r="FR218" s="2">
        <f t="shared" si="267"/>
        <v>0.99999940689060485</v>
      </c>
      <c r="FS218" s="2">
        <f t="shared" si="267"/>
        <v>0.99999951802870191</v>
      </c>
      <c r="FT218" s="2">
        <f t="shared" si="267"/>
        <v>0.99999939626011325</v>
      </c>
      <c r="FU218" s="2">
        <f t="shared" si="267"/>
        <v>0.99999920927396002</v>
      </c>
      <c r="FW218" s="2">
        <f t="shared" si="257"/>
        <v>7.9000486311847689E-9</v>
      </c>
      <c r="FX218" s="2">
        <f t="shared" si="257"/>
        <v>0.98305667330541713</v>
      </c>
      <c r="FY218" s="2">
        <f t="shared" si="257"/>
        <v>0.97690732068336039</v>
      </c>
      <c r="FZ218" s="2">
        <f t="shared" si="257"/>
        <v>0.9800668385547201</v>
      </c>
      <c r="GA218" s="2">
        <f t="shared" si="257"/>
        <v>0.98312957999861361</v>
      </c>
      <c r="GB218" s="2">
        <f t="shared" si="257"/>
        <v>0.98544143089261493</v>
      </c>
      <c r="GC218" s="2">
        <f t="shared" si="257"/>
        <v>0.98935781430987602</v>
      </c>
      <c r="GD218" s="2">
        <f t="shared" si="257"/>
        <v>0.98959573432138204</v>
      </c>
      <c r="GE218" s="2">
        <f t="shared" si="257"/>
        <v>0.99035203290821716</v>
      </c>
      <c r="GF218" s="2">
        <f t="shared" si="257"/>
        <v>0.98720058051971815</v>
      </c>
      <c r="GG218" s="2">
        <f t="shared" si="257"/>
        <v>0.98545680941388458</v>
      </c>
      <c r="GH218" s="2">
        <f t="shared" si="257"/>
        <v>0.97934242872563959</v>
      </c>
      <c r="GI218" s="2">
        <f t="shared" si="257"/>
        <v>0.9801779618834825</v>
      </c>
      <c r="GJ218" s="2">
        <f t="shared" si="257"/>
        <v>0.98072754992368372</v>
      </c>
      <c r="GK218" s="2">
        <f t="shared" si="257"/>
        <v>0.96800087961911108</v>
      </c>
      <c r="GM218" s="86">
        <f t="shared" si="258"/>
        <v>5.4155528112343527E-290</v>
      </c>
      <c r="GN218" s="86">
        <f t="shared" si="258"/>
        <v>0</v>
      </c>
      <c r="GO218" s="86">
        <f t="shared" si="258"/>
        <v>0</v>
      </c>
      <c r="GP218" s="86">
        <f t="shared" si="258"/>
        <v>0</v>
      </c>
      <c r="GQ218" s="86">
        <f t="shared" si="258"/>
        <v>0</v>
      </c>
      <c r="GR218" s="86">
        <f t="shared" si="258"/>
        <v>0</v>
      </c>
      <c r="GS218" s="86">
        <f t="shared" si="258"/>
        <v>0</v>
      </c>
      <c r="GT218" s="86">
        <f t="shared" si="258"/>
        <v>0</v>
      </c>
      <c r="GU218" s="86">
        <f t="shared" si="258"/>
        <v>0</v>
      </c>
      <c r="GV218" s="86">
        <f t="shared" si="258"/>
        <v>0</v>
      </c>
      <c r="GW218" s="86">
        <f t="shared" si="258"/>
        <v>0</v>
      </c>
      <c r="GX218" s="86">
        <f t="shared" si="258"/>
        <v>0</v>
      </c>
      <c r="GY218" s="86">
        <f t="shared" si="258"/>
        <v>0</v>
      </c>
      <c r="GZ218" s="86">
        <f t="shared" si="258"/>
        <v>0</v>
      </c>
      <c r="HA218" s="86">
        <f t="shared" si="258"/>
        <v>0</v>
      </c>
      <c r="HC218" s="86">
        <f t="shared" si="268"/>
        <v>1.8920592490634453E-135</v>
      </c>
      <c r="HD218" s="86">
        <f t="shared" si="268"/>
        <v>0</v>
      </c>
      <c r="HE218" s="86">
        <f t="shared" si="268"/>
        <v>0</v>
      </c>
      <c r="HF218" s="86">
        <f t="shared" si="262"/>
        <v>0</v>
      </c>
      <c r="HG218" s="86">
        <f t="shared" si="262"/>
        <v>0</v>
      </c>
      <c r="HH218" s="86">
        <f t="shared" si="262"/>
        <v>0</v>
      </c>
      <c r="HI218" s="86">
        <f t="shared" si="242"/>
        <v>0</v>
      </c>
      <c r="HJ218" s="86">
        <f t="shared" si="242"/>
        <v>0</v>
      </c>
      <c r="HK218" s="86">
        <f t="shared" si="242"/>
        <v>0</v>
      </c>
      <c r="HL218" s="86">
        <f t="shared" si="242"/>
        <v>0</v>
      </c>
      <c r="HM218" s="86">
        <f t="shared" si="242"/>
        <v>0</v>
      </c>
      <c r="HN218" s="86">
        <f t="shared" si="242"/>
        <v>0</v>
      </c>
      <c r="HO218" s="86">
        <f t="shared" si="227"/>
        <v>0</v>
      </c>
      <c r="HP218" s="86">
        <f t="shared" si="227"/>
        <v>0</v>
      </c>
      <c r="HQ218" s="86">
        <f t="shared" si="227"/>
        <v>0</v>
      </c>
      <c r="HS218" s="86">
        <f t="shared" si="259"/>
        <v>0.20577311960882602</v>
      </c>
      <c r="HT218" s="86">
        <f t="shared" si="259"/>
        <v>1.7628186589045402E-69</v>
      </c>
      <c r="HU218" s="86">
        <f t="shared" si="259"/>
        <v>3.5093081505371918E-90</v>
      </c>
      <c r="HV218" s="86">
        <f t="shared" si="259"/>
        <v>2.5611209476096838E-95</v>
      </c>
      <c r="HW218" s="86">
        <f t="shared" si="259"/>
        <v>5.6081772433480925E-101</v>
      </c>
      <c r="HX218" s="86">
        <f t="shared" si="259"/>
        <v>6.5269334679070213E-123</v>
      </c>
      <c r="HY218" s="86">
        <f t="shared" si="259"/>
        <v>6.5126022335010179E-121</v>
      </c>
      <c r="HZ218" s="86">
        <f t="shared" si="259"/>
        <v>1.0583278043469234E-103</v>
      </c>
      <c r="IA218" s="86">
        <f t="shared" si="259"/>
        <v>4.9789019507254174E-128</v>
      </c>
      <c r="IB218" s="86">
        <f t="shared" si="259"/>
        <v>1.4548710265860001E-133</v>
      </c>
      <c r="IC218" s="86">
        <f t="shared" si="259"/>
        <v>8.0841003007753249E-115</v>
      </c>
      <c r="ID218" s="86">
        <f t="shared" si="259"/>
        <v>2.2875924980732089E-104</v>
      </c>
      <c r="IE218" s="86">
        <f t="shared" si="259"/>
        <v>1.5240906501995933E-87</v>
      </c>
      <c r="IF218" s="86">
        <f t="shared" si="259"/>
        <v>1.4095018705781065E-101</v>
      </c>
      <c r="IG218" s="86">
        <f t="shared" si="259"/>
        <v>2.5537839424004235E-92</v>
      </c>
      <c r="II218" s="86">
        <f t="shared" si="260"/>
        <v>0</v>
      </c>
      <c r="IJ218" s="86">
        <f t="shared" si="260"/>
        <v>6.3541065527670666E-14</v>
      </c>
      <c r="IK218" s="86">
        <f t="shared" si="260"/>
        <v>6.2298595398697473E-16</v>
      </c>
      <c r="IL218" s="86">
        <f t="shared" si="260"/>
        <v>2.0766391578209918E-17</v>
      </c>
      <c r="IM218" s="86">
        <f t="shared" si="260"/>
        <v>2.8082697079251049E-19</v>
      </c>
      <c r="IN218" s="86">
        <f t="shared" si="260"/>
        <v>6.1990569446593664E-24</v>
      </c>
      <c r="IO218" s="86">
        <f t="shared" si="260"/>
        <v>1.1763339691788361E-24</v>
      </c>
      <c r="IP218" s="86">
        <f t="shared" si="260"/>
        <v>1.5733869743282475E-21</v>
      </c>
      <c r="IQ218" s="86">
        <f t="shared" si="260"/>
        <v>4.8350999990186922E-27</v>
      </c>
      <c r="IR218" s="86">
        <f t="shared" si="260"/>
        <v>9.4081112049970461E-27</v>
      </c>
      <c r="IS218" s="86">
        <f t="shared" si="260"/>
        <v>3.1608785650814949E-22</v>
      </c>
      <c r="IT218" s="86">
        <f t="shared" si="260"/>
        <v>1.141110242308394E-18</v>
      </c>
      <c r="IU218" s="86">
        <f t="shared" si="260"/>
        <v>3.5033563105890149E-16</v>
      </c>
      <c r="IV218" s="86">
        <f t="shared" si="260"/>
        <v>0.99513279097428731</v>
      </c>
      <c r="IW218" s="86">
        <f t="shared" si="260"/>
        <v>6.9398232462313269E-18</v>
      </c>
      <c r="IY218" s="86">
        <f t="shared" si="261"/>
        <v>0.20577311960882602</v>
      </c>
      <c r="IZ218" s="86">
        <f t="shared" si="261"/>
        <v>6.3541065527670666E-14</v>
      </c>
      <c r="JA218" s="86">
        <f t="shared" si="261"/>
        <v>6.2298595398697473E-16</v>
      </c>
      <c r="JB218" s="86">
        <f t="shared" si="261"/>
        <v>2.0766391578209918E-17</v>
      </c>
      <c r="JC218" s="86">
        <f t="shared" si="261"/>
        <v>2.8082697079251049E-19</v>
      </c>
      <c r="JD218" s="86">
        <f t="shared" si="261"/>
        <v>6.1990569446593664E-24</v>
      </c>
      <c r="JE218" s="86">
        <f t="shared" si="261"/>
        <v>1.1763339691788361E-24</v>
      </c>
      <c r="JF218" s="86">
        <f t="shared" si="261"/>
        <v>1.5733869743282475E-21</v>
      </c>
      <c r="JG218" s="86">
        <f t="shared" si="261"/>
        <v>4.8350999990186922E-27</v>
      </c>
      <c r="JH218" s="86">
        <f t="shared" si="261"/>
        <v>9.4081112049970461E-27</v>
      </c>
      <c r="JI218" s="86">
        <f t="shared" si="261"/>
        <v>3.1608785650814949E-22</v>
      </c>
      <c r="JJ218" s="86">
        <f t="shared" si="261"/>
        <v>1.141110242308394E-18</v>
      </c>
      <c r="JK218" s="86">
        <f t="shared" si="261"/>
        <v>3.5033563105890149E-16</v>
      </c>
      <c r="JL218" s="86">
        <f t="shared" si="261"/>
        <v>0.99513279097428731</v>
      </c>
      <c r="JM218" s="86">
        <f t="shared" si="261"/>
        <v>6.9398232462313269E-18</v>
      </c>
    </row>
    <row r="219" spans="2:273" x14ac:dyDescent="0.25">
      <c r="B219" s="2">
        <v>192</v>
      </c>
      <c r="C219" s="37">
        <v>34.747399999999999</v>
      </c>
      <c r="D219" s="37">
        <v>33.893299999999996</v>
      </c>
      <c r="E219" s="37">
        <v>34.5655</v>
      </c>
      <c r="F219" s="37">
        <v>32.787599999999998</v>
      </c>
      <c r="G219" s="37">
        <v>33.802300000000002</v>
      </c>
      <c r="H219" s="37">
        <v>33.7956</v>
      </c>
      <c r="I219" s="37">
        <v>33.403199999999998</v>
      </c>
      <c r="J219" s="37">
        <v>33.2682</v>
      </c>
      <c r="K219" s="37">
        <v>33.6387</v>
      </c>
      <c r="L219" s="37">
        <v>34.465800000000002</v>
      </c>
      <c r="M219" s="37">
        <v>34.985300000000002</v>
      </c>
      <c r="N219" s="37">
        <v>35.0321</v>
      </c>
      <c r="O219" s="37">
        <v>34.489899999999999</v>
      </c>
      <c r="P219" s="37">
        <v>35.326800000000006</v>
      </c>
      <c r="Q219" s="37">
        <v>34.911700000000003</v>
      </c>
      <c r="S219" s="4">
        <f t="shared" si="263"/>
        <v>34.88408712314169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 t="e">
        <f t="shared" si="263"/>
        <v>#N/A</v>
      </c>
      <c r="AG219" s="4">
        <f t="shared" si="263"/>
        <v>35.063518521123953</v>
      </c>
      <c r="AI219" s="4">
        <f t="shared" si="264"/>
        <v>-0.13668712314169085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0</v>
      </c>
      <c r="AW219" s="4">
        <f t="shared" si="264"/>
        <v>-0.15181852112394978</v>
      </c>
      <c r="AY219" s="2">
        <f t="shared" si="255"/>
        <v>34.554003789396177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 t="e">
        <f t="shared" si="255"/>
        <v>#N/A</v>
      </c>
      <c r="BM219" s="2">
        <f t="shared" si="255"/>
        <v>35.063518521123953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 t="str">
        <f t="shared" ref="DH219:DH227" si="297">IF(AND(JL219 &lt; $DI$22, $B219 &gt; P$7, $B219 &lt; P$233), P219, "")</f>
        <v/>
      </c>
      <c r="DI219" s="2">
        <f t="shared" ref="DI219:DI227" si="298">IF(AND(JM219 &lt; $DI$22, $B219 &gt; Q$7, $B219 &lt; Q$233), Q219, "")</f>
        <v>34.911700000000003</v>
      </c>
      <c r="DK219" s="2">
        <f t="shared" si="265"/>
        <v>45.692950140056034</v>
      </c>
      <c r="DL219" s="2">
        <f t="shared" si="265"/>
        <v>44.585057754010698</v>
      </c>
      <c r="DM219" s="2">
        <f t="shared" si="265"/>
        <v>48.59193453017572</v>
      </c>
      <c r="DN219" s="2">
        <f t="shared" si="265"/>
        <v>44.539154901960785</v>
      </c>
      <c r="DO219" s="2">
        <f t="shared" si="265"/>
        <v>43.16668875477464</v>
      </c>
      <c r="DP219" s="2">
        <f t="shared" si="265"/>
        <v>43.854783277310943</v>
      </c>
      <c r="DQ219" s="2">
        <f t="shared" si="265"/>
        <v>41.727522364532035</v>
      </c>
      <c r="DR219" s="2">
        <f t="shared" si="265"/>
        <v>45.179836589336581</v>
      </c>
      <c r="DS219" s="2">
        <f t="shared" si="265"/>
        <v>50.83821176686218</v>
      </c>
      <c r="DT219" s="2">
        <f t="shared" si="265"/>
        <v>43.933938067226862</v>
      </c>
      <c r="DU219" s="2">
        <f t="shared" si="265"/>
        <v>46.420153338426289</v>
      </c>
      <c r="DV219" s="2">
        <f t="shared" si="265"/>
        <v>42.153120784313721</v>
      </c>
      <c r="DW219" s="2">
        <f t="shared" si="265"/>
        <v>44.402576292335112</v>
      </c>
      <c r="DX219" s="2">
        <f t="shared" si="265"/>
        <v>52.905872352941174</v>
      </c>
      <c r="DY219" s="2">
        <f t="shared" si="265"/>
        <v>47.932595075757568</v>
      </c>
      <c r="EA219" s="2">
        <f t="shared" si="241"/>
        <v>34.55399774281063</v>
      </c>
      <c r="EB219" s="2">
        <f t="shared" si="241"/>
        <v>33.751799456790117</v>
      </c>
      <c r="EC219" s="2">
        <f t="shared" si="241"/>
        <v>33.459143643865161</v>
      </c>
      <c r="ED219" s="2">
        <f t="shared" si="241"/>
        <v>32.840371347502241</v>
      </c>
      <c r="EE219" s="2">
        <f t="shared" si="241"/>
        <v>33.160243226078272</v>
      </c>
      <c r="EF219" s="2">
        <f t="shared" si="240"/>
        <v>33.41234667764013</v>
      </c>
      <c r="EG219" s="2">
        <f t="shared" si="240"/>
        <v>33.447308834034814</v>
      </c>
      <c r="EH219" s="2">
        <f t="shared" si="240"/>
        <v>32.53385321946287</v>
      </c>
      <c r="EI219" s="2">
        <f t="shared" si="240"/>
        <v>33.117862009096484</v>
      </c>
      <c r="EJ219" s="2">
        <f t="shared" si="240"/>
        <v>33.334327810561987</v>
      </c>
      <c r="EK219" s="2">
        <f t="shared" si="213"/>
        <v>33.696229231031751</v>
      </c>
      <c r="EL219" s="2">
        <f t="shared" si="213"/>
        <v>34.080581827526657</v>
      </c>
      <c r="EM219" s="2">
        <f t="shared" si="213"/>
        <v>34.882270594174258</v>
      </c>
      <c r="EN219" s="2">
        <f t="shared" si="213"/>
        <v>34.974519519047092</v>
      </c>
      <c r="EO219" s="2">
        <f t="shared" si="213"/>
        <v>36.282175264815066</v>
      </c>
      <c r="EQ219" s="2">
        <f t="shared" si="266"/>
        <v>34.55399774281063</v>
      </c>
      <c r="ER219" s="2">
        <f t="shared" si="266"/>
        <v>33.807774653281882</v>
      </c>
      <c r="ES219" s="2">
        <f t="shared" si="266"/>
        <v>33.407988694155279</v>
      </c>
      <c r="ET219" s="2">
        <f t="shared" si="266"/>
        <v>33.277185207557167</v>
      </c>
      <c r="EU219" s="2">
        <f t="shared" si="266"/>
        <v>33.341756995194714</v>
      </c>
      <c r="EV219" s="2">
        <f t="shared" si="266"/>
        <v>33.231341452188559</v>
      </c>
      <c r="EW219" s="2">
        <f t="shared" si="266"/>
        <v>33.4062645794952</v>
      </c>
      <c r="EX219" s="2">
        <f t="shared" si="266"/>
        <v>33.245801061794857</v>
      </c>
      <c r="EY219" s="2">
        <f t="shared" si="266"/>
        <v>33.311811444125013</v>
      </c>
      <c r="EZ219" s="2">
        <f t="shared" si="266"/>
        <v>33.673719948775108</v>
      </c>
      <c r="FA219" s="2">
        <f t="shared" si="266"/>
        <v>34.070716458289205</v>
      </c>
      <c r="FB219" s="2">
        <f t="shared" si="266"/>
        <v>34.461603306302869</v>
      </c>
      <c r="FC219" s="2">
        <f t="shared" si="266"/>
        <v>34.693462111569026</v>
      </c>
      <c r="FD219" s="2">
        <f t="shared" si="266"/>
        <v>34.974519519047092</v>
      </c>
      <c r="FE219" s="2">
        <f t="shared" si="266"/>
        <v>35.02676948268865</v>
      </c>
      <c r="FG219" s="2">
        <f t="shared" si="267"/>
        <v>0.99999945716748517</v>
      </c>
      <c r="FH219" s="2">
        <f t="shared" si="267"/>
        <v>0.99999953558823895</v>
      </c>
      <c r="FI219" s="2">
        <f t="shared" si="267"/>
        <v>0.9999995325523694</v>
      </c>
      <c r="FJ219" s="2">
        <f t="shared" si="267"/>
        <v>0.99999955385366723</v>
      </c>
      <c r="FK219" s="2">
        <f t="shared" si="267"/>
        <v>0.99999951809819265</v>
      </c>
      <c r="FL219" s="2">
        <f t="shared" si="267"/>
        <v>0.99999946040073862</v>
      </c>
      <c r="FM219" s="2">
        <f t="shared" si="267"/>
        <v>0.99999968104334935</v>
      </c>
      <c r="FN219" s="2">
        <f t="shared" si="267"/>
        <v>0.99999973421439536</v>
      </c>
      <c r="FO219" s="2">
        <f t="shared" si="267"/>
        <v>0.99999961695530293</v>
      </c>
      <c r="FP219" s="2">
        <f t="shared" si="267"/>
        <v>0.99999944742201008</v>
      </c>
      <c r="FQ219" s="2">
        <f t="shared" si="267"/>
        <v>0.99999951797327247</v>
      </c>
      <c r="FR219" s="2">
        <f t="shared" si="267"/>
        <v>0.99999945907777443</v>
      </c>
      <c r="FS219" s="2">
        <f t="shared" si="267"/>
        <v>0.99999956043693328</v>
      </c>
      <c r="FT219" s="2">
        <f t="shared" si="267"/>
        <v>0.99999944938264984</v>
      </c>
      <c r="FU219" s="2">
        <f t="shared" si="267"/>
        <v>0.99999927884923034</v>
      </c>
      <c r="FW219" s="2">
        <f t="shared" si="257"/>
        <v>8.6622310659627099E-9</v>
      </c>
      <c r="FX219" s="2">
        <f t="shared" si="257"/>
        <v>0.9845244309712321</v>
      </c>
      <c r="FY219" s="2">
        <f t="shared" si="257"/>
        <v>0.97889634552248272</v>
      </c>
      <c r="FZ219" s="2">
        <f t="shared" si="257"/>
        <v>0.98178880003660274</v>
      </c>
      <c r="GA219" s="2">
        <f t="shared" si="257"/>
        <v>0.98459112093696977</v>
      </c>
      <c r="GB219" s="2">
        <f t="shared" si="257"/>
        <v>0.98670539683140368</v>
      </c>
      <c r="GC219" s="2">
        <f t="shared" si="257"/>
        <v>0.99028511430648303</v>
      </c>
      <c r="GD219" s="2">
        <f t="shared" si="257"/>
        <v>0.99050250232160386</v>
      </c>
      <c r="GE219" s="2">
        <f t="shared" si="257"/>
        <v>0.99119347342859887</v>
      </c>
      <c r="GF219" s="2">
        <f t="shared" si="257"/>
        <v>0.98831362938700562</v>
      </c>
      <c r="GG219" s="2">
        <f t="shared" si="257"/>
        <v>0.9867194581925206</v>
      </c>
      <c r="GH219" s="2">
        <f t="shared" si="257"/>
        <v>0.9811257644730591</v>
      </c>
      <c r="GI219" s="2">
        <f t="shared" si="257"/>
        <v>0.98189050115906895</v>
      </c>
      <c r="GJ219" s="2">
        <f t="shared" si="257"/>
        <v>0.98239346004519468</v>
      </c>
      <c r="GK219" s="2">
        <f t="shared" si="257"/>
        <v>0.97073405487757258</v>
      </c>
      <c r="GM219" s="86">
        <f t="shared" si="258"/>
        <v>3.1283643360382289E-294</v>
      </c>
      <c r="GN219" s="86">
        <f t="shared" si="258"/>
        <v>0</v>
      </c>
      <c r="GO219" s="86">
        <f t="shared" si="258"/>
        <v>0</v>
      </c>
      <c r="GP219" s="86">
        <f t="shared" si="258"/>
        <v>0</v>
      </c>
      <c r="GQ219" s="86">
        <f t="shared" si="258"/>
        <v>0</v>
      </c>
      <c r="GR219" s="86">
        <f t="shared" si="258"/>
        <v>0</v>
      </c>
      <c r="GS219" s="86">
        <f t="shared" si="258"/>
        <v>0</v>
      </c>
      <c r="GT219" s="86">
        <f t="shared" si="258"/>
        <v>0</v>
      </c>
      <c r="GU219" s="86">
        <f t="shared" si="258"/>
        <v>0</v>
      </c>
      <c r="GV219" s="86">
        <f t="shared" si="258"/>
        <v>0</v>
      </c>
      <c r="GW219" s="86">
        <f t="shared" si="258"/>
        <v>0</v>
      </c>
      <c r="GX219" s="86">
        <f t="shared" si="258"/>
        <v>0</v>
      </c>
      <c r="GY219" s="86">
        <f t="shared" si="258"/>
        <v>0</v>
      </c>
      <c r="GZ219" s="86">
        <f t="shared" si="258"/>
        <v>0</v>
      </c>
      <c r="HA219" s="86">
        <f t="shared" si="258"/>
        <v>0</v>
      </c>
      <c r="HC219" s="86">
        <f t="shared" si="268"/>
        <v>7.8936596054996273E-138</v>
      </c>
      <c r="HD219" s="86">
        <f t="shared" si="268"/>
        <v>0</v>
      </c>
      <c r="HE219" s="86">
        <f t="shared" si="268"/>
        <v>0</v>
      </c>
      <c r="HF219" s="86">
        <f t="shared" si="262"/>
        <v>0</v>
      </c>
      <c r="HG219" s="86">
        <f t="shared" si="262"/>
        <v>0</v>
      </c>
      <c r="HH219" s="86">
        <f t="shared" si="262"/>
        <v>0</v>
      </c>
      <c r="HI219" s="86">
        <f t="shared" si="242"/>
        <v>0</v>
      </c>
      <c r="HJ219" s="86">
        <f t="shared" si="242"/>
        <v>0</v>
      </c>
      <c r="HK219" s="86">
        <f t="shared" si="242"/>
        <v>0</v>
      </c>
      <c r="HL219" s="86">
        <f t="shared" si="242"/>
        <v>0</v>
      </c>
      <c r="HM219" s="86">
        <f t="shared" si="242"/>
        <v>0</v>
      </c>
      <c r="HN219" s="86">
        <f t="shared" si="242"/>
        <v>0</v>
      </c>
      <c r="HO219" s="86">
        <f t="shared" si="227"/>
        <v>0</v>
      </c>
      <c r="HP219" s="86">
        <f t="shared" si="227"/>
        <v>0</v>
      </c>
      <c r="HQ219" s="86">
        <f t="shared" si="227"/>
        <v>0</v>
      </c>
      <c r="HS219" s="86">
        <f t="shared" si="259"/>
        <v>0.28810197043102681</v>
      </c>
      <c r="HT219" s="86">
        <f t="shared" si="259"/>
        <v>2.3968062785645463E-71</v>
      </c>
      <c r="HU219" s="86">
        <f t="shared" si="259"/>
        <v>1.1303454752583196E-92</v>
      </c>
      <c r="HV219" s="86">
        <f t="shared" si="259"/>
        <v>6.6251156993659973E-98</v>
      </c>
      <c r="HW219" s="86">
        <f t="shared" si="259"/>
        <v>1.1221435333109295E-103</v>
      </c>
      <c r="HX219" s="86">
        <f t="shared" si="259"/>
        <v>3.8280612695958897E-126</v>
      </c>
      <c r="HY219" s="86">
        <f t="shared" si="259"/>
        <v>6.113033758037514E-124</v>
      </c>
      <c r="HZ219" s="86">
        <f t="shared" si="259"/>
        <v>2.7152020326546654E-106</v>
      </c>
      <c r="IA219" s="86">
        <f t="shared" si="259"/>
        <v>3.1132873741001343E-131</v>
      </c>
      <c r="IB219" s="86">
        <f t="shared" si="259"/>
        <v>4.9357085397075221E-137</v>
      </c>
      <c r="IC219" s="86">
        <f t="shared" si="259"/>
        <v>8.0939289192202099E-118</v>
      </c>
      <c r="ID219" s="86">
        <f t="shared" si="259"/>
        <v>3.2962572618023425E-107</v>
      </c>
      <c r="IE219" s="86">
        <f t="shared" si="259"/>
        <v>6.404037960557471E-90</v>
      </c>
      <c r="IF219" s="86">
        <f t="shared" si="259"/>
        <v>2.2116520232383976E-104</v>
      </c>
      <c r="IG219" s="86">
        <f t="shared" si="259"/>
        <v>5.7366725963891577E-95</v>
      </c>
      <c r="II219" s="86">
        <f t="shared" si="260"/>
        <v>0</v>
      </c>
      <c r="IJ219" s="86">
        <f t="shared" si="260"/>
        <v>1.7107201858951684E-14</v>
      </c>
      <c r="IK219" s="86">
        <f t="shared" si="260"/>
        <v>1.1952967854213986E-16</v>
      </c>
      <c r="IL219" s="86">
        <f t="shared" si="260"/>
        <v>3.6193723822862571E-18</v>
      </c>
      <c r="IM219" s="86">
        <f t="shared" si="260"/>
        <v>4.3369667828265302E-20</v>
      </c>
      <c r="IN219" s="86">
        <f t="shared" si="260"/>
        <v>6.4067263155120184E-25</v>
      </c>
      <c r="IO219" s="86">
        <f t="shared" si="260"/>
        <v>1.3340545731951993E-25</v>
      </c>
      <c r="IP219" s="86">
        <f t="shared" si="260"/>
        <v>2.4139496731991659E-22</v>
      </c>
      <c r="IQ219" s="86">
        <f t="shared" si="260"/>
        <v>4.6179661796204798E-28</v>
      </c>
      <c r="IR219" s="86">
        <f t="shared" si="260"/>
        <v>7.9076148606668223E-28</v>
      </c>
      <c r="IS219" s="86">
        <f t="shared" si="260"/>
        <v>3.8820050088070443E-23</v>
      </c>
      <c r="IT219" s="86">
        <f t="shared" si="260"/>
        <v>1.7031362274964837E-19</v>
      </c>
      <c r="IU219" s="86">
        <f t="shared" si="260"/>
        <v>6.9938539309514882E-17</v>
      </c>
      <c r="IV219" s="86">
        <f t="shared" si="260"/>
        <v>0.9950187135368006</v>
      </c>
      <c r="IW219" s="86">
        <f t="shared" si="260"/>
        <v>8.8592650965581291E-19</v>
      </c>
      <c r="IY219" s="86">
        <f t="shared" si="261"/>
        <v>0.28810197043102681</v>
      </c>
      <c r="IZ219" s="86">
        <f t="shared" si="261"/>
        <v>1.7107201858951684E-14</v>
      </c>
      <c r="JA219" s="86">
        <f t="shared" si="261"/>
        <v>1.1952967854213986E-16</v>
      </c>
      <c r="JB219" s="86">
        <f t="shared" si="261"/>
        <v>3.6193723822862571E-18</v>
      </c>
      <c r="JC219" s="86">
        <f t="shared" si="261"/>
        <v>4.3369667828265302E-20</v>
      </c>
      <c r="JD219" s="86">
        <f t="shared" si="261"/>
        <v>6.4067263155120184E-25</v>
      </c>
      <c r="JE219" s="86">
        <f t="shared" si="261"/>
        <v>1.3340545731951993E-25</v>
      </c>
      <c r="JF219" s="86">
        <f t="shared" si="261"/>
        <v>2.4139496731991659E-22</v>
      </c>
      <c r="JG219" s="86">
        <f t="shared" si="261"/>
        <v>4.6179661796204798E-28</v>
      </c>
      <c r="JH219" s="86">
        <f t="shared" si="261"/>
        <v>7.9076148606668223E-28</v>
      </c>
      <c r="JI219" s="86">
        <f t="shared" si="261"/>
        <v>3.8820050088070443E-23</v>
      </c>
      <c r="JJ219" s="86">
        <f t="shared" si="261"/>
        <v>1.7031362274964837E-19</v>
      </c>
      <c r="JK219" s="86">
        <f t="shared" si="261"/>
        <v>6.9938539309514882E-17</v>
      </c>
      <c r="JL219" s="86">
        <f t="shared" si="261"/>
        <v>0.9950187135368006</v>
      </c>
      <c r="JM219" s="86">
        <f t="shared" si="261"/>
        <v>8.8592650965581291E-19</v>
      </c>
    </row>
    <row r="220" spans="2:273" x14ac:dyDescent="0.25">
      <c r="B220" s="2">
        <v>193</v>
      </c>
      <c r="C220" s="37">
        <v>35.4373</v>
      </c>
      <c r="D220" s="37">
        <v>33.666400000000003</v>
      </c>
      <c r="E220" s="37">
        <v>34.901199999999996</v>
      </c>
      <c r="F220" s="37">
        <v>33.435900000000004</v>
      </c>
      <c r="G220" s="37">
        <v>33.9557</v>
      </c>
      <c r="H220" s="37">
        <v>33.608800000000002</v>
      </c>
      <c r="I220" s="37">
        <v>33.619199999999999</v>
      </c>
      <c r="J220" s="37">
        <v>33.288200000000003</v>
      </c>
      <c r="K220" s="37">
        <v>33.859699999999997</v>
      </c>
      <c r="L220" s="37">
        <v>34.401399999999995</v>
      </c>
      <c r="M220" s="37">
        <v>34.3703</v>
      </c>
      <c r="N220" s="37">
        <v>34.478700000000003</v>
      </c>
      <c r="O220" s="37">
        <v>34.997799999999998</v>
      </c>
      <c r="P220" s="37">
        <v>35.386200000000002</v>
      </c>
      <c r="Q220" s="37">
        <v>35.1783</v>
      </c>
      <c r="S220" s="4">
        <f t="shared" si="263"/>
        <v>34.902777019598467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 t="e">
        <f t="shared" si="263"/>
        <v>#N/A</v>
      </c>
      <c r="AG220" s="4">
        <f t="shared" si="263"/>
        <v>35.029951171171568</v>
      </c>
      <c r="AI220" s="4">
        <f t="shared" si="264"/>
        <v>0.53452298040153323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</v>
      </c>
      <c r="AW220" s="4">
        <f t="shared" si="264"/>
        <v>0.14834882882843203</v>
      </c>
      <c r="AY220" s="2">
        <f t="shared" si="255"/>
        <v>34.524837362665068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 t="e">
        <f t="shared" si="255"/>
        <v>#N/A</v>
      </c>
      <c r="BM220" s="2">
        <f t="shared" si="255"/>
        <v>35.029951171171568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 t="str">
        <f t="shared" si="297"/>
        <v/>
      </c>
      <c r="DI220" s="2">
        <f t="shared" si="298"/>
        <v>35.1783</v>
      </c>
      <c r="DK220" s="2">
        <f t="shared" si="265"/>
        <v>45.723869691876764</v>
      </c>
      <c r="DL220" s="2">
        <f t="shared" si="265"/>
        <v>44.610759425133693</v>
      </c>
      <c r="DM220" s="2">
        <f t="shared" si="265"/>
        <v>48.643245301757077</v>
      </c>
      <c r="DN220" s="2">
        <f t="shared" si="265"/>
        <v>44.566828130570414</v>
      </c>
      <c r="DO220" s="2">
        <f t="shared" si="265"/>
        <v>43.185547547746374</v>
      </c>
      <c r="DP220" s="2">
        <f t="shared" si="265"/>
        <v>43.879343361344553</v>
      </c>
      <c r="DQ220" s="2">
        <f t="shared" si="265"/>
        <v>41.739297635467992</v>
      </c>
      <c r="DR220" s="2">
        <f t="shared" si="265"/>
        <v>45.207812047212045</v>
      </c>
      <c r="DS220" s="2">
        <f t="shared" si="265"/>
        <v>50.893869978005874</v>
      </c>
      <c r="DT220" s="2">
        <f t="shared" si="265"/>
        <v>43.950238823529382</v>
      </c>
      <c r="DU220" s="2">
        <f t="shared" si="265"/>
        <v>46.446426325439276</v>
      </c>
      <c r="DV220" s="2">
        <f t="shared" si="265"/>
        <v>42.155229131652661</v>
      </c>
      <c r="DW220" s="2">
        <f t="shared" si="265"/>
        <v>44.420416532976823</v>
      </c>
      <c r="DX220" s="2">
        <f t="shared" si="265"/>
        <v>52.973487394957978</v>
      </c>
      <c r="DY220" s="2">
        <f t="shared" si="265"/>
        <v>47.980388825757572</v>
      </c>
      <c r="EA220" s="2">
        <f t="shared" si="241"/>
        <v>34.524831818366785</v>
      </c>
      <c r="EB220" s="2">
        <f t="shared" si="241"/>
        <v>33.721422320987649</v>
      </c>
      <c r="EC220" s="2">
        <f t="shared" si="241"/>
        <v>33.428497402597408</v>
      </c>
      <c r="ED220" s="2">
        <f t="shared" si="241"/>
        <v>32.804723575047333</v>
      </c>
      <c r="EE220" s="2">
        <f t="shared" si="241"/>
        <v>33.122875151363836</v>
      </c>
      <c r="EF220" s="2">
        <f t="shared" si="240"/>
        <v>33.380091882526209</v>
      </c>
      <c r="EG220" s="2">
        <f t="shared" si="240"/>
        <v>33.417807611193268</v>
      </c>
      <c r="EH220" s="2">
        <f t="shared" si="240"/>
        <v>32.493962228902134</v>
      </c>
      <c r="EI220" s="2">
        <f t="shared" si="240"/>
        <v>33.081264005783702</v>
      </c>
      <c r="EJ220" s="2">
        <f t="shared" si="240"/>
        <v>33.292833728109727</v>
      </c>
      <c r="EK220" s="2">
        <f t="shared" si="213"/>
        <v>33.652935515868514</v>
      </c>
      <c r="EL220" s="2">
        <f t="shared" si="213"/>
        <v>34.038909965876066</v>
      </c>
      <c r="EM220" s="2">
        <f t="shared" si="213"/>
        <v>34.846687295927133</v>
      </c>
      <c r="EN220" s="2">
        <f t="shared" si="213"/>
        <v>34.936347713226212</v>
      </c>
      <c r="EO220" s="2">
        <f t="shared" si="213"/>
        <v>36.264728677308305</v>
      </c>
      <c r="EQ220" s="2">
        <f t="shared" si="266"/>
        <v>34.524831818366785</v>
      </c>
      <c r="ER220" s="2">
        <f t="shared" si="266"/>
        <v>33.778028707872629</v>
      </c>
      <c r="ES220" s="2">
        <f t="shared" si="266"/>
        <v>33.37675509432632</v>
      </c>
      <c r="ET220" s="2">
        <f t="shared" si="266"/>
        <v>33.246486095235277</v>
      </c>
      <c r="EU220" s="2">
        <f t="shared" si="266"/>
        <v>33.306411911145219</v>
      </c>
      <c r="EV220" s="2">
        <f t="shared" si="266"/>
        <v>33.197098612587162</v>
      </c>
      <c r="EW220" s="2">
        <f t="shared" si="266"/>
        <v>33.376348792973872</v>
      </c>
      <c r="EX220" s="2">
        <f t="shared" si="266"/>
        <v>33.213310722156898</v>
      </c>
      <c r="EY220" s="2">
        <f t="shared" si="266"/>
        <v>33.277284940392789</v>
      </c>
      <c r="EZ220" s="2">
        <f t="shared" si="266"/>
        <v>33.63597510063579</v>
      </c>
      <c r="FA220" s="2">
        <f t="shared" si="266"/>
        <v>34.0314999027661</v>
      </c>
      <c r="FB220" s="2">
        <f t="shared" si="266"/>
        <v>34.42426850390698</v>
      </c>
      <c r="FC220" s="2">
        <f t="shared" si="266"/>
        <v>34.65575788935395</v>
      </c>
      <c r="FD220" s="2">
        <f t="shared" si="266"/>
        <v>34.936347713226212</v>
      </c>
      <c r="FE220" s="2">
        <f t="shared" si="266"/>
        <v>34.995992376916114</v>
      </c>
      <c r="FG220" s="2">
        <f t="shared" si="267"/>
        <v>0.99999950493083889</v>
      </c>
      <c r="FH220" s="2">
        <f t="shared" si="267"/>
        <v>0.99999957645142268</v>
      </c>
      <c r="FI220" s="2">
        <f t="shared" si="267"/>
        <v>0.99999957368267645</v>
      </c>
      <c r="FJ220" s="2">
        <f t="shared" si="267"/>
        <v>0.99999959310969266</v>
      </c>
      <c r="FK220" s="2">
        <f t="shared" si="267"/>
        <v>0.99999956050030958</v>
      </c>
      <c r="FL220" s="2">
        <f t="shared" si="267"/>
        <v>0.99999950787960135</v>
      </c>
      <c r="FM220" s="2">
        <f t="shared" si="267"/>
        <v>0.99999970910806923</v>
      </c>
      <c r="FN220" s="2">
        <f t="shared" si="267"/>
        <v>0.99999975760064197</v>
      </c>
      <c r="FO220" s="2">
        <f t="shared" si="267"/>
        <v>0.99999965065907248</v>
      </c>
      <c r="FP220" s="2">
        <f t="shared" si="267"/>
        <v>0.99999949604285909</v>
      </c>
      <c r="FQ220" s="2">
        <f t="shared" si="267"/>
        <v>0.99999956038638105</v>
      </c>
      <c r="FR220" s="2">
        <f t="shared" si="267"/>
        <v>0.9999995066730436</v>
      </c>
      <c r="FS220" s="2">
        <f t="shared" si="267"/>
        <v>0.99999959911370306</v>
      </c>
      <c r="FT220" s="2">
        <f t="shared" si="267"/>
        <v>0.99999949783098396</v>
      </c>
      <c r="FU220" s="2">
        <f t="shared" si="267"/>
        <v>0.99999934230263954</v>
      </c>
      <c r="FW220" s="2">
        <f t="shared" si="257"/>
        <v>9.4979474858446566E-9</v>
      </c>
      <c r="FX220" s="2">
        <f t="shared" si="257"/>
        <v>0.98586686846509375</v>
      </c>
      <c r="FY220" s="2">
        <f t="shared" si="257"/>
        <v>0.98071743270525891</v>
      </c>
      <c r="FZ220" s="2">
        <f t="shared" si="257"/>
        <v>0.98336453175770566</v>
      </c>
      <c r="GA220" s="2">
        <f t="shared" si="257"/>
        <v>0.98592785605770783</v>
      </c>
      <c r="GB220" s="2">
        <f t="shared" si="257"/>
        <v>0.98786097780810289</v>
      </c>
      <c r="GC220" s="2">
        <f t="shared" si="257"/>
        <v>0.9911323388265102</v>
      </c>
      <c r="GD220" s="2">
        <f t="shared" si="257"/>
        <v>0.99133093463331623</v>
      </c>
      <c r="GE220" s="2">
        <f t="shared" si="257"/>
        <v>0.99196212392938943</v>
      </c>
      <c r="GF220" s="2">
        <f t="shared" si="257"/>
        <v>0.98933093260423866</v>
      </c>
      <c r="GG220" s="2">
        <f t="shared" si="257"/>
        <v>0.98787383196147116</v>
      </c>
      <c r="GH220" s="2">
        <f t="shared" si="257"/>
        <v>0.9827578581046027</v>
      </c>
      <c r="GI220" s="2">
        <f t="shared" si="257"/>
        <v>0.98345758141687289</v>
      </c>
      <c r="GJ220" s="2">
        <f t="shared" si="257"/>
        <v>0.98391773031196539</v>
      </c>
      <c r="GK220" s="2">
        <f t="shared" si="257"/>
        <v>0.97324023212214972</v>
      </c>
      <c r="GM220" s="86">
        <f t="shared" si="258"/>
        <v>1.6829061265702145E-298</v>
      </c>
      <c r="GN220" s="86">
        <f t="shared" si="258"/>
        <v>0</v>
      </c>
      <c r="GO220" s="86">
        <f t="shared" si="258"/>
        <v>0</v>
      </c>
      <c r="GP220" s="86">
        <f t="shared" si="258"/>
        <v>0</v>
      </c>
      <c r="GQ220" s="86">
        <f t="shared" si="258"/>
        <v>0</v>
      </c>
      <c r="GR220" s="86">
        <f t="shared" si="258"/>
        <v>0</v>
      </c>
      <c r="GS220" s="86">
        <f t="shared" si="258"/>
        <v>0</v>
      </c>
      <c r="GT220" s="86">
        <f t="shared" si="258"/>
        <v>0</v>
      </c>
      <c r="GU220" s="86">
        <f t="shared" si="258"/>
        <v>0</v>
      </c>
      <c r="GV220" s="86">
        <f t="shared" si="258"/>
        <v>0</v>
      </c>
      <c r="GW220" s="86">
        <f t="shared" si="258"/>
        <v>0</v>
      </c>
      <c r="GX220" s="86">
        <f t="shared" si="258"/>
        <v>0</v>
      </c>
      <c r="GY220" s="86">
        <f t="shared" si="258"/>
        <v>0</v>
      </c>
      <c r="GZ220" s="86">
        <f t="shared" si="258"/>
        <v>0</v>
      </c>
      <c r="HA220" s="86">
        <f t="shared" si="258"/>
        <v>0</v>
      </c>
      <c r="HC220" s="86">
        <f t="shared" si="268"/>
        <v>3.1380413583568108E-140</v>
      </c>
      <c r="HD220" s="86">
        <f t="shared" si="268"/>
        <v>0</v>
      </c>
      <c r="HE220" s="86">
        <f t="shared" si="268"/>
        <v>0</v>
      </c>
      <c r="HF220" s="86">
        <f t="shared" si="262"/>
        <v>0</v>
      </c>
      <c r="HG220" s="86">
        <f t="shared" si="262"/>
        <v>0</v>
      </c>
      <c r="HH220" s="86">
        <f t="shared" si="262"/>
        <v>0</v>
      </c>
      <c r="HI220" s="86">
        <f t="shared" si="242"/>
        <v>0</v>
      </c>
      <c r="HJ220" s="86">
        <f t="shared" si="242"/>
        <v>0</v>
      </c>
      <c r="HK220" s="86">
        <f t="shared" si="242"/>
        <v>0</v>
      </c>
      <c r="HL220" s="86">
        <f t="shared" si="242"/>
        <v>0</v>
      </c>
      <c r="HM220" s="86">
        <f t="shared" si="242"/>
        <v>0</v>
      </c>
      <c r="HN220" s="86">
        <f t="shared" si="242"/>
        <v>0</v>
      </c>
      <c r="HO220" s="86">
        <f t="shared" si="227"/>
        <v>0</v>
      </c>
      <c r="HP220" s="86">
        <f t="shared" si="227"/>
        <v>0</v>
      </c>
      <c r="HQ220" s="86">
        <f t="shared" si="227"/>
        <v>0</v>
      </c>
      <c r="HS220" s="86">
        <f t="shared" si="259"/>
        <v>0.37555438818719666</v>
      </c>
      <c r="HT220" s="86">
        <f t="shared" si="259"/>
        <v>3.074707722069321E-73</v>
      </c>
      <c r="HU220" s="86">
        <f t="shared" si="259"/>
        <v>3.3626030866429877E-95</v>
      </c>
      <c r="HV220" s="86">
        <f t="shared" si="259"/>
        <v>1.5803977576111578E-100</v>
      </c>
      <c r="HW220" s="86">
        <f t="shared" si="259"/>
        <v>2.0660990529449144E-106</v>
      </c>
      <c r="HX220" s="86">
        <f t="shared" si="259"/>
        <v>2.0360194577943594E-129</v>
      </c>
      <c r="HY220" s="86">
        <f t="shared" si="259"/>
        <v>5.2582802210415637E-127</v>
      </c>
      <c r="HZ220" s="86">
        <f t="shared" si="259"/>
        <v>6.4647222755500585E-109</v>
      </c>
      <c r="IA220" s="86">
        <f t="shared" si="259"/>
        <v>1.7751161480249505E-134</v>
      </c>
      <c r="IB220" s="86">
        <f t="shared" si="259"/>
        <v>1.5096125000212218E-140</v>
      </c>
      <c r="IC220" s="86">
        <f t="shared" si="259"/>
        <v>7.404461310239876E-121</v>
      </c>
      <c r="ID220" s="86">
        <f t="shared" si="259"/>
        <v>4.3445802546742904E-110</v>
      </c>
      <c r="IE220" s="86">
        <f t="shared" si="259"/>
        <v>2.4976352506291538E-92</v>
      </c>
      <c r="IF220" s="86">
        <f t="shared" si="259"/>
        <v>3.1740410983743471E-107</v>
      </c>
      <c r="IG220" s="86">
        <f t="shared" si="259"/>
        <v>1.1805196990776232E-97</v>
      </c>
      <c r="II220" s="86">
        <f t="shared" si="260"/>
        <v>0</v>
      </c>
      <c r="IJ220" s="86">
        <f t="shared" si="260"/>
        <v>4.4764003374473643E-15</v>
      </c>
      <c r="IK220" s="86">
        <f t="shared" si="260"/>
        <v>2.2056322284003848E-17</v>
      </c>
      <c r="IL220" s="86">
        <f t="shared" si="260"/>
        <v>6.0620734382618615E-19</v>
      </c>
      <c r="IM220" s="86">
        <f t="shared" si="260"/>
        <v>6.4294130740753129E-21</v>
      </c>
      <c r="IN220" s="86">
        <f t="shared" si="260"/>
        <v>6.309977936598497E-26</v>
      </c>
      <c r="IO220" s="86">
        <f t="shared" si="260"/>
        <v>1.4492206832005188E-26</v>
      </c>
      <c r="IP220" s="86">
        <f t="shared" si="260"/>
        <v>3.5698958790694819E-23</v>
      </c>
      <c r="IQ220" s="86">
        <f t="shared" si="260"/>
        <v>4.2143920331271684E-29</v>
      </c>
      <c r="IR220" s="86">
        <f t="shared" si="260"/>
        <v>6.315376864033948E-29</v>
      </c>
      <c r="IS220" s="86">
        <f t="shared" si="260"/>
        <v>4.5604635560715008E-24</v>
      </c>
      <c r="IT220" s="86">
        <f t="shared" si="260"/>
        <v>2.4330034419084803E-20</v>
      </c>
      <c r="IU220" s="86">
        <f t="shared" si="260"/>
        <v>1.3460554749090538E-17</v>
      </c>
      <c r="IV220" s="86">
        <f t="shared" si="260"/>
        <v>0.994904636201143</v>
      </c>
      <c r="IW220" s="86">
        <f t="shared" si="260"/>
        <v>1.0720144699169142E-19</v>
      </c>
      <c r="IY220" s="86">
        <f t="shared" si="261"/>
        <v>0.37555438818719666</v>
      </c>
      <c r="IZ220" s="86">
        <f t="shared" si="261"/>
        <v>4.4764003374473643E-15</v>
      </c>
      <c r="JA220" s="86">
        <f t="shared" si="261"/>
        <v>2.2056322284003848E-17</v>
      </c>
      <c r="JB220" s="86">
        <f t="shared" si="261"/>
        <v>6.0620734382618615E-19</v>
      </c>
      <c r="JC220" s="86">
        <f t="shared" si="261"/>
        <v>6.4294130740753129E-21</v>
      </c>
      <c r="JD220" s="86">
        <f t="shared" si="261"/>
        <v>6.309977936598497E-26</v>
      </c>
      <c r="JE220" s="86">
        <f t="shared" si="261"/>
        <v>1.4492206832005188E-26</v>
      </c>
      <c r="JF220" s="86">
        <f t="shared" si="261"/>
        <v>3.5698958790694819E-23</v>
      </c>
      <c r="JG220" s="86">
        <f t="shared" si="261"/>
        <v>4.2143920331271684E-29</v>
      </c>
      <c r="JH220" s="86">
        <f t="shared" si="261"/>
        <v>6.315376864033948E-29</v>
      </c>
      <c r="JI220" s="86">
        <f t="shared" si="261"/>
        <v>4.5604635560715008E-24</v>
      </c>
      <c r="JJ220" s="86">
        <f t="shared" si="261"/>
        <v>2.4330034419084803E-20</v>
      </c>
      <c r="JK220" s="86">
        <f t="shared" si="261"/>
        <v>1.3460554749090538E-17</v>
      </c>
      <c r="JL220" s="86">
        <f t="shared" si="261"/>
        <v>0.994904636201143</v>
      </c>
      <c r="JM220" s="86">
        <f t="shared" si="261"/>
        <v>1.0720144699169142E-19</v>
      </c>
    </row>
    <row r="221" spans="2:273" x14ac:dyDescent="0.25">
      <c r="B221" s="2">
        <v>194</v>
      </c>
      <c r="C221" s="37">
        <v>34.3752</v>
      </c>
      <c r="D221" s="37">
        <v>33.514699999999998</v>
      </c>
      <c r="E221" s="37">
        <v>34.2301</v>
      </c>
      <c r="F221" s="37">
        <v>33.665700000000001</v>
      </c>
      <c r="G221" s="37">
        <v>33.655699999999996</v>
      </c>
      <c r="H221" s="37">
        <v>33.767899999999997</v>
      </c>
      <c r="I221" s="37">
        <v>33.629999999999995</v>
      </c>
      <c r="J221" s="37">
        <v>33.515599999999999</v>
      </c>
      <c r="K221" s="37">
        <v>33.808799999999998</v>
      </c>
      <c r="L221" s="37">
        <v>34.343200000000003</v>
      </c>
      <c r="M221" s="37">
        <v>34.116700000000002</v>
      </c>
      <c r="N221" s="37">
        <v>34.714399999999998</v>
      </c>
      <c r="O221" s="37">
        <v>35.0852</v>
      </c>
      <c r="P221" s="37">
        <v>35.023299999999999</v>
      </c>
      <c r="Q221" s="37">
        <v>34.563000000000002</v>
      </c>
      <c r="S221" s="4">
        <f t="shared" si="263"/>
        <v>34.890651269387853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 t="e">
        <f t="shared" si="263"/>
        <v>#N/A</v>
      </c>
      <c r="AG221" s="4">
        <f t="shared" si="263"/>
        <v>34.996585278897264</v>
      </c>
      <c r="AI221" s="4">
        <f t="shared" si="264"/>
        <v>-0.51545126938785302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0</v>
      </c>
      <c r="AW221" s="4">
        <f t="shared" si="264"/>
        <v>-0.43358527889726162</v>
      </c>
      <c r="AY221" s="2">
        <f t="shared" si="255"/>
        <v>34.495670977512397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 t="e">
        <f t="shared" si="255"/>
        <v>#N/A</v>
      </c>
      <c r="BM221" s="2">
        <f t="shared" si="255"/>
        <v>34.996585278897264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 t="str">
        <f t="shared" si="297"/>
        <v/>
      </c>
      <c r="DI221" s="2">
        <f t="shared" si="298"/>
        <v>34.563000000000002</v>
      </c>
      <c r="DK221" s="2">
        <f t="shared" si="265"/>
        <v>45.754789243697488</v>
      </c>
      <c r="DL221" s="2">
        <f t="shared" si="265"/>
        <v>44.636461096256681</v>
      </c>
      <c r="DM221" s="2">
        <f t="shared" si="265"/>
        <v>48.69455607333844</v>
      </c>
      <c r="DN221" s="2">
        <f t="shared" si="265"/>
        <v>44.594501359180036</v>
      </c>
      <c r="DO221" s="2">
        <f t="shared" si="265"/>
        <v>43.204406340718108</v>
      </c>
      <c r="DP221" s="2">
        <f t="shared" si="265"/>
        <v>43.90390344537817</v>
      </c>
      <c r="DQ221" s="2">
        <f t="shared" si="265"/>
        <v>41.751072906403955</v>
      </c>
      <c r="DR221" s="2">
        <f t="shared" si="265"/>
        <v>45.235787505087501</v>
      </c>
      <c r="DS221" s="2">
        <f t="shared" si="265"/>
        <v>50.949528189149575</v>
      </c>
      <c r="DT221" s="2">
        <f t="shared" si="265"/>
        <v>43.966539579831903</v>
      </c>
      <c r="DU221" s="2">
        <f t="shared" si="265"/>
        <v>46.472699312452264</v>
      </c>
      <c r="DV221" s="2">
        <f t="shared" si="265"/>
        <v>42.157337478991593</v>
      </c>
      <c r="DW221" s="2">
        <f t="shared" si="265"/>
        <v>44.438256773618534</v>
      </c>
      <c r="DX221" s="2">
        <f t="shared" si="265"/>
        <v>53.041102436974782</v>
      </c>
      <c r="DY221" s="2">
        <f t="shared" si="265"/>
        <v>48.028182575757569</v>
      </c>
      <c r="EA221" s="2">
        <f t="shared" si="241"/>
        <v>34.495665893922947</v>
      </c>
      <c r="EB221" s="2">
        <f t="shared" si="241"/>
        <v>33.691045185185175</v>
      </c>
      <c r="EC221" s="2">
        <f t="shared" si="241"/>
        <v>33.397851161329648</v>
      </c>
      <c r="ED221" s="2">
        <f t="shared" si="241"/>
        <v>32.769075802592432</v>
      </c>
      <c r="EE221" s="2">
        <f t="shared" si="241"/>
        <v>33.085507076649399</v>
      </c>
      <c r="EF221" s="2">
        <f t="shared" si="240"/>
        <v>33.347837087412287</v>
      </c>
      <c r="EG221" s="2">
        <f t="shared" si="240"/>
        <v>33.388306388351729</v>
      </c>
      <c r="EH221" s="2">
        <f t="shared" si="240"/>
        <v>32.454071238341399</v>
      </c>
      <c r="EI221" s="2">
        <f t="shared" si="240"/>
        <v>33.044666002470926</v>
      </c>
      <c r="EJ221" s="2">
        <f t="shared" si="240"/>
        <v>33.251339645657467</v>
      </c>
      <c r="EK221" s="2">
        <f t="shared" si="213"/>
        <v>33.609641800705276</v>
      </c>
      <c r="EL221" s="2">
        <f t="shared" si="213"/>
        <v>33.997238104225474</v>
      </c>
      <c r="EM221" s="2">
        <f t="shared" si="213"/>
        <v>34.811103997680014</v>
      </c>
      <c r="EN221" s="2">
        <f t="shared" si="213"/>
        <v>34.898175907405331</v>
      </c>
      <c r="EO221" s="2">
        <f t="shared" si="213"/>
        <v>36.247282089801544</v>
      </c>
      <c r="EQ221" s="2">
        <f t="shared" si="266"/>
        <v>34.495665893922947</v>
      </c>
      <c r="ER221" s="2">
        <f t="shared" si="266"/>
        <v>33.748282762463376</v>
      </c>
      <c r="ES221" s="2">
        <f t="shared" si="266"/>
        <v>33.345521494497362</v>
      </c>
      <c r="ET221" s="2">
        <f t="shared" si="266"/>
        <v>33.215786982913379</v>
      </c>
      <c r="EU221" s="2">
        <f t="shared" si="266"/>
        <v>33.271066827095716</v>
      </c>
      <c r="EV221" s="2">
        <f t="shared" si="266"/>
        <v>33.162855772985765</v>
      </c>
      <c r="EW221" s="2">
        <f t="shared" si="266"/>
        <v>33.346433006452536</v>
      </c>
      <c r="EX221" s="2">
        <f t="shared" si="266"/>
        <v>33.180820382518945</v>
      </c>
      <c r="EY221" s="2">
        <f t="shared" si="266"/>
        <v>33.242758436660559</v>
      </c>
      <c r="EZ221" s="2">
        <f t="shared" si="266"/>
        <v>33.598230252496471</v>
      </c>
      <c r="FA221" s="2">
        <f t="shared" si="266"/>
        <v>33.992283347242989</v>
      </c>
      <c r="FB221" s="2">
        <f t="shared" si="266"/>
        <v>34.386933701511097</v>
      </c>
      <c r="FC221" s="2">
        <f t="shared" si="266"/>
        <v>34.618053667138874</v>
      </c>
      <c r="FD221" s="2">
        <f t="shared" si="266"/>
        <v>34.898175907405331</v>
      </c>
      <c r="FE221" s="2">
        <f t="shared" si="266"/>
        <v>34.965215271143585</v>
      </c>
      <c r="FG221" s="2">
        <f t="shared" si="267"/>
        <v>0.99999954849153916</v>
      </c>
      <c r="FH221" s="2">
        <f t="shared" si="267"/>
        <v>0.99999961371909207</v>
      </c>
      <c r="FI221" s="2">
        <f t="shared" si="267"/>
        <v>0.99999961119396541</v>
      </c>
      <c r="FJ221" s="2">
        <f t="shared" si="267"/>
        <v>0.99999962891161598</v>
      </c>
      <c r="FK221" s="2">
        <f t="shared" si="267"/>
        <v>0.99999959917150294</v>
      </c>
      <c r="FL221" s="2">
        <f t="shared" si="267"/>
        <v>0.99999955118084272</v>
      </c>
      <c r="FM221" s="2">
        <f t="shared" si="267"/>
        <v>0.9999997347033992</v>
      </c>
      <c r="FN221" s="2">
        <f t="shared" si="267"/>
        <v>0.99999977892915326</v>
      </c>
      <c r="FO221" s="2">
        <f t="shared" si="267"/>
        <v>0.99999968139727768</v>
      </c>
      <c r="FP221" s="2">
        <f t="shared" si="267"/>
        <v>0.99999954038560457</v>
      </c>
      <c r="FQ221" s="2">
        <f t="shared" si="267"/>
        <v>0.99999959906759883</v>
      </c>
      <c r="FR221" s="2">
        <f t="shared" si="267"/>
        <v>0.99999955008044883</v>
      </c>
      <c r="FS221" s="2">
        <f t="shared" si="267"/>
        <v>0.99999963438733896</v>
      </c>
      <c r="FT221" s="2">
        <f t="shared" si="267"/>
        <v>0.99999954201639396</v>
      </c>
      <c r="FU221" s="2">
        <f t="shared" si="267"/>
        <v>0.99999940017284361</v>
      </c>
      <c r="FW221" s="2">
        <f t="shared" si="257"/>
        <v>1.0414292316798561E-8</v>
      </c>
      <c r="FX221" s="2">
        <f t="shared" si="257"/>
        <v>0.98709438190495569</v>
      </c>
      <c r="FY221" s="2">
        <f t="shared" si="257"/>
        <v>0.98238420165056817</v>
      </c>
      <c r="FZ221" s="2">
        <f t="shared" si="257"/>
        <v>0.98480603261395938</v>
      </c>
      <c r="GA221" s="2">
        <f t="shared" si="257"/>
        <v>0.9871501415465942</v>
      </c>
      <c r="GB221" s="2">
        <f t="shared" si="257"/>
        <v>0.98891724266238845</v>
      </c>
      <c r="GC221" s="2">
        <f t="shared" si="257"/>
        <v>0.99190628170107509</v>
      </c>
      <c r="GD221" s="2">
        <f t="shared" si="257"/>
        <v>0.99208768303141259</v>
      </c>
      <c r="GE221" s="2">
        <f t="shared" si="257"/>
        <v>0.99266418167026205</v>
      </c>
      <c r="GF221" s="2">
        <f t="shared" si="257"/>
        <v>0.99026055186265871</v>
      </c>
      <c r="GG221" s="2">
        <f t="shared" si="257"/>
        <v>0.98892899085946917</v>
      </c>
      <c r="GH221" s="2">
        <f t="shared" si="257"/>
        <v>0.98425108668122152</v>
      </c>
      <c r="GI221" s="2">
        <f t="shared" si="257"/>
        <v>0.98489114319322424</v>
      </c>
      <c r="GJ221" s="2">
        <f t="shared" si="257"/>
        <v>0.98531201125824031</v>
      </c>
      <c r="GK221" s="2">
        <f t="shared" si="257"/>
        <v>0.97553720227899665</v>
      </c>
      <c r="GM221" s="86">
        <f t="shared" si="258"/>
        <v>8.4308266988833887E-303</v>
      </c>
      <c r="GN221" s="86">
        <f t="shared" si="258"/>
        <v>0</v>
      </c>
      <c r="GO221" s="86">
        <f t="shared" si="258"/>
        <v>0</v>
      </c>
      <c r="GP221" s="86">
        <f t="shared" si="258"/>
        <v>0</v>
      </c>
      <c r="GQ221" s="86">
        <f t="shared" si="258"/>
        <v>0</v>
      </c>
      <c r="GR221" s="86">
        <f t="shared" si="258"/>
        <v>0</v>
      </c>
      <c r="GS221" s="86">
        <f t="shared" si="258"/>
        <v>0</v>
      </c>
      <c r="GT221" s="86">
        <f t="shared" si="258"/>
        <v>0</v>
      </c>
      <c r="GU221" s="86">
        <f t="shared" si="258"/>
        <v>0</v>
      </c>
      <c r="GV221" s="86">
        <f t="shared" si="258"/>
        <v>0</v>
      </c>
      <c r="GW221" s="86">
        <f t="shared" si="258"/>
        <v>0</v>
      </c>
      <c r="GX221" s="86">
        <f t="shared" si="258"/>
        <v>0</v>
      </c>
      <c r="GY221" s="86">
        <f t="shared" si="258"/>
        <v>0</v>
      </c>
      <c r="GZ221" s="86">
        <f t="shared" si="258"/>
        <v>0</v>
      </c>
      <c r="HA221" s="86">
        <f t="shared" si="258"/>
        <v>0</v>
      </c>
      <c r="HC221" s="86">
        <f t="shared" si="268"/>
        <v>1.1887073953899405E-142</v>
      </c>
      <c r="HD221" s="86">
        <f t="shared" si="268"/>
        <v>0</v>
      </c>
      <c r="HE221" s="86">
        <f t="shared" si="268"/>
        <v>0</v>
      </c>
      <c r="HF221" s="86">
        <f t="shared" si="262"/>
        <v>0</v>
      </c>
      <c r="HG221" s="86">
        <f t="shared" si="262"/>
        <v>0</v>
      </c>
      <c r="HH221" s="86">
        <f t="shared" si="262"/>
        <v>0</v>
      </c>
      <c r="HI221" s="86">
        <f t="shared" si="242"/>
        <v>0</v>
      </c>
      <c r="HJ221" s="86">
        <f t="shared" si="242"/>
        <v>0</v>
      </c>
      <c r="HK221" s="86">
        <f t="shared" si="242"/>
        <v>0</v>
      </c>
      <c r="HL221" s="86">
        <f t="shared" si="242"/>
        <v>0</v>
      </c>
      <c r="HM221" s="86">
        <f t="shared" si="242"/>
        <v>0</v>
      </c>
      <c r="HN221" s="86">
        <f t="shared" si="242"/>
        <v>0</v>
      </c>
      <c r="HO221" s="86">
        <f t="shared" si="227"/>
        <v>0</v>
      </c>
      <c r="HP221" s="86">
        <f t="shared" si="227"/>
        <v>0</v>
      </c>
      <c r="HQ221" s="86">
        <f t="shared" si="227"/>
        <v>0</v>
      </c>
      <c r="HS221" s="86">
        <f t="shared" si="259"/>
        <v>0.45258266041207179</v>
      </c>
      <c r="HT221" s="86">
        <f t="shared" si="259"/>
        <v>3.7215025713794935E-75</v>
      </c>
      <c r="HU221" s="86">
        <f t="shared" si="259"/>
        <v>9.2387356300104548E-98</v>
      </c>
      <c r="HV221" s="86">
        <f t="shared" si="259"/>
        <v>3.4765367875451189E-103</v>
      </c>
      <c r="HW221" s="86">
        <f t="shared" si="259"/>
        <v>3.5004827030509517E-109</v>
      </c>
      <c r="HX221" s="86">
        <f t="shared" si="259"/>
        <v>9.8201120012432544E-133</v>
      </c>
      <c r="HY221" s="86">
        <f t="shared" si="259"/>
        <v>4.144896820873607E-130</v>
      </c>
      <c r="HZ221" s="86">
        <f t="shared" si="259"/>
        <v>1.4284391687128788E-111</v>
      </c>
      <c r="IA221" s="86">
        <f t="shared" si="259"/>
        <v>9.2289999690320298E-138</v>
      </c>
      <c r="IB221" s="86">
        <f t="shared" si="259"/>
        <v>4.1626569217926815E-144</v>
      </c>
      <c r="IC221" s="86">
        <f t="shared" si="259"/>
        <v>6.1891654907271943E-124</v>
      </c>
      <c r="ID221" s="86">
        <f t="shared" si="259"/>
        <v>5.2378945600903683E-113</v>
      </c>
      <c r="IE221" s="86">
        <f t="shared" si="259"/>
        <v>9.0413664946469779E-95</v>
      </c>
      <c r="IF221" s="86">
        <f t="shared" si="259"/>
        <v>4.1663018272309661E-110</v>
      </c>
      <c r="IG221" s="86">
        <f t="shared" si="259"/>
        <v>2.2254673952731594E-100</v>
      </c>
      <c r="II221" s="86">
        <f t="shared" si="260"/>
        <v>0</v>
      </c>
      <c r="IJ221" s="86">
        <f t="shared" si="260"/>
        <v>1.1384046482599646E-15</v>
      </c>
      <c r="IK221" s="86">
        <f t="shared" si="260"/>
        <v>3.914176307161855E-18</v>
      </c>
      <c r="IL221" s="86">
        <f t="shared" si="260"/>
        <v>9.7569898035634579E-20</v>
      </c>
      <c r="IM221" s="86">
        <f t="shared" si="260"/>
        <v>9.1492708706460396E-22</v>
      </c>
      <c r="IN221" s="86">
        <f t="shared" si="260"/>
        <v>5.9223383641641982E-27</v>
      </c>
      <c r="IO221" s="86">
        <f t="shared" si="260"/>
        <v>1.5080210426682265E-27</v>
      </c>
      <c r="IP221" s="86">
        <f t="shared" si="260"/>
        <v>5.0887570948369298E-24</v>
      </c>
      <c r="IQ221" s="86">
        <f t="shared" si="260"/>
        <v>3.6749574087220717E-30</v>
      </c>
      <c r="IR221" s="86">
        <f t="shared" si="260"/>
        <v>4.7924420467499675E-30</v>
      </c>
      <c r="IS221" s="86">
        <f t="shared" si="260"/>
        <v>5.1245903723342361E-25</v>
      </c>
      <c r="IT221" s="86">
        <f t="shared" si="260"/>
        <v>3.3265825854479453E-21</v>
      </c>
      <c r="IU221" s="86">
        <f t="shared" si="260"/>
        <v>2.4975528498670366E-18</v>
      </c>
      <c r="IV221" s="86">
        <f t="shared" si="260"/>
        <v>0.99479055896964641</v>
      </c>
      <c r="IW221" s="86">
        <f t="shared" si="260"/>
        <v>1.2295438376119132E-20</v>
      </c>
      <c r="IY221" s="86">
        <f t="shared" si="261"/>
        <v>0.45258266041207179</v>
      </c>
      <c r="IZ221" s="86">
        <f t="shared" si="261"/>
        <v>1.1384046482599646E-15</v>
      </c>
      <c r="JA221" s="86">
        <f t="shared" si="261"/>
        <v>3.914176307161855E-18</v>
      </c>
      <c r="JB221" s="86">
        <f t="shared" si="261"/>
        <v>9.7569898035634579E-20</v>
      </c>
      <c r="JC221" s="86">
        <f t="shared" si="261"/>
        <v>9.1492708706460396E-22</v>
      </c>
      <c r="JD221" s="86">
        <f t="shared" si="261"/>
        <v>5.9223383641641982E-27</v>
      </c>
      <c r="JE221" s="86">
        <f t="shared" si="261"/>
        <v>1.5080210426682265E-27</v>
      </c>
      <c r="JF221" s="86">
        <f t="shared" si="261"/>
        <v>5.0887570948369298E-24</v>
      </c>
      <c r="JG221" s="86">
        <f t="shared" si="261"/>
        <v>3.6749574087220717E-30</v>
      </c>
      <c r="JH221" s="86">
        <f t="shared" si="261"/>
        <v>4.7924420467499675E-30</v>
      </c>
      <c r="JI221" s="86">
        <f t="shared" si="261"/>
        <v>5.1245903723342361E-25</v>
      </c>
      <c r="JJ221" s="86">
        <f t="shared" si="261"/>
        <v>3.3265825854479453E-21</v>
      </c>
      <c r="JK221" s="86">
        <f t="shared" si="261"/>
        <v>2.4975528498670366E-18</v>
      </c>
      <c r="JL221" s="86">
        <f t="shared" si="261"/>
        <v>0.99479055896964641</v>
      </c>
      <c r="JM221" s="86">
        <f t="shared" si="261"/>
        <v>1.2295438376119132E-20</v>
      </c>
    </row>
    <row r="222" spans="2:273" x14ac:dyDescent="0.25">
      <c r="B222" s="2">
        <v>195</v>
      </c>
      <c r="C222" s="37">
        <v>35.152899999999995</v>
      </c>
      <c r="D222" s="37">
        <v>34.2928</v>
      </c>
      <c r="E222" s="37">
        <v>33.985700000000001</v>
      </c>
      <c r="F222" s="37">
        <v>33.332000000000001</v>
      </c>
      <c r="G222" s="37">
        <v>33.325900000000004</v>
      </c>
      <c r="H222" s="37">
        <v>33.317399999999999</v>
      </c>
      <c r="I222" s="37">
        <v>33.354800000000004</v>
      </c>
      <c r="J222" s="37">
        <v>33.723500000000001</v>
      </c>
      <c r="K222" s="37">
        <v>33.915900000000001</v>
      </c>
      <c r="L222" s="37">
        <v>33.709400000000002</v>
      </c>
      <c r="M222" s="37">
        <v>34.848500000000001</v>
      </c>
      <c r="N222" s="37">
        <v>34.809899999999999</v>
      </c>
      <c r="O222" s="37">
        <v>34.9497</v>
      </c>
      <c r="P222" s="37">
        <v>34.856999999999999</v>
      </c>
      <c r="Q222" s="37">
        <v>34.648000000000003</v>
      </c>
      <c r="S222" s="4">
        <f t="shared" si="263"/>
        <v>34.839990445751255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 t="e">
        <f t="shared" si="263"/>
        <v>#N/A</v>
      </c>
      <c r="AG222" s="4">
        <f t="shared" si="263"/>
        <v>34.963407738442228</v>
      </c>
      <c r="AI222" s="4">
        <f t="shared" si="264"/>
        <v>0.31290955424874056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</v>
      </c>
      <c r="AW222" s="4">
        <f t="shared" si="264"/>
        <v>-0.31540773844222514</v>
      </c>
      <c r="AY222" s="2">
        <f t="shared" si="255"/>
        <v>34.466504630510002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 t="e">
        <f t="shared" si="255"/>
        <v>#N/A</v>
      </c>
      <c r="BM222" s="2">
        <f t="shared" si="255"/>
        <v>34.963407738442228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 t="str">
        <f t="shared" si="297"/>
        <v/>
      </c>
      <c r="DI222" s="2">
        <f t="shared" si="298"/>
        <v>34.648000000000003</v>
      </c>
      <c r="DK222" s="2">
        <f t="shared" si="265"/>
        <v>45.785708795518218</v>
      </c>
      <c r="DL222" s="2">
        <f t="shared" si="265"/>
        <v>44.662162767379684</v>
      </c>
      <c r="DM222" s="2">
        <f t="shared" si="265"/>
        <v>48.745866844919803</v>
      </c>
      <c r="DN222" s="2">
        <f t="shared" si="265"/>
        <v>44.622174587789665</v>
      </c>
      <c r="DO222" s="2">
        <f t="shared" si="265"/>
        <v>43.223265133689843</v>
      </c>
      <c r="DP222" s="2">
        <f t="shared" si="265"/>
        <v>43.928463529411779</v>
      </c>
      <c r="DQ222" s="2">
        <f t="shared" si="265"/>
        <v>41.762848177339912</v>
      </c>
      <c r="DR222" s="2">
        <f t="shared" si="265"/>
        <v>45.263762962962957</v>
      </c>
      <c r="DS222" s="2">
        <f t="shared" si="265"/>
        <v>51.005186400293269</v>
      </c>
      <c r="DT222" s="2">
        <f t="shared" si="265"/>
        <v>43.982840336134423</v>
      </c>
      <c r="DU222" s="2">
        <f t="shared" si="265"/>
        <v>46.498972299465251</v>
      </c>
      <c r="DV222" s="2">
        <f t="shared" si="265"/>
        <v>42.159445826330526</v>
      </c>
      <c r="DW222" s="2">
        <f t="shared" si="265"/>
        <v>44.456097014260244</v>
      </c>
      <c r="DX222" s="2">
        <f t="shared" si="265"/>
        <v>53.108717478991593</v>
      </c>
      <c r="DY222" s="2">
        <f t="shared" si="265"/>
        <v>48.075976325757566</v>
      </c>
      <c r="EA222" s="2">
        <f t="shared" si="241"/>
        <v>34.466499969479102</v>
      </c>
      <c r="EB222" s="2">
        <f t="shared" si="241"/>
        <v>33.660668049382707</v>
      </c>
      <c r="EC222" s="2">
        <f t="shared" si="241"/>
        <v>33.367204920061894</v>
      </c>
      <c r="ED222" s="2">
        <f t="shared" si="241"/>
        <v>32.733428030137532</v>
      </c>
      <c r="EE222" s="2">
        <f t="shared" si="241"/>
        <v>33.048139001934963</v>
      </c>
      <c r="EF222" s="2">
        <f t="shared" si="240"/>
        <v>33.315582292298366</v>
      </c>
      <c r="EG222" s="2">
        <f t="shared" si="240"/>
        <v>33.358805165510184</v>
      </c>
      <c r="EH222" s="2">
        <f t="shared" si="240"/>
        <v>32.414180247780656</v>
      </c>
      <c r="EI222" s="2">
        <f t="shared" si="240"/>
        <v>33.008067999158143</v>
      </c>
      <c r="EJ222" s="2">
        <f t="shared" si="240"/>
        <v>33.209845563205207</v>
      </c>
      <c r="EK222" s="2">
        <f t="shared" si="213"/>
        <v>33.566348085542039</v>
      </c>
      <c r="EL222" s="2">
        <f t="shared" si="213"/>
        <v>33.955566242574889</v>
      </c>
      <c r="EM222" s="2">
        <f t="shared" si="213"/>
        <v>34.775520699432889</v>
      </c>
      <c r="EN222" s="2">
        <f t="shared" si="213"/>
        <v>34.860004101584451</v>
      </c>
      <c r="EO222" s="2">
        <f t="shared" si="213"/>
        <v>36.229835502294783</v>
      </c>
      <c r="EQ222" s="2">
        <f t="shared" si="266"/>
        <v>34.466499969479102</v>
      </c>
      <c r="ER222" s="2">
        <f t="shared" si="266"/>
        <v>33.718536817054122</v>
      </c>
      <c r="ES222" s="2">
        <f t="shared" si="266"/>
        <v>33.314287894668404</v>
      </c>
      <c r="ET222" s="2">
        <f t="shared" si="266"/>
        <v>33.185087870591488</v>
      </c>
      <c r="EU222" s="2">
        <f t="shared" si="266"/>
        <v>33.235721743046213</v>
      </c>
      <c r="EV222" s="2">
        <f t="shared" si="266"/>
        <v>33.12861293338436</v>
      </c>
      <c r="EW222" s="2">
        <f t="shared" si="266"/>
        <v>33.3165172199312</v>
      </c>
      <c r="EX222" s="2">
        <f t="shared" si="266"/>
        <v>33.148330042880986</v>
      </c>
      <c r="EY222" s="2">
        <f t="shared" si="266"/>
        <v>33.208231932928335</v>
      </c>
      <c r="EZ222" s="2">
        <f t="shared" si="266"/>
        <v>33.560485404357152</v>
      </c>
      <c r="FA222" s="2">
        <f t="shared" si="266"/>
        <v>33.953066791719884</v>
      </c>
      <c r="FB222" s="2">
        <f t="shared" si="266"/>
        <v>34.349598899115215</v>
      </c>
      <c r="FC222" s="2">
        <f t="shared" si="266"/>
        <v>34.580349444923804</v>
      </c>
      <c r="FD222" s="2">
        <f t="shared" si="266"/>
        <v>34.860004101584451</v>
      </c>
      <c r="FE222" s="2">
        <f t="shared" si="266"/>
        <v>34.934438165371049</v>
      </c>
      <c r="FG222" s="2">
        <f t="shared" si="267"/>
        <v>0.99999958821937329</v>
      </c>
      <c r="FH222" s="2">
        <f t="shared" si="267"/>
        <v>0.99999964770761296</v>
      </c>
      <c r="FI222" s="2">
        <f t="shared" si="267"/>
        <v>0.9999996454046699</v>
      </c>
      <c r="FJ222" s="2">
        <f t="shared" si="267"/>
        <v>0.9999996615633604</v>
      </c>
      <c r="FK222" s="2">
        <f t="shared" si="267"/>
        <v>0.99999963444005313</v>
      </c>
      <c r="FL222" s="2">
        <f t="shared" si="267"/>
        <v>0.99999959067204747</v>
      </c>
      <c r="FM222" s="2">
        <f t="shared" si="267"/>
        <v>0.99999975804661878</v>
      </c>
      <c r="FN222" s="2">
        <f t="shared" si="267"/>
        <v>0.99999979838098763</v>
      </c>
      <c r="FO222" s="2">
        <f t="shared" si="267"/>
        <v>0.9999997094308557</v>
      </c>
      <c r="FP222" s="2">
        <f t="shared" si="267"/>
        <v>0.99999958082667251</v>
      </c>
      <c r="FQ222" s="2">
        <f t="shared" si="267"/>
        <v>0.99999963434529138</v>
      </c>
      <c r="FR222" s="2">
        <f t="shared" si="267"/>
        <v>0.99999958966847624</v>
      </c>
      <c r="FS222" s="2">
        <f t="shared" si="267"/>
        <v>0.99999966655727934</v>
      </c>
      <c r="FT222" s="2">
        <f t="shared" si="267"/>
        <v>0.99999958231397024</v>
      </c>
      <c r="FU222" s="2">
        <f t="shared" si="267"/>
        <v>0.99999945295110271</v>
      </c>
      <c r="FW222" s="2">
        <f t="shared" si="257"/>
        <v>1.1419044442157805E-8</v>
      </c>
      <c r="FX222" s="2">
        <f t="shared" si="257"/>
        <v>0.98821655566544775</v>
      </c>
      <c r="FY222" s="2">
        <f t="shared" si="257"/>
        <v>0.98390926032600456</v>
      </c>
      <c r="FZ222" s="2">
        <f t="shared" si="257"/>
        <v>0.9861243866820979</v>
      </c>
      <c r="GA222" s="2">
        <f t="shared" si="257"/>
        <v>0.98826752450330235</v>
      </c>
      <c r="GB222" s="2">
        <f t="shared" si="257"/>
        <v>0.98988253900943435</v>
      </c>
      <c r="GC222" s="2">
        <f t="shared" si="257"/>
        <v>0.99261318058721815</v>
      </c>
      <c r="GD222" s="2">
        <f t="shared" si="257"/>
        <v>0.99277885381176445</v>
      </c>
      <c r="GE222" s="2">
        <f t="shared" si="257"/>
        <v>0.99330533294426904</v>
      </c>
      <c r="GF222" s="2">
        <f t="shared" si="257"/>
        <v>0.99110989921647674</v>
      </c>
      <c r="GG222" s="2">
        <f t="shared" si="257"/>
        <v>0.98989327440873764</v>
      </c>
      <c r="GH222" s="2">
        <f t="shared" si="257"/>
        <v>0.98561688918434742</v>
      </c>
      <c r="GI222" s="2">
        <f t="shared" si="257"/>
        <v>0.98620221583202949</v>
      </c>
      <c r="GJ222" s="2">
        <f t="shared" si="257"/>
        <v>0.98658706039330701</v>
      </c>
      <c r="GK222" s="2">
        <f t="shared" si="257"/>
        <v>0.97764153759827388</v>
      </c>
      <c r="GM222" s="86">
        <f t="shared" si="258"/>
        <v>3.9332161746502596E-307</v>
      </c>
      <c r="GN222" s="86">
        <f t="shared" si="258"/>
        <v>0</v>
      </c>
      <c r="GO222" s="86">
        <f t="shared" si="258"/>
        <v>0</v>
      </c>
      <c r="GP222" s="86">
        <f t="shared" si="258"/>
        <v>0</v>
      </c>
      <c r="GQ222" s="86">
        <f t="shared" si="258"/>
        <v>0</v>
      </c>
      <c r="GR222" s="86">
        <f t="shared" si="258"/>
        <v>0</v>
      </c>
      <c r="GS222" s="86">
        <f t="shared" si="258"/>
        <v>0</v>
      </c>
      <c r="GT222" s="86">
        <f t="shared" si="258"/>
        <v>0</v>
      </c>
      <c r="GU222" s="86">
        <f t="shared" si="258"/>
        <v>0</v>
      </c>
      <c r="GV222" s="86">
        <f t="shared" si="258"/>
        <v>0</v>
      </c>
      <c r="GW222" s="86">
        <f t="shared" si="258"/>
        <v>0</v>
      </c>
      <c r="GX222" s="86">
        <f t="shared" si="258"/>
        <v>0</v>
      </c>
      <c r="GY222" s="86">
        <f t="shared" si="258"/>
        <v>0</v>
      </c>
      <c r="GZ222" s="86">
        <f t="shared" si="258"/>
        <v>0</v>
      </c>
      <c r="HA222" s="86">
        <f t="shared" si="258"/>
        <v>0</v>
      </c>
      <c r="HC222" s="86">
        <f t="shared" si="268"/>
        <v>4.2906860720772167E-145</v>
      </c>
      <c r="HD222" s="86">
        <f t="shared" si="268"/>
        <v>0</v>
      </c>
      <c r="HE222" s="86">
        <f t="shared" si="268"/>
        <v>0</v>
      </c>
      <c r="HF222" s="86">
        <f t="shared" si="262"/>
        <v>0</v>
      </c>
      <c r="HG222" s="86">
        <f t="shared" si="262"/>
        <v>0</v>
      </c>
      <c r="HH222" s="86">
        <f t="shared" si="262"/>
        <v>0</v>
      </c>
      <c r="HI222" s="86">
        <f t="shared" si="242"/>
        <v>0</v>
      </c>
      <c r="HJ222" s="86">
        <f t="shared" si="242"/>
        <v>0</v>
      </c>
      <c r="HK222" s="86">
        <f t="shared" si="242"/>
        <v>0</v>
      </c>
      <c r="HL222" s="86">
        <f t="shared" si="242"/>
        <v>0</v>
      </c>
      <c r="HM222" s="86">
        <f t="shared" si="242"/>
        <v>0</v>
      </c>
      <c r="HN222" s="86">
        <f t="shared" si="242"/>
        <v>0</v>
      </c>
      <c r="HO222" s="86">
        <f t="shared" si="227"/>
        <v>0</v>
      </c>
      <c r="HP222" s="86">
        <f t="shared" si="227"/>
        <v>0</v>
      </c>
      <c r="HQ222" s="86">
        <f t="shared" si="227"/>
        <v>0</v>
      </c>
      <c r="HS222" s="86">
        <f t="shared" si="259"/>
        <v>0.50079333642246815</v>
      </c>
      <c r="HT222" s="86">
        <f t="shared" si="259"/>
        <v>4.249858163537466E-77</v>
      </c>
      <c r="HU222" s="86">
        <f t="shared" si="259"/>
        <v>2.344336218273213E-100</v>
      </c>
      <c r="HV222" s="86">
        <f t="shared" si="259"/>
        <v>7.0523319913979619E-106</v>
      </c>
      <c r="HW222" s="86">
        <f t="shared" si="259"/>
        <v>5.4572883452808456E-112</v>
      </c>
      <c r="HX222" s="86">
        <f t="shared" si="259"/>
        <v>4.295172644579925E-136</v>
      </c>
      <c r="HY222" s="86">
        <f t="shared" si="259"/>
        <v>2.9940925324565859E-133</v>
      </c>
      <c r="HZ222" s="86">
        <f t="shared" si="259"/>
        <v>2.9291136296989653E-114</v>
      </c>
      <c r="IA222" s="86">
        <f t="shared" si="259"/>
        <v>4.3752336999138664E-141</v>
      </c>
      <c r="IB222" s="86">
        <f t="shared" si="259"/>
        <v>1.0348160868910482E-147</v>
      </c>
      <c r="IC222" s="86">
        <f t="shared" si="259"/>
        <v>4.7268681924192747E-127</v>
      </c>
      <c r="ID222" s="86">
        <f t="shared" si="259"/>
        <v>5.776248624136577E-116</v>
      </c>
      <c r="IE222" s="86">
        <f t="shared" si="259"/>
        <v>3.0378552474421005E-97</v>
      </c>
      <c r="IF222" s="86">
        <f t="shared" si="259"/>
        <v>5.0018338200176484E-113</v>
      </c>
      <c r="IG222" s="86">
        <f t="shared" si="259"/>
        <v>3.8432772810023043E-103</v>
      </c>
      <c r="II222" s="86">
        <f t="shared" si="260"/>
        <v>0</v>
      </c>
      <c r="IJ222" s="86">
        <f t="shared" si="260"/>
        <v>2.8136817958051548E-16</v>
      </c>
      <c r="IK222" s="86">
        <f t="shared" si="260"/>
        <v>6.6801821398984858E-19</v>
      </c>
      <c r="IL222" s="86">
        <f t="shared" si="260"/>
        <v>1.5090680215950012E-20</v>
      </c>
      <c r="IM222" s="86">
        <f t="shared" si="260"/>
        <v>1.2497524654565276E-22</v>
      </c>
      <c r="IN222" s="86">
        <f t="shared" si="260"/>
        <v>5.2969430985861049E-28</v>
      </c>
      <c r="IO222" s="86">
        <f t="shared" si="260"/>
        <v>1.5030953518414962E-28</v>
      </c>
      <c r="IP222" s="86">
        <f t="shared" si="260"/>
        <v>6.9918353100434535E-25</v>
      </c>
      <c r="IQ222" s="86">
        <f t="shared" si="260"/>
        <v>3.061945655261511E-31</v>
      </c>
      <c r="IR222" s="86">
        <f t="shared" si="260"/>
        <v>3.4555073831763992E-31</v>
      </c>
      <c r="IS222" s="86">
        <f t="shared" si="260"/>
        <v>5.5080726488932126E-26</v>
      </c>
      <c r="IT222" s="86">
        <f t="shared" si="260"/>
        <v>4.3531878586181824E-22</v>
      </c>
      <c r="IU222" s="86">
        <f t="shared" si="260"/>
        <v>4.4674884768584862E-19</v>
      </c>
      <c r="IV222" s="86">
        <f t="shared" si="260"/>
        <v>0.99467648184464286</v>
      </c>
      <c r="IW222" s="86">
        <f t="shared" si="260"/>
        <v>1.3366431159287287E-21</v>
      </c>
      <c r="IY222" s="86">
        <f t="shared" si="261"/>
        <v>0.50079333642246815</v>
      </c>
      <c r="IZ222" s="86">
        <f t="shared" si="261"/>
        <v>2.8136817958051548E-16</v>
      </c>
      <c r="JA222" s="86">
        <f t="shared" si="261"/>
        <v>6.6801821398984858E-19</v>
      </c>
      <c r="JB222" s="86">
        <f t="shared" si="261"/>
        <v>1.5090680215950012E-20</v>
      </c>
      <c r="JC222" s="86">
        <f t="shared" si="261"/>
        <v>1.2497524654565276E-22</v>
      </c>
      <c r="JD222" s="86">
        <f t="shared" si="261"/>
        <v>5.2969430985861049E-28</v>
      </c>
      <c r="JE222" s="86">
        <f t="shared" si="261"/>
        <v>1.5030953518414962E-28</v>
      </c>
      <c r="JF222" s="86">
        <f t="shared" si="261"/>
        <v>6.9918353100434535E-25</v>
      </c>
      <c r="JG222" s="86">
        <f t="shared" si="261"/>
        <v>3.061945655261511E-31</v>
      </c>
      <c r="JH222" s="86">
        <f t="shared" si="261"/>
        <v>3.4555073831763992E-31</v>
      </c>
      <c r="JI222" s="86">
        <f t="shared" si="261"/>
        <v>5.5080726488932126E-26</v>
      </c>
      <c r="JJ222" s="86">
        <f t="shared" si="261"/>
        <v>4.3531878586181824E-22</v>
      </c>
      <c r="JK222" s="86">
        <f t="shared" si="261"/>
        <v>4.4674884768584862E-19</v>
      </c>
      <c r="JL222" s="86">
        <f t="shared" si="261"/>
        <v>0.99467648184464286</v>
      </c>
      <c r="JM222" s="86">
        <f t="shared" si="261"/>
        <v>1.3366431159287287E-21</v>
      </c>
    </row>
    <row r="223" spans="2:273" x14ac:dyDescent="0.25">
      <c r="B223" s="2">
        <v>196</v>
      </c>
      <c r="C223" s="37">
        <v>35.0901</v>
      </c>
      <c r="D223" s="37">
        <v>33.805500000000002</v>
      </c>
      <c r="E223" s="37">
        <v>34.124400000000001</v>
      </c>
      <c r="F223" s="37">
        <v>33.743299999999998</v>
      </c>
      <c r="G223" s="37">
        <v>33.2714</v>
      </c>
      <c r="H223" s="37">
        <v>33.369</v>
      </c>
      <c r="I223" s="37">
        <v>33.940799999999996</v>
      </c>
      <c r="J223" s="37">
        <v>33.657299999999999</v>
      </c>
      <c r="K223" s="37">
        <v>33.770899999999997</v>
      </c>
      <c r="L223" s="37">
        <v>34.153399999999998</v>
      </c>
      <c r="M223" s="37">
        <v>34.400599999999997</v>
      </c>
      <c r="N223" s="37">
        <v>34.786899999999996</v>
      </c>
      <c r="O223" s="37">
        <v>34.860199999999999</v>
      </c>
      <c r="P223" s="37">
        <v>35.075800000000001</v>
      </c>
      <c r="Q223" s="37">
        <v>34.527999999999999</v>
      </c>
      <c r="S223" s="4">
        <f t="shared" si="263"/>
        <v>34.754253722801842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>
        <f t="shared" si="263"/>
        <v>34.930406085392868</v>
      </c>
      <c r="AI223" s="4">
        <f t="shared" si="264"/>
        <v>0.33584627719815785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-0.40240608539286882</v>
      </c>
      <c r="AY223" s="2">
        <f t="shared" si="255"/>
        <v>34.437338318511131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>
        <f t="shared" si="255"/>
        <v>34.930406085392868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>
        <f t="shared" si="298"/>
        <v>34.527999999999999</v>
      </c>
      <c r="DK223" s="2">
        <f t="shared" si="265"/>
        <v>45.816628347338948</v>
      </c>
      <c r="DL223" s="2">
        <f t="shared" si="265"/>
        <v>44.687864438502672</v>
      </c>
      <c r="DM223" s="2">
        <f t="shared" si="265"/>
        <v>48.797177616501159</v>
      </c>
      <c r="DN223" s="2">
        <f t="shared" si="265"/>
        <v>44.649847816399287</v>
      </c>
      <c r="DO223" s="2">
        <f t="shared" si="265"/>
        <v>43.242123926661577</v>
      </c>
      <c r="DP223" s="2">
        <f t="shared" si="265"/>
        <v>43.953023613445396</v>
      </c>
      <c r="DQ223" s="2">
        <f t="shared" si="265"/>
        <v>41.774623448275875</v>
      </c>
      <c r="DR223" s="2">
        <f t="shared" si="265"/>
        <v>45.291738420838414</v>
      </c>
      <c r="DS223" s="2">
        <f t="shared" si="265"/>
        <v>51.060844611436963</v>
      </c>
      <c r="DT223" s="2">
        <f t="shared" si="265"/>
        <v>43.999141092436943</v>
      </c>
      <c r="DU223" s="2">
        <f t="shared" si="265"/>
        <v>46.525245286478238</v>
      </c>
      <c r="DV223" s="2">
        <f t="shared" si="265"/>
        <v>42.161554173669465</v>
      </c>
      <c r="DW223" s="2">
        <f t="shared" si="265"/>
        <v>44.473937254901955</v>
      </c>
      <c r="DX223" s="2">
        <f t="shared" si="265"/>
        <v>53.176332521008398</v>
      </c>
      <c r="DY223" s="2">
        <f t="shared" si="265"/>
        <v>48.123770075757569</v>
      </c>
      <c r="EA223" s="2">
        <f t="shared" si="241"/>
        <v>34.437334045035264</v>
      </c>
      <c r="EB223" s="2">
        <f t="shared" si="241"/>
        <v>33.630290913580239</v>
      </c>
      <c r="EC223" s="2">
        <f t="shared" si="241"/>
        <v>33.336558678794134</v>
      </c>
      <c r="ED223" s="2">
        <f t="shared" si="241"/>
        <v>32.697780257682624</v>
      </c>
      <c r="EE223" s="2">
        <f t="shared" si="241"/>
        <v>33.010770927220527</v>
      </c>
      <c r="EF223" s="2">
        <f t="shared" si="240"/>
        <v>33.283327497184445</v>
      </c>
      <c r="EG223" s="2">
        <f t="shared" si="240"/>
        <v>33.329303942668645</v>
      </c>
      <c r="EH223" s="2">
        <f t="shared" si="240"/>
        <v>32.374289257219921</v>
      </c>
      <c r="EI223" s="2">
        <f t="shared" si="240"/>
        <v>32.971469995845368</v>
      </c>
      <c r="EJ223" s="2">
        <f t="shared" si="240"/>
        <v>33.168351480752953</v>
      </c>
      <c r="EK223" s="2">
        <f t="shared" si="240"/>
        <v>33.523054370378809</v>
      </c>
      <c r="EL223" s="2">
        <f t="shared" si="240"/>
        <v>33.913894380924305</v>
      </c>
      <c r="EM223" s="2">
        <f t="shared" si="240"/>
        <v>34.73993740118577</v>
      </c>
      <c r="EN223" s="2">
        <f t="shared" si="240"/>
        <v>34.821832295763571</v>
      </c>
      <c r="EO223" s="2">
        <f t="shared" si="240"/>
        <v>36.212388914788022</v>
      </c>
      <c r="EQ223" s="2">
        <f t="shared" si="266"/>
        <v>34.437334045035264</v>
      </c>
      <c r="ER223" s="2">
        <f t="shared" si="266"/>
        <v>33.688790871644869</v>
      </c>
      <c r="ES223" s="2">
        <f t="shared" si="266"/>
        <v>33.283054294839445</v>
      </c>
      <c r="ET223" s="2">
        <f t="shared" si="266"/>
        <v>33.15438875826959</v>
      </c>
      <c r="EU223" s="2">
        <f t="shared" si="266"/>
        <v>33.200376658996717</v>
      </c>
      <c r="EV223" s="2">
        <f t="shared" si="266"/>
        <v>33.094370093782963</v>
      </c>
      <c r="EW223" s="2">
        <f t="shared" si="266"/>
        <v>33.286601433409871</v>
      </c>
      <c r="EX223" s="2">
        <f t="shared" si="266"/>
        <v>33.115839703243026</v>
      </c>
      <c r="EY223" s="2">
        <f t="shared" si="266"/>
        <v>33.173705429196104</v>
      </c>
      <c r="EZ223" s="2">
        <f t="shared" si="266"/>
        <v>33.522740556217833</v>
      </c>
      <c r="FA223" s="2">
        <f t="shared" si="266"/>
        <v>33.91385023619678</v>
      </c>
      <c r="FB223" s="2">
        <f t="shared" si="266"/>
        <v>34.312264096719325</v>
      </c>
      <c r="FC223" s="2">
        <f t="shared" si="266"/>
        <v>34.542645222708728</v>
      </c>
      <c r="FD223" s="2">
        <f t="shared" si="266"/>
        <v>34.821832295763571</v>
      </c>
      <c r="FE223" s="2">
        <f t="shared" si="266"/>
        <v>34.90366105959852</v>
      </c>
      <c r="FG223" s="2">
        <f t="shared" si="267"/>
        <v>0.99999962445159141</v>
      </c>
      <c r="FH223" s="2">
        <f t="shared" si="267"/>
        <v>0.99999967870551443</v>
      </c>
      <c r="FI223" s="2">
        <f t="shared" si="267"/>
        <v>0.99999967660520528</v>
      </c>
      <c r="FJ223" s="2">
        <f t="shared" si="267"/>
        <v>0.99999969134210698</v>
      </c>
      <c r="FK223" s="2">
        <f t="shared" si="267"/>
        <v>0.99999966660535522</v>
      </c>
      <c r="FL223" s="2">
        <f t="shared" si="267"/>
        <v>0.99999962668845699</v>
      </c>
      <c r="FM223" s="2">
        <f t="shared" si="267"/>
        <v>0.99999977933588902</v>
      </c>
      <c r="FN223" s="2">
        <f t="shared" si="267"/>
        <v>0.99999981612127198</v>
      </c>
      <c r="FO223" s="2">
        <f t="shared" si="267"/>
        <v>0.99999973499778405</v>
      </c>
      <c r="FP223" s="2">
        <f t="shared" si="267"/>
        <v>0.99999961770936763</v>
      </c>
      <c r="FQ223" s="2">
        <f t="shared" si="267"/>
        <v>0.99999966651893157</v>
      </c>
      <c r="FR223" s="2">
        <f t="shared" si="267"/>
        <v>0.99999962577318913</v>
      </c>
      <c r="FS223" s="2">
        <f t="shared" si="267"/>
        <v>0.99999969589661553</v>
      </c>
      <c r="FT223" s="2">
        <f t="shared" si="267"/>
        <v>0.99999961906579937</v>
      </c>
      <c r="FU223" s="2">
        <f t="shared" si="267"/>
        <v>0.99999950108545199</v>
      </c>
      <c r="FW223" s="2">
        <f t="shared" si="257"/>
        <v>1.2520733237822097E-8</v>
      </c>
      <c r="FX223" s="2">
        <f t="shared" si="257"/>
        <v>0.98924221720732497</v>
      </c>
      <c r="FY223" s="2">
        <f t="shared" si="257"/>
        <v>0.98530426462499621</v>
      </c>
      <c r="FZ223" s="2">
        <f t="shared" si="257"/>
        <v>0.98732982118482338</v>
      </c>
      <c r="GA223" s="2">
        <f t="shared" si="257"/>
        <v>0.98928879767184497</v>
      </c>
      <c r="GB223" s="2">
        <f t="shared" si="257"/>
        <v>0.99076454425870508</v>
      </c>
      <c r="GC223" s="2">
        <f t="shared" si="257"/>
        <v>0.99325875908996708</v>
      </c>
      <c r="GD223" s="2">
        <f t="shared" si="257"/>
        <v>0.99341004926377574</v>
      </c>
      <c r="GE223" s="2">
        <f t="shared" si="257"/>
        <v>0.99389079240085965</v>
      </c>
      <c r="GF223" s="2">
        <f t="shared" si="257"/>
        <v>0.99188578451935072</v>
      </c>
      <c r="GG223" s="2">
        <f t="shared" si="257"/>
        <v>0.99077435250533485</v>
      </c>
      <c r="GH223" s="2">
        <f t="shared" si="257"/>
        <v>0.98686582497418507</v>
      </c>
      <c r="GI223" s="2">
        <f t="shared" si="257"/>
        <v>0.9874009753652242</v>
      </c>
      <c r="GJ223" s="2">
        <f t="shared" si="257"/>
        <v>0.98775279962727358</v>
      </c>
      <c r="GK223" s="2">
        <f t="shared" si="257"/>
        <v>0.97956864528635634</v>
      </c>
      <c r="GM223" s="86">
        <f t="shared" si="258"/>
        <v>0</v>
      </c>
      <c r="GN223" s="86">
        <f t="shared" si="258"/>
        <v>0</v>
      </c>
      <c r="GO223" s="86">
        <f t="shared" si="258"/>
        <v>0</v>
      </c>
      <c r="GP223" s="86">
        <f t="shared" si="258"/>
        <v>0</v>
      </c>
      <c r="GQ223" s="86">
        <f t="shared" si="258"/>
        <v>0</v>
      </c>
      <c r="GR223" s="86">
        <f t="shared" si="258"/>
        <v>0</v>
      </c>
      <c r="GS223" s="86">
        <f t="shared" si="258"/>
        <v>0</v>
      </c>
      <c r="GT223" s="86">
        <f t="shared" si="258"/>
        <v>0</v>
      </c>
      <c r="GU223" s="86">
        <f t="shared" si="258"/>
        <v>0</v>
      </c>
      <c r="GV223" s="86">
        <f t="shared" si="258"/>
        <v>0</v>
      </c>
      <c r="GW223" s="86">
        <f t="shared" si="258"/>
        <v>0</v>
      </c>
      <c r="GX223" s="86">
        <f t="shared" si="258"/>
        <v>0</v>
      </c>
      <c r="GY223" s="86">
        <f t="shared" si="258"/>
        <v>0</v>
      </c>
      <c r="GZ223" s="86">
        <f t="shared" si="258"/>
        <v>0</v>
      </c>
      <c r="HA223" s="86">
        <f t="shared" si="258"/>
        <v>0</v>
      </c>
      <c r="HC223" s="86">
        <f t="shared" si="268"/>
        <v>1.4757522247436801E-147</v>
      </c>
      <c r="HD223" s="86">
        <f t="shared" si="268"/>
        <v>0</v>
      </c>
      <c r="HE223" s="86">
        <f t="shared" si="268"/>
        <v>0</v>
      </c>
      <c r="HF223" s="86">
        <f t="shared" si="262"/>
        <v>0</v>
      </c>
      <c r="HG223" s="86">
        <f t="shared" si="262"/>
        <v>0</v>
      </c>
      <c r="HH223" s="86">
        <f t="shared" si="262"/>
        <v>0</v>
      </c>
      <c r="HI223" s="86">
        <f t="shared" si="242"/>
        <v>0</v>
      </c>
      <c r="HJ223" s="86">
        <f t="shared" si="242"/>
        <v>0</v>
      </c>
      <c r="HK223" s="86">
        <f t="shared" si="242"/>
        <v>0</v>
      </c>
      <c r="HL223" s="86">
        <f t="shared" si="242"/>
        <v>0</v>
      </c>
      <c r="HM223" s="86">
        <f t="shared" si="242"/>
        <v>0</v>
      </c>
      <c r="HN223" s="86">
        <f t="shared" si="242"/>
        <v>0</v>
      </c>
      <c r="HO223" s="86">
        <f t="shared" si="227"/>
        <v>0</v>
      </c>
      <c r="HP223" s="86">
        <f t="shared" si="227"/>
        <v>0</v>
      </c>
      <c r="HQ223" s="86">
        <f t="shared" si="227"/>
        <v>0</v>
      </c>
      <c r="HS223" s="86">
        <f t="shared" si="259"/>
        <v>0.50577962040261215</v>
      </c>
      <c r="HT223" s="86">
        <f t="shared" si="259"/>
        <v>4.5789963570492802E-79</v>
      </c>
      <c r="HU223" s="86">
        <f t="shared" si="259"/>
        <v>5.494088622082296E-103</v>
      </c>
      <c r="HV223" s="86">
        <f t="shared" si="259"/>
        <v>1.3192352502365457E-108</v>
      </c>
      <c r="HW223" s="86">
        <f t="shared" si="259"/>
        <v>7.8288181170118239E-115</v>
      </c>
      <c r="HX223" s="86">
        <f t="shared" si="259"/>
        <v>1.7036200274599479E-139</v>
      </c>
      <c r="HY223" s="86">
        <f t="shared" si="259"/>
        <v>1.9819682605550327E-136</v>
      </c>
      <c r="HZ223" s="86">
        <f t="shared" si="259"/>
        <v>5.5740616962329478E-117</v>
      </c>
      <c r="IA223" s="86">
        <f t="shared" si="259"/>
        <v>1.8913203645959268E-144</v>
      </c>
      <c r="IB223" s="86">
        <f t="shared" si="259"/>
        <v>2.3192174223562364E-151</v>
      </c>
      <c r="IC223" s="86">
        <f t="shared" si="259"/>
        <v>3.2984959039642662E-130</v>
      </c>
      <c r="ID223" s="86">
        <f t="shared" si="259"/>
        <v>5.8265741197373305E-119</v>
      </c>
      <c r="IE223" s="86">
        <f t="shared" si="259"/>
        <v>9.4738411983816208E-100</v>
      </c>
      <c r="IF223" s="86">
        <f t="shared" si="259"/>
        <v>5.4921972617264827E-116</v>
      </c>
      <c r="IG223" s="86">
        <f t="shared" si="259"/>
        <v>6.0801240830354073E-106</v>
      </c>
      <c r="II223" s="86">
        <f t="shared" si="260"/>
        <v>0</v>
      </c>
      <c r="IJ223" s="86">
        <f t="shared" si="260"/>
        <v>6.7586049293120849E-17</v>
      </c>
      <c r="IK223" s="86">
        <f t="shared" si="260"/>
        <v>1.0963977132971935E-19</v>
      </c>
      <c r="IL223" s="86">
        <f t="shared" si="260"/>
        <v>2.2428083218240575E-21</v>
      </c>
      <c r="IM223" s="86">
        <f t="shared" si="260"/>
        <v>1.6386143297617724E-23</v>
      </c>
      <c r="IN223" s="86">
        <f t="shared" si="260"/>
        <v>4.5145816711971315E-29</v>
      </c>
      <c r="IO223" s="86">
        <f t="shared" si="260"/>
        <v>1.4350482891190925E-29</v>
      </c>
      <c r="IP223" s="86">
        <f t="shared" si="260"/>
        <v>9.2595249975518918E-26</v>
      </c>
      <c r="IQ223" s="86">
        <f t="shared" si="260"/>
        <v>2.4376161221299751E-32</v>
      </c>
      <c r="IR223" s="86">
        <f t="shared" si="260"/>
        <v>2.367325715530086E-32</v>
      </c>
      <c r="IS223" s="86">
        <f t="shared" si="260"/>
        <v>5.6627052200770399E-27</v>
      </c>
      <c r="IT223" s="86">
        <f t="shared" si="260"/>
        <v>5.4520748200118081E-23</v>
      </c>
      <c r="IU223" s="86">
        <f t="shared" si="260"/>
        <v>7.703736236950537E-20</v>
      </c>
      <c r="IV223" s="86">
        <f t="shared" si="260"/>
        <v>0.99456240482846403</v>
      </c>
      <c r="IW223" s="86">
        <f t="shared" si="260"/>
        <v>1.3772204852032363E-22</v>
      </c>
      <c r="IY223" s="86">
        <f t="shared" si="261"/>
        <v>0.50577962040261215</v>
      </c>
      <c r="IZ223" s="86">
        <f t="shared" si="261"/>
        <v>6.7586049293120849E-17</v>
      </c>
      <c r="JA223" s="86">
        <f t="shared" si="261"/>
        <v>1.0963977132971935E-19</v>
      </c>
      <c r="JB223" s="86">
        <f t="shared" si="261"/>
        <v>2.2428083218240575E-21</v>
      </c>
      <c r="JC223" s="86">
        <f t="shared" si="261"/>
        <v>1.6386143297617724E-23</v>
      </c>
      <c r="JD223" s="86">
        <f t="shared" si="261"/>
        <v>4.5145816711971315E-29</v>
      </c>
      <c r="JE223" s="86">
        <f t="shared" si="261"/>
        <v>1.4350482891190925E-29</v>
      </c>
      <c r="JF223" s="86">
        <f t="shared" si="261"/>
        <v>9.2595249975518918E-26</v>
      </c>
      <c r="JG223" s="86">
        <f t="shared" si="261"/>
        <v>2.4376161221299751E-32</v>
      </c>
      <c r="JH223" s="86">
        <f t="shared" si="261"/>
        <v>2.367325715530086E-32</v>
      </c>
      <c r="JI223" s="86">
        <f t="shared" si="261"/>
        <v>5.6627052200770399E-27</v>
      </c>
      <c r="JJ223" s="86">
        <f t="shared" si="261"/>
        <v>5.4520748200118081E-23</v>
      </c>
      <c r="JK223" s="86">
        <f t="shared" si="261"/>
        <v>7.703736236950537E-20</v>
      </c>
      <c r="JL223" s="86">
        <f t="shared" si="261"/>
        <v>0.99456240482846403</v>
      </c>
      <c r="JM223" s="86">
        <f t="shared" si="261"/>
        <v>1.3772204852032363E-22</v>
      </c>
    </row>
    <row r="224" spans="2:273" x14ac:dyDescent="0.25">
      <c r="B224" s="2">
        <v>197</v>
      </c>
      <c r="C224" s="37">
        <v>34.406399999999998</v>
      </c>
      <c r="D224" s="37">
        <v>33.899799999999999</v>
      </c>
      <c r="E224" s="37">
        <v>34.0349</v>
      </c>
      <c r="F224" s="37">
        <v>33.121899999999997</v>
      </c>
      <c r="G224" s="37">
        <v>34.087899999999998</v>
      </c>
      <c r="H224" s="37">
        <v>33.769599999999997</v>
      </c>
      <c r="I224" s="37">
        <v>33.390100000000004</v>
      </c>
      <c r="J224" s="37">
        <v>33.177199999999999</v>
      </c>
      <c r="K224" s="37">
        <v>33.528000000000006</v>
      </c>
      <c r="L224" s="37">
        <v>34.128100000000003</v>
      </c>
      <c r="M224" s="37">
        <v>34.4285</v>
      </c>
      <c r="N224" s="37">
        <v>34.799999999999997</v>
      </c>
      <c r="O224" s="37">
        <v>35.322099999999999</v>
      </c>
      <c r="P224" s="37">
        <v>35.128100000000003</v>
      </c>
      <c r="Q224" s="37">
        <v>34.941699999999997</v>
      </c>
      <c r="S224" s="4">
        <f t="shared" si="263"/>
        <v>34.647722475431713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>
        <f t="shared" si="263"/>
        <v>34.897568499248486</v>
      </c>
      <c r="AI224" s="4">
        <f t="shared" si="264"/>
        <v>-0.24132247543171559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4.413150075151151E-2</v>
      </c>
      <c r="AY224" s="2">
        <f t="shared" si="255"/>
        <v>34.408172038627391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>
        <f t="shared" si="255"/>
        <v>34.897568499248486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>
        <f t="shared" si="298"/>
        <v>34.941699999999997</v>
      </c>
      <c r="DK224" s="2">
        <f t="shared" si="265"/>
        <v>45.847547899159679</v>
      </c>
      <c r="DL224" s="2">
        <f t="shared" si="265"/>
        <v>44.713566109625667</v>
      </c>
      <c r="DM224" s="2">
        <f t="shared" si="265"/>
        <v>48.848488388082522</v>
      </c>
      <c r="DN224" s="2">
        <f t="shared" si="265"/>
        <v>44.677521045008916</v>
      </c>
      <c r="DO224" s="2">
        <f t="shared" si="265"/>
        <v>43.260982719633311</v>
      </c>
      <c r="DP224" s="2">
        <f t="shared" si="265"/>
        <v>43.977583697479005</v>
      </c>
      <c r="DQ224" s="2">
        <f t="shared" si="265"/>
        <v>41.786398719211839</v>
      </c>
      <c r="DR224" s="2">
        <f t="shared" si="265"/>
        <v>45.31971387871387</v>
      </c>
      <c r="DS224" s="2">
        <f t="shared" si="265"/>
        <v>51.116502822580657</v>
      </c>
      <c r="DT224" s="2">
        <f t="shared" si="265"/>
        <v>44.015441848739471</v>
      </c>
      <c r="DU224" s="2">
        <f t="shared" si="265"/>
        <v>46.551518273491226</v>
      </c>
      <c r="DV224" s="2">
        <f t="shared" si="265"/>
        <v>42.163662521008398</v>
      </c>
      <c r="DW224" s="2">
        <f t="shared" si="265"/>
        <v>44.491777495543666</v>
      </c>
      <c r="DX224" s="2">
        <f t="shared" si="265"/>
        <v>53.243947563025202</v>
      </c>
      <c r="DY224" s="2">
        <f t="shared" si="265"/>
        <v>48.171563825757573</v>
      </c>
      <c r="EA224" s="2">
        <f t="shared" si="241"/>
        <v>34.408168120591419</v>
      </c>
      <c r="EB224" s="2">
        <f t="shared" si="241"/>
        <v>33.599913777777772</v>
      </c>
      <c r="EC224" s="2">
        <f t="shared" si="241"/>
        <v>33.305912437526374</v>
      </c>
      <c r="ED224" s="2">
        <f t="shared" si="241"/>
        <v>32.662132485227723</v>
      </c>
      <c r="EE224" s="2">
        <f t="shared" si="241"/>
        <v>32.973402852506084</v>
      </c>
      <c r="EF224" s="2">
        <f t="shared" si="240"/>
        <v>33.251072702070523</v>
      </c>
      <c r="EG224" s="2">
        <f t="shared" si="240"/>
        <v>33.299802719827099</v>
      </c>
      <c r="EH224" s="2">
        <f t="shared" si="240"/>
        <v>32.334398266659186</v>
      </c>
      <c r="EI224" s="2">
        <f t="shared" si="240"/>
        <v>32.934871992532585</v>
      </c>
      <c r="EJ224" s="2">
        <f t="shared" si="240"/>
        <v>33.126857398300693</v>
      </c>
      <c r="EK224" s="2">
        <f t="shared" si="240"/>
        <v>33.479760655215571</v>
      </c>
      <c r="EL224" s="2">
        <f t="shared" si="240"/>
        <v>33.872222519273713</v>
      </c>
      <c r="EM224" s="2">
        <f t="shared" si="240"/>
        <v>34.704354102938652</v>
      </c>
      <c r="EN224" s="2">
        <f t="shared" si="240"/>
        <v>34.783660489942697</v>
      </c>
      <c r="EO224" s="2">
        <f t="shared" si="240"/>
        <v>36.194942327281254</v>
      </c>
      <c r="EQ224" s="2">
        <f t="shared" si="266"/>
        <v>34.408168120591419</v>
      </c>
      <c r="ER224" s="2">
        <f t="shared" si="266"/>
        <v>33.659044926235623</v>
      </c>
      <c r="ES224" s="2">
        <f t="shared" si="266"/>
        <v>33.251820695010487</v>
      </c>
      <c r="ET224" s="2">
        <f t="shared" si="266"/>
        <v>33.123689645947699</v>
      </c>
      <c r="EU224" s="2">
        <f t="shared" si="266"/>
        <v>33.165031574947214</v>
      </c>
      <c r="EV224" s="2">
        <f t="shared" si="266"/>
        <v>33.060127254181566</v>
      </c>
      <c r="EW224" s="2">
        <f t="shared" si="266"/>
        <v>33.256685646888535</v>
      </c>
      <c r="EX224" s="2">
        <f t="shared" si="266"/>
        <v>33.083349363605073</v>
      </c>
      <c r="EY224" s="2">
        <f t="shared" si="266"/>
        <v>33.139178925463881</v>
      </c>
      <c r="EZ224" s="2">
        <f t="shared" si="266"/>
        <v>33.484995708078515</v>
      </c>
      <c r="FA224" s="2">
        <f t="shared" si="266"/>
        <v>33.874633680673668</v>
      </c>
      <c r="FB224" s="2">
        <f t="shared" si="266"/>
        <v>34.274929294323442</v>
      </c>
      <c r="FC224" s="2">
        <f t="shared" si="266"/>
        <v>34.504941000493652</v>
      </c>
      <c r="FD224" s="2">
        <f t="shared" si="266"/>
        <v>34.783660489942697</v>
      </c>
      <c r="FE224" s="2">
        <f t="shared" si="266"/>
        <v>34.872883953825983</v>
      </c>
      <c r="FG224" s="2">
        <f t="shared" si="267"/>
        <v>0.99999965749576936</v>
      </c>
      <c r="FH224" s="2">
        <f t="shared" si="267"/>
        <v>0.99999970697593832</v>
      </c>
      <c r="FI224" s="2">
        <f t="shared" si="267"/>
        <v>0.99999970506043345</v>
      </c>
      <c r="FJ224" s="2">
        <f t="shared" si="267"/>
        <v>0.99999971850064828</v>
      </c>
      <c r="FK224" s="2">
        <f t="shared" si="267"/>
        <v>0.99999969594046123</v>
      </c>
      <c r="FL224" s="2">
        <f t="shared" si="267"/>
        <v>0.99999965953581516</v>
      </c>
      <c r="FM224" s="2">
        <f t="shared" si="267"/>
        <v>0.99999979875193501</v>
      </c>
      <c r="FN224" s="2">
        <f t="shared" si="267"/>
        <v>0.99999983230060419</v>
      </c>
      <c r="FO224" s="2">
        <f t="shared" si="267"/>
        <v>0.99999975831510091</v>
      </c>
      <c r="FP224" s="2">
        <f t="shared" si="267"/>
        <v>0.99999965134678781</v>
      </c>
      <c r="FQ224" s="2">
        <f t="shared" si="267"/>
        <v>0.99999969586164195</v>
      </c>
      <c r="FR224" s="2">
        <f t="shared" si="267"/>
        <v>0.99999965870108087</v>
      </c>
      <c r="FS224" s="2">
        <f t="shared" si="267"/>
        <v>0.99999972265440962</v>
      </c>
      <c r="FT224" s="2">
        <f t="shared" si="267"/>
        <v>0.99999965258386836</v>
      </c>
      <c r="FU224" s="2">
        <f t="shared" si="267"/>
        <v>0.99999954498450438</v>
      </c>
      <c r="FW224" s="2">
        <f t="shared" si="257"/>
        <v>1.3728710978413209E-8</v>
      </c>
      <c r="FX224" s="2">
        <f t="shared" si="257"/>
        <v>0.990179489702119</v>
      </c>
      <c r="FY224" s="2">
        <f t="shared" si="257"/>
        <v>0.98657997707810519</v>
      </c>
      <c r="FZ224" s="2">
        <f t="shared" si="257"/>
        <v>0.98843176286901713</v>
      </c>
      <c r="GA224" s="2">
        <f t="shared" si="257"/>
        <v>0.99022205195440427</v>
      </c>
      <c r="GB224" s="2">
        <f t="shared" si="257"/>
        <v>0.99157031412622232</v>
      </c>
      <c r="GC224" s="2">
        <f t="shared" si="257"/>
        <v>0.9938482662807786</v>
      </c>
      <c r="GD224" s="2">
        <f t="shared" si="257"/>
        <v>0.99398640655025472</v>
      </c>
      <c r="GE224" s="2">
        <f t="shared" si="257"/>
        <v>0.9944253398243067</v>
      </c>
      <c r="GF224" s="2">
        <f t="shared" si="257"/>
        <v>0.99259446024733011</v>
      </c>
      <c r="GG224" s="2">
        <f t="shared" si="257"/>
        <v>0.99157927390160616</v>
      </c>
      <c r="GH224" s="2">
        <f t="shared" si="257"/>
        <v>0.98800763084872889</v>
      </c>
      <c r="GI224" s="2">
        <f t="shared" si="257"/>
        <v>0.98849680077875801</v>
      </c>
      <c r="GJ224" s="2">
        <f t="shared" si="257"/>
        <v>0.98881837095136293</v>
      </c>
      <c r="GK224" s="2">
        <f t="shared" si="257"/>
        <v>0.98133282435204461</v>
      </c>
      <c r="GM224" s="86">
        <f t="shared" si="258"/>
        <v>0</v>
      </c>
      <c r="GN224" s="86">
        <f t="shared" si="258"/>
        <v>0</v>
      </c>
      <c r="GO224" s="86">
        <f t="shared" si="258"/>
        <v>0</v>
      </c>
      <c r="GP224" s="86">
        <f t="shared" si="258"/>
        <v>0</v>
      </c>
      <c r="GQ224" s="86">
        <f t="shared" si="258"/>
        <v>0</v>
      </c>
      <c r="GR224" s="86">
        <f t="shared" si="258"/>
        <v>0</v>
      </c>
      <c r="GS224" s="86">
        <f t="shared" si="258"/>
        <v>0</v>
      </c>
      <c r="GT224" s="86">
        <f t="shared" si="258"/>
        <v>0</v>
      </c>
      <c r="GU224" s="86">
        <f t="shared" si="258"/>
        <v>0</v>
      </c>
      <c r="GV224" s="86">
        <f t="shared" si="258"/>
        <v>0</v>
      </c>
      <c r="GW224" s="86">
        <f t="shared" si="258"/>
        <v>0</v>
      </c>
      <c r="GX224" s="86">
        <f t="shared" si="258"/>
        <v>0</v>
      </c>
      <c r="GY224" s="86">
        <f t="shared" si="258"/>
        <v>0</v>
      </c>
      <c r="GZ224" s="86">
        <f t="shared" si="258"/>
        <v>0</v>
      </c>
      <c r="HA224" s="86">
        <f t="shared" si="258"/>
        <v>0</v>
      </c>
      <c r="HC224" s="86">
        <f t="shared" si="268"/>
        <v>4.8365374186722245E-150</v>
      </c>
      <c r="HD224" s="86">
        <f t="shared" si="268"/>
        <v>0</v>
      </c>
      <c r="HE224" s="86">
        <f t="shared" si="268"/>
        <v>0</v>
      </c>
      <c r="HF224" s="86">
        <f t="shared" si="262"/>
        <v>0</v>
      </c>
      <c r="HG224" s="86">
        <f t="shared" si="262"/>
        <v>0</v>
      </c>
      <c r="HH224" s="86">
        <f t="shared" si="262"/>
        <v>0</v>
      </c>
      <c r="HI224" s="86">
        <f t="shared" si="242"/>
        <v>0</v>
      </c>
      <c r="HJ224" s="86">
        <f t="shared" si="242"/>
        <v>0</v>
      </c>
      <c r="HK224" s="86">
        <f t="shared" si="242"/>
        <v>0</v>
      </c>
      <c r="HL224" s="86">
        <f t="shared" si="242"/>
        <v>0</v>
      </c>
      <c r="HM224" s="86">
        <f t="shared" si="242"/>
        <v>0</v>
      </c>
      <c r="HN224" s="86">
        <f t="shared" si="242"/>
        <v>0</v>
      </c>
      <c r="HO224" s="86">
        <f t="shared" si="227"/>
        <v>0</v>
      </c>
      <c r="HP224" s="86">
        <f t="shared" si="227"/>
        <v>0</v>
      </c>
      <c r="HQ224" s="86">
        <f t="shared" si="227"/>
        <v>0</v>
      </c>
      <c r="HS224" s="86">
        <f t="shared" si="259"/>
        <v>0.46403358810825412</v>
      </c>
      <c r="HT224" s="86">
        <f t="shared" si="259"/>
        <v>4.6548329673259339E-81</v>
      </c>
      <c r="HU224" s="86">
        <f t="shared" si="259"/>
        <v>1.1891534180659157E-105</v>
      </c>
      <c r="HV224" s="86">
        <f t="shared" si="259"/>
        <v>2.275691993137328E-111</v>
      </c>
      <c r="HW224" s="86">
        <f t="shared" si="259"/>
        <v>1.0334371767364503E-117</v>
      </c>
      <c r="HX224" s="86">
        <f t="shared" si="259"/>
        <v>6.1276097931501123E-143</v>
      </c>
      <c r="HY224" s="86">
        <f t="shared" si="259"/>
        <v>1.2022829708994526E-139</v>
      </c>
      <c r="HZ224" s="86">
        <f t="shared" si="259"/>
        <v>9.8438944657606905E-120</v>
      </c>
      <c r="IA224" s="86">
        <f t="shared" si="259"/>
        <v>7.4549497150613742E-148</v>
      </c>
      <c r="IB224" s="86">
        <f t="shared" si="259"/>
        <v>4.686017245670807E-155</v>
      </c>
      <c r="IC224" s="86">
        <f t="shared" si="259"/>
        <v>2.1030898061413647E-133</v>
      </c>
      <c r="ID224" s="86">
        <f t="shared" si="259"/>
        <v>5.3759731287640582E-122</v>
      </c>
      <c r="IE224" s="86">
        <f t="shared" si="259"/>
        <v>2.7422642340874545E-102</v>
      </c>
      <c r="IF224" s="86">
        <f t="shared" si="259"/>
        <v>5.515684351182676E-119</v>
      </c>
      <c r="IG224" s="86">
        <f t="shared" si="259"/>
        <v>8.8115285420228377E-109</v>
      </c>
      <c r="II224" s="86">
        <f t="shared" si="260"/>
        <v>0</v>
      </c>
      <c r="IJ224" s="86">
        <f t="shared" si="260"/>
        <v>1.5777436910753762E-17</v>
      </c>
      <c r="IK224" s="86">
        <f t="shared" si="260"/>
        <v>1.7305000506161171E-20</v>
      </c>
      <c r="IL224" s="86">
        <f t="shared" si="260"/>
        <v>3.2030108405870081E-22</v>
      </c>
      <c r="IM224" s="86">
        <f t="shared" si="260"/>
        <v>2.0622342403177845E-24</v>
      </c>
      <c r="IN224" s="86">
        <f t="shared" si="260"/>
        <v>3.6666005525999997E-30</v>
      </c>
      <c r="IO224" s="86">
        <f t="shared" si="260"/>
        <v>1.3123275078713676E-30</v>
      </c>
      <c r="IP224" s="86">
        <f t="shared" si="260"/>
        <v>1.1819505171627547E-26</v>
      </c>
      <c r="IQ224" s="86">
        <f t="shared" si="260"/>
        <v>1.854175991706603E-33</v>
      </c>
      <c r="IR224" s="86">
        <f t="shared" si="260"/>
        <v>1.5409539105683142E-33</v>
      </c>
      <c r="IS224" s="86">
        <f t="shared" si="260"/>
        <v>5.5683413927553727E-28</v>
      </c>
      <c r="IT224" s="86">
        <f t="shared" si="260"/>
        <v>6.5351230666027697E-24</v>
      </c>
      <c r="IU224" s="86">
        <f t="shared" si="260"/>
        <v>1.2806227455970572E-20</v>
      </c>
      <c r="IV224" s="86">
        <f t="shared" si="260"/>
        <v>0.99444832792344218</v>
      </c>
      <c r="IW224" s="86">
        <f t="shared" si="260"/>
        <v>1.3449225470099958E-23</v>
      </c>
      <c r="IY224" s="86">
        <f t="shared" si="261"/>
        <v>0.46403358810825412</v>
      </c>
      <c r="IZ224" s="86">
        <f t="shared" si="261"/>
        <v>1.5777436910753762E-17</v>
      </c>
      <c r="JA224" s="86">
        <f t="shared" si="261"/>
        <v>1.7305000506161171E-20</v>
      </c>
      <c r="JB224" s="86">
        <f t="shared" si="261"/>
        <v>3.2030108405870081E-22</v>
      </c>
      <c r="JC224" s="86">
        <f t="shared" si="261"/>
        <v>2.0622342403177845E-24</v>
      </c>
      <c r="JD224" s="86">
        <f t="shared" si="261"/>
        <v>3.6666005525999997E-30</v>
      </c>
      <c r="JE224" s="86">
        <f t="shared" si="261"/>
        <v>1.3123275078713676E-30</v>
      </c>
      <c r="JF224" s="86">
        <f t="shared" si="261"/>
        <v>1.1819505171627547E-26</v>
      </c>
      <c r="JG224" s="86">
        <f t="shared" si="261"/>
        <v>1.854175991706603E-33</v>
      </c>
      <c r="JH224" s="86">
        <f t="shared" si="261"/>
        <v>1.5409539105683142E-33</v>
      </c>
      <c r="JI224" s="86">
        <f t="shared" si="261"/>
        <v>5.5683413927553727E-28</v>
      </c>
      <c r="JJ224" s="86">
        <f t="shared" si="261"/>
        <v>6.5351230666027697E-24</v>
      </c>
      <c r="JK224" s="86">
        <f t="shared" si="261"/>
        <v>1.2806227455970572E-20</v>
      </c>
      <c r="JL224" s="86">
        <f t="shared" si="261"/>
        <v>0.99444832792344218</v>
      </c>
      <c r="JM224" s="86">
        <f t="shared" si="261"/>
        <v>1.3449225470099958E-23</v>
      </c>
    </row>
    <row r="225" spans="1:273" x14ac:dyDescent="0.25">
      <c r="B225" s="2">
        <v>198</v>
      </c>
      <c r="C225" s="37">
        <v>34.333100000000002</v>
      </c>
      <c r="D225" s="37">
        <v>34.201100000000004</v>
      </c>
      <c r="E225" s="37">
        <v>33.3337</v>
      </c>
      <c r="F225" s="37">
        <v>33.513500000000001</v>
      </c>
      <c r="G225" s="37">
        <v>33.527799999999999</v>
      </c>
      <c r="H225" s="37">
        <v>33.759900000000002</v>
      </c>
      <c r="I225" s="37">
        <v>33.068899999999999</v>
      </c>
      <c r="J225" s="37">
        <v>33.448499999999996</v>
      </c>
      <c r="K225" s="37">
        <v>33.921399999999998</v>
      </c>
      <c r="L225" s="37">
        <v>34.400799999999997</v>
      </c>
      <c r="M225" s="37">
        <v>34.740300000000005</v>
      </c>
      <c r="N225" s="37">
        <v>34.712299999999999</v>
      </c>
      <c r="O225" s="37">
        <v>34.872199999999999</v>
      </c>
      <c r="P225" s="37">
        <v>34.743899999999996</v>
      </c>
      <c r="Q225" s="37">
        <v>34.692900000000002</v>
      </c>
      <c r="S225" s="4">
        <f t="shared" si="263"/>
        <v>34.539294274621668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>
        <f t="shared" si="263"/>
        <v>34.864883798886673</v>
      </c>
      <c r="AI225" s="4">
        <f t="shared" si="264"/>
        <v>-0.20619427462166584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-0.17198379888667148</v>
      </c>
      <c r="AY225" s="2">
        <f t="shared" si="255"/>
        <v>34.379005788207721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>
        <f t="shared" si="255"/>
        <v>34.864883798886673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>
        <f t="shared" si="298"/>
        <v>34.692900000000002</v>
      </c>
      <c r="DK225" s="2">
        <f t="shared" si="265"/>
        <v>45.878467450980402</v>
      </c>
      <c r="DL225" s="2">
        <f t="shared" si="265"/>
        <v>44.739267780748662</v>
      </c>
      <c r="DM225" s="2">
        <f t="shared" si="265"/>
        <v>48.899799159663878</v>
      </c>
      <c r="DN225" s="2">
        <f t="shared" si="265"/>
        <v>44.705194273618538</v>
      </c>
      <c r="DO225" s="2">
        <f t="shared" si="265"/>
        <v>43.279841512605046</v>
      </c>
      <c r="DP225" s="2">
        <f t="shared" si="265"/>
        <v>44.002143781512622</v>
      </c>
      <c r="DQ225" s="2">
        <f t="shared" si="265"/>
        <v>41.798173990147795</v>
      </c>
      <c r="DR225" s="2">
        <f t="shared" si="265"/>
        <v>45.347689336589326</v>
      </c>
      <c r="DS225" s="2">
        <f t="shared" si="265"/>
        <v>51.17216103372435</v>
      </c>
      <c r="DT225" s="2">
        <f t="shared" si="265"/>
        <v>44.031742605041991</v>
      </c>
      <c r="DU225" s="2">
        <f t="shared" si="265"/>
        <v>46.577791260504213</v>
      </c>
      <c r="DV225" s="2">
        <f t="shared" si="265"/>
        <v>42.165770868347337</v>
      </c>
      <c r="DW225" s="2">
        <f t="shared" si="265"/>
        <v>44.509617736185376</v>
      </c>
      <c r="DX225" s="2">
        <f t="shared" si="265"/>
        <v>53.311562605042013</v>
      </c>
      <c r="DY225" s="2">
        <f t="shared" si="265"/>
        <v>48.21935757575757</v>
      </c>
      <c r="EA225" s="2">
        <f t="shared" si="241"/>
        <v>34.379002196147582</v>
      </c>
      <c r="EB225" s="2">
        <f t="shared" si="241"/>
        <v>33.569536641975304</v>
      </c>
      <c r="EC225" s="2">
        <f t="shared" si="241"/>
        <v>33.27526619625862</v>
      </c>
      <c r="ED225" s="2">
        <f t="shared" si="241"/>
        <v>32.626484712772822</v>
      </c>
      <c r="EE225" s="2">
        <f t="shared" si="241"/>
        <v>32.936034777791647</v>
      </c>
      <c r="EF225" s="2">
        <f t="shared" si="240"/>
        <v>33.218817906956602</v>
      </c>
      <c r="EG225" s="2">
        <f t="shared" si="240"/>
        <v>33.27030149698556</v>
      </c>
      <c r="EH225" s="2">
        <f t="shared" si="240"/>
        <v>32.294507276098443</v>
      </c>
      <c r="EI225" s="2">
        <f t="shared" si="240"/>
        <v>32.89827398921981</v>
      </c>
      <c r="EJ225" s="2">
        <f t="shared" si="240"/>
        <v>33.08536331584844</v>
      </c>
      <c r="EK225" s="2">
        <f t="shared" si="240"/>
        <v>33.436466940052334</v>
      </c>
      <c r="EL225" s="2">
        <f t="shared" si="240"/>
        <v>33.830550657623128</v>
      </c>
      <c r="EM225" s="2">
        <f t="shared" si="240"/>
        <v>34.668770804691526</v>
      </c>
      <c r="EN225" s="2">
        <f t="shared" si="240"/>
        <v>34.745488684121817</v>
      </c>
      <c r="EO225" s="2">
        <f t="shared" si="240"/>
        <v>36.177495739774493</v>
      </c>
      <c r="EQ225" s="2">
        <f t="shared" si="266"/>
        <v>34.379002196147582</v>
      </c>
      <c r="ER225" s="2">
        <f t="shared" si="266"/>
        <v>33.62929898082637</v>
      </c>
      <c r="ES225" s="2">
        <f t="shared" si="266"/>
        <v>33.220587095181529</v>
      </c>
      <c r="ET225" s="2">
        <f t="shared" si="266"/>
        <v>33.092990533625802</v>
      </c>
      <c r="EU225" s="2">
        <f t="shared" si="266"/>
        <v>33.129686490897711</v>
      </c>
      <c r="EV225" s="2">
        <f t="shared" si="266"/>
        <v>33.025884414580169</v>
      </c>
      <c r="EW225" s="2">
        <f t="shared" si="266"/>
        <v>33.226769860367199</v>
      </c>
      <c r="EX225" s="2">
        <f t="shared" si="266"/>
        <v>33.050859023967114</v>
      </c>
      <c r="EY225" s="2">
        <f t="shared" si="266"/>
        <v>33.10465242173165</v>
      </c>
      <c r="EZ225" s="2">
        <f t="shared" si="266"/>
        <v>33.447250859939203</v>
      </c>
      <c r="FA225" s="2">
        <f t="shared" si="266"/>
        <v>33.835417125150563</v>
      </c>
      <c r="FB225" s="2">
        <f t="shared" si="266"/>
        <v>34.23759449192756</v>
      </c>
      <c r="FC225" s="2">
        <f t="shared" si="266"/>
        <v>34.467236778278576</v>
      </c>
      <c r="FD225" s="2">
        <f t="shared" si="266"/>
        <v>34.745488684121817</v>
      </c>
      <c r="FE225" s="2">
        <f t="shared" si="266"/>
        <v>34.842106848053454</v>
      </c>
      <c r="FG225" s="2">
        <f t="shared" si="267"/>
        <v>0.99999968763241975</v>
      </c>
      <c r="FH225" s="2">
        <f t="shared" si="267"/>
        <v>0.99999973275887266</v>
      </c>
      <c r="FI225" s="2">
        <f t="shared" si="267"/>
        <v>0.99999973101191131</v>
      </c>
      <c r="FJ225" s="2">
        <f t="shared" si="267"/>
        <v>0.99999974326953367</v>
      </c>
      <c r="FK225" s="2">
        <f t="shared" si="267"/>
        <v>0.99999972269439741</v>
      </c>
      <c r="FL225" s="2">
        <f t="shared" si="267"/>
        <v>0.99999968949296369</v>
      </c>
      <c r="FM225" s="2">
        <f t="shared" si="267"/>
        <v>0.99999981645958014</v>
      </c>
      <c r="FN225" s="2">
        <f t="shared" si="267"/>
        <v>0.99999984705633105</v>
      </c>
      <c r="FO225" s="2">
        <f t="shared" si="267"/>
        <v>0.99999977958074759</v>
      </c>
      <c r="FP225" s="2">
        <f t="shared" si="267"/>
        <v>0.99999968202448153</v>
      </c>
      <c r="FQ225" s="2">
        <f t="shared" si="267"/>
        <v>0.99999972262251335</v>
      </c>
      <c r="FR225" s="2">
        <f t="shared" si="267"/>
        <v>0.99999968873167699</v>
      </c>
      <c r="FS225" s="2">
        <f t="shared" si="267"/>
        <v>0.99999974705780925</v>
      </c>
      <c r="FT225" s="2">
        <f t="shared" si="267"/>
        <v>0.99999968315271248</v>
      </c>
      <c r="FU225" s="2">
        <f t="shared" si="267"/>
        <v>0.99999958502091923</v>
      </c>
      <c r="FW225" s="2">
        <f t="shared" si="257"/>
        <v>1.5053232229043324E-8</v>
      </c>
      <c r="FX225" s="2">
        <f t="shared" si="257"/>
        <v>0.9910358422454314</v>
      </c>
      <c r="FY225" s="2">
        <f t="shared" si="257"/>
        <v>0.98774632428771447</v>
      </c>
      <c r="FZ225" s="2">
        <f t="shared" si="257"/>
        <v>0.98943889240965166</v>
      </c>
      <c r="GA225" s="2">
        <f t="shared" si="257"/>
        <v>0.99107472650599215</v>
      </c>
      <c r="GB225" s="2">
        <f t="shared" si="257"/>
        <v>0.99230632855318923</v>
      </c>
      <c r="GC225" s="2">
        <f t="shared" si="257"/>
        <v>0.99438651366631259</v>
      </c>
      <c r="GD225" s="2">
        <f t="shared" si="257"/>
        <v>0.99451263405470258</v>
      </c>
      <c r="GE225" s="2">
        <f t="shared" si="257"/>
        <v>0.99491335444521078</v>
      </c>
      <c r="GF225" s="2">
        <f t="shared" si="257"/>
        <v>0.99324166369350453</v>
      </c>
      <c r="GG225" s="2">
        <f t="shared" si="257"/>
        <v>0.99231451209431687</v>
      </c>
      <c r="GH225" s="2">
        <f t="shared" si="257"/>
        <v>0.98905127626767053</v>
      </c>
      <c r="GI225" s="2">
        <f t="shared" si="257"/>
        <v>0.98949832828405404</v>
      </c>
      <c r="GJ225" s="2">
        <f t="shared" si="257"/>
        <v>0.98979219002807317</v>
      </c>
      <c r="GK225" s="2">
        <f t="shared" si="257"/>
        <v>0.98294732429358933</v>
      </c>
      <c r="GM225" s="86">
        <f t="shared" si="258"/>
        <v>0</v>
      </c>
      <c r="GN225" s="86">
        <f t="shared" si="258"/>
        <v>0</v>
      </c>
      <c r="GO225" s="86">
        <f t="shared" si="258"/>
        <v>0</v>
      </c>
      <c r="GP225" s="86">
        <f t="shared" si="258"/>
        <v>0</v>
      </c>
      <c r="GQ225" s="86">
        <f t="shared" si="258"/>
        <v>0</v>
      </c>
      <c r="GR225" s="86">
        <f t="shared" si="258"/>
        <v>0</v>
      </c>
      <c r="GS225" s="86">
        <f t="shared" si="258"/>
        <v>0</v>
      </c>
      <c r="GT225" s="86">
        <f t="shared" si="258"/>
        <v>0</v>
      </c>
      <c r="GU225" s="86">
        <f t="shared" si="258"/>
        <v>0</v>
      </c>
      <c r="GV225" s="86">
        <f t="shared" si="258"/>
        <v>0</v>
      </c>
      <c r="GW225" s="86">
        <f t="shared" si="258"/>
        <v>0</v>
      </c>
      <c r="GX225" s="86">
        <f t="shared" si="258"/>
        <v>0</v>
      </c>
      <c r="GY225" s="86">
        <f t="shared" si="258"/>
        <v>0</v>
      </c>
      <c r="GZ225" s="86">
        <f t="shared" si="258"/>
        <v>0</v>
      </c>
      <c r="HA225" s="86">
        <f t="shared" si="258"/>
        <v>0</v>
      </c>
      <c r="HC225" s="86">
        <f t="shared" si="268"/>
        <v>1.5103915233574831E-152</v>
      </c>
      <c r="HD225" s="86">
        <f t="shared" si="268"/>
        <v>0</v>
      </c>
      <c r="HE225" s="86">
        <f t="shared" si="268"/>
        <v>0</v>
      </c>
      <c r="HF225" s="86">
        <f t="shared" si="262"/>
        <v>0</v>
      </c>
      <c r="HG225" s="86">
        <f t="shared" si="262"/>
        <v>0</v>
      </c>
      <c r="HH225" s="86">
        <f t="shared" si="262"/>
        <v>0</v>
      </c>
      <c r="HI225" s="86">
        <f t="shared" si="242"/>
        <v>0</v>
      </c>
      <c r="HJ225" s="86">
        <f t="shared" si="242"/>
        <v>0</v>
      </c>
      <c r="HK225" s="86">
        <f t="shared" si="242"/>
        <v>0</v>
      </c>
      <c r="HL225" s="86">
        <f t="shared" si="242"/>
        <v>0</v>
      </c>
      <c r="HM225" s="86">
        <f t="shared" si="242"/>
        <v>0</v>
      </c>
      <c r="HN225" s="86">
        <f t="shared" si="242"/>
        <v>0</v>
      </c>
      <c r="HO225" s="86">
        <f t="shared" si="227"/>
        <v>0</v>
      </c>
      <c r="HP225" s="86">
        <f t="shared" si="227"/>
        <v>0</v>
      </c>
      <c r="HQ225" s="86">
        <f t="shared" si="227"/>
        <v>0</v>
      </c>
      <c r="HS225" s="86">
        <f t="shared" si="259"/>
        <v>0.3854534600878789</v>
      </c>
      <c r="HT225" s="86">
        <f t="shared" si="259"/>
        <v>4.4645131370103801E-83</v>
      </c>
      <c r="HU225" s="86">
        <f t="shared" si="259"/>
        <v>2.3770850105214199E-108</v>
      </c>
      <c r="HV225" s="86">
        <f t="shared" si="259"/>
        <v>3.6199675442847099E-114</v>
      </c>
      <c r="HW225" s="86">
        <f t="shared" si="259"/>
        <v>1.2552748727716432E-120</v>
      </c>
      <c r="HX225" s="86">
        <f t="shared" si="259"/>
        <v>1.9986378344389277E-146</v>
      </c>
      <c r="HY225" s="86">
        <f t="shared" si="259"/>
        <v>6.6833439152751622E-143</v>
      </c>
      <c r="HZ225" s="86">
        <f t="shared" si="259"/>
        <v>1.6133193652695038E-122</v>
      </c>
      <c r="IA225" s="86">
        <f t="shared" si="259"/>
        <v>2.6794071297153631E-151</v>
      </c>
      <c r="IB225" s="86">
        <f t="shared" si="259"/>
        <v>8.5358911115172795E-159</v>
      </c>
      <c r="IC225" s="86">
        <f t="shared" si="259"/>
        <v>1.2251732659979544E-136</v>
      </c>
      <c r="ID225" s="86">
        <f t="shared" si="259"/>
        <v>4.5370705679603081E-125</v>
      </c>
      <c r="IE225" s="86">
        <f t="shared" si="259"/>
        <v>7.3674109036211052E-105</v>
      </c>
      <c r="IF225" s="86">
        <f t="shared" si="259"/>
        <v>5.0662571963996014E-122</v>
      </c>
      <c r="IG225" s="86">
        <f t="shared" si="259"/>
        <v>1.1698120155446056E-111</v>
      </c>
      <c r="II225" s="86">
        <f t="shared" si="260"/>
        <v>0</v>
      </c>
      <c r="IJ225" s="86">
        <f t="shared" si="260"/>
        <v>3.5793737880688138E-18</v>
      </c>
      <c r="IK225" s="86">
        <f t="shared" si="260"/>
        <v>2.6265825285281102E-21</v>
      </c>
      <c r="IL225" s="86">
        <f t="shared" si="260"/>
        <v>4.3954214075994569E-23</v>
      </c>
      <c r="IM225" s="86">
        <f t="shared" si="260"/>
        <v>2.4911585970918142E-25</v>
      </c>
      <c r="IN225" s="86">
        <f t="shared" si="260"/>
        <v>2.8376424064563583E-31</v>
      </c>
      <c r="IO225" s="86">
        <f t="shared" si="260"/>
        <v>1.1494995970236768E-31</v>
      </c>
      <c r="IP225" s="86">
        <f t="shared" si="260"/>
        <v>1.4541801726668527E-27</v>
      </c>
      <c r="IQ225" s="86">
        <f t="shared" si="260"/>
        <v>1.3475651758972798E-34</v>
      </c>
      <c r="IR225" s="86">
        <f t="shared" si="260"/>
        <v>9.5301830236347181E-35</v>
      </c>
      <c r="IS225" s="86">
        <f t="shared" si="260"/>
        <v>5.2372041710625079E-29</v>
      </c>
      <c r="IT225" s="86">
        <f t="shared" si="260"/>
        <v>7.4968015004680626E-25</v>
      </c>
      <c r="IU225" s="86">
        <f t="shared" si="260"/>
        <v>2.0521821625348999E-21</v>
      </c>
      <c r="IV225" s="86">
        <f t="shared" si="260"/>
        <v>0.99433425113190899</v>
      </c>
      <c r="IW225" s="86">
        <f t="shared" si="260"/>
        <v>1.244763341542799E-24</v>
      </c>
      <c r="IY225" s="86">
        <f t="shared" si="261"/>
        <v>0.3854534600878789</v>
      </c>
      <c r="IZ225" s="86">
        <f t="shared" si="261"/>
        <v>3.5793737880688138E-18</v>
      </c>
      <c r="JA225" s="86">
        <f t="shared" si="261"/>
        <v>2.6265825285281102E-21</v>
      </c>
      <c r="JB225" s="86">
        <f t="shared" si="261"/>
        <v>4.3954214075994569E-23</v>
      </c>
      <c r="JC225" s="86">
        <f t="shared" si="261"/>
        <v>2.4911585970918142E-25</v>
      </c>
      <c r="JD225" s="86">
        <f t="shared" si="261"/>
        <v>2.8376424064563583E-31</v>
      </c>
      <c r="JE225" s="86">
        <f t="shared" si="261"/>
        <v>1.1494995970236768E-31</v>
      </c>
      <c r="JF225" s="86">
        <f t="shared" si="261"/>
        <v>1.4541801726668527E-27</v>
      </c>
      <c r="JG225" s="86">
        <f t="shared" si="261"/>
        <v>1.3475651758972798E-34</v>
      </c>
      <c r="JH225" s="86">
        <f t="shared" si="261"/>
        <v>9.5301830236347181E-35</v>
      </c>
      <c r="JI225" s="86">
        <f t="shared" si="261"/>
        <v>5.2372041710625079E-29</v>
      </c>
      <c r="JJ225" s="86">
        <f t="shared" si="261"/>
        <v>7.4968015004680626E-25</v>
      </c>
      <c r="JK225" s="86">
        <f t="shared" si="261"/>
        <v>2.0521821625348999E-21</v>
      </c>
      <c r="JL225" s="86">
        <f t="shared" si="261"/>
        <v>0.99433425113190899</v>
      </c>
      <c r="JM225" s="86">
        <f t="shared" si="261"/>
        <v>1.244763341542799E-24</v>
      </c>
    </row>
    <row r="226" spans="1:273" x14ac:dyDescent="0.25">
      <c r="B226" s="2">
        <v>199</v>
      </c>
      <c r="C226" s="37">
        <v>33.951500000000003</v>
      </c>
      <c r="D226" s="37">
        <v>34.450099999999999</v>
      </c>
      <c r="E226" s="37">
        <v>33.6614</v>
      </c>
      <c r="F226" s="37">
        <v>33.51</v>
      </c>
      <c r="G226" s="37">
        <v>33.173499999999997</v>
      </c>
      <c r="H226" s="37">
        <v>33.851300000000002</v>
      </c>
      <c r="I226" s="37">
        <v>33.0349</v>
      </c>
      <c r="J226" s="37">
        <v>33.679500000000004</v>
      </c>
      <c r="K226" s="37">
        <v>33.713900000000002</v>
      </c>
      <c r="L226" s="37">
        <v>34.100499999999997</v>
      </c>
      <c r="M226" s="37">
        <v>34.296999999999997</v>
      </c>
      <c r="N226" s="37">
        <v>34.469100000000005</v>
      </c>
      <c r="O226" s="37">
        <v>35.110900000000001</v>
      </c>
      <c r="P226" s="37">
        <v>35.1008</v>
      </c>
      <c r="Q226" s="37">
        <v>35.018500000000003</v>
      </c>
      <c r="S226" s="4">
        <f t="shared" si="263"/>
        <v>34.4442842354687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>
        <f t="shared" si="263"/>
        <v>34.832341432368452</v>
      </c>
      <c r="AI226" s="4">
        <f t="shared" si="264"/>
        <v>-0.49278423546869732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0.18615856763155136</v>
      </c>
      <c r="AY226" s="2">
        <f t="shared" si="255"/>
        <v>34.349839564818915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>
        <f t="shared" si="255"/>
        <v>34.832341432368452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>
        <f t="shared" si="298"/>
        <v>35.018500000000003</v>
      </c>
      <c r="DK226" s="2">
        <f t="shared" si="265"/>
        <v>45.909387002801132</v>
      </c>
      <c r="DL226" s="2">
        <f t="shared" si="265"/>
        <v>44.764969451871657</v>
      </c>
      <c r="DM226" s="2">
        <f t="shared" si="265"/>
        <v>48.951109931245242</v>
      </c>
      <c r="DN226" s="2">
        <f t="shared" si="265"/>
        <v>44.732867502228167</v>
      </c>
      <c r="DO226" s="2">
        <f t="shared" si="265"/>
        <v>43.29870030557678</v>
      </c>
      <c r="DP226" s="2">
        <f t="shared" si="265"/>
        <v>44.026703865546231</v>
      </c>
      <c r="DQ226" s="2">
        <f t="shared" si="265"/>
        <v>41.809949261083759</v>
      </c>
      <c r="DR226" s="2">
        <f t="shared" si="265"/>
        <v>45.37566479446479</v>
      </c>
      <c r="DS226" s="2">
        <f t="shared" si="265"/>
        <v>51.227819244868044</v>
      </c>
      <c r="DT226" s="2">
        <f t="shared" si="265"/>
        <v>44.048043361344511</v>
      </c>
      <c r="DU226" s="2">
        <f t="shared" si="265"/>
        <v>46.604064247517201</v>
      </c>
      <c r="DV226" s="2">
        <f t="shared" si="265"/>
        <v>42.16787921568627</v>
      </c>
      <c r="DW226" s="2">
        <f t="shared" si="265"/>
        <v>44.527457976827087</v>
      </c>
      <c r="DX226" s="2">
        <f t="shared" si="265"/>
        <v>53.379177647058818</v>
      </c>
      <c r="DY226" s="2">
        <f t="shared" si="265"/>
        <v>48.267151325757567</v>
      </c>
      <c r="EA226" s="2">
        <f t="shared" si="241"/>
        <v>34.349836271703737</v>
      </c>
      <c r="EB226" s="2">
        <f t="shared" si="241"/>
        <v>33.53915950617283</v>
      </c>
      <c r="EC226" s="2">
        <f t="shared" si="241"/>
        <v>33.24461995499086</v>
      </c>
      <c r="ED226" s="2">
        <f t="shared" si="241"/>
        <v>32.590836940317914</v>
      </c>
      <c r="EE226" s="2">
        <f t="shared" si="241"/>
        <v>32.898666703077211</v>
      </c>
      <c r="EF226" s="2">
        <f t="shared" si="240"/>
        <v>33.18656311184268</v>
      </c>
      <c r="EG226" s="2">
        <f t="shared" si="240"/>
        <v>33.240800274144014</v>
      </c>
      <c r="EH226" s="2">
        <f t="shared" si="240"/>
        <v>32.254616285537708</v>
      </c>
      <c r="EI226" s="2">
        <f t="shared" si="240"/>
        <v>32.861675985907027</v>
      </c>
      <c r="EJ226" s="2">
        <f t="shared" si="240"/>
        <v>33.04386923339618</v>
      </c>
      <c r="EK226" s="2">
        <f t="shared" si="240"/>
        <v>33.393173224889097</v>
      </c>
      <c r="EL226" s="2">
        <f t="shared" si="240"/>
        <v>33.788878795972536</v>
      </c>
      <c r="EM226" s="2">
        <f t="shared" si="240"/>
        <v>34.633187506444408</v>
      </c>
      <c r="EN226" s="2">
        <f t="shared" si="240"/>
        <v>34.707316878300936</v>
      </c>
      <c r="EO226" s="2">
        <f t="shared" si="240"/>
        <v>36.160049152267732</v>
      </c>
      <c r="EQ226" s="2">
        <f t="shared" si="266"/>
        <v>34.349836271703737</v>
      </c>
      <c r="ER226" s="2">
        <f t="shared" si="266"/>
        <v>33.599553035417117</v>
      </c>
      <c r="ES226" s="2">
        <f t="shared" si="266"/>
        <v>33.18935349535257</v>
      </c>
      <c r="ET226" s="2">
        <f t="shared" si="266"/>
        <v>33.062291421303911</v>
      </c>
      <c r="EU226" s="2">
        <f t="shared" si="266"/>
        <v>33.094341406848216</v>
      </c>
      <c r="EV226" s="2">
        <f t="shared" si="266"/>
        <v>32.991641574978772</v>
      </c>
      <c r="EW226" s="2">
        <f t="shared" si="266"/>
        <v>33.19685407384587</v>
      </c>
      <c r="EX226" s="2">
        <f t="shared" si="266"/>
        <v>33.018368684329161</v>
      </c>
      <c r="EY226" s="2">
        <f t="shared" si="266"/>
        <v>33.070125917999427</v>
      </c>
      <c r="EZ226" s="2">
        <f t="shared" si="266"/>
        <v>33.409506011799884</v>
      </c>
      <c r="FA226" s="2">
        <f t="shared" si="266"/>
        <v>33.796200569627452</v>
      </c>
      <c r="FB226" s="2">
        <f t="shared" si="266"/>
        <v>34.20025968953167</v>
      </c>
      <c r="FC226" s="2">
        <f t="shared" si="266"/>
        <v>34.429532556063506</v>
      </c>
      <c r="FD226" s="2">
        <f t="shared" si="266"/>
        <v>34.707316878300936</v>
      </c>
      <c r="FE226" s="2">
        <f t="shared" si="266"/>
        <v>34.811329742280918</v>
      </c>
      <c r="FG226" s="2">
        <f t="shared" si="267"/>
        <v>0.99999971511737307</v>
      </c>
      <c r="FH226" s="2">
        <f t="shared" si="267"/>
        <v>0.99999975627318938</v>
      </c>
      <c r="FI226" s="2">
        <f t="shared" si="267"/>
        <v>0.99999975467994162</v>
      </c>
      <c r="FJ226" s="2">
        <f t="shared" si="267"/>
        <v>0.99999976585902661</v>
      </c>
      <c r="FK226" s="2">
        <f t="shared" si="267"/>
        <v>0.99999974709427852</v>
      </c>
      <c r="FL226" s="2">
        <f t="shared" si="267"/>
        <v>0.99999971681420952</v>
      </c>
      <c r="FM226" s="2">
        <f t="shared" si="267"/>
        <v>0.99999983260914493</v>
      </c>
      <c r="FN226" s="2">
        <f t="shared" si="267"/>
        <v>0.99999986051371426</v>
      </c>
      <c r="FO226" s="2">
        <f t="shared" si="267"/>
        <v>0.99999979897524871</v>
      </c>
      <c r="FP226" s="2">
        <f t="shared" si="267"/>
        <v>0.99999971000287236</v>
      </c>
      <c r="FQ226" s="2">
        <f t="shared" si="267"/>
        <v>0.99999974702871941</v>
      </c>
      <c r="FR226" s="2">
        <f t="shared" si="267"/>
        <v>0.99999971611990768</v>
      </c>
      <c r="FS226" s="2">
        <f t="shared" si="267"/>
        <v>0.99999976931397516</v>
      </c>
      <c r="FT226" s="2">
        <f t="shared" si="267"/>
        <v>0.99999971103183127</v>
      </c>
      <c r="FU226" s="2">
        <f t="shared" si="267"/>
        <v>0.99999962153456645</v>
      </c>
      <c r="FW226" s="2">
        <f t="shared" si="257"/>
        <v>1.6505540896654792E-8</v>
      </c>
      <c r="FX226" s="2">
        <f t="shared" si="257"/>
        <v>0.99181813752861248</v>
      </c>
      <c r="FY226" s="2">
        <f t="shared" si="257"/>
        <v>0.98881245261956507</v>
      </c>
      <c r="FZ226" s="2">
        <f t="shared" si="257"/>
        <v>0.99035919656014515</v>
      </c>
      <c r="GA226" s="2">
        <f t="shared" si="257"/>
        <v>0.9918536562829432</v>
      </c>
      <c r="GB226" s="2">
        <f t="shared" si="257"/>
        <v>0.99297853499727373</v>
      </c>
      <c r="GC226" s="2">
        <f t="shared" si="257"/>
        <v>0.99487790968377132</v>
      </c>
      <c r="GD226" s="2">
        <f t="shared" si="257"/>
        <v>0.99499304527681776</v>
      </c>
      <c r="GE226" s="2">
        <f t="shared" si="257"/>
        <v>0.99535884687868648</v>
      </c>
      <c r="GF226" s="2">
        <f t="shared" si="257"/>
        <v>0.99383265655792175</v>
      </c>
      <c r="GG226" s="2">
        <f t="shared" si="257"/>
        <v>0.99298600858531938</v>
      </c>
      <c r="GH226" s="2">
        <f t="shared" si="257"/>
        <v>0.99000501642155403</v>
      </c>
      <c r="GI226" s="2">
        <f t="shared" si="257"/>
        <v>0.99041350332173395</v>
      </c>
      <c r="GJ226" s="2">
        <f t="shared" si="257"/>
        <v>0.99068199744737284</v>
      </c>
      <c r="GK226" s="2">
        <f t="shared" si="257"/>
        <v>0.98442440450377977</v>
      </c>
      <c r="GM226" s="86">
        <f t="shared" si="258"/>
        <v>0</v>
      </c>
      <c r="GN226" s="86">
        <f t="shared" si="258"/>
        <v>0</v>
      </c>
      <c r="GO226" s="86">
        <f t="shared" si="258"/>
        <v>0</v>
      </c>
      <c r="GP226" s="86">
        <f t="shared" si="258"/>
        <v>0</v>
      </c>
      <c r="GQ226" s="86">
        <f t="shared" si="258"/>
        <v>0</v>
      </c>
      <c r="GR226" s="86">
        <f t="shared" si="258"/>
        <v>0</v>
      </c>
      <c r="GS226" s="86">
        <f t="shared" si="258"/>
        <v>0</v>
      </c>
      <c r="GT226" s="86">
        <f t="shared" si="258"/>
        <v>0</v>
      </c>
      <c r="GU226" s="86">
        <f t="shared" si="258"/>
        <v>0</v>
      </c>
      <c r="GV226" s="86">
        <f t="shared" si="258"/>
        <v>0</v>
      </c>
      <c r="GW226" s="86">
        <f t="shared" si="258"/>
        <v>0</v>
      </c>
      <c r="GX226" s="86">
        <f t="shared" si="258"/>
        <v>0</v>
      </c>
      <c r="GY226" s="86">
        <f t="shared" si="258"/>
        <v>0</v>
      </c>
      <c r="GZ226" s="86">
        <f t="shared" si="258"/>
        <v>0</v>
      </c>
      <c r="HA226" s="86">
        <f t="shared" si="258"/>
        <v>0</v>
      </c>
      <c r="HC226" s="86">
        <f t="shared" si="268"/>
        <v>4.4944639819040629E-155</v>
      </c>
      <c r="HD226" s="86">
        <f t="shared" si="268"/>
        <v>0</v>
      </c>
      <c r="HE226" s="86">
        <f t="shared" si="268"/>
        <v>0</v>
      </c>
      <c r="HF226" s="86">
        <f t="shared" si="262"/>
        <v>0</v>
      </c>
      <c r="HG226" s="86">
        <f t="shared" si="262"/>
        <v>0</v>
      </c>
      <c r="HH226" s="86">
        <f t="shared" si="262"/>
        <v>0</v>
      </c>
      <c r="HI226" s="86">
        <f t="shared" si="242"/>
        <v>0</v>
      </c>
      <c r="HJ226" s="86">
        <f t="shared" si="242"/>
        <v>0</v>
      </c>
      <c r="HK226" s="86">
        <f t="shared" si="242"/>
        <v>0</v>
      </c>
      <c r="HL226" s="86">
        <f t="shared" si="242"/>
        <v>0</v>
      </c>
      <c r="HM226" s="86">
        <f t="shared" si="242"/>
        <v>0</v>
      </c>
      <c r="HN226" s="86">
        <f t="shared" si="242"/>
        <v>0</v>
      </c>
      <c r="HO226" s="86">
        <f t="shared" si="227"/>
        <v>0</v>
      </c>
      <c r="HP226" s="86">
        <f t="shared" si="227"/>
        <v>0</v>
      </c>
      <c r="HQ226" s="86">
        <f t="shared" si="227"/>
        <v>0</v>
      </c>
      <c r="HS226" s="86">
        <f t="shared" si="259"/>
        <v>0.28931811884932318</v>
      </c>
      <c r="HT226" s="86">
        <f t="shared" si="259"/>
        <v>4.0399745715592242E-85</v>
      </c>
      <c r="HU226" s="86">
        <f t="shared" si="259"/>
        <v>4.3884821629063765E-111</v>
      </c>
      <c r="HV226" s="86">
        <f t="shared" si="259"/>
        <v>5.3099951430081684E-117</v>
      </c>
      <c r="HW226" s="86">
        <f t="shared" si="259"/>
        <v>1.4030037501510562E-123</v>
      </c>
      <c r="HX226" s="86">
        <f t="shared" si="259"/>
        <v>5.9115339562283219E-150</v>
      </c>
      <c r="HY226" s="86">
        <f t="shared" si="259"/>
        <v>3.4045261648186988E-146</v>
      </c>
      <c r="HZ226" s="86">
        <f t="shared" si="259"/>
        <v>2.4537516616604039E-125</v>
      </c>
      <c r="IA226" s="86">
        <f t="shared" si="259"/>
        <v>8.7810350774670823E-155</v>
      </c>
      <c r="IB226" s="86">
        <f t="shared" si="259"/>
        <v>1.4017640348333658E-162</v>
      </c>
      <c r="IC226" s="86">
        <f t="shared" si="259"/>
        <v>6.5212897575829975E-140</v>
      </c>
      <c r="ID226" s="86">
        <f t="shared" si="259"/>
        <v>3.5024092469298486E-128</v>
      </c>
      <c r="IE226" s="86">
        <f t="shared" si="259"/>
        <v>1.837135401117944E-107</v>
      </c>
      <c r="IF226" s="86">
        <f t="shared" si="259"/>
        <v>4.2560608317880634E-125</v>
      </c>
      <c r="IG226" s="86">
        <f t="shared" si="259"/>
        <v>1.4226724737583609E-114</v>
      </c>
      <c r="II226" s="86">
        <f t="shared" si="260"/>
        <v>0</v>
      </c>
      <c r="IJ226" s="86">
        <f t="shared" si="260"/>
        <v>7.8915640329251468E-19</v>
      </c>
      <c r="IK226" s="86">
        <f t="shared" si="260"/>
        <v>3.8337088805821978E-22</v>
      </c>
      <c r="IL226" s="86">
        <f t="shared" si="260"/>
        <v>5.7957792791040542E-24</v>
      </c>
      <c r="IM226" s="86">
        <f t="shared" si="260"/>
        <v>2.888423605035054E-26</v>
      </c>
      <c r="IN226" s="86">
        <f t="shared" si="260"/>
        <v>2.0926381006716162E-32</v>
      </c>
      <c r="IO226" s="86">
        <f t="shared" si="260"/>
        <v>9.644099279778952E-33</v>
      </c>
      <c r="IP226" s="86">
        <f t="shared" si="260"/>
        <v>1.7244117881458986E-28</v>
      </c>
      <c r="IQ226" s="86">
        <f t="shared" si="260"/>
        <v>9.3574475312241051E-36</v>
      </c>
      <c r="IR226" s="86">
        <f t="shared" si="260"/>
        <v>5.5999944003367065E-36</v>
      </c>
      <c r="IS226" s="86">
        <f t="shared" si="260"/>
        <v>4.7112848776133231E-30</v>
      </c>
      <c r="IT226" s="86">
        <f t="shared" si="260"/>
        <v>8.2304135265641702E-26</v>
      </c>
      <c r="IU226" s="86">
        <f t="shared" si="260"/>
        <v>3.1701435651104908E-22</v>
      </c>
      <c r="IV226" s="86">
        <f t="shared" si="260"/>
        <v>0.99422017445619637</v>
      </c>
      <c r="IW226" s="86">
        <f t="shared" si="260"/>
        <v>1.0918489858112731E-25</v>
      </c>
      <c r="IY226" s="86">
        <f t="shared" si="261"/>
        <v>0.28931811884932318</v>
      </c>
      <c r="IZ226" s="86">
        <f t="shared" si="261"/>
        <v>7.8915640329251468E-19</v>
      </c>
      <c r="JA226" s="86">
        <f t="shared" si="261"/>
        <v>3.8337088805821978E-22</v>
      </c>
      <c r="JB226" s="86">
        <f t="shared" si="261"/>
        <v>5.7957792791040542E-24</v>
      </c>
      <c r="JC226" s="86">
        <f t="shared" si="261"/>
        <v>2.888423605035054E-26</v>
      </c>
      <c r="JD226" s="86">
        <f t="shared" si="261"/>
        <v>2.0926381006716162E-32</v>
      </c>
      <c r="JE226" s="86">
        <f t="shared" si="261"/>
        <v>9.644099279778952E-33</v>
      </c>
      <c r="JF226" s="86">
        <f t="shared" si="261"/>
        <v>1.7244117881458986E-28</v>
      </c>
      <c r="JG226" s="86">
        <f t="shared" si="261"/>
        <v>9.3574475312241051E-36</v>
      </c>
      <c r="JH226" s="86">
        <f t="shared" si="261"/>
        <v>5.5999944003367065E-36</v>
      </c>
      <c r="JI226" s="86">
        <f t="shared" si="261"/>
        <v>4.7112848776133231E-30</v>
      </c>
      <c r="JJ226" s="86">
        <f t="shared" si="261"/>
        <v>8.2304135265641702E-26</v>
      </c>
      <c r="JK226" s="86">
        <f t="shared" si="261"/>
        <v>3.1701435651104908E-22</v>
      </c>
      <c r="JL226" s="86">
        <f t="shared" si="261"/>
        <v>0.99422017445619637</v>
      </c>
      <c r="JM226" s="86">
        <f t="shared" si="261"/>
        <v>1.0918489858112731E-25</v>
      </c>
    </row>
    <row r="227" spans="1:273" x14ac:dyDescent="0.25">
      <c r="B227" s="2">
        <v>200</v>
      </c>
      <c r="C227" s="37">
        <v>34.9514</v>
      </c>
      <c r="D227" s="37">
        <v>34.007399999999997</v>
      </c>
      <c r="E227" s="37">
        <v>33.719300000000004</v>
      </c>
      <c r="F227" s="37">
        <v>33.879599999999996</v>
      </c>
      <c r="G227" s="37">
        <v>33.729900000000001</v>
      </c>
      <c r="H227" s="37">
        <v>33.549700000000001</v>
      </c>
      <c r="I227" s="37">
        <v>33.748800000000003</v>
      </c>
      <c r="J227" s="37">
        <v>33.465299999999999</v>
      </c>
      <c r="K227" s="37">
        <v>33.977899999999998</v>
      </c>
      <c r="L227" s="37">
        <v>33.622700000000002</v>
      </c>
      <c r="M227" s="37">
        <v>34.032299999999999</v>
      </c>
      <c r="N227" s="37">
        <v>34.267699999999998</v>
      </c>
      <c r="O227" s="37">
        <v>35.070099999999996</v>
      </c>
      <c r="P227" s="37">
        <v>34.860100000000003</v>
      </c>
      <c r="Q227" s="37">
        <v>34.762599999999999</v>
      </c>
      <c r="S227" s="4">
        <f t="shared" si="263"/>
        <v>34.369465430752314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>
        <f t="shared" si="263"/>
        <v>34.799931462248466</v>
      </c>
      <c r="AI227" s="4">
        <f t="shared" si="264"/>
        <v>0.58193456924768583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-3.7331462248467062E-2</v>
      </c>
      <c r="AY227" s="2">
        <f t="shared" si="255"/>
        <v>34.320673366227879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>
        <f t="shared" si="255"/>
        <v>34.799931462248466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>
        <f t="shared" si="298"/>
        <v>34.762599999999999</v>
      </c>
      <c r="DK227" s="2">
        <f t="shared" si="265"/>
        <v>45.940306554621863</v>
      </c>
      <c r="DL227" s="2">
        <f t="shared" si="265"/>
        <v>44.790671122994652</v>
      </c>
      <c r="DM227" s="2">
        <f t="shared" si="265"/>
        <v>49.002420702826598</v>
      </c>
      <c r="DN227" s="2">
        <f t="shared" si="265"/>
        <v>44.760540730837789</v>
      </c>
      <c r="DO227" s="2">
        <f t="shared" si="265"/>
        <v>43.317559098548514</v>
      </c>
      <c r="DP227" s="2">
        <f t="shared" si="265"/>
        <v>44.051263949579848</v>
      </c>
      <c r="DQ227" s="2">
        <f t="shared" si="265"/>
        <v>41.821724532019715</v>
      </c>
      <c r="DR227" s="2">
        <f t="shared" si="265"/>
        <v>45.403640252340246</v>
      </c>
      <c r="DS227" s="2">
        <f t="shared" si="265"/>
        <v>51.283477456011738</v>
      </c>
      <c r="DT227" s="2">
        <f t="shared" si="265"/>
        <v>44.064344117647032</v>
      </c>
      <c r="DU227" s="2">
        <f t="shared" si="265"/>
        <v>46.630337234530181</v>
      </c>
      <c r="DV227" s="2">
        <f t="shared" si="265"/>
        <v>42.169987563025209</v>
      </c>
      <c r="DW227" s="2">
        <f t="shared" si="265"/>
        <v>44.545298217468797</v>
      </c>
      <c r="DX227" s="2">
        <f t="shared" si="265"/>
        <v>53.446792689075622</v>
      </c>
      <c r="DY227" s="2">
        <f t="shared" si="265"/>
        <v>48.314945075757571</v>
      </c>
      <c r="DZ227" s="5"/>
      <c r="EA227" s="2">
        <f t="shared" si="241"/>
        <v>34.320670347259892</v>
      </c>
      <c r="EB227" s="2">
        <f t="shared" si="241"/>
        <v>33.508782370370362</v>
      </c>
      <c r="EC227" s="2">
        <f t="shared" si="241"/>
        <v>33.213973713723107</v>
      </c>
      <c r="ED227" s="2">
        <f t="shared" si="241"/>
        <v>32.555189167863013</v>
      </c>
      <c r="EE227" s="2">
        <f t="shared" si="241"/>
        <v>32.861298628362775</v>
      </c>
      <c r="EF227" s="2">
        <f t="shared" si="240"/>
        <v>33.154308316728759</v>
      </c>
      <c r="EG227" s="2">
        <f t="shared" si="240"/>
        <v>33.211299051302476</v>
      </c>
      <c r="EH227" s="2">
        <f t="shared" si="240"/>
        <v>32.214725294976972</v>
      </c>
      <c r="EI227" s="2">
        <f t="shared" si="240"/>
        <v>32.825077982594252</v>
      </c>
      <c r="EJ227" s="2">
        <f t="shared" si="240"/>
        <v>33.002375150943919</v>
      </c>
      <c r="EK227" s="2">
        <f t="shared" si="240"/>
        <v>33.349879509725866</v>
      </c>
      <c r="EL227" s="2">
        <f t="shared" si="240"/>
        <v>33.747206934321952</v>
      </c>
      <c r="EM227" s="2">
        <f t="shared" si="240"/>
        <v>34.597604208197282</v>
      </c>
      <c r="EN227" s="2">
        <f t="shared" si="240"/>
        <v>34.669145072480063</v>
      </c>
      <c r="EO227" s="2">
        <f t="shared" si="240"/>
        <v>36.142602564760971</v>
      </c>
      <c r="EP227" s="5"/>
      <c r="EQ227" s="2">
        <f t="shared" si="266"/>
        <v>34.320670347259892</v>
      </c>
      <c r="ER227" s="2">
        <f t="shared" si="266"/>
        <v>33.569807090007863</v>
      </c>
      <c r="ES227" s="2">
        <f t="shared" si="266"/>
        <v>33.158119895523612</v>
      </c>
      <c r="ET227" s="2">
        <f t="shared" si="266"/>
        <v>33.031592308982013</v>
      </c>
      <c r="EU227" s="2">
        <f t="shared" si="266"/>
        <v>33.058996322798713</v>
      </c>
      <c r="EV227" s="2">
        <f t="shared" si="266"/>
        <v>32.957398735377375</v>
      </c>
      <c r="EW227" s="2">
        <f t="shared" si="266"/>
        <v>33.166938287324534</v>
      </c>
      <c r="EX227" s="2">
        <f t="shared" si="266"/>
        <v>32.985878344691201</v>
      </c>
      <c r="EY227" s="2">
        <f t="shared" si="266"/>
        <v>33.035599414267196</v>
      </c>
      <c r="EZ227" s="2">
        <f t="shared" si="266"/>
        <v>33.371761163660565</v>
      </c>
      <c r="FA227" s="2">
        <f t="shared" si="266"/>
        <v>33.756984014104347</v>
      </c>
      <c r="FB227" s="2">
        <f t="shared" si="266"/>
        <v>34.162924887135787</v>
      </c>
      <c r="FC227" s="2">
        <f t="shared" si="266"/>
        <v>34.39182833384843</v>
      </c>
      <c r="FD227" s="2">
        <f t="shared" si="266"/>
        <v>34.669145072480063</v>
      </c>
      <c r="FE227" s="2">
        <f t="shared" si="266"/>
        <v>34.780552636508389</v>
      </c>
      <c r="FG227" s="2">
        <f t="shared" si="267"/>
        <v>0.99999974018394977</v>
      </c>
      <c r="FH227" s="2">
        <f t="shared" si="267"/>
        <v>0.99999977771850213</v>
      </c>
      <c r="FI227" s="2">
        <f t="shared" si="267"/>
        <v>0.9999997762654429</v>
      </c>
      <c r="FJ227" s="2">
        <f t="shared" si="267"/>
        <v>0.99999978646088994</v>
      </c>
      <c r="FK227" s="2">
        <f t="shared" si="267"/>
        <v>0.99999976934723556</v>
      </c>
      <c r="FL227" s="2">
        <f t="shared" si="267"/>
        <v>0.99999974173148309</v>
      </c>
      <c r="FM227" s="2">
        <f t="shared" si="267"/>
        <v>0.99999984733772351</v>
      </c>
      <c r="FN227" s="2">
        <f t="shared" si="267"/>
        <v>0.99999987278699387</v>
      </c>
      <c r="FO227" s="2">
        <f t="shared" si="267"/>
        <v>0.99999981666324467</v>
      </c>
      <c r="FP227" s="2">
        <f t="shared" si="267"/>
        <v>0.99999973551946952</v>
      </c>
      <c r="FQ227" s="2">
        <f t="shared" si="267"/>
        <v>0.99999976928744494</v>
      </c>
      <c r="FR227" s="2">
        <f t="shared" si="267"/>
        <v>0.99999974109827228</v>
      </c>
      <c r="FS227" s="2">
        <f t="shared" si="267"/>
        <v>0.99999978961184055</v>
      </c>
      <c r="FT227" s="2">
        <f t="shared" si="267"/>
        <v>0.9999997364578912</v>
      </c>
      <c r="FU227" s="2">
        <f t="shared" si="267"/>
        <v>0.99999965483541076</v>
      </c>
      <c r="FV227" s="5"/>
      <c r="FW227" s="2">
        <f t="shared" si="257"/>
        <v>1.8097965679911957E-8</v>
      </c>
      <c r="FX227" s="2">
        <f t="shared" si="257"/>
        <v>0.99253267690048774</v>
      </c>
      <c r="FY227" s="2">
        <f t="shared" si="257"/>
        <v>0.98978678180585378</v>
      </c>
      <c r="FZ227" s="2">
        <f t="shared" si="257"/>
        <v>0.99120001785931955</v>
      </c>
      <c r="GA227" s="2">
        <f t="shared" si="257"/>
        <v>0.99256511697952665</v>
      </c>
      <c r="GB227" s="2">
        <f t="shared" si="257"/>
        <v>0.99359238910524983</v>
      </c>
      <c r="GC227" s="2">
        <f t="shared" si="257"/>
        <v>0.99532649181538413</v>
      </c>
      <c r="GD227" s="2">
        <f t="shared" si="257"/>
        <v>0.99543159037205664</v>
      </c>
      <c r="GE227" s="2">
        <f t="shared" si="257"/>
        <v>0.99576548879396631</v>
      </c>
      <c r="GF227" s="2">
        <f t="shared" si="257"/>
        <v>0.9943722619860127</v>
      </c>
      <c r="GG227" s="2">
        <f t="shared" si="257"/>
        <v>0.99359921352389324</v>
      </c>
      <c r="GH227" s="2">
        <f t="shared" si="257"/>
        <v>0.99087644292303345</v>
      </c>
      <c r="GI227" s="2">
        <f t="shared" si="257"/>
        <v>0.99124963011275213</v>
      </c>
      <c r="GJ227" s="2">
        <f t="shared" si="257"/>
        <v>0.99149490748819336</v>
      </c>
      <c r="GK227" s="2">
        <f t="shared" si="257"/>
        <v>0.98577539348844989</v>
      </c>
      <c r="GL227" s="5"/>
      <c r="GM227" s="86">
        <f t="shared" si="258"/>
        <v>0</v>
      </c>
      <c r="GN227" s="86">
        <f t="shared" si="258"/>
        <v>0</v>
      </c>
      <c r="GO227" s="86">
        <f t="shared" si="258"/>
        <v>0</v>
      </c>
      <c r="GP227" s="86">
        <f t="shared" si="258"/>
        <v>0</v>
      </c>
      <c r="GQ227" s="86">
        <f t="shared" si="258"/>
        <v>0</v>
      </c>
      <c r="GR227" s="86">
        <f t="shared" si="258"/>
        <v>0</v>
      </c>
      <c r="GS227" s="86">
        <f t="shared" si="258"/>
        <v>0</v>
      </c>
      <c r="GT227" s="86">
        <f t="shared" si="258"/>
        <v>0</v>
      </c>
      <c r="GU227" s="86">
        <f t="shared" si="258"/>
        <v>0</v>
      </c>
      <c r="GV227" s="86">
        <f t="shared" si="258"/>
        <v>0</v>
      </c>
      <c r="GW227" s="86">
        <f t="shared" si="258"/>
        <v>0</v>
      </c>
      <c r="GX227" s="86">
        <f t="shared" si="258"/>
        <v>0</v>
      </c>
      <c r="GY227" s="86">
        <f t="shared" si="258"/>
        <v>0</v>
      </c>
      <c r="GZ227" s="86">
        <f t="shared" si="258"/>
        <v>0</v>
      </c>
      <c r="HA227" s="86">
        <f t="shared" si="258"/>
        <v>0</v>
      </c>
      <c r="HC227" s="86">
        <f t="shared" si="268"/>
        <v>1.2743806076180946E-157</v>
      </c>
      <c r="HD227" s="86">
        <f t="shared" si="268"/>
        <v>0</v>
      </c>
      <c r="HE227" s="86">
        <f t="shared" si="268"/>
        <v>0</v>
      </c>
      <c r="HF227" s="86">
        <f t="shared" si="262"/>
        <v>0</v>
      </c>
      <c r="HG227" s="86">
        <f t="shared" si="262"/>
        <v>0</v>
      </c>
      <c r="HH227" s="86">
        <f t="shared" si="262"/>
        <v>0</v>
      </c>
      <c r="HI227" s="86">
        <f t="shared" si="242"/>
        <v>0</v>
      </c>
      <c r="HJ227" s="86">
        <f t="shared" si="242"/>
        <v>0</v>
      </c>
      <c r="HK227" s="86">
        <f t="shared" si="242"/>
        <v>0</v>
      </c>
      <c r="HL227" s="86">
        <f t="shared" si="242"/>
        <v>0</v>
      </c>
      <c r="HM227" s="86">
        <f t="shared" si="242"/>
        <v>0</v>
      </c>
      <c r="HN227" s="86">
        <f t="shared" si="242"/>
        <v>0</v>
      </c>
      <c r="HO227" s="86">
        <f t="shared" si="227"/>
        <v>0</v>
      </c>
      <c r="HP227" s="86">
        <f t="shared" si="227"/>
        <v>0</v>
      </c>
      <c r="HQ227" s="86">
        <f t="shared" si="227"/>
        <v>0</v>
      </c>
      <c r="HS227" s="86">
        <f t="shared" si="259"/>
        <v>0.19608422562834868</v>
      </c>
      <c r="HT227" s="86">
        <f t="shared" si="259"/>
        <v>3.4491816222468828E-87</v>
      </c>
      <c r="HU227" s="86">
        <f t="shared" si="259"/>
        <v>7.482470776045155E-114</v>
      </c>
      <c r="HV227" s="86">
        <f t="shared" si="259"/>
        <v>7.1825750998751276E-120</v>
      </c>
      <c r="HW227" s="86">
        <f t="shared" si="259"/>
        <v>1.4429207961627489E-126</v>
      </c>
      <c r="HX227" s="86">
        <f t="shared" si="259"/>
        <v>1.5855788797545005E-153</v>
      </c>
      <c r="HY227" s="86">
        <f t="shared" si="259"/>
        <v>1.5892564387734766E-149</v>
      </c>
      <c r="HZ227" s="86">
        <f t="shared" si="259"/>
        <v>3.4633502700925542E-128</v>
      </c>
      <c r="IA227" s="86">
        <f t="shared" si="259"/>
        <v>2.6240035416469325E-158</v>
      </c>
      <c r="IB227" s="86">
        <f t="shared" si="259"/>
        <v>2.0752984999050362E-166</v>
      </c>
      <c r="IC227" s="86">
        <f t="shared" si="259"/>
        <v>3.1714969479817955E-143</v>
      </c>
      <c r="ID227" s="86">
        <f t="shared" si="259"/>
        <v>2.473030671240193E-131</v>
      </c>
      <c r="IE227" s="86">
        <f t="shared" si="259"/>
        <v>4.2519335466989965E-110</v>
      </c>
      <c r="IF227" s="86">
        <f t="shared" si="259"/>
        <v>3.2700881675382125E-128</v>
      </c>
      <c r="IG227" s="86">
        <f t="shared" si="259"/>
        <v>1.5849511849782274E-117</v>
      </c>
      <c r="II227" s="86">
        <f t="shared" si="260"/>
        <v>0</v>
      </c>
      <c r="IJ227" s="86">
        <f t="shared" si="260"/>
        <v>1.6908265839725107E-19</v>
      </c>
      <c r="IK227" s="86">
        <f t="shared" si="260"/>
        <v>5.380826298225082E-23</v>
      </c>
      <c r="IL227" s="86">
        <f t="shared" si="260"/>
        <v>7.3432121886692753E-25</v>
      </c>
      <c r="IM227" s="86">
        <f t="shared" si="260"/>
        <v>3.2144807097998467E-27</v>
      </c>
      <c r="IN227" s="86">
        <f t="shared" si="260"/>
        <v>1.4705090288248216E-33</v>
      </c>
      <c r="IO227" s="86">
        <f t="shared" si="260"/>
        <v>7.7499052175956312E-34</v>
      </c>
      <c r="IP227" s="86">
        <f t="shared" si="260"/>
        <v>1.9708941910915304E-29</v>
      </c>
      <c r="IQ227" s="86">
        <f t="shared" si="260"/>
        <v>6.2082563320063862E-37</v>
      </c>
      <c r="IR227" s="86">
        <f t="shared" si="260"/>
        <v>3.1263944576449901E-37</v>
      </c>
      <c r="IS227" s="86">
        <f t="shared" si="260"/>
        <v>4.0535933762798621E-31</v>
      </c>
      <c r="IT227" s="86">
        <f t="shared" si="260"/>
        <v>8.6473733818895262E-27</v>
      </c>
      <c r="IU227" s="86">
        <f t="shared" si="260"/>
        <v>4.7206746427927715E-23</v>
      </c>
      <c r="IV227" s="86">
        <f t="shared" si="260"/>
        <v>0.99410609789863635</v>
      </c>
      <c r="IW227" s="86">
        <f t="shared" si="260"/>
        <v>9.076444711210289E-27</v>
      </c>
      <c r="IY227" s="86">
        <f t="shared" si="261"/>
        <v>0.19608422562834868</v>
      </c>
      <c r="IZ227" s="86">
        <f t="shared" si="261"/>
        <v>1.6908265839725107E-19</v>
      </c>
      <c r="JA227" s="86">
        <f t="shared" si="261"/>
        <v>5.380826298225082E-23</v>
      </c>
      <c r="JB227" s="86">
        <f t="shared" si="261"/>
        <v>7.3432121886692753E-25</v>
      </c>
      <c r="JC227" s="86">
        <f t="shared" si="261"/>
        <v>3.2144807097998467E-27</v>
      </c>
      <c r="JD227" s="86">
        <f t="shared" si="261"/>
        <v>1.4705090288248216E-33</v>
      </c>
      <c r="JE227" s="86">
        <f t="shared" si="261"/>
        <v>7.7499052175956312E-34</v>
      </c>
      <c r="JF227" s="86">
        <f t="shared" si="261"/>
        <v>1.9708941910915304E-29</v>
      </c>
      <c r="JG227" s="86">
        <f t="shared" si="261"/>
        <v>6.2082563320063862E-37</v>
      </c>
      <c r="JH227" s="86">
        <f t="shared" si="261"/>
        <v>3.1263944576449901E-37</v>
      </c>
      <c r="JI227" s="86">
        <f t="shared" si="261"/>
        <v>4.0535933762798621E-31</v>
      </c>
      <c r="JJ227" s="86">
        <f t="shared" si="261"/>
        <v>8.6473733818895262E-27</v>
      </c>
      <c r="JK227" s="86">
        <f t="shared" si="261"/>
        <v>4.7206746427927715E-23</v>
      </c>
      <c r="JL227" s="86">
        <f t="shared" si="261"/>
        <v>0.99410609789863635</v>
      </c>
      <c r="JM227" s="86">
        <f t="shared" si="261"/>
        <v>9.076444711210289E-27</v>
      </c>
    </row>
    <row r="228" spans="1:273" x14ac:dyDescent="0.25">
      <c r="AY228" s="5"/>
      <c r="AZ228" s="5"/>
      <c r="BO228" s="28">
        <f>SLOPE(BO27:BO227,$B27:$B227)</f>
        <v>3.0919551820728291E-2</v>
      </c>
      <c r="BP228" s="28">
        <f t="shared" ref="BP228:CC228" si="299">SLOPE(BP27:BP227,$B27:$B227)</f>
        <v>2.5701671122994658E-2</v>
      </c>
      <c r="BQ228" s="28">
        <f t="shared" si="299"/>
        <v>5.1310771581359847E-2</v>
      </c>
      <c r="BR228" s="28">
        <f t="shared" si="299"/>
        <v>2.7673228609625702E-2</v>
      </c>
      <c r="BS228" s="28">
        <f t="shared" si="299"/>
        <v>1.885879297173413E-2</v>
      </c>
      <c r="BT228" s="28">
        <f t="shared" si="299"/>
        <v>2.4560084033613483E-2</v>
      </c>
      <c r="BU228" s="28">
        <f t="shared" si="299"/>
        <v>1.1775270935960596E-2</v>
      </c>
      <c r="BV228" s="28">
        <f t="shared" si="299"/>
        <v>2.7975457875457826E-2</v>
      </c>
      <c r="BW228" s="28">
        <f t="shared" si="299"/>
        <v>5.5658211143695034E-2</v>
      </c>
      <c r="BX228" s="28">
        <f t="shared" si="299"/>
        <v>1.6300756302520928E-2</v>
      </c>
      <c r="BY228" s="28">
        <f t="shared" si="299"/>
        <v>2.6272987012987074E-2</v>
      </c>
      <c r="BZ228" s="28">
        <f t="shared" si="299"/>
        <v>2.1083473389355788E-3</v>
      </c>
      <c r="CA228" s="28">
        <f t="shared" si="299"/>
        <v>1.7840240641711219E-2</v>
      </c>
      <c r="CB228" s="28">
        <f t="shared" si="299"/>
        <v>6.7615042016806737E-2</v>
      </c>
      <c r="CC228" s="28">
        <f t="shared" si="299"/>
        <v>4.7793749999999975E-2</v>
      </c>
      <c r="CE228" s="28">
        <f>SLOPE(CE27:CE227,$B27:$B227)</f>
        <v>-2.9165924443841557E-2</v>
      </c>
      <c r="CF228" s="28">
        <f t="shared" ref="CF228:CS228" si="300">SLOPE(CF27:CF227,$B27:$B227)</f>
        <v>-3.037713580246915E-2</v>
      </c>
      <c r="CG228" s="28">
        <f t="shared" si="300"/>
        <v>-3.0646241267757526E-2</v>
      </c>
      <c r="CH228" s="28">
        <f t="shared" si="300"/>
        <v>-3.5647772454902936E-2</v>
      </c>
      <c r="CI228" s="28">
        <f t="shared" si="300"/>
        <v>-3.7368074714437254E-2</v>
      </c>
      <c r="CJ228" s="28">
        <f t="shared" si="300"/>
        <v>-3.225479511392184E-2</v>
      </c>
      <c r="CK228" s="28">
        <f t="shared" si="300"/>
        <v>-2.9501222841542451E-2</v>
      </c>
      <c r="CL228" s="28">
        <f t="shared" si="300"/>
        <v>-3.9890990560737159E-2</v>
      </c>
      <c r="CM228" s="28">
        <f t="shared" si="300"/>
        <v>-3.6598003312778793E-2</v>
      </c>
      <c r="CN228" s="28">
        <f t="shared" si="300"/>
        <v>-4.1494082452258031E-2</v>
      </c>
      <c r="CO228" s="28">
        <f t="shared" si="300"/>
        <v>-4.3293715163235089E-2</v>
      </c>
      <c r="CP228" s="28">
        <f t="shared" si="300"/>
        <v>-4.1671861650587658E-2</v>
      </c>
      <c r="CQ228" s="28">
        <f t="shared" si="300"/>
        <v>-3.5583298247121489E-2</v>
      </c>
      <c r="CR228" s="28">
        <f t="shared" si="300"/>
        <v>-3.8171805820878771E-2</v>
      </c>
      <c r="CS228" s="28">
        <f t="shared" si="300"/>
        <v>-1.744658750676216E-2</v>
      </c>
      <c r="CU228" s="28">
        <f>SLOPE(CU27:CU227,$B27:$B227)</f>
        <v>-2.9165924443841557E-2</v>
      </c>
      <c r="CV228" s="28">
        <f t="shared" ref="CV228:DI228" si="301">SLOPE(CV27:CV227,$B27:$B227)</f>
        <v>-2.9745945409251951E-2</v>
      </c>
      <c r="CW228" s="28">
        <f t="shared" si="301"/>
        <v>-3.1233599828958458E-2</v>
      </c>
      <c r="CX228" s="28">
        <f t="shared" si="301"/>
        <v>-3.0699112321894689E-2</v>
      </c>
      <c r="CY228" s="28">
        <f t="shared" si="301"/>
        <v>-3.5345084049500562E-2</v>
      </c>
      <c r="CZ228" s="28">
        <f t="shared" si="301"/>
        <v>-3.4242839601398109E-2</v>
      </c>
      <c r="DA228" s="28">
        <f t="shared" si="301"/>
        <v>-2.9915786521333195E-2</v>
      </c>
      <c r="DB228" s="28">
        <f t="shared" si="301"/>
        <v>-3.2490339637956826E-2</v>
      </c>
      <c r="DC228" s="28">
        <f t="shared" si="301"/>
        <v>-3.452650373222723E-2</v>
      </c>
      <c r="DD228" s="28">
        <f t="shared" si="301"/>
        <v>-3.774484813931793E-2</v>
      </c>
      <c r="DE228" s="28">
        <f t="shared" si="301"/>
        <v>-3.9216555523107537E-2</v>
      </c>
      <c r="DF228" s="28">
        <f t="shared" si="301"/>
        <v>-3.7334802395884839E-2</v>
      </c>
      <c r="DG228" s="28">
        <f t="shared" si="301"/>
        <v>-3.7704222215074454E-2</v>
      </c>
      <c r="DH228" s="28">
        <f t="shared" si="301"/>
        <v>-3.8171805820878771E-2</v>
      </c>
      <c r="DI228" s="28">
        <f t="shared" si="301"/>
        <v>-3.0777105772532863E-2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39.756396190476202</v>
      </c>
      <c r="BP229" s="28">
        <f t="shared" ref="BP229:CC229" si="302">INTERCEPT(BP27:BP227,$B27:$B227)</f>
        <v>39.650336898395722</v>
      </c>
      <c r="BQ229" s="28">
        <f t="shared" si="302"/>
        <v>38.74026638655463</v>
      </c>
      <c r="BR229" s="28">
        <f t="shared" si="302"/>
        <v>39.225895008912651</v>
      </c>
      <c r="BS229" s="28">
        <f t="shared" si="302"/>
        <v>39.545800504201686</v>
      </c>
      <c r="BT229" s="28">
        <f t="shared" si="302"/>
        <v>39.139247142857151</v>
      </c>
      <c r="BU229" s="28">
        <f t="shared" si="302"/>
        <v>39.466670344827598</v>
      </c>
      <c r="BV229" s="28">
        <f t="shared" si="302"/>
        <v>39.80854867724868</v>
      </c>
      <c r="BW229" s="28">
        <f t="shared" si="302"/>
        <v>40.151835227272734</v>
      </c>
      <c r="BX229" s="28">
        <f t="shared" si="302"/>
        <v>40.804192857142844</v>
      </c>
      <c r="BY229" s="28">
        <f t="shared" si="302"/>
        <v>41.375739831932769</v>
      </c>
      <c r="BZ229" s="28">
        <f t="shared" si="302"/>
        <v>41.748318095238091</v>
      </c>
      <c r="CA229" s="28">
        <f t="shared" si="302"/>
        <v>40.977250089126557</v>
      </c>
      <c r="CB229" s="28">
        <f t="shared" si="302"/>
        <v>39.923784285714277</v>
      </c>
      <c r="CC229" s="28">
        <f t="shared" si="302"/>
        <v>38.756195075757574</v>
      </c>
      <c r="CD229" s="2"/>
      <c r="CE229" s="28">
        <f>INTERCEPT(CE27:CE227,$B27:$B227)</f>
        <v>40.153855236028207</v>
      </c>
      <c r="CF229" s="28">
        <f t="shared" ref="CF229:CS229" si="303">INTERCEPT(CF27:CF227,$B27:$B227)</f>
        <v>39.584209530864193</v>
      </c>
      <c r="CG229" s="28">
        <f t="shared" si="303"/>
        <v>39.343221967274609</v>
      </c>
      <c r="CH229" s="28">
        <f t="shared" si="303"/>
        <v>39.684743658843601</v>
      </c>
      <c r="CI229" s="28">
        <f t="shared" si="303"/>
        <v>40.334913571250226</v>
      </c>
      <c r="CJ229" s="28">
        <f t="shared" si="303"/>
        <v>39.605267339513127</v>
      </c>
      <c r="CK229" s="28">
        <f t="shared" si="303"/>
        <v>39.111543619610963</v>
      </c>
      <c r="CL229" s="28">
        <f t="shared" si="303"/>
        <v>40.192923407124404</v>
      </c>
      <c r="CM229" s="28">
        <f t="shared" si="303"/>
        <v>40.144678645150009</v>
      </c>
      <c r="CN229" s="28">
        <f t="shared" si="303"/>
        <v>41.301191641395526</v>
      </c>
      <c r="CO229" s="28">
        <f t="shared" si="303"/>
        <v>42.008622542372883</v>
      </c>
      <c r="CP229" s="28">
        <f t="shared" si="303"/>
        <v>42.081579264439483</v>
      </c>
      <c r="CQ229" s="28">
        <f t="shared" si="303"/>
        <v>41.714263857621582</v>
      </c>
      <c r="CR229" s="28">
        <f t="shared" si="303"/>
        <v>42.303506236655814</v>
      </c>
      <c r="CS229" s="28">
        <f t="shared" si="303"/>
        <v>39.631920066113402</v>
      </c>
      <c r="CT229" s="2"/>
      <c r="CU229" s="28">
        <f>INTERCEPT(CU27:CU227,$B27:$B227)</f>
        <v>40.153855236028207</v>
      </c>
      <c r="CV229" s="28">
        <f t="shared" ref="CV229:DI229" si="304">INTERCEPT(CV27:CV227,$B27:$B227)</f>
        <v>39.518996171858255</v>
      </c>
      <c r="CW229" s="28">
        <f t="shared" si="304"/>
        <v>39.404839861315303</v>
      </c>
      <c r="CX229" s="28">
        <f t="shared" si="304"/>
        <v>39.171414773360951</v>
      </c>
      <c r="CY229" s="28">
        <f t="shared" si="304"/>
        <v>40.128013132698825</v>
      </c>
      <c r="CZ229" s="28">
        <f t="shared" si="304"/>
        <v>39.805966655656995</v>
      </c>
      <c r="DA229" s="28">
        <f t="shared" si="304"/>
        <v>39.150095591591175</v>
      </c>
      <c r="DB229" s="28">
        <f t="shared" si="304"/>
        <v>39.483946272282566</v>
      </c>
      <c r="DC229" s="28">
        <f t="shared" si="304"/>
        <v>39.940900160712644</v>
      </c>
      <c r="DD229" s="28">
        <f t="shared" si="304"/>
        <v>40.92073079152415</v>
      </c>
      <c r="DE229" s="28">
        <f t="shared" si="304"/>
        <v>41.600295118725853</v>
      </c>
      <c r="DF229" s="28">
        <f t="shared" si="304"/>
        <v>41.629885366312756</v>
      </c>
      <c r="DG229" s="28">
        <f t="shared" si="304"/>
        <v>41.932672776863321</v>
      </c>
      <c r="DH229" s="28">
        <f t="shared" si="304"/>
        <v>42.303506236655814</v>
      </c>
      <c r="DI229" s="28">
        <f t="shared" si="304"/>
        <v>40.935973791014959</v>
      </c>
    </row>
    <row r="230" spans="1:273" x14ac:dyDescent="0.25">
      <c r="A230" s="139"/>
      <c r="B230" s="28" t="s">
        <v>36</v>
      </c>
      <c r="C230" s="5">
        <f>C$7 - ABS(C$11)*Expt!$B$9</f>
        <v>-7.1293210698357541</v>
      </c>
      <c r="D230" s="5">
        <f>D$7 - ABS(D$11)*Expt!$B$9</f>
        <v>-15.114214312844226</v>
      </c>
      <c r="E230" s="5">
        <f>E$7 - ABS(E$11)*Expt!$B$9</f>
        <v>-13.156919519161377</v>
      </c>
      <c r="F230" s="5">
        <f>F$7 - ABS(F$11)*Expt!$B$9</f>
        <v>-14.28473879896864</v>
      </c>
      <c r="G230" s="5">
        <f>G$7 - ABS(G$11)*Expt!$B$9</f>
        <v>-11.739144730219927</v>
      </c>
      <c r="H230" s="5">
        <f>H$7 - ABS(H$11)*Expt!$B$9</f>
        <v>-5.5933081091140195</v>
      </c>
      <c r="I230" s="5">
        <f>I$7 - ABS(I$11)*Expt!$B$9</f>
        <v>-13.896288269540541</v>
      </c>
      <c r="J230" s="5">
        <f>J$7 - ABS(J$11)*Expt!$B$9</f>
        <v>-21.774899372783281</v>
      </c>
      <c r="K230" s="5">
        <f>K$7 - ABS(K$11)*Expt!$B$9</f>
        <v>-10.576900250748892</v>
      </c>
      <c r="L230" s="5">
        <f>L$7 - ABS(L$11)*Expt!$B$9</f>
        <v>-5.0464978486639822</v>
      </c>
      <c r="M230" s="5">
        <f>M$7 - ABS(M$11)*Expt!$B$9</f>
        <v>-8.7772872636657908</v>
      </c>
      <c r="N230" s="5">
        <f>N$7 - ABS(N$11)*Expt!$B$9</f>
        <v>-6.6465230407511342</v>
      </c>
      <c r="O230" s="5">
        <f>O$7 - ABS(O$11)*Expt!$B$9</f>
        <v>-13.835069946692883</v>
      </c>
      <c r="P230" s="5">
        <f>P$7 - ABS(P$11)*Expt!$B$9</f>
        <v>-5.796474442205799</v>
      </c>
      <c r="Q230" s="5">
        <f>Q$7 - ABS(Q$11)*Expt!$B$9</f>
        <v>5.7643276700548896</v>
      </c>
    </row>
    <row r="231" spans="1:273" x14ac:dyDescent="0.25">
      <c r="A231" s="139"/>
      <c r="B231" s="3" t="s">
        <v>61</v>
      </c>
      <c r="C231" s="72">
        <f>C7 - C11*$S231</f>
        <v>35.366652226525247</v>
      </c>
      <c r="D231" s="72">
        <f t="shared" ref="D231:Q231" si="305">D7 - D11*$S231</f>
        <v>33.672585281215916</v>
      </c>
      <c r="E231" s="72">
        <f t="shared" si="305"/>
        <v>33.743329145739878</v>
      </c>
      <c r="F231" s="72">
        <f t="shared" si="305"/>
        <v>33.236938030887316</v>
      </c>
      <c r="G231" s="72">
        <f t="shared" si="305"/>
        <v>34.073969108893294</v>
      </c>
      <c r="H231" s="72">
        <f t="shared" si="305"/>
        <v>35.301789521629935</v>
      </c>
      <c r="I231" s="72">
        <f t="shared" si="305"/>
        <v>29.593295015658484</v>
      </c>
      <c r="J231" s="72">
        <f t="shared" si="305"/>
        <v>27.613289266271011</v>
      </c>
      <c r="K231" s="72">
        <f t="shared" si="305"/>
        <v>31.581240517250833</v>
      </c>
      <c r="L231" s="72">
        <f t="shared" si="305"/>
        <v>35.559845556027526</v>
      </c>
      <c r="M231" s="72">
        <f t="shared" si="305"/>
        <v>34.07678322703083</v>
      </c>
      <c r="N231" s="72">
        <f t="shared" si="305"/>
        <v>35.328376528105146</v>
      </c>
      <c r="O231" s="72">
        <f t="shared" si="305"/>
        <v>33.075534640801031</v>
      </c>
      <c r="P231" s="72">
        <f t="shared" si="305"/>
        <v>35.521253279632148</v>
      </c>
      <c r="Q231" s="72">
        <f t="shared" si="305"/>
        <v>38.450659612945216</v>
      </c>
      <c r="R231" s="2" t="s">
        <v>38</v>
      </c>
      <c r="S231" s="3">
        <v>2.5</v>
      </c>
    </row>
    <row r="232" spans="1:273" x14ac:dyDescent="0.25">
      <c r="A232" s="139"/>
      <c r="B232" s="3" t="s">
        <v>62</v>
      </c>
      <c r="C232" s="72">
        <f t="shared" ref="C232:P232" si="306">C10 + C14*$S232</f>
        <v>393.55925579592036</v>
      </c>
      <c r="D232" s="72">
        <f t="shared" si="306"/>
        <v>146.91050322869225</v>
      </c>
      <c r="E232" s="72">
        <f t="shared" si="306"/>
        <v>150.34052401348447</v>
      </c>
      <c r="F232" s="72">
        <f t="shared" si="306"/>
        <v>148.70801223923488</v>
      </c>
      <c r="G232" s="72">
        <f t="shared" si="306"/>
        <v>146.86287829071341</v>
      </c>
      <c r="H232" s="72">
        <f t="shared" si="306"/>
        <v>145.23719687440754</v>
      </c>
      <c r="I232" s="72">
        <f t="shared" si="306"/>
        <v>141.7919361025576</v>
      </c>
      <c r="J232" s="72">
        <f t="shared" si="306"/>
        <v>141.54384047563664</v>
      </c>
      <c r="K232" s="72">
        <f t="shared" si="306"/>
        <v>140.71615540164618</v>
      </c>
      <c r="L232" s="72">
        <f t="shared" si="306"/>
        <v>143.81962176310765</v>
      </c>
      <c r="M232" s="72">
        <f t="shared" si="306"/>
        <v>145.22555251834689</v>
      </c>
      <c r="N232" s="72">
        <f t="shared" si="306"/>
        <v>149.10361724288688</v>
      </c>
      <c r="O232" s="72">
        <f t="shared" si="306"/>
        <v>148.6460843305683</v>
      </c>
      <c r="P232" s="72">
        <f t="shared" si="306"/>
        <v>148.33471384918832</v>
      </c>
      <c r="Q232" s="72">
        <f>Q10 + Q14*$S232</f>
        <v>153.98155720690983</v>
      </c>
      <c r="R232" s="2" t="s">
        <v>65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418.45765481606293</v>
      </c>
      <c r="D233" s="2">
        <f>D$10 + ABS(D$14)*Expt!$B$10</f>
        <v>178.99999941525772</v>
      </c>
      <c r="E233" s="2">
        <f>E$10 + ABS(E$14)*Expt!$B$10</f>
        <v>177.79529964622645</v>
      </c>
      <c r="F233" s="2">
        <f>F$10 + ABS(F$14)*Expt!$B$10</f>
        <v>175.90381510167623</v>
      </c>
      <c r="G233" s="2">
        <f>G$10 + ABS(G$14)*Expt!$B$10</f>
        <v>173.70667147483007</v>
      </c>
      <c r="H233" s="2">
        <f>H$10 + ABS(H$14)*Expt!$B$10</f>
        <v>169.99999977571042</v>
      </c>
      <c r="I233" s="2">
        <f>I$10 + ABS(I$14)*Expt!$B$10</f>
        <v>167.99848129843434</v>
      </c>
      <c r="J233" s="2">
        <f>J$10 + ABS(J$14)*Expt!$B$10</f>
        <v>169.87413979945364</v>
      </c>
      <c r="K233" s="2">
        <f>K$10 + ABS(K$14)*Expt!$B$10</f>
        <v>166.20705150477482</v>
      </c>
      <c r="L233" s="2">
        <f>L$10 + ABS(L$14)*Expt!$B$10</f>
        <v>167.87455117846906</v>
      </c>
      <c r="M233" s="2">
        <f>M$10 + ABS(M$14)*Expt!$B$10</f>
        <v>170.99999958701284</v>
      </c>
      <c r="N233" s="2">
        <f>N$10 + ABS(N$14)*Expt!$B$10</f>
        <v>175.03425083875484</v>
      </c>
      <c r="O233" s="2">
        <f>O$10 + ABS(O$14)*Expt!$B$10</f>
        <v>176.99998924295272</v>
      </c>
      <c r="P233" s="2">
        <f>P$10 + ABS(P$14)*Expt!$B$10</f>
        <v>178.34810346405459</v>
      </c>
      <c r="Q233" s="2">
        <f>Q$10 + ABS(Q$14)*Expt!$B$10</f>
        <v>201.63694619490639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235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4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771.86748023709617</v>
      </c>
      <c r="C2" s="49">
        <f>SUMSQ(AI27:AI227)</f>
        <v>57.717701693791859</v>
      </c>
      <c r="D2" s="50">
        <f t="shared" ref="D2:O2" si="0">SUMSQ(AJ27:AJ227)</f>
        <v>77.18272538611204</v>
      </c>
      <c r="E2" s="50">
        <f t="shared" si="0"/>
        <v>53.454210157954954</v>
      </c>
      <c r="F2" s="50">
        <f t="shared" si="0"/>
        <v>39.809342000015896</v>
      </c>
      <c r="G2" s="50">
        <f t="shared" si="0"/>
        <v>46.65124497593505</v>
      </c>
      <c r="H2" s="50">
        <f t="shared" si="0"/>
        <v>79.907701769103767</v>
      </c>
      <c r="I2" s="50">
        <f t="shared" si="0"/>
        <v>69.150679022875551</v>
      </c>
      <c r="J2" s="50">
        <f t="shared" si="0"/>
        <v>30.344595423711926</v>
      </c>
      <c r="K2" s="50">
        <f t="shared" si="0"/>
        <v>71.459263914589044</v>
      </c>
      <c r="L2" s="50">
        <f t="shared" si="0"/>
        <v>82.192189872003681</v>
      </c>
      <c r="M2" s="50">
        <f t="shared" si="0"/>
        <v>52.342865377787739</v>
      </c>
      <c r="N2" s="50">
        <f t="shared" si="0"/>
        <v>65.29240307406431</v>
      </c>
      <c r="O2" s="51">
        <f t="shared" si="0"/>
        <v>46.36255756915039</v>
      </c>
      <c r="P2" s="105">
        <f>SUMSQ(AV27:AV227)</f>
        <v>85.961397130258234</v>
      </c>
      <c r="Q2" s="106">
        <f>SUMSQ(AW27:AW227)</f>
        <v>43.79434483713851</v>
      </c>
      <c r="R2" s="5"/>
      <c r="T2" s="135" t="s">
        <v>73</v>
      </c>
      <c r="U2" s="135"/>
      <c r="V2" s="135"/>
      <c r="W2" s="135"/>
      <c r="X2" s="135"/>
      <c r="Z2" s="135" t="s">
        <v>74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406.40714158091464</v>
      </c>
      <c r="D3" s="55">
        <v>494.01410603685588</v>
      </c>
      <c r="E3" s="55">
        <v>498.94020381226636</v>
      </c>
      <c r="F3" s="55">
        <v>501.29573867732807</v>
      </c>
      <c r="G3" s="55">
        <v>491.33435014059256</v>
      </c>
      <c r="H3" s="55">
        <v>479.21168182158107</v>
      </c>
      <c r="I3" s="55">
        <v>501.6717618593978</v>
      </c>
      <c r="J3" s="55">
        <v>494.37600924882975</v>
      </c>
      <c r="K3" s="55">
        <v>470.65559462188287</v>
      </c>
      <c r="L3" s="55">
        <v>461.57347158054807</v>
      </c>
      <c r="M3" s="55">
        <v>457.61506200067328</v>
      </c>
      <c r="N3" s="55">
        <v>474.30245967335236</v>
      </c>
      <c r="O3" s="67">
        <v>506.86455635015335</v>
      </c>
      <c r="P3" s="99">
        <v>397.79430841348761</v>
      </c>
      <c r="Q3" s="92">
        <v>262.17972438802599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228.78807116146291</v>
      </c>
      <c r="D4" s="57">
        <v>270.23278048032654</v>
      </c>
      <c r="E4" s="57">
        <v>271.27043845810442</v>
      </c>
      <c r="F4" s="57">
        <v>274.5956285301437</v>
      </c>
      <c r="G4" s="57">
        <v>265.63837863838717</v>
      </c>
      <c r="H4" s="57">
        <v>266.78606968731538</v>
      </c>
      <c r="I4" s="57">
        <v>271.67378531830082</v>
      </c>
      <c r="J4" s="57">
        <v>258.26215901049517</v>
      </c>
      <c r="K4" s="57">
        <v>261.98849354028061</v>
      </c>
      <c r="L4" s="57">
        <v>258.99310617513885</v>
      </c>
      <c r="M4" s="57">
        <v>253.52254604480365</v>
      </c>
      <c r="N4" s="57">
        <v>270.8367764894374</v>
      </c>
      <c r="O4" s="68">
        <v>295.36536104598508</v>
      </c>
      <c r="P4" s="100">
        <v>216.10544687985882</v>
      </c>
      <c r="Q4" s="93">
        <v>137.41121554219913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0.95284393774386533</v>
      </c>
      <c r="D5" s="57">
        <v>6.9312247255844923</v>
      </c>
      <c r="E5" s="57">
        <v>8.6681203213770956</v>
      </c>
      <c r="F5" s="57">
        <v>13.710695261545551</v>
      </c>
      <c r="G5" s="57">
        <v>18.196630075135651</v>
      </c>
      <c r="H5" s="57">
        <v>21.578827470094794</v>
      </c>
      <c r="I5" s="57">
        <v>26.146070170790026</v>
      </c>
      <c r="J5" s="57">
        <v>31.229101287499951</v>
      </c>
      <c r="K5" s="57">
        <v>37.143211466245312</v>
      </c>
      <c r="L5" s="57">
        <v>39.895941490330834</v>
      </c>
      <c r="M5" s="57">
        <v>41.353158989046889</v>
      </c>
      <c r="N5" s="57">
        <v>50.568299315099573</v>
      </c>
      <c r="O5" s="68">
        <v>56.865800872982653</v>
      </c>
      <c r="P5" s="100">
        <v>85.461499004890513</v>
      </c>
      <c r="Q5" s="93">
        <v>223.58089747883719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0</v>
      </c>
      <c r="D6" s="59">
        <v>2.4338269450723984</v>
      </c>
      <c r="E6" s="59">
        <v>2.0161560034860488</v>
      </c>
      <c r="F6" s="59">
        <v>4.5931300876849814</v>
      </c>
      <c r="G6" s="59">
        <v>7.3351890846039245</v>
      </c>
      <c r="H6" s="59">
        <v>11.574289805822515</v>
      </c>
      <c r="I6" s="59">
        <v>10.768082229853837</v>
      </c>
      <c r="J6" s="59">
        <v>11.504903321329378</v>
      </c>
      <c r="K6" s="59">
        <v>15.955453612835713</v>
      </c>
      <c r="L6" s="59">
        <v>18.080830479948553</v>
      </c>
      <c r="M6" s="59">
        <v>19.201930696546459</v>
      </c>
      <c r="N6" s="59">
        <v>22.807852192804464</v>
      </c>
      <c r="O6" s="69">
        <v>28.469182072490554</v>
      </c>
      <c r="P6" s="101">
        <v>38.012598734476668</v>
      </c>
      <c r="Q6" s="94">
        <v>100.58443343359131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7">
        <v>54.913362292898469</v>
      </c>
      <c r="D7" s="57">
        <v>55.456305328198411</v>
      </c>
      <c r="E7" s="57">
        <v>54.648972203536907</v>
      </c>
      <c r="F7" s="57">
        <v>54.433398429626088</v>
      </c>
      <c r="G7" s="57">
        <v>54.587388983851113</v>
      </c>
      <c r="H7" s="57">
        <v>53.515568693816896</v>
      </c>
      <c r="I7" s="57">
        <v>54.011946552417932</v>
      </c>
      <c r="J7" s="57">
        <v>54.632729019977575</v>
      </c>
      <c r="K7" s="57">
        <v>54.282553138099367</v>
      </c>
      <c r="L7" s="57">
        <v>54.386820806067469</v>
      </c>
      <c r="M7" s="57">
        <v>54.929804470143637</v>
      </c>
      <c r="N7" s="55">
        <v>54.742134870507961</v>
      </c>
      <c r="O7" s="67">
        <v>54.581309916221208</v>
      </c>
      <c r="P7" s="99">
        <v>54.580361720242564</v>
      </c>
      <c r="Q7" s="92">
        <v>53.657404412501279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6">
        <v>78.514031125075903</v>
      </c>
      <c r="D8" s="57">
        <v>79.961400420995489</v>
      </c>
      <c r="E8" s="57">
        <v>79.517894514587326</v>
      </c>
      <c r="F8" s="57">
        <v>79.180170385146113</v>
      </c>
      <c r="G8" s="57">
        <v>78.317912974098959</v>
      </c>
      <c r="H8" s="57">
        <v>77.028180830566285</v>
      </c>
      <c r="I8" s="57">
        <v>77.675451358952557</v>
      </c>
      <c r="J8" s="57">
        <v>78.159990364905227</v>
      </c>
      <c r="K8" s="57">
        <v>77.711453510403672</v>
      </c>
      <c r="L8" s="57">
        <v>77.520967118101268</v>
      </c>
      <c r="M8" s="57">
        <v>77.981006457220843</v>
      </c>
      <c r="N8" s="57">
        <v>78.827781481962404</v>
      </c>
      <c r="O8" s="68">
        <v>79.619094166826599</v>
      </c>
      <c r="P8" s="100">
        <v>79.307136703981342</v>
      </c>
      <c r="Q8" s="93">
        <v>79.104372166245241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4">
        <f t="shared" ref="C9:M9" si="1">C$8+ ($O9 - $O$8)*C$19 + ($O9 - $O$8)*($O9 - $O$8)*ABS(C$20)</f>
        <v>83512539944.04837</v>
      </c>
      <c r="D9" s="65">
        <f t="shared" si="1"/>
        <v>117.87136422804824</v>
      </c>
      <c r="E9" s="65">
        <f t="shared" si="1"/>
        <v>119.08117149221735</v>
      </c>
      <c r="F9" s="65">
        <f t="shared" si="1"/>
        <v>117.99900652286534</v>
      </c>
      <c r="G9" s="65">
        <f t="shared" si="1"/>
        <v>117.20097432426206</v>
      </c>
      <c r="H9" s="65">
        <f t="shared" si="1"/>
        <v>115.26427214190136</v>
      </c>
      <c r="I9" s="65">
        <f t="shared" si="1"/>
        <v>116.48441834048015</v>
      </c>
      <c r="J9" s="65">
        <f t="shared" si="1"/>
        <v>116.54908131197796</v>
      </c>
      <c r="K9" s="65">
        <f t="shared" si="1"/>
        <v>115.59161352698278</v>
      </c>
      <c r="L9" s="65">
        <f t="shared" si="1"/>
        <v>115.04730196460874</v>
      </c>
      <c r="M9" s="65">
        <f t="shared" si="1"/>
        <v>116.56813875677015</v>
      </c>
      <c r="N9" s="66">
        <f>N$8+ ($O9 - $O$8)*N$19 + ($O9 - $O$8)*($O9 - $O$8)*ABS(N$20)</f>
        <v>118.80017952979601</v>
      </c>
      <c r="O9" s="68">
        <v>119.05945765501025</v>
      </c>
      <c r="P9" s="100">
        <v>119.7678906459436</v>
      </c>
      <c r="Q9" s="93">
        <v>122.75505260198712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25">
        <f>C$8 + ($O10 - $O$8)*C$19 + ($O10 - $O$8)*($O10 - $O$8)*ABS(C$20)</f>
        <v>258256103808.60239</v>
      </c>
      <c r="D10" s="126">
        <f t="shared" ref="D10:N10" si="2">D$8 + ($O10 - $O$8)*D$19 + ($O10 - $O$8)*($O10 - $O$8)*ABS(D$20)</f>
        <v>146.81833339952038</v>
      </c>
      <c r="E10" s="126">
        <f t="shared" si="2"/>
        <v>149.22358626705798</v>
      </c>
      <c r="F10" s="126">
        <f t="shared" si="2"/>
        <v>148.57464650755384</v>
      </c>
      <c r="G10" s="126">
        <f t="shared" si="2"/>
        <v>147.00769484220604</v>
      </c>
      <c r="H10" s="126">
        <f t="shared" si="2"/>
        <v>145.63412816881984</v>
      </c>
      <c r="I10" s="126">
        <f t="shared" si="2"/>
        <v>146.18181816388108</v>
      </c>
      <c r="J10" s="126">
        <f t="shared" si="2"/>
        <v>145.66830744172492</v>
      </c>
      <c r="K10" s="126">
        <f t="shared" si="2"/>
        <v>144.32480071021442</v>
      </c>
      <c r="L10" s="126">
        <f t="shared" si="2"/>
        <v>143.9695711622941</v>
      </c>
      <c r="M10" s="126">
        <f t="shared" si="2"/>
        <v>147.2451040511956</v>
      </c>
      <c r="N10" s="127">
        <f t="shared" si="2"/>
        <v>149.52118309890147</v>
      </c>
      <c r="O10" s="69">
        <v>148.9761038157915</v>
      </c>
      <c r="P10" s="101">
        <v>150.18614913116792</v>
      </c>
      <c r="Q10" s="94">
        <v>155.2352354428665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7.7308547867768764</v>
      </c>
      <c r="D11" s="110">
        <v>8.8827941921197606</v>
      </c>
      <c r="E11" s="110">
        <v>8.5435536709650304</v>
      </c>
      <c r="F11" s="110">
        <v>8.6055691486624202</v>
      </c>
      <c r="G11" s="110">
        <v>8.453737238453181</v>
      </c>
      <c r="H11" s="110">
        <v>7.3520142638243913</v>
      </c>
      <c r="I11" s="110">
        <v>7.9080105888041139</v>
      </c>
      <c r="J11" s="110">
        <v>8.9750498845195921</v>
      </c>
      <c r="K11" s="110">
        <v>7.7680732577978624</v>
      </c>
      <c r="L11" s="110">
        <v>7.3952429674396303</v>
      </c>
      <c r="M11" s="110">
        <v>7.9322392904479173</v>
      </c>
      <c r="N11" s="110">
        <v>7.7761472774788851</v>
      </c>
      <c r="O11" s="116">
        <v>8.5799114187529923</v>
      </c>
      <c r="P11" s="102">
        <v>7.9344813800039109</v>
      </c>
      <c r="Q11" s="95">
        <v>6.0437430853522232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6.6763835094161523</v>
      </c>
      <c r="D12" s="111">
        <v>7.5945166263876711</v>
      </c>
      <c r="E12" s="111">
        <v>7.0683708592452756</v>
      </c>
      <c r="F12" s="111">
        <v>7.3797949357791008</v>
      </c>
      <c r="G12" s="111">
        <v>7.1275722927575869</v>
      </c>
      <c r="H12" s="111">
        <v>6.4599385055773313</v>
      </c>
      <c r="I12" s="111">
        <v>6.6619302241406722</v>
      </c>
      <c r="J12" s="111">
        <v>7.4946180507856592</v>
      </c>
      <c r="K12" s="111">
        <v>6.6641258558759713</v>
      </c>
      <c r="L12" s="111">
        <v>6.4171970977000941</v>
      </c>
      <c r="M12" s="111">
        <v>6.8777145403798983</v>
      </c>
      <c r="N12" s="111">
        <v>6.8792599579261919</v>
      </c>
      <c r="O12" s="117">
        <v>7.7253104696344241</v>
      </c>
      <c r="P12" s="90">
        <v>7.0782334261530728</v>
      </c>
      <c r="Q12" s="96">
        <v>6.1734736848402267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22" t="s">
        <v>50</v>
      </c>
      <c r="C13" s="60">
        <f>C$12/$O12*$O13</f>
        <v>4.1139045918587005</v>
      </c>
      <c r="D13" s="61">
        <f t="shared" ref="D13:N13" si="3">D$12/$O12*$O13</f>
        <v>4.6796468145035739</v>
      </c>
      <c r="E13" s="61">
        <f t="shared" si="3"/>
        <v>4.3554423279905743</v>
      </c>
      <c r="F13" s="61">
        <f t="shared" si="3"/>
        <v>4.5473379757856636</v>
      </c>
      <c r="G13" s="61">
        <f t="shared" si="3"/>
        <v>4.3919215159862048</v>
      </c>
      <c r="H13" s="61">
        <f t="shared" si="3"/>
        <v>3.9805338689333984</v>
      </c>
      <c r="I13" s="61">
        <f t="shared" si="3"/>
        <v>4.1049986569946562</v>
      </c>
      <c r="J13" s="61">
        <f t="shared" si="3"/>
        <v>4.6180905530471072</v>
      </c>
      <c r="K13" s="61">
        <f t="shared" si="3"/>
        <v>4.1063515779982414</v>
      </c>
      <c r="L13" s="61">
        <f t="shared" si="3"/>
        <v>3.9541971442858883</v>
      </c>
      <c r="M13" s="61">
        <f t="shared" si="3"/>
        <v>4.237962272427418</v>
      </c>
      <c r="N13" s="119">
        <f t="shared" si="3"/>
        <v>4.2389145395239787</v>
      </c>
      <c r="O13" s="117">
        <v>4.7602403561359239</v>
      </c>
      <c r="P13" s="90">
        <v>4.9568503835132534</v>
      </c>
      <c r="Q13" s="96">
        <v>6.8959944065493692</v>
      </c>
    </row>
    <row r="14" spans="1:156" ht="15.75" thickBot="1" x14ac:dyDescent="0.3">
      <c r="A14" s="142"/>
      <c r="B14" s="123" t="s">
        <v>51</v>
      </c>
      <c r="C14" s="62">
        <f>C12/$O12*$O14</f>
        <v>3.0433678955914689</v>
      </c>
      <c r="D14" s="63">
        <f>D12/$O12*$O14</f>
        <v>3.461890415774675</v>
      </c>
      <c r="E14" s="63">
        <f t="shared" ref="E14:N14" si="4">E12/$O12*$O14</f>
        <v>3.2220517165950739</v>
      </c>
      <c r="F14" s="63">
        <f t="shared" si="4"/>
        <v>3.3640115119094909</v>
      </c>
      <c r="G14" s="63">
        <f t="shared" si="4"/>
        <v>3.2490381444823053</v>
      </c>
      <c r="H14" s="63">
        <f t="shared" si="4"/>
        <v>2.9447034352717161</v>
      </c>
      <c r="I14" s="63">
        <f t="shared" si="4"/>
        <v>3.0367794986949779</v>
      </c>
      <c r="J14" s="63">
        <f t="shared" si="4"/>
        <v>3.4163525707162403</v>
      </c>
      <c r="K14" s="63">
        <f t="shared" si="4"/>
        <v>3.0377803571873527</v>
      </c>
      <c r="L14" s="63">
        <f t="shared" si="4"/>
        <v>2.9252201583804913</v>
      </c>
      <c r="M14" s="63">
        <f t="shared" si="4"/>
        <v>3.1351427906611171</v>
      </c>
      <c r="N14" s="120">
        <f t="shared" si="4"/>
        <v>3.1358472550075764</v>
      </c>
      <c r="O14" s="118">
        <v>3.5215115838691666</v>
      </c>
      <c r="P14" s="103">
        <v>3.726724229791945</v>
      </c>
      <c r="Q14" s="97">
        <v>6.2478264722003756</v>
      </c>
    </row>
    <row r="15" spans="1:156" x14ac:dyDescent="0.25">
      <c r="A15" s="140" t="s">
        <v>40</v>
      </c>
      <c r="B15" s="121" t="s">
        <v>38</v>
      </c>
      <c r="C15" s="113">
        <v>-2.1751606296511432</v>
      </c>
      <c r="D15" s="110">
        <v>-3.0252689246572007</v>
      </c>
      <c r="E15" s="110">
        <v>-3.0232352332628243</v>
      </c>
      <c r="F15" s="110">
        <v>-3.2004976246871752</v>
      </c>
      <c r="G15" s="110">
        <v>-3.8552923339024638</v>
      </c>
      <c r="H15" s="110">
        <v>-2.9307892600759309</v>
      </c>
      <c r="I15" s="110">
        <v>-3.3104776928540449</v>
      </c>
      <c r="J15" s="110">
        <v>-4.7001507831457756</v>
      </c>
      <c r="K15" s="110">
        <v>-3.4381183008742111</v>
      </c>
      <c r="L15" s="110">
        <v>-3.1770035991422021</v>
      </c>
      <c r="M15" s="110">
        <v>-3.5026111824782622</v>
      </c>
      <c r="N15" s="110">
        <v>-3.101478168862513</v>
      </c>
      <c r="O15" s="110">
        <v>-3.2485331373760911</v>
      </c>
      <c r="P15" s="90">
        <v>-3.2199914749715721</v>
      </c>
      <c r="Q15" s="96">
        <v>-2.1341999702971557</v>
      </c>
    </row>
    <row r="16" spans="1:156" ht="15.75" thickBot="1" x14ac:dyDescent="0.3">
      <c r="A16" s="141"/>
      <c r="B16" s="114" t="s">
        <v>39</v>
      </c>
      <c r="C16" s="115">
        <v>-1.6412448554160626</v>
      </c>
      <c r="D16" s="111">
        <v>-2.4375739986812688</v>
      </c>
      <c r="E16" s="111">
        <v>-2.5274746661795366</v>
      </c>
      <c r="F16" s="111">
        <v>-2.8698872246464369</v>
      </c>
      <c r="G16" s="111">
        <v>-3.2522826725099749</v>
      </c>
      <c r="H16" s="111">
        <v>-2.8989143551580145</v>
      </c>
      <c r="I16" s="111">
        <v>-2.9686195952807841</v>
      </c>
      <c r="J16" s="111">
        <v>-4.237611629520778</v>
      </c>
      <c r="K16" s="111">
        <v>-3.116778323707099</v>
      </c>
      <c r="L16" s="111">
        <v>-3.0403739526439773</v>
      </c>
      <c r="M16" s="111">
        <v>-3.2257817557086681</v>
      </c>
      <c r="N16" s="111">
        <v>-2.6588469201503662</v>
      </c>
      <c r="O16" s="117">
        <v>-3.1514789742124814</v>
      </c>
      <c r="P16" s="90">
        <v>-3.1195502353900348</v>
      </c>
      <c r="Q16" s="96">
        <v>-2.970328746871048</v>
      </c>
      <c r="R16" s="5"/>
    </row>
    <row r="17" spans="1:273" x14ac:dyDescent="0.25">
      <c r="A17" s="141"/>
      <c r="B17" s="122" t="s">
        <v>50</v>
      </c>
      <c r="C17" s="60">
        <f t="shared" ref="C17:M18" si="5">$O17</f>
        <v>-1.365805344490064</v>
      </c>
      <c r="D17" s="61">
        <f t="shared" si="5"/>
        <v>-1.365805344490064</v>
      </c>
      <c r="E17" s="61">
        <f t="shared" si="5"/>
        <v>-1.365805344490064</v>
      </c>
      <c r="F17" s="61">
        <f t="shared" si="5"/>
        <v>-1.365805344490064</v>
      </c>
      <c r="G17" s="61">
        <f t="shared" si="5"/>
        <v>-1.365805344490064</v>
      </c>
      <c r="H17" s="61">
        <f t="shared" si="5"/>
        <v>-1.365805344490064</v>
      </c>
      <c r="I17" s="61">
        <f t="shared" si="5"/>
        <v>-1.365805344490064</v>
      </c>
      <c r="J17" s="61">
        <f t="shared" si="5"/>
        <v>-1.365805344490064</v>
      </c>
      <c r="K17" s="61">
        <f t="shared" si="5"/>
        <v>-1.365805344490064</v>
      </c>
      <c r="L17" s="61">
        <f t="shared" si="5"/>
        <v>-1.365805344490064</v>
      </c>
      <c r="M17" s="61">
        <f t="shared" si="5"/>
        <v>-1.365805344490064</v>
      </c>
      <c r="N17" s="119">
        <f>$O17</f>
        <v>-1.365805344490064</v>
      </c>
      <c r="O17" s="117">
        <v>-1.365805344490064</v>
      </c>
      <c r="P17" s="90">
        <v>-1.4865369967688797</v>
      </c>
      <c r="Q17" s="96">
        <v>-2.1277370806449754</v>
      </c>
      <c r="R17" s="108"/>
    </row>
    <row r="18" spans="1:273" ht="15.75" thickBot="1" x14ac:dyDescent="0.3">
      <c r="A18" s="142"/>
      <c r="B18" s="123" t="s">
        <v>51</v>
      </c>
      <c r="C18" s="62">
        <f t="shared" si="5"/>
        <v>-0.56608200191820945</v>
      </c>
      <c r="D18" s="63">
        <f t="shared" si="5"/>
        <v>-0.56608200191820945</v>
      </c>
      <c r="E18" s="63">
        <f t="shared" si="5"/>
        <v>-0.56608200191820945</v>
      </c>
      <c r="F18" s="63">
        <f t="shared" si="5"/>
        <v>-0.56608200191820945</v>
      </c>
      <c r="G18" s="63">
        <f t="shared" si="5"/>
        <v>-0.56608200191820945</v>
      </c>
      <c r="H18" s="63">
        <f t="shared" si="5"/>
        <v>-0.56608200191820945</v>
      </c>
      <c r="I18" s="63">
        <f t="shared" si="5"/>
        <v>-0.56608200191820945</v>
      </c>
      <c r="J18" s="63">
        <f t="shared" si="5"/>
        <v>-0.56608200191820945</v>
      </c>
      <c r="K18" s="63">
        <f t="shared" si="5"/>
        <v>-0.56608200191820945</v>
      </c>
      <c r="L18" s="63">
        <f t="shared" si="5"/>
        <v>-0.56608200191820945</v>
      </c>
      <c r="M18" s="63">
        <f t="shared" si="5"/>
        <v>-0.56608200191820945</v>
      </c>
      <c r="N18" s="120">
        <f>$O18</f>
        <v>-0.56608200191820945</v>
      </c>
      <c r="O18" s="118">
        <v>-0.56608200191820945</v>
      </c>
      <c r="P18" s="103">
        <v>-0.48448006577812924</v>
      </c>
      <c r="Q18" s="97">
        <v>-2.0409350537706525</v>
      </c>
      <c r="R18" s="108"/>
    </row>
    <row r="19" spans="1:273" x14ac:dyDescent="0.25">
      <c r="A19" s="40"/>
      <c r="B19" s="40"/>
      <c r="C19" s="113">
        <v>0.98674210698180864</v>
      </c>
      <c r="D19" s="110">
        <v>0.95756325501126738</v>
      </c>
      <c r="E19" s="111">
        <v>1.0005972027245233</v>
      </c>
      <c r="F19" s="111">
        <v>0.96275387172556726</v>
      </c>
      <c r="G19" s="111">
        <v>0.97992395628578233</v>
      </c>
      <c r="H19" s="111">
        <v>0.94348797875624479</v>
      </c>
      <c r="I19" s="111">
        <v>0.97905498277095704</v>
      </c>
      <c r="J19" s="111">
        <v>0.97334525621553691</v>
      </c>
      <c r="K19" s="111">
        <v>0.96044145160672989</v>
      </c>
      <c r="L19" s="111">
        <v>0.94277472127765882</v>
      </c>
      <c r="M19" s="111">
        <v>0.95161234373459369</v>
      </c>
      <c r="N19" s="111">
        <v>1.0058712830234728</v>
      </c>
      <c r="O19" s="113"/>
      <c r="P19" s="104"/>
      <c r="Q19" s="20"/>
    </row>
    <row r="20" spans="1:273" ht="15.75" thickBot="1" x14ac:dyDescent="0.3">
      <c r="A20" s="40"/>
      <c r="B20" s="40" t="s">
        <v>58</v>
      </c>
      <c r="C20" s="130">
        <v>-53687091.20000001</v>
      </c>
      <c r="D20" s="131">
        <v>9.21356938043437E-5</v>
      </c>
      <c r="E20" s="129">
        <v>6.3874572037294085E-5</v>
      </c>
      <c r="F20" s="129">
        <v>5.4480903696271549E-4</v>
      </c>
      <c r="G20" s="129">
        <v>1.5075406672123486E-4</v>
      </c>
      <c r="H20" s="129">
        <v>6.5866579188942243E-4</v>
      </c>
      <c r="I20" s="129">
        <v>1.2515415981806738E-4</v>
      </c>
      <c r="J20" s="129">
        <v>-1.5585092471707654E-10</v>
      </c>
      <c r="K20" s="129">
        <v>-3.6058770188355007E-11</v>
      </c>
      <c r="L20" s="129">
        <v>2.2047433747137608E-4</v>
      </c>
      <c r="M20" s="129">
        <v>6.7834579731708498E-4</v>
      </c>
      <c r="N20" s="129">
        <v>-1.9316030715153571E-4</v>
      </c>
      <c r="O20" s="128"/>
      <c r="P20" s="104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2" si="6">C5/(C3*$P21 + C5)</f>
        <v>2.7208540694707677E-3</v>
      </c>
      <c r="D21" s="15">
        <f t="shared" si="6"/>
        <v>1.6064431381352228E-2</v>
      </c>
      <c r="E21" s="15">
        <f t="shared" si="6"/>
        <v>1.9815826203786448E-2</v>
      </c>
      <c r="F21" s="15">
        <f t="shared" si="6"/>
        <v>3.0845137594749571E-2</v>
      </c>
      <c r="G21" s="15">
        <f t="shared" si="6"/>
        <v>4.1315919445283317E-2</v>
      </c>
      <c r="H21" s="15">
        <f t="shared" si="6"/>
        <v>4.9790651910425254E-2</v>
      </c>
      <c r="I21" s="15">
        <f t="shared" si="6"/>
        <v>5.7179934140241494E-2</v>
      </c>
      <c r="J21" s="15">
        <f t="shared" si="6"/>
        <v>6.8473919067920261E-2</v>
      </c>
      <c r="K21" s="15">
        <f t="shared" si="6"/>
        <v>8.4109995967908011E-2</v>
      </c>
      <c r="L21" s="15">
        <f t="shared" si="6"/>
        <v>9.1389002030810629E-2</v>
      </c>
      <c r="M21" s="15">
        <f t="shared" si="6"/>
        <v>9.5150841818538306E-2</v>
      </c>
      <c r="N21" s="15">
        <f t="shared" si="6"/>
        <v>0.11037212880831962</v>
      </c>
      <c r="O21" s="16">
        <f>O5/(O3*$P21 + O5)</f>
        <v>0.11547722148553209</v>
      </c>
      <c r="P21" s="132">
        <f>(1 - P$1) / P$1 * (P5/P3)</f>
        <v>0.85935366290919868</v>
      </c>
      <c r="Q21" s="133">
        <f>(1 - Q$1) / Q$1 * (Q5/Q3)</f>
        <v>0.8527772237182516</v>
      </c>
      <c r="R21" s="145" t="s">
        <v>69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4"/>
      <c r="B22" s="47" t="s">
        <v>39</v>
      </c>
      <c r="C22" s="52">
        <f t="shared" si="6"/>
        <v>0</v>
      </c>
      <c r="D22" s="52">
        <f t="shared" si="6"/>
        <v>1.2638801185735165E-2</v>
      </c>
      <c r="E22" s="52">
        <f t="shared" si="6"/>
        <v>1.0452888079813609E-2</v>
      </c>
      <c r="F22" s="52">
        <f t="shared" si="6"/>
        <v>2.322145348867493E-2</v>
      </c>
      <c r="G22" s="52">
        <f t="shared" si="6"/>
        <v>3.7764189560443043E-2</v>
      </c>
      <c r="H22" s="52">
        <f t="shared" si="6"/>
        <v>5.8079593743477424E-2</v>
      </c>
      <c r="I22" s="52">
        <f t="shared" si="6"/>
        <v>5.3329514203250085E-2</v>
      </c>
      <c r="J22" s="52">
        <f t="shared" si="6"/>
        <v>5.9544107351057793E-2</v>
      </c>
      <c r="K22" s="52">
        <f t="shared" si="6"/>
        <v>7.9662210551494111E-2</v>
      </c>
      <c r="L22" s="52">
        <f t="shared" si="6"/>
        <v>9.0265727579065924E-2</v>
      </c>
      <c r="M22" s="52">
        <f t="shared" si="6"/>
        <v>9.7186211803611589E-2</v>
      </c>
      <c r="N22" s="52">
        <f t="shared" si="6"/>
        <v>0.10689500958168313</v>
      </c>
      <c r="O22" s="53">
        <f>O6/(O4*$P22 + O6)</f>
        <v>0.1204859411857794</v>
      </c>
      <c r="P22" s="21">
        <f>(1 - P$1) / P$1 * (P6/P4)</f>
        <v>0.703593533310788</v>
      </c>
      <c r="Q22" s="22">
        <f>(1 - Q$1) / Q$1 * (Q6/Q4)</f>
        <v>0.7319958057040965</v>
      </c>
      <c r="R22" s="146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7"/>
      <c r="AG24" s="10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7"/>
      <c r="AW24" s="10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7"/>
      <c r="BM24" s="10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7"/>
      <c r="CC24" s="107"/>
      <c r="CE24" s="135" t="s">
        <v>59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7"/>
      <c r="CS24" s="107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7"/>
      <c r="DI24" s="10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7" t="s">
        <v>34</v>
      </c>
      <c r="DY24" s="107"/>
      <c r="EA24" s="135" t="s">
        <v>64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7" t="s">
        <v>34</v>
      </c>
      <c r="EO24" s="107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60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63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66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68</v>
      </c>
      <c r="HA24" s="135"/>
      <c r="HC24" s="135" t="s">
        <v>67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68</v>
      </c>
      <c r="HQ24" s="135"/>
      <c r="HS24" s="135" t="s">
        <v>70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68</v>
      </c>
      <c r="IG24" s="135"/>
      <c r="II24" s="135" t="s">
        <v>71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68</v>
      </c>
      <c r="IW24" s="135"/>
      <c r="IY24" s="135" t="s">
        <v>72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68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68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68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68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68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68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68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68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68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68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68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68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68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68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68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68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68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68</v>
      </c>
      <c r="JM25" s="137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66.420599999999993</v>
      </c>
      <c r="D27" s="37">
        <v>63.899300000000004</v>
      </c>
      <c r="E27" s="37">
        <v>60.530700000000003</v>
      </c>
      <c r="F27" s="37">
        <v>58.620099999999994</v>
      </c>
      <c r="G27" s="37">
        <v>57.138399999999997</v>
      </c>
      <c r="H27" s="37">
        <v>55.3474</v>
      </c>
      <c r="I27" s="37">
        <v>54.930999999999997</v>
      </c>
      <c r="J27" s="37">
        <v>54.786999999999999</v>
      </c>
      <c r="K27" s="37">
        <v>55.101799999999997</v>
      </c>
      <c r="L27" s="37">
        <v>55.190300000000001</v>
      </c>
      <c r="M27" s="37">
        <v>55.268399999999993</v>
      </c>
      <c r="N27" s="37">
        <v>55.864000000000004</v>
      </c>
      <c r="O27" s="37">
        <v>54.479500000000002</v>
      </c>
      <c r="P27" s="37">
        <v>54.073700000000002</v>
      </c>
      <c r="Q27" s="37">
        <v>52.038700000000006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65.185373512713966</v>
      </c>
      <c r="T27" s="4">
        <f t="shared" si="7"/>
        <v>63.333094242605839</v>
      </c>
      <c r="U27" s="4">
        <f t="shared" si="7"/>
        <v>60.300724763984604</v>
      </c>
      <c r="V27" s="4">
        <f t="shared" si="7"/>
        <v>58.457910531297728</v>
      </c>
      <c r="W27" s="4">
        <f t="shared" si="7"/>
        <v>56.969043887493712</v>
      </c>
      <c r="X27" s="4">
        <f t="shared" si="7"/>
        <v>55.152916950212351</v>
      </c>
      <c r="Y27" s="4">
        <f t="shared" si="7"/>
        <v>54.338733332387008</v>
      </c>
      <c r="Z27" s="4">
        <f t="shared" si="7"/>
        <v>54.629859379874325</v>
      </c>
      <c r="AA27" s="4">
        <f t="shared" si="7"/>
        <v>54.550610289580248</v>
      </c>
      <c r="AB27" s="4">
        <f t="shared" si="7"/>
        <v>54.577714376268077</v>
      </c>
      <c r="AC27" s="4">
        <f t="shared" si="7"/>
        <v>55.172377682060691</v>
      </c>
      <c r="AD27" s="4">
        <f t="shared" si="7"/>
        <v>54.918595353936027</v>
      </c>
      <c r="AE27" s="4">
        <f t="shared" si="7"/>
        <v>54.380853219735485</v>
      </c>
      <c r="AF27" s="4">
        <f t="shared" si="7"/>
        <v>53.486554782765005</v>
      </c>
      <c r="AG27" s="4" t="e">
        <f t="shared" si="7"/>
        <v>#N/A</v>
      </c>
      <c r="AI27" s="4">
        <f t="shared" ref="AI27:AW43" si="8">IF(OR($B27 &lt; C$230, $B27 &gt; C$233), 0, C27-S27)</f>
        <v>1.2352264872860275</v>
      </c>
      <c r="AJ27" s="4">
        <f t="shared" si="8"/>
        <v>0.56620575739416523</v>
      </c>
      <c r="AK27" s="4">
        <f t="shared" si="8"/>
        <v>0.22997523601539882</v>
      </c>
      <c r="AL27" s="4">
        <f t="shared" si="8"/>
        <v>0.16218946870226603</v>
      </c>
      <c r="AM27" s="4">
        <f t="shared" si="8"/>
        <v>0.16935611250628568</v>
      </c>
      <c r="AN27" s="4">
        <f t="shared" si="8"/>
        <v>0.19448304978764952</v>
      </c>
      <c r="AO27" s="4">
        <f t="shared" si="8"/>
        <v>0.59226666761298929</v>
      </c>
      <c r="AP27" s="4">
        <f t="shared" si="8"/>
        <v>0.15714062012567354</v>
      </c>
      <c r="AQ27" s="4">
        <f t="shared" si="8"/>
        <v>0.55118971041974874</v>
      </c>
      <c r="AR27" s="4">
        <f t="shared" si="8"/>
        <v>0.61258562373192404</v>
      </c>
      <c r="AS27" s="4">
        <f t="shared" si="8"/>
        <v>9.6022317939301161E-2</v>
      </c>
      <c r="AT27" s="4">
        <f t="shared" si="8"/>
        <v>0.94540464606397734</v>
      </c>
      <c r="AU27" s="4">
        <f t="shared" si="8"/>
        <v>9.8646780264516565E-2</v>
      </c>
      <c r="AV27" s="4">
        <f t="shared" si="8"/>
        <v>0.58714521723499757</v>
      </c>
      <c r="AW27" s="4">
        <f t="shared" si="8"/>
        <v>0</v>
      </c>
      <c r="AY27" s="2">
        <f>IF(OR($B27 &lt; C$230, $B27 &gt; C$233), #N/A, ((1-FG27)*DK27) + (FG27 - FW27)*EA27 + (FW27*EQ27))</f>
        <v>65.185373512249896</v>
      </c>
      <c r="AZ27" s="2">
        <f t="shared" ref="AZ27:BM42" si="9">IF(OR($B27 &lt; D$230, $B27 &gt; D$233), #N/A, ((1-FH27)*DL27) + (FH27 - FX27)*EB27 + (FX27*ER27))</f>
        <v>63.333094090027195</v>
      </c>
      <c r="BA27" s="2">
        <f t="shared" si="9"/>
        <v>60.300724703215629</v>
      </c>
      <c r="BB27" s="2">
        <f t="shared" si="9"/>
        <v>58.457910435989511</v>
      </c>
      <c r="BC27" s="2">
        <f t="shared" si="9"/>
        <v>56.969043846544267</v>
      </c>
      <c r="BD27" s="2">
        <f t="shared" si="9"/>
        <v>55.152916950049928</v>
      </c>
      <c r="BE27" s="2">
        <f t="shared" si="9"/>
        <v>54.338733328632742</v>
      </c>
      <c r="BF27" s="2">
        <f t="shared" si="9"/>
        <v>54.629858984650419</v>
      </c>
      <c r="BG27" s="2">
        <f t="shared" si="9"/>
        <v>54.550610288375616</v>
      </c>
      <c r="BH27" s="2">
        <f t="shared" si="9"/>
        <v>54.577714376178399</v>
      </c>
      <c r="BI27" s="2">
        <f t="shared" si="9"/>
        <v>55.172377680282516</v>
      </c>
      <c r="BJ27" s="2">
        <f t="shared" si="9"/>
        <v>54.918595353093025</v>
      </c>
      <c r="BK27" s="2">
        <f t="shared" si="9"/>
        <v>54.380853142889535</v>
      </c>
      <c r="BL27" s="2">
        <f t="shared" si="9"/>
        <v>53.486554780642322</v>
      </c>
      <c r="BM27" s="2" t="e">
        <f t="shared" si="9"/>
        <v>#N/A</v>
      </c>
      <c r="BO27" s="2">
        <f t="shared" ref="BO27:BO90" si="10">IF(AND(IY27 &lt; $CC$22, $B27 &lt; C$7, $B27 &gt; C$230), C27, "")</f>
        <v>66.420599999999993</v>
      </c>
      <c r="BP27" s="2">
        <f t="shared" ref="BP27:BP90" si="11">IF(AND(IZ27 &lt; $CC$22, $B27 &lt; D$7, $B27 &gt; D$230), D27, "")</f>
        <v>63.899300000000004</v>
      </c>
      <c r="BQ27" s="2">
        <f t="shared" ref="BQ27:BQ90" si="12">IF(AND(JA27 &lt; $CC$22, $B27 &lt; E$7, $B27 &gt; E$230), E27, "")</f>
        <v>60.530700000000003</v>
      </c>
      <c r="BR27" s="2">
        <f t="shared" ref="BR27:BR90" si="13">IF(AND(JB27 &lt; $CC$22, $B27 &lt; F$7, $B27 &gt; F$230), F27, "")</f>
        <v>58.620099999999994</v>
      </c>
      <c r="BS27" s="2">
        <f t="shared" ref="BS27:BS90" si="14">IF(AND(JC27 &lt; $CC$22, $B27 &lt; G$7, $B27 &gt; G$230), G27, "")</f>
        <v>57.138399999999997</v>
      </c>
      <c r="BT27" s="2">
        <f t="shared" ref="BT27:BT90" si="15">IF(AND(JD27 &lt; $CC$22, $B27 &lt; H$7, $B27 &gt; H$230), H27, "")</f>
        <v>55.3474</v>
      </c>
      <c r="BU27" s="2">
        <f t="shared" ref="BU27:BU90" si="16">IF(AND(JE27 &lt; $CC$22, $B27 &lt; I$7, $B27 &gt; I$230), I27, "")</f>
        <v>54.930999999999997</v>
      </c>
      <c r="BV27" s="2">
        <f t="shared" ref="BV27:BV90" si="17">IF(AND(JF27 &lt; $CC$22, $B27 &lt; J$7, $B27 &gt; J$230), J27, "")</f>
        <v>54.786999999999999</v>
      </c>
      <c r="BW27" s="2">
        <f t="shared" ref="BW27:BW90" si="18">IF(AND(JG27 &lt; $CC$22, $B27 &lt; K$7, $B27 &gt; K$230), K27, "")</f>
        <v>55.101799999999997</v>
      </c>
      <c r="BX27" s="2">
        <f t="shared" ref="BX27:BX90" si="19">IF(AND(JH27 &lt; $CC$22, $B27 &lt; L$7, $B27 &gt; L$230), L27, "")</f>
        <v>55.190300000000001</v>
      </c>
      <c r="BY27" s="2">
        <f t="shared" ref="BY27:BY90" si="20">IF(AND(JI27 &lt; $CC$22, $B27 &lt; M$7, $B27 &gt; M$230), M27, "")</f>
        <v>55.268399999999993</v>
      </c>
      <c r="BZ27" s="2">
        <f t="shared" ref="BZ27:BZ90" si="21">IF(AND(JJ27 &lt; $CC$22, $B27 &lt; N$7, $B27 &gt; N$230), N27, "")</f>
        <v>55.864000000000004</v>
      </c>
      <c r="CA27" s="2">
        <f t="shared" ref="CA27:CA90" si="22">IF(AND(JK27 &lt; $CC$22, $B27 &lt; O$7, $B27 &gt; O$230), O27, "")</f>
        <v>54.479500000000002</v>
      </c>
      <c r="CB27" s="2">
        <f t="shared" ref="CB27:CB90" si="23">IF(AND(JL27 &lt; $CC$22, $B27 &lt; P$7, $B27 &gt; P$230), P27, "")</f>
        <v>54.073700000000002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65.154564864864881</v>
      </c>
      <c r="DL27" s="2">
        <f t="shared" si="41"/>
        <v>63.303899108734399</v>
      </c>
      <c r="DM27" s="2">
        <f t="shared" si="41"/>
        <v>60.271446702317292</v>
      </c>
      <c r="DN27" s="2">
        <f t="shared" si="41"/>
        <v>58.474968449197867</v>
      </c>
      <c r="DO27" s="2">
        <f t="shared" si="41"/>
        <v>56.959143493761133</v>
      </c>
      <c r="DP27" s="2">
        <f t="shared" si="41"/>
        <v>55.117529047619058</v>
      </c>
      <c r="DQ27" s="2">
        <f t="shared" si="41"/>
        <v>54.328200168067234</v>
      </c>
      <c r="DR27" s="2">
        <f t="shared" si="41"/>
        <v>54.613616477272743</v>
      </c>
      <c r="DS27" s="2">
        <f t="shared" si="41"/>
        <v>54.532244761904742</v>
      </c>
      <c r="DT27" s="2">
        <f t="shared" si="41"/>
        <v>54.560080930930937</v>
      </c>
      <c r="DU27" s="2">
        <f t="shared" si="41"/>
        <v>55.157906666666669</v>
      </c>
      <c r="DV27" s="2">
        <f t="shared" si="41"/>
        <v>54.917155714285705</v>
      </c>
      <c r="DW27" s="2">
        <f t="shared" si="41"/>
        <v>54.341383957219243</v>
      </c>
      <c r="DX27" s="2">
        <f t="shared" si="41"/>
        <v>53.449625714285716</v>
      </c>
      <c r="DY27" s="2">
        <f t="shared" si="41"/>
        <v>51.372109269162202</v>
      </c>
      <c r="EA27" s="2">
        <f t="shared" ref="EA27:EO43" si="42">CE$228*$B27+CE$229</f>
        <v>66.002184637988194</v>
      </c>
      <c r="EB27" s="2">
        <f t="shared" si="42"/>
        <v>63.957252805412885</v>
      </c>
      <c r="EC27" s="2">
        <f t="shared" si="42"/>
        <v>60.928994473067895</v>
      </c>
      <c r="ED27" s="2">
        <f t="shared" si="42"/>
        <v>58.104147082651039</v>
      </c>
      <c r="EE27" s="2">
        <f t="shared" si="42"/>
        <v>57.184704486406538</v>
      </c>
      <c r="EF27" s="2">
        <f t="shared" si="42"/>
        <v>56.052987202115666</v>
      </c>
      <c r="EG27" s="2">
        <f t="shared" si="42"/>
        <v>54.585472892662217</v>
      </c>
      <c r="EH27" s="2">
        <f t="shared" si="42"/>
        <v>54.94497792123569</v>
      </c>
      <c r="EI27" s="2">
        <f t="shared" si="42"/>
        <v>55.00612510294274</v>
      </c>
      <c r="EJ27" s="2">
        <f t="shared" si="42"/>
        <v>55.058875847608121</v>
      </c>
      <c r="EK27" s="2">
        <f t="shared" si="42"/>
        <v>55.539215056606452</v>
      </c>
      <c r="EL27" s="2">
        <f t="shared" si="42"/>
        <v>54.955775741838302</v>
      </c>
      <c r="EM27" s="2">
        <f t="shared" si="42"/>
        <v>55.215529834348843</v>
      </c>
      <c r="EN27" s="2">
        <f t="shared" si="42"/>
        <v>54.392563047743614</v>
      </c>
      <c r="EO27" s="2">
        <f t="shared" si="42"/>
        <v>53.190736233070254</v>
      </c>
      <c r="EQ27" s="2">
        <f t="shared" ref="EQ27:FE43" si="43">CU$228*$B27+CU$229</f>
        <v>66.002184637988194</v>
      </c>
      <c r="ER27" s="2">
        <f t="shared" si="43"/>
        <v>63.284433107692919</v>
      </c>
      <c r="ES27" s="2">
        <f t="shared" si="43"/>
        <v>60.855673573760875</v>
      </c>
      <c r="ET27" s="2">
        <f t="shared" si="43"/>
        <v>58.280718376665895</v>
      </c>
      <c r="EU27" s="2">
        <f t="shared" si="43"/>
        <v>57.211447789486932</v>
      </c>
      <c r="EV27" s="2">
        <f t="shared" si="43"/>
        <v>56.039055890687436</v>
      </c>
      <c r="EW27" s="2">
        <f t="shared" si="43"/>
        <v>54.531712011257511</v>
      </c>
      <c r="EX27" s="2">
        <f t="shared" si="43"/>
        <v>54.533116193274566</v>
      </c>
      <c r="EY27" s="2">
        <f t="shared" si="43"/>
        <v>54.901915072993113</v>
      </c>
      <c r="EZ27" s="2">
        <f t="shared" si="43"/>
        <v>54.943460939239102</v>
      </c>
      <c r="FA27" s="2">
        <f t="shared" si="43"/>
        <v>55.380609755609612</v>
      </c>
      <c r="FB27" s="2">
        <f t="shared" si="43"/>
        <v>54.987184828030479</v>
      </c>
      <c r="FC27" s="2">
        <f t="shared" si="43"/>
        <v>55.305157612557302</v>
      </c>
      <c r="FD27" s="2">
        <f t="shared" si="43"/>
        <v>54.600201318833257</v>
      </c>
      <c r="FE27" s="2">
        <f t="shared" si="43"/>
        <v>54.144128410450762</v>
      </c>
      <c r="FG27" s="2">
        <f t="shared" ref="FG27:FU43" si="44">POWER(10,($B27-C$231)/C$229)/(1+POWER(10,($B27-C$231)/C$229))</f>
        <v>3.6347249512001009E-2</v>
      </c>
      <c r="FH27" s="2">
        <f t="shared" si="44"/>
        <v>4.4686183539630692E-2</v>
      </c>
      <c r="FI27" s="2">
        <f t="shared" si="44"/>
        <v>4.4526163659486272E-2</v>
      </c>
      <c r="FJ27" s="2">
        <f t="shared" si="44"/>
        <v>4.6001164142470102E-2</v>
      </c>
      <c r="FK27" s="2">
        <f t="shared" si="44"/>
        <v>4.389197545863744E-2</v>
      </c>
      <c r="FL27" s="2">
        <f t="shared" si="44"/>
        <v>3.7829509623437119E-2</v>
      </c>
      <c r="FM27" s="2">
        <f t="shared" si="44"/>
        <v>4.0941910960950345E-2</v>
      </c>
      <c r="FN27" s="2">
        <f t="shared" si="44"/>
        <v>4.9019345677491021E-2</v>
      </c>
      <c r="FO27" s="2">
        <f t="shared" si="44"/>
        <v>3.8755990994090411E-2</v>
      </c>
      <c r="FP27" s="2">
        <f t="shared" si="44"/>
        <v>3.5352498168216805E-2</v>
      </c>
      <c r="FQ27" s="2">
        <f t="shared" si="44"/>
        <v>3.7951480777105862E-2</v>
      </c>
      <c r="FR27" s="2">
        <f t="shared" si="44"/>
        <v>3.7276151088894184E-2</v>
      </c>
      <c r="FS27" s="2">
        <f t="shared" si="44"/>
        <v>4.5151602508918767E-2</v>
      </c>
      <c r="FT27" s="2">
        <f t="shared" si="44"/>
        <v>3.916364421877995E-2</v>
      </c>
      <c r="FU27" s="2">
        <f t="shared" si="44"/>
        <v>2.7911547527386713E-2</v>
      </c>
      <c r="FW27" s="2">
        <f>POWER(10,($B27-C$232)/C$229)/(1+POWER(10,($B27-C$232)/C$229))</f>
        <v>0</v>
      </c>
      <c r="FX27" s="2">
        <f t="shared" ref="FX27:GK42" si="45">POWER(10,($B27-D$232)/D$229)/(1+POWER(10,($B27-D$232)/D$229))</f>
        <v>1.3404977267996602E-6</v>
      </c>
      <c r="FY27" s="2">
        <f t="shared" si="45"/>
        <v>1.0741281114425737E-6</v>
      </c>
      <c r="FZ27" s="2">
        <f t="shared" si="45"/>
        <v>1.140285612002831E-6</v>
      </c>
      <c r="GA27" s="2">
        <f t="shared" si="45"/>
        <v>1.3173210577692558E-6</v>
      </c>
      <c r="GB27" s="2">
        <f t="shared" si="45"/>
        <v>1.4949760114764922E-6</v>
      </c>
      <c r="GC27" s="2">
        <f t="shared" si="45"/>
        <v>1.4214338585520858E-6</v>
      </c>
      <c r="GD27" s="2">
        <f t="shared" si="45"/>
        <v>1.4902771929717234E-6</v>
      </c>
      <c r="GE27" s="2">
        <f t="shared" si="45"/>
        <v>1.6865811382441846E-6</v>
      </c>
      <c r="GF27" s="2">
        <f t="shared" si="45"/>
        <v>1.7426749828175818E-6</v>
      </c>
      <c r="GG27" s="2">
        <f t="shared" si="45"/>
        <v>1.2888289365504304E-6</v>
      </c>
      <c r="GH27" s="2">
        <f t="shared" si="45"/>
        <v>1.0450864625357316E-6</v>
      </c>
      <c r="GI27" s="2">
        <f t="shared" si="45"/>
        <v>1.0988929069058389E-6</v>
      </c>
      <c r="GJ27" s="2">
        <f t="shared" si="45"/>
        <v>9.8300020373093855E-7</v>
      </c>
      <c r="GK27" s="2">
        <f t="shared" si="45"/>
        <v>6.1743367756817137E-7</v>
      </c>
      <c r="GM27" s="86">
        <f xml:space="preserve"> _xlfn.NORM.DIST($B27, C$7, ABS(C$11), TRUE) * _xlfn.NORM.DIST(($B27 - C$7)*C$15, 0, ABS(C$11), TRUE) * 2</f>
        <v>1.2195164743691371E-12</v>
      </c>
      <c r="GN27" s="86">
        <f t="shared" ref="GN27:HA42" si="46" xml:space="preserve"> _xlfn.NORM.DIST($B27, D$7, ABS(D$11), TRUE) * _xlfn.NORM.DIST(($B27 - D$7)*D$15, 0, ABS(D$11), TRUE) * 2</f>
        <v>4.2894138989118171E-10</v>
      </c>
      <c r="GO27" s="86">
        <f t="shared" si="46"/>
        <v>1.5896285898055628E-10</v>
      </c>
      <c r="GP27" s="86">
        <f t="shared" si="46"/>
        <v>2.5262850863384935E-10</v>
      </c>
      <c r="GQ27" s="86">
        <f t="shared" si="46"/>
        <v>1.0666482970700375E-10</v>
      </c>
      <c r="GR27" s="86">
        <f t="shared" si="46"/>
        <v>3.3621660884370838E-13</v>
      </c>
      <c r="GS27" s="86">
        <f t="shared" si="46"/>
        <v>8.4897102234708414E-12</v>
      </c>
      <c r="GT27" s="86">
        <f t="shared" si="46"/>
        <v>1.1491796083010652E-9</v>
      </c>
      <c r="GU27" s="86">
        <f t="shared" si="46"/>
        <v>2.790224410009038E-12</v>
      </c>
      <c r="GV27" s="86">
        <f t="shared" si="46"/>
        <v>1.9193306645552909E-13</v>
      </c>
      <c r="GW27" s="86">
        <f t="shared" si="46"/>
        <v>4.3634552947632175E-12</v>
      </c>
      <c r="GX27" s="86">
        <f t="shared" si="46"/>
        <v>1.9258468496778145E-12</v>
      </c>
      <c r="GY27" s="86">
        <f t="shared" si="46"/>
        <v>1.9976206541380714E-10</v>
      </c>
      <c r="GZ27" s="86">
        <f t="shared" si="46"/>
        <v>6.0324070139819002E-12</v>
      </c>
      <c r="HA27" s="86">
        <f t="shared" si="46"/>
        <v>6.796669047897774E-19</v>
      </c>
      <c r="HC27" s="86">
        <f xml:space="preserve"> _xlfn.NORM.DIST($B27, C$8, ABS(C$12), TRUE) * _xlfn.NORM.DIST(($B27 - C$8)*C$16, 0, ABS(C$12), TRUE) * 2</f>
        <v>6.2760892669518731E-32</v>
      </c>
      <c r="HD27" s="86">
        <f t="shared" ref="HD27:HQ42" si="47" xml:space="preserve"> _xlfn.NORM.DIST($B27, D$8, ABS(D$12), TRUE) * _xlfn.NORM.DIST(($B27 - D$8)*D$16, 0, ABS(D$12), TRUE) * 2</f>
        <v>6.361799221810384E-26</v>
      </c>
      <c r="HE27" s="86">
        <f t="shared" si="47"/>
        <v>2.3206715519840424E-29</v>
      </c>
      <c r="HF27" s="86">
        <f t="shared" si="47"/>
        <v>7.4140927212735955E-27</v>
      </c>
      <c r="HG27" s="86">
        <f t="shared" si="47"/>
        <v>4.3639030553019743E-28</v>
      </c>
      <c r="HH27" s="86">
        <f t="shared" si="47"/>
        <v>8.8763984096752194E-33</v>
      </c>
      <c r="HI27" s="86">
        <f t="shared" si="47"/>
        <v>2.0499967374361737E-31</v>
      </c>
      <c r="HJ27" s="86">
        <f t="shared" si="47"/>
        <v>1.8315684001888989E-25</v>
      </c>
      <c r="HK27" s="86">
        <f t="shared" si="47"/>
        <v>2.0127575113004594E-31</v>
      </c>
      <c r="HL27" s="86">
        <f t="shared" si="47"/>
        <v>1.3440702832356495E-33</v>
      </c>
      <c r="HM27" s="86">
        <f t="shared" si="47"/>
        <v>8.4857593612110506E-30</v>
      </c>
      <c r="HN27" s="86">
        <f t="shared" si="47"/>
        <v>2.1253846141506461E-30</v>
      </c>
      <c r="HO27" s="86">
        <f t="shared" si="47"/>
        <v>6.6017581558881018E-25</v>
      </c>
      <c r="HP27" s="86">
        <f t="shared" si="47"/>
        <v>3.8811098506769137E-29</v>
      </c>
      <c r="HQ27" s="86">
        <f t="shared" si="47"/>
        <v>1.3761392176905298E-37</v>
      </c>
      <c r="HS27" s="86">
        <f xml:space="preserve"> _xlfn.NORM.DIST($B27, C$9, ABS(C$13), TRUE) * _xlfn.NORM.DIST(($B27 - C$9)*C$17, 0, ABS(C$13), TRUE) * 2</f>
        <v>0</v>
      </c>
      <c r="HT27" s="86">
        <f t="shared" ref="HT27:IG42" si="48" xml:space="preserve"> _xlfn.NORM.DIST($B27, D$9, ABS(D$13), TRUE) * _xlfn.NORM.DIST(($B27 - D$9)*D$17, 0, ABS(D$13), TRUE) * 2</f>
        <v>5.4099850053973158E-140</v>
      </c>
      <c r="HU27" s="86">
        <f t="shared" si="48"/>
        <v>1.3901965613978121E-164</v>
      </c>
      <c r="HV27" s="86">
        <f t="shared" si="48"/>
        <v>1.8647498193663751E-148</v>
      </c>
      <c r="HW27" s="86">
        <f t="shared" si="48"/>
        <v>6.9202183631312689E-157</v>
      </c>
      <c r="HX27" s="86">
        <f t="shared" si="48"/>
        <v>2.2916756551202308E-184</v>
      </c>
      <c r="HY27" s="86">
        <f t="shared" si="48"/>
        <v>3.9730821191176072E-177</v>
      </c>
      <c r="HZ27" s="86">
        <f t="shared" si="48"/>
        <v>1.5533421180814965E-140</v>
      </c>
      <c r="IA27" s="86">
        <f t="shared" si="48"/>
        <v>2.4325640152121323E-174</v>
      </c>
      <c r="IB27" s="86">
        <f t="shared" si="48"/>
        <v>4.1547420862642568E-186</v>
      </c>
      <c r="IC27" s="86">
        <f t="shared" si="48"/>
        <v>1.5003943280108539E-166</v>
      </c>
      <c r="ID27" s="86">
        <f t="shared" si="48"/>
        <v>7.8170128628666928E-173</v>
      </c>
      <c r="IE27" s="86">
        <f t="shared" si="48"/>
        <v>4.6147943696768465E-138</v>
      </c>
      <c r="IF27" s="86">
        <f t="shared" si="48"/>
        <v>5.5721096939577996E-129</v>
      </c>
      <c r="IG27" s="86">
        <f t="shared" si="48"/>
        <v>6.9516012945619349E-71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2.8368285275310467E-136</v>
      </c>
      <c r="IY27" s="86">
        <f>GM27+HC27+HS27+II27</f>
        <v>1.2195164743691371E-12</v>
      </c>
      <c r="IZ27" s="86">
        <f t="shared" ref="IZ27:JM42" si="50">GN27+HD27+HT27+IJ27</f>
        <v>4.2894138989118176E-10</v>
      </c>
      <c r="JA27" s="86">
        <f t="shared" si="50"/>
        <v>1.5896285898055628E-10</v>
      </c>
      <c r="JB27" s="86">
        <f t="shared" si="50"/>
        <v>2.5262850863384935E-10</v>
      </c>
      <c r="JC27" s="86">
        <f t="shared" si="50"/>
        <v>1.0666482970700375E-10</v>
      </c>
      <c r="JD27" s="86">
        <f t="shared" si="50"/>
        <v>3.3621660884370838E-13</v>
      </c>
      <c r="JE27" s="86">
        <f t="shared" si="50"/>
        <v>8.4897102234708414E-12</v>
      </c>
      <c r="JF27" s="86">
        <f t="shared" si="50"/>
        <v>1.1491796083010654E-9</v>
      </c>
      <c r="JG27" s="86">
        <f t="shared" si="50"/>
        <v>2.790224410009038E-12</v>
      </c>
      <c r="JH27" s="86">
        <f t="shared" si="50"/>
        <v>1.9193306645552909E-13</v>
      </c>
      <c r="JI27" s="86">
        <f t="shared" si="50"/>
        <v>4.3634552947632175E-12</v>
      </c>
      <c r="JJ27" s="86">
        <f t="shared" si="50"/>
        <v>1.9258468496778145E-12</v>
      </c>
      <c r="JK27" s="86">
        <f t="shared" si="50"/>
        <v>1.9976206541380782E-10</v>
      </c>
      <c r="JL27" s="86">
        <f t="shared" si="50"/>
        <v>6.0324070139819002E-12</v>
      </c>
      <c r="JM27" s="86">
        <f t="shared" si="50"/>
        <v>6.796669047897774E-19</v>
      </c>
    </row>
    <row r="28" spans="1:273" x14ac:dyDescent="0.25">
      <c r="B28" s="2">
        <v>1</v>
      </c>
      <c r="C28" s="37">
        <v>65.614699999999999</v>
      </c>
      <c r="D28" s="37">
        <v>63.743600000000001</v>
      </c>
      <c r="E28" s="37">
        <v>60.668399999999998</v>
      </c>
      <c r="F28" s="37">
        <v>58.764400000000009</v>
      </c>
      <c r="G28" s="37">
        <v>56.781700000000001</v>
      </c>
      <c r="H28" s="37">
        <v>55.286100000000005</v>
      </c>
      <c r="I28" s="37">
        <v>54.8767</v>
      </c>
      <c r="J28" s="37">
        <v>54.864000000000004</v>
      </c>
      <c r="K28" s="37">
        <v>54.752100000000006</v>
      </c>
      <c r="L28" s="37">
        <v>54.917700000000004</v>
      </c>
      <c r="M28" s="37">
        <v>55.284599999999998</v>
      </c>
      <c r="N28" s="37">
        <v>54.959299999999999</v>
      </c>
      <c r="O28" s="37">
        <v>54.513199999999998</v>
      </c>
      <c r="P28" s="37">
        <v>53.862000000000002</v>
      </c>
      <c r="Q28" s="37">
        <v>52.487899999999996</v>
      </c>
      <c r="S28" s="4">
        <f t="shared" si="7"/>
        <v>65.238214803194083</v>
      </c>
      <c r="T28" s="4">
        <f t="shared" si="7"/>
        <v>63.366166547215663</v>
      </c>
      <c r="U28" s="4">
        <f t="shared" si="7"/>
        <v>60.351153073267504</v>
      </c>
      <c r="V28" s="4">
        <f t="shared" si="7"/>
        <v>58.482015882046994</v>
      </c>
      <c r="W28" s="4">
        <f t="shared" si="7"/>
        <v>56.996309938400159</v>
      </c>
      <c r="X28" s="4">
        <f t="shared" si="7"/>
        <v>55.188081329682731</v>
      </c>
      <c r="Y28" s="4">
        <f t="shared" si="7"/>
        <v>54.365965211691211</v>
      </c>
      <c r="Z28" s="4">
        <f t="shared" si="7"/>
        <v>54.664424419600238</v>
      </c>
      <c r="AA28" s="4">
        <f t="shared" si="7"/>
        <v>54.600266311077618</v>
      </c>
      <c r="AB28" s="4">
        <f t="shared" si="7"/>
        <v>54.610333122539259</v>
      </c>
      <c r="AC28" s="4">
        <f t="shared" si="7"/>
        <v>55.193044137122286</v>
      </c>
      <c r="AD28" s="4">
        <f t="shared" si="7"/>
        <v>54.94233926870713</v>
      </c>
      <c r="AE28" s="4">
        <f t="shared" si="7"/>
        <v>54.405932486551634</v>
      </c>
      <c r="AF28" s="4">
        <f t="shared" si="7"/>
        <v>53.542471850137389</v>
      </c>
      <c r="AG28" s="4" t="e">
        <f t="shared" si="7"/>
        <v>#N/A</v>
      </c>
      <c r="AI28" s="4">
        <f t="shared" si="8"/>
        <v>0.37648519680591619</v>
      </c>
      <c r="AJ28" s="4">
        <f t="shared" si="8"/>
        <v>0.37743345278433793</v>
      </c>
      <c r="AK28" s="4">
        <f t="shared" si="8"/>
        <v>0.31724692673249422</v>
      </c>
      <c r="AL28" s="4">
        <f t="shared" si="8"/>
        <v>0.28238411795301488</v>
      </c>
      <c r="AM28" s="4">
        <f t="shared" si="8"/>
        <v>-0.21460993840015874</v>
      </c>
      <c r="AN28" s="4">
        <f t="shared" si="8"/>
        <v>9.8018670317273404E-2</v>
      </c>
      <c r="AO28" s="4">
        <f t="shared" si="8"/>
        <v>0.51073478830878827</v>
      </c>
      <c r="AP28" s="4">
        <f t="shared" si="8"/>
        <v>0.19957558039976675</v>
      </c>
      <c r="AQ28" s="4">
        <f t="shared" si="8"/>
        <v>0.15183368892238747</v>
      </c>
      <c r="AR28" s="4">
        <f t="shared" si="8"/>
        <v>0.30736687746074409</v>
      </c>
      <c r="AS28" s="4">
        <f t="shared" si="8"/>
        <v>9.1555862877712002E-2</v>
      </c>
      <c r="AT28" s="4">
        <f t="shared" si="8"/>
        <v>1.6960731292869013E-2</v>
      </c>
      <c r="AU28" s="4">
        <f t="shared" si="8"/>
        <v>0.10726751344836316</v>
      </c>
      <c r="AV28" s="4">
        <f t="shared" si="8"/>
        <v>0.31952814986261302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65.238214802040659</v>
      </c>
      <c r="AZ28" s="2">
        <f t="shared" si="9"/>
        <v>63.36616624103489</v>
      </c>
      <c r="BA28" s="2">
        <f t="shared" si="9"/>
        <v>60.351152945664452</v>
      </c>
      <c r="BB28" s="2">
        <f t="shared" si="9"/>
        <v>58.482015684614566</v>
      </c>
      <c r="BC28" s="2">
        <f t="shared" si="9"/>
        <v>56.996309851116031</v>
      </c>
      <c r="BD28" s="2">
        <f t="shared" si="9"/>
        <v>55.188081329249599</v>
      </c>
      <c r="BE28" s="2">
        <f t="shared" si="9"/>
        <v>54.365965202857446</v>
      </c>
      <c r="BF28" s="2">
        <f t="shared" si="9"/>
        <v>54.664423645672407</v>
      </c>
      <c r="BG28" s="2">
        <f t="shared" si="9"/>
        <v>54.600266308140419</v>
      </c>
      <c r="BH28" s="2">
        <f t="shared" si="9"/>
        <v>54.610333122299053</v>
      </c>
      <c r="BI28" s="2">
        <f t="shared" si="9"/>
        <v>55.193044132898869</v>
      </c>
      <c r="BJ28" s="2">
        <f t="shared" si="9"/>
        <v>54.94233926663982</v>
      </c>
      <c r="BK28" s="2">
        <f t="shared" si="9"/>
        <v>54.405932326346573</v>
      </c>
      <c r="BL28" s="2">
        <f t="shared" si="9"/>
        <v>53.542471845126059</v>
      </c>
      <c r="BM28" s="2" t="e">
        <f t="shared" si="9"/>
        <v>#N/A</v>
      </c>
      <c r="BO28" s="2">
        <f t="shared" si="10"/>
        <v>65.614699999999999</v>
      </c>
      <c r="BP28" s="2">
        <f t="shared" si="11"/>
        <v>63.743600000000001</v>
      </c>
      <c r="BQ28" s="2">
        <f t="shared" si="12"/>
        <v>60.668399999999998</v>
      </c>
      <c r="BR28" s="2">
        <f t="shared" si="13"/>
        <v>58.764400000000009</v>
      </c>
      <c r="BS28" s="2">
        <f t="shared" si="14"/>
        <v>56.781700000000001</v>
      </c>
      <c r="BT28" s="2">
        <f t="shared" si="15"/>
        <v>55.286100000000005</v>
      </c>
      <c r="BU28" s="2">
        <f t="shared" si="16"/>
        <v>54.8767</v>
      </c>
      <c r="BV28" s="2">
        <f t="shared" si="17"/>
        <v>54.864000000000004</v>
      </c>
      <c r="BW28" s="2">
        <f t="shared" si="18"/>
        <v>54.752100000000006</v>
      </c>
      <c r="BX28" s="2">
        <f t="shared" si="19"/>
        <v>54.917700000000004</v>
      </c>
      <c r="BY28" s="2">
        <f t="shared" si="20"/>
        <v>55.284599999999998</v>
      </c>
      <c r="BZ28" s="2">
        <f t="shared" si="21"/>
        <v>54.959299999999999</v>
      </c>
      <c r="CA28" s="2">
        <f t="shared" si="22"/>
        <v>54.513199999999998</v>
      </c>
      <c r="CB28" s="2">
        <f t="shared" si="23"/>
        <v>53.862000000000002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65.207994491634508</v>
      </c>
      <c r="DL28" s="2">
        <f t="shared" si="41"/>
        <v>63.337976815953652</v>
      </c>
      <c r="DM28" s="2">
        <f t="shared" si="41"/>
        <v>60.323539616755795</v>
      </c>
      <c r="DN28" s="2">
        <f t="shared" si="41"/>
        <v>58.503794852941184</v>
      </c>
      <c r="DO28" s="2">
        <f t="shared" si="41"/>
        <v>56.988769563279853</v>
      </c>
      <c r="DP28" s="2">
        <f t="shared" si="41"/>
        <v>55.152585994397768</v>
      </c>
      <c r="DQ28" s="2">
        <f t="shared" si="41"/>
        <v>54.357377341482056</v>
      </c>
      <c r="DR28" s="2">
        <f t="shared" si="41"/>
        <v>54.651117631964823</v>
      </c>
      <c r="DS28" s="2">
        <f t="shared" si="41"/>
        <v>54.584425826330509</v>
      </c>
      <c r="DT28" s="2">
        <f t="shared" si="41"/>
        <v>54.594194084084087</v>
      </c>
      <c r="DU28" s="2">
        <f t="shared" si="41"/>
        <v>55.180181568627454</v>
      </c>
      <c r="DV28" s="2">
        <f t="shared" si="41"/>
        <v>54.943675630252095</v>
      </c>
      <c r="DW28" s="2">
        <f t="shared" si="41"/>
        <v>54.366313937165764</v>
      </c>
      <c r="DX28" s="2">
        <f t="shared" si="41"/>
        <v>53.506293445378155</v>
      </c>
      <c r="DY28" s="2">
        <f t="shared" si="41"/>
        <v>51.429450445632789</v>
      </c>
      <c r="EA28" s="2">
        <f t="shared" si="42"/>
        <v>65.968929652851344</v>
      </c>
      <c r="EB28" s="2">
        <f t="shared" si="42"/>
        <v>63.915801870525151</v>
      </c>
      <c r="EC28" s="2">
        <f t="shared" si="42"/>
        <v>60.891563348946114</v>
      </c>
      <c r="ED28" s="2">
        <f t="shared" si="42"/>
        <v>58.070084278696399</v>
      </c>
      <c r="EE28" s="2">
        <f t="shared" si="42"/>
        <v>57.146108344898174</v>
      </c>
      <c r="EF28" s="2">
        <f t="shared" si="42"/>
        <v>56.011447248966839</v>
      </c>
      <c r="EG28" s="2">
        <f t="shared" si="42"/>
        <v>54.549435692627561</v>
      </c>
      <c r="EH28" s="2">
        <f t="shared" si="42"/>
        <v>54.899860862516199</v>
      </c>
      <c r="EI28" s="2">
        <f t="shared" si="42"/>
        <v>54.958584328572087</v>
      </c>
      <c r="EJ28" s="2">
        <f t="shared" si="42"/>
        <v>55.011968811299624</v>
      </c>
      <c r="EK28" s="2">
        <f t="shared" si="42"/>
        <v>55.490418565575546</v>
      </c>
      <c r="EL28" s="2">
        <f t="shared" si="42"/>
        <v>54.910861248141707</v>
      </c>
      <c r="EM28" s="2">
        <f t="shared" si="42"/>
        <v>55.170044002056819</v>
      </c>
      <c r="EN28" s="2">
        <f t="shared" si="42"/>
        <v>54.351964485035339</v>
      </c>
      <c r="EO28" s="2">
        <f t="shared" si="42"/>
        <v>53.157203082772774</v>
      </c>
      <c r="EQ28" s="2">
        <f t="shared" si="43"/>
        <v>65.968929652851344</v>
      </c>
      <c r="ER28" s="2">
        <f t="shared" si="43"/>
        <v>63.249357372245711</v>
      </c>
      <c r="ES28" s="2">
        <f t="shared" si="43"/>
        <v>60.818941044881655</v>
      </c>
      <c r="ET28" s="2">
        <f t="shared" si="43"/>
        <v>58.244952959582207</v>
      </c>
      <c r="EU28" s="2">
        <f t="shared" si="43"/>
        <v>57.172584224444961</v>
      </c>
      <c r="EV28" s="2">
        <f t="shared" si="43"/>
        <v>55.997677580484947</v>
      </c>
      <c r="EW28" s="2">
        <f t="shared" si="43"/>
        <v>54.496208547520965</v>
      </c>
      <c r="EX28" s="2">
        <f t="shared" si="43"/>
        <v>54.492093754192261</v>
      </c>
      <c r="EY28" s="2">
        <f t="shared" si="43"/>
        <v>54.855392445627331</v>
      </c>
      <c r="EZ28" s="2">
        <f t="shared" si="43"/>
        <v>54.897703650211803</v>
      </c>
      <c r="FA28" s="2">
        <f t="shared" si="43"/>
        <v>55.333343495726766</v>
      </c>
      <c r="FB28" s="2">
        <f t="shared" si="43"/>
        <v>54.941972032345319</v>
      </c>
      <c r="FC28" s="2">
        <f t="shared" si="43"/>
        <v>55.258781156655836</v>
      </c>
      <c r="FD28" s="2">
        <f t="shared" si="43"/>
        <v>54.557597697610426</v>
      </c>
      <c r="FE28" s="2">
        <f t="shared" si="43"/>
        <v>54.100928652496997</v>
      </c>
      <c r="FG28" s="2">
        <f t="shared" si="44"/>
        <v>3.9714698369076366E-2</v>
      </c>
      <c r="FH28" s="2">
        <f t="shared" si="44"/>
        <v>4.8787092937368159E-2</v>
      </c>
      <c r="FI28" s="2">
        <f t="shared" si="44"/>
        <v>4.8613135112640281E-2</v>
      </c>
      <c r="FJ28" s="2">
        <f t="shared" si="44"/>
        <v>5.0216407572108226E-2</v>
      </c>
      <c r="FK28" s="2">
        <f t="shared" si="44"/>
        <v>4.7923655671526719E-2</v>
      </c>
      <c r="FL28" s="2">
        <f t="shared" si="44"/>
        <v>4.132839528428741E-2</v>
      </c>
      <c r="FM28" s="2">
        <f t="shared" si="44"/>
        <v>4.4715287215876094E-2</v>
      </c>
      <c r="FN28" s="2">
        <f t="shared" si="44"/>
        <v>5.349564686632223E-2</v>
      </c>
      <c r="FO28" s="2">
        <f t="shared" si="44"/>
        <v>4.2336797233442115E-2</v>
      </c>
      <c r="FP28" s="2">
        <f t="shared" si="44"/>
        <v>3.8631481279274196E-2</v>
      </c>
      <c r="FQ28" s="2">
        <f t="shared" si="44"/>
        <v>4.1461161538235883E-2</v>
      </c>
      <c r="FR28" s="2">
        <f t="shared" si="44"/>
        <v>4.0726022451915631E-2</v>
      </c>
      <c r="FS28" s="2">
        <f t="shared" si="44"/>
        <v>4.9293020120782842E-2</v>
      </c>
      <c r="FT28" s="2">
        <f t="shared" si="44"/>
        <v>4.278043874275312E-2</v>
      </c>
      <c r="FU28" s="2">
        <f t="shared" si="44"/>
        <v>3.0522211371784663E-2</v>
      </c>
      <c r="FW28" s="2">
        <f t="shared" ref="FW28:GK58" si="53">POWER(10,($B28-C$232)/C$229)/(1+POWER(10,($B28-C$232)/C$229))</f>
        <v>0</v>
      </c>
      <c r="FX28" s="2">
        <f t="shared" si="45"/>
        <v>1.469826339324448E-6</v>
      </c>
      <c r="FY28" s="2">
        <f t="shared" si="45"/>
        <v>1.1777579320102517E-6</v>
      </c>
      <c r="FZ28" s="2">
        <f t="shared" si="45"/>
        <v>1.2502981733882148E-6</v>
      </c>
      <c r="GA28" s="2">
        <f t="shared" si="45"/>
        <v>1.4444136335897512E-6</v>
      </c>
      <c r="GB28" s="2">
        <f t="shared" si="45"/>
        <v>1.6392083639138112E-6</v>
      </c>
      <c r="GC28" s="2">
        <f t="shared" si="45"/>
        <v>1.5585710194237026E-6</v>
      </c>
      <c r="GD28" s="2">
        <f t="shared" si="45"/>
        <v>1.6340562133595782E-6</v>
      </c>
      <c r="GE28" s="2">
        <f t="shared" si="45"/>
        <v>1.8492991431962823E-6</v>
      </c>
      <c r="GF28" s="2">
        <f t="shared" si="45"/>
        <v>1.9108048003598014E-6</v>
      </c>
      <c r="GG28" s="2">
        <f t="shared" si="45"/>
        <v>1.413172651766571E-6</v>
      </c>
      <c r="GH28" s="2">
        <f t="shared" si="45"/>
        <v>1.1459144037145184E-6</v>
      </c>
      <c r="GI28" s="2">
        <f t="shared" si="45"/>
        <v>1.2049119845748435E-6</v>
      </c>
      <c r="GJ28" s="2">
        <f t="shared" si="45"/>
        <v>1.0778381879751729E-6</v>
      </c>
      <c r="GK28" s="2">
        <f t="shared" si="45"/>
        <v>6.7700252468971403E-7</v>
      </c>
      <c r="GM28" s="86">
        <f t="shared" ref="GM28:HA58" si="54" xml:space="preserve"> _xlfn.NORM.DIST($B28, C$7, ABS(C$11), TRUE) * _xlfn.NORM.DIST(($B28 - C$7)*C$15, 0, ABS(C$11), TRUE) * 2</f>
        <v>3.0851323049097603E-12</v>
      </c>
      <c r="GN28" s="86">
        <f t="shared" si="46"/>
        <v>8.7582519094079546E-10</v>
      </c>
      <c r="GO28" s="86">
        <f t="shared" si="46"/>
        <v>3.3973342719597286E-10</v>
      </c>
      <c r="GP28" s="86">
        <f t="shared" si="46"/>
        <v>5.3266884695526855E-10</v>
      </c>
      <c r="GQ28" s="86">
        <f t="shared" si="46"/>
        <v>2.3141243405465335E-10</v>
      </c>
      <c r="GR28" s="86">
        <f t="shared" si="46"/>
        <v>9.1303802450247266E-13</v>
      </c>
      <c r="GS28" s="86">
        <f t="shared" si="46"/>
        <v>2.0338044482809248E-11</v>
      </c>
      <c r="GT28" s="86">
        <f t="shared" si="46"/>
        <v>2.2902231708117523E-9</v>
      </c>
      <c r="GU28" s="86">
        <f t="shared" si="46"/>
        <v>6.9260648447954422E-12</v>
      </c>
      <c r="GV28" s="86">
        <f t="shared" si="46"/>
        <v>5.2342009467756255E-13</v>
      </c>
      <c r="GW28" s="86">
        <f t="shared" si="46"/>
        <v>1.0548528781169883E-11</v>
      </c>
      <c r="GX28" s="86">
        <f t="shared" si="46"/>
        <v>4.8073401596522309E-12</v>
      </c>
      <c r="GY28" s="86">
        <f t="shared" si="46"/>
        <v>4.2387498422484003E-10</v>
      </c>
      <c r="GZ28" s="86">
        <f t="shared" si="46"/>
        <v>1.4496890967041583E-11</v>
      </c>
      <c r="HA28" s="86">
        <f t="shared" si="46"/>
        <v>2.9668475829625861E-18</v>
      </c>
      <c r="HC28" s="86">
        <f xml:space="preserve"> _xlfn.NORM.DIST($B28, C$8, ABS(C$12), TRUE) * _xlfn.NORM.DIST(($B28 - C$8)*C$16, 0, ABS(C$12), TRUE) * 2</f>
        <v>3.6583386800913344E-31</v>
      </c>
      <c r="HD28" s="86">
        <f t="shared" si="47"/>
        <v>2.5543429258174606E-25</v>
      </c>
      <c r="HE28" s="86">
        <f t="shared" si="47"/>
        <v>1.1425884425671396E-28</v>
      </c>
      <c r="HF28" s="86">
        <f t="shared" si="47"/>
        <v>3.1835271533648377E-26</v>
      </c>
      <c r="HG28" s="86">
        <f t="shared" si="47"/>
        <v>2.0446059269089257E-27</v>
      </c>
      <c r="HH28" s="86">
        <f t="shared" si="47"/>
        <v>5.6268600527428338E-32</v>
      </c>
      <c r="HI28" s="86">
        <f t="shared" si="47"/>
        <v>1.1816858974371009E-30</v>
      </c>
      <c r="HJ28" s="86">
        <f t="shared" si="47"/>
        <v>7.3922022965392631E-25</v>
      </c>
      <c r="HK28" s="86">
        <f t="shared" si="47"/>
        <v>1.1598245309869682E-30</v>
      </c>
      <c r="HL28" s="86">
        <f t="shared" si="47"/>
        <v>8.8360659744412808E-33</v>
      </c>
      <c r="HM28" s="86">
        <f t="shared" si="47"/>
        <v>4.4215436284321466E-29</v>
      </c>
      <c r="HN28" s="86">
        <f t="shared" si="47"/>
        <v>1.1264555110973894E-29</v>
      </c>
      <c r="HO28" s="86">
        <f t="shared" si="47"/>
        <v>2.5165091747658069E-24</v>
      </c>
      <c r="HP28" s="86">
        <f t="shared" si="47"/>
        <v>1.8945505677199912E-28</v>
      </c>
      <c r="HQ28" s="86">
        <f t="shared" si="47"/>
        <v>1.0960753534530779E-36</v>
      </c>
      <c r="HS28" s="86">
        <f t="shared" ref="HS28:IG58" si="55" xml:space="preserve"> _xlfn.NORM.DIST($B28, C$9, ABS(C$13), TRUE) * _xlfn.NORM.DIST(($B28 - C$9)*C$17, 0, ABS(C$13), TRUE) * 2</f>
        <v>0</v>
      </c>
      <c r="HT28" s="86">
        <f t="shared" si="48"/>
        <v>1.1602422971493115E-137</v>
      </c>
      <c r="HU28" s="86">
        <f t="shared" si="48"/>
        <v>7.2696631761206695E-162</v>
      </c>
      <c r="HV28" s="86">
        <f t="shared" si="48"/>
        <v>5.5216911514831665E-146</v>
      </c>
      <c r="HW28" s="86">
        <f t="shared" si="48"/>
        <v>2.9605520018106254E-154</v>
      </c>
      <c r="HX28" s="86">
        <f t="shared" si="48"/>
        <v>3.2326870453545884E-181</v>
      </c>
      <c r="HY28" s="86">
        <f t="shared" si="48"/>
        <v>3.9091555540397503E-174</v>
      </c>
      <c r="HZ28" s="86">
        <f t="shared" si="48"/>
        <v>3.6157738447971472E-138</v>
      </c>
      <c r="IA28" s="86">
        <f t="shared" si="48"/>
        <v>2.2598747723136777E-171</v>
      </c>
      <c r="IB28" s="86">
        <f t="shared" si="48"/>
        <v>6.3676254214842544E-183</v>
      </c>
      <c r="IC28" s="86">
        <f t="shared" si="48"/>
        <v>9.6951447077995158E-164</v>
      </c>
      <c r="ID28" s="86">
        <f t="shared" si="48"/>
        <v>5.7017347340892969E-170</v>
      </c>
      <c r="IE28" s="86">
        <f t="shared" si="48"/>
        <v>8.7114107536509773E-136</v>
      </c>
      <c r="IF28" s="86">
        <f t="shared" si="48"/>
        <v>7.2073051994391792E-127</v>
      </c>
      <c r="IG28" s="86">
        <f t="shared" si="48"/>
        <v>9.1645550629312175E-70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1.503712285011389E-134</v>
      </c>
      <c r="IY28" s="86">
        <f t="shared" ref="IY28:JM58" si="57">GM28+HC28+HS28+II28</f>
        <v>3.0851323049097603E-12</v>
      </c>
      <c r="IZ28" s="86">
        <f t="shared" si="50"/>
        <v>8.7582519094079567E-10</v>
      </c>
      <c r="JA28" s="86">
        <f t="shared" si="50"/>
        <v>3.3973342719597286E-10</v>
      </c>
      <c r="JB28" s="86">
        <f t="shared" si="50"/>
        <v>5.3266884695526855E-10</v>
      </c>
      <c r="JC28" s="86">
        <f t="shared" si="50"/>
        <v>2.3141243405465335E-10</v>
      </c>
      <c r="JD28" s="86">
        <f t="shared" si="50"/>
        <v>9.1303802450247266E-13</v>
      </c>
      <c r="JE28" s="86">
        <f t="shared" si="50"/>
        <v>2.0338044482809248E-11</v>
      </c>
      <c r="JF28" s="86">
        <f t="shared" si="50"/>
        <v>2.2902231708117531E-9</v>
      </c>
      <c r="JG28" s="86">
        <f t="shared" si="50"/>
        <v>6.9260648447954422E-12</v>
      </c>
      <c r="JH28" s="86">
        <f t="shared" si="50"/>
        <v>5.2342009467756255E-13</v>
      </c>
      <c r="JI28" s="86">
        <f t="shared" si="50"/>
        <v>1.0548528781169883E-11</v>
      </c>
      <c r="JJ28" s="86">
        <f t="shared" si="50"/>
        <v>4.8073401596522309E-12</v>
      </c>
      <c r="JK28" s="86">
        <f t="shared" si="50"/>
        <v>4.2387498422484257E-10</v>
      </c>
      <c r="JL28" s="86">
        <f t="shared" si="50"/>
        <v>1.4496890967041583E-11</v>
      </c>
      <c r="JM28" s="86">
        <f t="shared" si="50"/>
        <v>2.9668475829625861E-18</v>
      </c>
    </row>
    <row r="29" spans="1:273" x14ac:dyDescent="0.25">
      <c r="B29" s="2">
        <v>2</v>
      </c>
      <c r="C29" s="37">
        <v>65.582599999999999</v>
      </c>
      <c r="D29" s="37">
        <v>63.107999999999997</v>
      </c>
      <c r="E29" s="37">
        <v>60.369199999999999</v>
      </c>
      <c r="F29" s="37">
        <v>58.316999999999993</v>
      </c>
      <c r="G29" s="37">
        <v>57.145500000000006</v>
      </c>
      <c r="H29" s="37">
        <v>55.331499999999998</v>
      </c>
      <c r="I29" s="37">
        <v>54.281599999999997</v>
      </c>
      <c r="J29" s="37">
        <v>55.009099999999997</v>
      </c>
      <c r="K29" s="37">
        <v>55.174500000000002</v>
      </c>
      <c r="L29" s="37">
        <v>54.911600000000007</v>
      </c>
      <c r="M29" s="37">
        <v>55.843499999999999</v>
      </c>
      <c r="N29" s="37">
        <v>54.810199999999995</v>
      </c>
      <c r="O29" s="37">
        <v>54.157599999999995</v>
      </c>
      <c r="P29" s="37">
        <v>54.375599999999999</v>
      </c>
      <c r="Q29" s="37">
        <v>52.973400000000005</v>
      </c>
      <c r="R29" s="5"/>
      <c r="S29" s="4">
        <f t="shared" si="7"/>
        <v>65.290673167758456</v>
      </c>
      <c r="T29" s="4">
        <f t="shared" si="7"/>
        <v>63.398798021267289</v>
      </c>
      <c r="U29" s="4">
        <f t="shared" si="7"/>
        <v>60.401019222399967</v>
      </c>
      <c r="V29" s="4">
        <f t="shared" si="7"/>
        <v>58.50541035383003</v>
      </c>
      <c r="W29" s="4">
        <f t="shared" si="7"/>
        <v>57.023057136075494</v>
      </c>
      <c r="X29" s="4">
        <f t="shared" si="7"/>
        <v>55.222950978949825</v>
      </c>
      <c r="Y29" s="4">
        <f t="shared" si="7"/>
        <v>54.392746807330241</v>
      </c>
      <c r="Z29" s="4">
        <f t="shared" si="7"/>
        <v>54.698313889811651</v>
      </c>
      <c r="AA29" s="4">
        <f t="shared" si="7"/>
        <v>54.649294593179718</v>
      </c>
      <c r="AB29" s="4">
        <f t="shared" si="7"/>
        <v>54.642518476332981</v>
      </c>
      <c r="AC29" s="4">
        <f t="shared" si="7"/>
        <v>55.213285690189558</v>
      </c>
      <c r="AD29" s="4">
        <f t="shared" si="7"/>
        <v>54.965558559424579</v>
      </c>
      <c r="AE29" s="4">
        <f t="shared" si="7"/>
        <v>54.430691462039803</v>
      </c>
      <c r="AF29" s="4">
        <f t="shared" si="7"/>
        <v>53.597923162259583</v>
      </c>
      <c r="AG29" s="4" t="e">
        <f t="shared" si="7"/>
        <v>#N/A</v>
      </c>
      <c r="AI29" s="4">
        <f t="shared" si="8"/>
        <v>0.29192683224154337</v>
      </c>
      <c r="AJ29" s="4">
        <f t="shared" si="8"/>
        <v>-0.29079802126729248</v>
      </c>
      <c r="AK29" s="4">
        <f t="shared" si="8"/>
        <v>-3.1819222399967373E-2</v>
      </c>
      <c r="AL29" s="4">
        <f t="shared" si="8"/>
        <v>-0.18841035383003657</v>
      </c>
      <c r="AM29" s="4">
        <f t="shared" si="8"/>
        <v>0.12244286392451187</v>
      </c>
      <c r="AN29" s="4">
        <f t="shared" si="8"/>
        <v>0.10854902105017317</v>
      </c>
      <c r="AO29" s="4">
        <f t="shared" si="8"/>
        <v>-0.11114680733024329</v>
      </c>
      <c r="AP29" s="4">
        <f t="shared" si="8"/>
        <v>0.31078611018834579</v>
      </c>
      <c r="AQ29" s="4">
        <f t="shared" si="8"/>
        <v>0.52520540682028383</v>
      </c>
      <c r="AR29" s="4">
        <f t="shared" si="8"/>
        <v>0.26908152366702609</v>
      </c>
      <c r="AS29" s="4">
        <f t="shared" si="8"/>
        <v>0.63021430981044091</v>
      </c>
      <c r="AT29" s="4">
        <f t="shared" si="8"/>
        <v>-0.15535855942458454</v>
      </c>
      <c r="AU29" s="4">
        <f t="shared" si="8"/>
        <v>-0.27309146203980816</v>
      </c>
      <c r="AV29" s="4">
        <f t="shared" si="8"/>
        <v>0.77767683774041529</v>
      </c>
      <c r="AW29" s="4">
        <f t="shared" si="8"/>
        <v>0</v>
      </c>
      <c r="AY29" s="2">
        <f t="shared" si="51"/>
        <v>65.290673164939292</v>
      </c>
      <c r="AZ29" s="2">
        <f t="shared" si="9"/>
        <v>63.398797414589644</v>
      </c>
      <c r="BA29" s="2">
        <f t="shared" si="9"/>
        <v>60.401018958104117</v>
      </c>
      <c r="BB29" s="2">
        <f t="shared" si="9"/>
        <v>58.505409950331277</v>
      </c>
      <c r="BC29" s="2">
        <f t="shared" si="9"/>
        <v>57.023056952613743</v>
      </c>
      <c r="BD29" s="2">
        <f t="shared" si="9"/>
        <v>55.222950977815984</v>
      </c>
      <c r="BE29" s="2">
        <f t="shared" si="9"/>
        <v>54.392746786874149</v>
      </c>
      <c r="BF29" s="2">
        <f t="shared" si="9"/>
        <v>54.698312393003278</v>
      </c>
      <c r="BG29" s="2">
        <f t="shared" si="9"/>
        <v>54.649294586135788</v>
      </c>
      <c r="BH29" s="2">
        <f t="shared" si="9"/>
        <v>54.642518475701202</v>
      </c>
      <c r="BI29" s="2">
        <f t="shared" si="9"/>
        <v>55.213285680316503</v>
      </c>
      <c r="BJ29" s="2">
        <f t="shared" si="9"/>
        <v>54.96555855443804</v>
      </c>
      <c r="BK29" s="2">
        <f t="shared" si="9"/>
        <v>54.430691132557612</v>
      </c>
      <c r="BL29" s="2">
        <f t="shared" si="9"/>
        <v>53.597923150615067</v>
      </c>
      <c r="BM29" s="2" t="e">
        <f t="shared" si="9"/>
        <v>#N/A</v>
      </c>
      <c r="BO29" s="2">
        <f t="shared" si="10"/>
        <v>65.582599999999999</v>
      </c>
      <c r="BP29" s="2">
        <f t="shared" si="11"/>
        <v>63.107999999999997</v>
      </c>
      <c r="BQ29" s="2">
        <f t="shared" si="12"/>
        <v>60.369199999999999</v>
      </c>
      <c r="BR29" s="2">
        <f t="shared" si="13"/>
        <v>58.316999999999993</v>
      </c>
      <c r="BS29" s="2">
        <f t="shared" si="14"/>
        <v>57.145500000000006</v>
      </c>
      <c r="BT29" s="2">
        <f t="shared" si="15"/>
        <v>55.331499999999998</v>
      </c>
      <c r="BU29" s="2">
        <f t="shared" si="16"/>
        <v>54.281599999999997</v>
      </c>
      <c r="BV29" s="2">
        <f t="shared" si="17"/>
        <v>55.009099999999997</v>
      </c>
      <c r="BW29" s="2">
        <f t="shared" si="18"/>
        <v>55.174500000000002</v>
      </c>
      <c r="BX29" s="2">
        <f t="shared" si="19"/>
        <v>54.911600000000007</v>
      </c>
      <c r="BY29" s="2">
        <f t="shared" si="20"/>
        <v>55.843499999999999</v>
      </c>
      <c r="BZ29" s="2">
        <f t="shared" si="21"/>
        <v>54.810199999999995</v>
      </c>
      <c r="CA29" s="2">
        <f t="shared" si="22"/>
        <v>54.157599999999995</v>
      </c>
      <c r="CB29" s="2">
        <f t="shared" si="23"/>
        <v>54.375599999999999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65.261424118404136</v>
      </c>
      <c r="DL29" s="2">
        <f t="shared" si="41"/>
        <v>63.372054523172899</v>
      </c>
      <c r="DM29" s="2">
        <f t="shared" si="41"/>
        <v>60.375632531194299</v>
      </c>
      <c r="DN29" s="2">
        <f t="shared" si="41"/>
        <v>58.5326212566845</v>
      </c>
      <c r="DO29" s="2">
        <f t="shared" si="41"/>
        <v>57.018395632798565</v>
      </c>
      <c r="DP29" s="2">
        <f t="shared" si="41"/>
        <v>55.187642941176478</v>
      </c>
      <c r="DQ29" s="2">
        <f t="shared" si="41"/>
        <v>54.386554514896872</v>
      </c>
      <c r="DR29" s="2">
        <f t="shared" si="41"/>
        <v>54.68861878665691</v>
      </c>
      <c r="DS29" s="2">
        <f t="shared" si="41"/>
        <v>54.636606890756283</v>
      </c>
      <c r="DT29" s="2">
        <f t="shared" si="41"/>
        <v>54.628307237237244</v>
      </c>
      <c r="DU29" s="2">
        <f t="shared" si="41"/>
        <v>55.202456470588238</v>
      </c>
      <c r="DV29" s="2">
        <f t="shared" si="41"/>
        <v>54.970195546218477</v>
      </c>
      <c r="DW29" s="2">
        <f t="shared" si="41"/>
        <v>54.391243917112291</v>
      </c>
      <c r="DX29" s="2">
        <f t="shared" si="41"/>
        <v>53.562961176470587</v>
      </c>
      <c r="DY29" s="2">
        <f t="shared" si="41"/>
        <v>51.486791622103375</v>
      </c>
      <c r="EA29" s="2">
        <f t="shared" si="42"/>
        <v>65.935674667714508</v>
      </c>
      <c r="EB29" s="2">
        <f t="shared" si="42"/>
        <v>63.874350935637423</v>
      </c>
      <c r="EC29" s="2">
        <f t="shared" si="42"/>
        <v>60.854132224824333</v>
      </c>
      <c r="ED29" s="2">
        <f t="shared" si="42"/>
        <v>58.036021474741752</v>
      </c>
      <c r="EE29" s="2">
        <f t="shared" si="42"/>
        <v>57.107512203389817</v>
      </c>
      <c r="EF29" s="2">
        <f t="shared" si="42"/>
        <v>55.969907295818011</v>
      </c>
      <c r="EG29" s="2">
        <f t="shared" si="42"/>
        <v>54.513398492592913</v>
      </c>
      <c r="EH29" s="2">
        <f t="shared" si="42"/>
        <v>54.854743803796708</v>
      </c>
      <c r="EI29" s="2">
        <f t="shared" si="42"/>
        <v>54.911043554201434</v>
      </c>
      <c r="EJ29" s="2">
        <f t="shared" si="42"/>
        <v>54.965061774991121</v>
      </c>
      <c r="EK29" s="2">
        <f t="shared" si="42"/>
        <v>55.441622074544647</v>
      </c>
      <c r="EL29" s="2">
        <f t="shared" si="42"/>
        <v>54.865946754445119</v>
      </c>
      <c r="EM29" s="2">
        <f t="shared" si="42"/>
        <v>55.124558169764796</v>
      </c>
      <c r="EN29" s="2">
        <f t="shared" si="42"/>
        <v>54.311365922327063</v>
      </c>
      <c r="EO29" s="2">
        <f t="shared" si="42"/>
        <v>53.123669932475302</v>
      </c>
      <c r="EQ29" s="2">
        <f t="shared" si="43"/>
        <v>65.935674667714508</v>
      </c>
      <c r="ER29" s="2">
        <f t="shared" si="43"/>
        <v>63.214281636798496</v>
      </c>
      <c r="ES29" s="2">
        <f t="shared" si="43"/>
        <v>60.782208516002441</v>
      </c>
      <c r="ET29" s="2">
        <f t="shared" si="43"/>
        <v>58.209187542498519</v>
      </c>
      <c r="EU29" s="2">
        <f t="shared" si="43"/>
        <v>57.133720659402982</v>
      </c>
      <c r="EV29" s="2">
        <f t="shared" si="43"/>
        <v>55.956299270282457</v>
      </c>
      <c r="EW29" s="2">
        <f t="shared" si="43"/>
        <v>54.460705083784411</v>
      </c>
      <c r="EX29" s="2">
        <f t="shared" si="43"/>
        <v>54.451071315109964</v>
      </c>
      <c r="EY29" s="2">
        <f t="shared" si="43"/>
        <v>54.808869818261549</v>
      </c>
      <c r="EZ29" s="2">
        <f t="shared" si="43"/>
        <v>54.85194636118451</v>
      </c>
      <c r="FA29" s="2">
        <f t="shared" si="43"/>
        <v>55.286077235843919</v>
      </c>
      <c r="FB29" s="2">
        <f t="shared" si="43"/>
        <v>54.896759236660166</v>
      </c>
      <c r="FC29" s="2">
        <f t="shared" si="43"/>
        <v>55.212404700754369</v>
      </c>
      <c r="FD29" s="2">
        <f t="shared" si="43"/>
        <v>54.514994076387595</v>
      </c>
      <c r="FE29" s="2">
        <f t="shared" si="43"/>
        <v>54.057728894543239</v>
      </c>
      <c r="FG29" s="2">
        <f t="shared" si="44"/>
        <v>4.3380085585493701E-2</v>
      </c>
      <c r="FH29" s="2">
        <f t="shared" si="44"/>
        <v>5.3243372921043024E-2</v>
      </c>
      <c r="FI29" s="2">
        <f t="shared" si="44"/>
        <v>5.3054411798006004E-2</v>
      </c>
      <c r="FJ29" s="2">
        <f t="shared" si="44"/>
        <v>5.4795722310576139E-2</v>
      </c>
      <c r="FK29" s="2">
        <f t="shared" si="44"/>
        <v>5.2305404888677243E-2</v>
      </c>
      <c r="FL29" s="2">
        <f t="shared" si="44"/>
        <v>4.5135715169010444E-2</v>
      </c>
      <c r="FM29" s="2">
        <f t="shared" si="44"/>
        <v>4.8818731007749694E-2</v>
      </c>
      <c r="FN29" s="2">
        <f t="shared" si="44"/>
        <v>5.8355627442469998E-2</v>
      </c>
      <c r="FO29" s="2">
        <f t="shared" si="44"/>
        <v>4.623253467495906E-2</v>
      </c>
      <c r="FP29" s="2">
        <f t="shared" si="44"/>
        <v>4.2201288668936909E-2</v>
      </c>
      <c r="FQ29" s="2">
        <f t="shared" si="44"/>
        <v>4.5280134634051179E-2</v>
      </c>
      <c r="FR29" s="2">
        <f t="shared" si="44"/>
        <v>4.4480424343697034E-2</v>
      </c>
      <c r="FS29" s="2">
        <f t="shared" si="44"/>
        <v>5.3792898806137933E-2</v>
      </c>
      <c r="FT29" s="2">
        <f t="shared" si="44"/>
        <v>4.6715007734792778E-2</v>
      </c>
      <c r="FU29" s="2">
        <f t="shared" si="44"/>
        <v>3.3368677591497475E-2</v>
      </c>
      <c r="FW29" s="2">
        <f t="shared" si="53"/>
        <v>0</v>
      </c>
      <c r="FX29" s="2">
        <f t="shared" si="45"/>
        <v>1.6116323046467681E-6</v>
      </c>
      <c r="FY29" s="2">
        <f t="shared" si="45"/>
        <v>1.2913857460463994E-6</v>
      </c>
      <c r="FZ29" s="2">
        <f t="shared" si="45"/>
        <v>1.370924520427987E-6</v>
      </c>
      <c r="GA29" s="2">
        <f t="shared" si="45"/>
        <v>1.5837678347380649E-6</v>
      </c>
      <c r="GB29" s="2">
        <f t="shared" si="45"/>
        <v>1.7973559457190294E-6</v>
      </c>
      <c r="GC29" s="2">
        <f t="shared" si="45"/>
        <v>1.7089388829688177E-6</v>
      </c>
      <c r="GD29" s="2">
        <f t="shared" si="45"/>
        <v>1.7917067267570848E-6</v>
      </c>
      <c r="GE29" s="2">
        <f t="shared" si="45"/>
        <v>2.0277158268819291E-6</v>
      </c>
      <c r="GF29" s="2">
        <f t="shared" si="45"/>
        <v>2.0951554144362564E-6</v>
      </c>
      <c r="GG29" s="2">
        <f t="shared" si="45"/>
        <v>1.5495127887867777E-6</v>
      </c>
      <c r="GH29" s="2">
        <f t="shared" si="45"/>
        <v>1.2564700194093991E-6</v>
      </c>
      <c r="GI29" s="2">
        <f t="shared" si="45"/>
        <v>1.3211595657761199E-6</v>
      </c>
      <c r="GJ29" s="2">
        <f t="shared" si="45"/>
        <v>1.1818259491896766E-6</v>
      </c>
      <c r="GK29" s="2">
        <f t="shared" si="45"/>
        <v>7.4231845857090011E-7</v>
      </c>
      <c r="GM29" s="86">
        <f t="shared" si="54"/>
        <v>7.6776262179616011E-12</v>
      </c>
      <c r="GN29" s="86">
        <f t="shared" si="46"/>
        <v>1.7662818571553594E-9</v>
      </c>
      <c r="GO29" s="86">
        <f t="shared" si="46"/>
        <v>7.1641199497561669E-10</v>
      </c>
      <c r="GP29" s="86">
        <f t="shared" si="46"/>
        <v>1.1084097483797778E-9</v>
      </c>
      <c r="GQ29" s="86">
        <f t="shared" si="46"/>
        <v>4.9523073813991373E-10</v>
      </c>
      <c r="GR29" s="86">
        <f t="shared" si="46"/>
        <v>2.4348114307838636E-12</v>
      </c>
      <c r="GS29" s="86">
        <f t="shared" si="46"/>
        <v>4.796428002275876E-11</v>
      </c>
      <c r="GT29" s="86">
        <f t="shared" si="46"/>
        <v>4.5092721263650279E-9</v>
      </c>
      <c r="GU29" s="86">
        <f t="shared" si="46"/>
        <v>1.6915046710208322E-11</v>
      </c>
      <c r="GV29" s="86">
        <f t="shared" si="46"/>
        <v>1.4019970748119895E-12</v>
      </c>
      <c r="GW29" s="86">
        <f t="shared" si="46"/>
        <v>2.510636283821278E-11</v>
      </c>
      <c r="GX29" s="86">
        <f t="shared" si="46"/>
        <v>1.1807012267566469E-11</v>
      </c>
      <c r="GY29" s="86">
        <f t="shared" si="46"/>
        <v>8.8755440044503274E-10</v>
      </c>
      <c r="GZ29" s="86">
        <f t="shared" si="46"/>
        <v>3.4300077371365521E-11</v>
      </c>
      <c r="HA29" s="86">
        <f t="shared" si="46"/>
        <v>1.2605209762128136E-17</v>
      </c>
      <c r="HC29" s="86">
        <f t="shared" ref="HC29:HQ59" si="58" xml:space="preserve"> _xlfn.NORM.DIST($B29, C$8, ABS(C$12), TRUE) * _xlfn.NORM.DIST(($B29 - C$8)*C$16, 0, ABS(C$12), TRUE) * 2</f>
        <v>2.0854738870691662E-30</v>
      </c>
      <c r="HD29" s="86">
        <f t="shared" si="47"/>
        <v>1.0081257337591464E-24</v>
      </c>
      <c r="HE29" s="86">
        <f t="shared" si="47"/>
        <v>5.514938753286398E-28</v>
      </c>
      <c r="HF29" s="86">
        <f t="shared" si="47"/>
        <v>1.3423082676772007E-25</v>
      </c>
      <c r="HG29" s="86">
        <f t="shared" si="47"/>
        <v>9.39430395807416E-27</v>
      </c>
      <c r="HH29" s="86">
        <f t="shared" si="47"/>
        <v>3.4830560257021366E-31</v>
      </c>
      <c r="HI29" s="86">
        <f t="shared" si="47"/>
        <v>6.6609494123777717E-30</v>
      </c>
      <c r="HJ29" s="86">
        <f t="shared" si="47"/>
        <v>2.9313101984119236E-24</v>
      </c>
      <c r="HK29" s="86">
        <f t="shared" si="47"/>
        <v>6.5355885873404675E-30</v>
      </c>
      <c r="HL29" s="86">
        <f t="shared" si="47"/>
        <v>5.6704953174928461E-32</v>
      </c>
      <c r="HM29" s="86">
        <f t="shared" si="47"/>
        <v>2.2560357979496379E-28</v>
      </c>
      <c r="HN29" s="86">
        <f t="shared" si="47"/>
        <v>5.8463134851821415E-29</v>
      </c>
      <c r="HO29" s="86">
        <f t="shared" si="47"/>
        <v>9.4346744752559111E-24</v>
      </c>
      <c r="HP29" s="86">
        <f t="shared" si="47"/>
        <v>9.0668353883572069E-28</v>
      </c>
      <c r="HQ29" s="86">
        <f t="shared" si="47"/>
        <v>8.5053429428495603E-36</v>
      </c>
      <c r="HS29" s="86">
        <f t="shared" si="55"/>
        <v>0</v>
      </c>
      <c r="HT29" s="86">
        <f t="shared" si="48"/>
        <v>2.3773942215941813E-135</v>
      </c>
      <c r="HU29" s="86">
        <f t="shared" si="48"/>
        <v>3.6065284790017485E-159</v>
      </c>
      <c r="HV29" s="86">
        <f t="shared" si="48"/>
        <v>1.5579468875026805E-143</v>
      </c>
      <c r="HW29" s="86">
        <f t="shared" si="48"/>
        <v>1.2026584708209702E-151</v>
      </c>
      <c r="HX29" s="86">
        <f t="shared" si="48"/>
        <v>4.2815169169923107E-178</v>
      </c>
      <c r="HY29" s="86">
        <f t="shared" si="48"/>
        <v>3.6249171228984603E-171</v>
      </c>
      <c r="HZ29" s="86">
        <f t="shared" si="48"/>
        <v>8.0316318393063252E-136</v>
      </c>
      <c r="IA29" s="86">
        <f t="shared" si="48"/>
        <v>1.9787078195787281E-168</v>
      </c>
      <c r="IB29" s="86">
        <f t="shared" si="48"/>
        <v>9.1552082801299049E-180</v>
      </c>
      <c r="IC29" s="86">
        <f t="shared" si="48"/>
        <v>5.9259047346300778E-161</v>
      </c>
      <c r="ID29" s="86">
        <f t="shared" si="48"/>
        <v>3.9339998547142565E-167</v>
      </c>
      <c r="IE29" s="86">
        <f t="shared" si="48"/>
        <v>1.573583189373373E-133</v>
      </c>
      <c r="IF29" s="86">
        <f t="shared" si="48"/>
        <v>8.9511967010547691E-125</v>
      </c>
      <c r="IG29" s="86">
        <f t="shared" si="48"/>
        <v>1.1831345714982753E-68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7.7694238419869371E-133</v>
      </c>
      <c r="IY29" s="86">
        <f t="shared" si="57"/>
        <v>7.6776262179616011E-12</v>
      </c>
      <c r="IZ29" s="86">
        <f t="shared" si="50"/>
        <v>1.7662818571553604E-9</v>
      </c>
      <c r="JA29" s="86">
        <f t="shared" si="50"/>
        <v>7.1641199497561669E-10</v>
      </c>
      <c r="JB29" s="86">
        <f t="shared" si="50"/>
        <v>1.108409748379778E-9</v>
      </c>
      <c r="JC29" s="86">
        <f t="shared" si="50"/>
        <v>4.9523073813991373E-10</v>
      </c>
      <c r="JD29" s="86">
        <f t="shared" si="50"/>
        <v>2.4348114307838636E-12</v>
      </c>
      <c r="JE29" s="86">
        <f t="shared" si="50"/>
        <v>4.796428002275876E-11</v>
      </c>
      <c r="JF29" s="86">
        <f t="shared" si="50"/>
        <v>4.5092721263650312E-9</v>
      </c>
      <c r="JG29" s="86">
        <f t="shared" si="50"/>
        <v>1.6915046710208322E-11</v>
      </c>
      <c r="JH29" s="86">
        <f t="shared" si="50"/>
        <v>1.4019970748119895E-12</v>
      </c>
      <c r="JI29" s="86">
        <f t="shared" si="50"/>
        <v>2.510636283821278E-11</v>
      </c>
      <c r="JJ29" s="86">
        <f t="shared" si="50"/>
        <v>1.1807012267566469E-11</v>
      </c>
      <c r="JK29" s="86">
        <f t="shared" si="50"/>
        <v>8.8755440044504215E-10</v>
      </c>
      <c r="JL29" s="86">
        <f t="shared" si="50"/>
        <v>3.4300077371365521E-11</v>
      </c>
      <c r="JM29" s="86">
        <f t="shared" si="50"/>
        <v>1.2605209762128136E-17</v>
      </c>
    </row>
    <row r="30" spans="1:273" x14ac:dyDescent="0.25">
      <c r="B30" s="2">
        <v>3</v>
      </c>
      <c r="C30" s="37">
        <v>65.38730000000001</v>
      </c>
      <c r="D30" s="37">
        <v>63.434800000000003</v>
      </c>
      <c r="E30" s="37">
        <v>60.540000000000006</v>
      </c>
      <c r="F30" s="37">
        <v>58.791600000000003</v>
      </c>
      <c r="G30" s="37">
        <v>57.598599999999998</v>
      </c>
      <c r="H30" s="37">
        <v>55.847999999999999</v>
      </c>
      <c r="I30" s="37">
        <v>54.378999999999998</v>
      </c>
      <c r="J30" s="37">
        <v>54.489100000000001</v>
      </c>
      <c r="K30" s="37">
        <v>54.634700000000002</v>
      </c>
      <c r="L30" s="37">
        <v>55.215199999999996</v>
      </c>
      <c r="M30" s="37">
        <v>55.396299999999997</v>
      </c>
      <c r="N30" s="37">
        <v>55.036399999999993</v>
      </c>
      <c r="O30" s="37">
        <v>54.662100000000002</v>
      </c>
      <c r="P30" s="37">
        <v>54.122700000000002</v>
      </c>
      <c r="Q30" s="37">
        <v>52.867699999999992</v>
      </c>
      <c r="S30" s="4">
        <f t="shared" si="7"/>
        <v>65.342685032227308</v>
      </c>
      <c r="T30" s="4">
        <f t="shared" si="7"/>
        <v>63.430919720086841</v>
      </c>
      <c r="U30" s="4">
        <f t="shared" si="7"/>
        <v>60.450238534653657</v>
      </c>
      <c r="V30" s="4">
        <f t="shared" si="7"/>
        <v>58.528010114515475</v>
      </c>
      <c r="W30" s="4">
        <f t="shared" si="7"/>
        <v>57.04921443862159</v>
      </c>
      <c r="X30" s="4">
        <f t="shared" si="7"/>
        <v>55.257472157984303</v>
      </c>
      <c r="Y30" s="4">
        <f t="shared" si="7"/>
        <v>54.419015123161621</v>
      </c>
      <c r="Z30" s="4">
        <f t="shared" si="7"/>
        <v>54.731435340309339</v>
      </c>
      <c r="AA30" s="4">
        <f t="shared" si="7"/>
        <v>54.697605229818798</v>
      </c>
      <c r="AB30" s="4">
        <f t="shared" si="7"/>
        <v>54.674205692386352</v>
      </c>
      <c r="AC30" s="4">
        <f t="shared" si="7"/>
        <v>55.233040489540123</v>
      </c>
      <c r="AD30" s="4">
        <f t="shared" si="7"/>
        <v>54.988183740562398</v>
      </c>
      <c r="AE30" s="4">
        <f t="shared" si="7"/>
        <v>54.455072385412294</v>
      </c>
      <c r="AF30" s="4">
        <f t="shared" si="7"/>
        <v>53.652832155994297</v>
      </c>
      <c r="AG30" s="4" t="e">
        <f t="shared" si="7"/>
        <v>#N/A</v>
      </c>
      <c r="AI30" s="4">
        <f t="shared" si="8"/>
        <v>4.461496777270213E-2</v>
      </c>
      <c r="AJ30" s="4">
        <f t="shared" si="8"/>
        <v>3.8802799131616439E-3</v>
      </c>
      <c r="AK30" s="4">
        <f t="shared" si="8"/>
        <v>8.9761465346349212E-2</v>
      </c>
      <c r="AL30" s="4">
        <f t="shared" si="8"/>
        <v>0.263589885484528</v>
      </c>
      <c r="AM30" s="4">
        <f t="shared" si="8"/>
        <v>0.54938556137840777</v>
      </c>
      <c r="AN30" s="4">
        <f t="shared" si="8"/>
        <v>0.59052784201569608</v>
      </c>
      <c r="AO30" s="4">
        <f t="shared" si="8"/>
        <v>-4.0015123161623478E-2</v>
      </c>
      <c r="AP30" s="4">
        <f t="shared" si="8"/>
        <v>-0.24233534030933868</v>
      </c>
      <c r="AQ30" s="4">
        <f t="shared" si="8"/>
        <v>-6.290522981879576E-2</v>
      </c>
      <c r="AR30" s="4">
        <f t="shared" si="8"/>
        <v>0.54099430761364431</v>
      </c>
      <c r="AS30" s="4">
        <f t="shared" si="8"/>
        <v>0.16325951045987352</v>
      </c>
      <c r="AT30" s="4">
        <f t="shared" si="8"/>
        <v>4.8216259437594999E-2</v>
      </c>
      <c r="AU30" s="4">
        <f t="shared" si="8"/>
        <v>0.2070276145877088</v>
      </c>
      <c r="AV30" s="4">
        <f t="shared" si="8"/>
        <v>0.46986784400570514</v>
      </c>
      <c r="AW30" s="4">
        <f t="shared" si="8"/>
        <v>0</v>
      </c>
      <c r="AY30" s="2">
        <f t="shared" si="51"/>
        <v>65.342685025451132</v>
      </c>
      <c r="AZ30" s="2">
        <f t="shared" si="9"/>
        <v>63.430918533132576</v>
      </c>
      <c r="BA30" s="2">
        <f t="shared" si="9"/>
        <v>60.450237994683512</v>
      </c>
      <c r="BB30" s="2">
        <f t="shared" si="9"/>
        <v>58.528009300933178</v>
      </c>
      <c r="BC30" s="2">
        <f t="shared" si="9"/>
        <v>57.049214058363169</v>
      </c>
      <c r="BD30" s="2">
        <f t="shared" si="9"/>
        <v>55.257472155070566</v>
      </c>
      <c r="BE30" s="2">
        <f t="shared" si="9"/>
        <v>54.419015076543516</v>
      </c>
      <c r="BF30" s="2">
        <f t="shared" si="9"/>
        <v>54.731432481136345</v>
      </c>
      <c r="BG30" s="2">
        <f t="shared" si="9"/>
        <v>54.697605213203843</v>
      </c>
      <c r="BH30" s="2">
        <f t="shared" si="9"/>
        <v>54.674205690754789</v>
      </c>
      <c r="BI30" s="2">
        <f t="shared" si="9"/>
        <v>55.233040466823866</v>
      </c>
      <c r="BJ30" s="2">
        <f t="shared" si="9"/>
        <v>54.988183728731677</v>
      </c>
      <c r="BK30" s="2">
        <f t="shared" si="9"/>
        <v>54.455071716932764</v>
      </c>
      <c r="BL30" s="2">
        <f t="shared" si="9"/>
        <v>53.652832129363048</v>
      </c>
      <c r="BM30" s="2" t="e">
        <f t="shared" si="9"/>
        <v>#N/A</v>
      </c>
      <c r="BO30" s="2">
        <f t="shared" si="10"/>
        <v>65.38730000000001</v>
      </c>
      <c r="BP30" s="2">
        <f t="shared" si="11"/>
        <v>63.434800000000003</v>
      </c>
      <c r="BQ30" s="2">
        <f t="shared" si="12"/>
        <v>60.540000000000006</v>
      </c>
      <c r="BR30" s="2">
        <f t="shared" si="13"/>
        <v>58.791600000000003</v>
      </c>
      <c r="BS30" s="2">
        <f t="shared" si="14"/>
        <v>57.598599999999998</v>
      </c>
      <c r="BT30" s="2">
        <f t="shared" si="15"/>
        <v>55.847999999999999</v>
      </c>
      <c r="BU30" s="2">
        <f t="shared" si="16"/>
        <v>54.378999999999998</v>
      </c>
      <c r="BV30" s="2">
        <f t="shared" si="17"/>
        <v>54.489100000000001</v>
      </c>
      <c r="BW30" s="2">
        <f t="shared" si="18"/>
        <v>54.634700000000002</v>
      </c>
      <c r="BX30" s="2">
        <f t="shared" si="19"/>
        <v>55.215199999999996</v>
      </c>
      <c r="BY30" s="2">
        <f t="shared" si="20"/>
        <v>55.396299999999997</v>
      </c>
      <c r="BZ30" s="2">
        <f t="shared" si="21"/>
        <v>55.036399999999993</v>
      </c>
      <c r="CA30" s="2">
        <f t="shared" si="22"/>
        <v>54.662100000000002</v>
      </c>
      <c r="CB30" s="2">
        <f t="shared" si="23"/>
        <v>54.122700000000002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65.314853745173764</v>
      </c>
      <c r="DL30" s="2">
        <f t="shared" si="41"/>
        <v>63.406132230392153</v>
      </c>
      <c r="DM30" s="2">
        <f t="shared" si="41"/>
        <v>60.427725445632802</v>
      </c>
      <c r="DN30" s="2">
        <f t="shared" si="41"/>
        <v>58.561447660427817</v>
      </c>
      <c r="DO30" s="2">
        <f t="shared" si="41"/>
        <v>57.048021702317286</v>
      </c>
      <c r="DP30" s="2">
        <f t="shared" si="41"/>
        <v>55.222699887955194</v>
      </c>
      <c r="DQ30" s="2">
        <f t="shared" si="41"/>
        <v>54.415731688311695</v>
      </c>
      <c r="DR30" s="2">
        <f t="shared" si="41"/>
        <v>54.72611994134899</v>
      </c>
      <c r="DS30" s="2">
        <f t="shared" si="41"/>
        <v>54.68878795518205</v>
      </c>
      <c r="DT30" s="2">
        <f t="shared" si="41"/>
        <v>54.662420390390395</v>
      </c>
      <c r="DU30" s="2">
        <f t="shared" si="41"/>
        <v>55.224731372549023</v>
      </c>
      <c r="DV30" s="2">
        <f t="shared" si="41"/>
        <v>54.996715462184866</v>
      </c>
      <c r="DW30" s="2">
        <f t="shared" si="41"/>
        <v>54.416173897058812</v>
      </c>
      <c r="DX30" s="2">
        <f t="shared" si="41"/>
        <v>53.619628907563026</v>
      </c>
      <c r="DY30" s="2">
        <f t="shared" si="41"/>
        <v>51.544132798573969</v>
      </c>
      <c r="EA30" s="2">
        <f t="shared" si="42"/>
        <v>65.902419682577658</v>
      </c>
      <c r="EB30" s="2">
        <f t="shared" si="42"/>
        <v>63.832900000749689</v>
      </c>
      <c r="EC30" s="2">
        <f t="shared" si="42"/>
        <v>60.816701100702559</v>
      </c>
      <c r="ED30" s="2">
        <f t="shared" si="42"/>
        <v>58.001958670787111</v>
      </c>
      <c r="EE30" s="2">
        <f t="shared" si="42"/>
        <v>57.068916061881453</v>
      </c>
      <c r="EF30" s="2">
        <f t="shared" si="42"/>
        <v>55.928367342669191</v>
      </c>
      <c r="EG30" s="2">
        <f t="shared" si="42"/>
        <v>54.477361292558257</v>
      </c>
      <c r="EH30" s="2">
        <f t="shared" si="42"/>
        <v>54.809626745077217</v>
      </c>
      <c r="EI30" s="2">
        <f t="shared" si="42"/>
        <v>54.863502779830775</v>
      </c>
      <c r="EJ30" s="2">
        <f t="shared" si="42"/>
        <v>54.918154738682624</v>
      </c>
      <c r="EK30" s="2">
        <f t="shared" si="42"/>
        <v>55.392825583513741</v>
      </c>
      <c r="EL30" s="2">
        <f t="shared" si="42"/>
        <v>54.821032260748524</v>
      </c>
      <c r="EM30" s="2">
        <f t="shared" si="42"/>
        <v>55.079072337472773</v>
      </c>
      <c r="EN30" s="2">
        <f t="shared" si="42"/>
        <v>54.270767359618787</v>
      </c>
      <c r="EO30" s="2">
        <f t="shared" si="42"/>
        <v>53.090136782177822</v>
      </c>
      <c r="EQ30" s="2">
        <f t="shared" si="43"/>
        <v>65.902419682577658</v>
      </c>
      <c r="ER30" s="2">
        <f t="shared" si="43"/>
        <v>63.179205901351288</v>
      </c>
      <c r="ES30" s="2">
        <f t="shared" si="43"/>
        <v>60.745475987123221</v>
      </c>
      <c r="ET30" s="2">
        <f t="shared" si="43"/>
        <v>58.173422125414831</v>
      </c>
      <c r="EU30" s="2">
        <f t="shared" si="43"/>
        <v>57.094857094361011</v>
      </c>
      <c r="EV30" s="2">
        <f t="shared" si="43"/>
        <v>55.914920960079961</v>
      </c>
      <c r="EW30" s="2">
        <f t="shared" si="43"/>
        <v>54.425201620047865</v>
      </c>
      <c r="EX30" s="2">
        <f t="shared" si="43"/>
        <v>54.410048876027659</v>
      </c>
      <c r="EY30" s="2">
        <f t="shared" si="43"/>
        <v>54.762347190895767</v>
      </c>
      <c r="EZ30" s="2">
        <f t="shared" si="43"/>
        <v>54.80618907215721</v>
      </c>
      <c r="FA30" s="2">
        <f t="shared" si="43"/>
        <v>55.238810975961073</v>
      </c>
      <c r="FB30" s="2">
        <f t="shared" si="43"/>
        <v>54.851546440975007</v>
      </c>
      <c r="FC30" s="2">
        <f t="shared" si="43"/>
        <v>55.166028244852903</v>
      </c>
      <c r="FD30" s="2">
        <f t="shared" si="43"/>
        <v>54.472390455164764</v>
      </c>
      <c r="FE30" s="2">
        <f t="shared" si="43"/>
        <v>54.014529136589474</v>
      </c>
      <c r="FG30" s="2">
        <f t="shared" si="44"/>
        <v>4.7367075770833843E-2</v>
      </c>
      <c r="FH30" s="2">
        <f t="shared" si="44"/>
        <v>5.8081841267402373E-2</v>
      </c>
      <c r="FI30" s="2">
        <f t="shared" si="44"/>
        <v>5.7876758121879653E-2</v>
      </c>
      <c r="FJ30" s="2">
        <f t="shared" si="44"/>
        <v>5.9766354397845306E-2</v>
      </c>
      <c r="FK30" s="2">
        <f t="shared" si="44"/>
        <v>5.7063773306260938E-2</v>
      </c>
      <c r="FL30" s="2">
        <f t="shared" si="44"/>
        <v>4.9275750755817971E-2</v>
      </c>
      <c r="FM30" s="2">
        <f t="shared" si="44"/>
        <v>5.3277738993918945E-2</v>
      </c>
      <c r="FN30" s="2">
        <f t="shared" si="44"/>
        <v>6.3627447676609564E-2</v>
      </c>
      <c r="FO30" s="2">
        <f t="shared" si="44"/>
        <v>5.0467857798413701E-2</v>
      </c>
      <c r="FP30" s="2">
        <f t="shared" si="44"/>
        <v>4.6085156964233702E-2</v>
      </c>
      <c r="FQ30" s="2">
        <f t="shared" si="44"/>
        <v>4.9432731198822452E-2</v>
      </c>
      <c r="FR30" s="2">
        <f t="shared" si="44"/>
        <v>4.8563410858703755E-2</v>
      </c>
      <c r="FS30" s="2">
        <f t="shared" si="44"/>
        <v>5.8678210018690766E-2</v>
      </c>
      <c r="FT30" s="2">
        <f t="shared" si="44"/>
        <v>5.0992166754506331E-2</v>
      </c>
      <c r="FU30" s="2">
        <f t="shared" si="44"/>
        <v>3.6470615742919002E-2</v>
      </c>
      <c r="FW30" s="2">
        <f t="shared" si="53"/>
        <v>0</v>
      </c>
      <c r="FX30" s="2">
        <f t="shared" si="45"/>
        <v>1.7671194074804089E-6</v>
      </c>
      <c r="FY30" s="2">
        <f t="shared" si="45"/>
        <v>1.4159761369327064E-6</v>
      </c>
      <c r="FZ30" s="2">
        <f t="shared" si="45"/>
        <v>1.5031886463891085E-6</v>
      </c>
      <c r="GA30" s="2">
        <f t="shared" si="45"/>
        <v>1.7365666331974347E-6</v>
      </c>
      <c r="GB30" s="2">
        <f t="shared" si="45"/>
        <v>1.9707612634480758E-6</v>
      </c>
      <c r="GC30" s="2">
        <f t="shared" si="45"/>
        <v>1.8738139147708909E-6</v>
      </c>
      <c r="GD30" s="2">
        <f t="shared" si="45"/>
        <v>1.9645670201759194E-6</v>
      </c>
      <c r="GE30" s="2">
        <f t="shared" si="45"/>
        <v>2.2233457571965415E-6</v>
      </c>
      <c r="GF30" s="2">
        <f t="shared" si="45"/>
        <v>2.2972917650934524E-6</v>
      </c>
      <c r="GG30" s="2">
        <f t="shared" si="45"/>
        <v>1.6990067335580712E-6</v>
      </c>
      <c r="GH30" s="2">
        <f t="shared" si="45"/>
        <v>1.3776918133835067E-6</v>
      </c>
      <c r="GI30" s="2">
        <f t="shared" si="45"/>
        <v>1.4486224728536137E-6</v>
      </c>
      <c r="GJ30" s="2">
        <f t="shared" si="45"/>
        <v>1.295846237169751E-6</v>
      </c>
      <c r="GK30" s="2">
        <f t="shared" si="45"/>
        <v>8.1393594612551494E-7</v>
      </c>
      <c r="GM30" s="86">
        <f t="shared" si="54"/>
        <v>1.8795407557323685E-11</v>
      </c>
      <c r="GN30" s="86">
        <f t="shared" si="46"/>
        <v>3.5182756342740581E-9</v>
      </c>
      <c r="GO30" s="86">
        <f t="shared" si="46"/>
        <v>1.4906435095996881E-9</v>
      </c>
      <c r="GP30" s="86">
        <f t="shared" si="46"/>
        <v>2.2762288744239057E-9</v>
      </c>
      <c r="GQ30" s="86">
        <f t="shared" si="46"/>
        <v>1.0454142356312322E-9</v>
      </c>
      <c r="GR30" s="86">
        <f t="shared" si="46"/>
        <v>6.3760769669483519E-12</v>
      </c>
      <c r="GS30" s="86">
        <f t="shared" si="46"/>
        <v>1.1135860963613325E-10</v>
      </c>
      <c r="GT30" s="86">
        <f t="shared" si="46"/>
        <v>8.7715865749444954E-9</v>
      </c>
      <c r="GU30" s="86">
        <f t="shared" si="46"/>
        <v>4.0644686035633725E-11</v>
      </c>
      <c r="GV30" s="86">
        <f t="shared" si="46"/>
        <v>3.6884568893465858E-12</v>
      </c>
      <c r="GW30" s="86">
        <f t="shared" si="46"/>
        <v>5.8831614572911076E-11</v>
      </c>
      <c r="GX30" s="86">
        <f t="shared" si="46"/>
        <v>2.853197402804517E-11</v>
      </c>
      <c r="GY30" s="86">
        <f t="shared" si="46"/>
        <v>1.8339565110633249E-9</v>
      </c>
      <c r="GZ30" s="86">
        <f t="shared" si="46"/>
        <v>7.9901678799705462E-11</v>
      </c>
      <c r="HA30" s="86">
        <f t="shared" si="46"/>
        <v>5.2127383350950199E-17</v>
      </c>
      <c r="HC30" s="86">
        <f t="shared" si="58"/>
        <v>1.1626617878583127E-29</v>
      </c>
      <c r="HD30" s="86">
        <f t="shared" si="47"/>
        <v>3.9110023169629925E-24</v>
      </c>
      <c r="HE30" s="86">
        <f t="shared" si="47"/>
        <v>2.6095639555522606E-27</v>
      </c>
      <c r="HF30" s="86">
        <f t="shared" si="47"/>
        <v>5.5576450464226624E-25</v>
      </c>
      <c r="HG30" s="86">
        <f t="shared" si="47"/>
        <v>4.232937044104076E-26</v>
      </c>
      <c r="HH30" s="86">
        <f t="shared" si="47"/>
        <v>2.1053372779370291E-30</v>
      </c>
      <c r="HI30" s="86">
        <f t="shared" si="47"/>
        <v>3.6716157056424907E-29</v>
      </c>
      <c r="HJ30" s="86">
        <f t="shared" si="47"/>
        <v>1.1420593653307865E-23</v>
      </c>
      <c r="HK30" s="86">
        <f t="shared" si="47"/>
        <v>3.6013928755951282E-29</v>
      </c>
      <c r="HL30" s="86">
        <f t="shared" si="47"/>
        <v>3.5523024889113081E-31</v>
      </c>
      <c r="HM30" s="86">
        <f t="shared" si="47"/>
        <v>1.1272200328222631E-27</v>
      </c>
      <c r="HN30" s="86">
        <f t="shared" si="47"/>
        <v>2.9712788613491453E-28</v>
      </c>
      <c r="HO30" s="86">
        <f t="shared" si="47"/>
        <v>3.4789360755148945E-23</v>
      </c>
      <c r="HP30" s="86">
        <f t="shared" si="47"/>
        <v>4.2540853774477846E-27</v>
      </c>
      <c r="HQ30" s="86">
        <f t="shared" si="47"/>
        <v>6.4301092423182242E-35</v>
      </c>
      <c r="HS30" s="86">
        <f t="shared" si="55"/>
        <v>0</v>
      </c>
      <c r="HT30" s="86">
        <f t="shared" si="48"/>
        <v>4.6542973859145205E-133</v>
      </c>
      <c r="HU30" s="86">
        <f t="shared" si="48"/>
        <v>1.6974694459010891E-156</v>
      </c>
      <c r="HV30" s="86">
        <f t="shared" si="48"/>
        <v>4.1885405390920326E-141</v>
      </c>
      <c r="HW30" s="86">
        <f t="shared" si="48"/>
        <v>4.6390516945430814E-149</v>
      </c>
      <c r="HX30" s="86">
        <f t="shared" si="48"/>
        <v>5.3242168693608217E-175</v>
      </c>
      <c r="HY30" s="86">
        <f t="shared" si="48"/>
        <v>3.167914796340927E-168</v>
      </c>
      <c r="HZ30" s="86">
        <f t="shared" si="48"/>
        <v>1.7024535801872082E-133</v>
      </c>
      <c r="IA30" s="86">
        <f t="shared" si="48"/>
        <v>1.6328892956122627E-165</v>
      </c>
      <c r="IB30" s="86">
        <f t="shared" si="48"/>
        <v>1.2348574242389977E-176</v>
      </c>
      <c r="IC30" s="86">
        <f t="shared" si="48"/>
        <v>3.4261556110027859E-158</v>
      </c>
      <c r="ID30" s="86">
        <f t="shared" si="48"/>
        <v>2.5675762498926213E-164</v>
      </c>
      <c r="IE30" s="86">
        <f t="shared" si="48"/>
        <v>2.7199224728179087E-131</v>
      </c>
      <c r="IF30" s="86">
        <f t="shared" si="48"/>
        <v>1.0674431019263881E-122</v>
      </c>
      <c r="IG30" s="86">
        <f t="shared" si="48"/>
        <v>1.4957313761112662E-67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3.9129609916770779E-131</v>
      </c>
      <c r="IY30" s="86">
        <f t="shared" si="57"/>
        <v>1.8795407557323685E-11</v>
      </c>
      <c r="IZ30" s="86">
        <f t="shared" si="50"/>
        <v>3.5182756342740618E-9</v>
      </c>
      <c r="JA30" s="86">
        <f t="shared" si="50"/>
        <v>1.4906435095996881E-9</v>
      </c>
      <c r="JB30" s="86">
        <f t="shared" si="50"/>
        <v>2.2762288744239061E-9</v>
      </c>
      <c r="JC30" s="86">
        <f t="shared" si="50"/>
        <v>1.0454142356312322E-9</v>
      </c>
      <c r="JD30" s="86">
        <f t="shared" si="50"/>
        <v>6.3760769669483519E-12</v>
      </c>
      <c r="JE30" s="86">
        <f t="shared" si="50"/>
        <v>1.1135860963613325E-10</v>
      </c>
      <c r="JF30" s="86">
        <f t="shared" si="50"/>
        <v>8.771586574944507E-9</v>
      </c>
      <c r="JG30" s="86">
        <f t="shared" si="50"/>
        <v>4.0644686035633725E-11</v>
      </c>
      <c r="JH30" s="86">
        <f t="shared" si="50"/>
        <v>3.6884568893465858E-12</v>
      </c>
      <c r="JI30" s="86">
        <f t="shared" si="50"/>
        <v>5.8831614572911076E-11</v>
      </c>
      <c r="JJ30" s="86">
        <f t="shared" si="50"/>
        <v>2.853197402804517E-11</v>
      </c>
      <c r="JK30" s="86">
        <f t="shared" si="50"/>
        <v>1.8339565110633596E-9</v>
      </c>
      <c r="JL30" s="86">
        <f t="shared" si="50"/>
        <v>7.9901678799705462E-11</v>
      </c>
      <c r="JM30" s="86">
        <f t="shared" si="50"/>
        <v>5.2127383350950199E-17</v>
      </c>
    </row>
    <row r="31" spans="1:273" x14ac:dyDescent="0.25">
      <c r="B31" s="2">
        <v>4</v>
      </c>
      <c r="C31" s="37">
        <v>65.168700000000001</v>
      </c>
      <c r="D31" s="37">
        <v>63.463000000000001</v>
      </c>
      <c r="E31" s="37">
        <v>61.004899999999992</v>
      </c>
      <c r="F31" s="37">
        <v>58.772100000000002</v>
      </c>
      <c r="G31" s="37">
        <v>57.073900000000002</v>
      </c>
      <c r="H31" s="37">
        <v>55.443200000000004</v>
      </c>
      <c r="I31" s="37">
        <v>54.197099999999999</v>
      </c>
      <c r="J31" s="37">
        <v>54.581199999999995</v>
      </c>
      <c r="K31" s="37">
        <v>55.128500000000003</v>
      </c>
      <c r="L31" s="37">
        <v>54.638500000000001</v>
      </c>
      <c r="M31" s="37">
        <v>55.015099999999997</v>
      </c>
      <c r="N31" s="37">
        <v>54.984299999999998</v>
      </c>
      <c r="O31" s="37">
        <v>54.533900000000003</v>
      </c>
      <c r="P31" s="37">
        <v>54.342999999999996</v>
      </c>
      <c r="Q31" s="37">
        <v>52.368099999999998</v>
      </c>
      <c r="S31" s="4">
        <f t="shared" si="7"/>
        <v>65.394179302748867</v>
      </c>
      <c r="T31" s="4">
        <f t="shared" si="7"/>
        <v>63.462455158036775</v>
      </c>
      <c r="U31" s="4">
        <f t="shared" si="7"/>
        <v>60.498717196293647</v>
      </c>
      <c r="V31" s="4">
        <f t="shared" si="7"/>
        <v>58.549723790328869</v>
      </c>
      <c r="W31" s="4">
        <f t="shared" si="7"/>
        <v>57.074703546630573</v>
      </c>
      <c r="X31" s="4">
        <f t="shared" si="7"/>
        <v>55.29158454279348</v>
      </c>
      <c r="Y31" s="4">
        <f t="shared" si="7"/>
        <v>54.44470051651215</v>
      </c>
      <c r="Z31" s="4">
        <f t="shared" si="7"/>
        <v>54.763687253534215</v>
      </c>
      <c r="AA31" s="4">
        <f t="shared" si="7"/>
        <v>54.74509858576306</v>
      </c>
      <c r="AB31" s="4">
        <f t="shared" si="7"/>
        <v>54.70532273447229</v>
      </c>
      <c r="AC31" s="4">
        <f t="shared" si="7"/>
        <v>55.252239902891709</v>
      </c>
      <c r="AD31" s="4">
        <f t="shared" si="7"/>
        <v>55.010138119705353</v>
      </c>
      <c r="AE31" s="4">
        <f t="shared" si="7"/>
        <v>54.479010726682397</v>
      </c>
      <c r="AF31" s="4">
        <f t="shared" si="7"/>
        <v>53.707113365753251</v>
      </c>
      <c r="AG31" s="4" t="e">
        <f t="shared" si="7"/>
        <v>#N/A</v>
      </c>
      <c r="AI31" s="4">
        <f t="shared" si="8"/>
        <v>-0.22547930274886596</v>
      </c>
      <c r="AJ31" s="4">
        <f t="shared" si="8"/>
        <v>5.4484196322590606E-4</v>
      </c>
      <c r="AK31" s="4">
        <f t="shared" si="8"/>
        <v>0.50618280370634494</v>
      </c>
      <c r="AL31" s="4">
        <f t="shared" si="8"/>
        <v>0.22237620967113259</v>
      </c>
      <c r="AM31" s="4">
        <f t="shared" si="8"/>
        <v>-8.0354663057136122E-4</v>
      </c>
      <c r="AN31" s="4">
        <f t="shared" si="8"/>
        <v>0.1516154572065247</v>
      </c>
      <c r="AO31" s="4">
        <f t="shared" si="8"/>
        <v>-0.24760051651215065</v>
      </c>
      <c r="AP31" s="4">
        <f t="shared" si="8"/>
        <v>-0.18248725353421946</v>
      </c>
      <c r="AQ31" s="4">
        <f t="shared" si="8"/>
        <v>0.38340141423694263</v>
      </c>
      <c r="AR31" s="4">
        <f t="shared" si="8"/>
        <v>-6.6822734472289369E-2</v>
      </c>
      <c r="AS31" s="4">
        <f t="shared" si="8"/>
        <v>-0.2371399028917125</v>
      </c>
      <c r="AT31" s="4">
        <f t="shared" si="8"/>
        <v>-2.5838119705355211E-2</v>
      </c>
      <c r="AU31" s="4">
        <f t="shared" si="8"/>
        <v>5.4889273317606069E-2</v>
      </c>
      <c r="AV31" s="4">
        <f t="shared" si="8"/>
        <v>0.63588663424674507</v>
      </c>
      <c r="AW31" s="4">
        <f t="shared" si="8"/>
        <v>0</v>
      </c>
      <c r="AY31" s="2">
        <f t="shared" si="51"/>
        <v>65.39417928673177</v>
      </c>
      <c r="AZ31" s="2">
        <f t="shared" si="9"/>
        <v>63.462452865027075</v>
      </c>
      <c r="BA31" s="2">
        <f t="shared" si="9"/>
        <v>60.498716108117264</v>
      </c>
      <c r="BB31" s="2">
        <f t="shared" si="9"/>
        <v>58.549722171889762</v>
      </c>
      <c r="BC31" s="2">
        <f t="shared" si="9"/>
        <v>57.07470276942631</v>
      </c>
      <c r="BD31" s="2">
        <f t="shared" si="9"/>
        <v>55.291584535443064</v>
      </c>
      <c r="BE31" s="2">
        <f t="shared" si="9"/>
        <v>54.444700411957832</v>
      </c>
      <c r="BF31" s="2">
        <f t="shared" si="9"/>
        <v>54.763681859382579</v>
      </c>
      <c r="BG31" s="2">
        <f t="shared" si="9"/>
        <v>54.745098547216429</v>
      </c>
      <c r="BH31" s="2">
        <f t="shared" si="9"/>
        <v>54.705322730335162</v>
      </c>
      <c r="BI31" s="2">
        <f t="shared" si="9"/>
        <v>55.252239851449474</v>
      </c>
      <c r="BJ31" s="2">
        <f t="shared" si="9"/>
        <v>55.010138092096994</v>
      </c>
      <c r="BK31" s="2">
        <f t="shared" si="9"/>
        <v>54.479009388717479</v>
      </c>
      <c r="BL31" s="2">
        <f t="shared" si="9"/>
        <v>53.707113305806814</v>
      </c>
      <c r="BM31" s="2" t="e">
        <f t="shared" si="9"/>
        <v>#N/A</v>
      </c>
      <c r="BO31" s="2">
        <f t="shared" si="10"/>
        <v>65.168700000000001</v>
      </c>
      <c r="BP31" s="2">
        <f t="shared" si="11"/>
        <v>63.463000000000001</v>
      </c>
      <c r="BQ31" s="2">
        <f t="shared" si="12"/>
        <v>61.004899999999992</v>
      </c>
      <c r="BR31" s="2">
        <f t="shared" si="13"/>
        <v>58.772100000000002</v>
      </c>
      <c r="BS31" s="2">
        <f t="shared" si="14"/>
        <v>57.073900000000002</v>
      </c>
      <c r="BT31" s="2">
        <f t="shared" si="15"/>
        <v>55.443200000000004</v>
      </c>
      <c r="BU31" s="2">
        <f t="shared" si="16"/>
        <v>54.197099999999999</v>
      </c>
      <c r="BV31" s="2">
        <f t="shared" si="17"/>
        <v>54.581199999999995</v>
      </c>
      <c r="BW31" s="2">
        <f t="shared" si="18"/>
        <v>55.128500000000003</v>
      </c>
      <c r="BX31" s="2">
        <f t="shared" si="19"/>
        <v>54.638500000000001</v>
      </c>
      <c r="BY31" s="2">
        <f t="shared" si="20"/>
        <v>55.015099999999997</v>
      </c>
      <c r="BZ31" s="2">
        <f t="shared" si="21"/>
        <v>54.984299999999998</v>
      </c>
      <c r="CA31" s="2">
        <f t="shared" si="22"/>
        <v>54.533900000000003</v>
      </c>
      <c r="CB31" s="2">
        <f t="shared" si="23"/>
        <v>54.342999999999996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65.368283371943392</v>
      </c>
      <c r="DL31" s="2">
        <f t="shared" si="41"/>
        <v>63.440209937611407</v>
      </c>
      <c r="DM31" s="2">
        <f t="shared" si="41"/>
        <v>60.479818360071306</v>
      </c>
      <c r="DN31" s="2">
        <f t="shared" si="41"/>
        <v>58.590274064171126</v>
      </c>
      <c r="DO31" s="2">
        <f t="shared" si="41"/>
        <v>57.077647771835998</v>
      </c>
      <c r="DP31" s="2">
        <f t="shared" si="41"/>
        <v>55.257756834733904</v>
      </c>
      <c r="DQ31" s="2">
        <f t="shared" si="41"/>
        <v>54.444908861726518</v>
      </c>
      <c r="DR31" s="2">
        <f t="shared" si="41"/>
        <v>54.763621096041071</v>
      </c>
      <c r="DS31" s="2">
        <f t="shared" si="41"/>
        <v>54.740969019607824</v>
      </c>
      <c r="DT31" s="2">
        <f t="shared" si="41"/>
        <v>54.696533543543552</v>
      </c>
      <c r="DU31" s="2">
        <f t="shared" si="41"/>
        <v>55.247006274509808</v>
      </c>
      <c r="DV31" s="2">
        <f t="shared" si="41"/>
        <v>55.023235378151249</v>
      </c>
      <c r="DW31" s="2">
        <f t="shared" si="41"/>
        <v>54.441103877005339</v>
      </c>
      <c r="DX31" s="2">
        <f t="shared" si="41"/>
        <v>53.676296638655465</v>
      </c>
      <c r="DY31" s="2">
        <f t="shared" si="41"/>
        <v>51.601473975044556</v>
      </c>
      <c r="EA31" s="2">
        <f t="shared" si="42"/>
        <v>65.869164697440823</v>
      </c>
      <c r="EB31" s="2">
        <f t="shared" si="42"/>
        <v>63.791449065861961</v>
      </c>
      <c r="EC31" s="2">
        <f t="shared" si="42"/>
        <v>60.779269976580778</v>
      </c>
      <c r="ED31" s="2">
        <f t="shared" si="42"/>
        <v>57.967895866832471</v>
      </c>
      <c r="EE31" s="2">
        <f t="shared" si="42"/>
        <v>57.030319920373095</v>
      </c>
      <c r="EF31" s="2">
        <f t="shared" si="42"/>
        <v>55.886827389520363</v>
      </c>
      <c r="EG31" s="2">
        <f t="shared" si="42"/>
        <v>54.441324092523608</v>
      </c>
      <c r="EH31" s="2">
        <f t="shared" si="42"/>
        <v>54.764509686357727</v>
      </c>
      <c r="EI31" s="2">
        <f t="shared" si="42"/>
        <v>54.815962005460122</v>
      </c>
      <c r="EJ31" s="2">
        <f t="shared" si="42"/>
        <v>54.871247702374127</v>
      </c>
      <c r="EK31" s="2">
        <f t="shared" si="42"/>
        <v>55.344029092482835</v>
      </c>
      <c r="EL31" s="2">
        <f t="shared" si="42"/>
        <v>54.776117767051929</v>
      </c>
      <c r="EM31" s="2">
        <f t="shared" si="42"/>
        <v>55.03358650518075</v>
      </c>
      <c r="EN31" s="2">
        <f t="shared" si="42"/>
        <v>54.230168796910512</v>
      </c>
      <c r="EO31" s="2">
        <f t="shared" si="42"/>
        <v>53.05660363188035</v>
      </c>
      <c r="EQ31" s="2">
        <f t="shared" si="43"/>
        <v>65.869164697440823</v>
      </c>
      <c r="ER31" s="2">
        <f t="shared" si="43"/>
        <v>63.14413016590408</v>
      </c>
      <c r="ES31" s="2">
        <f t="shared" si="43"/>
        <v>60.708743458244001</v>
      </c>
      <c r="ET31" s="2">
        <f t="shared" si="43"/>
        <v>58.137656708331143</v>
      </c>
      <c r="EU31" s="2">
        <f t="shared" si="43"/>
        <v>57.055993529319032</v>
      </c>
      <c r="EV31" s="2">
        <f t="shared" si="43"/>
        <v>55.873542649877471</v>
      </c>
      <c r="EW31" s="2">
        <f t="shared" si="43"/>
        <v>54.389698156311319</v>
      </c>
      <c r="EX31" s="2">
        <f t="shared" si="43"/>
        <v>54.369026436945354</v>
      </c>
      <c r="EY31" s="2">
        <f t="shared" si="43"/>
        <v>54.715824563529985</v>
      </c>
      <c r="EZ31" s="2">
        <f t="shared" si="43"/>
        <v>54.76043178312991</v>
      </c>
      <c r="FA31" s="2">
        <f t="shared" si="43"/>
        <v>55.191544716078226</v>
      </c>
      <c r="FB31" s="2">
        <f t="shared" si="43"/>
        <v>54.806333645289847</v>
      </c>
      <c r="FC31" s="2">
        <f t="shared" si="43"/>
        <v>55.119651788951437</v>
      </c>
      <c r="FD31" s="2">
        <f t="shared" si="43"/>
        <v>54.429786833941932</v>
      </c>
      <c r="FE31" s="2">
        <f t="shared" si="43"/>
        <v>53.971329378635716</v>
      </c>
      <c r="FG31" s="2">
        <f t="shared" si="44"/>
        <v>5.170069928772026E-2</v>
      </c>
      <c r="FH31" s="2">
        <f t="shared" si="44"/>
        <v>6.3330591259762314E-2</v>
      </c>
      <c r="FI31" s="2">
        <f t="shared" si="44"/>
        <v>6.3108216829070557E-2</v>
      </c>
      <c r="FJ31" s="2">
        <f t="shared" si="44"/>
        <v>6.5156800570530887E-2</v>
      </c>
      <c r="FK31" s="2">
        <f t="shared" si="44"/>
        <v>6.2226600277906059E-2</v>
      </c>
      <c r="FL31" s="2">
        <f t="shared" si="44"/>
        <v>5.3774142119221949E-2</v>
      </c>
      <c r="FM31" s="2">
        <f t="shared" si="44"/>
        <v>5.8119138628533594E-2</v>
      </c>
      <c r="FN31" s="2">
        <f t="shared" si="44"/>
        <v>6.9340451502141437E-2</v>
      </c>
      <c r="FO31" s="2">
        <f t="shared" si="44"/>
        <v>5.5068773188469547E-2</v>
      </c>
      <c r="FP31" s="2">
        <f t="shared" si="44"/>
        <v>5.0307691076467674E-2</v>
      </c>
      <c r="FQ31" s="2">
        <f t="shared" si="44"/>
        <v>5.3944640196453793E-2</v>
      </c>
      <c r="FR31" s="2">
        <f t="shared" si="44"/>
        <v>5.3000397828218207E-2</v>
      </c>
      <c r="FS31" s="2">
        <f t="shared" si="44"/>
        <v>6.3977192249953532E-2</v>
      </c>
      <c r="FT31" s="2">
        <f t="shared" si="44"/>
        <v>5.5638080126211541E-2</v>
      </c>
      <c r="FU31" s="2">
        <f t="shared" si="44"/>
        <v>3.9849021429363071E-2</v>
      </c>
      <c r="FW31" s="2">
        <f t="shared" si="53"/>
        <v>0</v>
      </c>
      <c r="FX31" s="2">
        <f t="shared" si="45"/>
        <v>1.9376075699439417E-6</v>
      </c>
      <c r="FY31" s="2">
        <f t="shared" si="45"/>
        <v>1.5525867483056173E-6</v>
      </c>
      <c r="FZ31" s="2">
        <f t="shared" si="45"/>
        <v>1.6482133364236228E-6</v>
      </c>
      <c r="GA31" s="2">
        <f t="shared" si="45"/>
        <v>1.904107130435104E-6</v>
      </c>
      <c r="GB31" s="2">
        <f t="shared" si="45"/>
        <v>2.1608963443113204E-6</v>
      </c>
      <c r="GC31" s="2">
        <f t="shared" si="45"/>
        <v>2.0545957297416771E-6</v>
      </c>
      <c r="GD31" s="2">
        <f t="shared" si="45"/>
        <v>2.1541044942004794E-6</v>
      </c>
      <c r="GE31" s="2">
        <f t="shared" si="45"/>
        <v>2.4378496223240252E-6</v>
      </c>
      <c r="GF31" s="2">
        <f t="shared" si="45"/>
        <v>2.5189297723122843E-6</v>
      </c>
      <c r="GG31" s="2">
        <f t="shared" si="45"/>
        <v>1.8629235330818455E-6</v>
      </c>
      <c r="GH31" s="2">
        <f t="shared" si="45"/>
        <v>1.5106088335940523E-6</v>
      </c>
      <c r="GI31" s="2">
        <f t="shared" si="45"/>
        <v>1.5883827339338746E-6</v>
      </c>
      <c r="GJ31" s="2">
        <f t="shared" si="45"/>
        <v>1.4208669669727445E-6</v>
      </c>
      <c r="GK31" s="2">
        <f t="shared" si="45"/>
        <v>8.9246294790130032E-7</v>
      </c>
      <c r="GM31" s="86">
        <f t="shared" si="54"/>
        <v>4.5264000131230688E-11</v>
      </c>
      <c r="GN31" s="86">
        <f t="shared" si="46"/>
        <v>6.9219964170605004E-9</v>
      </c>
      <c r="GO31" s="86">
        <f t="shared" si="46"/>
        <v>3.0603828164401235E-9</v>
      </c>
      <c r="GP31" s="86">
        <f t="shared" si="46"/>
        <v>4.6132686308008122E-9</v>
      </c>
      <c r="GQ31" s="86">
        <f t="shared" si="46"/>
        <v>2.1768766395547257E-9</v>
      </c>
      <c r="GR31" s="86">
        <f t="shared" si="46"/>
        <v>1.6396787399232166E-11</v>
      </c>
      <c r="GS31" s="86">
        <f t="shared" si="46"/>
        <v>2.5452577275099062E-10</v>
      </c>
      <c r="GT31" s="86">
        <f t="shared" si="46"/>
        <v>1.6857666649017238E-8</v>
      </c>
      <c r="GU31" s="86">
        <f t="shared" si="46"/>
        <v>9.609110804159746E-11</v>
      </c>
      <c r="GV31" s="86">
        <f t="shared" si="46"/>
        <v>9.5312137840479878E-12</v>
      </c>
      <c r="GW31" s="86">
        <f t="shared" si="46"/>
        <v>1.3573052419885497E-10</v>
      </c>
      <c r="GX31" s="86">
        <f t="shared" si="46"/>
        <v>6.7839882866111459E-11</v>
      </c>
      <c r="GY31" s="86">
        <f t="shared" si="46"/>
        <v>3.7395951388888574E-9</v>
      </c>
      <c r="GZ31" s="86">
        <f t="shared" si="46"/>
        <v>1.8325764573782515E-10</v>
      </c>
      <c r="HA31" s="86">
        <f t="shared" si="46"/>
        <v>2.0982070534350139E-16</v>
      </c>
      <c r="HC31" s="86">
        <f t="shared" si="58"/>
        <v>6.3391590507219704E-29</v>
      </c>
      <c r="HD31" s="86">
        <f t="shared" si="47"/>
        <v>1.4914235466484722E-23</v>
      </c>
      <c r="HE31" s="86">
        <f t="shared" si="47"/>
        <v>1.2105237331912327E-26</v>
      </c>
      <c r="HF31" s="86">
        <f t="shared" si="47"/>
        <v>2.2595706016932267E-24</v>
      </c>
      <c r="HG31" s="86">
        <f t="shared" si="47"/>
        <v>1.8704367310225876E-25</v>
      </c>
      <c r="HH31" s="86">
        <f t="shared" si="47"/>
        <v>1.2426582278711877E-29</v>
      </c>
      <c r="HI31" s="86">
        <f t="shared" si="47"/>
        <v>1.9790974198682666E-28</v>
      </c>
      <c r="HJ31" s="86">
        <f t="shared" si="47"/>
        <v>4.3717602839471211E-23</v>
      </c>
      <c r="HK31" s="86">
        <f t="shared" si="47"/>
        <v>1.940669332364344E-28</v>
      </c>
      <c r="HL31" s="86">
        <f t="shared" si="47"/>
        <v>2.1723393732133711E-30</v>
      </c>
      <c r="HM31" s="86">
        <f t="shared" si="47"/>
        <v>5.515233294097599E-27</v>
      </c>
      <c r="HN31" s="86">
        <f t="shared" si="47"/>
        <v>1.4787670591304674E-27</v>
      </c>
      <c r="HO31" s="86">
        <f t="shared" si="47"/>
        <v>1.2617078200777304E-22</v>
      </c>
      <c r="HP31" s="86">
        <f t="shared" si="47"/>
        <v>1.9568581899737512E-26</v>
      </c>
      <c r="HQ31" s="86">
        <f t="shared" si="47"/>
        <v>4.7361098953751462E-34</v>
      </c>
      <c r="HS31" s="86">
        <f t="shared" si="55"/>
        <v>0</v>
      </c>
      <c r="HT31" s="86">
        <f t="shared" si="48"/>
        <v>8.705786799898397E-131</v>
      </c>
      <c r="HU31" s="86">
        <f t="shared" si="48"/>
        <v>7.5797106670376441E-154</v>
      </c>
      <c r="HV31" s="86">
        <f t="shared" si="48"/>
        <v>1.0730078285193793E-138</v>
      </c>
      <c r="HW31" s="86">
        <f t="shared" si="48"/>
        <v>1.6991587333277523E-146</v>
      </c>
      <c r="HX31" s="86">
        <f t="shared" si="48"/>
        <v>6.2163932201238117E-172</v>
      </c>
      <c r="HY31" s="86">
        <f t="shared" si="48"/>
        <v>2.6092143719293289E-165</v>
      </c>
      <c r="HZ31" s="86">
        <f t="shared" si="48"/>
        <v>3.44362849142753E-131</v>
      </c>
      <c r="IA31" s="86">
        <f t="shared" si="48"/>
        <v>1.2700188917539691E-162</v>
      </c>
      <c r="IB31" s="86">
        <f t="shared" si="48"/>
        <v>1.5625138410750425E-173</v>
      </c>
      <c r="IC31" s="86">
        <f t="shared" si="48"/>
        <v>1.8737520775470036E-155</v>
      </c>
      <c r="ID31" s="86">
        <f t="shared" si="48"/>
        <v>1.5851653946539792E-161</v>
      </c>
      <c r="IE31" s="86">
        <f t="shared" si="48"/>
        <v>4.4987253851288028E-129</v>
      </c>
      <c r="IF31" s="86">
        <f t="shared" si="48"/>
        <v>1.2222620940006733E-120</v>
      </c>
      <c r="IG31" s="86">
        <f t="shared" si="48"/>
        <v>1.8516983655794985E-66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1.9209457510627924E-129</v>
      </c>
      <c r="IY31" s="86">
        <f t="shared" si="57"/>
        <v>4.5264000131230688E-11</v>
      </c>
      <c r="IZ31" s="86">
        <f t="shared" si="50"/>
        <v>6.9219964170605153E-9</v>
      </c>
      <c r="JA31" s="86">
        <f t="shared" si="50"/>
        <v>3.0603828164401235E-9</v>
      </c>
      <c r="JB31" s="86">
        <f t="shared" si="50"/>
        <v>4.6132686308008147E-9</v>
      </c>
      <c r="JC31" s="86">
        <f t="shared" si="50"/>
        <v>2.1768766395547257E-9</v>
      </c>
      <c r="JD31" s="86">
        <f t="shared" si="50"/>
        <v>1.6396787399232166E-11</v>
      </c>
      <c r="JE31" s="86">
        <f t="shared" si="50"/>
        <v>2.5452577275099062E-10</v>
      </c>
      <c r="JF31" s="86">
        <f t="shared" si="50"/>
        <v>1.6857666649017281E-8</v>
      </c>
      <c r="JG31" s="86">
        <f t="shared" si="50"/>
        <v>9.609110804159746E-11</v>
      </c>
      <c r="JH31" s="86">
        <f t="shared" si="50"/>
        <v>9.5312137840479878E-12</v>
      </c>
      <c r="JI31" s="86">
        <f t="shared" si="50"/>
        <v>1.3573052419885497E-10</v>
      </c>
      <c r="JJ31" s="86">
        <f t="shared" si="50"/>
        <v>6.7839882866111459E-11</v>
      </c>
      <c r="JK31" s="86">
        <f t="shared" si="50"/>
        <v>3.739595138888984E-9</v>
      </c>
      <c r="JL31" s="86">
        <f t="shared" si="50"/>
        <v>1.8325764573782518E-10</v>
      </c>
      <c r="JM31" s="86">
        <f t="shared" si="50"/>
        <v>2.0982070534350139E-16</v>
      </c>
    </row>
    <row r="32" spans="1:273" x14ac:dyDescent="0.25">
      <c r="B32" s="2">
        <v>5</v>
      </c>
      <c r="C32" s="37">
        <v>64.751000000000005</v>
      </c>
      <c r="D32" s="37">
        <v>63.4771</v>
      </c>
      <c r="E32" s="37">
        <v>60.363199999999992</v>
      </c>
      <c r="F32" s="37">
        <v>58.834800000000001</v>
      </c>
      <c r="G32" s="37">
        <v>57.318000000000005</v>
      </c>
      <c r="H32" s="37">
        <v>54.974000000000004</v>
      </c>
      <c r="I32" s="37">
        <v>54.944199999999995</v>
      </c>
      <c r="J32" s="37">
        <v>54.286999999999999</v>
      </c>
      <c r="K32" s="37">
        <v>54.996699999999997</v>
      </c>
      <c r="L32" s="37">
        <v>54.698</v>
      </c>
      <c r="M32" s="37">
        <v>55.347900000000003</v>
      </c>
      <c r="N32" s="37">
        <v>54.835900000000002</v>
      </c>
      <c r="O32" s="37">
        <v>54.168799999999997</v>
      </c>
      <c r="P32" s="37">
        <v>54.219099999999997</v>
      </c>
      <c r="Q32" s="37">
        <v>52.448999999999998</v>
      </c>
      <c r="S32" s="4">
        <f t="shared" si="7"/>
        <v>65.445076766770754</v>
      </c>
      <c r="T32" s="4">
        <f t="shared" si="7"/>
        <v>63.493319893052018</v>
      </c>
      <c r="U32" s="4">
        <f t="shared" si="7"/>
        <v>60.546351722773672</v>
      </c>
      <c r="V32" s="4">
        <f t="shared" si="7"/>
        <v>58.570452216141788</v>
      </c>
      <c r="W32" s="4">
        <f t="shared" si="7"/>
        <v>57.099438516492484</v>
      </c>
      <c r="X32" s="4">
        <f t="shared" si="7"/>
        <v>55.325220688438989</v>
      </c>
      <c r="Y32" s="4">
        <f t="shared" si="7"/>
        <v>54.469726278117818</v>
      </c>
      <c r="Z32" s="4">
        <f t="shared" si="7"/>
        <v>54.794958744152659</v>
      </c>
      <c r="AA32" s="4">
        <f t="shared" si="7"/>
        <v>54.791664627829824</v>
      </c>
      <c r="AB32" s="4">
        <f t="shared" si="7"/>
        <v>54.735789720403687</v>
      </c>
      <c r="AC32" s="4">
        <f t="shared" si="7"/>
        <v>55.270808039239625</v>
      </c>
      <c r="AD32" s="4">
        <f t="shared" si="7"/>
        <v>55.031337323507309</v>
      </c>
      <c r="AE32" s="4">
        <f t="shared" si="7"/>
        <v>54.502434759653433</v>
      </c>
      <c r="AF32" s="4">
        <f t="shared" si="7"/>
        <v>53.760671754153456</v>
      </c>
      <c r="AG32" s="4" t="e">
        <f t="shared" si="7"/>
        <v>#N/A</v>
      </c>
      <c r="AI32" s="4">
        <f t="shared" si="8"/>
        <v>-0.69407676677074903</v>
      </c>
      <c r="AJ32" s="4">
        <f t="shared" si="8"/>
        <v>-1.6219893052017653E-2</v>
      </c>
      <c r="AK32" s="4">
        <f t="shared" si="8"/>
        <v>-0.18315172277367964</v>
      </c>
      <c r="AL32" s="4">
        <f t="shared" si="8"/>
        <v>0.26434778385821289</v>
      </c>
      <c r="AM32" s="4">
        <f t="shared" si="8"/>
        <v>0.21856148350752136</v>
      </c>
      <c r="AN32" s="4">
        <f t="shared" si="8"/>
        <v>-0.35122068843898546</v>
      </c>
      <c r="AO32" s="4">
        <f t="shared" si="8"/>
        <v>0.47447372188217685</v>
      </c>
      <c r="AP32" s="4">
        <f t="shared" si="8"/>
        <v>-0.50795874415265985</v>
      </c>
      <c r="AQ32" s="4">
        <f t="shared" si="8"/>
        <v>0.20503537217017254</v>
      </c>
      <c r="AR32" s="4">
        <f t="shared" si="8"/>
        <v>-3.7789720403686999E-2</v>
      </c>
      <c r="AS32" s="4">
        <f t="shared" si="8"/>
        <v>7.7091960760377276E-2</v>
      </c>
      <c r="AT32" s="4">
        <f t="shared" si="8"/>
        <v>-0.19543732350730636</v>
      </c>
      <c r="AU32" s="4">
        <f t="shared" si="8"/>
        <v>-0.33363475965343525</v>
      </c>
      <c r="AV32" s="4">
        <f t="shared" si="8"/>
        <v>0.45842824584654096</v>
      </c>
      <c r="AW32" s="4">
        <f t="shared" si="8"/>
        <v>0</v>
      </c>
      <c r="AY32" s="2">
        <f t="shared" si="51"/>
        <v>65.445076729538798</v>
      </c>
      <c r="AZ32" s="2">
        <f t="shared" si="9"/>
        <v>63.493315519103021</v>
      </c>
      <c r="BA32" s="2">
        <f t="shared" si="9"/>
        <v>60.54634955966182</v>
      </c>
      <c r="BB32" s="2">
        <f t="shared" si="9"/>
        <v>58.570449039803009</v>
      </c>
      <c r="BC32" s="2">
        <f t="shared" si="9"/>
        <v>57.099436950049672</v>
      </c>
      <c r="BD32" s="2">
        <f t="shared" si="9"/>
        <v>55.325220670236156</v>
      </c>
      <c r="BE32" s="2">
        <f t="shared" si="9"/>
        <v>54.469726047344984</v>
      </c>
      <c r="BF32" s="2">
        <f t="shared" si="9"/>
        <v>54.794948693035018</v>
      </c>
      <c r="BG32" s="2">
        <f t="shared" si="9"/>
        <v>54.791664539871583</v>
      </c>
      <c r="BH32" s="2">
        <f t="shared" si="9"/>
        <v>54.735789710103283</v>
      </c>
      <c r="BI32" s="2">
        <f t="shared" si="9"/>
        <v>55.270807924582627</v>
      </c>
      <c r="BJ32" s="2">
        <f t="shared" si="9"/>
        <v>55.031337260136702</v>
      </c>
      <c r="BK32" s="2">
        <f t="shared" si="9"/>
        <v>54.502432117842133</v>
      </c>
      <c r="BL32" s="2">
        <f t="shared" si="9"/>
        <v>53.760671621341608</v>
      </c>
      <c r="BM32" s="2" t="e">
        <f t="shared" si="9"/>
        <v>#N/A</v>
      </c>
      <c r="BO32" s="2">
        <f t="shared" si="10"/>
        <v>64.751000000000005</v>
      </c>
      <c r="BP32" s="2">
        <f t="shared" si="11"/>
        <v>63.4771</v>
      </c>
      <c r="BQ32" s="2">
        <f t="shared" si="12"/>
        <v>60.363199999999992</v>
      </c>
      <c r="BR32" s="2">
        <f t="shared" si="13"/>
        <v>58.834800000000001</v>
      </c>
      <c r="BS32" s="2">
        <f t="shared" si="14"/>
        <v>57.318000000000005</v>
      </c>
      <c r="BT32" s="2">
        <f t="shared" si="15"/>
        <v>54.974000000000004</v>
      </c>
      <c r="BU32" s="2">
        <f t="shared" si="16"/>
        <v>54.944199999999995</v>
      </c>
      <c r="BV32" s="2">
        <f t="shared" si="17"/>
        <v>54.286999999999999</v>
      </c>
      <c r="BW32" s="2">
        <f t="shared" si="18"/>
        <v>54.996699999999997</v>
      </c>
      <c r="BX32" s="2">
        <f t="shared" si="19"/>
        <v>54.698</v>
      </c>
      <c r="BY32" s="2">
        <f t="shared" si="20"/>
        <v>55.347900000000003</v>
      </c>
      <c r="BZ32" s="2">
        <f t="shared" si="21"/>
        <v>54.835900000000002</v>
      </c>
      <c r="CA32" s="2">
        <f t="shared" si="22"/>
        <v>54.168799999999997</v>
      </c>
      <c r="CB32" s="2">
        <f t="shared" si="23"/>
        <v>54.219099999999997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65.421712998713019</v>
      </c>
      <c r="DL32" s="2">
        <f t="shared" si="41"/>
        <v>63.474287644830653</v>
      </c>
      <c r="DM32" s="2">
        <f t="shared" si="41"/>
        <v>60.531911274509802</v>
      </c>
      <c r="DN32" s="2">
        <f t="shared" si="41"/>
        <v>58.619100467914443</v>
      </c>
      <c r="DO32" s="2">
        <f t="shared" si="41"/>
        <v>57.107273841354719</v>
      </c>
      <c r="DP32" s="2">
        <f t="shared" si="41"/>
        <v>55.292813781512614</v>
      </c>
      <c r="DQ32" s="2">
        <f t="shared" si="41"/>
        <v>54.474086035141333</v>
      </c>
      <c r="DR32" s="2">
        <f t="shared" si="41"/>
        <v>54.801122250733151</v>
      </c>
      <c r="DS32" s="2">
        <f t="shared" si="41"/>
        <v>54.793150084033591</v>
      </c>
      <c r="DT32" s="2">
        <f t="shared" si="41"/>
        <v>54.730646696696702</v>
      </c>
      <c r="DU32" s="2">
        <f t="shared" si="41"/>
        <v>55.269281176470592</v>
      </c>
      <c r="DV32" s="2">
        <f t="shared" si="41"/>
        <v>55.049755294117638</v>
      </c>
      <c r="DW32" s="2">
        <f t="shared" si="41"/>
        <v>54.46603385695186</v>
      </c>
      <c r="DX32" s="2">
        <f t="shared" si="41"/>
        <v>53.732964369747904</v>
      </c>
      <c r="DY32" s="2">
        <f t="shared" si="41"/>
        <v>51.658815151515142</v>
      </c>
      <c r="EA32" s="2">
        <f t="shared" si="42"/>
        <v>65.835909712303973</v>
      </c>
      <c r="EB32" s="2">
        <f t="shared" si="42"/>
        <v>63.749998130974227</v>
      </c>
      <c r="EC32" s="2">
        <f t="shared" si="42"/>
        <v>60.741838852458997</v>
      </c>
      <c r="ED32" s="2">
        <f t="shared" si="42"/>
        <v>57.933833062877831</v>
      </c>
      <c r="EE32" s="2">
        <f t="shared" si="42"/>
        <v>56.991723778864731</v>
      </c>
      <c r="EF32" s="2">
        <f t="shared" si="42"/>
        <v>55.845287436371535</v>
      </c>
      <c r="EG32" s="2">
        <f t="shared" si="42"/>
        <v>54.405286892488952</v>
      </c>
      <c r="EH32" s="2">
        <f t="shared" si="42"/>
        <v>54.719392627638236</v>
      </c>
      <c r="EI32" s="2">
        <f t="shared" si="42"/>
        <v>54.768421231089469</v>
      </c>
      <c r="EJ32" s="2">
        <f t="shared" si="42"/>
        <v>54.824340666065623</v>
      </c>
      <c r="EK32" s="2">
        <f t="shared" si="42"/>
        <v>55.295232601451936</v>
      </c>
      <c r="EL32" s="2">
        <f t="shared" si="42"/>
        <v>54.731203273355341</v>
      </c>
      <c r="EM32" s="2">
        <f t="shared" si="42"/>
        <v>54.98810067288872</v>
      </c>
      <c r="EN32" s="2">
        <f t="shared" si="42"/>
        <v>54.189570234202243</v>
      </c>
      <c r="EO32" s="2">
        <f t="shared" si="42"/>
        <v>53.02307048158287</v>
      </c>
      <c r="EQ32" s="2">
        <f t="shared" si="43"/>
        <v>65.835909712303973</v>
      </c>
      <c r="ER32" s="2">
        <f t="shared" si="43"/>
        <v>63.109054430456872</v>
      </c>
      <c r="ES32" s="2">
        <f t="shared" si="43"/>
        <v>60.672010929364788</v>
      </c>
      <c r="ET32" s="2">
        <f t="shared" si="43"/>
        <v>58.101891291247455</v>
      </c>
      <c r="EU32" s="2">
        <f t="shared" si="43"/>
        <v>57.017129964277061</v>
      </c>
      <c r="EV32" s="2">
        <f t="shared" si="43"/>
        <v>55.832164339674982</v>
      </c>
      <c r="EW32" s="2">
        <f t="shared" si="43"/>
        <v>54.354194692574772</v>
      </c>
      <c r="EX32" s="2">
        <f t="shared" si="43"/>
        <v>54.328003997863057</v>
      </c>
      <c r="EY32" s="2">
        <f t="shared" si="43"/>
        <v>54.669301936164196</v>
      </c>
      <c r="EZ32" s="2">
        <f t="shared" si="43"/>
        <v>54.714674494102617</v>
      </c>
      <c r="FA32" s="2">
        <f t="shared" si="43"/>
        <v>55.14427845619538</v>
      </c>
      <c r="FB32" s="2">
        <f t="shared" si="43"/>
        <v>54.761120849604694</v>
      </c>
      <c r="FC32" s="2">
        <f t="shared" si="43"/>
        <v>55.07327533304997</v>
      </c>
      <c r="FD32" s="2">
        <f t="shared" si="43"/>
        <v>54.387183212719101</v>
      </c>
      <c r="FE32" s="2">
        <f t="shared" si="43"/>
        <v>53.92812962068195</v>
      </c>
      <c r="FG32" s="2">
        <f t="shared" si="44"/>
        <v>5.640733028330603E-2</v>
      </c>
      <c r="FH32" s="2">
        <f t="shared" si="44"/>
        <v>6.9018905489072205E-2</v>
      </c>
      <c r="FI32" s="2">
        <f t="shared" si="44"/>
        <v>6.8778024147801098E-2</v>
      </c>
      <c r="FJ32" s="2">
        <f t="shared" si="44"/>
        <v>7.0996710880563446E-2</v>
      </c>
      <c r="FK32" s="2">
        <f t="shared" si="44"/>
        <v>6.7822934747887587E-2</v>
      </c>
      <c r="FL32" s="2">
        <f t="shared" si="44"/>
        <v>5.8657855505081208E-2</v>
      </c>
      <c r="FM32" s="2">
        <f t="shared" si="44"/>
        <v>6.3371032352852449E-2</v>
      </c>
      <c r="FN32" s="2">
        <f t="shared" si="44"/>
        <v>7.5525042604868781E-2</v>
      </c>
      <c r="FO32" s="2">
        <f t="shared" si="44"/>
        <v>6.0062600343834607E-2</v>
      </c>
      <c r="FP32" s="2">
        <f t="shared" si="44"/>
        <v>5.4894848983337553E-2</v>
      </c>
      <c r="FQ32" s="2">
        <f t="shared" si="44"/>
        <v>5.8842875114684765E-2</v>
      </c>
      <c r="FR32" s="2">
        <f t="shared" si="44"/>
        <v>5.781813435313677E-2</v>
      </c>
      <c r="FS32" s="2">
        <f t="shared" si="44"/>
        <v>6.971926090052348E-2</v>
      </c>
      <c r="FT32" s="2">
        <f t="shared" si="44"/>
        <v>6.0680218717274477E-2</v>
      </c>
      <c r="FU32" s="2">
        <f t="shared" si="44"/>
        <v>4.3526243804819557E-2</v>
      </c>
      <c r="FW32" s="2">
        <f t="shared" si="53"/>
        <v>0</v>
      </c>
      <c r="FX32" s="2">
        <f t="shared" si="45"/>
        <v>2.124544055969868E-6</v>
      </c>
      <c r="FY32" s="2">
        <f t="shared" si="45"/>
        <v>1.7023772621375572E-6</v>
      </c>
      <c r="FZ32" s="2">
        <f t="shared" si="45"/>
        <v>1.8072296986013023E-6</v>
      </c>
      <c r="GA32" s="2">
        <f t="shared" si="45"/>
        <v>2.0878115681018072E-6</v>
      </c>
      <c r="GB32" s="2">
        <f t="shared" si="45"/>
        <v>2.3693752316969961E-6</v>
      </c>
      <c r="GC32" s="2">
        <f t="shared" si="45"/>
        <v>2.2528189729885587E-6</v>
      </c>
      <c r="GD32" s="2">
        <f t="shared" si="45"/>
        <v>2.3619281192392455E-6</v>
      </c>
      <c r="GE32" s="2">
        <f t="shared" si="45"/>
        <v>2.673048327655009E-6</v>
      </c>
      <c r="GF32" s="2">
        <f t="shared" si="45"/>
        <v>2.7619509017420543E-6</v>
      </c>
      <c r="GG32" s="2">
        <f t="shared" si="45"/>
        <v>2.0426546679768818E-6</v>
      </c>
      <c r="GH32" s="2">
        <f t="shared" si="45"/>
        <v>1.6563494075394534E-6</v>
      </c>
      <c r="GI32" s="2">
        <f t="shared" si="45"/>
        <v>1.7416267679944179E-6</v>
      </c>
      <c r="GJ32" s="2">
        <f t="shared" si="45"/>
        <v>1.5579494353378283E-6</v>
      </c>
      <c r="GK32" s="2">
        <f t="shared" si="45"/>
        <v>9.7856607898176097E-7</v>
      </c>
      <c r="GM32" s="86">
        <f t="shared" si="54"/>
        <v>1.0723475202053269E-10</v>
      </c>
      <c r="GN32" s="86">
        <f t="shared" si="46"/>
        <v>1.3451450854141018E-8</v>
      </c>
      <c r="GO32" s="86">
        <f t="shared" si="46"/>
        <v>6.1997418127032191E-9</v>
      </c>
      <c r="GP32" s="86">
        <f t="shared" si="46"/>
        <v>9.2274922684945651E-9</v>
      </c>
      <c r="GQ32" s="86">
        <f t="shared" si="46"/>
        <v>4.471453635528834E-9</v>
      </c>
      <c r="GR32" s="86">
        <f t="shared" si="46"/>
        <v>4.1408213830201184E-11</v>
      </c>
      <c r="GS32" s="86">
        <f t="shared" si="46"/>
        <v>5.7272618587557906E-10</v>
      </c>
      <c r="GT32" s="86">
        <f t="shared" si="46"/>
        <v>3.2008779819981664E-8</v>
      </c>
      <c r="GU32" s="86">
        <f t="shared" si="46"/>
        <v>2.2352014597838248E-10</v>
      </c>
      <c r="GV32" s="86">
        <f t="shared" si="46"/>
        <v>2.4191504091874261E-11</v>
      </c>
      <c r="GW32" s="86">
        <f t="shared" si="46"/>
        <v>3.0831102357975618E-10</v>
      </c>
      <c r="GX32" s="86">
        <f t="shared" si="46"/>
        <v>1.5871021799338129E-10</v>
      </c>
      <c r="GY32" s="86">
        <f t="shared" si="46"/>
        <v>7.5250002581958929E-9</v>
      </c>
      <c r="GZ32" s="86">
        <f t="shared" si="46"/>
        <v>4.1382693800601245E-10</v>
      </c>
      <c r="HA32" s="86">
        <f t="shared" si="46"/>
        <v>8.2205939773682581E-16</v>
      </c>
      <c r="HC32" s="86">
        <f t="shared" si="58"/>
        <v>3.3801921139919116E-28</v>
      </c>
      <c r="HD32" s="86">
        <f t="shared" si="47"/>
        <v>5.5905586237373874E-23</v>
      </c>
      <c r="HE32" s="86">
        <f t="shared" si="47"/>
        <v>5.5050158839613717E-26</v>
      </c>
      <c r="HF32" s="86">
        <f t="shared" si="47"/>
        <v>9.0210978582717786E-24</v>
      </c>
      <c r="HG32" s="86">
        <f t="shared" si="47"/>
        <v>8.1053191228439462E-25</v>
      </c>
      <c r="HH32" s="86">
        <f t="shared" si="47"/>
        <v>7.1623001858694858E-29</v>
      </c>
      <c r="HI32" s="86">
        <f t="shared" si="47"/>
        <v>1.0432008635671505E-27</v>
      </c>
      <c r="HJ32" s="86">
        <f t="shared" si="47"/>
        <v>1.6442453581469881E-22</v>
      </c>
      <c r="HK32" s="86">
        <f t="shared" si="47"/>
        <v>1.022656469003999E-27</v>
      </c>
      <c r="HL32" s="86">
        <f t="shared" si="47"/>
        <v>1.2968094378272969E-29</v>
      </c>
      <c r="HM32" s="86">
        <f t="shared" si="47"/>
        <v>2.6424906717722585E-26</v>
      </c>
      <c r="HN32" s="86">
        <f t="shared" si="47"/>
        <v>7.2069749164112777E-27</v>
      </c>
      <c r="HO32" s="86">
        <f t="shared" si="47"/>
        <v>4.5005512571233479E-22</v>
      </c>
      <c r="HP32" s="86">
        <f t="shared" si="47"/>
        <v>8.8250463397435614E-26</v>
      </c>
      <c r="HQ32" s="86">
        <f t="shared" si="47"/>
        <v>3.3986305003678605E-33</v>
      </c>
      <c r="HS32" s="86">
        <f t="shared" si="55"/>
        <v>0</v>
      </c>
      <c r="HT32" s="86">
        <f t="shared" si="48"/>
        <v>1.5558347480604708E-128</v>
      </c>
      <c r="HU32" s="86">
        <f t="shared" si="48"/>
        <v>3.2110118317539947E-151</v>
      </c>
      <c r="HV32" s="86">
        <f t="shared" si="48"/>
        <v>2.619230492255515E-136</v>
      </c>
      <c r="HW32" s="86">
        <f t="shared" si="48"/>
        <v>5.909586788257829E-144</v>
      </c>
      <c r="HX32" s="86">
        <f t="shared" si="48"/>
        <v>6.8146962081335642E-169</v>
      </c>
      <c r="HY32" s="86">
        <f t="shared" si="48"/>
        <v>2.025384506784828E-162</v>
      </c>
      <c r="HZ32" s="86">
        <f t="shared" si="48"/>
        <v>6.6470266805801253E-129</v>
      </c>
      <c r="IA32" s="86">
        <f t="shared" si="48"/>
        <v>9.3098480902263908E-160</v>
      </c>
      <c r="IB32" s="86">
        <f t="shared" si="48"/>
        <v>1.8547697888280708E-170</v>
      </c>
      <c r="IC32" s="86">
        <f t="shared" si="48"/>
        <v>9.6932717050312911E-153</v>
      </c>
      <c r="ID32" s="86">
        <f t="shared" si="48"/>
        <v>9.2573907654140279E-159</v>
      </c>
      <c r="IE32" s="86">
        <f t="shared" si="48"/>
        <v>7.1201498416488219E-127</v>
      </c>
      <c r="IF32" s="86">
        <f t="shared" si="48"/>
        <v>1.3438180374524066E-118</v>
      </c>
      <c r="IG32" s="86">
        <f t="shared" si="48"/>
        <v>2.2448356717334165E-65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9.1921648240649861E-128</v>
      </c>
      <c r="IY32" s="86">
        <f t="shared" si="57"/>
        <v>1.0723475202053269E-10</v>
      </c>
      <c r="IZ32" s="86">
        <f t="shared" si="50"/>
        <v>1.3451450854141074E-8</v>
      </c>
      <c r="JA32" s="86">
        <f t="shared" si="50"/>
        <v>6.1997418127032191E-9</v>
      </c>
      <c r="JB32" s="86">
        <f t="shared" si="50"/>
        <v>9.2274922684945734E-9</v>
      </c>
      <c r="JC32" s="86">
        <f t="shared" si="50"/>
        <v>4.4714536355288348E-9</v>
      </c>
      <c r="JD32" s="86">
        <f t="shared" si="50"/>
        <v>4.1408213830201184E-11</v>
      </c>
      <c r="JE32" s="86">
        <f t="shared" si="50"/>
        <v>5.7272618587557906E-10</v>
      </c>
      <c r="JF32" s="86">
        <f t="shared" si="50"/>
        <v>3.200877981998183E-8</v>
      </c>
      <c r="JG32" s="86">
        <f t="shared" si="50"/>
        <v>2.2352014597838248E-10</v>
      </c>
      <c r="JH32" s="86">
        <f t="shared" si="50"/>
        <v>2.4191504091874261E-11</v>
      </c>
      <c r="JI32" s="86">
        <f t="shared" si="50"/>
        <v>3.0831102357975623E-10</v>
      </c>
      <c r="JJ32" s="86">
        <f t="shared" si="50"/>
        <v>1.5871021799338129E-10</v>
      </c>
      <c r="JK32" s="86">
        <f t="shared" si="50"/>
        <v>7.5250002581963429E-9</v>
      </c>
      <c r="JL32" s="86">
        <f t="shared" si="50"/>
        <v>4.1382693800601255E-10</v>
      </c>
      <c r="JM32" s="86">
        <f t="shared" si="50"/>
        <v>8.2205939773682581E-16</v>
      </c>
    </row>
    <row r="33" spans="2:273" x14ac:dyDescent="0.25">
      <c r="B33" s="2">
        <v>6</v>
      </c>
      <c r="C33" s="37">
        <v>65.466400000000007</v>
      </c>
      <c r="D33" s="37">
        <v>63.869500000000002</v>
      </c>
      <c r="E33" s="37">
        <v>60.431900000000006</v>
      </c>
      <c r="F33" s="37">
        <v>58.279899999999998</v>
      </c>
      <c r="G33" s="37">
        <v>57.155599999999993</v>
      </c>
      <c r="H33" s="37">
        <v>55.561999999999998</v>
      </c>
      <c r="I33" s="37">
        <v>54.160799999999995</v>
      </c>
      <c r="J33" s="37">
        <v>54.614100000000001</v>
      </c>
      <c r="K33" s="37">
        <v>54.693599999999996</v>
      </c>
      <c r="L33" s="37">
        <v>54.157400000000003</v>
      </c>
      <c r="M33" s="37">
        <v>55.378899999999994</v>
      </c>
      <c r="N33" s="37">
        <v>54.803500000000007</v>
      </c>
      <c r="O33" s="37">
        <v>54.510499999999993</v>
      </c>
      <c r="P33" s="37">
        <v>54.012700000000002</v>
      </c>
      <c r="Q33" s="37">
        <v>52.355399999999996</v>
      </c>
      <c r="S33" s="4">
        <f t="shared" si="7"/>
        <v>65.495289499728301</v>
      </c>
      <c r="T33" s="4">
        <f t="shared" si="7"/>
        <v>63.523421209428108</v>
      </c>
      <c r="U33" s="4">
        <f t="shared" si="7"/>
        <v>60.593028511802011</v>
      </c>
      <c r="V33" s="4">
        <f t="shared" si="7"/>
        <v>58.59008831080267</v>
      </c>
      <c r="W33" s="4">
        <f t="shared" si="7"/>
        <v>57.123325449308268</v>
      </c>
      <c r="X33" s="4">
        <f t="shared" si="7"/>
        <v>55.358305495974136</v>
      </c>
      <c r="Y33" s="4">
        <f t="shared" si="7"/>
        <v>54.494008248198142</v>
      </c>
      <c r="Z33" s="4">
        <f t="shared" si="7"/>
        <v>54.825129450269095</v>
      </c>
      <c r="AA33" s="4">
        <f t="shared" si="7"/>
        <v>54.837182287793325</v>
      </c>
      <c r="AB33" s="4">
        <f t="shared" si="7"/>
        <v>54.765518375072084</v>
      </c>
      <c r="AC33" s="4">
        <f t="shared" si="7"/>
        <v>55.288661291519567</v>
      </c>
      <c r="AD33" s="4">
        <f t="shared" si="7"/>
        <v>55.051688849454443</v>
      </c>
      <c r="AE33" s="4">
        <f t="shared" si="7"/>
        <v>54.52526520935821</v>
      </c>
      <c r="AF33" s="4">
        <f t="shared" si="7"/>
        <v>53.813402063203242</v>
      </c>
      <c r="AG33" s="4">
        <f t="shared" si="7"/>
        <v>51.776675993991255</v>
      </c>
      <c r="AI33" s="4">
        <f t="shared" si="8"/>
        <v>-2.8889499728293799E-2</v>
      </c>
      <c r="AJ33" s="4">
        <f t="shared" si="8"/>
        <v>0.3460787905718945</v>
      </c>
      <c r="AK33" s="4">
        <f t="shared" si="8"/>
        <v>-0.16112851180200494</v>
      </c>
      <c r="AL33" s="4">
        <f t="shared" si="8"/>
        <v>-0.31018831080267262</v>
      </c>
      <c r="AM33" s="4">
        <f t="shared" si="8"/>
        <v>3.2274550691724357E-2</v>
      </c>
      <c r="AN33" s="4">
        <f t="shared" si="8"/>
        <v>0.20369450402586153</v>
      </c>
      <c r="AO33" s="4">
        <f t="shared" si="8"/>
        <v>-0.33320824819814732</v>
      </c>
      <c r="AP33" s="4">
        <f t="shared" si="8"/>
        <v>-0.21102945026909481</v>
      </c>
      <c r="AQ33" s="4">
        <f t="shared" si="8"/>
        <v>-0.14358228779332904</v>
      </c>
      <c r="AR33" s="4">
        <f t="shared" si="8"/>
        <v>-0.60811837507208111</v>
      </c>
      <c r="AS33" s="4">
        <f t="shared" si="8"/>
        <v>9.0238708480427476E-2</v>
      </c>
      <c r="AT33" s="4">
        <f t="shared" si="8"/>
        <v>-0.24818884945443642</v>
      </c>
      <c r="AU33" s="4">
        <f t="shared" si="8"/>
        <v>-1.476520935821668E-2</v>
      </c>
      <c r="AV33" s="4">
        <f t="shared" si="8"/>
        <v>0.19929793679676067</v>
      </c>
      <c r="AW33" s="4">
        <f t="shared" si="8"/>
        <v>0.5787240060087413</v>
      </c>
      <c r="AY33" s="2">
        <f t="shared" si="51"/>
        <v>65.495289414618156</v>
      </c>
      <c r="AZ33" s="2">
        <f t="shared" si="9"/>
        <v>63.523412971130966</v>
      </c>
      <c r="BA33" s="2">
        <f t="shared" si="9"/>
        <v>60.593024270406325</v>
      </c>
      <c r="BB33" s="2">
        <f t="shared" si="9"/>
        <v>58.590082160551546</v>
      </c>
      <c r="BC33" s="2">
        <f t="shared" si="9"/>
        <v>57.123322336037106</v>
      </c>
      <c r="BD33" s="2">
        <f t="shared" si="9"/>
        <v>55.358305451722288</v>
      </c>
      <c r="BE33" s="2">
        <f t="shared" si="9"/>
        <v>54.494007746915401</v>
      </c>
      <c r="BF33" s="2">
        <f t="shared" si="9"/>
        <v>54.825110952725908</v>
      </c>
      <c r="BG33" s="2">
        <f t="shared" si="9"/>
        <v>54.837182090383138</v>
      </c>
      <c r="BH33" s="2">
        <f t="shared" si="9"/>
        <v>54.765518349891359</v>
      </c>
      <c r="BI33" s="2">
        <f t="shared" si="9"/>
        <v>55.288661039995816</v>
      </c>
      <c r="BJ33" s="2">
        <f t="shared" si="9"/>
        <v>55.05168870638299</v>
      </c>
      <c r="BK33" s="2">
        <f t="shared" si="9"/>
        <v>54.525260063482257</v>
      </c>
      <c r="BL33" s="2">
        <f t="shared" si="9"/>
        <v>53.81340177359435</v>
      </c>
      <c r="BM33" s="2">
        <f t="shared" si="9"/>
        <v>51.776675993990168</v>
      </c>
      <c r="BO33" s="2">
        <f t="shared" si="10"/>
        <v>65.466400000000007</v>
      </c>
      <c r="BP33" s="2">
        <f t="shared" si="11"/>
        <v>63.869500000000002</v>
      </c>
      <c r="BQ33" s="2">
        <f t="shared" si="12"/>
        <v>60.431900000000006</v>
      </c>
      <c r="BR33" s="2">
        <f t="shared" si="13"/>
        <v>58.279899999999998</v>
      </c>
      <c r="BS33" s="2">
        <f t="shared" si="14"/>
        <v>57.155599999999993</v>
      </c>
      <c r="BT33" s="2">
        <f t="shared" si="15"/>
        <v>55.561999999999998</v>
      </c>
      <c r="BU33" s="2">
        <f t="shared" si="16"/>
        <v>54.160799999999995</v>
      </c>
      <c r="BV33" s="2">
        <f t="shared" si="17"/>
        <v>54.614100000000001</v>
      </c>
      <c r="BW33" s="2">
        <f t="shared" si="18"/>
        <v>54.693599999999996</v>
      </c>
      <c r="BX33" s="2">
        <f t="shared" si="19"/>
        <v>54.157400000000003</v>
      </c>
      <c r="BY33" s="2">
        <f t="shared" si="20"/>
        <v>55.378899999999994</v>
      </c>
      <c r="BZ33" s="2">
        <f t="shared" si="21"/>
        <v>54.803500000000007</v>
      </c>
      <c r="CA33" s="2">
        <f t="shared" si="22"/>
        <v>54.510499999999993</v>
      </c>
      <c r="CB33" s="2">
        <f t="shared" si="23"/>
        <v>54.012700000000002</v>
      </c>
      <c r="CC33" s="2">
        <f t="shared" si="24"/>
        <v>52.355399999999996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65.475142625482647</v>
      </c>
      <c r="DL33" s="2">
        <f t="shared" si="41"/>
        <v>63.508365352049907</v>
      </c>
      <c r="DM33" s="2">
        <f t="shared" si="41"/>
        <v>60.584004188948306</v>
      </c>
      <c r="DN33" s="2">
        <f t="shared" si="41"/>
        <v>58.647926871657759</v>
      </c>
      <c r="DO33" s="2">
        <f t="shared" si="41"/>
        <v>57.136899910873431</v>
      </c>
      <c r="DP33" s="2">
        <f t="shared" si="41"/>
        <v>55.327870728291323</v>
      </c>
      <c r="DQ33" s="2">
        <f t="shared" si="41"/>
        <v>54.503263208556156</v>
      </c>
      <c r="DR33" s="2">
        <f t="shared" si="41"/>
        <v>54.838623405425238</v>
      </c>
      <c r="DS33" s="2">
        <f t="shared" si="41"/>
        <v>54.845331148459366</v>
      </c>
      <c r="DT33" s="2">
        <f t="shared" si="41"/>
        <v>54.764759849849852</v>
      </c>
      <c r="DU33" s="2">
        <f t="shared" si="41"/>
        <v>55.291556078431377</v>
      </c>
      <c r="DV33" s="2">
        <f t="shared" si="41"/>
        <v>55.076275210084027</v>
      </c>
      <c r="DW33" s="2">
        <f t="shared" si="41"/>
        <v>54.490963836898388</v>
      </c>
      <c r="DX33" s="2">
        <f t="shared" si="41"/>
        <v>53.789632100840336</v>
      </c>
      <c r="DY33" s="2">
        <f t="shared" si="41"/>
        <v>51.716156327985729</v>
      </c>
      <c r="EA33" s="2">
        <f t="shared" si="42"/>
        <v>65.802654727167138</v>
      </c>
      <c r="EB33" s="2">
        <f t="shared" si="42"/>
        <v>63.708547196086499</v>
      </c>
      <c r="EC33" s="2">
        <f t="shared" si="42"/>
        <v>60.704407728337216</v>
      </c>
      <c r="ED33" s="2">
        <f t="shared" si="42"/>
        <v>57.899770258923184</v>
      </c>
      <c r="EE33" s="2">
        <f t="shared" si="42"/>
        <v>56.953127637356374</v>
      </c>
      <c r="EF33" s="2">
        <f t="shared" si="42"/>
        <v>55.803747483222708</v>
      </c>
      <c r="EG33" s="2">
        <f t="shared" si="42"/>
        <v>54.369249692454297</v>
      </c>
      <c r="EH33" s="2">
        <f t="shared" si="42"/>
        <v>54.674275568918745</v>
      </c>
      <c r="EI33" s="2">
        <f t="shared" si="42"/>
        <v>54.720880456718817</v>
      </c>
      <c r="EJ33" s="2">
        <f t="shared" si="42"/>
        <v>54.777433629757127</v>
      </c>
      <c r="EK33" s="2">
        <f t="shared" si="42"/>
        <v>55.24643611042103</v>
      </c>
      <c r="EL33" s="2">
        <f t="shared" si="42"/>
        <v>54.686288779658746</v>
      </c>
      <c r="EM33" s="2">
        <f t="shared" si="42"/>
        <v>54.942614840596697</v>
      </c>
      <c r="EN33" s="2">
        <f t="shared" si="42"/>
        <v>54.148971671493968</v>
      </c>
      <c r="EO33" s="2">
        <f t="shared" si="42"/>
        <v>52.989537331285398</v>
      </c>
      <c r="EQ33" s="2">
        <f t="shared" si="43"/>
        <v>65.802654727167138</v>
      </c>
      <c r="ER33" s="2">
        <f t="shared" si="43"/>
        <v>63.073978695009657</v>
      </c>
      <c r="ES33" s="2">
        <f t="shared" si="43"/>
        <v>60.635278400485568</v>
      </c>
      <c r="ET33" s="2">
        <f t="shared" si="43"/>
        <v>58.066125874163767</v>
      </c>
      <c r="EU33" s="2">
        <f t="shared" si="43"/>
        <v>56.978266399235089</v>
      </c>
      <c r="EV33" s="2">
        <f t="shared" si="43"/>
        <v>55.790786029472493</v>
      </c>
      <c r="EW33" s="2">
        <f t="shared" si="43"/>
        <v>54.318691228838219</v>
      </c>
      <c r="EX33" s="2">
        <f t="shared" si="43"/>
        <v>54.286981558780752</v>
      </c>
      <c r="EY33" s="2">
        <f t="shared" si="43"/>
        <v>54.622779308798414</v>
      </c>
      <c r="EZ33" s="2">
        <f t="shared" si="43"/>
        <v>54.668917205075317</v>
      </c>
      <c r="FA33" s="2">
        <f t="shared" si="43"/>
        <v>55.097012196312534</v>
      </c>
      <c r="FB33" s="2">
        <f t="shared" si="43"/>
        <v>54.715908053919534</v>
      </c>
      <c r="FC33" s="2">
        <f t="shared" si="43"/>
        <v>55.026898877148504</v>
      </c>
      <c r="FD33" s="2">
        <f t="shared" si="43"/>
        <v>54.344579591496277</v>
      </c>
      <c r="FE33" s="2">
        <f t="shared" si="43"/>
        <v>53.884929862728185</v>
      </c>
      <c r="FG33" s="2">
        <f t="shared" si="44"/>
        <v>6.1514640319825849E-2</v>
      </c>
      <c r="FH33" s="2">
        <f t="shared" si="44"/>
        <v>7.5177134024337025E-2</v>
      </c>
      <c r="FI33" s="2">
        <f t="shared" si="44"/>
        <v>7.4916489514550266E-2</v>
      </c>
      <c r="FJ33" s="2">
        <f t="shared" si="44"/>
        <v>7.7316753965463655E-2</v>
      </c>
      <c r="FK33" s="2">
        <f t="shared" si="44"/>
        <v>7.388292110187103E-2</v>
      </c>
      <c r="FL33" s="2">
        <f t="shared" si="44"/>
        <v>6.3955124491817936E-2</v>
      </c>
      <c r="FM33" s="2">
        <f t="shared" si="44"/>
        <v>6.9062711151492276E-2</v>
      </c>
      <c r="FN33" s="2">
        <f t="shared" si="44"/>
        <v>8.2212519323071817E-2</v>
      </c>
      <c r="FO33" s="2">
        <f t="shared" si="44"/>
        <v>6.5477904813781643E-2</v>
      </c>
      <c r="FP33" s="2">
        <f t="shared" si="44"/>
        <v>5.987390345731667E-2</v>
      </c>
      <c r="FQ33" s="2">
        <f t="shared" si="44"/>
        <v>6.4155714079715181E-2</v>
      </c>
      <c r="FR33" s="2">
        <f t="shared" si="44"/>
        <v>6.3044648674805789E-2</v>
      </c>
      <c r="FS33" s="2">
        <f t="shared" si="44"/>
        <v>7.5934881910078078E-2</v>
      </c>
      <c r="FT33" s="2">
        <f t="shared" si="44"/>
        <v>6.614728949030485E-2</v>
      </c>
      <c r="FU33" s="2">
        <f t="shared" si="44"/>
        <v>4.7525999769652744E-2</v>
      </c>
      <c r="FW33" s="2">
        <f t="shared" si="53"/>
        <v>0</v>
      </c>
      <c r="FX33" s="2">
        <f t="shared" si="45"/>
        <v>2.3295157566306472E-6</v>
      </c>
      <c r="FY33" s="2">
        <f t="shared" si="45"/>
        <v>1.8666192429659477E-6</v>
      </c>
      <c r="FZ33" s="2">
        <f t="shared" si="45"/>
        <v>1.9815876144325793E-6</v>
      </c>
      <c r="GA33" s="2">
        <f t="shared" si="45"/>
        <v>2.2892394009615601E-6</v>
      </c>
      <c r="GB33" s="2">
        <f t="shared" si="45"/>
        <v>2.5979676861601098E-6</v>
      </c>
      <c r="GC33" s="2">
        <f t="shared" si="45"/>
        <v>2.4701663468541419E-6</v>
      </c>
      <c r="GD33" s="2">
        <f t="shared" si="45"/>
        <v>2.5898020934532931E-6</v>
      </c>
      <c r="GE33" s="2">
        <f t="shared" si="45"/>
        <v>2.930938452648421E-6</v>
      </c>
      <c r="GF33" s="2">
        <f t="shared" si="45"/>
        <v>3.0284181356015225E-6</v>
      </c>
      <c r="GG33" s="2">
        <f t="shared" si="45"/>
        <v>2.239725864300303E-6</v>
      </c>
      <c r="GH33" s="2">
        <f t="shared" si="45"/>
        <v>1.8161507203378993E-6</v>
      </c>
      <c r="GI33" s="2">
        <f t="shared" si="45"/>
        <v>1.9096554560476904E-6</v>
      </c>
      <c r="GJ33" s="2">
        <f t="shared" si="45"/>
        <v>1.708257329776514E-6</v>
      </c>
      <c r="GK33" s="2">
        <f t="shared" si="45"/>
        <v>1.0729762677888296E-6</v>
      </c>
      <c r="GM33" s="86">
        <f t="shared" si="54"/>
        <v>2.4992223968621581E-10</v>
      </c>
      <c r="GN33" s="86">
        <f t="shared" si="46"/>
        <v>2.5819507672741096E-8</v>
      </c>
      <c r="GO33" s="86">
        <f t="shared" si="46"/>
        <v>1.2392886068484477E-8</v>
      </c>
      <c r="GP33" s="86">
        <f t="shared" si="46"/>
        <v>1.8215702196301497E-8</v>
      </c>
      <c r="GQ33" s="86">
        <f t="shared" si="46"/>
        <v>9.0602109402689745E-9</v>
      </c>
      <c r="GR33" s="86">
        <f t="shared" si="46"/>
        <v>1.026934070959652E-10</v>
      </c>
      <c r="GS33" s="86">
        <f t="shared" si="46"/>
        <v>1.268747251500402E-9</v>
      </c>
      <c r="GT33" s="86">
        <f t="shared" si="46"/>
        <v>6.0047940141533981E-8</v>
      </c>
      <c r="GU33" s="86">
        <f t="shared" si="46"/>
        <v>5.1157538929652915E-10</v>
      </c>
      <c r="GV33" s="86">
        <f t="shared" si="46"/>
        <v>6.0310681710473114E-11</v>
      </c>
      <c r="GW33" s="86">
        <f t="shared" si="46"/>
        <v>6.8952589086170247E-10</v>
      </c>
      <c r="GX33" s="86">
        <f t="shared" si="46"/>
        <v>3.653394279081384E-10</v>
      </c>
      <c r="GY33" s="86">
        <f t="shared" si="46"/>
        <v>1.4943074218106763E-8</v>
      </c>
      <c r="GZ33" s="86">
        <f t="shared" si="46"/>
        <v>9.2009186565729261E-10</v>
      </c>
      <c r="HA33" s="86">
        <f t="shared" si="46"/>
        <v>3.1349938241219282E-15</v>
      </c>
      <c r="HC33" s="86">
        <f t="shared" si="58"/>
        <v>1.76272498035098E-27</v>
      </c>
      <c r="HD33" s="86">
        <f t="shared" si="47"/>
        <v>2.0599302158017248E-22</v>
      </c>
      <c r="HE33" s="86">
        <f t="shared" si="47"/>
        <v>2.4542884810971293E-25</v>
      </c>
      <c r="HF33" s="86">
        <f t="shared" si="47"/>
        <v>3.5366583554945797E-23</v>
      </c>
      <c r="HG33" s="86">
        <f t="shared" si="47"/>
        <v>3.4444908940165242E-24</v>
      </c>
      <c r="HH33" s="86">
        <f t="shared" si="47"/>
        <v>4.0311245662123453E-28</v>
      </c>
      <c r="HI33" s="86">
        <f t="shared" si="47"/>
        <v>5.3772661434284812E-27</v>
      </c>
      <c r="HJ33" s="86">
        <f t="shared" si="47"/>
        <v>6.0760517816677834E-22</v>
      </c>
      <c r="HK33" s="86">
        <f t="shared" si="47"/>
        <v>5.2699585142418736E-27</v>
      </c>
      <c r="HL33" s="86">
        <f t="shared" si="47"/>
        <v>7.5571396734265683E-29</v>
      </c>
      <c r="HM33" s="86">
        <f t="shared" si="47"/>
        <v>1.2398221921082815E-25</v>
      </c>
      <c r="HN33" s="86">
        <f t="shared" si="47"/>
        <v>3.4395771946174165E-26</v>
      </c>
      <c r="HO33" s="86">
        <f t="shared" si="47"/>
        <v>1.5789523378563041E-21</v>
      </c>
      <c r="HP33" s="86">
        <f t="shared" si="47"/>
        <v>3.9019436850386619E-25</v>
      </c>
      <c r="HQ33" s="86">
        <f t="shared" si="47"/>
        <v>2.3761115406069338E-32</v>
      </c>
      <c r="HS33" s="86">
        <f t="shared" si="55"/>
        <v>0</v>
      </c>
      <c r="HT33" s="86">
        <f t="shared" si="48"/>
        <v>2.6565685795989018E-126</v>
      </c>
      <c r="HU33" s="86">
        <f t="shared" si="48"/>
        <v>1.2905367219139205E-148</v>
      </c>
      <c r="HV33" s="86">
        <f t="shared" si="48"/>
        <v>6.0922229527947148E-134</v>
      </c>
      <c r="HW33" s="86">
        <f t="shared" si="48"/>
        <v>1.9516381421320976E-141</v>
      </c>
      <c r="HX33" s="86">
        <f t="shared" si="48"/>
        <v>7.0142369518718665E-166</v>
      </c>
      <c r="HY33" s="86">
        <f t="shared" si="48"/>
        <v>1.481723830344028E-159</v>
      </c>
      <c r="HZ33" s="86">
        <f t="shared" si="48"/>
        <v>1.224360395979396E-126</v>
      </c>
      <c r="IA33" s="86">
        <f t="shared" si="48"/>
        <v>6.4321269232310161E-157</v>
      </c>
      <c r="IB33" s="86">
        <f t="shared" si="48"/>
        <v>2.0654556357977326E-167</v>
      </c>
      <c r="IC33" s="86">
        <f t="shared" si="48"/>
        <v>4.7433204701661168E-150</v>
      </c>
      <c r="ID33" s="86">
        <f t="shared" si="48"/>
        <v>5.1140616874042933E-156</v>
      </c>
      <c r="IE33" s="86">
        <f t="shared" si="48"/>
        <v>1.0783408092572031E-124</v>
      </c>
      <c r="IF33" s="86">
        <f t="shared" si="48"/>
        <v>1.4186447615540672E-116</v>
      </c>
      <c r="IG33" s="86">
        <f t="shared" si="48"/>
        <v>2.6649989594829937E-64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4.2875961808352393E-126</v>
      </c>
      <c r="IY33" s="86">
        <f t="shared" si="57"/>
        <v>2.4992223968621581E-10</v>
      </c>
      <c r="IZ33" s="86">
        <f t="shared" si="50"/>
        <v>2.5819507672741301E-8</v>
      </c>
      <c r="JA33" s="86">
        <f t="shared" si="50"/>
        <v>1.2392886068484477E-8</v>
      </c>
      <c r="JB33" s="86">
        <f t="shared" si="50"/>
        <v>1.8215702196301533E-8</v>
      </c>
      <c r="JC33" s="86">
        <f t="shared" si="50"/>
        <v>9.0602109402689778E-9</v>
      </c>
      <c r="JD33" s="86">
        <f t="shared" si="50"/>
        <v>1.026934070959652E-10</v>
      </c>
      <c r="JE33" s="86">
        <f t="shared" si="50"/>
        <v>1.268747251500402E-9</v>
      </c>
      <c r="JF33" s="86">
        <f t="shared" si="50"/>
        <v>6.004794014153459E-8</v>
      </c>
      <c r="JG33" s="86">
        <f t="shared" si="50"/>
        <v>5.1157538929652915E-10</v>
      </c>
      <c r="JH33" s="86">
        <f t="shared" si="50"/>
        <v>6.0310681710473114E-11</v>
      </c>
      <c r="JI33" s="86">
        <f t="shared" si="50"/>
        <v>6.8952589086170257E-10</v>
      </c>
      <c r="JJ33" s="86">
        <f t="shared" si="50"/>
        <v>3.6533942790813845E-10</v>
      </c>
      <c r="JK33" s="86">
        <f t="shared" si="50"/>
        <v>1.4943074218108341E-8</v>
      </c>
      <c r="JL33" s="86">
        <f t="shared" si="50"/>
        <v>9.2009186565729303E-10</v>
      </c>
      <c r="JM33" s="86">
        <f t="shared" si="50"/>
        <v>3.1349938241219282E-15</v>
      </c>
    </row>
    <row r="34" spans="2:273" x14ac:dyDescent="0.25">
      <c r="B34" s="2">
        <v>7</v>
      </c>
      <c r="C34" s="37">
        <v>65.10629999999999</v>
      </c>
      <c r="D34" s="37">
        <v>63.673900000000003</v>
      </c>
      <c r="E34" s="37">
        <v>60.225999999999999</v>
      </c>
      <c r="F34" s="37">
        <v>58.733400000000003</v>
      </c>
      <c r="G34" s="37">
        <v>57.476599999999998</v>
      </c>
      <c r="H34" s="37">
        <v>55.434100000000001</v>
      </c>
      <c r="I34" s="37">
        <v>54.180900000000001</v>
      </c>
      <c r="J34" s="37">
        <v>55.551200000000001</v>
      </c>
      <c r="K34" s="37">
        <v>55.042999999999999</v>
      </c>
      <c r="L34" s="37">
        <v>54.813400000000001</v>
      </c>
      <c r="M34" s="37">
        <v>55.204500000000003</v>
      </c>
      <c r="N34" s="37">
        <v>54.677100000000003</v>
      </c>
      <c r="O34" s="37">
        <v>54.546099999999996</v>
      </c>
      <c r="P34" s="37">
        <v>54.2104</v>
      </c>
      <c r="Q34" s="37">
        <v>51.801099999999998</v>
      </c>
      <c r="R34" s="19"/>
      <c r="S34" s="4">
        <f t="shared" si="7"/>
        <v>65.544720293558498</v>
      </c>
      <c r="T34" s="4">
        <f t="shared" si="7"/>
        <v>63.552657961760126</v>
      </c>
      <c r="U34" s="4">
        <f t="shared" si="7"/>
        <v>60.638623539215004</v>
      </c>
      <c r="V34" s="4">
        <f t="shared" si="7"/>
        <v>58.608517141704034</v>
      </c>
      <c r="W34" s="4">
        <f t="shared" si="7"/>
        <v>57.146262301461562</v>
      </c>
      <c r="X34" s="4">
        <f t="shared" si="7"/>
        <v>55.390755697448235</v>
      </c>
      <c r="Y34" s="4">
        <f t="shared" si="7"/>
        <v>54.517454493247989</v>
      </c>
      <c r="Z34" s="4">
        <f t="shared" si="7"/>
        <v>54.854069719021133</v>
      </c>
      <c r="AA34" s="4">
        <f t="shared" si="7"/>
        <v>54.881518882242688</v>
      </c>
      <c r="AB34" s="4">
        <f t="shared" si="7"/>
        <v>54.794411506015301</v>
      </c>
      <c r="AC34" s="4">
        <f t="shared" si="7"/>
        <v>55.305707919113864</v>
      </c>
      <c r="AD34" s="4">
        <f t="shared" si="7"/>
        <v>55.071091662115229</v>
      </c>
      <c r="AE34" s="4">
        <f t="shared" si="7"/>
        <v>54.547415028377749</v>
      </c>
      <c r="AF34" s="4">
        <f t="shared" si="7"/>
        <v>53.865188209702232</v>
      </c>
      <c r="AG34" s="4">
        <f t="shared" si="7"/>
        <v>51.834839154686954</v>
      </c>
      <c r="AI34" s="4">
        <f t="shared" si="8"/>
        <v>-0.43842029355850798</v>
      </c>
      <c r="AJ34" s="4">
        <f t="shared" si="8"/>
        <v>0.12124203823987756</v>
      </c>
      <c r="AK34" s="4">
        <f t="shared" si="8"/>
        <v>-0.41262353921500505</v>
      </c>
      <c r="AL34" s="4">
        <f t="shared" si="8"/>
        <v>0.1248828582959689</v>
      </c>
      <c r="AM34" s="4">
        <f t="shared" si="8"/>
        <v>0.33033769853843609</v>
      </c>
      <c r="AN34" s="4">
        <f t="shared" si="8"/>
        <v>4.3344302551766134E-2</v>
      </c>
      <c r="AO34" s="4">
        <f t="shared" si="8"/>
        <v>-0.33655449324798781</v>
      </c>
      <c r="AP34" s="4">
        <f t="shared" si="8"/>
        <v>0.6971302809788682</v>
      </c>
      <c r="AQ34" s="4">
        <f t="shared" si="8"/>
        <v>0.16148111775731167</v>
      </c>
      <c r="AR34" s="4">
        <f t="shared" si="8"/>
        <v>1.8988493984700483E-2</v>
      </c>
      <c r="AS34" s="4">
        <f t="shared" si="8"/>
        <v>-0.10120791911386107</v>
      </c>
      <c r="AT34" s="4">
        <f t="shared" si="8"/>
        <v>-0.3939916621152264</v>
      </c>
      <c r="AU34" s="4">
        <f t="shared" si="8"/>
        <v>-1.3150283777534355E-3</v>
      </c>
      <c r="AV34" s="4">
        <f t="shared" si="8"/>
        <v>0.34521179029776761</v>
      </c>
      <c r="AW34" s="4">
        <f t="shared" si="8"/>
        <v>-3.373915468695543E-2</v>
      </c>
      <c r="AY34" s="2">
        <f t="shared" si="51"/>
        <v>65.544720102229732</v>
      </c>
      <c r="AZ34" s="2">
        <f t="shared" si="9"/>
        <v>63.552642640407605</v>
      </c>
      <c r="BA34" s="2">
        <f t="shared" si="9"/>
        <v>60.638615335912291</v>
      </c>
      <c r="BB34" s="2">
        <f t="shared" si="9"/>
        <v>58.608505392878342</v>
      </c>
      <c r="BC34" s="2">
        <f t="shared" si="9"/>
        <v>57.146256199880476</v>
      </c>
      <c r="BD34" s="2">
        <f t="shared" si="9"/>
        <v>55.390755591842108</v>
      </c>
      <c r="BE34" s="2">
        <f t="shared" si="9"/>
        <v>54.517453421639402</v>
      </c>
      <c r="BF34" s="2">
        <f t="shared" si="9"/>
        <v>54.854036097122702</v>
      </c>
      <c r="BG34" s="2">
        <f t="shared" si="9"/>
        <v>54.88151844646449</v>
      </c>
      <c r="BH34" s="2">
        <f t="shared" si="9"/>
        <v>54.794411445572969</v>
      </c>
      <c r="BI34" s="2">
        <f t="shared" si="9"/>
        <v>55.305707376044666</v>
      </c>
      <c r="BJ34" s="2">
        <f t="shared" si="9"/>
        <v>55.07109134440153</v>
      </c>
      <c r="BK34" s="2">
        <f t="shared" si="9"/>
        <v>54.547405140176771</v>
      </c>
      <c r="BL34" s="2">
        <f t="shared" si="9"/>
        <v>53.865187588134326</v>
      </c>
      <c r="BM34" s="2">
        <f t="shared" si="9"/>
        <v>51.834839154682996</v>
      </c>
      <c r="BO34" s="2">
        <f t="shared" si="10"/>
        <v>65.10629999999999</v>
      </c>
      <c r="BP34" s="2">
        <f t="shared" si="11"/>
        <v>63.673900000000003</v>
      </c>
      <c r="BQ34" s="2">
        <f t="shared" si="12"/>
        <v>60.225999999999999</v>
      </c>
      <c r="BR34" s="2">
        <f t="shared" si="13"/>
        <v>58.733400000000003</v>
      </c>
      <c r="BS34" s="2">
        <f t="shared" si="14"/>
        <v>57.476599999999998</v>
      </c>
      <c r="BT34" s="2">
        <f t="shared" si="15"/>
        <v>55.434100000000001</v>
      </c>
      <c r="BU34" s="2">
        <f t="shared" si="16"/>
        <v>54.180900000000001</v>
      </c>
      <c r="BV34" s="2">
        <f t="shared" si="17"/>
        <v>55.551200000000001</v>
      </c>
      <c r="BW34" s="2">
        <f t="shared" si="18"/>
        <v>55.042999999999999</v>
      </c>
      <c r="BX34" s="2">
        <f t="shared" si="19"/>
        <v>54.813400000000001</v>
      </c>
      <c r="BY34" s="2">
        <f t="shared" si="20"/>
        <v>55.204500000000003</v>
      </c>
      <c r="BZ34" s="2">
        <f t="shared" si="21"/>
        <v>54.677100000000003</v>
      </c>
      <c r="CA34" s="2">
        <f t="shared" si="22"/>
        <v>54.546099999999996</v>
      </c>
      <c r="CB34" s="2">
        <f t="shared" si="23"/>
        <v>54.2104</v>
      </c>
      <c r="CC34" s="2">
        <f t="shared" si="24"/>
        <v>51.801099999999998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65.528572252252275</v>
      </c>
      <c r="DL34" s="2">
        <f t="shared" si="41"/>
        <v>63.542443059269154</v>
      </c>
      <c r="DM34" s="2">
        <f t="shared" si="41"/>
        <v>60.63609710338681</v>
      </c>
      <c r="DN34" s="2">
        <f t="shared" si="41"/>
        <v>58.676753275401076</v>
      </c>
      <c r="DO34" s="2">
        <f t="shared" si="41"/>
        <v>57.166525980392151</v>
      </c>
      <c r="DP34" s="2">
        <f t="shared" si="41"/>
        <v>55.36292767507004</v>
      </c>
      <c r="DQ34" s="2">
        <f t="shared" si="41"/>
        <v>54.532440381970979</v>
      </c>
      <c r="DR34" s="2">
        <f t="shared" si="41"/>
        <v>54.876124560117319</v>
      </c>
      <c r="DS34" s="2">
        <f t="shared" si="41"/>
        <v>54.897512212885132</v>
      </c>
      <c r="DT34" s="2">
        <f t="shared" si="41"/>
        <v>54.79887300300301</v>
      </c>
      <c r="DU34" s="2">
        <f t="shared" si="41"/>
        <v>55.313830980392162</v>
      </c>
      <c r="DV34" s="2">
        <f t="shared" si="41"/>
        <v>55.10279512605041</v>
      </c>
      <c r="DW34" s="2">
        <f t="shared" si="41"/>
        <v>54.515893816844908</v>
      </c>
      <c r="DX34" s="2">
        <f t="shared" si="41"/>
        <v>53.846299831932775</v>
      </c>
      <c r="DY34" s="2">
        <f t="shared" si="41"/>
        <v>51.773497504456323</v>
      </c>
      <c r="EA34" s="2">
        <f t="shared" si="42"/>
        <v>65.769399742030288</v>
      </c>
      <c r="EB34" s="2">
        <f t="shared" si="42"/>
        <v>63.667096261198765</v>
      </c>
      <c r="EC34" s="2">
        <f t="shared" si="42"/>
        <v>60.666976604215435</v>
      </c>
      <c r="ED34" s="2">
        <f t="shared" si="42"/>
        <v>57.865707454968543</v>
      </c>
      <c r="EE34" s="2">
        <f t="shared" si="42"/>
        <v>56.91453149584801</v>
      </c>
      <c r="EF34" s="2">
        <f t="shared" si="42"/>
        <v>55.76220753007388</v>
      </c>
      <c r="EG34" s="2">
        <f t="shared" si="42"/>
        <v>54.333212492419648</v>
      </c>
      <c r="EH34" s="2">
        <f t="shared" si="42"/>
        <v>54.629158510199254</v>
      </c>
      <c r="EI34" s="2">
        <f t="shared" si="42"/>
        <v>54.673339682348157</v>
      </c>
      <c r="EJ34" s="2">
        <f t="shared" si="42"/>
        <v>54.730526593448623</v>
      </c>
      <c r="EK34" s="2">
        <f t="shared" si="42"/>
        <v>55.197639619390124</v>
      </c>
      <c r="EL34" s="2">
        <f t="shared" si="42"/>
        <v>54.641374285962151</v>
      </c>
      <c r="EM34" s="2">
        <f t="shared" si="42"/>
        <v>54.897129008304674</v>
      </c>
      <c r="EN34" s="2">
        <f t="shared" si="42"/>
        <v>54.108373108785692</v>
      </c>
      <c r="EO34" s="2">
        <f t="shared" si="42"/>
        <v>52.956004180987918</v>
      </c>
      <c r="EQ34" s="2">
        <f t="shared" si="43"/>
        <v>65.769399742030288</v>
      </c>
      <c r="ER34" s="2">
        <f t="shared" si="43"/>
        <v>63.038902959562449</v>
      </c>
      <c r="ES34" s="2">
        <f t="shared" si="43"/>
        <v>60.598545871606348</v>
      </c>
      <c r="ET34" s="2">
        <f t="shared" si="43"/>
        <v>58.030360457080079</v>
      </c>
      <c r="EU34" s="2">
        <f t="shared" si="43"/>
        <v>56.93940283419311</v>
      </c>
      <c r="EV34" s="2">
        <f t="shared" si="43"/>
        <v>55.749407719269996</v>
      </c>
      <c r="EW34" s="2">
        <f t="shared" si="43"/>
        <v>54.283187765101673</v>
      </c>
      <c r="EX34" s="2">
        <f t="shared" si="43"/>
        <v>54.245959119698455</v>
      </c>
      <c r="EY34" s="2">
        <f t="shared" si="43"/>
        <v>54.576256681432632</v>
      </c>
      <c r="EZ34" s="2">
        <f t="shared" si="43"/>
        <v>54.623159916048017</v>
      </c>
      <c r="FA34" s="2">
        <f t="shared" si="43"/>
        <v>55.049745936429687</v>
      </c>
      <c r="FB34" s="2">
        <f t="shared" si="43"/>
        <v>54.670695258234375</v>
      </c>
      <c r="FC34" s="2">
        <f t="shared" si="43"/>
        <v>54.980522421247038</v>
      </c>
      <c r="FD34" s="2">
        <f t="shared" si="43"/>
        <v>54.301975970273446</v>
      </c>
      <c r="FE34" s="2">
        <f t="shared" si="43"/>
        <v>53.841730104774427</v>
      </c>
      <c r="FG34" s="2">
        <f t="shared" si="44"/>
        <v>6.7051523031474408E-2</v>
      </c>
      <c r="FH34" s="2">
        <f t="shared" si="44"/>
        <v>8.1836531683332492E-2</v>
      </c>
      <c r="FI34" s="2">
        <f t="shared" si="44"/>
        <v>8.1554834616989064E-2</v>
      </c>
      <c r="FJ34" s="2">
        <f t="shared" si="44"/>
        <v>8.4148439651632129E-2</v>
      </c>
      <c r="FK34" s="2">
        <f t="shared" si="44"/>
        <v>8.0437645204450237E-2</v>
      </c>
      <c r="FL34" s="2">
        <f t="shared" si="44"/>
        <v>6.9695359996357703E-2</v>
      </c>
      <c r="FM34" s="2">
        <f t="shared" si="44"/>
        <v>7.522453243976894E-2</v>
      </c>
      <c r="FN34" s="2">
        <f t="shared" si="44"/>
        <v>8.9434862992922831E-2</v>
      </c>
      <c r="FO34" s="2">
        <f t="shared" si="44"/>
        <v>7.1344398824391045E-2</v>
      </c>
      <c r="FP34" s="2">
        <f t="shared" si="44"/>
        <v>6.5273376290519866E-2</v>
      </c>
      <c r="FQ34" s="2">
        <f t="shared" si="44"/>
        <v>6.9912608636727019E-2</v>
      </c>
      <c r="FR34" s="2">
        <f t="shared" si="44"/>
        <v>6.8709163703342291E-2</v>
      </c>
      <c r="FS34" s="2">
        <f t="shared" si="44"/>
        <v>8.2655403857497006E-2</v>
      </c>
      <c r="FT34" s="2">
        <f t="shared" si="44"/>
        <v>7.2069131951570525E-2</v>
      </c>
      <c r="FU34" s="2">
        <f t="shared" si="44"/>
        <v>5.1873371535205777E-2</v>
      </c>
      <c r="FW34" s="2">
        <f t="shared" si="53"/>
        <v>0</v>
      </c>
      <c r="FX34" s="2">
        <f t="shared" si="45"/>
        <v>2.5542626606534117E-6</v>
      </c>
      <c r="FY34" s="2">
        <f t="shared" si="45"/>
        <v>2.0467069318259838E-6</v>
      </c>
      <c r="FZ34" s="2">
        <f t="shared" si="45"/>
        <v>2.1727671975830772E-6</v>
      </c>
      <c r="GA34" s="2">
        <f t="shared" si="45"/>
        <v>2.5101005345211954E-6</v>
      </c>
      <c r="GB34" s="2">
        <f t="shared" si="45"/>
        <v>2.8486142081618477E-6</v>
      </c>
      <c r="GC34" s="2">
        <f t="shared" si="45"/>
        <v>2.7084828946941879E-6</v>
      </c>
      <c r="GD34" s="2">
        <f t="shared" si="45"/>
        <v>2.8396608182814645E-6</v>
      </c>
      <c r="GE34" s="2">
        <f t="shared" si="45"/>
        <v>3.2137091988207689E-6</v>
      </c>
      <c r="GF34" s="2">
        <f t="shared" si="45"/>
        <v>3.320593484292877E-6</v>
      </c>
      <c r="GG34" s="2">
        <f t="shared" si="45"/>
        <v>2.4558100448802276E-6</v>
      </c>
      <c r="GH34" s="2">
        <f t="shared" si="45"/>
        <v>1.9913693168346131E-6</v>
      </c>
      <c r="GI34" s="2">
        <f t="shared" si="45"/>
        <v>2.0938951839226751E-6</v>
      </c>
      <c r="GJ34" s="2">
        <f t="shared" si="45"/>
        <v>1.8730666068023938E-6</v>
      </c>
      <c r="GK34" s="2">
        <f t="shared" si="45"/>
        <v>1.1764949608201784E-6</v>
      </c>
      <c r="GM34" s="86">
        <f t="shared" si="54"/>
        <v>5.7301575373907882E-10</v>
      </c>
      <c r="GN34" s="86">
        <f t="shared" si="46"/>
        <v>4.8952278696152493E-8</v>
      </c>
      <c r="GO34" s="86">
        <f t="shared" si="46"/>
        <v>2.444430497829103E-8</v>
      </c>
      <c r="GP34" s="86">
        <f t="shared" si="46"/>
        <v>3.5489578638116354E-8</v>
      </c>
      <c r="GQ34" s="86">
        <f t="shared" si="46"/>
        <v>1.8109563221378329E-8</v>
      </c>
      <c r="GR34" s="86">
        <f t="shared" si="46"/>
        <v>2.5011117446101986E-10</v>
      </c>
      <c r="GS34" s="86">
        <f t="shared" si="46"/>
        <v>2.7670803220526558E-9</v>
      </c>
      <c r="GT34" s="86">
        <f t="shared" si="46"/>
        <v>1.1129859592844822E-7</v>
      </c>
      <c r="GU34" s="86">
        <f t="shared" si="46"/>
        <v>1.1520408008697117E-9</v>
      </c>
      <c r="GV34" s="86">
        <f t="shared" si="46"/>
        <v>1.4768900052175141E-10</v>
      </c>
      <c r="GW34" s="86">
        <f t="shared" si="46"/>
        <v>1.5183350042133481E-9</v>
      </c>
      <c r="GX34" s="86">
        <f t="shared" si="46"/>
        <v>8.2749554852450491E-10</v>
      </c>
      <c r="GY34" s="86">
        <f t="shared" si="46"/>
        <v>2.9283991642089289E-8</v>
      </c>
      <c r="GZ34" s="86">
        <f t="shared" si="46"/>
        <v>2.0142111973993013E-9</v>
      </c>
      <c r="HA34" s="86">
        <f t="shared" si="46"/>
        <v>1.1637383999226273E-14</v>
      </c>
      <c r="HC34" s="86">
        <f t="shared" si="58"/>
        <v>8.9900726702165392E-27</v>
      </c>
      <c r="HD34" s="86">
        <f t="shared" si="47"/>
        <v>7.460961060351988E-22</v>
      </c>
      <c r="HE34" s="86">
        <f t="shared" si="47"/>
        <v>1.0726952024502771E-24</v>
      </c>
      <c r="HF34" s="86">
        <f t="shared" si="47"/>
        <v>1.3615355927659296E-22</v>
      </c>
      <c r="HG34" s="86">
        <f t="shared" si="47"/>
        <v>1.4355218539261838E-23</v>
      </c>
      <c r="HH34" s="86">
        <f t="shared" si="47"/>
        <v>2.2155163573495324E-27</v>
      </c>
      <c r="HI34" s="86">
        <f t="shared" si="47"/>
        <v>2.7105039977069185E-26</v>
      </c>
      <c r="HJ34" s="86">
        <f t="shared" si="47"/>
        <v>2.2060882182787866E-21</v>
      </c>
      <c r="HK34" s="86">
        <f t="shared" si="47"/>
        <v>2.655742210957859E-26</v>
      </c>
      <c r="HL34" s="86">
        <f t="shared" si="47"/>
        <v>4.2990614936465092E-28</v>
      </c>
      <c r="HM34" s="86">
        <f t="shared" si="47"/>
        <v>5.6964432625764228E-25</v>
      </c>
      <c r="HN34" s="86">
        <f t="shared" si="47"/>
        <v>1.6075256530254368E-25</v>
      </c>
      <c r="HO34" s="86">
        <f t="shared" si="47"/>
        <v>5.4484203738890034E-21</v>
      </c>
      <c r="HP34" s="86">
        <f t="shared" si="47"/>
        <v>1.6914271943990212E-24</v>
      </c>
      <c r="HQ34" s="86">
        <f t="shared" si="47"/>
        <v>1.6184988675864439E-31</v>
      </c>
      <c r="HS34" s="86">
        <f t="shared" si="55"/>
        <v>0</v>
      </c>
      <c r="HT34" s="86">
        <f t="shared" si="48"/>
        <v>4.333924305726138E-124</v>
      </c>
      <c r="HU34" s="86">
        <f t="shared" si="48"/>
        <v>4.9208326265877602E-146</v>
      </c>
      <c r="HV34" s="86">
        <f t="shared" si="48"/>
        <v>1.3502360543624371E-131</v>
      </c>
      <c r="HW34" s="86">
        <f t="shared" si="48"/>
        <v>6.1201365264594235E-139</v>
      </c>
      <c r="HX34" s="86">
        <f t="shared" si="48"/>
        <v>6.7786142920435363E-163</v>
      </c>
      <c r="HY34" s="86">
        <f t="shared" si="48"/>
        <v>1.0216208166156789E-156</v>
      </c>
      <c r="HZ34" s="86">
        <f t="shared" si="48"/>
        <v>2.1521000981470544E-124</v>
      </c>
      <c r="IA34" s="86">
        <f t="shared" si="48"/>
        <v>4.1883874982595631E-154</v>
      </c>
      <c r="IB34" s="86">
        <f t="shared" si="48"/>
        <v>2.1577548286611772E-164</v>
      </c>
      <c r="IC34" s="86">
        <f t="shared" si="48"/>
        <v>2.195578627163417E-147</v>
      </c>
      <c r="ID34" s="86">
        <f t="shared" si="48"/>
        <v>2.6724357238074699E-153</v>
      </c>
      <c r="IE34" s="86">
        <f t="shared" si="48"/>
        <v>1.5627546069147717E-122</v>
      </c>
      <c r="IF34" s="86">
        <f t="shared" si="48"/>
        <v>1.4380185567712583E-114</v>
      </c>
      <c r="IG34" s="86">
        <f t="shared" si="48"/>
        <v>3.0981912798463668E-63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1.9494117109867846E-124</v>
      </c>
      <c r="IY34" s="86">
        <f t="shared" si="57"/>
        <v>5.7301575373907882E-10</v>
      </c>
      <c r="IZ34" s="86">
        <f t="shared" si="50"/>
        <v>4.8952278696153241E-8</v>
      </c>
      <c r="JA34" s="86">
        <f t="shared" si="50"/>
        <v>2.444430497829103E-8</v>
      </c>
      <c r="JB34" s="86">
        <f t="shared" si="50"/>
        <v>3.5489578638116493E-8</v>
      </c>
      <c r="JC34" s="86">
        <f t="shared" si="50"/>
        <v>1.8109563221378342E-8</v>
      </c>
      <c r="JD34" s="86">
        <f t="shared" si="50"/>
        <v>2.5011117446101986E-10</v>
      </c>
      <c r="JE34" s="86">
        <f t="shared" si="50"/>
        <v>2.7670803220526558E-9</v>
      </c>
      <c r="JF34" s="86">
        <f t="shared" si="50"/>
        <v>1.1129859592845043E-7</v>
      </c>
      <c r="JG34" s="86">
        <f t="shared" si="50"/>
        <v>1.1520408008697117E-9</v>
      </c>
      <c r="JH34" s="86">
        <f t="shared" si="50"/>
        <v>1.4768900052175141E-10</v>
      </c>
      <c r="JI34" s="86">
        <f t="shared" si="50"/>
        <v>1.5183350042133487E-9</v>
      </c>
      <c r="JJ34" s="86">
        <f t="shared" si="50"/>
        <v>8.2749554852450512E-10</v>
      </c>
      <c r="JK34" s="86">
        <f t="shared" si="50"/>
        <v>2.9283991642094738E-8</v>
      </c>
      <c r="JL34" s="86">
        <f t="shared" si="50"/>
        <v>2.014211197399303E-9</v>
      </c>
      <c r="JM34" s="86">
        <f t="shared" si="50"/>
        <v>1.1637383999226273E-14</v>
      </c>
    </row>
    <row r="35" spans="2:273" x14ac:dyDescent="0.25">
      <c r="B35" s="2">
        <v>8</v>
      </c>
      <c r="C35" s="37">
        <v>65.943200000000004</v>
      </c>
      <c r="D35" s="37">
        <v>63.798000000000002</v>
      </c>
      <c r="E35" s="37">
        <v>60.675800000000002</v>
      </c>
      <c r="F35" s="37">
        <v>58.452000000000005</v>
      </c>
      <c r="G35" s="37">
        <v>57.495700000000006</v>
      </c>
      <c r="H35" s="37">
        <v>54.9621</v>
      </c>
      <c r="I35" s="37">
        <v>54.221799999999995</v>
      </c>
      <c r="J35" s="37">
        <v>54.683899999999994</v>
      </c>
      <c r="K35" s="37">
        <v>54.688700000000004</v>
      </c>
      <c r="L35" s="37">
        <v>54.656999999999996</v>
      </c>
      <c r="M35" s="37">
        <v>55.333299999999994</v>
      </c>
      <c r="N35" s="37">
        <v>55.451399999999992</v>
      </c>
      <c r="O35" s="37">
        <v>54.809899999999999</v>
      </c>
      <c r="P35" s="37">
        <v>54.265500000000003</v>
      </c>
      <c r="Q35" s="37">
        <v>52.211399999999998</v>
      </c>
      <c r="S35" s="4">
        <f t="shared" si="7"/>
        <v>65.593262128606753</v>
      </c>
      <c r="T35" s="4">
        <f t="shared" si="7"/>
        <v>63.580920673185247</v>
      </c>
      <c r="U35" s="4">
        <f t="shared" si="7"/>
        <v>60.683002280172154</v>
      </c>
      <c r="V35" s="4">
        <f t="shared" si="7"/>
        <v>58.625616273640873</v>
      </c>
      <c r="W35" s="4">
        <f t="shared" si="7"/>
        <v>57.168138885469233</v>
      </c>
      <c r="X35" s="4">
        <f t="shared" si="7"/>
        <v>55.422479377981723</v>
      </c>
      <c r="Y35" s="4">
        <f t="shared" si="7"/>
        <v>54.539965079104299</v>
      </c>
      <c r="Z35" s="4">
        <f t="shared" si="7"/>
        <v>54.88164123618354</v>
      </c>
      <c r="AA35" s="4">
        <f t="shared" si="7"/>
        <v>54.924529623124307</v>
      </c>
      <c r="AB35" s="4">
        <f t="shared" si="7"/>
        <v>54.822362520190019</v>
      </c>
      <c r="AC35" s="4">
        <f t="shared" si="7"/>
        <v>55.321847696646316</v>
      </c>
      <c r="AD35" s="4">
        <f t="shared" si="7"/>
        <v>55.089435858905837</v>
      </c>
      <c r="AE35" s="4">
        <f t="shared" si="7"/>
        <v>54.568789384887289</v>
      </c>
      <c r="AF35" s="4">
        <f t="shared" si="7"/>
        <v>53.915902757315806</v>
      </c>
      <c r="AG35" s="4">
        <f t="shared" si="7"/>
        <v>51.89262050788534</v>
      </c>
      <c r="AI35" s="4">
        <f t="shared" si="8"/>
        <v>0.3499378713932515</v>
      </c>
      <c r="AJ35" s="4">
        <f t="shared" si="8"/>
        <v>0.21707932681475484</v>
      </c>
      <c r="AK35" s="4">
        <f t="shared" si="8"/>
        <v>-7.2022801721516316E-3</v>
      </c>
      <c r="AL35" s="4">
        <f t="shared" si="8"/>
        <v>-0.17361627364086729</v>
      </c>
      <c r="AM35" s="4">
        <f t="shared" si="8"/>
        <v>0.32756111453077352</v>
      </c>
      <c r="AN35" s="4">
        <f t="shared" si="8"/>
        <v>-0.46037937798172379</v>
      </c>
      <c r="AO35" s="4">
        <f t="shared" si="8"/>
        <v>-0.31816507910430403</v>
      </c>
      <c r="AP35" s="4">
        <f t="shared" si="8"/>
        <v>-0.19774123618354622</v>
      </c>
      <c r="AQ35" s="4">
        <f t="shared" si="8"/>
        <v>-0.23582962312430311</v>
      </c>
      <c r="AR35" s="4">
        <f t="shared" si="8"/>
        <v>-0.16536252019002262</v>
      </c>
      <c r="AS35" s="4">
        <f t="shared" si="8"/>
        <v>1.1452303353678417E-2</v>
      </c>
      <c r="AT35" s="4">
        <f t="shared" si="8"/>
        <v>0.36196414109415542</v>
      </c>
      <c r="AU35" s="4">
        <f t="shared" si="8"/>
        <v>0.24111061511271004</v>
      </c>
      <c r="AV35" s="4">
        <f t="shared" si="8"/>
        <v>0.34959724268419734</v>
      </c>
      <c r="AW35" s="4">
        <f t="shared" si="8"/>
        <v>0.31877949211465761</v>
      </c>
      <c r="AY35" s="2">
        <f t="shared" si="51"/>
        <v>65.593261705633736</v>
      </c>
      <c r="AZ35" s="2">
        <f t="shared" si="9"/>
        <v>63.580892537812488</v>
      </c>
      <c r="BA35" s="2">
        <f t="shared" si="9"/>
        <v>60.682986630010824</v>
      </c>
      <c r="BB35" s="2">
        <f t="shared" si="9"/>
        <v>58.62559413088605</v>
      </c>
      <c r="BC35" s="2">
        <f t="shared" si="9"/>
        <v>57.16812709337723</v>
      </c>
      <c r="BD35" s="2">
        <f t="shared" si="9"/>
        <v>55.422479130574665</v>
      </c>
      <c r="BE35" s="2">
        <f t="shared" si="9"/>
        <v>54.539962824631615</v>
      </c>
      <c r="BF35" s="2">
        <f t="shared" si="9"/>
        <v>54.881580877619129</v>
      </c>
      <c r="BG35" s="2">
        <f t="shared" si="9"/>
        <v>54.924528676964869</v>
      </c>
      <c r="BH35" s="2">
        <f t="shared" si="9"/>
        <v>54.822362377736532</v>
      </c>
      <c r="BI35" s="2">
        <f t="shared" si="9"/>
        <v>55.321846542584538</v>
      </c>
      <c r="BJ35" s="2">
        <f t="shared" si="9"/>
        <v>55.089435164942181</v>
      </c>
      <c r="BK35" s="2">
        <f t="shared" si="9"/>
        <v>54.568770640307463</v>
      </c>
      <c r="BL35" s="2">
        <f t="shared" si="9"/>
        <v>53.915901444309277</v>
      </c>
      <c r="BM35" s="2">
        <f t="shared" si="9"/>
        <v>51.892620507871328</v>
      </c>
      <c r="BO35" s="2">
        <f t="shared" si="10"/>
        <v>65.943200000000004</v>
      </c>
      <c r="BP35" s="2">
        <f t="shared" si="11"/>
        <v>63.798000000000002</v>
      </c>
      <c r="BQ35" s="2">
        <f t="shared" si="12"/>
        <v>60.675800000000002</v>
      </c>
      <c r="BR35" s="2">
        <f t="shared" si="13"/>
        <v>58.452000000000005</v>
      </c>
      <c r="BS35" s="2">
        <f t="shared" si="14"/>
        <v>57.495700000000006</v>
      </c>
      <c r="BT35" s="2">
        <f t="shared" si="15"/>
        <v>54.9621</v>
      </c>
      <c r="BU35" s="2">
        <f t="shared" si="16"/>
        <v>54.221799999999995</v>
      </c>
      <c r="BV35" s="2">
        <f t="shared" si="17"/>
        <v>54.683899999999994</v>
      </c>
      <c r="BW35" s="2">
        <f t="shared" si="18"/>
        <v>54.688700000000004</v>
      </c>
      <c r="BX35" s="2">
        <f t="shared" si="19"/>
        <v>54.656999999999996</v>
      </c>
      <c r="BY35" s="2">
        <f t="shared" si="20"/>
        <v>55.333299999999994</v>
      </c>
      <c r="BZ35" s="2">
        <f t="shared" si="21"/>
        <v>55.451399999999992</v>
      </c>
      <c r="CA35" s="2">
        <f t="shared" si="22"/>
        <v>54.809899999999999</v>
      </c>
      <c r="CB35" s="2">
        <f t="shared" si="23"/>
        <v>54.265500000000003</v>
      </c>
      <c r="CC35" s="2">
        <f t="shared" si="24"/>
        <v>52.211399999999998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65.582001879021888</v>
      </c>
      <c r="DL35" s="2">
        <f t="shared" si="41"/>
        <v>63.576520766488407</v>
      </c>
      <c r="DM35" s="2">
        <f t="shared" si="41"/>
        <v>60.688190017825313</v>
      </c>
      <c r="DN35" s="2">
        <f t="shared" si="41"/>
        <v>58.705579679144392</v>
      </c>
      <c r="DO35" s="2">
        <f t="shared" si="41"/>
        <v>57.196152049910864</v>
      </c>
      <c r="DP35" s="2">
        <f t="shared" si="41"/>
        <v>55.397984621848749</v>
      </c>
      <c r="DQ35" s="2">
        <f t="shared" si="41"/>
        <v>54.561617555385801</v>
      </c>
      <c r="DR35" s="2">
        <f t="shared" si="41"/>
        <v>54.913625714809399</v>
      </c>
      <c r="DS35" s="2">
        <f t="shared" si="41"/>
        <v>54.949693277310907</v>
      </c>
      <c r="DT35" s="2">
        <f t="shared" si="41"/>
        <v>54.83298615615616</v>
      </c>
      <c r="DU35" s="2">
        <f t="shared" si="41"/>
        <v>55.336105882352946</v>
      </c>
      <c r="DV35" s="2">
        <f t="shared" si="41"/>
        <v>55.129315042016799</v>
      </c>
      <c r="DW35" s="2">
        <f t="shared" si="41"/>
        <v>54.540823796791436</v>
      </c>
      <c r="DX35" s="2">
        <f t="shared" si="41"/>
        <v>53.902967563025214</v>
      </c>
      <c r="DY35" s="2">
        <f t="shared" si="41"/>
        <v>51.830838680926909</v>
      </c>
      <c r="EA35" s="2">
        <f t="shared" si="42"/>
        <v>65.736144756893438</v>
      </c>
      <c r="EB35" s="2">
        <f t="shared" si="42"/>
        <v>63.625645326311037</v>
      </c>
      <c r="EC35" s="2">
        <f t="shared" si="42"/>
        <v>60.629545480093654</v>
      </c>
      <c r="ED35" s="2">
        <f t="shared" si="42"/>
        <v>57.831644651013903</v>
      </c>
      <c r="EE35" s="2">
        <f t="shared" si="42"/>
        <v>56.875935354339653</v>
      </c>
      <c r="EF35" s="2">
        <f t="shared" si="42"/>
        <v>55.720667576925059</v>
      </c>
      <c r="EG35" s="2">
        <f t="shared" si="42"/>
        <v>54.297175292384992</v>
      </c>
      <c r="EH35" s="2">
        <f t="shared" si="42"/>
        <v>54.584041451479763</v>
      </c>
      <c r="EI35" s="2">
        <f t="shared" si="42"/>
        <v>54.625798907977504</v>
      </c>
      <c r="EJ35" s="2">
        <f t="shared" si="42"/>
        <v>54.683619557140126</v>
      </c>
      <c r="EK35" s="2">
        <f t="shared" si="42"/>
        <v>55.148843128359218</v>
      </c>
      <c r="EL35" s="2">
        <f t="shared" si="42"/>
        <v>54.596459792265563</v>
      </c>
      <c r="EM35" s="2">
        <f t="shared" si="42"/>
        <v>54.851643176012651</v>
      </c>
      <c r="EN35" s="2">
        <f t="shared" si="42"/>
        <v>54.067774546077416</v>
      </c>
      <c r="EO35" s="2">
        <f t="shared" si="42"/>
        <v>52.922471030690446</v>
      </c>
      <c r="EQ35" s="2">
        <f t="shared" si="43"/>
        <v>65.736144756893438</v>
      </c>
      <c r="ER35" s="2">
        <f t="shared" si="43"/>
        <v>63.003827224115241</v>
      </c>
      <c r="ES35" s="2">
        <f t="shared" si="43"/>
        <v>60.561813342727127</v>
      </c>
      <c r="ET35" s="2">
        <f t="shared" si="43"/>
        <v>57.994595039996398</v>
      </c>
      <c r="EU35" s="2">
        <f t="shared" si="43"/>
        <v>56.900539269151139</v>
      </c>
      <c r="EV35" s="2">
        <f t="shared" si="43"/>
        <v>55.708029409067507</v>
      </c>
      <c r="EW35" s="2">
        <f t="shared" si="43"/>
        <v>54.247684301365126</v>
      </c>
      <c r="EX35" s="2">
        <f t="shared" si="43"/>
        <v>54.20493668061615</v>
      </c>
      <c r="EY35" s="2">
        <f t="shared" si="43"/>
        <v>54.52973405406685</v>
      </c>
      <c r="EZ35" s="2">
        <f t="shared" si="43"/>
        <v>54.577402627020724</v>
      </c>
      <c r="FA35" s="2">
        <f t="shared" si="43"/>
        <v>55.002479676546841</v>
      </c>
      <c r="FB35" s="2">
        <f t="shared" si="43"/>
        <v>54.625482462549222</v>
      </c>
      <c r="FC35" s="2">
        <f t="shared" si="43"/>
        <v>54.934145965345571</v>
      </c>
      <c r="FD35" s="2">
        <f t="shared" si="43"/>
        <v>54.259372349050615</v>
      </c>
      <c r="FE35" s="2">
        <f t="shared" si="43"/>
        <v>53.798530346820662</v>
      </c>
      <c r="FG35" s="2">
        <f t="shared" si="44"/>
        <v>7.3047984878224351E-2</v>
      </c>
      <c r="FH35" s="2">
        <f t="shared" si="44"/>
        <v>8.9029049038752139E-2</v>
      </c>
      <c r="FI35" s="2">
        <f t="shared" si="44"/>
        <v>8.8724986390666075E-2</v>
      </c>
      <c r="FJ35" s="2">
        <f t="shared" si="44"/>
        <v>9.1523893533653658E-2</v>
      </c>
      <c r="FK35" s="2">
        <f t="shared" si="44"/>
        <v>8.7518935264320225E-2</v>
      </c>
      <c r="FL35" s="2">
        <f t="shared" si="44"/>
        <v>7.5909024059583372E-2</v>
      </c>
      <c r="FM35" s="2">
        <f t="shared" si="44"/>
        <v>8.1887757011780568E-2</v>
      </c>
      <c r="FN35" s="2">
        <f t="shared" si="44"/>
        <v>9.7224474482892273E-2</v>
      </c>
      <c r="FO35" s="2">
        <f t="shared" si="44"/>
        <v>7.7692804256675185E-2</v>
      </c>
      <c r="FP35" s="2">
        <f t="shared" si="44"/>
        <v>7.1122940190916223E-2</v>
      </c>
      <c r="FQ35" s="2">
        <f t="shared" si="44"/>
        <v>7.6144056120984224E-2</v>
      </c>
      <c r="FR35" s="2">
        <f t="shared" si="44"/>
        <v>7.4841977186148975E-2</v>
      </c>
      <c r="FS35" s="2">
        <f t="shared" si="44"/>
        <v>8.9912843166556178E-2</v>
      </c>
      <c r="FT35" s="2">
        <f t="shared" si="44"/>
        <v>7.8476576328896264E-2</v>
      </c>
      <c r="FU35" s="2">
        <f t="shared" si="44"/>
        <v>5.6594783802876282E-2</v>
      </c>
      <c r="FW35" s="2">
        <f t="shared" si="53"/>
        <v>0</v>
      </c>
      <c r="FX35" s="2">
        <f t="shared" si="45"/>
        <v>2.8006926244526282E-6</v>
      </c>
      <c r="FY35" s="2">
        <f t="shared" si="45"/>
        <v>2.2441690815028644E-6</v>
      </c>
      <c r="FZ35" s="2">
        <f t="shared" si="45"/>
        <v>2.3823913580369967E-6</v>
      </c>
      <c r="GA35" s="2">
        <f t="shared" si="45"/>
        <v>2.7522698397127345E-6</v>
      </c>
      <c r="GB35" s="2">
        <f t="shared" si="45"/>
        <v>3.1234425100600668E-6</v>
      </c>
      <c r="GC35" s="2">
        <f t="shared" si="45"/>
        <v>2.969791662624054E-6</v>
      </c>
      <c r="GD35" s="2">
        <f t="shared" si="45"/>
        <v>3.1136253186622784E-6</v>
      </c>
      <c r="GE35" s="2">
        <f t="shared" si="45"/>
        <v>3.5237609726995661E-6</v>
      </c>
      <c r="GF35" s="2">
        <f t="shared" si="45"/>
        <v>3.6409571873474976E-6</v>
      </c>
      <c r="GG35" s="2">
        <f t="shared" si="45"/>
        <v>2.6927415300836171E-6</v>
      </c>
      <c r="GH35" s="2">
        <f t="shared" si="45"/>
        <v>2.1834926168769792E-6</v>
      </c>
      <c r="GI35" s="2">
        <f t="shared" si="45"/>
        <v>2.2959099503716643E-6</v>
      </c>
      <c r="GJ35" s="2">
        <f t="shared" si="45"/>
        <v>2.0537763231446287E-6</v>
      </c>
      <c r="GK35" s="2">
        <f t="shared" si="45"/>
        <v>1.2900009259886691E-6</v>
      </c>
      <c r="GM35" s="86">
        <f t="shared" si="54"/>
        <v>1.2924876333109622E-9</v>
      </c>
      <c r="GN35" s="86">
        <f t="shared" si="46"/>
        <v>9.1674661017459526E-8</v>
      </c>
      <c r="GO35" s="86">
        <f t="shared" si="46"/>
        <v>4.7576771802275819E-8</v>
      </c>
      <c r="GP35" s="86">
        <f t="shared" si="46"/>
        <v>6.8242379907589525E-8</v>
      </c>
      <c r="GQ35" s="86">
        <f t="shared" si="46"/>
        <v>3.5707828524694099E-8</v>
      </c>
      <c r="GR35" s="86">
        <f t="shared" si="46"/>
        <v>5.982250131683829E-10</v>
      </c>
      <c r="GS35" s="86">
        <f t="shared" si="46"/>
        <v>5.9414587073029351E-9</v>
      </c>
      <c r="GT35" s="86">
        <f t="shared" si="46"/>
        <v>2.0382119311767796E-7</v>
      </c>
      <c r="GU35" s="86">
        <f t="shared" si="46"/>
        <v>2.5526858932730167E-9</v>
      </c>
      <c r="GV35" s="86">
        <f t="shared" si="46"/>
        <v>3.552472894304598E-10</v>
      </c>
      <c r="GW35" s="86">
        <f t="shared" si="46"/>
        <v>3.2918946413725551E-9</v>
      </c>
      <c r="GX35" s="86">
        <f t="shared" si="46"/>
        <v>1.8442430739232786E-9</v>
      </c>
      <c r="GY35" s="86">
        <f t="shared" si="46"/>
        <v>5.6634770566766107E-8</v>
      </c>
      <c r="GZ35" s="86">
        <f t="shared" si="46"/>
        <v>4.3415629450001024E-9</v>
      </c>
      <c r="HA35" s="86">
        <f t="shared" si="46"/>
        <v>4.2050014751350707E-14</v>
      </c>
      <c r="HC35" s="86">
        <f t="shared" si="58"/>
        <v>4.4841426836507004E-26</v>
      </c>
      <c r="HD35" s="86">
        <f t="shared" si="47"/>
        <v>2.6563417311997373E-21</v>
      </c>
      <c r="HE35" s="86">
        <f t="shared" si="47"/>
        <v>4.5963466040550934E-24</v>
      </c>
      <c r="HF35" s="86">
        <f t="shared" si="47"/>
        <v>5.1471767253145654E-22</v>
      </c>
      <c r="HG35" s="86">
        <f t="shared" si="47"/>
        <v>5.8671409178830426E-23</v>
      </c>
      <c r="HH35" s="86">
        <f t="shared" si="47"/>
        <v>1.1890524076975776E-26</v>
      </c>
      <c r="HI35" s="86">
        <f t="shared" si="47"/>
        <v>1.336089894377355E-25</v>
      </c>
      <c r="HJ35" s="86">
        <f t="shared" si="47"/>
        <v>7.8699675035017206E-21</v>
      </c>
      <c r="HK35" s="86">
        <f t="shared" si="47"/>
        <v>1.3087843936059073E-25</v>
      </c>
      <c r="HL35" s="86">
        <f t="shared" si="47"/>
        <v>2.3874099346956752E-27</v>
      </c>
      <c r="HM35" s="86">
        <f t="shared" si="47"/>
        <v>2.5630006463699139E-24</v>
      </c>
      <c r="HN35" s="86">
        <f t="shared" si="47"/>
        <v>7.3572182018866395E-25</v>
      </c>
      <c r="HO35" s="86">
        <f t="shared" si="47"/>
        <v>1.8491512524015598E-20</v>
      </c>
      <c r="HP35" s="86">
        <f t="shared" si="47"/>
        <v>7.1884615160157368E-24</v>
      </c>
      <c r="HQ35" s="86">
        <f t="shared" si="47"/>
        <v>1.0740951821225675E-30</v>
      </c>
      <c r="HS35" s="86">
        <f t="shared" si="55"/>
        <v>0</v>
      </c>
      <c r="HT35" s="86">
        <f t="shared" si="48"/>
        <v>6.7553048585989444E-122</v>
      </c>
      <c r="HU35" s="86">
        <f t="shared" si="48"/>
        <v>1.7801114106765307E-143</v>
      </c>
      <c r="HV35" s="86">
        <f t="shared" si="48"/>
        <v>2.8515176773543082E-129</v>
      </c>
      <c r="HW35" s="86">
        <f t="shared" si="48"/>
        <v>1.8223978025130517E-136</v>
      </c>
      <c r="HX35" s="86">
        <f t="shared" si="48"/>
        <v>6.1507579233061789E-160</v>
      </c>
      <c r="HY35" s="86">
        <f t="shared" si="48"/>
        <v>6.6385851407174193E-154</v>
      </c>
      <c r="HZ35" s="86">
        <f t="shared" si="48"/>
        <v>3.6098374213787495E-122</v>
      </c>
      <c r="IA35" s="86">
        <f t="shared" si="48"/>
        <v>2.570514153601831E-151</v>
      </c>
      <c r="IB35" s="86">
        <f t="shared" si="48"/>
        <v>2.1147028955843169E-161</v>
      </c>
      <c r="IC35" s="86">
        <f t="shared" si="48"/>
        <v>9.6132581980234731E-145</v>
      </c>
      <c r="ID35" s="86">
        <f t="shared" si="48"/>
        <v>1.3210313311550304E-150</v>
      </c>
      <c r="IE35" s="86">
        <f t="shared" si="48"/>
        <v>2.1671749381081616E-120</v>
      </c>
      <c r="IF35" s="86">
        <f t="shared" si="48"/>
        <v>1.3996309758342282E-112</v>
      </c>
      <c r="IG35" s="86">
        <f t="shared" si="48"/>
        <v>3.5271070076639185E-62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0</v>
      </c>
      <c r="IW35" s="86">
        <f t="shared" si="49"/>
        <v>8.6394709284469214E-123</v>
      </c>
      <c r="IY35" s="86">
        <f t="shared" si="57"/>
        <v>1.2924876333109622E-9</v>
      </c>
      <c r="IZ35" s="86">
        <f t="shared" si="50"/>
        <v>9.1674661017462186E-8</v>
      </c>
      <c r="JA35" s="86">
        <f t="shared" si="50"/>
        <v>4.7576771802275825E-8</v>
      </c>
      <c r="JB35" s="86">
        <f t="shared" si="50"/>
        <v>6.8242379907590041E-8</v>
      </c>
      <c r="JC35" s="86">
        <f t="shared" si="50"/>
        <v>3.5707828524694158E-8</v>
      </c>
      <c r="JD35" s="86">
        <f t="shared" si="50"/>
        <v>5.982250131683829E-10</v>
      </c>
      <c r="JE35" s="86">
        <f t="shared" si="50"/>
        <v>5.9414587073029351E-9</v>
      </c>
      <c r="JF35" s="86">
        <f t="shared" si="50"/>
        <v>2.0382119311768583E-7</v>
      </c>
      <c r="JG35" s="86">
        <f t="shared" si="50"/>
        <v>2.5526858932730167E-9</v>
      </c>
      <c r="JH35" s="86">
        <f t="shared" si="50"/>
        <v>3.552472894304598E-10</v>
      </c>
      <c r="JI35" s="86">
        <f t="shared" si="50"/>
        <v>3.2918946413725576E-9</v>
      </c>
      <c r="JJ35" s="86">
        <f t="shared" si="50"/>
        <v>1.8442430739232794E-9</v>
      </c>
      <c r="JK35" s="86">
        <f t="shared" si="50"/>
        <v>5.6634770566784596E-8</v>
      </c>
      <c r="JL35" s="86">
        <f t="shared" si="50"/>
        <v>4.3415629450001098E-9</v>
      </c>
      <c r="JM35" s="86">
        <f t="shared" si="50"/>
        <v>4.2050014751350707E-14</v>
      </c>
    </row>
    <row r="36" spans="2:273" x14ac:dyDescent="0.25">
      <c r="B36" s="2">
        <v>9</v>
      </c>
      <c r="C36" s="37">
        <v>66.770799999999994</v>
      </c>
      <c r="D36" s="37">
        <v>63.506900000000002</v>
      </c>
      <c r="E36" s="37">
        <v>61.091099999999997</v>
      </c>
      <c r="F36" s="37">
        <v>58.686400000000006</v>
      </c>
      <c r="G36" s="37">
        <v>56.872999999999998</v>
      </c>
      <c r="H36" s="37">
        <v>55.495099999999994</v>
      </c>
      <c r="I36" s="37">
        <v>54.0732</v>
      </c>
      <c r="J36" s="37">
        <v>54.960600000000007</v>
      </c>
      <c r="K36" s="37">
        <v>54.577299999999994</v>
      </c>
      <c r="L36" s="37">
        <v>54.694699999999997</v>
      </c>
      <c r="M36" s="37">
        <v>55.803699999999999</v>
      </c>
      <c r="N36" s="37">
        <v>55.227800000000002</v>
      </c>
      <c r="O36" s="37">
        <v>54.370200000000004</v>
      </c>
      <c r="P36" s="37">
        <v>53.644899999999993</v>
      </c>
      <c r="Q36" s="37">
        <v>52.148600000000002</v>
      </c>
      <c r="R36" s="109"/>
      <c r="S36" s="4">
        <f t="shared" si="7"/>
        <v>65.640797718315369</v>
      </c>
      <c r="T36" s="4">
        <f t="shared" si="7"/>
        <v>63.608092025671297</v>
      </c>
      <c r="U36" s="4">
        <f t="shared" si="7"/>
        <v>60.726019978326157</v>
      </c>
      <c r="V36" s="4">
        <f t="shared" si="7"/>
        <v>58.641256543671545</v>
      </c>
      <c r="W36" s="4">
        <f t="shared" si="7"/>
        <v>57.188837164436336</v>
      </c>
      <c r="X36" s="4">
        <f t="shared" si="7"/>
        <v>55.453375561083263</v>
      </c>
      <c r="Y36" s="4">
        <f t="shared" si="7"/>
        <v>54.561431993366398</v>
      </c>
      <c r="Z36" s="4">
        <f t="shared" si="7"/>
        <v>54.90769831678346</v>
      </c>
      <c r="AA36" s="4">
        <f t="shared" si="7"/>
        <v>54.96605726522764</v>
      </c>
      <c r="AB36" s="4">
        <f t="shared" si="7"/>
        <v>54.849255006336882</v>
      </c>
      <c r="AC36" s="4">
        <f t="shared" si="7"/>
        <v>55.336971666881432</v>
      </c>
      <c r="AD36" s="4">
        <f t="shared" si="7"/>
        <v>55.106602439919627</v>
      </c>
      <c r="AE36" s="4">
        <f t="shared" si="7"/>
        <v>54.589285988552419</v>
      </c>
      <c r="AF36" s="4">
        <f t="shared" si="7"/>
        <v>53.96540651080366</v>
      </c>
      <c r="AG36" s="4">
        <f t="shared" si="7"/>
        <v>51.949945822926658</v>
      </c>
      <c r="AI36" s="4">
        <f t="shared" si="8"/>
        <v>1.1300022816846251</v>
      </c>
      <c r="AJ36" s="4">
        <f t="shared" si="8"/>
        <v>-0.10119202567129548</v>
      </c>
      <c r="AK36" s="4">
        <f t="shared" si="8"/>
        <v>0.36508002167384035</v>
      </c>
      <c r="AL36" s="4">
        <f t="shared" si="8"/>
        <v>4.5143456328460729E-2</v>
      </c>
      <c r="AM36" s="4">
        <f t="shared" si="8"/>
        <v>-0.31583716443633847</v>
      </c>
      <c r="AN36" s="4">
        <f t="shared" si="8"/>
        <v>4.1724438916730833E-2</v>
      </c>
      <c r="AO36" s="4">
        <f t="shared" si="8"/>
        <v>-0.48823199336639789</v>
      </c>
      <c r="AP36" s="4">
        <f t="shared" si="8"/>
        <v>5.2901683216546758E-2</v>
      </c>
      <c r="AQ36" s="4">
        <f t="shared" si="8"/>
        <v>-0.38875726522764609</v>
      </c>
      <c r="AR36" s="4">
        <f t="shared" si="8"/>
        <v>-0.15455500633688501</v>
      </c>
      <c r="AS36" s="4">
        <f t="shared" si="8"/>
        <v>0.46672833311856721</v>
      </c>
      <c r="AT36" s="4">
        <f t="shared" si="8"/>
        <v>0.12119756008037541</v>
      </c>
      <c r="AU36" s="4">
        <f t="shared" si="8"/>
        <v>-0.21908598855241479</v>
      </c>
      <c r="AV36" s="4">
        <f t="shared" si="8"/>
        <v>-0.32050651080366777</v>
      </c>
      <c r="AW36" s="4">
        <f t="shared" si="8"/>
        <v>0.19865417707334387</v>
      </c>
      <c r="AY36" s="2">
        <f t="shared" si="51"/>
        <v>65.640796798758771</v>
      </c>
      <c r="AZ36" s="2">
        <f t="shared" si="9"/>
        <v>63.608041009935263</v>
      </c>
      <c r="BA36" s="2">
        <f t="shared" si="9"/>
        <v>60.725990527394785</v>
      </c>
      <c r="BB36" s="2">
        <f t="shared" si="9"/>
        <v>58.641215371438584</v>
      </c>
      <c r="BC36" s="2">
        <f t="shared" si="9"/>
        <v>57.1888146913684</v>
      </c>
      <c r="BD36" s="2">
        <f t="shared" si="9"/>
        <v>55.453374992098922</v>
      </c>
      <c r="BE36" s="2">
        <f t="shared" si="9"/>
        <v>54.561427325599851</v>
      </c>
      <c r="BF36" s="2">
        <f t="shared" si="9"/>
        <v>54.907591297001979</v>
      </c>
      <c r="BG36" s="2">
        <f t="shared" si="9"/>
        <v>54.966055244694154</v>
      </c>
      <c r="BH36" s="2">
        <f t="shared" si="9"/>
        <v>54.84925467667869</v>
      </c>
      <c r="BI36" s="2">
        <f t="shared" si="9"/>
        <v>55.336969253084895</v>
      </c>
      <c r="BJ36" s="2">
        <f t="shared" si="9"/>
        <v>55.106600948996146</v>
      </c>
      <c r="BK36" s="2">
        <f t="shared" si="9"/>
        <v>54.58925093479418</v>
      </c>
      <c r="BL36" s="2">
        <f t="shared" si="9"/>
        <v>53.965403780903216</v>
      </c>
      <c r="BM36" s="2">
        <f t="shared" si="9"/>
        <v>51.949945822878412</v>
      </c>
      <c r="BO36" s="2">
        <f t="shared" si="10"/>
        <v>66.770799999999994</v>
      </c>
      <c r="BP36" s="2">
        <f t="shared" si="11"/>
        <v>63.506900000000002</v>
      </c>
      <c r="BQ36" s="2">
        <f t="shared" si="12"/>
        <v>61.091099999999997</v>
      </c>
      <c r="BR36" s="2">
        <f t="shared" si="13"/>
        <v>58.686400000000006</v>
      </c>
      <c r="BS36" s="2">
        <f t="shared" si="14"/>
        <v>56.872999999999998</v>
      </c>
      <c r="BT36" s="2">
        <f t="shared" si="15"/>
        <v>55.495099999999994</v>
      </c>
      <c r="BU36" s="2">
        <f t="shared" si="16"/>
        <v>54.0732</v>
      </c>
      <c r="BV36" s="2">
        <f t="shared" si="17"/>
        <v>54.960600000000007</v>
      </c>
      <c r="BW36" s="2">
        <f t="shared" si="18"/>
        <v>54.577299999999994</v>
      </c>
      <c r="BX36" s="2">
        <f t="shared" si="19"/>
        <v>54.694699999999997</v>
      </c>
      <c r="BY36" s="2">
        <f t="shared" si="20"/>
        <v>55.803699999999999</v>
      </c>
      <c r="BZ36" s="2">
        <f t="shared" si="21"/>
        <v>55.227800000000002</v>
      </c>
      <c r="CA36" s="2">
        <f t="shared" si="22"/>
        <v>54.370200000000004</v>
      </c>
      <c r="CB36" s="2">
        <f t="shared" si="23"/>
        <v>53.644899999999993</v>
      </c>
      <c r="CC36" s="2">
        <f t="shared" si="24"/>
        <v>52.148600000000002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65.635431505791516</v>
      </c>
      <c r="DL36" s="2">
        <f t="shared" si="41"/>
        <v>63.610598473707661</v>
      </c>
      <c r="DM36" s="2">
        <f t="shared" si="41"/>
        <v>60.740282932263817</v>
      </c>
      <c r="DN36" s="2">
        <f t="shared" si="41"/>
        <v>58.734406082887709</v>
      </c>
      <c r="DO36" s="2">
        <f t="shared" si="41"/>
        <v>57.225778119429584</v>
      </c>
      <c r="DP36" s="2">
        <f t="shared" si="41"/>
        <v>55.433041568627459</v>
      </c>
      <c r="DQ36" s="2">
        <f t="shared" si="41"/>
        <v>54.590794728800617</v>
      </c>
      <c r="DR36" s="2">
        <f t="shared" si="41"/>
        <v>54.951126869501479</v>
      </c>
      <c r="DS36" s="2">
        <f t="shared" si="41"/>
        <v>55.001874341736674</v>
      </c>
      <c r="DT36" s="2">
        <f t="shared" si="41"/>
        <v>54.867099309309317</v>
      </c>
      <c r="DU36" s="2">
        <f t="shared" si="41"/>
        <v>55.358380784313731</v>
      </c>
      <c r="DV36" s="2">
        <f t="shared" si="41"/>
        <v>55.155834957983181</v>
      </c>
      <c r="DW36" s="2">
        <f t="shared" si="41"/>
        <v>54.565753776737957</v>
      </c>
      <c r="DX36" s="2">
        <f t="shared" si="41"/>
        <v>53.959635294117646</v>
      </c>
      <c r="DY36" s="2">
        <f t="shared" si="41"/>
        <v>51.888179857397496</v>
      </c>
      <c r="EA36" s="2">
        <f t="shared" si="42"/>
        <v>65.702889771756602</v>
      </c>
      <c r="EB36" s="2">
        <f t="shared" si="42"/>
        <v>63.584194391423303</v>
      </c>
      <c r="EC36" s="2">
        <f t="shared" si="42"/>
        <v>60.59211435597188</v>
      </c>
      <c r="ED36" s="2">
        <f t="shared" si="42"/>
        <v>57.797581847059256</v>
      </c>
      <c r="EE36" s="2">
        <f t="shared" si="42"/>
        <v>56.837339212831289</v>
      </c>
      <c r="EF36" s="2">
        <f t="shared" si="42"/>
        <v>55.679127623776232</v>
      </c>
      <c r="EG36" s="2">
        <f t="shared" si="42"/>
        <v>54.261138092350343</v>
      </c>
      <c r="EH36" s="2">
        <f t="shared" si="42"/>
        <v>54.538924392760272</v>
      </c>
      <c r="EI36" s="2">
        <f t="shared" si="42"/>
        <v>54.578258133606852</v>
      </c>
      <c r="EJ36" s="2">
        <f t="shared" si="42"/>
        <v>54.63671252083163</v>
      </c>
      <c r="EK36" s="2">
        <f t="shared" si="42"/>
        <v>55.100046637328319</v>
      </c>
      <c r="EL36" s="2">
        <f t="shared" si="42"/>
        <v>54.551545298568968</v>
      </c>
      <c r="EM36" s="2">
        <f t="shared" si="42"/>
        <v>54.806157343720628</v>
      </c>
      <c r="EN36" s="2">
        <f t="shared" si="42"/>
        <v>54.027175983369141</v>
      </c>
      <c r="EO36" s="2">
        <f t="shared" si="42"/>
        <v>52.888937880392966</v>
      </c>
      <c r="EQ36" s="2">
        <f t="shared" si="43"/>
        <v>65.702889771756602</v>
      </c>
      <c r="ER36" s="2">
        <f t="shared" si="43"/>
        <v>62.968751488668033</v>
      </c>
      <c r="ES36" s="2">
        <f t="shared" si="43"/>
        <v>60.525080813847914</v>
      </c>
      <c r="ET36" s="2">
        <f t="shared" si="43"/>
        <v>57.95882962291271</v>
      </c>
      <c r="EU36" s="2">
        <f t="shared" si="43"/>
        <v>56.86167570410916</v>
      </c>
      <c r="EV36" s="2">
        <f t="shared" si="43"/>
        <v>55.666651098865017</v>
      </c>
      <c r="EW36" s="2">
        <f t="shared" si="43"/>
        <v>54.21218083762858</v>
      </c>
      <c r="EX36" s="2">
        <f t="shared" si="43"/>
        <v>54.163914241533845</v>
      </c>
      <c r="EY36" s="2">
        <f t="shared" si="43"/>
        <v>54.483211426701068</v>
      </c>
      <c r="EZ36" s="2">
        <f t="shared" si="43"/>
        <v>54.531645337993425</v>
      </c>
      <c r="FA36" s="2">
        <f t="shared" si="43"/>
        <v>54.955213416663995</v>
      </c>
      <c r="FB36" s="2">
        <f t="shared" si="43"/>
        <v>54.580269666864062</v>
      </c>
      <c r="FC36" s="2">
        <f t="shared" si="43"/>
        <v>54.887769509444105</v>
      </c>
      <c r="FD36" s="2">
        <f t="shared" si="43"/>
        <v>54.216768727827784</v>
      </c>
      <c r="FE36" s="2">
        <f t="shared" si="43"/>
        <v>53.755330588866897</v>
      </c>
      <c r="FG36" s="2">
        <f t="shared" si="44"/>
        <v>7.9534996793813192E-2</v>
      </c>
      <c r="FH36" s="2">
        <f t="shared" si="44"/>
        <v>9.6787071891575788E-2</v>
      </c>
      <c r="FI36" s="2">
        <f t="shared" si="44"/>
        <v>9.6459318692798834E-2</v>
      </c>
      <c r="FJ36" s="2">
        <f t="shared" si="44"/>
        <v>9.9475578345324556E-2</v>
      </c>
      <c r="FK36" s="2">
        <f t="shared" si="44"/>
        <v>9.5159112220813191E-2</v>
      </c>
      <c r="FL36" s="2">
        <f t="shared" si="44"/>
        <v>8.2627462123344181E-2</v>
      </c>
      <c r="FM36" s="2">
        <f t="shared" si="44"/>
        <v>8.908433968431248E-2</v>
      </c>
      <c r="FN36" s="2">
        <f t="shared" si="44"/>
        <v>0.10561385402399036</v>
      </c>
      <c r="FO36" s="2">
        <f t="shared" si="44"/>
        <v>8.455467265109777E-2</v>
      </c>
      <c r="FP36" s="2">
        <f t="shared" si="44"/>
        <v>7.745328322124749E-2</v>
      </c>
      <c r="FQ36" s="2">
        <f t="shared" si="44"/>
        <v>8.2881430325913899E-2</v>
      </c>
      <c r="FR36" s="2">
        <f t="shared" si="44"/>
        <v>8.1474301256880918E-2</v>
      </c>
      <c r="FS36" s="2">
        <f t="shared" si="44"/>
        <v>9.7739617175704452E-2</v>
      </c>
      <c r="FT36" s="2">
        <f t="shared" si="44"/>
        <v>8.5401258140941239E-2</v>
      </c>
      <c r="FU36" s="2">
        <f t="shared" si="44"/>
        <v>6.1717956374909677E-2</v>
      </c>
      <c r="FW36" s="2">
        <f t="shared" si="53"/>
        <v>0</v>
      </c>
      <c r="FX36" s="2">
        <f t="shared" si="45"/>
        <v>3.0708975670370906E-6</v>
      </c>
      <c r="FY36" s="2">
        <f t="shared" si="45"/>
        <v>2.4606819335559941E-6</v>
      </c>
      <c r="FZ36" s="2">
        <f t="shared" si="45"/>
        <v>2.6122395783473322E-6</v>
      </c>
      <c r="GA36" s="2">
        <f t="shared" si="45"/>
        <v>3.0178030678181016E-6</v>
      </c>
      <c r="GB36" s="2">
        <f t="shared" si="45"/>
        <v>3.4247855771486775E-6</v>
      </c>
      <c r="GC36" s="2">
        <f t="shared" si="45"/>
        <v>3.256310872156431E-6</v>
      </c>
      <c r="GD36" s="2">
        <f t="shared" si="45"/>
        <v>3.414021247310986E-6</v>
      </c>
      <c r="GE36" s="2">
        <f t="shared" si="45"/>
        <v>3.8637257614495929E-6</v>
      </c>
      <c r="GF36" s="2">
        <f t="shared" si="45"/>
        <v>3.9922287666552452E-6</v>
      </c>
      <c r="GG36" s="2">
        <f t="shared" si="45"/>
        <v>2.9525316085452457E-6</v>
      </c>
      <c r="GH36" s="2">
        <f t="shared" si="45"/>
        <v>2.3941515414946352E-6</v>
      </c>
      <c r="GI36" s="2">
        <f t="shared" si="45"/>
        <v>2.5174146432701494E-6</v>
      </c>
      <c r="GJ36" s="2">
        <f t="shared" si="45"/>
        <v>2.2519205118772368E-6</v>
      </c>
      <c r="GK36" s="2">
        <f t="shared" si="45"/>
        <v>1.4144577123119837E-6</v>
      </c>
      <c r="GM36" s="86">
        <f t="shared" si="54"/>
        <v>2.8680756079588553E-9</v>
      </c>
      <c r="GN36" s="86">
        <f t="shared" si="46"/>
        <v>1.6958316867477193E-7</v>
      </c>
      <c r="GO36" s="86">
        <f t="shared" si="46"/>
        <v>9.1375600584208009E-8</v>
      </c>
      <c r="GP36" s="86">
        <f t="shared" si="46"/>
        <v>1.295125571379447E-7</v>
      </c>
      <c r="GQ36" s="86">
        <f t="shared" si="46"/>
        <v>6.9456151112660043E-8</v>
      </c>
      <c r="GR36" s="86">
        <f t="shared" si="46"/>
        <v>1.4052183611621075E-9</v>
      </c>
      <c r="GS36" s="86">
        <f t="shared" si="46"/>
        <v>1.2560169107980881E-8</v>
      </c>
      <c r="GT36" s="86">
        <f t="shared" si="46"/>
        <v>3.6879316789974593E-7</v>
      </c>
      <c r="GU36" s="86">
        <f t="shared" si="46"/>
        <v>5.5655050713968143E-9</v>
      </c>
      <c r="GV36" s="86">
        <f t="shared" si="46"/>
        <v>8.3936064430246823E-10</v>
      </c>
      <c r="GW36" s="86">
        <f t="shared" si="46"/>
        <v>7.0273510809108636E-9</v>
      </c>
      <c r="GX36" s="86">
        <f t="shared" si="46"/>
        <v>4.0444573207007985E-9</v>
      </c>
      <c r="GY36" s="86">
        <f t="shared" si="46"/>
        <v>1.0809473204823776E-7</v>
      </c>
      <c r="GZ36" s="86">
        <f t="shared" si="46"/>
        <v>9.2142649855145412E-9</v>
      </c>
      <c r="HA36" s="86">
        <f t="shared" si="46"/>
        <v>1.4790279718376037E-13</v>
      </c>
      <c r="HC36" s="86">
        <f t="shared" si="58"/>
        <v>2.1874363053292528E-25</v>
      </c>
      <c r="HD36" s="86">
        <f t="shared" si="47"/>
        <v>9.296554972223281E-21</v>
      </c>
      <c r="HE36" s="86">
        <f t="shared" si="47"/>
        <v>1.9307986758710369E-23</v>
      </c>
      <c r="HF36" s="86">
        <f t="shared" si="47"/>
        <v>1.9108009324335845E-21</v>
      </c>
      <c r="HG36" s="86">
        <f t="shared" si="47"/>
        <v>2.3516752877386083E-22</v>
      </c>
      <c r="HH36" s="86">
        <f t="shared" si="47"/>
        <v>6.2317018830312627E-26</v>
      </c>
      <c r="HI36" s="86">
        <f t="shared" si="47"/>
        <v>6.4405162834345755E-25</v>
      </c>
      <c r="HJ36" s="86">
        <f t="shared" si="47"/>
        <v>2.7585053372189975E-20</v>
      </c>
      <c r="HK36" s="86">
        <f t="shared" si="47"/>
        <v>6.3074822386478012E-25</v>
      </c>
      <c r="HL36" s="86">
        <f t="shared" si="47"/>
        <v>1.2942547487341234E-26</v>
      </c>
      <c r="HM36" s="86">
        <f t="shared" si="47"/>
        <v>1.1292665194132169E-23</v>
      </c>
      <c r="HN36" s="86">
        <f t="shared" si="47"/>
        <v>3.2974209180166178E-24</v>
      </c>
      <c r="HO36" s="86">
        <f t="shared" si="47"/>
        <v>6.1727194758818808E-20</v>
      </c>
      <c r="HP36" s="86">
        <f t="shared" si="47"/>
        <v>2.9952358772246778E-23</v>
      </c>
      <c r="HQ36" s="86">
        <f t="shared" si="47"/>
        <v>6.9448057517236411E-30</v>
      </c>
      <c r="HS36" s="86">
        <f t="shared" si="55"/>
        <v>0</v>
      </c>
      <c r="HT36" s="86">
        <f t="shared" si="48"/>
        <v>1.0060337663138628E-119</v>
      </c>
      <c r="HU36" s="86">
        <f t="shared" si="48"/>
        <v>6.1093745652138333E-141</v>
      </c>
      <c r="HV36" s="86">
        <f t="shared" si="48"/>
        <v>5.7381979097540919E-127</v>
      </c>
      <c r="HW36" s="86">
        <f t="shared" si="48"/>
        <v>5.1528341075741024E-134</v>
      </c>
      <c r="HX36" s="86">
        <f t="shared" si="48"/>
        <v>5.2401564235553267E-157</v>
      </c>
      <c r="HY36" s="86">
        <f t="shared" si="48"/>
        <v>4.0656062312404137E-151</v>
      </c>
      <c r="HZ36" s="86">
        <f t="shared" si="48"/>
        <v>5.7781053413694814E-120</v>
      </c>
      <c r="IA36" s="86">
        <f t="shared" si="48"/>
        <v>1.4868758799962401E-148</v>
      </c>
      <c r="IB36" s="86">
        <f t="shared" si="48"/>
        <v>1.9442779314563526E-158</v>
      </c>
      <c r="IC36" s="86">
        <f t="shared" si="48"/>
        <v>3.9815113923389223E-142</v>
      </c>
      <c r="ID36" s="86">
        <f t="shared" si="48"/>
        <v>6.17709285661142E-148</v>
      </c>
      <c r="IE36" s="86">
        <f t="shared" si="48"/>
        <v>2.8758497945309368E-118</v>
      </c>
      <c r="IF36" s="86">
        <f t="shared" si="48"/>
        <v>1.3080412014177894E-110</v>
      </c>
      <c r="IG36" s="86">
        <f t="shared" si="48"/>
        <v>3.932138563835395E-61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0</v>
      </c>
      <c r="IW36" s="86">
        <f t="shared" si="49"/>
        <v>3.7321996660920173E-121</v>
      </c>
      <c r="IY36" s="86">
        <f t="shared" si="57"/>
        <v>2.8680756079588557E-9</v>
      </c>
      <c r="IZ36" s="86">
        <f t="shared" si="50"/>
        <v>1.6958316867478122E-7</v>
      </c>
      <c r="JA36" s="86">
        <f t="shared" si="50"/>
        <v>9.1375600584208022E-8</v>
      </c>
      <c r="JB36" s="86">
        <f t="shared" si="50"/>
        <v>1.2951255713794661E-7</v>
      </c>
      <c r="JC36" s="86">
        <f t="shared" si="50"/>
        <v>6.9456151112660281E-8</v>
      </c>
      <c r="JD36" s="86">
        <f t="shared" si="50"/>
        <v>1.4052183611621075E-9</v>
      </c>
      <c r="JE36" s="86">
        <f t="shared" si="50"/>
        <v>1.2560169107980881E-8</v>
      </c>
      <c r="JF36" s="86">
        <f t="shared" si="50"/>
        <v>3.6879316789977352E-7</v>
      </c>
      <c r="JG36" s="86">
        <f t="shared" si="50"/>
        <v>5.5655050713968151E-9</v>
      </c>
      <c r="JH36" s="86">
        <f t="shared" si="50"/>
        <v>8.3936064430246823E-10</v>
      </c>
      <c r="JI36" s="86">
        <f t="shared" si="50"/>
        <v>7.0273510809108751E-9</v>
      </c>
      <c r="JJ36" s="86">
        <f t="shared" si="50"/>
        <v>4.0444573207008019E-9</v>
      </c>
      <c r="JK36" s="86">
        <f t="shared" si="50"/>
        <v>1.0809473204829948E-7</v>
      </c>
      <c r="JL36" s="86">
        <f t="shared" si="50"/>
        <v>9.214264985514571E-9</v>
      </c>
      <c r="JM36" s="86">
        <f t="shared" si="50"/>
        <v>1.4790279718376037E-13</v>
      </c>
    </row>
    <row r="37" spans="2:273" x14ac:dyDescent="0.25">
      <c r="B37" s="2">
        <v>10</v>
      </c>
      <c r="C37" s="37">
        <v>65.441000000000003</v>
      </c>
      <c r="D37" s="37">
        <v>63.622999999999998</v>
      </c>
      <c r="E37" s="37">
        <v>60.769099999999995</v>
      </c>
      <c r="F37" s="37">
        <v>58.373699999999992</v>
      </c>
      <c r="G37" s="37">
        <v>57.321399999999997</v>
      </c>
      <c r="H37" s="37">
        <v>55.155799999999999</v>
      </c>
      <c r="I37" s="37">
        <v>54.209499999999998</v>
      </c>
      <c r="J37" s="37">
        <v>54.788000000000004</v>
      </c>
      <c r="K37" s="37">
        <v>54.894600000000004</v>
      </c>
      <c r="L37" s="37">
        <v>54.834600000000002</v>
      </c>
      <c r="M37" s="37">
        <v>55.374500000000005</v>
      </c>
      <c r="N37" s="37">
        <v>55.256000000000007</v>
      </c>
      <c r="O37" s="37">
        <v>54.629899999999999</v>
      </c>
      <c r="P37" s="37">
        <v>54.148499999999999</v>
      </c>
      <c r="Q37" s="37">
        <v>52.712000000000003</v>
      </c>
      <c r="S37" s="4">
        <f t="shared" si="7"/>
        <v>65.687199167857301</v>
      </c>
      <c r="T37" s="4">
        <f t="shared" si="7"/>
        <v>63.634047945032464</v>
      </c>
      <c r="U37" s="4">
        <f t="shared" si="7"/>
        <v>60.767522445864095</v>
      </c>
      <c r="V37" s="4">
        <f t="shared" si="7"/>
        <v>58.655303473463142</v>
      </c>
      <c r="W37" s="4">
        <f t="shared" si="7"/>
        <v>57.208231996476776</v>
      </c>
      <c r="X37" s="4">
        <f t="shared" si="7"/>
        <v>55.483333894651317</v>
      </c>
      <c r="Y37" s="4">
        <f t="shared" si="7"/>
        <v>54.581739298629664</v>
      </c>
      <c r="Z37" s="4">
        <f t="shared" si="7"/>
        <v>54.932090169105244</v>
      </c>
      <c r="AA37" s="4">
        <f t="shared" si="7"/>
        <v>55.005931956190146</v>
      </c>
      <c r="AB37" s="4">
        <f t="shared" si="7"/>
        <v>54.874962415673117</v>
      </c>
      <c r="AC37" s="4">
        <f t="shared" si="7"/>
        <v>55.350962053467008</v>
      </c>
      <c r="AD37" s="4">
        <f t="shared" si="7"/>
        <v>55.122463231285373</v>
      </c>
      <c r="AE37" s="4">
        <f t="shared" si="7"/>
        <v>54.60879594554649</v>
      </c>
      <c r="AF37" s="4">
        <f t="shared" si="7"/>
        <v>54.013548297819149</v>
      </c>
      <c r="AG37" s="4">
        <f t="shared" si="7"/>
        <v>52.006731901902178</v>
      </c>
      <c r="AI37" s="4">
        <f t="shared" si="8"/>
        <v>-0.24619916785729856</v>
      </c>
      <c r="AJ37" s="4">
        <f t="shared" si="8"/>
        <v>-1.1047945032466089E-2</v>
      </c>
      <c r="AK37" s="4">
        <f t="shared" si="8"/>
        <v>1.5775541358991063E-3</v>
      </c>
      <c r="AL37" s="4">
        <f t="shared" si="8"/>
        <v>-0.28160347346315007</v>
      </c>
      <c r="AM37" s="4">
        <f t="shared" si="8"/>
        <v>0.11316800352322076</v>
      </c>
      <c r="AN37" s="4">
        <f t="shared" si="8"/>
        <v>-0.32753389465131733</v>
      </c>
      <c r="AO37" s="4">
        <f t="shared" si="8"/>
        <v>-0.37223929862966543</v>
      </c>
      <c r="AP37" s="4">
        <f t="shared" si="8"/>
        <v>-0.14409016910524031</v>
      </c>
      <c r="AQ37" s="4">
        <f t="shared" si="8"/>
        <v>-0.11133195619014202</v>
      </c>
      <c r="AR37" s="4">
        <f t="shared" si="8"/>
        <v>-4.0362415673115493E-2</v>
      </c>
      <c r="AS37" s="4">
        <f t="shared" si="8"/>
        <v>2.3537946532997012E-2</v>
      </c>
      <c r="AT37" s="4">
        <f t="shared" si="8"/>
        <v>0.13353676871463449</v>
      </c>
      <c r="AU37" s="4">
        <f t="shared" si="8"/>
        <v>2.1104054453509491E-2</v>
      </c>
      <c r="AV37" s="4">
        <f t="shared" si="8"/>
        <v>0.13495170218084951</v>
      </c>
      <c r="AW37" s="4">
        <f t="shared" si="8"/>
        <v>0.7052680980978252</v>
      </c>
      <c r="AY37" s="2">
        <f t="shared" si="51"/>
        <v>65.68719720188362</v>
      </c>
      <c r="AZ37" s="2">
        <f t="shared" si="9"/>
        <v>63.633956607020295</v>
      </c>
      <c r="BA37" s="2">
        <f t="shared" si="9"/>
        <v>60.767467778342883</v>
      </c>
      <c r="BB37" s="2">
        <f t="shared" si="9"/>
        <v>58.655227944630767</v>
      </c>
      <c r="BC37" s="2">
        <f t="shared" si="9"/>
        <v>57.208189762993307</v>
      </c>
      <c r="BD37" s="2">
        <f t="shared" si="9"/>
        <v>55.483332610093065</v>
      </c>
      <c r="BE37" s="2">
        <f t="shared" si="9"/>
        <v>54.581729787575931</v>
      </c>
      <c r="BF37" s="2">
        <f t="shared" si="9"/>
        <v>54.931902756971191</v>
      </c>
      <c r="BG37" s="2">
        <f t="shared" si="9"/>
        <v>55.005927712236058</v>
      </c>
      <c r="BH37" s="2">
        <f t="shared" si="9"/>
        <v>54.87496166661834</v>
      </c>
      <c r="BI37" s="2">
        <f t="shared" si="9"/>
        <v>55.35095708445575</v>
      </c>
      <c r="BJ37" s="2">
        <f t="shared" si="9"/>
        <v>55.122460080695909</v>
      </c>
      <c r="BK37" s="2">
        <f t="shared" si="9"/>
        <v>54.608731276878324</v>
      </c>
      <c r="BL37" s="2">
        <f t="shared" si="9"/>
        <v>54.013542711466449</v>
      </c>
      <c r="BM37" s="2">
        <f t="shared" si="9"/>
        <v>52.006731901740558</v>
      </c>
      <c r="BO37" s="2">
        <f t="shared" si="10"/>
        <v>65.441000000000003</v>
      </c>
      <c r="BP37" s="2">
        <f t="shared" si="11"/>
        <v>63.622999999999998</v>
      </c>
      <c r="BQ37" s="2">
        <f t="shared" si="12"/>
        <v>60.769099999999995</v>
      </c>
      <c r="BR37" s="2">
        <f t="shared" si="13"/>
        <v>58.373699999999992</v>
      </c>
      <c r="BS37" s="2">
        <f t="shared" si="14"/>
        <v>57.321399999999997</v>
      </c>
      <c r="BT37" s="2">
        <f t="shared" si="15"/>
        <v>55.155799999999999</v>
      </c>
      <c r="BU37" s="2">
        <f t="shared" si="16"/>
        <v>54.209499999999998</v>
      </c>
      <c r="BV37" s="2">
        <f t="shared" si="17"/>
        <v>54.788000000000004</v>
      </c>
      <c r="BW37" s="2">
        <f t="shared" si="18"/>
        <v>54.894600000000004</v>
      </c>
      <c r="BX37" s="2">
        <f t="shared" si="19"/>
        <v>54.834600000000002</v>
      </c>
      <c r="BY37" s="2">
        <f t="shared" si="20"/>
        <v>55.374500000000005</v>
      </c>
      <c r="BZ37" s="2">
        <f t="shared" si="21"/>
        <v>55.256000000000007</v>
      </c>
      <c r="CA37" s="2">
        <f t="shared" si="22"/>
        <v>54.629899999999999</v>
      </c>
      <c r="CB37" s="2">
        <f t="shared" si="23"/>
        <v>54.148499999999999</v>
      </c>
      <c r="CC37" s="2">
        <f t="shared" si="24"/>
        <v>52.712000000000003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65.688861132561144</v>
      </c>
      <c r="DL37" s="2">
        <f t="shared" si="41"/>
        <v>63.644676180926908</v>
      </c>
      <c r="DM37" s="2">
        <f t="shared" si="41"/>
        <v>60.792375846702321</v>
      </c>
      <c r="DN37" s="2">
        <f t="shared" si="41"/>
        <v>58.763232486631026</v>
      </c>
      <c r="DO37" s="2">
        <f t="shared" si="41"/>
        <v>57.255404188948297</v>
      </c>
      <c r="DP37" s="2">
        <f t="shared" si="41"/>
        <v>55.468098515406169</v>
      </c>
      <c r="DQ37" s="2">
        <f t="shared" si="41"/>
        <v>54.61997190221544</v>
      </c>
      <c r="DR37" s="2">
        <f t="shared" si="41"/>
        <v>54.988628024193567</v>
      </c>
      <c r="DS37" s="2">
        <f t="shared" si="41"/>
        <v>55.054055406162448</v>
      </c>
      <c r="DT37" s="2">
        <f t="shared" si="41"/>
        <v>54.901212462462468</v>
      </c>
      <c r="DU37" s="2">
        <f t="shared" si="41"/>
        <v>55.380655686274515</v>
      </c>
      <c r="DV37" s="2">
        <f t="shared" si="41"/>
        <v>55.182354873949571</v>
      </c>
      <c r="DW37" s="2">
        <f t="shared" si="41"/>
        <v>54.590683756684484</v>
      </c>
      <c r="DX37" s="2">
        <f t="shared" si="41"/>
        <v>54.016303025210085</v>
      </c>
      <c r="DY37" s="2">
        <f t="shared" si="41"/>
        <v>51.945521033868083</v>
      </c>
      <c r="EA37" s="2">
        <f t="shared" si="42"/>
        <v>65.669634786619753</v>
      </c>
      <c r="EB37" s="2">
        <f t="shared" si="42"/>
        <v>63.542743456535575</v>
      </c>
      <c r="EC37" s="2">
        <f t="shared" si="42"/>
        <v>60.554683231850099</v>
      </c>
      <c r="ED37" s="2">
        <f t="shared" si="42"/>
        <v>57.763519043104615</v>
      </c>
      <c r="EE37" s="2">
        <f t="shared" si="42"/>
        <v>56.798743071322932</v>
      </c>
      <c r="EF37" s="2">
        <f t="shared" si="42"/>
        <v>55.637587670627404</v>
      </c>
      <c r="EG37" s="2">
        <f t="shared" si="42"/>
        <v>54.225100892315687</v>
      </c>
      <c r="EH37" s="2">
        <f t="shared" si="42"/>
        <v>54.493807334040781</v>
      </c>
      <c r="EI37" s="2">
        <f t="shared" si="42"/>
        <v>54.530717359236199</v>
      </c>
      <c r="EJ37" s="2">
        <f t="shared" si="42"/>
        <v>54.589805484523126</v>
      </c>
      <c r="EK37" s="2">
        <f t="shared" si="42"/>
        <v>55.051250146297413</v>
      </c>
      <c r="EL37" s="2">
        <f t="shared" si="42"/>
        <v>54.506630804872373</v>
      </c>
      <c r="EM37" s="2">
        <f t="shared" si="42"/>
        <v>54.760671511428605</v>
      </c>
      <c r="EN37" s="2">
        <f t="shared" si="42"/>
        <v>53.986577420660865</v>
      </c>
      <c r="EO37" s="2">
        <f t="shared" si="42"/>
        <v>52.855404730095486</v>
      </c>
      <c r="EQ37" s="2">
        <f t="shared" si="43"/>
        <v>65.669634786619753</v>
      </c>
      <c r="ER37" s="2">
        <f t="shared" si="43"/>
        <v>62.933675753220818</v>
      </c>
      <c r="ES37" s="2">
        <f t="shared" si="43"/>
        <v>60.488348284968694</v>
      </c>
      <c r="ET37" s="2">
        <f t="shared" si="43"/>
        <v>57.923064205829021</v>
      </c>
      <c r="EU37" s="2">
        <f t="shared" si="43"/>
        <v>56.822812139067189</v>
      </c>
      <c r="EV37" s="2">
        <f t="shared" si="43"/>
        <v>55.625272788662528</v>
      </c>
      <c r="EW37" s="2">
        <f t="shared" si="43"/>
        <v>54.176677373892026</v>
      </c>
      <c r="EX37" s="2">
        <f t="shared" si="43"/>
        <v>54.122891802451548</v>
      </c>
      <c r="EY37" s="2">
        <f t="shared" si="43"/>
        <v>54.436688799335286</v>
      </c>
      <c r="EZ37" s="2">
        <f t="shared" si="43"/>
        <v>54.485888048966132</v>
      </c>
      <c r="FA37" s="2">
        <f t="shared" si="43"/>
        <v>54.907947156781148</v>
      </c>
      <c r="FB37" s="2">
        <f t="shared" si="43"/>
        <v>54.535056871178902</v>
      </c>
      <c r="FC37" s="2">
        <f t="shared" si="43"/>
        <v>54.841393053542639</v>
      </c>
      <c r="FD37" s="2">
        <f t="shared" si="43"/>
        <v>54.174165106604953</v>
      </c>
      <c r="FE37" s="2">
        <f t="shared" si="43"/>
        <v>53.712130830913139</v>
      </c>
      <c r="FG37" s="2">
        <f t="shared" si="44"/>
        <v>8.6544301376550961E-2</v>
      </c>
      <c r="FH37" s="2">
        <f t="shared" si="44"/>
        <v>0.10514310429124109</v>
      </c>
      <c r="FI37" s="2">
        <f t="shared" si="44"/>
        <v>0.1047903377128629</v>
      </c>
      <c r="FJ37" s="2">
        <f t="shared" si="44"/>
        <v>0.10803595738253584</v>
      </c>
      <c r="FK37" s="2">
        <f t="shared" si="44"/>
        <v>0.10339068463711323</v>
      </c>
      <c r="FL37" s="2">
        <f t="shared" si="44"/>
        <v>8.9882688434411037E-2</v>
      </c>
      <c r="FM37" s="2">
        <f t="shared" si="44"/>
        <v>9.6846668369927419E-2</v>
      </c>
      <c r="FN37" s="2">
        <f t="shared" si="44"/>
        <v>0.11463522012421282</v>
      </c>
      <c r="FO37" s="2">
        <f t="shared" si="44"/>
        <v>9.1962156885118704E-2</v>
      </c>
      <c r="FP37" s="2">
        <f t="shared" si="44"/>
        <v>8.4295930459496349E-2</v>
      </c>
      <c r="FQ37" s="2">
        <f t="shared" si="44"/>
        <v>9.0156765104176084E-2</v>
      </c>
      <c r="FR37" s="2">
        <f t="shared" si="44"/>
        <v>8.863805600072848E-2</v>
      </c>
      <c r="FS37" s="2">
        <f t="shared" si="44"/>
        <v>0.10616822021192673</v>
      </c>
      <c r="FT37" s="2">
        <f t="shared" si="44"/>
        <v>9.2875383814228024E-2</v>
      </c>
      <c r="FU37" s="2">
        <f t="shared" si="44"/>
        <v>6.7271827609455465E-2</v>
      </c>
      <c r="FW37" s="2">
        <f t="shared" si="53"/>
        <v>0</v>
      </c>
      <c r="FX37" s="2">
        <f t="shared" si="45"/>
        <v>3.3671712272378202E-6</v>
      </c>
      <c r="FY37" s="2">
        <f t="shared" si="45"/>
        <v>2.6980834472567779E-6</v>
      </c>
      <c r="FZ37" s="2">
        <f t="shared" si="45"/>
        <v>2.8642630188966324E-6</v>
      </c>
      <c r="GA37" s="2">
        <f t="shared" si="45"/>
        <v>3.3089543007072545E-6</v>
      </c>
      <c r="GB37" s="2">
        <f t="shared" si="45"/>
        <v>3.7552014710262737E-6</v>
      </c>
      <c r="GC37" s="2">
        <f t="shared" si="45"/>
        <v>3.5704727494730964E-6</v>
      </c>
      <c r="GD37" s="2">
        <f t="shared" si="45"/>
        <v>3.7433986258506125E-6</v>
      </c>
      <c r="GE37" s="2">
        <f t="shared" si="45"/>
        <v>4.2364894740899665E-6</v>
      </c>
      <c r="GF37" s="2">
        <f t="shared" si="45"/>
        <v>4.377390110644236E-6</v>
      </c>
      <c r="GG37" s="2">
        <f t="shared" si="45"/>
        <v>3.2373856100081948E-6</v>
      </c>
      <c r="GH37" s="2">
        <f t="shared" si="45"/>
        <v>2.62513435714895E-6</v>
      </c>
      <c r="GI37" s="2">
        <f t="shared" si="45"/>
        <v>2.7602895965902342E-6</v>
      </c>
      <c r="GJ37" s="2">
        <f t="shared" si="45"/>
        <v>2.4691812042636475E-6</v>
      </c>
      <c r="GK37" s="2">
        <f t="shared" si="45"/>
        <v>1.5509218292711532E-6</v>
      </c>
      <c r="GM37" s="86">
        <f t="shared" si="54"/>
        <v>6.2613169692766889E-9</v>
      </c>
      <c r="GN37" s="86">
        <f t="shared" si="46"/>
        <v>3.0986968582492674E-7</v>
      </c>
      <c r="GO37" s="86">
        <f t="shared" si="46"/>
        <v>1.7317683104942685E-7</v>
      </c>
      <c r="GP37" s="86">
        <f t="shared" si="46"/>
        <v>2.4259413863513879E-7</v>
      </c>
      <c r="GQ37" s="86">
        <f t="shared" si="46"/>
        <v>1.332772818764428E-7</v>
      </c>
      <c r="GR37" s="86">
        <f t="shared" si="46"/>
        <v>3.241739144336309E-9</v>
      </c>
      <c r="GS37" s="86">
        <f t="shared" si="46"/>
        <v>2.6141815933119358E-8</v>
      </c>
      <c r="GT37" s="86">
        <f t="shared" si="46"/>
        <v>6.5932017101597831E-7</v>
      </c>
      <c r="GU37" s="86">
        <f t="shared" si="46"/>
        <v>1.1939776937222732E-8</v>
      </c>
      <c r="GV37" s="86">
        <f t="shared" si="46"/>
        <v>1.9480877037893687E-9</v>
      </c>
      <c r="GW37" s="86">
        <f t="shared" si="46"/>
        <v>1.4771044805441594E-8</v>
      </c>
      <c r="GX37" s="86">
        <f t="shared" si="46"/>
        <v>8.7276741563042693E-9</v>
      </c>
      <c r="GY37" s="86">
        <f t="shared" si="46"/>
        <v>2.0361075112831599E-7</v>
      </c>
      <c r="GZ37" s="86">
        <f t="shared" si="46"/>
        <v>1.9255524485692607E-8</v>
      </c>
      <c r="HA37" s="86">
        <f t="shared" si="46"/>
        <v>5.064001726226142E-13</v>
      </c>
      <c r="HC37" s="86">
        <f t="shared" si="58"/>
        <v>1.0435985417257433E-24</v>
      </c>
      <c r="HD37" s="86">
        <f t="shared" si="47"/>
        <v>3.1982408103253248E-20</v>
      </c>
      <c r="HE37" s="86">
        <f t="shared" si="47"/>
        <v>7.9515386006300128E-23</v>
      </c>
      <c r="HF37" s="86">
        <f t="shared" si="47"/>
        <v>6.9657882788520778E-21</v>
      </c>
      <c r="HG37" s="86">
        <f t="shared" si="47"/>
        <v>9.2440989796947306E-22</v>
      </c>
      <c r="HH37" s="86">
        <f t="shared" si="47"/>
        <v>3.1892929907777974E-25</v>
      </c>
      <c r="HI37" s="86">
        <f t="shared" si="47"/>
        <v>3.0360395516063967E-24</v>
      </c>
      <c r="HJ37" s="86">
        <f t="shared" si="47"/>
        <v>9.5000917929089557E-20</v>
      </c>
      <c r="HK37" s="86">
        <f t="shared" si="47"/>
        <v>2.9727066944171761E-24</v>
      </c>
      <c r="HL37" s="86">
        <f t="shared" si="47"/>
        <v>6.8494289198798576E-26</v>
      </c>
      <c r="HM37" s="86">
        <f t="shared" si="47"/>
        <v>4.872471466049415E-23</v>
      </c>
      <c r="HN37" s="86">
        <f t="shared" si="47"/>
        <v>1.447246172135128E-23</v>
      </c>
      <c r="HO37" s="86">
        <f t="shared" si="47"/>
        <v>2.0266793326157045E-19</v>
      </c>
      <c r="HP37" s="86">
        <f t="shared" si="47"/>
        <v>1.223603543755972E-22</v>
      </c>
      <c r="HQ37" s="86">
        <f t="shared" si="47"/>
        <v>4.3748852325236986E-29</v>
      </c>
      <c r="HS37" s="86">
        <f t="shared" si="55"/>
        <v>0</v>
      </c>
      <c r="HT37" s="86">
        <f t="shared" si="48"/>
        <v>1.4314783540554374E-117</v>
      </c>
      <c r="HU37" s="86">
        <f t="shared" si="48"/>
        <v>1.9892434170450901E-138</v>
      </c>
      <c r="HV37" s="86">
        <f t="shared" si="48"/>
        <v>1.1002939190876755E-124</v>
      </c>
      <c r="HW37" s="86">
        <f t="shared" si="48"/>
        <v>1.3834730613567286E-131</v>
      </c>
      <c r="HX37" s="86">
        <f t="shared" si="48"/>
        <v>4.1916834187288721E-154</v>
      </c>
      <c r="HY37" s="86">
        <f t="shared" si="48"/>
        <v>2.3466037652687285E-148</v>
      </c>
      <c r="HZ37" s="86">
        <f t="shared" si="48"/>
        <v>8.8258507447575125E-118</v>
      </c>
      <c r="IA37" s="86">
        <f t="shared" si="48"/>
        <v>8.1060952097751368E-146</v>
      </c>
      <c r="IB37" s="86">
        <f t="shared" si="48"/>
        <v>1.6769872628484974E-155</v>
      </c>
      <c r="IC37" s="86">
        <f t="shared" si="48"/>
        <v>1.5598460501075016E-139</v>
      </c>
      <c r="ID37" s="86">
        <f t="shared" si="48"/>
        <v>2.7322531814739324E-145</v>
      </c>
      <c r="IE37" s="86">
        <f t="shared" si="48"/>
        <v>3.6518094223968119E-116</v>
      </c>
      <c r="IF37" s="86">
        <f t="shared" si="48"/>
        <v>1.1737855032343283E-108</v>
      </c>
      <c r="IG37" s="86">
        <f t="shared" si="48"/>
        <v>4.2927867842687309E-60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0</v>
      </c>
      <c r="IW37" s="86">
        <f t="shared" si="49"/>
        <v>1.5715818556906318E-119</v>
      </c>
      <c r="IY37" s="86">
        <f t="shared" si="57"/>
        <v>6.2613169692766897E-9</v>
      </c>
      <c r="IZ37" s="86">
        <f t="shared" si="50"/>
        <v>3.0986968582495872E-7</v>
      </c>
      <c r="JA37" s="86">
        <f t="shared" si="50"/>
        <v>1.7317683104942693E-7</v>
      </c>
      <c r="JB37" s="86">
        <f t="shared" si="50"/>
        <v>2.4259413863514578E-7</v>
      </c>
      <c r="JC37" s="86">
        <f t="shared" si="50"/>
        <v>1.3327728187644373E-7</v>
      </c>
      <c r="JD37" s="86">
        <f t="shared" si="50"/>
        <v>3.2417391443363094E-9</v>
      </c>
      <c r="JE37" s="86">
        <f t="shared" si="50"/>
        <v>2.6141815933119361E-8</v>
      </c>
      <c r="JF37" s="86">
        <f t="shared" si="50"/>
        <v>6.5932017101607329E-7</v>
      </c>
      <c r="JG37" s="86">
        <f t="shared" si="50"/>
        <v>1.1939776937222735E-8</v>
      </c>
      <c r="JH37" s="86">
        <f t="shared" si="50"/>
        <v>1.9480877037893687E-9</v>
      </c>
      <c r="JI37" s="86">
        <f t="shared" si="50"/>
        <v>1.4771044805441642E-8</v>
      </c>
      <c r="JJ37" s="86">
        <f t="shared" si="50"/>
        <v>8.7276741563042842E-9</v>
      </c>
      <c r="JK37" s="86">
        <f t="shared" si="50"/>
        <v>2.0361075112851867E-7</v>
      </c>
      <c r="JL37" s="86">
        <f t="shared" si="50"/>
        <v>1.925552448569273E-8</v>
      </c>
      <c r="JM37" s="86">
        <f t="shared" si="50"/>
        <v>5.064001726226142E-13</v>
      </c>
    </row>
    <row r="38" spans="2:273" x14ac:dyDescent="0.25">
      <c r="B38" s="2">
        <v>11</v>
      </c>
      <c r="C38" s="37">
        <v>65.608500000000006</v>
      </c>
      <c r="D38" s="37">
        <v>63.339500000000001</v>
      </c>
      <c r="E38" s="37">
        <v>60.656100000000002</v>
      </c>
      <c r="F38" s="37">
        <v>58.575900000000004</v>
      </c>
      <c r="G38" s="37">
        <v>57.012300000000003</v>
      </c>
      <c r="H38" s="37">
        <v>55.455100000000002</v>
      </c>
      <c r="I38" s="37">
        <v>55.110800000000005</v>
      </c>
      <c r="J38" s="37">
        <v>54.746600000000001</v>
      </c>
      <c r="K38" s="37">
        <v>55.441700000000004</v>
      </c>
      <c r="L38" s="37">
        <v>54.6096</v>
      </c>
      <c r="M38" s="37">
        <v>55.152900000000002</v>
      </c>
      <c r="N38" s="37">
        <v>55.096900000000005</v>
      </c>
      <c r="O38" s="37">
        <v>54.867399999999996</v>
      </c>
      <c r="P38" s="37">
        <v>53.682300000000005</v>
      </c>
      <c r="Q38" s="37">
        <v>51.837699999999998</v>
      </c>
      <c r="S38" s="4">
        <f t="shared" si="7"/>
        <v>65.732327806301228</v>
      </c>
      <c r="T38" s="4">
        <f t="shared" si="7"/>
        <v>63.658659576455698</v>
      </c>
      <c r="U38" s="4">
        <f t="shared" si="7"/>
        <v>60.807347666657314</v>
      </c>
      <c r="V38" s="4">
        <f t="shared" si="7"/>
        <v>58.667619633324392</v>
      </c>
      <c r="W38" s="4">
        <f t="shared" si="7"/>
        <v>57.22619256552418</v>
      </c>
      <c r="X38" s="4">
        <f t="shared" si="7"/>
        <v>55.512234493719319</v>
      </c>
      <c r="Y38" s="4">
        <f t="shared" si="7"/>
        <v>54.600763644051611</v>
      </c>
      <c r="Z38" s="4">
        <f t="shared" si="7"/>
        <v>54.95466457694252</v>
      </c>
      <c r="AA38" s="4">
        <f t="shared" si="7"/>
        <v>55.04397138525227</v>
      </c>
      <c r="AB38" s="4">
        <f t="shared" si="7"/>
        <v>54.899347886670363</v>
      </c>
      <c r="AC38" s="4">
        <f t="shared" si="7"/>
        <v>55.363692417954326</v>
      </c>
      <c r="AD38" s="4">
        <f t="shared" si="7"/>
        <v>55.136881035560265</v>
      </c>
      <c r="AE38" s="4">
        <f t="shared" si="7"/>
        <v>54.627205430505107</v>
      </c>
      <c r="AF38" s="4">
        <f t="shared" si="7"/>
        <v>54.060165034826881</v>
      </c>
      <c r="AG38" s="4">
        <f t="shared" si="7"/>
        <v>52.062885935442701</v>
      </c>
      <c r="AI38" s="4">
        <f t="shared" si="8"/>
        <v>-0.1238278063012217</v>
      </c>
      <c r="AJ38" s="4">
        <f t="shared" si="8"/>
        <v>-0.31915957645569648</v>
      </c>
      <c r="AK38" s="4">
        <f t="shared" si="8"/>
        <v>-0.15124766665731215</v>
      </c>
      <c r="AL38" s="4">
        <f t="shared" si="8"/>
        <v>-9.1719633324387928E-2</v>
      </c>
      <c r="AM38" s="4">
        <f t="shared" si="8"/>
        <v>-0.21389256552417635</v>
      </c>
      <c r="AN38" s="4">
        <f t="shared" si="8"/>
        <v>-5.7134493719317447E-2</v>
      </c>
      <c r="AO38" s="4">
        <f t="shared" si="8"/>
        <v>0.5100363559483938</v>
      </c>
      <c r="AP38" s="4">
        <f t="shared" si="8"/>
        <v>-0.2080645769425189</v>
      </c>
      <c r="AQ38" s="4">
        <f t="shared" si="8"/>
        <v>0.39772861474773435</v>
      </c>
      <c r="AR38" s="4">
        <f t="shared" si="8"/>
        <v>-0.28974788667036222</v>
      </c>
      <c r="AS38" s="4">
        <f t="shared" si="8"/>
        <v>-0.21079241795432324</v>
      </c>
      <c r="AT38" s="4">
        <f t="shared" si="8"/>
        <v>-3.998103556025967E-2</v>
      </c>
      <c r="AU38" s="4">
        <f t="shared" si="8"/>
        <v>0.24019456949488927</v>
      </c>
      <c r="AV38" s="4">
        <f t="shared" si="8"/>
        <v>-0.3778650348268755</v>
      </c>
      <c r="AW38" s="4">
        <f t="shared" si="8"/>
        <v>-0.2251859354427026</v>
      </c>
      <c r="AY38" s="2">
        <f t="shared" si="51"/>
        <v>65.732323672873292</v>
      </c>
      <c r="AZ38" s="2">
        <f t="shared" si="9"/>
        <v>63.65849810533124</v>
      </c>
      <c r="BA38" s="2">
        <f t="shared" si="9"/>
        <v>60.807247572238019</v>
      </c>
      <c r="BB38" s="2">
        <f t="shared" si="9"/>
        <v>58.667482937043253</v>
      </c>
      <c r="BC38" s="2">
        <f t="shared" si="9"/>
        <v>57.226114299282926</v>
      </c>
      <c r="BD38" s="2">
        <f t="shared" si="9"/>
        <v>55.512231646817064</v>
      </c>
      <c r="BE38" s="2">
        <f t="shared" si="9"/>
        <v>54.600744571732612</v>
      </c>
      <c r="BF38" s="2">
        <f t="shared" si="9"/>
        <v>54.954340431559416</v>
      </c>
      <c r="BG38" s="2">
        <f t="shared" si="9"/>
        <v>55.043962617703343</v>
      </c>
      <c r="BH38" s="2">
        <f t="shared" si="9"/>
        <v>54.899346215494283</v>
      </c>
      <c r="BI38" s="2">
        <f t="shared" si="9"/>
        <v>55.363682350097768</v>
      </c>
      <c r="BJ38" s="2">
        <f t="shared" si="9"/>
        <v>55.136874486995715</v>
      </c>
      <c r="BK38" s="2">
        <f t="shared" si="9"/>
        <v>54.627087736674241</v>
      </c>
      <c r="BL38" s="2">
        <f t="shared" si="9"/>
        <v>54.060153783298709</v>
      </c>
      <c r="BM38" s="2">
        <f t="shared" si="9"/>
        <v>52.062885934915926</v>
      </c>
      <c r="BO38" s="2">
        <f t="shared" si="10"/>
        <v>65.608500000000006</v>
      </c>
      <c r="BP38" s="2">
        <f t="shared" si="11"/>
        <v>63.339500000000001</v>
      </c>
      <c r="BQ38" s="2">
        <f t="shared" si="12"/>
        <v>60.656100000000002</v>
      </c>
      <c r="BR38" s="2">
        <f t="shared" si="13"/>
        <v>58.575900000000004</v>
      </c>
      <c r="BS38" s="2">
        <f t="shared" si="14"/>
        <v>57.012300000000003</v>
      </c>
      <c r="BT38" s="2">
        <f t="shared" si="15"/>
        <v>55.455100000000002</v>
      </c>
      <c r="BU38" s="2">
        <f t="shared" si="16"/>
        <v>55.110800000000005</v>
      </c>
      <c r="BV38" s="2">
        <f t="shared" si="17"/>
        <v>54.746600000000001</v>
      </c>
      <c r="BW38" s="2">
        <f t="shared" si="18"/>
        <v>55.441700000000004</v>
      </c>
      <c r="BX38" s="2">
        <f t="shared" si="19"/>
        <v>54.6096</v>
      </c>
      <c r="BY38" s="2">
        <f t="shared" si="20"/>
        <v>55.152900000000002</v>
      </c>
      <c r="BZ38" s="2">
        <f t="shared" si="21"/>
        <v>55.096900000000005</v>
      </c>
      <c r="CA38" s="2">
        <f t="shared" si="22"/>
        <v>54.867399999999996</v>
      </c>
      <c r="CB38" s="2">
        <f t="shared" si="23"/>
        <v>53.682300000000005</v>
      </c>
      <c r="CC38" s="2">
        <f t="shared" si="24"/>
        <v>51.837699999999998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65.742290759330771</v>
      </c>
      <c r="DL38" s="2">
        <f t="shared" si="41"/>
        <v>63.678753888146161</v>
      </c>
      <c r="DM38" s="2">
        <f t="shared" si="41"/>
        <v>60.844468761140824</v>
      </c>
      <c r="DN38" s="2">
        <f t="shared" si="41"/>
        <v>58.792058890374335</v>
      </c>
      <c r="DO38" s="2">
        <f t="shared" si="41"/>
        <v>57.285030258467017</v>
      </c>
      <c r="DP38" s="2">
        <f t="shared" si="41"/>
        <v>55.503155462184885</v>
      </c>
      <c r="DQ38" s="2">
        <f t="shared" si="41"/>
        <v>54.649149075630262</v>
      </c>
      <c r="DR38" s="2">
        <f t="shared" si="41"/>
        <v>55.026129178885647</v>
      </c>
      <c r="DS38" s="2">
        <f t="shared" si="41"/>
        <v>55.106236470588215</v>
      </c>
      <c r="DT38" s="2">
        <f t="shared" si="41"/>
        <v>54.935325615615625</v>
      </c>
      <c r="DU38" s="2">
        <f t="shared" si="41"/>
        <v>55.4029305882353</v>
      </c>
      <c r="DV38" s="2">
        <f t="shared" si="41"/>
        <v>55.20887478991596</v>
      </c>
      <c r="DW38" s="2">
        <f t="shared" si="41"/>
        <v>54.615613736631005</v>
      </c>
      <c r="DX38" s="2">
        <f t="shared" si="41"/>
        <v>54.072970756302524</v>
      </c>
      <c r="DY38" s="2">
        <f t="shared" si="41"/>
        <v>52.00286221033867</v>
      </c>
      <c r="EA38" s="2">
        <f t="shared" si="42"/>
        <v>65.636379801482917</v>
      </c>
      <c r="EB38" s="2">
        <f t="shared" si="42"/>
        <v>63.501292521647841</v>
      </c>
      <c r="EC38" s="2">
        <f t="shared" si="42"/>
        <v>60.517252107728318</v>
      </c>
      <c r="ED38" s="2">
        <f t="shared" si="42"/>
        <v>57.729456239149975</v>
      </c>
      <c r="EE38" s="2">
        <f t="shared" si="42"/>
        <v>56.760146929814567</v>
      </c>
      <c r="EF38" s="2">
        <f t="shared" si="42"/>
        <v>55.596047717478577</v>
      </c>
      <c r="EG38" s="2">
        <f t="shared" si="42"/>
        <v>54.189063692281032</v>
      </c>
      <c r="EH38" s="2">
        <f t="shared" si="42"/>
        <v>54.44869027532129</v>
      </c>
      <c r="EI38" s="2">
        <f t="shared" si="42"/>
        <v>54.483176584865546</v>
      </c>
      <c r="EJ38" s="2">
        <f t="shared" si="42"/>
        <v>54.542898448214629</v>
      </c>
      <c r="EK38" s="2">
        <f t="shared" si="42"/>
        <v>55.002453655266507</v>
      </c>
      <c r="EL38" s="2">
        <f t="shared" si="42"/>
        <v>54.461716311175785</v>
      </c>
      <c r="EM38" s="2">
        <f t="shared" si="42"/>
        <v>54.715185679136582</v>
      </c>
      <c r="EN38" s="2">
        <f t="shared" si="42"/>
        <v>53.945978857952589</v>
      </c>
      <c r="EO38" s="2">
        <f t="shared" si="42"/>
        <v>52.821871579798014</v>
      </c>
      <c r="EQ38" s="2">
        <f t="shared" si="43"/>
        <v>65.636379801482917</v>
      </c>
      <c r="ER38" s="2">
        <f t="shared" si="43"/>
        <v>62.89860001777361</v>
      </c>
      <c r="ES38" s="2">
        <f t="shared" si="43"/>
        <v>60.451615756089474</v>
      </c>
      <c r="ET38" s="2">
        <f t="shared" si="43"/>
        <v>57.887298788745333</v>
      </c>
      <c r="EU38" s="2">
        <f t="shared" si="43"/>
        <v>56.783948574025217</v>
      </c>
      <c r="EV38" s="2">
        <f t="shared" si="43"/>
        <v>55.583894478460032</v>
      </c>
      <c r="EW38" s="2">
        <f t="shared" si="43"/>
        <v>54.14117391015548</v>
      </c>
      <c r="EX38" s="2">
        <f t="shared" si="43"/>
        <v>54.081869363369243</v>
      </c>
      <c r="EY38" s="2">
        <f t="shared" si="43"/>
        <v>54.390166171969504</v>
      </c>
      <c r="EZ38" s="2">
        <f t="shared" si="43"/>
        <v>54.440130759938832</v>
      </c>
      <c r="FA38" s="2">
        <f t="shared" si="43"/>
        <v>54.860680896898302</v>
      </c>
      <c r="FB38" s="2">
        <f t="shared" si="43"/>
        <v>54.48984407549375</v>
      </c>
      <c r="FC38" s="2">
        <f t="shared" si="43"/>
        <v>54.795016597641172</v>
      </c>
      <c r="FD38" s="2">
        <f t="shared" si="43"/>
        <v>54.131561485382122</v>
      </c>
      <c r="FE38" s="2">
        <f t="shared" si="43"/>
        <v>53.668931072959374</v>
      </c>
      <c r="FG38" s="2">
        <f t="shared" si="44"/>
        <v>9.4108170297171542E-2</v>
      </c>
      <c r="FH38" s="2">
        <f t="shared" si="44"/>
        <v>0.11412939084478446</v>
      </c>
      <c r="FI38" s="2">
        <f t="shared" si="44"/>
        <v>0.1137503068281388</v>
      </c>
      <c r="FJ38" s="2">
        <f t="shared" si="44"/>
        <v>0.11723709601893884</v>
      </c>
      <c r="FK38" s="2">
        <f t="shared" si="44"/>
        <v>0.11224598367861346</v>
      </c>
      <c r="FL38" s="2">
        <f t="shared" si="44"/>
        <v>9.7707119332921255E-2</v>
      </c>
      <c r="FM38" s="2">
        <f t="shared" si="44"/>
        <v>0.1052072466624903</v>
      </c>
      <c r="FN38" s="2">
        <f t="shared" si="44"/>
        <v>0.12432006442077674</v>
      </c>
      <c r="FO38" s="2">
        <f t="shared" si="44"/>
        <v>9.9947729356934856E-2</v>
      </c>
      <c r="FP38" s="2">
        <f t="shared" si="44"/>
        <v>9.1683017525144239E-2</v>
      </c>
      <c r="FQ38" s="2">
        <f t="shared" si="44"/>
        <v>9.8002485668186284E-2</v>
      </c>
      <c r="FR38" s="2">
        <f t="shared" si="44"/>
        <v>9.6365611757033398E-2</v>
      </c>
      <c r="FS38" s="2">
        <f t="shared" si="44"/>
        <v>0.11523083851267836</v>
      </c>
      <c r="FT38" s="2">
        <f t="shared" si="44"/>
        <v>0.10093144222010829</v>
      </c>
      <c r="FU38" s="2">
        <f t="shared" si="44"/>
        <v>7.3286443778294713E-2</v>
      </c>
      <c r="FW38" s="2">
        <f t="shared" si="53"/>
        <v>0</v>
      </c>
      <c r="FX38" s="2">
        <f t="shared" si="45"/>
        <v>3.69202863395969E-6</v>
      </c>
      <c r="FY38" s="2">
        <f t="shared" si="45"/>
        <v>2.9583889012048522E-6</v>
      </c>
      <c r="FZ38" s="2">
        <f t="shared" si="45"/>
        <v>3.1406010803690715E-6</v>
      </c>
      <c r="GA38" s="2">
        <f t="shared" si="45"/>
        <v>3.6281950844876786E-6</v>
      </c>
      <c r="GB38" s="2">
        <f t="shared" si="45"/>
        <v>4.1174950433569921E-6</v>
      </c>
      <c r="GC38" s="2">
        <f t="shared" si="45"/>
        <v>3.9149441711289945E-6</v>
      </c>
      <c r="GD38" s="2">
        <f t="shared" si="45"/>
        <v>4.1045534903320116E-6</v>
      </c>
      <c r="GE38" s="2">
        <f t="shared" si="45"/>
        <v>4.6452164378957249E-6</v>
      </c>
      <c r="GF38" s="2">
        <f t="shared" si="45"/>
        <v>4.7997107853073802E-6</v>
      </c>
      <c r="GG38" s="2">
        <f t="shared" si="45"/>
        <v>3.5497216251718461E-6</v>
      </c>
      <c r="GH38" s="2">
        <f t="shared" si="45"/>
        <v>2.8784018555524441E-6</v>
      </c>
      <c r="GI38" s="2">
        <f t="shared" si="45"/>
        <v>3.0265965516959069E-6</v>
      </c>
      <c r="GJ38" s="2">
        <f t="shared" si="45"/>
        <v>2.7074027078383702E-6</v>
      </c>
      <c r="GK38" s="2">
        <f t="shared" si="45"/>
        <v>1.70055171526453E-6</v>
      </c>
      <c r="GM38" s="86">
        <f t="shared" si="54"/>
        <v>1.3448026971675264E-8</v>
      </c>
      <c r="GN38" s="86">
        <f t="shared" si="46"/>
        <v>5.592996416050899E-7</v>
      </c>
      <c r="GO38" s="86">
        <f t="shared" si="46"/>
        <v>3.2387708049203107E-7</v>
      </c>
      <c r="GP38" s="86">
        <f t="shared" si="46"/>
        <v>4.485037726398382E-7</v>
      </c>
      <c r="GQ38" s="86">
        <f t="shared" si="46"/>
        <v>2.5229367252019615E-7</v>
      </c>
      <c r="GR38" s="86">
        <f t="shared" si="46"/>
        <v>7.3447152132783019E-9</v>
      </c>
      <c r="GS38" s="86">
        <f t="shared" si="46"/>
        <v>5.3569924831675848E-8</v>
      </c>
      <c r="GT38" s="86">
        <f t="shared" si="46"/>
        <v>1.1646521847123503E-6</v>
      </c>
      <c r="GU38" s="86">
        <f t="shared" si="46"/>
        <v>2.520457556566859E-8</v>
      </c>
      <c r="GV38" s="86">
        <f t="shared" si="46"/>
        <v>4.4413780188197441E-9</v>
      </c>
      <c r="GW38" s="86">
        <f t="shared" si="46"/>
        <v>3.0571124608993061E-8</v>
      </c>
      <c r="GX38" s="86">
        <f t="shared" si="46"/>
        <v>1.8532751356212795E-8</v>
      </c>
      <c r="GY38" s="86">
        <f t="shared" si="46"/>
        <v>3.7851081781178078E-7</v>
      </c>
      <c r="GZ38" s="86">
        <f t="shared" si="46"/>
        <v>3.9622054505501639E-8</v>
      </c>
      <c r="HA38" s="86">
        <f t="shared" si="46"/>
        <v>1.6878225059444729E-12</v>
      </c>
      <c r="HC38" s="86">
        <f t="shared" si="58"/>
        <v>4.8694055149169056E-24</v>
      </c>
      <c r="HD38" s="86">
        <f t="shared" si="47"/>
        <v>1.0815671365873348E-19</v>
      </c>
      <c r="HE38" s="86">
        <f t="shared" si="47"/>
        <v>3.2103883052167522E-22</v>
      </c>
      <c r="HF38" s="86">
        <f t="shared" si="47"/>
        <v>2.4936518589180351E-20</v>
      </c>
      <c r="HG38" s="86">
        <f t="shared" si="47"/>
        <v>3.563613344783208E-21</v>
      </c>
      <c r="HH38" s="86">
        <f t="shared" si="47"/>
        <v>1.5939209830379568E-24</v>
      </c>
      <c r="HI38" s="86">
        <f t="shared" si="47"/>
        <v>1.3995820607394538E-23</v>
      </c>
      <c r="HJ38" s="86">
        <f t="shared" si="47"/>
        <v>3.2146759990240585E-19</v>
      </c>
      <c r="HK38" s="86">
        <f t="shared" si="47"/>
        <v>1.3701201059036441E-23</v>
      </c>
      <c r="HL38" s="86">
        <f t="shared" si="47"/>
        <v>3.5386147203763556E-25</v>
      </c>
      <c r="HM38" s="86">
        <f t="shared" si="47"/>
        <v>2.05877879470098E-22</v>
      </c>
      <c r="HN38" s="86">
        <f t="shared" si="47"/>
        <v>6.2204246265423842E-23</v>
      </c>
      <c r="HO38" s="86">
        <f t="shared" si="47"/>
        <v>6.5448565374790807E-19</v>
      </c>
      <c r="HP38" s="86">
        <f t="shared" si="47"/>
        <v>4.9008038143518045E-22</v>
      </c>
      <c r="HQ38" s="86">
        <f t="shared" si="47"/>
        <v>2.6851268562122881E-28</v>
      </c>
      <c r="HS38" s="86">
        <f t="shared" si="55"/>
        <v>0</v>
      </c>
      <c r="HT38" s="86">
        <f t="shared" si="48"/>
        <v>1.9460872341100511E-115</v>
      </c>
      <c r="HU38" s="86">
        <f t="shared" si="48"/>
        <v>6.1449925834348181E-136</v>
      </c>
      <c r="HV38" s="86">
        <f t="shared" si="48"/>
        <v>2.0103714307185556E-122</v>
      </c>
      <c r="HW38" s="86">
        <f t="shared" si="48"/>
        <v>3.5270978125405778E-129</v>
      </c>
      <c r="HX38" s="86">
        <f t="shared" si="48"/>
        <v>3.1481979148417765E-151</v>
      </c>
      <c r="HY38" s="86">
        <f t="shared" si="48"/>
        <v>1.2764963466419155E-145</v>
      </c>
      <c r="HZ38" s="86">
        <f t="shared" si="48"/>
        <v>1.2864760513339563E-115</v>
      </c>
      <c r="IA38" s="86">
        <f t="shared" si="48"/>
        <v>4.1651597809718713E-143</v>
      </c>
      <c r="IB38" s="86">
        <f t="shared" si="48"/>
        <v>1.3569515406165172E-152</v>
      </c>
      <c r="IC38" s="86">
        <f t="shared" si="48"/>
        <v>5.7805961078325815E-137</v>
      </c>
      <c r="ID38" s="86">
        <f t="shared" si="48"/>
        <v>1.1432052305516069E-142</v>
      </c>
      <c r="IE38" s="86">
        <f t="shared" si="48"/>
        <v>4.4373157455900538E-114</v>
      </c>
      <c r="IF38" s="86">
        <f t="shared" si="48"/>
        <v>1.0113841213213469E-106</v>
      </c>
      <c r="IG38" s="86">
        <f t="shared" si="48"/>
        <v>4.5893451723341425E-59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2.7198479718060669E-305</v>
      </c>
      <c r="IW38" s="86">
        <f t="shared" si="49"/>
        <v>6.450655242710178E-118</v>
      </c>
      <c r="IY38" s="86">
        <f t="shared" si="57"/>
        <v>1.3448026971675269E-8</v>
      </c>
      <c r="IZ38" s="86">
        <f t="shared" si="50"/>
        <v>5.5929964160519811E-7</v>
      </c>
      <c r="JA38" s="86">
        <f t="shared" si="50"/>
        <v>3.2387708049203139E-7</v>
      </c>
      <c r="JB38" s="86">
        <f t="shared" si="50"/>
        <v>4.4850377263986314E-7</v>
      </c>
      <c r="JC38" s="86">
        <f t="shared" si="50"/>
        <v>2.522936725201997E-7</v>
      </c>
      <c r="JD38" s="86">
        <f t="shared" si="50"/>
        <v>7.3447152132783035E-9</v>
      </c>
      <c r="JE38" s="86">
        <f t="shared" si="50"/>
        <v>5.3569924831675861E-8</v>
      </c>
      <c r="JF38" s="86">
        <f t="shared" si="50"/>
        <v>1.1646521847126717E-6</v>
      </c>
      <c r="JG38" s="86">
        <f t="shared" si="50"/>
        <v>2.5204575565668603E-8</v>
      </c>
      <c r="JH38" s="86">
        <f t="shared" si="50"/>
        <v>4.4413780188197441E-9</v>
      </c>
      <c r="JI38" s="86">
        <f t="shared" si="50"/>
        <v>3.0571124608993266E-8</v>
      </c>
      <c r="JJ38" s="86">
        <f t="shared" si="50"/>
        <v>1.8532751356212858E-8</v>
      </c>
      <c r="JK38" s="86">
        <f t="shared" si="50"/>
        <v>3.7851081781243527E-7</v>
      </c>
      <c r="JL38" s="86">
        <f t="shared" si="50"/>
        <v>3.9622054505502129E-8</v>
      </c>
      <c r="JM38" s="86">
        <f t="shared" si="50"/>
        <v>1.6878225059444731E-12</v>
      </c>
    </row>
    <row r="39" spans="2:273" x14ac:dyDescent="0.25">
      <c r="B39" s="2">
        <v>12</v>
      </c>
      <c r="C39" s="37">
        <v>65.469700000000003</v>
      </c>
      <c r="D39" s="37">
        <v>63.7483</v>
      </c>
      <c r="E39" s="37">
        <v>61.0959</v>
      </c>
      <c r="F39" s="37">
        <v>59.29</v>
      </c>
      <c r="G39" s="37">
        <v>56.9191</v>
      </c>
      <c r="H39" s="37">
        <v>55.790199999999999</v>
      </c>
      <c r="I39" s="37">
        <v>54.747199999999992</v>
      </c>
      <c r="J39" s="37">
        <v>54.762299999999996</v>
      </c>
      <c r="K39" s="37">
        <v>54.774799999999999</v>
      </c>
      <c r="L39" s="37">
        <v>55.532699999999998</v>
      </c>
      <c r="M39" s="37">
        <v>55.599200000000003</v>
      </c>
      <c r="N39" s="37">
        <v>55.317700000000002</v>
      </c>
      <c r="O39" s="37">
        <v>54.457000000000001</v>
      </c>
      <c r="P39" s="37">
        <v>54.3048</v>
      </c>
      <c r="Q39" s="37">
        <v>51.7941</v>
      </c>
      <c r="S39" s="4">
        <f t="shared" si="7"/>
        <v>65.776034281420593</v>
      </c>
      <c r="T39" s="4">
        <f t="shared" si="7"/>
        <v>63.681796577269381</v>
      </c>
      <c r="U39" s="4">
        <f t="shared" si="7"/>
        <v>60.845328605067536</v>
      </c>
      <c r="V39" s="4">
        <f t="shared" si="7"/>
        <v>58.678068420416565</v>
      </c>
      <c r="W39" s="4">
        <f t="shared" si="7"/>
        <v>57.242584853787761</v>
      </c>
      <c r="X39" s="4">
        <f t="shared" si="7"/>
        <v>55.539948027633798</v>
      </c>
      <c r="Y39" s="4">
        <f t="shared" si="7"/>
        <v>54.618375336929887</v>
      </c>
      <c r="Z39" s="4">
        <f t="shared" si="7"/>
        <v>54.97527362490105</v>
      </c>
      <c r="AA39" s="4">
        <f t="shared" si="7"/>
        <v>55.079981376291883</v>
      </c>
      <c r="AB39" s="4">
        <f t="shared" si="7"/>
        <v>54.922264281013049</v>
      </c>
      <c r="AC39" s="4">
        <f t="shared" si="7"/>
        <v>55.375028191615826</v>
      </c>
      <c r="AD39" s="4">
        <f t="shared" si="7"/>
        <v>55.149710121893065</v>
      </c>
      <c r="AE39" s="4">
        <f t="shared" si="7"/>
        <v>54.644398603566231</v>
      </c>
      <c r="AF39" s="4">
        <f t="shared" si="7"/>
        <v>54.105082222639894</v>
      </c>
      <c r="AG39" s="4">
        <f t="shared" si="7"/>
        <v>52.118304890369622</v>
      </c>
      <c r="AI39" s="4">
        <f t="shared" si="8"/>
        <v>-0.3063342814205896</v>
      </c>
      <c r="AJ39" s="4">
        <f t="shared" si="8"/>
        <v>6.6503422730619377E-2</v>
      </c>
      <c r="AK39" s="4">
        <f t="shared" si="8"/>
        <v>0.25057139493246439</v>
      </c>
      <c r="AL39" s="4">
        <f t="shared" si="8"/>
        <v>0.61193157958343392</v>
      </c>
      <c r="AM39" s="4">
        <f t="shared" si="8"/>
        <v>-0.32348485378776104</v>
      </c>
      <c r="AN39" s="4">
        <f t="shared" si="8"/>
        <v>0.25025197236620045</v>
      </c>
      <c r="AO39" s="4">
        <f t="shared" si="8"/>
        <v>0.12882466307010532</v>
      </c>
      <c r="AP39" s="4">
        <f t="shared" si="8"/>
        <v>-0.21297362490105343</v>
      </c>
      <c r="AQ39" s="4">
        <f t="shared" si="8"/>
        <v>-0.30518137629188402</v>
      </c>
      <c r="AR39" s="4">
        <f t="shared" si="8"/>
        <v>0.61043571898694893</v>
      </c>
      <c r="AS39" s="4">
        <f t="shared" si="8"/>
        <v>0.2241718083841775</v>
      </c>
      <c r="AT39" s="4">
        <f t="shared" si="8"/>
        <v>0.16798987810693689</v>
      </c>
      <c r="AU39" s="4">
        <f t="shared" si="8"/>
        <v>-0.18739860356622984</v>
      </c>
      <c r="AV39" s="4">
        <f t="shared" si="8"/>
        <v>0.19971777736010665</v>
      </c>
      <c r="AW39" s="4">
        <f t="shared" si="8"/>
        <v>-0.32420489036962152</v>
      </c>
      <c r="AY39" s="2">
        <f t="shared" si="51"/>
        <v>65.77602573515324</v>
      </c>
      <c r="AZ39" s="2">
        <f t="shared" si="9"/>
        <v>63.681514716846671</v>
      </c>
      <c r="BA39" s="2">
        <f t="shared" si="9"/>
        <v>60.845147829189244</v>
      </c>
      <c r="BB39" s="2">
        <f t="shared" si="9"/>
        <v>58.677824338161123</v>
      </c>
      <c r="BC39" s="2">
        <f t="shared" si="9"/>
        <v>57.242441827757673</v>
      </c>
      <c r="BD39" s="2">
        <f t="shared" si="9"/>
        <v>55.539941833842434</v>
      </c>
      <c r="BE39" s="2">
        <f t="shared" si="9"/>
        <v>54.618337698306803</v>
      </c>
      <c r="BF39" s="2">
        <f t="shared" si="9"/>
        <v>54.974719904579409</v>
      </c>
      <c r="BG39" s="2">
        <f t="shared" si="9"/>
        <v>55.079963561177429</v>
      </c>
      <c r="BH39" s="2">
        <f t="shared" si="9"/>
        <v>54.922260620097042</v>
      </c>
      <c r="BI39" s="2">
        <f t="shared" si="9"/>
        <v>55.37500811447913</v>
      </c>
      <c r="BJ39" s="2">
        <f t="shared" si="9"/>
        <v>55.149696733814729</v>
      </c>
      <c r="BK39" s="2">
        <f t="shared" si="9"/>
        <v>54.644187296542086</v>
      </c>
      <c r="BL39" s="2">
        <f t="shared" si="9"/>
        <v>54.1050599179448</v>
      </c>
      <c r="BM39" s="2">
        <f t="shared" si="9"/>
        <v>52.118304888699043</v>
      </c>
      <c r="BO39" s="2">
        <f t="shared" si="10"/>
        <v>65.469700000000003</v>
      </c>
      <c r="BP39" s="2">
        <f t="shared" si="11"/>
        <v>63.7483</v>
      </c>
      <c r="BQ39" s="2">
        <f t="shared" si="12"/>
        <v>61.0959</v>
      </c>
      <c r="BR39" s="2">
        <f t="shared" si="13"/>
        <v>59.29</v>
      </c>
      <c r="BS39" s="2">
        <f t="shared" si="14"/>
        <v>56.9191</v>
      </c>
      <c r="BT39" s="2">
        <f t="shared" si="15"/>
        <v>55.790199999999999</v>
      </c>
      <c r="BU39" s="2">
        <f t="shared" si="16"/>
        <v>54.747199999999992</v>
      </c>
      <c r="BV39" s="2">
        <f t="shared" si="17"/>
        <v>54.762299999999996</v>
      </c>
      <c r="BW39" s="2">
        <f t="shared" si="18"/>
        <v>54.774799999999999</v>
      </c>
      <c r="BX39" s="2">
        <f t="shared" si="19"/>
        <v>55.532699999999998</v>
      </c>
      <c r="BY39" s="2">
        <f t="shared" si="20"/>
        <v>55.599200000000003</v>
      </c>
      <c r="BZ39" s="2">
        <f t="shared" si="21"/>
        <v>55.317700000000002</v>
      </c>
      <c r="CA39" s="2">
        <f t="shared" si="22"/>
        <v>54.457000000000001</v>
      </c>
      <c r="CB39" s="2">
        <f t="shared" si="23"/>
        <v>54.3048</v>
      </c>
      <c r="CC39" s="2">
        <f t="shared" si="24"/>
        <v>51.7941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65.795720386100399</v>
      </c>
      <c r="DL39" s="2">
        <f t="shared" si="41"/>
        <v>63.712831595365415</v>
      </c>
      <c r="DM39" s="2">
        <f t="shared" si="41"/>
        <v>60.896561675579328</v>
      </c>
      <c r="DN39" s="2">
        <f t="shared" si="41"/>
        <v>58.820885294117652</v>
      </c>
      <c r="DO39" s="2">
        <f t="shared" si="41"/>
        <v>57.31465632798573</v>
      </c>
      <c r="DP39" s="2">
        <f t="shared" si="41"/>
        <v>55.538212408963595</v>
      </c>
      <c r="DQ39" s="2">
        <f t="shared" si="41"/>
        <v>54.678326249045078</v>
      </c>
      <c r="DR39" s="2">
        <f t="shared" si="41"/>
        <v>55.063630333577727</v>
      </c>
      <c r="DS39" s="2">
        <f t="shared" si="41"/>
        <v>55.158417535013989</v>
      </c>
      <c r="DT39" s="2">
        <f t="shared" si="41"/>
        <v>54.969438768768775</v>
      </c>
      <c r="DU39" s="2">
        <f t="shared" si="41"/>
        <v>55.425205490196085</v>
      </c>
      <c r="DV39" s="2">
        <f t="shared" si="41"/>
        <v>55.235394705882342</v>
      </c>
      <c r="DW39" s="2">
        <f t="shared" si="41"/>
        <v>54.640543716577533</v>
      </c>
      <c r="DX39" s="2">
        <f t="shared" si="41"/>
        <v>54.129638487394956</v>
      </c>
      <c r="DY39" s="2">
        <f t="shared" si="41"/>
        <v>52.060203386809263</v>
      </c>
      <c r="EA39" s="2">
        <f t="shared" si="42"/>
        <v>65.603124816346067</v>
      </c>
      <c r="EB39" s="2">
        <f t="shared" si="42"/>
        <v>63.459841586760113</v>
      </c>
      <c r="EC39" s="2">
        <f t="shared" si="42"/>
        <v>60.479820983606537</v>
      </c>
      <c r="ED39" s="2">
        <f t="shared" si="42"/>
        <v>57.695393435195335</v>
      </c>
      <c r="EE39" s="2">
        <f t="shared" si="42"/>
        <v>56.72155078830621</v>
      </c>
      <c r="EF39" s="2">
        <f t="shared" si="42"/>
        <v>55.554507764329756</v>
      </c>
      <c r="EG39" s="2">
        <f t="shared" si="42"/>
        <v>54.153026492246383</v>
      </c>
      <c r="EH39" s="2">
        <f t="shared" si="42"/>
        <v>54.403573216601799</v>
      </c>
      <c r="EI39" s="2">
        <f t="shared" si="42"/>
        <v>54.435635810494887</v>
      </c>
      <c r="EJ39" s="2">
        <f t="shared" si="42"/>
        <v>54.495991411906132</v>
      </c>
      <c r="EK39" s="2">
        <f t="shared" si="42"/>
        <v>54.953657164235608</v>
      </c>
      <c r="EL39" s="2">
        <f t="shared" si="42"/>
        <v>54.41680181747919</v>
      </c>
      <c r="EM39" s="2">
        <f t="shared" si="42"/>
        <v>54.669699846844559</v>
      </c>
      <c r="EN39" s="2">
        <f t="shared" si="42"/>
        <v>53.905380295244314</v>
      </c>
      <c r="EO39" s="2">
        <f t="shared" si="42"/>
        <v>52.788338429500534</v>
      </c>
      <c r="EQ39" s="2">
        <f t="shared" si="43"/>
        <v>65.603124816346067</v>
      </c>
      <c r="ER39" s="2">
        <f t="shared" si="43"/>
        <v>62.863524282326402</v>
      </c>
      <c r="ES39" s="2">
        <f t="shared" si="43"/>
        <v>60.414883227210261</v>
      </c>
      <c r="ET39" s="2">
        <f t="shared" si="43"/>
        <v>57.851533371661645</v>
      </c>
      <c r="EU39" s="2">
        <f t="shared" si="43"/>
        <v>56.745085008983239</v>
      </c>
      <c r="EV39" s="2">
        <f t="shared" si="43"/>
        <v>55.542516168257542</v>
      </c>
      <c r="EW39" s="2">
        <f t="shared" si="43"/>
        <v>54.105670446418934</v>
      </c>
      <c r="EX39" s="2">
        <f t="shared" si="43"/>
        <v>54.040846924286939</v>
      </c>
      <c r="EY39" s="2">
        <f t="shared" si="43"/>
        <v>54.343643544603722</v>
      </c>
      <c r="EZ39" s="2">
        <f t="shared" si="43"/>
        <v>54.394373470911532</v>
      </c>
      <c r="FA39" s="2">
        <f t="shared" si="43"/>
        <v>54.813414637015455</v>
      </c>
      <c r="FB39" s="2">
        <f t="shared" si="43"/>
        <v>54.44463127980859</v>
      </c>
      <c r="FC39" s="2">
        <f t="shared" si="43"/>
        <v>54.748640141739699</v>
      </c>
      <c r="FD39" s="2">
        <f t="shared" si="43"/>
        <v>54.088957864159291</v>
      </c>
      <c r="FE39" s="2">
        <f t="shared" si="43"/>
        <v>53.625731315005616</v>
      </c>
      <c r="FG39" s="2">
        <f t="shared" si="44"/>
        <v>0.10225910685421494</v>
      </c>
      <c r="FH39" s="2">
        <f t="shared" si="44"/>
        <v>0.123777475099888</v>
      </c>
      <c r="FI39" s="2">
        <f t="shared" si="44"/>
        <v>0.12337080763838999</v>
      </c>
      <c r="FJ39" s="2">
        <f t="shared" si="44"/>
        <v>0.12711019853748751</v>
      </c>
      <c r="FK39" s="2">
        <f t="shared" si="44"/>
        <v>0.12175673471495455</v>
      </c>
      <c r="FL39" s="2">
        <f t="shared" si="44"/>
        <v>0.10613324956319317</v>
      </c>
      <c r="FM39" s="2">
        <f t="shared" si="44"/>
        <v>0.11419831568353331</v>
      </c>
      <c r="FN39" s="2">
        <f t="shared" si="44"/>
        <v>0.13469864083467098</v>
      </c>
      <c r="FO39" s="2">
        <f t="shared" si="44"/>
        <v>0.10854384197046008</v>
      </c>
      <c r="FP39" s="2">
        <f t="shared" si="44"/>
        <v>9.9647010793173271E-2</v>
      </c>
      <c r="FQ39" s="2">
        <f t="shared" si="44"/>
        <v>0.10645108274745638</v>
      </c>
      <c r="FR39" s="2">
        <f t="shared" si="44"/>
        <v>0.10468947521332647</v>
      </c>
      <c r="FS39" s="2">
        <f t="shared" si="44"/>
        <v>0.12495890093164698</v>
      </c>
      <c r="FT39" s="2">
        <f t="shared" si="44"/>
        <v>0.10960185750250689</v>
      </c>
      <c r="FU39" s="2">
        <f t="shared" si="44"/>
        <v>7.9792809116214211E-2</v>
      </c>
      <c r="FW39" s="2">
        <f t="shared" si="53"/>
        <v>0</v>
      </c>
      <c r="FX39" s="2">
        <f t="shared" si="45"/>
        <v>4.048227454693423E-6</v>
      </c>
      <c r="FY39" s="2">
        <f t="shared" si="45"/>
        <v>3.2438080000353602E-6</v>
      </c>
      <c r="FZ39" s="2">
        <f t="shared" si="45"/>
        <v>3.4435995639993771E-6</v>
      </c>
      <c r="GA39" s="2">
        <f t="shared" si="45"/>
        <v>3.9782354089462662E-6</v>
      </c>
      <c r="GB39" s="2">
        <f t="shared" si="45"/>
        <v>4.5147417442942177E-6</v>
      </c>
      <c r="GC39" s="2">
        <f t="shared" si="45"/>
        <v>4.2926493013981701E-6</v>
      </c>
      <c r="GD39" s="2">
        <f t="shared" si="45"/>
        <v>4.500551624834388E-6</v>
      </c>
      <c r="GE39" s="2">
        <f t="shared" si="45"/>
        <v>5.0933762578603703E-6</v>
      </c>
      <c r="GF39" s="2">
        <f t="shared" si="45"/>
        <v>5.2627757868627292E-6</v>
      </c>
      <c r="GG39" s="2">
        <f t="shared" si="45"/>
        <v>3.8921910314173399E-6</v>
      </c>
      <c r="GH39" s="2">
        <f t="shared" si="45"/>
        <v>3.1561039978917314E-6</v>
      </c>
      <c r="GI39" s="2">
        <f t="shared" si="45"/>
        <v>3.3185961584247283E-6</v>
      </c>
      <c r="GJ39" s="2">
        <f t="shared" si="45"/>
        <v>2.9686072619077574E-6</v>
      </c>
      <c r="GK39" s="2">
        <f t="shared" si="45"/>
        <v>1.8646175712808052E-6</v>
      </c>
      <c r="GM39" s="86">
        <f t="shared" si="54"/>
        <v>2.8416888643771569E-8</v>
      </c>
      <c r="GN39" s="86">
        <f t="shared" si="46"/>
        <v>9.9720768168771598E-7</v>
      </c>
      <c r="GO39" s="86">
        <f t="shared" si="46"/>
        <v>5.9773474932095726E-7</v>
      </c>
      <c r="GP39" s="86">
        <f t="shared" si="46"/>
        <v>8.1842011715264179E-7</v>
      </c>
      <c r="GQ39" s="86">
        <f t="shared" si="46"/>
        <v>4.7116004517047575E-7</v>
      </c>
      <c r="GR39" s="86">
        <f t="shared" si="46"/>
        <v>1.6343407096316815E-8</v>
      </c>
      <c r="GS39" s="86">
        <f t="shared" si="46"/>
        <v>1.0808337700897997E-7</v>
      </c>
      <c r="GT39" s="86">
        <f t="shared" si="46"/>
        <v>2.0327748628344828E-6</v>
      </c>
      <c r="GU39" s="86">
        <f t="shared" si="46"/>
        <v>5.2355418394464721E-8</v>
      </c>
      <c r="GV39" s="86">
        <f t="shared" si="46"/>
        <v>9.946813652944982E-9</v>
      </c>
      <c r="GW39" s="86">
        <f t="shared" si="46"/>
        <v>6.2301632598670393E-8</v>
      </c>
      <c r="GX39" s="86">
        <f t="shared" si="46"/>
        <v>3.8725025660963045E-8</v>
      </c>
      <c r="GY39" s="86">
        <f t="shared" si="46"/>
        <v>6.9445527920317098E-7</v>
      </c>
      <c r="GZ39" s="86">
        <f t="shared" si="46"/>
        <v>8.0281028751806259E-8</v>
      </c>
      <c r="HA39" s="86">
        <f t="shared" si="46"/>
        <v>5.4762584204349318E-12</v>
      </c>
      <c r="HC39" s="86">
        <f t="shared" si="58"/>
        <v>2.2221088610240819E-23</v>
      </c>
      <c r="HD39" s="86">
        <f t="shared" si="47"/>
        <v>3.5954336294925754E-19</v>
      </c>
      <c r="HE39" s="86">
        <f t="shared" si="47"/>
        <v>1.270745322821744E-21</v>
      </c>
      <c r="HF39" s="86">
        <f t="shared" si="47"/>
        <v>8.7662621518695384E-20</v>
      </c>
      <c r="HG39" s="86">
        <f t="shared" si="47"/>
        <v>1.3472797581313378E-20</v>
      </c>
      <c r="HH39" s="86">
        <f t="shared" si="47"/>
        <v>7.7790476050471474E-24</v>
      </c>
      <c r="HI39" s="86">
        <f t="shared" si="47"/>
        <v>6.3095164064477419E-23</v>
      </c>
      <c r="HJ39" s="86">
        <f t="shared" si="47"/>
        <v>1.0688198069179173E-18</v>
      </c>
      <c r="HK39" s="86">
        <f t="shared" si="47"/>
        <v>6.1755882432786213E-23</v>
      </c>
      <c r="HL39" s="86">
        <f t="shared" si="47"/>
        <v>1.7846749097599271E-24</v>
      </c>
      <c r="HM39" s="86">
        <f t="shared" si="47"/>
        <v>8.5188331665074133E-22</v>
      </c>
      <c r="HN39" s="86">
        <f t="shared" si="47"/>
        <v>2.6182413978549017E-22</v>
      </c>
      <c r="HO39" s="86">
        <f t="shared" si="47"/>
        <v>2.0788545653790863E-18</v>
      </c>
      <c r="HP39" s="86">
        <f t="shared" si="47"/>
        <v>1.9244789749026144E-21</v>
      </c>
      <c r="HQ39" s="86">
        <f t="shared" si="47"/>
        <v>1.6056725667521364E-27</v>
      </c>
      <c r="HS39" s="86">
        <f t="shared" si="55"/>
        <v>0</v>
      </c>
      <c r="HT39" s="86">
        <f t="shared" si="48"/>
        <v>2.5278179837638029E-113</v>
      </c>
      <c r="HU39" s="86">
        <f t="shared" si="48"/>
        <v>1.8009336748178082E-133</v>
      </c>
      <c r="HV39" s="86">
        <f t="shared" si="48"/>
        <v>3.5000881389700314E-120</v>
      </c>
      <c r="HW39" s="86">
        <f t="shared" si="48"/>
        <v>8.5386114450401526E-127</v>
      </c>
      <c r="HX39" s="86">
        <f t="shared" si="48"/>
        <v>2.2200647986556256E-148</v>
      </c>
      <c r="HY39" s="86">
        <f t="shared" si="48"/>
        <v>6.5443341962050519E-143</v>
      </c>
      <c r="HZ39" s="86">
        <f t="shared" si="48"/>
        <v>1.789458162002884E-113</v>
      </c>
      <c r="IA39" s="86">
        <f t="shared" si="48"/>
        <v>2.0171367817197411E-140</v>
      </c>
      <c r="IB39" s="86">
        <f t="shared" si="48"/>
        <v>1.0300606988157583E-149</v>
      </c>
      <c r="IC39" s="86">
        <f t="shared" si="48"/>
        <v>2.0263821110453493E-134</v>
      </c>
      <c r="ID39" s="86">
        <f t="shared" si="48"/>
        <v>4.5247500022517203E-140</v>
      </c>
      <c r="IE39" s="86">
        <f t="shared" si="48"/>
        <v>5.1594516485006335E-112</v>
      </c>
      <c r="IF39" s="86">
        <f t="shared" si="48"/>
        <v>8.367664175861581E-105</v>
      </c>
      <c r="IG39" s="86">
        <f t="shared" si="48"/>
        <v>4.8046705592995758E-58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5.948488747231224E-301</v>
      </c>
      <c r="IW39" s="86">
        <f t="shared" si="49"/>
        <v>2.580867008733873E-116</v>
      </c>
      <c r="IY39" s="86">
        <f t="shared" si="57"/>
        <v>2.8416888643771592E-8</v>
      </c>
      <c r="IZ39" s="86">
        <f t="shared" si="50"/>
        <v>9.9720768168807554E-7</v>
      </c>
      <c r="JA39" s="86">
        <f t="shared" si="50"/>
        <v>5.9773474932095853E-7</v>
      </c>
      <c r="JB39" s="86">
        <f t="shared" si="50"/>
        <v>8.1842011715272946E-7</v>
      </c>
      <c r="JC39" s="86">
        <f t="shared" si="50"/>
        <v>4.711600451704892E-7</v>
      </c>
      <c r="JD39" s="86">
        <f t="shared" si="50"/>
        <v>1.6343407096316821E-8</v>
      </c>
      <c r="JE39" s="86">
        <f t="shared" si="50"/>
        <v>1.0808337700898004E-7</v>
      </c>
      <c r="JF39" s="86">
        <f t="shared" si="50"/>
        <v>2.0327748628355518E-6</v>
      </c>
      <c r="JG39" s="86">
        <f t="shared" si="50"/>
        <v>5.2355418394464781E-8</v>
      </c>
      <c r="JH39" s="86">
        <f t="shared" si="50"/>
        <v>9.9468136529449837E-9</v>
      </c>
      <c r="JI39" s="86">
        <f t="shared" si="50"/>
        <v>6.230163259867124E-8</v>
      </c>
      <c r="JJ39" s="86">
        <f t="shared" si="50"/>
        <v>3.872502566096331E-8</v>
      </c>
      <c r="JK39" s="86">
        <f t="shared" si="50"/>
        <v>6.9445527920524981E-7</v>
      </c>
      <c r="JL39" s="86">
        <f t="shared" si="50"/>
        <v>8.0281028751808178E-8</v>
      </c>
      <c r="JM39" s="86">
        <f t="shared" si="50"/>
        <v>5.4762584204349334E-12</v>
      </c>
    </row>
    <row r="40" spans="2:273" x14ac:dyDescent="0.25">
      <c r="B40" s="2">
        <v>13</v>
      </c>
      <c r="C40" s="37">
        <v>65.785200000000003</v>
      </c>
      <c r="D40" s="37">
        <v>63.838200000000001</v>
      </c>
      <c r="E40" s="37">
        <v>60.815799999999996</v>
      </c>
      <c r="F40" s="37">
        <v>59.233499999999992</v>
      </c>
      <c r="G40" s="37">
        <v>57.313400000000001</v>
      </c>
      <c r="H40" s="37">
        <v>55.721900000000005</v>
      </c>
      <c r="I40" s="37">
        <v>55.164100000000005</v>
      </c>
      <c r="J40" s="37">
        <v>55.2346</v>
      </c>
      <c r="K40" s="37">
        <v>55.0396</v>
      </c>
      <c r="L40" s="37">
        <v>55.085999999999999</v>
      </c>
      <c r="M40" s="37">
        <v>55.273899999999998</v>
      </c>
      <c r="N40" s="37">
        <v>55.165399999999998</v>
      </c>
      <c r="O40" s="37">
        <v>54.488499999999995</v>
      </c>
      <c r="P40" s="37">
        <v>53.751400000000004</v>
      </c>
      <c r="Q40" s="37">
        <v>52.443600000000004</v>
      </c>
      <c r="S40" s="4">
        <f t="shared" si="7"/>
        <v>65.818159054017102</v>
      </c>
      <c r="T40" s="4">
        <f t="shared" si="7"/>
        <v>63.703332333777496</v>
      </c>
      <c r="U40" s="4">
        <f t="shared" si="7"/>
        <v>60.881297809124838</v>
      </c>
      <c r="V40" s="4">
        <f t="shared" si="7"/>
        <v>58.686519922788371</v>
      </c>
      <c r="W40" s="4">
        <f t="shared" si="7"/>
        <v>57.257275683825604</v>
      </c>
      <c r="X40" s="4">
        <f t="shared" si="7"/>
        <v>55.566336193585506</v>
      </c>
      <c r="Y40" s="4">
        <f t="shared" si="7"/>
        <v>54.634440293574961</v>
      </c>
      <c r="Z40" s="4">
        <f t="shared" si="7"/>
        <v>54.993782329704068</v>
      </c>
      <c r="AA40" s="4">
        <f t="shared" si="7"/>
        <v>55.113757149925853</v>
      </c>
      <c r="AB40" s="4">
        <f t="shared" si="7"/>
        <v>54.943554533769344</v>
      </c>
      <c r="AC40" s="4">
        <f t="shared" si="7"/>
        <v>55.38482778607964</v>
      </c>
      <c r="AD40" s="4">
        <f t="shared" si="7"/>
        <v>55.160797232633321</v>
      </c>
      <c r="AE40" s="4">
        <f t="shared" si="7"/>
        <v>54.660262400038278</v>
      </c>
      <c r="AF40" s="4">
        <f t="shared" si="7"/>
        <v>54.148115093770855</v>
      </c>
      <c r="AG40" s="4">
        <f t="shared" si="7"/>
        <v>52.172874951088815</v>
      </c>
      <c r="AI40" s="4">
        <f t="shared" si="8"/>
        <v>-3.295905401709831E-2</v>
      </c>
      <c r="AJ40" s="4">
        <f t="shared" si="8"/>
        <v>0.13486766622250457</v>
      </c>
      <c r="AK40" s="4">
        <f t="shared" si="8"/>
        <v>-6.5497809124842377E-2</v>
      </c>
      <c r="AL40" s="4">
        <f t="shared" si="8"/>
        <v>0.54698007721162156</v>
      </c>
      <c r="AM40" s="4">
        <f t="shared" si="8"/>
        <v>5.6124316174397393E-2</v>
      </c>
      <c r="AN40" s="4">
        <f t="shared" si="8"/>
        <v>0.15556380641449863</v>
      </c>
      <c r="AO40" s="4">
        <f t="shared" si="8"/>
        <v>0.52965970642504345</v>
      </c>
      <c r="AP40" s="4">
        <f t="shared" si="8"/>
        <v>0.24081767029593237</v>
      </c>
      <c r="AQ40" s="4">
        <f t="shared" si="8"/>
        <v>-7.415714992585265E-2</v>
      </c>
      <c r="AR40" s="4">
        <f t="shared" si="8"/>
        <v>0.14244546623065446</v>
      </c>
      <c r="AS40" s="4">
        <f t="shared" si="8"/>
        <v>-0.11092778607964249</v>
      </c>
      <c r="AT40" s="4">
        <f t="shared" si="8"/>
        <v>4.6027673666770852E-3</v>
      </c>
      <c r="AU40" s="4">
        <f t="shared" si="8"/>
        <v>-0.17176240003828269</v>
      </c>
      <c r="AV40" s="4">
        <f t="shared" si="8"/>
        <v>-0.39671509377085101</v>
      </c>
      <c r="AW40" s="4">
        <f t="shared" si="8"/>
        <v>0.27072504891118854</v>
      </c>
      <c r="AY40" s="2">
        <f t="shared" si="51"/>
        <v>65.818141676968651</v>
      </c>
      <c r="AZ40" s="2">
        <f t="shared" si="9"/>
        <v>63.702846520652848</v>
      </c>
      <c r="BA40" s="2">
        <f t="shared" si="9"/>
        <v>60.880975760662601</v>
      </c>
      <c r="BB40" s="2">
        <f t="shared" si="9"/>
        <v>58.686089939778697</v>
      </c>
      <c r="BC40" s="2">
        <f t="shared" si="9"/>
        <v>57.257017945664835</v>
      </c>
      <c r="BD40" s="2">
        <f t="shared" si="9"/>
        <v>55.566322965230178</v>
      </c>
      <c r="BE40" s="2">
        <f t="shared" si="9"/>
        <v>54.634367193249361</v>
      </c>
      <c r="BF40" s="2">
        <f t="shared" si="9"/>
        <v>54.99284810881705</v>
      </c>
      <c r="BG40" s="2">
        <f t="shared" si="9"/>
        <v>55.113721545668355</v>
      </c>
      <c r="BH40" s="2">
        <f t="shared" si="9"/>
        <v>54.94354665939165</v>
      </c>
      <c r="BI40" s="2">
        <f t="shared" si="9"/>
        <v>55.384788379907469</v>
      </c>
      <c r="BJ40" s="2">
        <f t="shared" si="9"/>
        <v>55.160770310578009</v>
      </c>
      <c r="BK40" s="2">
        <f t="shared" si="9"/>
        <v>54.65988813899741</v>
      </c>
      <c r="BL40" s="2">
        <f t="shared" si="9"/>
        <v>54.148071574392041</v>
      </c>
      <c r="BM40" s="2">
        <f t="shared" si="9"/>
        <v>52.172874945933941</v>
      </c>
      <c r="BO40" s="2">
        <f t="shared" si="10"/>
        <v>65.785200000000003</v>
      </c>
      <c r="BP40" s="2">
        <f t="shared" si="11"/>
        <v>63.838200000000001</v>
      </c>
      <c r="BQ40" s="2">
        <f t="shared" si="12"/>
        <v>60.815799999999996</v>
      </c>
      <c r="BR40" s="2">
        <f t="shared" si="13"/>
        <v>59.233499999999992</v>
      </c>
      <c r="BS40" s="2">
        <f t="shared" si="14"/>
        <v>57.313400000000001</v>
      </c>
      <c r="BT40" s="2">
        <f t="shared" si="15"/>
        <v>55.721900000000005</v>
      </c>
      <c r="BU40" s="2">
        <f t="shared" si="16"/>
        <v>55.164100000000005</v>
      </c>
      <c r="BV40" s="2">
        <f t="shared" si="17"/>
        <v>55.2346</v>
      </c>
      <c r="BW40" s="2">
        <f t="shared" si="18"/>
        <v>55.0396</v>
      </c>
      <c r="BX40" s="2">
        <f t="shared" si="19"/>
        <v>55.085999999999999</v>
      </c>
      <c r="BY40" s="2">
        <f t="shared" si="20"/>
        <v>55.273899999999998</v>
      </c>
      <c r="BZ40" s="2">
        <f t="shared" si="21"/>
        <v>55.165399999999998</v>
      </c>
      <c r="CA40" s="2">
        <f t="shared" si="22"/>
        <v>54.488499999999995</v>
      </c>
      <c r="CB40" s="2">
        <f t="shared" si="23"/>
        <v>53.751400000000004</v>
      </c>
      <c r="CC40" s="2">
        <f t="shared" si="24"/>
        <v>52.443600000000004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65.849150012870027</v>
      </c>
      <c r="DL40" s="2">
        <f t="shared" si="41"/>
        <v>63.746909302584662</v>
      </c>
      <c r="DM40" s="2">
        <f t="shared" si="41"/>
        <v>60.948654590017824</v>
      </c>
      <c r="DN40" s="2">
        <f t="shared" si="41"/>
        <v>58.849711697860968</v>
      </c>
      <c r="DO40" s="2">
        <f t="shared" si="41"/>
        <v>57.34428239750445</v>
      </c>
      <c r="DP40" s="2">
        <f t="shared" si="41"/>
        <v>55.573269355742305</v>
      </c>
      <c r="DQ40" s="2">
        <f t="shared" si="41"/>
        <v>54.707503422459901</v>
      </c>
      <c r="DR40" s="2">
        <f t="shared" si="41"/>
        <v>55.101131488269807</v>
      </c>
      <c r="DS40" s="2">
        <f t="shared" si="41"/>
        <v>55.210598599439756</v>
      </c>
      <c r="DT40" s="2">
        <f t="shared" si="41"/>
        <v>55.003551921921925</v>
      </c>
      <c r="DU40" s="2">
        <f t="shared" si="41"/>
        <v>55.447480392156869</v>
      </c>
      <c r="DV40" s="2">
        <f t="shared" si="41"/>
        <v>55.261914621848732</v>
      </c>
      <c r="DW40" s="2">
        <f t="shared" si="41"/>
        <v>54.665473696524053</v>
      </c>
      <c r="DX40" s="2">
        <f t="shared" si="41"/>
        <v>54.186306218487395</v>
      </c>
      <c r="DY40" s="2">
        <f t="shared" si="41"/>
        <v>52.11754456327985</v>
      </c>
      <c r="EA40" s="2">
        <f t="shared" si="42"/>
        <v>65.569869831209232</v>
      </c>
      <c r="EB40" s="2">
        <f t="shared" si="42"/>
        <v>63.418390651872379</v>
      </c>
      <c r="EC40" s="2">
        <f t="shared" si="42"/>
        <v>60.442389859484756</v>
      </c>
      <c r="ED40" s="2">
        <f t="shared" si="42"/>
        <v>57.661330631240688</v>
      </c>
      <c r="EE40" s="2">
        <f t="shared" si="42"/>
        <v>56.682954646797846</v>
      </c>
      <c r="EF40" s="2">
        <f t="shared" si="42"/>
        <v>55.512967811180928</v>
      </c>
      <c r="EG40" s="2">
        <f t="shared" si="42"/>
        <v>54.116989292211727</v>
      </c>
      <c r="EH40" s="2">
        <f t="shared" si="42"/>
        <v>54.358456157882308</v>
      </c>
      <c r="EI40" s="2">
        <f t="shared" si="42"/>
        <v>54.388095036124234</v>
      </c>
      <c r="EJ40" s="2">
        <f t="shared" si="42"/>
        <v>54.449084375597629</v>
      </c>
      <c r="EK40" s="2">
        <f t="shared" si="42"/>
        <v>54.904860673204702</v>
      </c>
      <c r="EL40" s="2">
        <f t="shared" si="42"/>
        <v>54.371887323782602</v>
      </c>
      <c r="EM40" s="2">
        <f t="shared" si="42"/>
        <v>54.624214014552535</v>
      </c>
      <c r="EN40" s="2">
        <f t="shared" si="42"/>
        <v>53.864781732536038</v>
      </c>
      <c r="EO40" s="2">
        <f t="shared" si="42"/>
        <v>52.754805279203062</v>
      </c>
      <c r="EQ40" s="2">
        <f t="shared" si="43"/>
        <v>65.569869831209232</v>
      </c>
      <c r="ER40" s="2">
        <f t="shared" si="43"/>
        <v>62.828448546879194</v>
      </c>
      <c r="ES40" s="2">
        <f t="shared" si="43"/>
        <v>60.378150698331041</v>
      </c>
      <c r="ET40" s="2">
        <f t="shared" si="43"/>
        <v>57.815767954577957</v>
      </c>
      <c r="EU40" s="2">
        <f t="shared" si="43"/>
        <v>56.706221443941267</v>
      </c>
      <c r="EV40" s="2">
        <f t="shared" si="43"/>
        <v>55.501137858055053</v>
      </c>
      <c r="EW40" s="2">
        <f t="shared" si="43"/>
        <v>54.070166982682387</v>
      </c>
      <c r="EX40" s="2">
        <f t="shared" si="43"/>
        <v>53.999824485204641</v>
      </c>
      <c r="EY40" s="2">
        <f t="shared" si="43"/>
        <v>54.29712091723794</v>
      </c>
      <c r="EZ40" s="2">
        <f t="shared" si="43"/>
        <v>54.348616181884239</v>
      </c>
      <c r="FA40" s="2">
        <f t="shared" si="43"/>
        <v>54.766148377132609</v>
      </c>
      <c r="FB40" s="2">
        <f t="shared" si="43"/>
        <v>54.39941848412343</v>
      </c>
      <c r="FC40" s="2">
        <f t="shared" si="43"/>
        <v>54.702263685838233</v>
      </c>
      <c r="FD40" s="2">
        <f t="shared" si="43"/>
        <v>54.046354242936459</v>
      </c>
      <c r="FE40" s="2">
        <f t="shared" si="43"/>
        <v>53.582531557051851</v>
      </c>
      <c r="FG40" s="2">
        <f t="shared" si="44"/>
        <v>0.1110294891566584</v>
      </c>
      <c r="FH40" s="2">
        <f t="shared" si="44"/>
        <v>0.13411769227208287</v>
      </c>
      <c r="FI40" s="2">
        <f t="shared" si="44"/>
        <v>0.13368223537999524</v>
      </c>
      <c r="FJ40" s="2">
        <f t="shared" si="44"/>
        <v>0.13768507914449932</v>
      </c>
      <c r="FK40" s="2">
        <f t="shared" si="44"/>
        <v>0.13195356347473641</v>
      </c>
      <c r="FL40" s="2">
        <f t="shared" si="44"/>
        <v>0.1151932674473459</v>
      </c>
      <c r="FM40" s="2">
        <f t="shared" si="44"/>
        <v>0.12385141198368958</v>
      </c>
      <c r="FN40" s="2">
        <f t="shared" si="44"/>
        <v>0.14579938940071141</v>
      </c>
      <c r="FO40" s="2">
        <f t="shared" si="44"/>
        <v>0.11778252401856751</v>
      </c>
      <c r="FP40" s="2">
        <f t="shared" si="44"/>
        <v>0.10822036956850958</v>
      </c>
      <c r="FQ40" s="2">
        <f t="shared" si="44"/>
        <v>0.11553472547561588</v>
      </c>
      <c r="FR40" s="2">
        <f t="shared" si="44"/>
        <v>0.11364191498932273</v>
      </c>
      <c r="FS40" s="2">
        <f t="shared" si="44"/>
        <v>0.13538256390528022</v>
      </c>
      <c r="FT40" s="2">
        <f t="shared" si="44"/>
        <v>0.11891857941381086</v>
      </c>
      <c r="FU40" s="2">
        <f t="shared" si="44"/>
        <v>8.6822691208119793E-2</v>
      </c>
      <c r="FW40" s="2">
        <f t="shared" si="53"/>
        <v>0</v>
      </c>
      <c r="FX40" s="2">
        <f t="shared" si="45"/>
        <v>4.438791403459966E-6</v>
      </c>
      <c r="FY40" s="2">
        <f t="shared" si="45"/>
        <v>3.5567636314004368E-6</v>
      </c>
      <c r="FZ40" s="2">
        <f t="shared" si="45"/>
        <v>3.775830583720712E-6</v>
      </c>
      <c r="GA40" s="2">
        <f t="shared" si="45"/>
        <v>4.3620467108242157E-6</v>
      </c>
      <c r="GB40" s="2">
        <f t="shared" si="45"/>
        <v>4.950313727607416E-6</v>
      </c>
      <c r="GC40" s="2">
        <f t="shared" si="45"/>
        <v>4.7067944133673018E-6</v>
      </c>
      <c r="GD40" s="2">
        <f t="shared" si="45"/>
        <v>4.9347545845520598E-6</v>
      </c>
      <c r="GE40" s="2">
        <f t="shared" si="45"/>
        <v>5.584773267141053E-6</v>
      </c>
      <c r="GF40" s="2">
        <f t="shared" si="45"/>
        <v>5.7705159715455228E-6</v>
      </c>
      <c r="GG40" s="2">
        <f t="shared" si="45"/>
        <v>4.2677009986020645E-6</v>
      </c>
      <c r="GH40" s="2">
        <f t="shared" si="45"/>
        <v>3.4605981647130235E-6</v>
      </c>
      <c r="GI40" s="2">
        <f t="shared" si="45"/>
        <v>3.6387671644852644E-6</v>
      </c>
      <c r="GJ40" s="2">
        <f t="shared" si="45"/>
        <v>3.2550122033395565E-6</v>
      </c>
      <c r="GK40" s="2">
        <f t="shared" si="45"/>
        <v>2.0445121432574741E-6</v>
      </c>
      <c r="GM40" s="86">
        <f t="shared" si="54"/>
        <v>5.9078200154146231E-8</v>
      </c>
      <c r="GN40" s="86">
        <f t="shared" si="46"/>
        <v>1.7563424195998557E-6</v>
      </c>
      <c r="GO40" s="86">
        <f t="shared" si="46"/>
        <v>1.0886343165668355E-6</v>
      </c>
      <c r="GP40" s="86">
        <f t="shared" si="46"/>
        <v>1.4740706840203427E-6</v>
      </c>
      <c r="GQ40" s="86">
        <f t="shared" si="46"/>
        <v>8.6806022423489867E-7</v>
      </c>
      <c r="GR40" s="86">
        <f t="shared" si="46"/>
        <v>3.5718199511671676E-8</v>
      </c>
      <c r="GS40" s="86">
        <f t="shared" si="46"/>
        <v>2.1471251639105686E-7</v>
      </c>
      <c r="GT40" s="86">
        <f t="shared" si="46"/>
        <v>3.5057634269155626E-6</v>
      </c>
      <c r="GU40" s="86">
        <f t="shared" si="46"/>
        <v>1.0701654224318881E-7</v>
      </c>
      <c r="GV40" s="86">
        <f t="shared" si="46"/>
        <v>2.1883428532007549E-8</v>
      </c>
      <c r="GW40" s="86">
        <f t="shared" si="46"/>
        <v>1.2502096266509158E-7</v>
      </c>
      <c r="GX40" s="86">
        <f t="shared" si="46"/>
        <v>7.9627251039756457E-8</v>
      </c>
      <c r="GY40" s="86">
        <f t="shared" si="46"/>
        <v>1.257494350298032E-6</v>
      </c>
      <c r="GZ40" s="86">
        <f t="shared" si="46"/>
        <v>1.6017358725348332E-7</v>
      </c>
      <c r="HA40" s="86">
        <f t="shared" si="46"/>
        <v>1.729715354804905E-11</v>
      </c>
      <c r="HC40" s="86">
        <f t="shared" si="58"/>
        <v>9.9175456456416879E-23</v>
      </c>
      <c r="HD40" s="86">
        <f t="shared" si="47"/>
        <v>1.1749162259389595E-18</v>
      </c>
      <c r="HE40" s="86">
        <f t="shared" si="47"/>
        <v>4.9312438901971813E-21</v>
      </c>
      <c r="HF40" s="86">
        <f t="shared" si="47"/>
        <v>3.0262766186616263E-19</v>
      </c>
      <c r="HG40" s="86">
        <f t="shared" si="47"/>
        <v>4.9953828166232577E-20</v>
      </c>
      <c r="HH40" s="86">
        <f t="shared" si="47"/>
        <v>3.7074568813134735E-23</v>
      </c>
      <c r="HI40" s="86">
        <f t="shared" si="47"/>
        <v>2.7816547082967904E-22</v>
      </c>
      <c r="HJ40" s="86">
        <f t="shared" si="47"/>
        <v>3.4916620817988921E-18</v>
      </c>
      <c r="HK40" s="86">
        <f t="shared" si="47"/>
        <v>2.7221610017435488E-22</v>
      </c>
      <c r="HL40" s="86">
        <f t="shared" si="47"/>
        <v>8.7868778802395396E-24</v>
      </c>
      <c r="HM40" s="86">
        <f t="shared" si="47"/>
        <v>3.4519397429174155E-21</v>
      </c>
      <c r="HN40" s="86">
        <f t="shared" si="47"/>
        <v>1.0792297294096871E-21</v>
      </c>
      <c r="HO40" s="86">
        <f t="shared" si="47"/>
        <v>6.494703811824851E-18</v>
      </c>
      <c r="HP40" s="86">
        <f t="shared" si="47"/>
        <v>7.4093609399774619E-21</v>
      </c>
      <c r="HQ40" s="86">
        <f t="shared" si="47"/>
        <v>9.3550423683935299E-27</v>
      </c>
      <c r="HS40" s="86">
        <f t="shared" si="55"/>
        <v>0</v>
      </c>
      <c r="HT40" s="86">
        <f t="shared" si="48"/>
        <v>3.1371550018777238E-111</v>
      </c>
      <c r="HU40" s="86">
        <f t="shared" si="48"/>
        <v>5.0074622167361991E-131</v>
      </c>
      <c r="HV40" s="86">
        <f t="shared" si="48"/>
        <v>5.8065403386643834E-118</v>
      </c>
      <c r="HW40" s="86">
        <f t="shared" si="48"/>
        <v>1.9628208856894524E-124</v>
      </c>
      <c r="HX40" s="86">
        <f t="shared" si="48"/>
        <v>1.4699416990151845E-145</v>
      </c>
      <c r="HY40" s="86">
        <f t="shared" si="48"/>
        <v>3.1621187783073069E-140</v>
      </c>
      <c r="HZ40" s="86">
        <f t="shared" si="48"/>
        <v>2.3752910927953837E-111</v>
      </c>
      <c r="IA40" s="86">
        <f t="shared" si="48"/>
        <v>9.2071136502070655E-138</v>
      </c>
      <c r="IB40" s="86">
        <f t="shared" si="48"/>
        <v>7.3354366308026578E-147</v>
      </c>
      <c r="IC40" s="86">
        <f t="shared" si="48"/>
        <v>6.7193710245767316E-132</v>
      </c>
      <c r="ID40" s="86">
        <f t="shared" si="48"/>
        <v>1.6940756061420512E-137</v>
      </c>
      <c r="IE40" s="86">
        <f t="shared" si="48"/>
        <v>5.740615098270584E-110</v>
      </c>
      <c r="IF40" s="86">
        <f t="shared" si="48"/>
        <v>6.6474295389897762E-103</v>
      </c>
      <c r="IG40" s="86">
        <f t="shared" si="48"/>
        <v>4.9258206736849638E-57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1.2106571371250287E-296</v>
      </c>
      <c r="IW40" s="86">
        <f t="shared" si="49"/>
        <v>1.0065206185487619E-114</v>
      </c>
      <c r="IY40" s="86">
        <f t="shared" si="57"/>
        <v>5.907820015414633E-8</v>
      </c>
      <c r="IZ40" s="86">
        <f t="shared" si="50"/>
        <v>1.7563424196010305E-6</v>
      </c>
      <c r="JA40" s="86">
        <f t="shared" si="50"/>
        <v>1.0886343165668404E-6</v>
      </c>
      <c r="JB40" s="86">
        <f t="shared" si="50"/>
        <v>1.4740706840206453E-6</v>
      </c>
      <c r="JC40" s="86">
        <f t="shared" si="50"/>
        <v>8.6806022423494865E-7</v>
      </c>
      <c r="JD40" s="86">
        <f t="shared" si="50"/>
        <v>3.5718199511671715E-8</v>
      </c>
      <c r="JE40" s="86">
        <f t="shared" si="50"/>
        <v>2.1471251639105715E-7</v>
      </c>
      <c r="JF40" s="86">
        <f t="shared" si="50"/>
        <v>3.5057634269190541E-6</v>
      </c>
      <c r="JG40" s="86">
        <f t="shared" si="50"/>
        <v>1.0701654224318909E-7</v>
      </c>
      <c r="JH40" s="86">
        <f t="shared" si="50"/>
        <v>2.1883428532007559E-8</v>
      </c>
      <c r="JI40" s="86">
        <f t="shared" si="50"/>
        <v>1.2502096266509502E-7</v>
      </c>
      <c r="JJ40" s="86">
        <f t="shared" si="50"/>
        <v>7.9627251039757542E-8</v>
      </c>
      <c r="JK40" s="86">
        <f t="shared" si="50"/>
        <v>1.2574943503045266E-6</v>
      </c>
      <c r="JL40" s="86">
        <f t="shared" si="50"/>
        <v>1.6017358725349073E-7</v>
      </c>
      <c r="JM40" s="86">
        <f t="shared" si="50"/>
        <v>1.729715354804906E-11</v>
      </c>
    </row>
    <row r="41" spans="2:273" x14ac:dyDescent="0.25">
      <c r="B41" s="2">
        <v>14</v>
      </c>
      <c r="C41" s="37">
        <v>65.913899999999998</v>
      </c>
      <c r="D41" s="37">
        <v>63.450799999999994</v>
      </c>
      <c r="E41" s="37">
        <v>61.051200000000009</v>
      </c>
      <c r="F41" s="37">
        <v>58.379499999999993</v>
      </c>
      <c r="G41" s="37">
        <v>57.634300000000003</v>
      </c>
      <c r="H41" s="37">
        <v>55.1922</v>
      </c>
      <c r="I41" s="37">
        <v>54.814599999999999</v>
      </c>
      <c r="J41" s="37">
        <v>55.294600000000003</v>
      </c>
      <c r="K41" s="37">
        <v>55.101799999999997</v>
      </c>
      <c r="L41" s="37">
        <v>55.193800000000003</v>
      </c>
      <c r="M41" s="37">
        <v>55.323599999999992</v>
      </c>
      <c r="N41" s="37">
        <v>55.018000000000001</v>
      </c>
      <c r="O41" s="37">
        <v>54.350500000000004</v>
      </c>
      <c r="P41" s="37">
        <v>53.591699999999996</v>
      </c>
      <c r="Q41" s="37">
        <v>51.833399999999997</v>
      </c>
      <c r="S41" s="4">
        <f t="shared" si="7"/>
        <v>65.858533505610879</v>
      </c>
      <c r="T41" s="4">
        <f t="shared" si="7"/>
        <v>63.723151950331108</v>
      </c>
      <c r="U41" s="4">
        <f t="shared" si="7"/>
        <v>60.915094656330787</v>
      </c>
      <c r="V41" s="4">
        <f t="shared" si="7"/>
        <v>58.692859828099657</v>
      </c>
      <c r="W41" s="4">
        <f t="shared" si="7"/>
        <v>57.270139103169917</v>
      </c>
      <c r="X41" s="4">
        <f t="shared" si="7"/>
        <v>55.591252810861086</v>
      </c>
      <c r="Y41" s="4">
        <f t="shared" si="7"/>
        <v>54.648823371457816</v>
      </c>
      <c r="Z41" s="4">
        <f t="shared" si="7"/>
        <v>55.010081346239751</v>
      </c>
      <c r="AA41" s="4">
        <f t="shared" si="7"/>
        <v>55.145085605555799</v>
      </c>
      <c r="AB41" s="4">
        <f t="shared" si="7"/>
        <v>54.963052481810458</v>
      </c>
      <c r="AC41" s="4">
        <f t="shared" si="7"/>
        <v>55.392944602331191</v>
      </c>
      <c r="AD41" s="4">
        <f t="shared" si="7"/>
        <v>55.169983386125345</v>
      </c>
      <c r="AE41" s="4">
        <f t="shared" si="7"/>
        <v>54.674694096278039</v>
      </c>
      <c r="AF41" s="4">
        <f t="shared" si="7"/>
        <v>54.189070752481143</v>
      </c>
      <c r="AG41" s="4">
        <f t="shared" si="7"/>
        <v>52.226471041006214</v>
      </c>
      <c r="AI41" s="4">
        <f t="shared" si="8"/>
        <v>5.5366494389119225E-2</v>
      </c>
      <c r="AJ41" s="4">
        <f t="shared" si="8"/>
        <v>-0.27235195033111381</v>
      </c>
      <c r="AK41" s="4">
        <f t="shared" si="8"/>
        <v>0.13610534366922167</v>
      </c>
      <c r="AL41" s="4">
        <f t="shared" si="8"/>
        <v>-0.31335982809966367</v>
      </c>
      <c r="AM41" s="4">
        <f t="shared" si="8"/>
        <v>0.36416089683008579</v>
      </c>
      <c r="AN41" s="4">
        <f t="shared" si="8"/>
        <v>-0.39905281086108602</v>
      </c>
      <c r="AO41" s="4">
        <f t="shared" si="8"/>
        <v>0.16577662854218289</v>
      </c>
      <c r="AP41" s="4">
        <f t="shared" si="8"/>
        <v>0.28451865376025154</v>
      </c>
      <c r="AQ41" s="4">
        <f t="shared" si="8"/>
        <v>-4.3285605555801965E-2</v>
      </c>
      <c r="AR41" s="4">
        <f t="shared" si="8"/>
        <v>0.23074751818954553</v>
      </c>
      <c r="AS41" s="4">
        <f t="shared" si="8"/>
        <v>-6.9344602331199212E-2</v>
      </c>
      <c r="AT41" s="4">
        <f t="shared" si="8"/>
        <v>-0.15198338612534457</v>
      </c>
      <c r="AU41" s="4">
        <f t="shared" si="8"/>
        <v>-0.32419409627803475</v>
      </c>
      <c r="AV41" s="4">
        <f t="shared" si="8"/>
        <v>-0.59737075248114735</v>
      </c>
      <c r="AW41" s="4">
        <f t="shared" si="8"/>
        <v>-0.39307104100621615</v>
      </c>
      <c r="AY41" s="2">
        <f t="shared" si="51"/>
        <v>65.858498759277509</v>
      </c>
      <c r="AZ41" s="2">
        <f t="shared" si="9"/>
        <v>63.72232515064465</v>
      </c>
      <c r="BA41" s="2">
        <f t="shared" si="9"/>
        <v>60.914528740148072</v>
      </c>
      <c r="BB41" s="2">
        <f t="shared" si="9"/>
        <v>58.692112516089253</v>
      </c>
      <c r="BC41" s="2">
        <f t="shared" si="9"/>
        <v>57.269681103252573</v>
      </c>
      <c r="BD41" s="2">
        <f t="shared" si="9"/>
        <v>55.591225076357595</v>
      </c>
      <c r="BE41" s="2">
        <f t="shared" si="9"/>
        <v>54.648683650918329</v>
      </c>
      <c r="BF41" s="2">
        <f t="shared" si="9"/>
        <v>55.008524602344373</v>
      </c>
      <c r="BG41" s="2">
        <f t="shared" si="9"/>
        <v>55.145015618431806</v>
      </c>
      <c r="BH41" s="2">
        <f t="shared" si="9"/>
        <v>54.963035851450805</v>
      </c>
      <c r="BI41" s="2">
        <f t="shared" si="9"/>
        <v>55.392868477832941</v>
      </c>
      <c r="BJ41" s="2">
        <f t="shared" si="9"/>
        <v>55.169930136566393</v>
      </c>
      <c r="BK41" s="2">
        <f t="shared" si="9"/>
        <v>54.674040159503583</v>
      </c>
      <c r="BL41" s="2">
        <f t="shared" si="9"/>
        <v>54.188987178574614</v>
      </c>
      <c r="BM41" s="2">
        <f t="shared" si="9"/>
        <v>52.226471025529491</v>
      </c>
      <c r="BO41" s="2">
        <f t="shared" si="10"/>
        <v>65.913899999999998</v>
      </c>
      <c r="BP41" s="2">
        <f t="shared" si="11"/>
        <v>63.450799999999994</v>
      </c>
      <c r="BQ41" s="2">
        <f t="shared" si="12"/>
        <v>61.051200000000009</v>
      </c>
      <c r="BR41" s="2">
        <f t="shared" si="13"/>
        <v>58.379499999999993</v>
      </c>
      <c r="BS41" s="2">
        <f t="shared" si="14"/>
        <v>57.634300000000003</v>
      </c>
      <c r="BT41" s="2">
        <f t="shared" si="15"/>
        <v>55.1922</v>
      </c>
      <c r="BU41" s="2">
        <f t="shared" si="16"/>
        <v>54.814599999999999</v>
      </c>
      <c r="BV41" s="2">
        <f t="shared" si="17"/>
        <v>55.294600000000003</v>
      </c>
      <c r="BW41" s="2">
        <f t="shared" si="18"/>
        <v>55.101799999999997</v>
      </c>
      <c r="BX41" s="2">
        <f t="shared" si="19"/>
        <v>55.193800000000003</v>
      </c>
      <c r="BY41" s="2">
        <f t="shared" si="20"/>
        <v>55.323599999999992</v>
      </c>
      <c r="BZ41" s="2">
        <f t="shared" si="21"/>
        <v>55.018000000000001</v>
      </c>
      <c r="CA41" s="2">
        <f t="shared" si="22"/>
        <v>54.350500000000004</v>
      </c>
      <c r="CB41" s="2">
        <f t="shared" si="23"/>
        <v>53.591699999999996</v>
      </c>
      <c r="CC41" s="2">
        <f t="shared" si="24"/>
        <v>51.833399999999997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65.902579639639654</v>
      </c>
      <c r="DL41" s="2">
        <f t="shared" si="41"/>
        <v>63.780987009803916</v>
      </c>
      <c r="DM41" s="2">
        <f t="shared" si="41"/>
        <v>61.000747504456328</v>
      </c>
      <c r="DN41" s="2">
        <f t="shared" si="41"/>
        <v>58.878538101604285</v>
      </c>
      <c r="DO41" s="2">
        <f t="shared" si="41"/>
        <v>57.373908467023163</v>
      </c>
      <c r="DP41" s="2">
        <f t="shared" si="41"/>
        <v>55.608326302521014</v>
      </c>
      <c r="DQ41" s="2">
        <f t="shared" si="41"/>
        <v>54.736680595874724</v>
      </c>
      <c r="DR41" s="2">
        <f t="shared" si="41"/>
        <v>55.138632642961895</v>
      </c>
      <c r="DS41" s="2">
        <f t="shared" si="41"/>
        <v>55.262779663865523</v>
      </c>
      <c r="DT41" s="2">
        <f t="shared" si="41"/>
        <v>55.037665075075083</v>
      </c>
      <c r="DU41" s="2">
        <f t="shared" si="41"/>
        <v>55.469755294117647</v>
      </c>
      <c r="DV41" s="2">
        <f t="shared" si="41"/>
        <v>55.288434537815114</v>
      </c>
      <c r="DW41" s="2">
        <f t="shared" si="41"/>
        <v>54.690403676470581</v>
      </c>
      <c r="DX41" s="2">
        <f t="shared" si="41"/>
        <v>54.242973949579834</v>
      </c>
      <c r="DY41" s="2">
        <f t="shared" si="41"/>
        <v>52.174885739750437</v>
      </c>
      <c r="EA41" s="2">
        <f t="shared" si="42"/>
        <v>65.536614846072382</v>
      </c>
      <c r="EB41" s="2">
        <f t="shared" si="42"/>
        <v>63.376939716984651</v>
      </c>
      <c r="EC41" s="2">
        <f t="shared" si="42"/>
        <v>60.404958735362982</v>
      </c>
      <c r="ED41" s="2">
        <f t="shared" si="42"/>
        <v>57.627267827286047</v>
      </c>
      <c r="EE41" s="2">
        <f t="shared" si="42"/>
        <v>56.644358505289489</v>
      </c>
      <c r="EF41" s="2">
        <f t="shared" si="42"/>
        <v>55.471427858032101</v>
      </c>
      <c r="EG41" s="2">
        <f t="shared" si="42"/>
        <v>54.080952092177071</v>
      </c>
      <c r="EH41" s="2">
        <f t="shared" si="42"/>
        <v>54.313339099162818</v>
      </c>
      <c r="EI41" s="2">
        <f t="shared" si="42"/>
        <v>54.340554261753581</v>
      </c>
      <c r="EJ41" s="2">
        <f t="shared" si="42"/>
        <v>54.402177339289132</v>
      </c>
      <c r="EK41" s="2">
        <f t="shared" si="42"/>
        <v>54.856064182173796</v>
      </c>
      <c r="EL41" s="2">
        <f t="shared" si="42"/>
        <v>54.326972830086007</v>
      </c>
      <c r="EM41" s="2">
        <f t="shared" si="42"/>
        <v>54.578728182260512</v>
      </c>
      <c r="EN41" s="2">
        <f t="shared" si="42"/>
        <v>53.824183169827762</v>
      </c>
      <c r="EO41" s="2">
        <f t="shared" si="42"/>
        <v>52.721272128905582</v>
      </c>
      <c r="EQ41" s="2">
        <f t="shared" si="43"/>
        <v>65.536614846072382</v>
      </c>
      <c r="ER41" s="2">
        <f t="shared" si="43"/>
        <v>62.793372811431979</v>
      </c>
      <c r="ES41" s="2">
        <f t="shared" si="43"/>
        <v>60.341418169451821</v>
      </c>
      <c r="ET41" s="2">
        <f t="shared" si="43"/>
        <v>57.780002537494269</v>
      </c>
      <c r="EU41" s="2">
        <f t="shared" si="43"/>
        <v>56.667357878899288</v>
      </c>
      <c r="EV41" s="2">
        <f t="shared" si="43"/>
        <v>55.459759547852563</v>
      </c>
      <c r="EW41" s="2">
        <f t="shared" si="43"/>
        <v>54.034663518945834</v>
      </c>
      <c r="EX41" s="2">
        <f t="shared" si="43"/>
        <v>53.958802046122337</v>
      </c>
      <c r="EY41" s="2">
        <f t="shared" si="43"/>
        <v>54.250598289872151</v>
      </c>
      <c r="EZ41" s="2">
        <f t="shared" si="43"/>
        <v>54.302858892856939</v>
      </c>
      <c r="FA41" s="2">
        <f t="shared" si="43"/>
        <v>54.718882117249763</v>
      </c>
      <c r="FB41" s="2">
        <f t="shared" si="43"/>
        <v>54.354205688438277</v>
      </c>
      <c r="FC41" s="2">
        <f t="shared" si="43"/>
        <v>54.655887229936766</v>
      </c>
      <c r="FD41" s="2">
        <f t="shared" si="43"/>
        <v>54.003750621713628</v>
      </c>
      <c r="FE41" s="2">
        <f t="shared" si="43"/>
        <v>53.539331799098086</v>
      </c>
      <c r="FG41" s="2">
        <f t="shared" si="44"/>
        <v>0.12045115032096178</v>
      </c>
      <c r="FH41" s="2">
        <f t="shared" si="44"/>
        <v>0.14517859656697588</v>
      </c>
      <c r="FI41" s="2">
        <f t="shared" si="44"/>
        <v>0.14471322887944865</v>
      </c>
      <c r="FJ41" s="2">
        <f t="shared" si="44"/>
        <v>0.14898956818564343</v>
      </c>
      <c r="FK41" s="2">
        <f t="shared" si="44"/>
        <v>0.1428654365580648</v>
      </c>
      <c r="FL41" s="2">
        <f t="shared" si="44"/>
        <v>0.12491860585225671</v>
      </c>
      <c r="FM41" s="2">
        <f t="shared" si="44"/>
        <v>0.13419685978222951</v>
      </c>
      <c r="FN41" s="2">
        <f t="shared" si="44"/>
        <v>0.15764829768620414</v>
      </c>
      <c r="FO41" s="2">
        <f t="shared" si="44"/>
        <v>0.12769491526859819</v>
      </c>
      <c r="FP41" s="2">
        <f t="shared" si="44"/>
        <v>0.11743514628207806</v>
      </c>
      <c r="FQ41" s="2">
        <f t="shared" si="44"/>
        <v>0.12528480998534888</v>
      </c>
      <c r="FR41" s="2">
        <f t="shared" si="44"/>
        <v>0.1232545234306401</v>
      </c>
      <c r="FS41" s="2">
        <f t="shared" si="44"/>
        <v>0.14653013119870589</v>
      </c>
      <c r="FT41" s="2">
        <f t="shared" si="44"/>
        <v>0.12891260863522733</v>
      </c>
      <c r="FU41" s="2">
        <f t="shared" si="44"/>
        <v>9.4408376393279786E-2</v>
      </c>
      <c r="FW41" s="2">
        <f t="shared" si="53"/>
        <v>0</v>
      </c>
      <c r="FX41" s="2">
        <f t="shared" si="45"/>
        <v>4.8670359068301403E-6</v>
      </c>
      <c r="FY41" s="2">
        <f t="shared" si="45"/>
        <v>3.8999124324101392E-6</v>
      </c>
      <c r="FZ41" s="2">
        <f t="shared" si="45"/>
        <v>4.1401143991974474E-6</v>
      </c>
      <c r="GA41" s="2">
        <f t="shared" si="45"/>
        <v>4.7828870961351807E-6</v>
      </c>
      <c r="GB41" s="2">
        <f t="shared" si="45"/>
        <v>5.4279084740351707E-6</v>
      </c>
      <c r="GC41" s="2">
        <f t="shared" si="45"/>
        <v>5.1608951044076694E-6</v>
      </c>
      <c r="GD41" s="2">
        <f t="shared" si="45"/>
        <v>5.4108482291945697E-6</v>
      </c>
      <c r="GE41" s="2">
        <f t="shared" si="45"/>
        <v>6.1235788183850376E-6</v>
      </c>
      <c r="GF41" s="2">
        <f t="shared" si="45"/>
        <v>6.327241420737061E-6</v>
      </c>
      <c r="GG41" s="2">
        <f t="shared" si="45"/>
        <v>4.6794391659129382E-6</v>
      </c>
      <c r="GH41" s="2">
        <f t="shared" si="45"/>
        <v>3.7944691663529222E-6</v>
      </c>
      <c r="GI41" s="2">
        <f t="shared" si="45"/>
        <v>3.9898274560242751E-6</v>
      </c>
      <c r="GJ41" s="2">
        <f t="shared" si="45"/>
        <v>3.5690487883259154E-6</v>
      </c>
      <c r="GK41" s="2">
        <f t="shared" si="45"/>
        <v>2.2417625446422385E-6</v>
      </c>
      <c r="GM41" s="86">
        <f t="shared" si="54"/>
        <v>1.2084228195435957E-7</v>
      </c>
      <c r="GN41" s="86">
        <f t="shared" si="46"/>
        <v>3.0557830802470965E-6</v>
      </c>
      <c r="GO41" s="86">
        <f t="shared" si="46"/>
        <v>1.9566292762071054E-6</v>
      </c>
      <c r="GP41" s="86">
        <f t="shared" si="46"/>
        <v>2.6205954292157442E-6</v>
      </c>
      <c r="GQ41" s="86">
        <f t="shared" si="46"/>
        <v>1.5778235333833611E-6</v>
      </c>
      <c r="GR41" s="86">
        <f t="shared" si="46"/>
        <v>7.6669908442774292E-8</v>
      </c>
      <c r="GS41" s="86">
        <f t="shared" si="46"/>
        <v>4.1997639459491272E-7</v>
      </c>
      <c r="GT41" s="86">
        <f t="shared" si="46"/>
        <v>5.9742549306745994E-6</v>
      </c>
      <c r="GU41" s="86">
        <f t="shared" si="46"/>
        <v>2.1525619625839285E-7</v>
      </c>
      <c r="GV41" s="86">
        <f t="shared" si="46"/>
        <v>4.7295574664408043E-8</v>
      </c>
      <c r="GW41" s="86">
        <f t="shared" si="46"/>
        <v>2.4704136354800209E-7</v>
      </c>
      <c r="GX41" s="86">
        <f t="shared" si="46"/>
        <v>1.6112322020015681E-7</v>
      </c>
      <c r="GY41" s="86">
        <f t="shared" si="46"/>
        <v>2.2473533586702041E-6</v>
      </c>
      <c r="GZ41" s="86">
        <f t="shared" si="46"/>
        <v>3.1468721360207501E-7</v>
      </c>
      <c r="HA41" s="86">
        <f t="shared" si="46"/>
        <v>5.3187405789449047E-11</v>
      </c>
      <c r="HC41" s="86">
        <f t="shared" si="58"/>
        <v>4.329076543512749E-22</v>
      </c>
      <c r="HD41" s="86">
        <f t="shared" si="47"/>
        <v>3.77418180369369E-18</v>
      </c>
      <c r="HE41" s="86">
        <f t="shared" si="47"/>
        <v>1.8760914320792881E-20</v>
      </c>
      <c r="HF41" s="86">
        <f t="shared" si="47"/>
        <v>1.025937449399959E-18</v>
      </c>
      <c r="HG41" s="86">
        <f t="shared" si="47"/>
        <v>1.8164616001990311E-19</v>
      </c>
      <c r="HH41" s="86">
        <f t="shared" si="47"/>
        <v>1.7255149014625192E-22</v>
      </c>
      <c r="HI41" s="86">
        <f t="shared" si="47"/>
        <v>1.1992855277282717E-21</v>
      </c>
      <c r="HJ41" s="86">
        <f t="shared" si="47"/>
        <v>1.120786789632654E-17</v>
      </c>
      <c r="HK41" s="86">
        <f t="shared" si="47"/>
        <v>1.173458819001261E-21</v>
      </c>
      <c r="HL41" s="86">
        <f t="shared" si="47"/>
        <v>4.223403042899501E-23</v>
      </c>
      <c r="HM41" s="86">
        <f t="shared" si="47"/>
        <v>1.3698143116289541E-20</v>
      </c>
      <c r="HN41" s="86">
        <f t="shared" si="47"/>
        <v>4.3564758924155287E-21</v>
      </c>
      <c r="HO41" s="86">
        <f t="shared" si="47"/>
        <v>1.9957601165864483E-17</v>
      </c>
      <c r="HP41" s="86">
        <f t="shared" si="47"/>
        <v>2.7968722434157846E-20</v>
      </c>
      <c r="HQ41" s="86">
        <f t="shared" si="47"/>
        <v>5.3104801377370048E-26</v>
      </c>
      <c r="HS41" s="86">
        <f t="shared" si="55"/>
        <v>0</v>
      </c>
      <c r="HT41" s="86">
        <f t="shared" si="48"/>
        <v>3.7199196779821967E-109</v>
      </c>
      <c r="HU41" s="86">
        <f t="shared" si="48"/>
        <v>1.320936537895701E-128</v>
      </c>
      <c r="HV41" s="86">
        <f t="shared" si="48"/>
        <v>9.1789378109070113E-116</v>
      </c>
      <c r="HW41" s="86">
        <f t="shared" si="48"/>
        <v>4.2844837781766667E-122</v>
      </c>
      <c r="HX41" s="86">
        <f t="shared" si="48"/>
        <v>9.1383164117479753E-143</v>
      </c>
      <c r="HY41" s="86">
        <f t="shared" si="48"/>
        <v>1.4399866474123391E-137</v>
      </c>
      <c r="HZ41" s="86">
        <f t="shared" si="48"/>
        <v>3.008765447598339E-109</v>
      </c>
      <c r="IA41" s="86">
        <f t="shared" si="48"/>
        <v>3.9609276555319586E-135</v>
      </c>
      <c r="IB41" s="86">
        <f t="shared" si="48"/>
        <v>4.9006601588670792E-144</v>
      </c>
      <c r="IC41" s="86">
        <f t="shared" si="48"/>
        <v>2.1076341175094615E-129</v>
      </c>
      <c r="ID41" s="86">
        <f t="shared" si="48"/>
        <v>5.9998378354828994E-135</v>
      </c>
      <c r="IE41" s="86">
        <f t="shared" si="48"/>
        <v>6.1120328560111057E-108</v>
      </c>
      <c r="IF41" s="86">
        <f t="shared" si="48"/>
        <v>5.0706696646185291E-101</v>
      </c>
      <c r="IG41" s="86">
        <f t="shared" si="48"/>
        <v>4.945341520294315E-56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2.2929180134621509E-292</v>
      </c>
      <c r="IW41" s="86">
        <f t="shared" si="49"/>
        <v>3.826267005632203E-113</v>
      </c>
      <c r="IY41" s="86">
        <f t="shared" si="57"/>
        <v>1.2084228195435999E-7</v>
      </c>
      <c r="IZ41" s="86">
        <f t="shared" si="50"/>
        <v>3.0557830802508709E-6</v>
      </c>
      <c r="JA41" s="86">
        <f t="shared" si="50"/>
        <v>1.9566292762071241E-6</v>
      </c>
      <c r="JB41" s="86">
        <f t="shared" si="50"/>
        <v>2.6205954292167699E-6</v>
      </c>
      <c r="JC41" s="86">
        <f t="shared" si="50"/>
        <v>1.5778235333835427E-6</v>
      </c>
      <c r="JD41" s="86">
        <f t="shared" si="50"/>
        <v>7.6669908442774464E-8</v>
      </c>
      <c r="JE41" s="86">
        <f t="shared" si="50"/>
        <v>4.1997639459491394E-7</v>
      </c>
      <c r="JF41" s="86">
        <f t="shared" si="50"/>
        <v>5.9742549306858073E-6</v>
      </c>
      <c r="JG41" s="86">
        <f t="shared" si="50"/>
        <v>2.1525619625839402E-7</v>
      </c>
      <c r="JH41" s="86">
        <f t="shared" si="50"/>
        <v>4.7295574664408083E-8</v>
      </c>
      <c r="JI41" s="86">
        <f t="shared" si="50"/>
        <v>2.470413635480158E-7</v>
      </c>
      <c r="JJ41" s="86">
        <f t="shared" si="50"/>
        <v>1.6112322020016117E-7</v>
      </c>
      <c r="JK41" s="86">
        <f t="shared" si="50"/>
        <v>2.2473533586901619E-6</v>
      </c>
      <c r="JL41" s="86">
        <f t="shared" si="50"/>
        <v>3.1468721360210296E-7</v>
      </c>
      <c r="JM41" s="86">
        <f t="shared" si="50"/>
        <v>5.3187405789449099E-11</v>
      </c>
    </row>
    <row r="42" spans="2:273" x14ac:dyDescent="0.25">
      <c r="B42" s="2">
        <v>15</v>
      </c>
      <c r="C42" s="37">
        <v>66.007000000000005</v>
      </c>
      <c r="D42" s="37">
        <v>63.069600000000001</v>
      </c>
      <c r="E42" s="37">
        <v>60.3322</v>
      </c>
      <c r="F42" s="37">
        <v>58.525000000000006</v>
      </c>
      <c r="G42" s="37">
        <v>57.465200000000003</v>
      </c>
      <c r="H42" s="37">
        <v>55.700600000000001</v>
      </c>
      <c r="I42" s="37">
        <v>54.536499999999997</v>
      </c>
      <c r="J42" s="37">
        <v>54.939099999999996</v>
      </c>
      <c r="K42" s="37">
        <v>55.395000000000003</v>
      </c>
      <c r="L42" s="37">
        <v>55.340500000000006</v>
      </c>
      <c r="M42" s="37">
        <v>54.860900000000001</v>
      </c>
      <c r="N42" s="37">
        <v>55.666400000000003</v>
      </c>
      <c r="O42" s="37">
        <v>54.456499999999998</v>
      </c>
      <c r="P42" s="37">
        <v>53.957200000000007</v>
      </c>
      <c r="Q42" s="37">
        <v>52.636700000000005</v>
      </c>
      <c r="S42" s="4">
        <f t="shared" si="7"/>
        <v>65.896981995860926</v>
      </c>
      <c r="T42" s="4">
        <f t="shared" si="7"/>
        <v>63.741164172737747</v>
      </c>
      <c r="U42" s="4">
        <f t="shared" si="7"/>
        <v>60.946576442031748</v>
      </c>
      <c r="V42" s="4">
        <f t="shared" si="7"/>
        <v>58.69700271840582</v>
      </c>
      <c r="W42" s="4">
        <f t="shared" si="7"/>
        <v>57.281066222228453</v>
      </c>
      <c r="X42" s="4">
        <f t="shared" si="7"/>
        <v>55.614545925281043</v>
      </c>
      <c r="Y42" s="4">
        <f t="shared" si="7"/>
        <v>54.661393861474288</v>
      </c>
      <c r="Z42" s="4">
        <f t="shared" si="7"/>
        <v>55.024105295981791</v>
      </c>
      <c r="AA42" s="4">
        <f t="shared" si="7"/>
        <v>55.173749171216762</v>
      </c>
      <c r="AB42" s="4">
        <f t="shared" si="7"/>
        <v>54.980584437367334</v>
      </c>
      <c r="AC42" s="4">
        <f t="shared" si="7"/>
        <v>55.399230435600231</v>
      </c>
      <c r="AD42" s="4">
        <f t="shared" si="7"/>
        <v>55.177106918534619</v>
      </c>
      <c r="AE42" s="4">
        <f t="shared" si="7"/>
        <v>54.687612926317335</v>
      </c>
      <c r="AF42" s="4">
        <f t="shared" si="7"/>
        <v>54.227751828666776</v>
      </c>
      <c r="AG42" s="4">
        <f t="shared" si="7"/>
        <v>52.278956455481307</v>
      </c>
      <c r="AI42" s="4">
        <f t="shared" si="8"/>
        <v>0.11001800413907858</v>
      </c>
      <c r="AJ42" s="4">
        <f t="shared" si="8"/>
        <v>-0.67156417273774593</v>
      </c>
      <c r="AK42" s="4">
        <f t="shared" si="8"/>
        <v>-0.61437644203174813</v>
      </c>
      <c r="AL42" s="4">
        <f t="shared" si="8"/>
        <v>-0.17200271840581394</v>
      </c>
      <c r="AM42" s="4">
        <f t="shared" si="8"/>
        <v>0.18413377777154949</v>
      </c>
      <c r="AN42" s="4">
        <f t="shared" si="8"/>
        <v>8.6054074718958873E-2</v>
      </c>
      <c r="AO42" s="4">
        <f t="shared" si="8"/>
        <v>-0.12489386147429116</v>
      </c>
      <c r="AP42" s="4">
        <f t="shared" si="8"/>
        <v>-8.5005295981794404E-2</v>
      </c>
      <c r="AQ42" s="4">
        <f t="shared" si="8"/>
        <v>0.22125082878324065</v>
      </c>
      <c r="AR42" s="4">
        <f t="shared" si="8"/>
        <v>0.35991556263267199</v>
      </c>
      <c r="AS42" s="4">
        <f t="shared" si="8"/>
        <v>-0.53833043560022986</v>
      </c>
      <c r="AT42" s="4">
        <f t="shared" si="8"/>
        <v>0.48929308146538375</v>
      </c>
      <c r="AU42" s="4">
        <f t="shared" si="8"/>
        <v>-0.23111292631733704</v>
      </c>
      <c r="AV42" s="4">
        <f t="shared" si="8"/>
        <v>-0.2705518286667683</v>
      </c>
      <c r="AW42" s="4">
        <f t="shared" si="8"/>
        <v>0.35774354451869783</v>
      </c>
      <c r="AY42" s="2">
        <f t="shared" si="51"/>
        <v>65.896913671530356</v>
      </c>
      <c r="AZ42" s="2">
        <f t="shared" si="9"/>
        <v>63.739774772789595</v>
      </c>
      <c r="BA42" s="2">
        <f t="shared" si="9"/>
        <v>60.945595523069564</v>
      </c>
      <c r="BB42" s="2">
        <f t="shared" si="9"/>
        <v>58.695721308112553</v>
      </c>
      <c r="BC42" s="2">
        <f t="shared" si="9"/>
        <v>57.280263666668155</v>
      </c>
      <c r="BD42" s="2">
        <f t="shared" si="9"/>
        <v>55.614488843146788</v>
      </c>
      <c r="BE42" s="2">
        <f t="shared" si="9"/>
        <v>54.661131042597496</v>
      </c>
      <c r="BF42" s="2">
        <f t="shared" si="9"/>
        <v>55.021543212609629</v>
      </c>
      <c r="BG42" s="2">
        <f t="shared" si="9"/>
        <v>55.173613858922181</v>
      </c>
      <c r="BH42" s="2">
        <f t="shared" si="9"/>
        <v>54.980549951117979</v>
      </c>
      <c r="BI42" s="2">
        <f t="shared" si="9"/>
        <v>55.399085697671374</v>
      </c>
      <c r="BJ42" s="2">
        <f t="shared" si="9"/>
        <v>55.177003322852777</v>
      </c>
      <c r="BK42" s="2">
        <f t="shared" si="9"/>
        <v>54.686485735731281</v>
      </c>
      <c r="BL42" s="2">
        <f t="shared" si="9"/>
        <v>54.227593863861429</v>
      </c>
      <c r="BM42" s="2">
        <f t="shared" si="9"/>
        <v>52.27895641026965</v>
      </c>
      <c r="BO42" s="2">
        <f t="shared" si="10"/>
        <v>66.007000000000005</v>
      </c>
      <c r="BP42" s="2">
        <f t="shared" si="11"/>
        <v>63.069600000000001</v>
      </c>
      <c r="BQ42" s="2">
        <f t="shared" si="12"/>
        <v>60.3322</v>
      </c>
      <c r="BR42" s="2">
        <f t="shared" si="13"/>
        <v>58.525000000000006</v>
      </c>
      <c r="BS42" s="2">
        <f t="shared" si="14"/>
        <v>57.465200000000003</v>
      </c>
      <c r="BT42" s="2">
        <f t="shared" si="15"/>
        <v>55.700600000000001</v>
      </c>
      <c r="BU42" s="2">
        <f t="shared" si="16"/>
        <v>54.536499999999997</v>
      </c>
      <c r="BV42" s="2">
        <f t="shared" si="17"/>
        <v>54.939099999999996</v>
      </c>
      <c r="BW42" s="2">
        <f t="shared" si="18"/>
        <v>55.395000000000003</v>
      </c>
      <c r="BX42" s="2">
        <f t="shared" si="19"/>
        <v>55.340500000000006</v>
      </c>
      <c r="BY42" s="2">
        <f t="shared" si="20"/>
        <v>54.860900000000001</v>
      </c>
      <c r="BZ42" s="2">
        <f t="shared" si="21"/>
        <v>55.666400000000003</v>
      </c>
      <c r="CA42" s="2">
        <f t="shared" si="22"/>
        <v>54.456499999999998</v>
      </c>
      <c r="CB42" s="2">
        <f t="shared" si="23"/>
        <v>53.957200000000007</v>
      </c>
      <c r="CC42" s="2">
        <f t="shared" si="24"/>
        <v>52.636700000000005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65.956009266409282</v>
      </c>
      <c r="DL42" s="2">
        <f t="shared" si="41"/>
        <v>63.815064717023169</v>
      </c>
      <c r="DM42" s="2">
        <f t="shared" si="41"/>
        <v>61.052840418894831</v>
      </c>
      <c r="DN42" s="2">
        <f t="shared" si="41"/>
        <v>58.907364505347601</v>
      </c>
      <c r="DO42" s="2">
        <f t="shared" si="41"/>
        <v>57.403534536541883</v>
      </c>
      <c r="DP42" s="2">
        <f t="shared" si="41"/>
        <v>55.643383249299731</v>
      </c>
      <c r="DQ42" s="2">
        <f t="shared" si="41"/>
        <v>54.765857769289539</v>
      </c>
      <c r="DR42" s="2">
        <f t="shared" si="41"/>
        <v>55.176133797653975</v>
      </c>
      <c r="DS42" s="2">
        <f t="shared" si="41"/>
        <v>55.314960728291297</v>
      </c>
      <c r="DT42" s="2">
        <f t="shared" si="41"/>
        <v>55.071778228228233</v>
      </c>
      <c r="DU42" s="2">
        <f t="shared" si="41"/>
        <v>55.492030196078431</v>
      </c>
      <c r="DV42" s="2">
        <f t="shared" si="41"/>
        <v>55.314954453781503</v>
      </c>
      <c r="DW42" s="2">
        <f t="shared" si="41"/>
        <v>54.715333656417101</v>
      </c>
      <c r="DX42" s="2">
        <f t="shared" si="41"/>
        <v>54.299641680672266</v>
      </c>
      <c r="DY42" s="2">
        <f t="shared" si="41"/>
        <v>52.232226916221023</v>
      </c>
      <c r="EA42" s="2">
        <f t="shared" si="42"/>
        <v>65.503359860935547</v>
      </c>
      <c r="EB42" s="2">
        <f t="shared" si="42"/>
        <v>63.335488782096917</v>
      </c>
      <c r="EC42" s="2">
        <f t="shared" si="42"/>
        <v>60.367527611241201</v>
      </c>
      <c r="ED42" s="2">
        <f t="shared" si="42"/>
        <v>57.593205023331407</v>
      </c>
      <c r="EE42" s="2">
        <f t="shared" si="42"/>
        <v>56.605762363781125</v>
      </c>
      <c r="EF42" s="2">
        <f t="shared" si="42"/>
        <v>55.429887904883273</v>
      </c>
      <c r="EG42" s="2">
        <f t="shared" si="42"/>
        <v>54.044914892142423</v>
      </c>
      <c r="EH42" s="2">
        <f t="shared" si="42"/>
        <v>54.268222040443334</v>
      </c>
      <c r="EI42" s="2">
        <f t="shared" si="42"/>
        <v>54.293013487382929</v>
      </c>
      <c r="EJ42" s="2">
        <f t="shared" si="42"/>
        <v>54.355270302980628</v>
      </c>
      <c r="EK42" s="2">
        <f t="shared" si="42"/>
        <v>54.807267691142897</v>
      </c>
      <c r="EL42" s="2">
        <f t="shared" si="42"/>
        <v>54.282058336389412</v>
      </c>
      <c r="EM42" s="2">
        <f t="shared" si="42"/>
        <v>54.533242349968489</v>
      </c>
      <c r="EN42" s="2">
        <f t="shared" si="42"/>
        <v>53.783584607119494</v>
      </c>
      <c r="EO42" s="2">
        <f t="shared" si="42"/>
        <v>52.68773897860811</v>
      </c>
      <c r="EQ42" s="2">
        <f t="shared" si="43"/>
        <v>65.503359860935547</v>
      </c>
      <c r="ER42" s="2">
        <f t="shared" si="43"/>
        <v>62.758297075984771</v>
      </c>
      <c r="ES42" s="2">
        <f t="shared" si="43"/>
        <v>60.304685640572607</v>
      </c>
      <c r="ET42" s="2">
        <f t="shared" si="43"/>
        <v>57.744237120410581</v>
      </c>
      <c r="EU42" s="2">
        <f t="shared" si="43"/>
        <v>56.628494313857317</v>
      </c>
      <c r="EV42" s="2">
        <f t="shared" si="43"/>
        <v>55.418381237650067</v>
      </c>
      <c r="EW42" s="2">
        <f t="shared" si="43"/>
        <v>53.999160055209288</v>
      </c>
      <c r="EX42" s="2">
        <f t="shared" si="43"/>
        <v>53.917779607040039</v>
      </c>
      <c r="EY42" s="2">
        <f t="shared" si="43"/>
        <v>54.204075662506369</v>
      </c>
      <c r="EZ42" s="2">
        <f t="shared" si="43"/>
        <v>54.257101603829639</v>
      </c>
      <c r="FA42" s="2">
        <f t="shared" si="43"/>
        <v>54.671615857366916</v>
      </c>
      <c r="FB42" s="2">
        <f t="shared" si="43"/>
        <v>54.308992892753118</v>
      </c>
      <c r="FC42" s="2">
        <f t="shared" si="43"/>
        <v>54.6095107740353</v>
      </c>
      <c r="FD42" s="2">
        <f t="shared" si="43"/>
        <v>53.961147000490797</v>
      </c>
      <c r="FE42" s="2">
        <f t="shared" si="43"/>
        <v>53.496132041144328</v>
      </c>
      <c r="FG42" s="2">
        <f t="shared" si="44"/>
        <v>0.13055489339938495</v>
      </c>
      <c r="FH42" s="2">
        <f t="shared" si="44"/>
        <v>0.15698632585904251</v>
      </c>
      <c r="FI42" s="2">
        <f t="shared" si="44"/>
        <v>0.15649003769484943</v>
      </c>
      <c r="FJ42" s="2">
        <f t="shared" si="44"/>
        <v>0.16104885727194485</v>
      </c>
      <c r="FK42" s="2">
        <f t="shared" si="44"/>
        <v>0.15451903851316454</v>
      </c>
      <c r="FL42" s="2">
        <f t="shared" si="44"/>
        <v>0.1353394274196581</v>
      </c>
      <c r="FM42" s="2">
        <f t="shared" si="44"/>
        <v>0.14526319781216726</v>
      </c>
      <c r="FN42" s="2">
        <f t="shared" si="44"/>
        <v>0.17026820578740909</v>
      </c>
      <c r="FO42" s="2">
        <f t="shared" si="44"/>
        <v>0.13831073322563472</v>
      </c>
      <c r="FP42" s="2">
        <f t="shared" si="44"/>
        <v>0.12732252196080479</v>
      </c>
      <c r="FQ42" s="2">
        <f t="shared" si="44"/>
        <v>0.13573144224612349</v>
      </c>
      <c r="FR42" s="2">
        <f t="shared" si="44"/>
        <v>0.13355771279268411</v>
      </c>
      <c r="FS42" s="2">
        <f t="shared" si="44"/>
        <v>0.15842741152388337</v>
      </c>
      <c r="FT42" s="2">
        <f t="shared" si="44"/>
        <v>0.13961345628777438</v>
      </c>
      <c r="FU42" s="2">
        <f t="shared" si="44"/>
        <v>0.10258237013236594</v>
      </c>
      <c r="FW42" s="2">
        <f t="shared" si="53"/>
        <v>0</v>
      </c>
      <c r="FX42" s="2">
        <f t="shared" si="45"/>
        <v>5.336596245817915E-6</v>
      </c>
      <c r="FY42" s="2">
        <f t="shared" si="45"/>
        <v>4.2761673400696129E-6</v>
      </c>
      <c r="FZ42" s="2">
        <f t="shared" si="45"/>
        <v>4.5395433550251494E-6</v>
      </c>
      <c r="GA42" s="2">
        <f t="shared" si="45"/>
        <v>5.2443289955609935E-6</v>
      </c>
      <c r="GB42" s="2">
        <f t="shared" si="45"/>
        <v>5.9515801757477332E-6</v>
      </c>
      <c r="GC42" s="2">
        <f t="shared" si="45"/>
        <v>5.6588061369671627E-6</v>
      </c>
      <c r="GD42" s="2">
        <f t="shared" si="45"/>
        <v>5.9328740088202516E-6</v>
      </c>
      <c r="GE42" s="2">
        <f t="shared" si="45"/>
        <v>6.714366689930399E-6</v>
      </c>
      <c r="GF42" s="2">
        <f t="shared" si="45"/>
        <v>6.9376780245302202E-6</v>
      </c>
      <c r="GG42" s="2">
        <f t="shared" si="45"/>
        <v>5.1309006991858038E-6</v>
      </c>
      <c r="GH42" s="2">
        <f t="shared" si="45"/>
        <v>4.1605511837342785E-6</v>
      </c>
      <c r="GI42" s="2">
        <f t="shared" si="45"/>
        <v>4.3747571279228628E-6</v>
      </c>
      <c r="GJ42" s="2">
        <f t="shared" si="45"/>
        <v>3.9133828298544199E-6</v>
      </c>
      <c r="GK42" s="2">
        <f t="shared" si="45"/>
        <v>2.4580432195021285E-6</v>
      </c>
      <c r="GM42" s="86">
        <f t="shared" si="54"/>
        <v>2.4319808521310793E-7</v>
      </c>
      <c r="GN42" s="86">
        <f t="shared" si="46"/>
        <v>5.2521034211415109E-6</v>
      </c>
      <c r="GO42" s="86">
        <f t="shared" si="46"/>
        <v>3.4705341050665827E-6</v>
      </c>
      <c r="GP42" s="86">
        <f t="shared" si="46"/>
        <v>4.5986419432456579E-6</v>
      </c>
      <c r="GQ42" s="86">
        <f t="shared" si="46"/>
        <v>2.8294530495916957E-6</v>
      </c>
      <c r="GR42" s="86">
        <f t="shared" si="46"/>
        <v>1.6164356618247843E-7</v>
      </c>
      <c r="GS42" s="86">
        <f t="shared" si="46"/>
        <v>8.0885457254989851E-7</v>
      </c>
      <c r="GT42" s="86">
        <f t="shared" si="46"/>
        <v>1.0060062324704868E-5</v>
      </c>
      <c r="GU42" s="86">
        <f t="shared" si="46"/>
        <v>4.2607378546875711E-7</v>
      </c>
      <c r="GV42" s="86">
        <f t="shared" si="46"/>
        <v>1.0041730238174266E-7</v>
      </c>
      <c r="GW42" s="86">
        <f t="shared" si="46"/>
        <v>4.8069370869333125E-7</v>
      </c>
      <c r="GX42" s="86">
        <f t="shared" si="46"/>
        <v>3.2084083737080548E-7</v>
      </c>
      <c r="GY42" s="86">
        <f t="shared" si="46"/>
        <v>3.9641354404533478E-6</v>
      </c>
      <c r="GZ42" s="86">
        <f t="shared" si="46"/>
        <v>6.0881617881762738E-7</v>
      </c>
      <c r="HA42" s="86">
        <f t="shared" si="46"/>
        <v>1.5921977332919287E-10</v>
      </c>
      <c r="HC42" s="86">
        <f t="shared" si="58"/>
        <v>1.8481674160636758E-21</v>
      </c>
      <c r="HD42" s="86">
        <f t="shared" si="47"/>
        <v>1.1917950600497497E-17</v>
      </c>
      <c r="HE42" s="86">
        <f t="shared" si="47"/>
        <v>6.9976743589568999E-20</v>
      </c>
      <c r="HF42" s="86">
        <f t="shared" si="47"/>
        <v>3.4154969354102403E-18</v>
      </c>
      <c r="HG42" s="86">
        <f t="shared" si="47"/>
        <v>6.4778801663805498E-19</v>
      </c>
      <c r="HH42" s="86">
        <f t="shared" si="47"/>
        <v>7.8425493725271081E-22</v>
      </c>
      <c r="HI42" s="86">
        <f t="shared" si="47"/>
        <v>5.0565826132774175E-21</v>
      </c>
      <c r="HJ42" s="86">
        <f t="shared" si="47"/>
        <v>3.5349205163048723E-17</v>
      </c>
      <c r="HK42" s="86">
        <f t="shared" si="47"/>
        <v>4.947016684378812E-21</v>
      </c>
      <c r="HL42" s="86">
        <f t="shared" si="47"/>
        <v>1.9817364056463562E-22</v>
      </c>
      <c r="HM42" s="86">
        <f t="shared" si="47"/>
        <v>5.3232694028975005E-20</v>
      </c>
      <c r="HN42" s="86">
        <f t="shared" si="47"/>
        <v>1.722172624427756E-20</v>
      </c>
      <c r="HO42" s="86">
        <f t="shared" si="47"/>
        <v>6.0321712149217332E-17</v>
      </c>
      <c r="HP42" s="86">
        <f t="shared" si="47"/>
        <v>1.0351218626840822E-19</v>
      </c>
      <c r="HQ42" s="86">
        <f t="shared" si="47"/>
        <v>2.9371346728877176E-25</v>
      </c>
      <c r="HS42" s="86">
        <f t="shared" si="55"/>
        <v>0</v>
      </c>
      <c r="HT42" s="86">
        <f t="shared" si="48"/>
        <v>4.2144344348471649E-107</v>
      </c>
      <c r="HU42" s="86">
        <f t="shared" si="48"/>
        <v>3.3059117689433161E-126</v>
      </c>
      <c r="HV42" s="86">
        <f t="shared" si="48"/>
        <v>1.3826258270275296E-113</v>
      </c>
      <c r="HW42" s="86">
        <f t="shared" si="48"/>
        <v>8.8805836773278102E-120</v>
      </c>
      <c r="HX42" s="86">
        <f t="shared" si="48"/>
        <v>5.3341436099720727E-140</v>
      </c>
      <c r="HY42" s="86">
        <f t="shared" si="48"/>
        <v>6.1802651360786598E-135</v>
      </c>
      <c r="HZ42" s="86">
        <f t="shared" si="48"/>
        <v>3.6369455802061705E-107</v>
      </c>
      <c r="IA42" s="86">
        <f t="shared" si="48"/>
        <v>1.6060400398821565E-132</v>
      </c>
      <c r="IB42" s="86">
        <f t="shared" si="48"/>
        <v>3.0714926755125315E-141</v>
      </c>
      <c r="IC42" s="86">
        <f t="shared" si="48"/>
        <v>6.2534821441148685E-127</v>
      </c>
      <c r="ID42" s="86">
        <f t="shared" si="48"/>
        <v>2.0100899362698977E-132</v>
      </c>
      <c r="IE42" s="86">
        <f t="shared" si="48"/>
        <v>6.2271026043664194E-106</v>
      </c>
      <c r="IF42" s="86">
        <f t="shared" si="48"/>
        <v>3.7139809865601872E-99</v>
      </c>
      <c r="IG42" s="86">
        <f t="shared" si="48"/>
        <v>4.8620265484549826E-55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4.0411880505875921E-288</v>
      </c>
      <c r="IW42" s="86">
        <f t="shared" si="49"/>
        <v>1.4178285431255312E-111</v>
      </c>
      <c r="IY42" s="86">
        <f t="shared" si="57"/>
        <v>2.4319808521310978E-7</v>
      </c>
      <c r="IZ42" s="86">
        <f t="shared" si="50"/>
        <v>5.2521034211534287E-6</v>
      </c>
      <c r="JA42" s="86">
        <f t="shared" si="50"/>
        <v>3.4705341050666526E-6</v>
      </c>
      <c r="JB42" s="86">
        <f t="shared" si="50"/>
        <v>4.5986419432490731E-6</v>
      </c>
      <c r="JC42" s="86">
        <f t="shared" si="50"/>
        <v>2.8294530495923437E-6</v>
      </c>
      <c r="JD42" s="86">
        <f t="shared" si="50"/>
        <v>1.6164356618247922E-7</v>
      </c>
      <c r="JE42" s="86">
        <f t="shared" si="50"/>
        <v>8.0885457254990359E-7</v>
      </c>
      <c r="JF42" s="86">
        <f t="shared" si="50"/>
        <v>1.0060062324740216E-5</v>
      </c>
      <c r="JG42" s="86">
        <f t="shared" si="50"/>
        <v>4.2607378546876203E-7</v>
      </c>
      <c r="JH42" s="86">
        <f t="shared" si="50"/>
        <v>1.0041730238174286E-7</v>
      </c>
      <c r="JI42" s="86">
        <f t="shared" si="50"/>
        <v>4.8069370869338451E-7</v>
      </c>
      <c r="JJ42" s="86">
        <f t="shared" si="50"/>
        <v>3.2084083737082268E-7</v>
      </c>
      <c r="JK42" s="86">
        <f t="shared" si="50"/>
        <v>3.9641354405136693E-6</v>
      </c>
      <c r="JL42" s="86">
        <f t="shared" si="50"/>
        <v>6.0881617881773093E-7</v>
      </c>
      <c r="JM42" s="86">
        <f t="shared" si="50"/>
        <v>1.5921977332919316E-10</v>
      </c>
    </row>
    <row r="43" spans="2:273" x14ac:dyDescent="0.25">
      <c r="B43" s="2">
        <v>16</v>
      </c>
      <c r="C43" s="37">
        <v>66.020299999999992</v>
      </c>
      <c r="D43" s="37">
        <v>64.153700000000001</v>
      </c>
      <c r="E43" s="37">
        <v>61.142300000000006</v>
      </c>
      <c r="F43" s="37">
        <v>58.908799999999992</v>
      </c>
      <c r="G43" s="37">
        <v>56.699800000000003</v>
      </c>
      <c r="H43" s="37">
        <v>55.7164</v>
      </c>
      <c r="I43" s="37">
        <v>54.512499999999996</v>
      </c>
      <c r="J43" s="37">
        <v>55.532600000000002</v>
      </c>
      <c r="K43" s="37">
        <v>55.138699999999993</v>
      </c>
      <c r="L43" s="37">
        <v>55.196100000000001</v>
      </c>
      <c r="M43" s="37">
        <v>55.735700000000001</v>
      </c>
      <c r="N43" s="37">
        <v>55.681199999999997</v>
      </c>
      <c r="O43" s="37">
        <v>55.154299999999999</v>
      </c>
      <c r="P43" s="37">
        <v>53.704300000000003</v>
      </c>
      <c r="Q43" s="37">
        <v>52.357699999999994</v>
      </c>
      <c r="S43" s="4">
        <f t="shared" si="7"/>
        <v>65.933325397222077</v>
      </c>
      <c r="T43" s="4">
        <f t="shared" si="7"/>
        <v>63.757318802446022</v>
      </c>
      <c r="U43" s="4">
        <f t="shared" si="7"/>
        <v>60.975634971454014</v>
      </c>
      <c r="V43" s="4">
        <f t="shared" si="7"/>
        <v>58.698911584000797</v>
      </c>
      <c r="W43" s="4">
        <f t="shared" si="7"/>
        <v>57.289980067214216</v>
      </c>
      <c r="X43" s="4">
        <f t="shared" si="7"/>
        <v>55.636061567585585</v>
      </c>
      <c r="Y43" s="4">
        <f t="shared" si="7"/>
        <v>54.672034326926081</v>
      </c>
      <c r="Z43" s="4">
        <f t="shared" si="7"/>
        <v>55.035858714973024</v>
      </c>
      <c r="AA43" s="4">
        <f t="shared" si="7"/>
        <v>55.199532069572236</v>
      </c>
      <c r="AB43" s="4">
        <f t="shared" si="7"/>
        <v>54.995971944103474</v>
      </c>
      <c r="AC43" s="4">
        <f t="shared" si="7"/>
        <v>55.403541041114714</v>
      </c>
      <c r="AD43" s="4">
        <f t="shared" si="7"/>
        <v>55.182008459671103</v>
      </c>
      <c r="AE43" s="4">
        <f t="shared" si="7"/>
        <v>54.698977505534643</v>
      </c>
      <c r="AF43" s="4">
        <f t="shared" si="7"/>
        <v>54.263962433964885</v>
      </c>
      <c r="AG43" s="4">
        <f t="shared" si="7"/>
        <v>52.33018264479945</v>
      </c>
      <c r="AI43" s="4">
        <f t="shared" si="8"/>
        <v>8.6974602777914356E-2</v>
      </c>
      <c r="AJ43" s="4">
        <f t="shared" si="8"/>
        <v>0.39638119755397838</v>
      </c>
      <c r="AK43" s="4">
        <f t="shared" si="8"/>
        <v>0.1666650285459923</v>
      </c>
      <c r="AL43" s="4">
        <f t="shared" si="8"/>
        <v>0.20988841599919539</v>
      </c>
      <c r="AM43" s="4">
        <f t="shared" si="8"/>
        <v>-0.59018006721421301</v>
      </c>
      <c r="AN43" s="4">
        <f t="shared" si="8"/>
        <v>8.033843241441474E-2</v>
      </c>
      <c r="AO43" s="4">
        <f t="shared" si="8"/>
        <v>-0.15953432692608516</v>
      </c>
      <c r="AP43" s="4">
        <f t="shared" si="8"/>
        <v>0.49674128502697812</v>
      </c>
      <c r="AQ43" s="4">
        <f t="shared" si="8"/>
        <v>-6.0832069572242631E-2</v>
      </c>
      <c r="AR43" s="4">
        <f t="shared" si="8"/>
        <v>0.20012805589652771</v>
      </c>
      <c r="AS43" s="4">
        <f t="shared" si="8"/>
        <v>0.33215895888528735</v>
      </c>
      <c r="AT43" s="4">
        <f t="shared" si="8"/>
        <v>0.49919154032889423</v>
      </c>
      <c r="AU43" s="4">
        <f t="shared" si="8"/>
        <v>0.45532249446535644</v>
      </c>
      <c r="AV43" s="4">
        <f t="shared" si="8"/>
        <v>-0.55966243396488125</v>
      </c>
      <c r="AW43" s="4">
        <f t="shared" si="8"/>
        <v>2.7517355200544102E-2</v>
      </c>
      <c r="AY43" s="2">
        <f t="shared" si="51"/>
        <v>65.93319327519707</v>
      </c>
      <c r="AZ43" s="2">
        <f t="shared" si="51"/>
        <v>63.755013381850262</v>
      </c>
      <c r="BA43" s="2">
        <f t="shared" si="51"/>
        <v>60.973957850903332</v>
      </c>
      <c r="BB43" s="2">
        <f t="shared" si="51"/>
        <v>58.69674382981345</v>
      </c>
      <c r="BC43" s="2">
        <f t="shared" si="51"/>
        <v>57.288593286318672</v>
      </c>
      <c r="BD43" s="2">
        <f t="shared" si="51"/>
        <v>55.635946236793821</v>
      </c>
      <c r="BE43" s="2">
        <f t="shared" si="51"/>
        <v>54.671547798505649</v>
      </c>
      <c r="BF43" s="2">
        <f t="shared" si="51"/>
        <v>55.03169407145846</v>
      </c>
      <c r="BG43" s="2">
        <f t="shared" si="51"/>
        <v>55.199274758030043</v>
      </c>
      <c r="BH43" s="2">
        <f t="shared" si="51"/>
        <v>54.995901725981568</v>
      </c>
      <c r="BI43" s="2">
        <f t="shared" si="51"/>
        <v>55.4032701854129</v>
      </c>
      <c r="BJ43" s="2">
        <f t="shared" si="51"/>
        <v>55.181810222483954</v>
      </c>
      <c r="BK43" s="2">
        <f t="shared" si="51"/>
        <v>54.697060782342831</v>
      </c>
      <c r="BL43" s="2">
        <f t="shared" si="51"/>
        <v>54.263668566444416</v>
      </c>
      <c r="BM43" s="2">
        <f t="shared" si="51"/>
        <v>52.330182516290918</v>
      </c>
      <c r="BO43" s="2">
        <f t="shared" si="10"/>
        <v>66.020299999999992</v>
      </c>
      <c r="BP43" s="2">
        <f t="shared" si="11"/>
        <v>64.153700000000001</v>
      </c>
      <c r="BQ43" s="2">
        <f t="shared" si="12"/>
        <v>61.142300000000006</v>
      </c>
      <c r="BR43" s="2">
        <f t="shared" si="13"/>
        <v>58.908799999999992</v>
      </c>
      <c r="BS43" s="2">
        <f t="shared" si="14"/>
        <v>56.699800000000003</v>
      </c>
      <c r="BT43" s="2">
        <f t="shared" si="15"/>
        <v>55.7164</v>
      </c>
      <c r="BU43" s="2">
        <f t="shared" si="16"/>
        <v>54.512499999999996</v>
      </c>
      <c r="BV43" s="2">
        <f t="shared" si="17"/>
        <v>55.532600000000002</v>
      </c>
      <c r="BW43" s="2">
        <f t="shared" si="18"/>
        <v>55.138699999999993</v>
      </c>
      <c r="BX43" s="2">
        <f t="shared" si="19"/>
        <v>55.196100000000001</v>
      </c>
      <c r="BY43" s="2">
        <f t="shared" si="20"/>
        <v>55.735700000000001</v>
      </c>
      <c r="BZ43" s="2">
        <f t="shared" si="21"/>
        <v>55.681199999999997</v>
      </c>
      <c r="CA43" s="2">
        <f t="shared" si="22"/>
        <v>55.154299999999999</v>
      </c>
      <c r="CB43" s="2">
        <f t="shared" si="23"/>
        <v>53.704300000000003</v>
      </c>
      <c r="CC43" s="2">
        <f t="shared" si="24"/>
        <v>52.357699999999994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66.00943889317891</v>
      </c>
      <c r="DL43" s="2">
        <f t="shared" si="41"/>
        <v>63.849142424242416</v>
      </c>
      <c r="DM43" s="2">
        <f t="shared" si="41"/>
        <v>61.104933333333335</v>
      </c>
      <c r="DN43" s="2">
        <f t="shared" si="41"/>
        <v>58.936190909090918</v>
      </c>
      <c r="DO43" s="2">
        <f t="shared" si="41"/>
        <v>57.433160606060596</v>
      </c>
      <c r="DP43" s="2">
        <f t="shared" si="41"/>
        <v>55.678440196078441</v>
      </c>
      <c r="DQ43" s="2">
        <f t="shared" si="41"/>
        <v>54.795034942704362</v>
      </c>
      <c r="DR43" s="2">
        <f t="shared" si="41"/>
        <v>55.213634952346055</v>
      </c>
      <c r="DS43" s="2">
        <f t="shared" si="41"/>
        <v>55.367141792717064</v>
      </c>
      <c r="DT43" s="2">
        <f t="shared" si="41"/>
        <v>55.10589138138139</v>
      </c>
      <c r="DU43" s="2">
        <f t="shared" si="41"/>
        <v>55.514305098039216</v>
      </c>
      <c r="DV43" s="2">
        <f t="shared" si="41"/>
        <v>55.341474369747893</v>
      </c>
      <c r="DW43" s="2">
        <f t="shared" si="41"/>
        <v>54.740263636363629</v>
      </c>
      <c r="DX43" s="2">
        <f t="shared" si="41"/>
        <v>54.356309411764705</v>
      </c>
      <c r="DY43" s="2">
        <f t="shared" si="41"/>
        <v>52.28956809269161</v>
      </c>
      <c r="EA43" s="2">
        <f t="shared" si="42"/>
        <v>65.470104875798697</v>
      </c>
      <c r="EB43" s="2">
        <f t="shared" si="42"/>
        <v>63.294037847209189</v>
      </c>
      <c r="EC43" s="2">
        <f t="shared" si="42"/>
        <v>60.33009648711942</v>
      </c>
      <c r="ED43" s="2">
        <f t="shared" si="42"/>
        <v>57.559142219376767</v>
      </c>
      <c r="EE43" s="2">
        <f t="shared" si="42"/>
        <v>56.567166222272768</v>
      </c>
      <c r="EF43" s="2">
        <f t="shared" si="42"/>
        <v>55.388347951734445</v>
      </c>
      <c r="EG43" s="2">
        <f t="shared" si="42"/>
        <v>54.008877692107767</v>
      </c>
      <c r="EH43" s="2">
        <f t="shared" si="42"/>
        <v>54.223104981723843</v>
      </c>
      <c r="EI43" s="2">
        <f t="shared" si="42"/>
        <v>54.245472713012276</v>
      </c>
      <c r="EJ43" s="2">
        <f t="shared" si="42"/>
        <v>54.308363266672131</v>
      </c>
      <c r="EK43" s="2">
        <f t="shared" si="42"/>
        <v>54.758471200111991</v>
      </c>
      <c r="EL43" s="2">
        <f t="shared" si="42"/>
        <v>54.237143842692824</v>
      </c>
      <c r="EM43" s="2">
        <f t="shared" si="42"/>
        <v>54.487756517676459</v>
      </c>
      <c r="EN43" s="2">
        <f t="shared" si="42"/>
        <v>53.742986044411218</v>
      </c>
      <c r="EO43" s="2">
        <f t="shared" si="42"/>
        <v>52.65420582831063</v>
      </c>
      <c r="EQ43" s="2">
        <f t="shared" si="43"/>
        <v>65.470104875798697</v>
      </c>
      <c r="ER43" s="2">
        <f t="shared" si="43"/>
        <v>62.723221340537563</v>
      </c>
      <c r="ES43" s="2">
        <f t="shared" si="43"/>
        <v>60.267953111693387</v>
      </c>
      <c r="ET43" s="2">
        <f t="shared" si="43"/>
        <v>57.708471703326893</v>
      </c>
      <c r="EU43" s="2">
        <f t="shared" si="43"/>
        <v>56.589630748815338</v>
      </c>
      <c r="EV43" s="2">
        <f t="shared" si="43"/>
        <v>55.377002927447577</v>
      </c>
      <c r="EW43" s="2">
        <f t="shared" si="43"/>
        <v>53.963656591472741</v>
      </c>
      <c r="EX43" s="2">
        <f t="shared" si="43"/>
        <v>53.876757167957734</v>
      </c>
      <c r="EY43" s="2">
        <f t="shared" si="43"/>
        <v>54.157553035140587</v>
      </c>
      <c r="EZ43" s="2">
        <f t="shared" si="43"/>
        <v>54.211344314802346</v>
      </c>
      <c r="FA43" s="2">
        <f t="shared" si="43"/>
        <v>54.62434959748407</v>
      </c>
      <c r="FB43" s="2">
        <f t="shared" si="43"/>
        <v>54.263780097067958</v>
      </c>
      <c r="FC43" s="2">
        <f t="shared" si="43"/>
        <v>54.563134318133834</v>
      </c>
      <c r="FD43" s="2">
        <f t="shared" si="43"/>
        <v>53.918543379267966</v>
      </c>
      <c r="FE43" s="2">
        <f t="shared" si="43"/>
        <v>53.452932283190563</v>
      </c>
      <c r="FG43" s="2">
        <f t="shared" si="44"/>
        <v>0.14136994056520927</v>
      </c>
      <c r="FH43" s="2">
        <f t="shared" si="44"/>
        <v>0.16956390953603648</v>
      </c>
      <c r="FI43" s="2">
        <f t="shared" si="44"/>
        <v>0.16903583211995477</v>
      </c>
      <c r="FJ43" s="2">
        <f t="shared" si="44"/>
        <v>0.17388479024361822</v>
      </c>
      <c r="FK43" s="2">
        <f t="shared" si="44"/>
        <v>0.16693809062261664</v>
      </c>
      <c r="FL43" s="2">
        <f t="shared" si="44"/>
        <v>0.146484044568782</v>
      </c>
      <c r="FM43" s="2">
        <f t="shared" si="44"/>
        <v>0.15707654355307479</v>
      </c>
      <c r="FN43" s="2">
        <f t="shared" si="44"/>
        <v>0.18367806447047708</v>
      </c>
      <c r="FO43" s="2">
        <f t="shared" si="44"/>
        <v>0.14965767573193772</v>
      </c>
      <c r="FP43" s="2">
        <f t="shared" si="44"/>
        <v>0.13791227587759308</v>
      </c>
      <c r="FQ43" s="2">
        <f t="shared" si="44"/>
        <v>0.14690285573811701</v>
      </c>
      <c r="FR43" s="2">
        <f t="shared" si="44"/>
        <v>0.14458014594872093</v>
      </c>
      <c r="FS43" s="2">
        <f t="shared" si="44"/>
        <v>0.17109702023230799</v>
      </c>
      <c r="FT43" s="2">
        <f t="shared" si="44"/>
        <v>0.15104853908561125</v>
      </c>
      <c r="FU43" s="2">
        <f t="shared" si="44"/>
        <v>0.11137703784466053</v>
      </c>
      <c r="FW43" s="2">
        <f t="shared" si="53"/>
        <v>0</v>
      </c>
      <c r="FX43" s="2">
        <f t="shared" si="53"/>
        <v>5.8514584124467329E-6</v>
      </c>
      <c r="FY43" s="2">
        <f t="shared" si="53"/>
        <v>4.6887223170811407E-6</v>
      </c>
      <c r="FZ43" s="2">
        <f t="shared" si="53"/>
        <v>4.9775081292476796E-6</v>
      </c>
      <c r="GA43" s="2">
        <f t="shared" si="53"/>
        <v>5.7502894875980784E-6</v>
      </c>
      <c r="GB43" s="2">
        <f t="shared" si="53"/>
        <v>6.5257741482207767E-6</v>
      </c>
      <c r="GC43" s="2">
        <f t="shared" si="53"/>
        <v>6.2047541578914674E-6</v>
      </c>
      <c r="GD43" s="2">
        <f t="shared" si="53"/>
        <v>6.5052632675689716E-6</v>
      </c>
      <c r="GE43" s="2">
        <f t="shared" si="53"/>
        <v>7.362151907290499E-6</v>
      </c>
      <c r="GF43" s="2">
        <f t="shared" si="53"/>
        <v>7.6070075941252707E-6</v>
      </c>
      <c r="GG43" s="2">
        <f t="shared" si="53"/>
        <v>5.625917958290899E-6</v>
      </c>
      <c r="GH43" s="2">
        <f t="shared" si="53"/>
        <v>4.5619518257236073E-6</v>
      </c>
      <c r="GI43" s="2">
        <f t="shared" si="53"/>
        <v>4.7968237796003367E-6</v>
      </c>
      <c r="GJ43" s="2">
        <f t="shared" si="53"/>
        <v>4.2909373260268611E-6</v>
      </c>
      <c r="GK43" s="2">
        <f t="shared" si="53"/>
        <v>2.6951901562038676E-6</v>
      </c>
      <c r="GM43" s="86">
        <f t="shared" si="54"/>
        <v>4.8157076985030104E-7</v>
      </c>
      <c r="GN43" s="86">
        <f t="shared" si="54"/>
        <v>8.9176316114267186E-6</v>
      </c>
      <c r="GO43" s="86">
        <f t="shared" si="54"/>
        <v>6.0751085023869825E-6</v>
      </c>
      <c r="GP43" s="86">
        <f t="shared" si="54"/>
        <v>7.9655530326243737E-6</v>
      </c>
      <c r="GQ43" s="86">
        <f t="shared" si="54"/>
        <v>5.0060000718384753E-6</v>
      </c>
      <c r="GR43" s="86">
        <f t="shared" si="54"/>
        <v>3.3473434187988666E-7</v>
      </c>
      <c r="GS43" s="86">
        <f t="shared" si="54"/>
        <v>1.5339230801680957E-6</v>
      </c>
      <c r="GT43" s="86">
        <f t="shared" si="54"/>
        <v>1.673947287625094E-5</v>
      </c>
      <c r="GU43" s="86">
        <f t="shared" si="54"/>
        <v>8.2994221829687979E-7</v>
      </c>
      <c r="GV43" s="86">
        <f t="shared" si="54"/>
        <v>2.0945426369304272E-7</v>
      </c>
      <c r="GW43" s="86">
        <f t="shared" si="54"/>
        <v>9.2106044908677456E-7</v>
      </c>
      <c r="GX43" s="86">
        <f t="shared" si="54"/>
        <v>6.2873186178883137E-7</v>
      </c>
      <c r="GY43" s="86">
        <f t="shared" si="54"/>
        <v>6.9015418222064399E-6</v>
      </c>
      <c r="GZ43" s="86">
        <f t="shared" si="54"/>
        <v>1.1599021654140856E-6</v>
      </c>
      <c r="HA43" s="86">
        <f t="shared" si="54"/>
        <v>4.6403473605318336E-10</v>
      </c>
      <c r="HC43" s="86">
        <f t="shared" si="58"/>
        <v>7.7169426443013151E-21</v>
      </c>
      <c r="HD43" s="86">
        <f t="shared" si="58"/>
        <v>3.6995241209112141E-17</v>
      </c>
      <c r="HE43" s="86">
        <f t="shared" si="58"/>
        <v>2.558930186340621E-19</v>
      </c>
      <c r="HF43" s="86">
        <f t="shared" si="58"/>
        <v>1.116632983712167E-17</v>
      </c>
      <c r="HG43" s="86">
        <f t="shared" si="58"/>
        <v>2.2656444159517477E-18</v>
      </c>
      <c r="HH43" s="86">
        <f t="shared" si="58"/>
        <v>3.4809268948674755E-21</v>
      </c>
      <c r="HI43" s="86">
        <f t="shared" si="58"/>
        <v>2.0850179744464536E-20</v>
      </c>
      <c r="HJ43" s="86">
        <f t="shared" si="58"/>
        <v>1.0954814923407096E-16</v>
      </c>
      <c r="HK43" s="86">
        <f t="shared" si="58"/>
        <v>2.0395925177427178E-20</v>
      </c>
      <c r="HL43" s="86">
        <f t="shared" si="58"/>
        <v>9.0779493799215355E-22</v>
      </c>
      <c r="HM43" s="86">
        <f t="shared" si="58"/>
        <v>2.0258926263622824E-19</v>
      </c>
      <c r="HN43" s="86">
        <f t="shared" si="58"/>
        <v>6.6671598950399635E-20</v>
      </c>
      <c r="HO43" s="86">
        <f t="shared" si="58"/>
        <v>1.7933208796016102E-16</v>
      </c>
      <c r="HP43" s="86">
        <f t="shared" si="58"/>
        <v>3.7561255691602486E-19</v>
      </c>
      <c r="HQ43" s="86">
        <f t="shared" si="58"/>
        <v>1.582773891354307E-24</v>
      </c>
      <c r="HS43" s="86">
        <f t="shared" si="55"/>
        <v>0</v>
      </c>
      <c r="HT43" s="86">
        <f t="shared" si="55"/>
        <v>4.5619861496974555E-105</v>
      </c>
      <c r="HU43" s="86">
        <f t="shared" si="55"/>
        <v>7.8495785753411423E-124</v>
      </c>
      <c r="HV43" s="86">
        <f t="shared" si="55"/>
        <v>1.9845174695349701E-111</v>
      </c>
      <c r="HW43" s="86">
        <f t="shared" si="55"/>
        <v>1.7478754360449104E-117</v>
      </c>
      <c r="HX43" s="86">
        <f t="shared" si="55"/>
        <v>2.9234554588439616E-137</v>
      </c>
      <c r="HY43" s="86">
        <f t="shared" si="55"/>
        <v>2.4999130767389017E-132</v>
      </c>
      <c r="HZ43" s="86">
        <f t="shared" si="55"/>
        <v>4.1953002416691218E-105</v>
      </c>
      <c r="IA43" s="86">
        <f t="shared" si="55"/>
        <v>6.1376582495975846E-130</v>
      </c>
      <c r="IB43" s="86">
        <f t="shared" si="55"/>
        <v>1.8059740257267683E-138</v>
      </c>
      <c r="IC43" s="86">
        <f t="shared" si="55"/>
        <v>1.7551308691264601E-124</v>
      </c>
      <c r="ID43" s="86">
        <f t="shared" si="55"/>
        <v>6.3703232485378739E-130</v>
      </c>
      <c r="IE43" s="86">
        <f t="shared" si="55"/>
        <v>6.0709994692809212E-104</v>
      </c>
      <c r="IF43" s="86">
        <f t="shared" si="55"/>
        <v>2.6120262665327185E-97</v>
      </c>
      <c r="IG43" s="86">
        <f t="shared" si="55"/>
        <v>4.6810400963402898E-54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6.6280093612581618E-284</v>
      </c>
      <c r="IW43" s="86">
        <f t="shared" si="56"/>
        <v>5.1211595587077034E-110</v>
      </c>
      <c r="IY43" s="86">
        <f t="shared" si="57"/>
        <v>4.8157076985030877E-7</v>
      </c>
      <c r="IZ43" s="86">
        <f t="shared" si="57"/>
        <v>8.9176316114637137E-6</v>
      </c>
      <c r="JA43" s="86">
        <f t="shared" si="57"/>
        <v>6.0751085023872383E-6</v>
      </c>
      <c r="JB43" s="86">
        <f t="shared" si="57"/>
        <v>7.9655530326355393E-6</v>
      </c>
      <c r="JC43" s="86">
        <f t="shared" si="57"/>
        <v>5.0060000718407411E-6</v>
      </c>
      <c r="JD43" s="86">
        <f t="shared" si="57"/>
        <v>3.3473434187989015E-7</v>
      </c>
      <c r="JE43" s="86">
        <f t="shared" si="57"/>
        <v>1.5339230801681165E-6</v>
      </c>
      <c r="JF43" s="86">
        <f t="shared" si="57"/>
        <v>1.6739472876360489E-5</v>
      </c>
      <c r="JG43" s="86">
        <f t="shared" si="57"/>
        <v>8.2994221829690022E-7</v>
      </c>
      <c r="JH43" s="86">
        <f t="shared" si="57"/>
        <v>2.0945426369304362E-7</v>
      </c>
      <c r="JI43" s="86">
        <f t="shared" si="57"/>
        <v>9.2106044908697711E-7</v>
      </c>
      <c r="JJ43" s="86">
        <f t="shared" si="57"/>
        <v>6.2873186178889808E-7</v>
      </c>
      <c r="JK43" s="86">
        <f t="shared" si="57"/>
        <v>6.901541822385772E-6</v>
      </c>
      <c r="JL43" s="86">
        <f t="shared" si="57"/>
        <v>1.1599021654144613E-6</v>
      </c>
      <c r="JM43" s="86">
        <f t="shared" si="57"/>
        <v>4.6403473605318497E-10</v>
      </c>
    </row>
    <row r="44" spans="2:273" x14ac:dyDescent="0.25">
      <c r="B44" s="2">
        <v>17</v>
      </c>
      <c r="C44" s="37">
        <v>66.235500000000002</v>
      </c>
      <c r="D44" s="37">
        <v>64.043700000000001</v>
      </c>
      <c r="E44" s="37">
        <v>61.411999999999999</v>
      </c>
      <c r="F44" s="37">
        <v>59.383399999999995</v>
      </c>
      <c r="G44" s="37">
        <v>57.414699999999996</v>
      </c>
      <c r="H44" s="37">
        <v>55.014200000000002</v>
      </c>
      <c r="I44" s="37">
        <v>54.612300000000005</v>
      </c>
      <c r="J44" s="37">
        <v>55.471000000000004</v>
      </c>
      <c r="K44" s="37">
        <v>55.240500000000004</v>
      </c>
      <c r="L44" s="37">
        <v>54.880499999999998</v>
      </c>
      <c r="M44" s="37">
        <v>55.349299999999999</v>
      </c>
      <c r="N44" s="37">
        <v>54.956000000000003</v>
      </c>
      <c r="O44" s="37">
        <v>55.127400000000002</v>
      </c>
      <c r="P44" s="37">
        <v>53.769800000000004</v>
      </c>
      <c r="Q44" s="37">
        <v>51.564799999999998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65.967386925171567</v>
      </c>
      <c r="T44" s="4">
        <f t="shared" si="59"/>
        <v>63.77163163295382</v>
      </c>
      <c r="U44" s="4">
        <f t="shared" si="59"/>
        <v>61.002220898199205</v>
      </c>
      <c r="V44" s="4">
        <f t="shared" si="59"/>
        <v>58.698625995084996</v>
      </c>
      <c r="W44" s="4">
        <f t="shared" si="59"/>
        <v>57.296857589977108</v>
      </c>
      <c r="X44" s="4">
        <f t="shared" si="59"/>
        <v>55.655650214948082</v>
      </c>
      <c r="Y44" s="4">
        <f t="shared" si="59"/>
        <v>54.680654557288484</v>
      </c>
      <c r="Z44" s="4">
        <f t="shared" si="59"/>
        <v>55.045452123265576</v>
      </c>
      <c r="AA44" s="4">
        <f t="shared" si="59"/>
        <v>55.222230293890405</v>
      </c>
      <c r="AB44" s="4">
        <f t="shared" si="59"/>
        <v>55.009036429034033</v>
      </c>
      <c r="AC44" s="4">
        <f t="shared" si="59"/>
        <v>55.405745016328446</v>
      </c>
      <c r="AD44" s="4">
        <f t="shared" si="59"/>
        <v>55.184538916774436</v>
      </c>
      <c r="AE44" s="4">
        <f t="shared" si="59"/>
        <v>54.708811418619696</v>
      </c>
      <c r="AF44" s="4">
        <f t="shared" si="59"/>
        <v>54.297517593473934</v>
      </c>
      <c r="AG44" s="4">
        <f t="shared" si="59"/>
        <v>52.379989196522672</v>
      </c>
      <c r="AI44" s="4">
        <f t="shared" ref="AI44:AW60" si="60">IF(OR($B44 &lt; C$230, $B44 &gt; C$233), 0, C44-S44)</f>
        <v>0.26811307482843461</v>
      </c>
      <c r="AJ44" s="4">
        <f t="shared" si="60"/>
        <v>0.27206836704618098</v>
      </c>
      <c r="AK44" s="4">
        <f t="shared" si="60"/>
        <v>0.40977910180079391</v>
      </c>
      <c r="AL44" s="4">
        <f t="shared" si="60"/>
        <v>0.68477400491499907</v>
      </c>
      <c r="AM44" s="4">
        <f t="shared" si="60"/>
        <v>0.11784241002288809</v>
      </c>
      <c r="AN44" s="4">
        <f t="shared" si="60"/>
        <v>-0.64145021494807963</v>
      </c>
      <c r="AO44" s="4">
        <f t="shared" si="60"/>
        <v>-6.8354557288479612E-2</v>
      </c>
      <c r="AP44" s="4">
        <f t="shared" si="60"/>
        <v>0.42554787673442718</v>
      </c>
      <c r="AQ44" s="4">
        <f t="shared" si="60"/>
        <v>1.8269706109599326E-2</v>
      </c>
      <c r="AR44" s="4">
        <f t="shared" si="60"/>
        <v>-0.12853642903403539</v>
      </c>
      <c r="AS44" s="4">
        <f t="shared" si="60"/>
        <v>-5.6445016328446229E-2</v>
      </c>
      <c r="AT44" s="4">
        <f t="shared" si="60"/>
        <v>-0.22853891677443272</v>
      </c>
      <c r="AU44" s="4">
        <f t="shared" si="60"/>
        <v>0.41858858138030541</v>
      </c>
      <c r="AV44" s="4">
        <f t="shared" si="60"/>
        <v>-0.52771759347393044</v>
      </c>
      <c r="AW44" s="4">
        <f t="shared" si="60"/>
        <v>-0.81518919652267385</v>
      </c>
      <c r="AY44" s="2">
        <f t="shared" si="51"/>
        <v>65.967135673771395</v>
      </c>
      <c r="AZ44" s="2">
        <f t="shared" si="51"/>
        <v>63.767854441709886</v>
      </c>
      <c r="BA44" s="2">
        <f t="shared" si="51"/>
        <v>60.999392467352671</v>
      </c>
      <c r="BB44" s="2">
        <f t="shared" si="51"/>
        <v>58.695008004447253</v>
      </c>
      <c r="BC44" s="2">
        <f t="shared" si="51"/>
        <v>57.294494590497052</v>
      </c>
      <c r="BD44" s="2">
        <f t="shared" si="51"/>
        <v>55.655421467842203</v>
      </c>
      <c r="BE44" s="2">
        <f t="shared" si="51"/>
        <v>54.679768186912533</v>
      </c>
      <c r="BF44" s="2">
        <f t="shared" si="51"/>
        <v>55.038766053632486</v>
      </c>
      <c r="BG44" s="2">
        <f t="shared" si="51"/>
        <v>55.221749029006176</v>
      </c>
      <c r="BH44" s="2">
        <f t="shared" si="51"/>
        <v>55.008896047049511</v>
      </c>
      <c r="BI44" s="2">
        <f t="shared" si="51"/>
        <v>55.405246141801378</v>
      </c>
      <c r="BJ44" s="2">
        <f t="shared" si="51"/>
        <v>55.184165798572721</v>
      </c>
      <c r="BK44" s="2">
        <f t="shared" si="51"/>
        <v>54.705596115699741</v>
      </c>
      <c r="BL44" s="2">
        <f t="shared" si="51"/>
        <v>54.296979516436515</v>
      </c>
      <c r="BM44" s="2">
        <f t="shared" si="51"/>
        <v>52.379988841117445</v>
      </c>
      <c r="BO44" s="2">
        <f t="shared" si="10"/>
        <v>66.235500000000002</v>
      </c>
      <c r="BP44" s="2">
        <f t="shared" si="11"/>
        <v>64.043700000000001</v>
      </c>
      <c r="BQ44" s="2">
        <f t="shared" si="12"/>
        <v>61.411999999999999</v>
      </c>
      <c r="BR44" s="2">
        <f t="shared" si="13"/>
        <v>59.383399999999995</v>
      </c>
      <c r="BS44" s="2">
        <f t="shared" si="14"/>
        <v>57.414699999999996</v>
      </c>
      <c r="BT44" s="2">
        <f t="shared" si="15"/>
        <v>55.014200000000002</v>
      </c>
      <c r="BU44" s="2">
        <f t="shared" si="16"/>
        <v>54.612300000000005</v>
      </c>
      <c r="BV44" s="2">
        <f t="shared" si="17"/>
        <v>55.471000000000004</v>
      </c>
      <c r="BW44" s="2">
        <f t="shared" si="18"/>
        <v>55.240500000000004</v>
      </c>
      <c r="BX44" s="2">
        <f t="shared" si="19"/>
        <v>54.880499999999998</v>
      </c>
      <c r="BY44" s="2">
        <f t="shared" si="20"/>
        <v>55.349299999999999</v>
      </c>
      <c r="BZ44" s="2">
        <f t="shared" si="21"/>
        <v>54.956000000000003</v>
      </c>
      <c r="CA44" s="2">
        <f t="shared" si="22"/>
        <v>55.127400000000002</v>
      </c>
      <c r="CB44" s="2">
        <f t="shared" si="23"/>
        <v>53.769800000000004</v>
      </c>
      <c r="CC44" s="2">
        <f t="shared" si="24"/>
        <v>51.564799999999998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66.062868519948537</v>
      </c>
      <c r="DL44" s="2">
        <f t="shared" si="61"/>
        <v>63.88322013146167</v>
      </c>
      <c r="DM44" s="2">
        <f t="shared" si="61"/>
        <v>61.157026247771839</v>
      </c>
      <c r="DN44" s="2">
        <f t="shared" si="61"/>
        <v>58.965017312834227</v>
      </c>
      <c r="DO44" s="2">
        <f t="shared" si="61"/>
        <v>57.462786675579316</v>
      </c>
      <c r="DP44" s="2">
        <f t="shared" si="61"/>
        <v>55.71349714285715</v>
      </c>
      <c r="DQ44" s="2">
        <f t="shared" si="61"/>
        <v>54.824212116119185</v>
      </c>
      <c r="DR44" s="2">
        <f t="shared" si="61"/>
        <v>55.251136107038135</v>
      </c>
      <c r="DS44" s="2">
        <f t="shared" si="61"/>
        <v>55.419322857142838</v>
      </c>
      <c r="DT44" s="2">
        <f t="shared" si="61"/>
        <v>55.14000453453454</v>
      </c>
      <c r="DU44" s="2">
        <f t="shared" si="61"/>
        <v>55.536580000000001</v>
      </c>
      <c r="DV44" s="2">
        <f t="shared" si="61"/>
        <v>55.367994285714275</v>
      </c>
      <c r="DW44" s="2">
        <f t="shared" si="61"/>
        <v>54.76519361631015</v>
      </c>
      <c r="DX44" s="2">
        <f t="shared" si="61"/>
        <v>54.412977142857144</v>
      </c>
      <c r="DY44" s="2">
        <f t="shared" si="61"/>
        <v>52.346909269162204</v>
      </c>
      <c r="EA44" s="2">
        <f t="shared" ref="EA44:EO60" si="62">CE$228*$B44+CE$229</f>
        <v>65.436849890661847</v>
      </c>
      <c r="EB44" s="2">
        <f t="shared" si="62"/>
        <v>63.252586912321455</v>
      </c>
      <c r="EC44" s="2">
        <f t="shared" si="62"/>
        <v>60.292665362997639</v>
      </c>
      <c r="ED44" s="2">
        <f t="shared" si="62"/>
        <v>57.52507941542212</v>
      </c>
      <c r="EE44" s="2">
        <f t="shared" si="62"/>
        <v>56.528570080764403</v>
      </c>
      <c r="EF44" s="2">
        <f t="shared" si="62"/>
        <v>55.346807998585625</v>
      </c>
      <c r="EG44" s="2">
        <f t="shared" si="62"/>
        <v>53.972840492073118</v>
      </c>
      <c r="EH44" s="2">
        <f t="shared" si="62"/>
        <v>54.177987923004352</v>
      </c>
      <c r="EI44" s="2">
        <f t="shared" si="62"/>
        <v>54.197931938641617</v>
      </c>
      <c r="EJ44" s="2">
        <f t="shared" si="62"/>
        <v>54.261456230363635</v>
      </c>
      <c r="EK44" s="2">
        <f t="shared" si="62"/>
        <v>54.709674709081085</v>
      </c>
      <c r="EL44" s="2">
        <f t="shared" si="62"/>
        <v>54.192229348996229</v>
      </c>
      <c r="EM44" s="2">
        <f t="shared" si="62"/>
        <v>54.442270685384436</v>
      </c>
      <c r="EN44" s="2">
        <f t="shared" si="62"/>
        <v>53.702387481702942</v>
      </c>
      <c r="EO44" s="2">
        <f t="shared" si="62"/>
        <v>52.620672678013158</v>
      </c>
      <c r="EQ44" s="2">
        <f t="shared" ref="EQ44:FE60" si="63">CU$228*$B44+CU$229</f>
        <v>65.436849890661847</v>
      </c>
      <c r="ER44" s="2">
        <f t="shared" si="63"/>
        <v>62.688145605090355</v>
      </c>
      <c r="ES44" s="2">
        <f t="shared" si="63"/>
        <v>60.231220582814167</v>
      </c>
      <c r="ET44" s="2">
        <f t="shared" si="63"/>
        <v>57.672706286243205</v>
      </c>
      <c r="EU44" s="2">
        <f t="shared" si="63"/>
        <v>56.550767183773367</v>
      </c>
      <c r="EV44" s="2">
        <f t="shared" si="63"/>
        <v>55.335624617245088</v>
      </c>
      <c r="EW44" s="2">
        <f t="shared" si="63"/>
        <v>53.928153127736195</v>
      </c>
      <c r="EX44" s="2">
        <f t="shared" si="63"/>
        <v>53.83573472887543</v>
      </c>
      <c r="EY44" s="2">
        <f t="shared" si="63"/>
        <v>54.111030407774805</v>
      </c>
      <c r="EZ44" s="2">
        <f t="shared" si="63"/>
        <v>54.165587025775046</v>
      </c>
      <c r="FA44" s="2">
        <f t="shared" si="63"/>
        <v>54.577083337601223</v>
      </c>
      <c r="FB44" s="2">
        <f t="shared" si="63"/>
        <v>54.218567301382805</v>
      </c>
      <c r="FC44" s="2">
        <f t="shared" si="63"/>
        <v>54.516757862232367</v>
      </c>
      <c r="FD44" s="2">
        <f t="shared" si="63"/>
        <v>53.875939758045142</v>
      </c>
      <c r="FE44" s="2">
        <f t="shared" si="63"/>
        <v>53.409732525236805</v>
      </c>
      <c r="FG44" s="2">
        <f t="shared" ref="FG44:FU60" si="64">POWER(10,($B44-C$231)/C$229)/(1+POWER(10,($B44-C$231)/C$229))</f>
        <v>0.15292331841021964</v>
      </c>
      <c r="FH44" s="2">
        <f t="shared" si="64"/>
        <v>0.18293052887005323</v>
      </c>
      <c r="FI44" s="2">
        <f t="shared" si="64"/>
        <v>0.18236996525802804</v>
      </c>
      <c r="FJ44" s="2">
        <f t="shared" si="64"/>
        <v>0.18751511060257123</v>
      </c>
      <c r="FK44" s="2">
        <f t="shared" si="64"/>
        <v>0.18014261999889761</v>
      </c>
      <c r="FL44" s="2">
        <f t="shared" si="64"/>
        <v>0.15837827735301382</v>
      </c>
      <c r="FM44" s="2">
        <f t="shared" si="64"/>
        <v>0.16965990068515233</v>
      </c>
      <c r="FN44" s="2">
        <f t="shared" si="64"/>
        <v>0.19789216001670132</v>
      </c>
      <c r="FO44" s="2">
        <f t="shared" si="64"/>
        <v>0.1617607627804363</v>
      </c>
      <c r="FP44" s="2">
        <f t="shared" si="64"/>
        <v>0.14923219045101146</v>
      </c>
      <c r="FQ44" s="2">
        <f t="shared" si="64"/>
        <v>0.15882476714740412</v>
      </c>
      <c r="FR44" s="2">
        <f t="shared" si="64"/>
        <v>0.15634810423857803</v>
      </c>
      <c r="FS44" s="2">
        <f t="shared" si="64"/>
        <v>0.18455763489164162</v>
      </c>
      <c r="FT44" s="2">
        <f t="shared" si="64"/>
        <v>0.16324251436661535</v>
      </c>
      <c r="FU44" s="2">
        <f t="shared" si="64"/>
        <v>0.1208241826452164</v>
      </c>
      <c r="FW44" s="2">
        <f t="shared" si="53"/>
        <v>0</v>
      </c>
      <c r="FX44" s="2">
        <f t="shared" si="53"/>
        <v>6.4159929428136549E-6</v>
      </c>
      <c r="FY44" s="2">
        <f t="shared" si="53"/>
        <v>5.1410794628334339E-6</v>
      </c>
      <c r="FZ44" s="2">
        <f t="shared" si="53"/>
        <v>5.4577265139306277E-6</v>
      </c>
      <c r="GA44" s="2">
        <f t="shared" si="53"/>
        <v>6.3050635467549068E-6</v>
      </c>
      <c r="GB44" s="2">
        <f t="shared" si="53"/>
        <v>7.155364561497779E-6</v>
      </c>
      <c r="GC44" s="2">
        <f t="shared" si="53"/>
        <v>6.8033735738975471E-6</v>
      </c>
      <c r="GD44" s="2">
        <f t="shared" si="53"/>
        <v>7.1328748563537042E-6</v>
      </c>
      <c r="GE44" s="2">
        <f t="shared" si="53"/>
        <v>8.0724333092924589E-6</v>
      </c>
      <c r="GF44" s="2">
        <f t="shared" si="53"/>
        <v>8.3409118433722794E-6</v>
      </c>
      <c r="GG44" s="2">
        <f t="shared" si="53"/>
        <v>6.1686930263229328E-6</v>
      </c>
      <c r="GH44" s="2">
        <f t="shared" si="53"/>
        <v>5.0020785072022935E-6</v>
      </c>
      <c r="GI44" s="2">
        <f t="shared" si="53"/>
        <v>5.25961025098364E-6</v>
      </c>
      <c r="GJ44" s="2">
        <f t="shared" si="53"/>
        <v>4.7049172712548334E-6</v>
      </c>
      <c r="GK44" s="2">
        <f t="shared" si="53"/>
        <v>2.9552164723009611E-6</v>
      </c>
      <c r="GM44" s="86">
        <f t="shared" si="54"/>
        <v>9.3827154209810831E-7</v>
      </c>
      <c r="GN44" s="86">
        <f t="shared" si="54"/>
        <v>1.495821795039869E-5</v>
      </c>
      <c r="GO44" s="86">
        <f t="shared" si="54"/>
        <v>1.0495205368872041E-5</v>
      </c>
      <c r="GP44" s="86">
        <f t="shared" si="54"/>
        <v>1.3619723288119239E-5</v>
      </c>
      <c r="GQ44" s="86">
        <f t="shared" si="54"/>
        <v>8.7384184912200171E-6</v>
      </c>
      <c r="GR44" s="86">
        <f t="shared" si="54"/>
        <v>6.8086564601166684E-7</v>
      </c>
      <c r="GS44" s="86">
        <f t="shared" si="54"/>
        <v>2.8644049072539229E-6</v>
      </c>
      <c r="GT44" s="86">
        <f t="shared" si="54"/>
        <v>2.7524280058567889E-5</v>
      </c>
      <c r="GU44" s="86">
        <f t="shared" si="54"/>
        <v>1.5909438801727297E-6</v>
      </c>
      <c r="GV44" s="86">
        <f t="shared" si="54"/>
        <v>4.2921292690101329E-7</v>
      </c>
      <c r="GW44" s="86">
        <f t="shared" si="54"/>
        <v>1.7379541646280835E-6</v>
      </c>
      <c r="GX44" s="86">
        <f t="shared" si="54"/>
        <v>1.2125381359789187E-6</v>
      </c>
      <c r="GY44" s="86">
        <f t="shared" si="54"/>
        <v>1.1859694901676824E-5</v>
      </c>
      <c r="GZ44" s="86">
        <f t="shared" si="54"/>
        <v>2.176177796375889E-6</v>
      </c>
      <c r="HA44" s="86">
        <f t="shared" si="54"/>
        <v>1.3166832743590639E-9</v>
      </c>
      <c r="HC44" s="86">
        <f t="shared" si="58"/>
        <v>3.1514485116227258E-20</v>
      </c>
      <c r="HD44" s="86">
        <f t="shared" si="58"/>
        <v>1.1289077270753513E-16</v>
      </c>
      <c r="HE44" s="86">
        <f t="shared" si="58"/>
        <v>9.1742594433634081E-19</v>
      </c>
      <c r="HF44" s="86">
        <f t="shared" si="58"/>
        <v>3.5850353199694371E-17</v>
      </c>
      <c r="HG44" s="86">
        <f t="shared" si="58"/>
        <v>7.7715166164251655E-18</v>
      </c>
      <c r="HH44" s="86">
        <f t="shared" si="58"/>
        <v>1.5088113180328162E-20</v>
      </c>
      <c r="HI44" s="86">
        <f t="shared" si="58"/>
        <v>8.4078288058874223E-20</v>
      </c>
      <c r="HJ44" s="86">
        <f t="shared" si="58"/>
        <v>3.3358168247249452E-16</v>
      </c>
      <c r="HK44" s="86">
        <f t="shared" si="58"/>
        <v>8.2237733331133552E-20</v>
      </c>
      <c r="HL44" s="86">
        <f t="shared" si="58"/>
        <v>4.0596759076641024E-21</v>
      </c>
      <c r="HM44" s="86">
        <f t="shared" si="58"/>
        <v>7.5505527303854187E-19</v>
      </c>
      <c r="HN44" s="86">
        <f t="shared" si="58"/>
        <v>2.52773115446812E-19</v>
      </c>
      <c r="HO44" s="86">
        <f t="shared" si="58"/>
        <v>5.2440181185253587E-16</v>
      </c>
      <c r="HP44" s="86">
        <f t="shared" si="58"/>
        <v>1.3363536622329314E-18</v>
      </c>
      <c r="HQ44" s="86">
        <f t="shared" si="58"/>
        <v>8.3103990133628359E-24</v>
      </c>
      <c r="HS44" s="86">
        <f t="shared" si="55"/>
        <v>0</v>
      </c>
      <c r="HT44" s="86">
        <f t="shared" si="55"/>
        <v>4.7182215986962581E-103</v>
      </c>
      <c r="HU44" s="86">
        <f t="shared" si="55"/>
        <v>1.7682675065220112E-121</v>
      </c>
      <c r="HV44" s="86">
        <f t="shared" si="55"/>
        <v>2.7142134556244701E-109</v>
      </c>
      <c r="HW44" s="86">
        <f t="shared" si="55"/>
        <v>3.2666771548505696E-115</v>
      </c>
      <c r="HX44" s="86">
        <f t="shared" si="55"/>
        <v>1.504396735153686E-134</v>
      </c>
      <c r="HY44" s="86">
        <f t="shared" si="55"/>
        <v>9.5304343994005064E-130</v>
      </c>
      <c r="HZ44" s="86">
        <f t="shared" si="55"/>
        <v>4.6181484317533148E-103</v>
      </c>
      <c r="IA44" s="86">
        <f t="shared" si="55"/>
        <v>2.2107353863897974E-127</v>
      </c>
      <c r="IB44" s="86">
        <f t="shared" si="55"/>
        <v>9.961884420642971E-136</v>
      </c>
      <c r="IC44" s="86">
        <f t="shared" si="55"/>
        <v>4.6597092147794502E-122</v>
      </c>
      <c r="ID44" s="86">
        <f t="shared" si="55"/>
        <v>1.9097575158858867E-127</v>
      </c>
      <c r="IE44" s="86">
        <f t="shared" si="55"/>
        <v>5.663813739954892E-102</v>
      </c>
      <c r="IF44" s="86">
        <f t="shared" si="55"/>
        <v>1.7639231351799881E-95</v>
      </c>
      <c r="IG44" s="86">
        <f t="shared" si="55"/>
        <v>4.413387549693268E-53</v>
      </c>
      <c r="II44" s="86">
        <f t="shared" si="56"/>
        <v>0</v>
      </c>
      <c r="IJ44" s="86">
        <f t="shared" si="56"/>
        <v>9.4695936752675204E-308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2.1732386431227765E-307</v>
      </c>
      <c r="IV44" s="86">
        <f t="shared" si="56"/>
        <v>1.0116051635291454E-279</v>
      </c>
      <c r="IW44" s="86">
        <f t="shared" si="56"/>
        <v>1.8030566005453963E-108</v>
      </c>
      <c r="IY44" s="86">
        <f t="shared" si="57"/>
        <v>9.3827154209813986E-7</v>
      </c>
      <c r="IZ44" s="86">
        <f t="shared" si="57"/>
        <v>1.4958217950511581E-5</v>
      </c>
      <c r="JA44" s="86">
        <f t="shared" si="57"/>
        <v>1.049520536887296E-5</v>
      </c>
      <c r="JB44" s="86">
        <f t="shared" si="57"/>
        <v>1.3619723288155088E-5</v>
      </c>
      <c r="JC44" s="86">
        <f t="shared" si="57"/>
        <v>8.7384184912277878E-6</v>
      </c>
      <c r="JD44" s="86">
        <f t="shared" si="57"/>
        <v>6.8086564601168198E-7</v>
      </c>
      <c r="JE44" s="86">
        <f t="shared" si="57"/>
        <v>2.8644049072540071E-6</v>
      </c>
      <c r="JF44" s="86">
        <f t="shared" si="57"/>
        <v>2.752428005890147E-5</v>
      </c>
      <c r="JG44" s="86">
        <f t="shared" si="57"/>
        <v>1.5909438801728119E-6</v>
      </c>
      <c r="JH44" s="86">
        <f t="shared" si="57"/>
        <v>4.2921292690101736E-7</v>
      </c>
      <c r="JI44" s="86">
        <f t="shared" si="57"/>
        <v>1.7379541646288386E-6</v>
      </c>
      <c r="JJ44" s="86">
        <f t="shared" si="57"/>
        <v>1.2125381359791716E-6</v>
      </c>
      <c r="JK44" s="86">
        <f t="shared" si="57"/>
        <v>1.1859694902201226E-5</v>
      </c>
      <c r="JL44" s="86">
        <f t="shared" si="57"/>
        <v>2.1761777963772252E-6</v>
      </c>
      <c r="JM44" s="86">
        <f t="shared" si="57"/>
        <v>1.3166832743590722E-9</v>
      </c>
    </row>
    <row r="45" spans="2:273" x14ac:dyDescent="0.25">
      <c r="B45" s="2">
        <v>18</v>
      </c>
      <c r="C45" s="37">
        <v>65.446300000000008</v>
      </c>
      <c r="D45" s="37">
        <v>63.364200000000004</v>
      </c>
      <c r="E45" s="37">
        <v>61.251400000000004</v>
      </c>
      <c r="F45" s="37">
        <v>59.363399999999999</v>
      </c>
      <c r="G45" s="37">
        <v>57.340699999999998</v>
      </c>
      <c r="H45" s="37">
        <v>55.500799999999998</v>
      </c>
      <c r="I45" s="37">
        <v>54.979700000000001</v>
      </c>
      <c r="J45" s="37">
        <v>55.761799999999994</v>
      </c>
      <c r="K45" s="37">
        <v>55.039099999999998</v>
      </c>
      <c r="L45" s="37">
        <v>55.461000000000006</v>
      </c>
      <c r="M45" s="37">
        <v>55.598599999999998</v>
      </c>
      <c r="N45" s="37">
        <v>55.415499999999994</v>
      </c>
      <c r="O45" s="37">
        <v>54.390300000000003</v>
      </c>
      <c r="P45" s="37">
        <v>54.121300000000005</v>
      </c>
      <c r="Q45" s="37">
        <v>52.860700000000008</v>
      </c>
      <c r="S45" s="4">
        <f t="shared" si="59"/>
        <v>65.999001511922614</v>
      </c>
      <c r="T45" s="4">
        <f t="shared" si="59"/>
        <v>63.784219482723863</v>
      </c>
      <c r="U45" s="4">
        <f t="shared" si="59"/>
        <v>61.026378752080738</v>
      </c>
      <c r="V45" s="4">
        <f t="shared" si="59"/>
        <v>58.696302078412401</v>
      </c>
      <c r="W45" s="4">
        <f t="shared" si="59"/>
        <v>57.301761690201282</v>
      </c>
      <c r="X45" s="4">
        <f t="shared" si="59"/>
        <v>55.673177630686354</v>
      </c>
      <c r="Y45" s="4">
        <f t="shared" si="59"/>
        <v>54.687213204210401</v>
      </c>
      <c r="Z45" s="4">
        <f t="shared" si="59"/>
        <v>55.053151242593245</v>
      </c>
      <c r="AA45" s="4">
        <f t="shared" si="59"/>
        <v>55.24166722694563</v>
      </c>
      <c r="AB45" s="4">
        <f t="shared" si="59"/>
        <v>55.019606897567634</v>
      </c>
      <c r="AC45" s="4">
        <f t="shared" si="59"/>
        <v>55.405737707435073</v>
      </c>
      <c r="AD45" s="4">
        <f t="shared" si="59"/>
        <v>55.184572092156358</v>
      </c>
      <c r="AE45" s="4">
        <f t="shared" si="59"/>
        <v>54.717240042695032</v>
      </c>
      <c r="AF45" s="4">
        <f t="shared" si="59"/>
        <v>54.328257862985254</v>
      </c>
      <c r="AG45" s="4">
        <f t="shared" si="59"/>
        <v>52.428204086356708</v>
      </c>
      <c r="AI45" s="4">
        <f t="shared" si="60"/>
        <v>-0.55270151192260641</v>
      </c>
      <c r="AJ45" s="4">
        <f t="shared" si="60"/>
        <v>-0.42001948272385903</v>
      </c>
      <c r="AK45" s="4">
        <f t="shared" si="60"/>
        <v>0.22502124791926548</v>
      </c>
      <c r="AL45" s="4">
        <f t="shared" si="60"/>
        <v>0.6670979215875974</v>
      </c>
      <c r="AM45" s="4">
        <f t="shared" si="60"/>
        <v>3.8938309798716375E-2</v>
      </c>
      <c r="AN45" s="4">
        <f t="shared" si="60"/>
        <v>-0.17237763068635559</v>
      </c>
      <c r="AO45" s="4">
        <f t="shared" si="60"/>
        <v>0.2924867957895998</v>
      </c>
      <c r="AP45" s="4">
        <f t="shared" si="60"/>
        <v>0.70864875740674904</v>
      </c>
      <c r="AQ45" s="4">
        <f t="shared" si="60"/>
        <v>-0.20256722694563223</v>
      </c>
      <c r="AR45" s="4">
        <f t="shared" si="60"/>
        <v>0.44139310243237162</v>
      </c>
      <c r="AS45" s="4">
        <f t="shared" si="60"/>
        <v>0.19286229256492504</v>
      </c>
      <c r="AT45" s="4">
        <f t="shared" si="60"/>
        <v>0.23092790784363615</v>
      </c>
      <c r="AU45" s="4">
        <f t="shared" si="60"/>
        <v>-0.32694004269502841</v>
      </c>
      <c r="AV45" s="4">
        <f t="shared" si="60"/>
        <v>-0.20695786298524865</v>
      </c>
      <c r="AW45" s="4">
        <f t="shared" si="60"/>
        <v>0.43249591364330087</v>
      </c>
      <c r="AY45" s="2">
        <f t="shared" si="51"/>
        <v>65.998531644653752</v>
      </c>
      <c r="AZ45" s="2">
        <f t="shared" si="51"/>
        <v>63.778108884983624</v>
      </c>
      <c r="BA45" s="2">
        <f t="shared" si="51"/>
        <v>61.02167356405625</v>
      </c>
      <c r="BB45" s="2">
        <f t="shared" si="51"/>
        <v>58.690344628180647</v>
      </c>
      <c r="BC45" s="2">
        <f t="shared" si="51"/>
        <v>57.297791215475939</v>
      </c>
      <c r="BD45" s="2">
        <f t="shared" si="51"/>
        <v>55.672732250178385</v>
      </c>
      <c r="BE45" s="2">
        <f t="shared" si="51"/>
        <v>54.685624007675244</v>
      </c>
      <c r="BF45" s="2">
        <f t="shared" si="51"/>
        <v>55.04254961740255</v>
      </c>
      <c r="BG45" s="2">
        <f t="shared" si="51"/>
        <v>55.240781883088438</v>
      </c>
      <c r="BH45" s="2">
        <f t="shared" si="51"/>
        <v>55.019331327229857</v>
      </c>
      <c r="BI45" s="2">
        <f t="shared" si="51"/>
        <v>55.404833345251483</v>
      </c>
      <c r="BJ45" s="2">
        <f t="shared" si="51"/>
        <v>55.183881334702733</v>
      </c>
      <c r="BK45" s="2">
        <f t="shared" si="51"/>
        <v>54.711919145786737</v>
      </c>
      <c r="BL45" s="2">
        <f t="shared" si="51"/>
        <v>54.327288159520513</v>
      </c>
      <c r="BM45" s="2">
        <f t="shared" si="51"/>
        <v>52.42820312998677</v>
      </c>
      <c r="BO45" s="2">
        <f t="shared" si="10"/>
        <v>65.446300000000008</v>
      </c>
      <c r="BP45" s="2">
        <f t="shared" si="11"/>
        <v>63.364200000000004</v>
      </c>
      <c r="BQ45" s="2">
        <f t="shared" si="12"/>
        <v>61.251400000000004</v>
      </c>
      <c r="BR45" s="2">
        <f t="shared" si="13"/>
        <v>59.363399999999999</v>
      </c>
      <c r="BS45" s="2">
        <f t="shared" si="14"/>
        <v>57.340699999999998</v>
      </c>
      <c r="BT45" s="2">
        <f t="shared" si="15"/>
        <v>55.500799999999998</v>
      </c>
      <c r="BU45" s="2">
        <f t="shared" si="16"/>
        <v>54.979700000000001</v>
      </c>
      <c r="BV45" s="2">
        <f t="shared" si="17"/>
        <v>55.761799999999994</v>
      </c>
      <c r="BW45" s="2">
        <f t="shared" si="18"/>
        <v>55.039099999999998</v>
      </c>
      <c r="BX45" s="2">
        <f t="shared" si="19"/>
        <v>55.461000000000006</v>
      </c>
      <c r="BY45" s="2">
        <f t="shared" si="20"/>
        <v>55.598599999999998</v>
      </c>
      <c r="BZ45" s="2">
        <f t="shared" si="21"/>
        <v>55.415499999999994</v>
      </c>
      <c r="CA45" s="2">
        <f t="shared" si="22"/>
        <v>54.390300000000003</v>
      </c>
      <c r="CB45" s="2">
        <f t="shared" si="23"/>
        <v>54.121300000000005</v>
      </c>
      <c r="CC45" s="2">
        <f t="shared" si="24"/>
        <v>52.860700000000008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66.116298146718165</v>
      </c>
      <c r="DL45" s="2">
        <f t="shared" si="61"/>
        <v>63.917297838680923</v>
      </c>
      <c r="DM45" s="2">
        <f t="shared" si="61"/>
        <v>61.209119162210342</v>
      </c>
      <c r="DN45" s="2">
        <f t="shared" si="61"/>
        <v>58.993843716577544</v>
      </c>
      <c r="DO45" s="2">
        <f t="shared" si="61"/>
        <v>57.492412745098029</v>
      </c>
      <c r="DP45" s="2">
        <f t="shared" si="61"/>
        <v>55.74855408963586</v>
      </c>
      <c r="DQ45" s="2">
        <f t="shared" si="61"/>
        <v>54.853389289534</v>
      </c>
      <c r="DR45" s="2">
        <f t="shared" si="61"/>
        <v>55.288637261730223</v>
      </c>
      <c r="DS45" s="2">
        <f t="shared" si="61"/>
        <v>55.471503921568605</v>
      </c>
      <c r="DT45" s="2">
        <f t="shared" si="61"/>
        <v>55.174117687687691</v>
      </c>
      <c r="DU45" s="2">
        <f t="shared" si="61"/>
        <v>55.558854901960785</v>
      </c>
      <c r="DV45" s="2">
        <f t="shared" si="61"/>
        <v>55.394514201680664</v>
      </c>
      <c r="DW45" s="2">
        <f t="shared" si="61"/>
        <v>54.790123596256677</v>
      </c>
      <c r="DX45" s="2">
        <f t="shared" si="61"/>
        <v>54.469644873949584</v>
      </c>
      <c r="DY45" s="2">
        <f t="shared" si="61"/>
        <v>52.40425044563279</v>
      </c>
      <c r="EA45" s="2">
        <f t="shared" si="62"/>
        <v>65.403594905525011</v>
      </c>
      <c r="EB45" s="2">
        <f t="shared" si="62"/>
        <v>63.211135977433727</v>
      </c>
      <c r="EC45" s="2">
        <f t="shared" si="62"/>
        <v>60.255234238875857</v>
      </c>
      <c r="ED45" s="2">
        <f t="shared" si="62"/>
        <v>57.491016611467479</v>
      </c>
      <c r="EE45" s="2">
        <f t="shared" si="62"/>
        <v>56.489973939256046</v>
      </c>
      <c r="EF45" s="2">
        <f t="shared" si="62"/>
        <v>55.305268045436797</v>
      </c>
      <c r="EG45" s="2">
        <f t="shared" si="62"/>
        <v>53.936803292038462</v>
      </c>
      <c r="EH45" s="2">
        <f t="shared" si="62"/>
        <v>54.132870864284861</v>
      </c>
      <c r="EI45" s="2">
        <f t="shared" si="62"/>
        <v>54.150391164270964</v>
      </c>
      <c r="EJ45" s="2">
        <f t="shared" si="62"/>
        <v>54.214549194055131</v>
      </c>
      <c r="EK45" s="2">
        <f t="shared" si="62"/>
        <v>54.660878218050179</v>
      </c>
      <c r="EL45" s="2">
        <f t="shared" si="62"/>
        <v>54.147314855299634</v>
      </c>
      <c r="EM45" s="2">
        <f t="shared" si="62"/>
        <v>54.396784853092413</v>
      </c>
      <c r="EN45" s="2">
        <f t="shared" si="62"/>
        <v>53.661788918994667</v>
      </c>
      <c r="EO45" s="2">
        <f t="shared" si="62"/>
        <v>52.587139527715678</v>
      </c>
      <c r="EQ45" s="2">
        <f t="shared" si="63"/>
        <v>65.403594905525011</v>
      </c>
      <c r="ER45" s="2">
        <f t="shared" si="63"/>
        <v>62.65306986964314</v>
      </c>
      <c r="ES45" s="2">
        <f t="shared" si="63"/>
        <v>60.194488053934947</v>
      </c>
      <c r="ET45" s="2">
        <f t="shared" si="63"/>
        <v>57.636940869159517</v>
      </c>
      <c r="EU45" s="2">
        <f t="shared" si="63"/>
        <v>56.511903618731395</v>
      </c>
      <c r="EV45" s="2">
        <f t="shared" si="63"/>
        <v>55.294246307042599</v>
      </c>
      <c r="EW45" s="2">
        <f t="shared" si="63"/>
        <v>53.892649663999642</v>
      </c>
      <c r="EX45" s="2">
        <f t="shared" si="63"/>
        <v>53.794712289793132</v>
      </c>
      <c r="EY45" s="2">
        <f t="shared" si="63"/>
        <v>54.064507780409023</v>
      </c>
      <c r="EZ45" s="2">
        <f t="shared" si="63"/>
        <v>54.119829736747747</v>
      </c>
      <c r="FA45" s="2">
        <f t="shared" si="63"/>
        <v>54.529817077718377</v>
      </c>
      <c r="FB45" s="2">
        <f t="shared" si="63"/>
        <v>54.173354505697645</v>
      </c>
      <c r="FC45" s="2">
        <f t="shared" si="63"/>
        <v>54.470381406330901</v>
      </c>
      <c r="FD45" s="2">
        <f t="shared" si="63"/>
        <v>53.833336136822311</v>
      </c>
      <c r="FE45" s="2">
        <f t="shared" si="63"/>
        <v>53.36653276728304</v>
      </c>
      <c r="FG45" s="2">
        <f t="shared" si="64"/>
        <v>0.16523918407787958</v>
      </c>
      <c r="FH45" s="2">
        <f t="shared" si="64"/>
        <v>0.19710074325008708</v>
      </c>
      <c r="FI45" s="2">
        <f t="shared" si="64"/>
        <v>0.19650720033167787</v>
      </c>
      <c r="FJ45" s="2">
        <f t="shared" si="64"/>
        <v>0.20195268012919407</v>
      </c>
      <c r="FK45" s="2">
        <f t="shared" si="64"/>
        <v>0.19414819148627066</v>
      </c>
      <c r="FL45" s="2">
        <f t="shared" si="64"/>
        <v>0.1710447553594</v>
      </c>
      <c r="FM45" s="2">
        <f t="shared" si="64"/>
        <v>0.18303241915358642</v>
      </c>
      <c r="FN45" s="2">
        <f t="shared" si="64"/>
        <v>0.21291932359436763</v>
      </c>
      <c r="FO45" s="2">
        <f t="shared" si="64"/>
        <v>0.17464162466923289</v>
      </c>
      <c r="FP45" s="2">
        <f t="shared" si="64"/>
        <v>0.16130739516431783</v>
      </c>
      <c r="FQ45" s="2">
        <f t="shared" si="64"/>
        <v>0.17151967639387694</v>
      </c>
      <c r="FR45" s="2">
        <f t="shared" si="64"/>
        <v>0.16888479809417858</v>
      </c>
      <c r="FS45" s="2">
        <f t="shared" si="64"/>
        <v>0.19882321857097332</v>
      </c>
      <c r="FT45" s="2">
        <f t="shared" si="64"/>
        <v>0.17621656254440776</v>
      </c>
      <c r="FU45" s="2">
        <f t="shared" si="64"/>
        <v>0.13095455775876361</v>
      </c>
      <c r="FW45" s="2">
        <f t="shared" si="53"/>
        <v>0</v>
      </c>
      <c r="FX45" s="2">
        <f t="shared" si="53"/>
        <v>7.0349920137195639E-6</v>
      </c>
      <c r="FY45" s="2">
        <f t="shared" si="53"/>
        <v>5.6370787396336372E-6</v>
      </c>
      <c r="FZ45" s="2">
        <f t="shared" si="53"/>
        <v>5.9842749720078697E-6</v>
      </c>
      <c r="GA45" s="2">
        <f t="shared" si="53"/>
        <v>6.913360498908787E-6</v>
      </c>
      <c r="GB45" s="2">
        <f t="shared" si="53"/>
        <v>7.8456958109664806E-6</v>
      </c>
      <c r="GC45" s="2">
        <f t="shared" si="53"/>
        <v>7.4597458875882E-6</v>
      </c>
      <c r="GD45" s="2">
        <f t="shared" si="53"/>
        <v>7.8210363736314341E-6</v>
      </c>
      <c r="GE45" s="2">
        <f t="shared" si="53"/>
        <v>8.851240219991084E-6</v>
      </c>
      <c r="GF45" s="2">
        <f t="shared" si="53"/>
        <v>9.1456206125817464E-6</v>
      </c>
      <c r="GG45" s="2">
        <f t="shared" si="53"/>
        <v>6.7638333766062192E-6</v>
      </c>
      <c r="GH45" s="2">
        <f t="shared" si="53"/>
        <v>5.484667371689858E-6</v>
      </c>
      <c r="GI45" s="2">
        <f t="shared" si="53"/>
        <v>5.7670450339986216E-6</v>
      </c>
      <c r="GJ45" s="2">
        <f t="shared" si="53"/>
        <v>5.1588368608792227E-6</v>
      </c>
      <c r="GK45" s="2">
        <f t="shared" si="53"/>
        <v>3.2403295028980245E-6</v>
      </c>
      <c r="GM45" s="86">
        <f t="shared" si="54"/>
        <v>1.7987705183999662E-6</v>
      </c>
      <c r="GN45" s="86">
        <f t="shared" si="54"/>
        <v>2.4787533653619756E-5</v>
      </c>
      <c r="GO45" s="86">
        <f t="shared" si="54"/>
        <v>1.7894386153466515E-5</v>
      </c>
      <c r="GP45" s="86">
        <f t="shared" si="54"/>
        <v>2.2987751826136177E-5</v>
      </c>
      <c r="GQ45" s="86">
        <f t="shared" si="54"/>
        <v>1.505006417695596E-5</v>
      </c>
      <c r="GR45" s="86">
        <f t="shared" si="54"/>
        <v>1.3603589664019277E-6</v>
      </c>
      <c r="GS45" s="86">
        <f t="shared" si="54"/>
        <v>5.2671256362028883E-6</v>
      </c>
      <c r="GT45" s="86">
        <f t="shared" si="54"/>
        <v>4.4723178544224922E-5</v>
      </c>
      <c r="GU45" s="86">
        <f t="shared" si="54"/>
        <v>3.0013492112534181E-6</v>
      </c>
      <c r="GV45" s="86">
        <f t="shared" si="54"/>
        <v>8.6411251920033219E-7</v>
      </c>
      <c r="GW45" s="86">
        <f t="shared" si="54"/>
        <v>3.2294542631620746E-6</v>
      </c>
      <c r="GX45" s="86">
        <f t="shared" si="54"/>
        <v>2.3013880490549363E-6</v>
      </c>
      <c r="GY45" s="86">
        <f t="shared" si="54"/>
        <v>2.0115945526257336E-5</v>
      </c>
      <c r="GZ45" s="86">
        <f t="shared" si="54"/>
        <v>4.0208289014638702E-6</v>
      </c>
      <c r="HA45" s="86">
        <f t="shared" si="54"/>
        <v>3.6374946214755441E-9</v>
      </c>
      <c r="HC45" s="86">
        <f t="shared" si="58"/>
        <v>1.2587495837652773E-19</v>
      </c>
      <c r="HD45" s="86">
        <f t="shared" si="58"/>
        <v>3.3864309994969025E-16</v>
      </c>
      <c r="HE45" s="86">
        <f t="shared" si="58"/>
        <v>3.2247383829622976E-18</v>
      </c>
      <c r="HF45" s="86">
        <f t="shared" si="58"/>
        <v>1.1303316457849388E-16</v>
      </c>
      <c r="HG45" s="86">
        <f t="shared" si="58"/>
        <v>2.6144369523609608E-17</v>
      </c>
      <c r="HH45" s="86">
        <f t="shared" si="58"/>
        <v>6.3867630226659163E-20</v>
      </c>
      <c r="HI45" s="86">
        <f t="shared" si="58"/>
        <v>3.3157562900328545E-19</v>
      </c>
      <c r="HJ45" s="86">
        <f t="shared" si="58"/>
        <v>9.9810045463092837E-16</v>
      </c>
      <c r="HK45" s="86">
        <f t="shared" si="58"/>
        <v>3.2428723817120767E-19</v>
      </c>
      <c r="HL45" s="86">
        <f t="shared" si="58"/>
        <v>1.772393252709746E-20</v>
      </c>
      <c r="HM45" s="86">
        <f t="shared" si="58"/>
        <v>2.7559330404157683E-18</v>
      </c>
      <c r="HN45" s="86">
        <f t="shared" si="58"/>
        <v>9.3853364331163214E-19</v>
      </c>
      <c r="HO45" s="86">
        <f t="shared" si="58"/>
        <v>1.5083256835462739E-15</v>
      </c>
      <c r="HP45" s="86">
        <f t="shared" si="58"/>
        <v>4.6616369024486249E-18</v>
      </c>
      <c r="HQ45" s="86">
        <f t="shared" si="58"/>
        <v>4.2514397457247191E-23</v>
      </c>
      <c r="HS45" s="86">
        <f t="shared" si="55"/>
        <v>0</v>
      </c>
      <c r="HT45" s="86">
        <f t="shared" si="55"/>
        <v>4.662439728901224E-101</v>
      </c>
      <c r="HU45" s="86">
        <f t="shared" si="55"/>
        <v>3.7791742967526095E-119</v>
      </c>
      <c r="HV45" s="86">
        <f t="shared" si="55"/>
        <v>3.53730652275893E-107</v>
      </c>
      <c r="HW45" s="86">
        <f t="shared" si="55"/>
        <v>5.7973504132411359E-113</v>
      </c>
      <c r="HX45" s="86">
        <f t="shared" si="55"/>
        <v>7.2688095649685014E-132</v>
      </c>
      <c r="HY45" s="86">
        <f t="shared" si="55"/>
        <v>3.4242961924118072E-127</v>
      </c>
      <c r="HZ45" s="86">
        <f t="shared" si="55"/>
        <v>4.8512333999873323E-101</v>
      </c>
      <c r="IA45" s="86">
        <f t="shared" si="55"/>
        <v>7.5051508068531414E-125</v>
      </c>
      <c r="IB45" s="86">
        <f t="shared" si="55"/>
        <v>5.1551388962645804E-133</v>
      </c>
      <c r="IC45" s="86">
        <f t="shared" si="55"/>
        <v>1.1702285683797429E-119</v>
      </c>
      <c r="ID45" s="86">
        <f t="shared" si="55"/>
        <v>5.41584912416188E-125</v>
      </c>
      <c r="IE45" s="86">
        <f t="shared" si="55"/>
        <v>5.0563032197775251E-100</v>
      </c>
      <c r="IF45" s="86">
        <f t="shared" si="55"/>
        <v>1.1437913112245849E-93</v>
      </c>
      <c r="IG45" s="86">
        <f t="shared" si="55"/>
        <v>4.0748077951957497E-52</v>
      </c>
      <c r="II45" s="86">
        <f t="shared" si="56"/>
        <v>0</v>
      </c>
      <c r="IJ45" s="86">
        <f t="shared" si="56"/>
        <v>4.6328909155550825E-303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1.2107694699081656E-305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8.8065201173163443E-303</v>
      </c>
      <c r="IV45" s="86">
        <f t="shared" si="56"/>
        <v>1.4367896580155493E-275</v>
      </c>
      <c r="IW45" s="86">
        <f t="shared" si="56"/>
        <v>6.1879556325628246E-107</v>
      </c>
      <c r="IY45" s="86">
        <f t="shared" si="57"/>
        <v>1.798770518400092E-6</v>
      </c>
      <c r="IZ45" s="86">
        <f t="shared" si="57"/>
        <v>2.47875336539584E-5</v>
      </c>
      <c r="JA45" s="86">
        <f t="shared" si="57"/>
        <v>1.789438615346974E-5</v>
      </c>
      <c r="JB45" s="86">
        <f t="shared" si="57"/>
        <v>2.2987751826249211E-5</v>
      </c>
      <c r="JC45" s="86">
        <f t="shared" si="57"/>
        <v>1.5050064176982105E-5</v>
      </c>
      <c r="JD45" s="86">
        <f t="shared" si="57"/>
        <v>1.3603589664019916E-6</v>
      </c>
      <c r="JE45" s="86">
        <f t="shared" si="57"/>
        <v>5.2671256362032195E-6</v>
      </c>
      <c r="JF45" s="86">
        <f t="shared" si="57"/>
        <v>4.4723178545223025E-5</v>
      </c>
      <c r="JG45" s="86">
        <f t="shared" si="57"/>
        <v>3.0013492112537426E-6</v>
      </c>
      <c r="JH45" s="86">
        <f t="shared" si="57"/>
        <v>8.6411251920034987E-7</v>
      </c>
      <c r="JI45" s="86">
        <f t="shared" si="57"/>
        <v>3.2294542631648304E-6</v>
      </c>
      <c r="JJ45" s="86">
        <f t="shared" si="57"/>
        <v>2.3013880490558748E-6</v>
      </c>
      <c r="JK45" s="86">
        <f t="shared" si="57"/>
        <v>2.0115945527765662E-5</v>
      </c>
      <c r="JL45" s="86">
        <f t="shared" si="57"/>
        <v>4.0208289014685314E-6</v>
      </c>
      <c r="JM45" s="86">
        <f t="shared" si="57"/>
        <v>3.6374946214755867E-9</v>
      </c>
    </row>
    <row r="46" spans="2:273" x14ac:dyDescent="0.25">
      <c r="B46" s="2">
        <v>19</v>
      </c>
      <c r="C46" s="37">
        <v>65.297799999999995</v>
      </c>
      <c r="D46" s="37">
        <v>63.804700000000004</v>
      </c>
      <c r="E46" s="37">
        <v>61.517500000000005</v>
      </c>
      <c r="F46" s="37">
        <v>59.0916</v>
      </c>
      <c r="G46" s="37">
        <v>56.903099999999995</v>
      </c>
      <c r="H46" s="37">
        <v>56.049599999999998</v>
      </c>
      <c r="I46" s="37">
        <v>55.215599999999995</v>
      </c>
      <c r="J46" s="37">
        <v>55.319700000000005</v>
      </c>
      <c r="K46" s="37">
        <v>55.396799999999999</v>
      </c>
      <c r="L46" s="37">
        <v>54.144599999999997</v>
      </c>
      <c r="M46" s="37">
        <v>55.229199999999999</v>
      </c>
      <c r="N46" s="37">
        <v>55.203500000000005</v>
      </c>
      <c r="O46" s="37">
        <v>54.849199999999996</v>
      </c>
      <c r="P46" s="37">
        <v>53.656400000000005</v>
      </c>
      <c r="Q46" s="37">
        <v>52.099899999999998</v>
      </c>
      <c r="S46" s="4">
        <f t="shared" si="59"/>
        <v>66.028030584857348</v>
      </c>
      <c r="T46" s="4">
        <f t="shared" si="59"/>
        <v>63.795348476631936</v>
      </c>
      <c r="U46" s="4">
        <f t="shared" si="59"/>
        <v>61.048296392464039</v>
      </c>
      <c r="V46" s="4">
        <f t="shared" si="59"/>
        <v>58.692268218968984</v>
      </c>
      <c r="W46" s="4">
        <f t="shared" si="59"/>
        <v>57.304886935520329</v>
      </c>
      <c r="X46" s="4">
        <f t="shared" si="59"/>
        <v>55.688542689151184</v>
      </c>
      <c r="Y46" s="4">
        <f t="shared" si="59"/>
        <v>54.691750720634523</v>
      </c>
      <c r="Z46" s="4">
        <f t="shared" si="59"/>
        <v>55.059442872781446</v>
      </c>
      <c r="AA46" s="4">
        <f t="shared" si="59"/>
        <v>55.257717718712478</v>
      </c>
      <c r="AB46" s="4">
        <f t="shared" si="59"/>
        <v>55.027532479165252</v>
      </c>
      <c r="AC46" s="4">
        <f t="shared" si="59"/>
        <v>55.403462600077049</v>
      </c>
      <c r="AD46" s="4">
        <f t="shared" si="59"/>
        <v>55.182024335946025</v>
      </c>
      <c r="AE46" s="4">
        <f t="shared" si="59"/>
        <v>54.724542471337315</v>
      </c>
      <c r="AF46" s="4">
        <f t="shared" si="59"/>
        <v>54.356071560866368</v>
      </c>
      <c r="AG46" s="4">
        <f t="shared" si="59"/>
        <v>52.474644306005857</v>
      </c>
      <c r="AI46" s="4">
        <f t="shared" si="60"/>
        <v>-0.73023058485735248</v>
      </c>
      <c r="AJ46" s="4">
        <f t="shared" si="60"/>
        <v>9.3515233680676602E-3</v>
      </c>
      <c r="AK46" s="4">
        <f t="shared" si="60"/>
        <v>0.46920360753596668</v>
      </c>
      <c r="AL46" s="4">
        <f t="shared" si="60"/>
        <v>0.39933178103101596</v>
      </c>
      <c r="AM46" s="4">
        <f t="shared" si="60"/>
        <v>-0.40178693552033451</v>
      </c>
      <c r="AN46" s="4">
        <f t="shared" si="60"/>
        <v>0.36105731084881398</v>
      </c>
      <c r="AO46" s="4">
        <f t="shared" si="60"/>
        <v>0.52384927936547143</v>
      </c>
      <c r="AP46" s="4">
        <f t="shared" si="60"/>
        <v>0.26025712721855854</v>
      </c>
      <c r="AQ46" s="4">
        <f t="shared" si="60"/>
        <v>0.13908228128752143</v>
      </c>
      <c r="AR46" s="4">
        <f t="shared" si="60"/>
        <v>-0.8829324791652553</v>
      </c>
      <c r="AS46" s="4">
        <f t="shared" si="60"/>
        <v>-0.17426260007704997</v>
      </c>
      <c r="AT46" s="4">
        <f t="shared" si="60"/>
        <v>2.1475664053980381E-2</v>
      </c>
      <c r="AU46" s="4">
        <f t="shared" si="60"/>
        <v>0.12465752866268076</v>
      </c>
      <c r="AV46" s="4">
        <f t="shared" si="60"/>
        <v>-0.69967156086636351</v>
      </c>
      <c r="AW46" s="4">
        <f t="shared" si="60"/>
        <v>-0.37474430600585862</v>
      </c>
      <c r="AY46" s="2">
        <f t="shared" si="51"/>
        <v>66.027166462327813</v>
      </c>
      <c r="AZ46" s="2">
        <f t="shared" si="51"/>
        <v>63.785587476216826</v>
      </c>
      <c r="BA46" s="2">
        <f t="shared" si="51"/>
        <v>61.040575659448578</v>
      </c>
      <c r="BB46" s="2">
        <f t="shared" si="51"/>
        <v>58.682590143896974</v>
      </c>
      <c r="BC46" s="2">
        <f t="shared" si="51"/>
        <v>57.298308171943219</v>
      </c>
      <c r="BD46" s="2">
        <f t="shared" si="51"/>
        <v>55.687691409860847</v>
      </c>
      <c r="BE46" s="2">
        <f t="shared" si="51"/>
        <v>54.688946608706161</v>
      </c>
      <c r="BF46" s="2">
        <f t="shared" si="51"/>
        <v>55.042840028867026</v>
      </c>
      <c r="BG46" s="2">
        <f t="shared" si="51"/>
        <v>55.256115791865149</v>
      </c>
      <c r="BH46" s="2">
        <f t="shared" si="51"/>
        <v>55.027001334917614</v>
      </c>
      <c r="BI46" s="2">
        <f t="shared" si="51"/>
        <v>55.40184901757187</v>
      </c>
      <c r="BJ46" s="2">
        <f t="shared" si="51"/>
        <v>55.180766504177043</v>
      </c>
      <c r="BK46" s="2">
        <f t="shared" si="51"/>
        <v>54.7158559028762</v>
      </c>
      <c r="BL46" s="2">
        <f t="shared" si="51"/>
        <v>54.354351534698424</v>
      </c>
      <c r="BM46" s="2">
        <f t="shared" si="51"/>
        <v>52.474641801983047</v>
      </c>
      <c r="BO46" s="2">
        <f t="shared" si="10"/>
        <v>65.297799999999995</v>
      </c>
      <c r="BP46" s="2">
        <f t="shared" si="11"/>
        <v>63.804700000000004</v>
      </c>
      <c r="BQ46" s="2">
        <f t="shared" si="12"/>
        <v>61.517500000000005</v>
      </c>
      <c r="BR46" s="2">
        <f t="shared" si="13"/>
        <v>59.0916</v>
      </c>
      <c r="BS46" s="2">
        <f t="shared" si="14"/>
        <v>56.903099999999995</v>
      </c>
      <c r="BT46" s="2">
        <f t="shared" si="15"/>
        <v>56.049599999999998</v>
      </c>
      <c r="BU46" s="2">
        <f t="shared" si="16"/>
        <v>55.215599999999995</v>
      </c>
      <c r="BV46" s="2">
        <f t="shared" si="17"/>
        <v>55.319700000000005</v>
      </c>
      <c r="BW46" s="2">
        <f t="shared" si="18"/>
        <v>55.396799999999999</v>
      </c>
      <c r="BX46" s="2">
        <f t="shared" si="19"/>
        <v>54.144599999999997</v>
      </c>
      <c r="BY46" s="2">
        <f t="shared" si="20"/>
        <v>55.229199999999999</v>
      </c>
      <c r="BZ46" s="2">
        <f t="shared" si="21"/>
        <v>55.203500000000005</v>
      </c>
      <c r="CA46" s="2">
        <f t="shared" si="22"/>
        <v>54.849199999999996</v>
      </c>
      <c r="CB46" s="2">
        <f t="shared" si="23"/>
        <v>53.656400000000005</v>
      </c>
      <c r="CC46" s="2">
        <f t="shared" si="24"/>
        <v>52.099899999999998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66.169727773487793</v>
      </c>
      <c r="DL46" s="2">
        <f t="shared" si="61"/>
        <v>63.95137554590017</v>
      </c>
      <c r="DM46" s="2">
        <f t="shared" si="61"/>
        <v>61.261212076648846</v>
      </c>
      <c r="DN46" s="2">
        <f t="shared" si="61"/>
        <v>59.022670120320861</v>
      </c>
      <c r="DO46" s="2">
        <f t="shared" si="61"/>
        <v>57.522038814616749</v>
      </c>
      <c r="DP46" s="2">
        <f t="shared" si="61"/>
        <v>55.783611036414577</v>
      </c>
      <c r="DQ46" s="2">
        <f t="shared" si="61"/>
        <v>54.882566462948823</v>
      </c>
      <c r="DR46" s="2">
        <f t="shared" si="61"/>
        <v>55.326138416422303</v>
      </c>
      <c r="DS46" s="2">
        <f t="shared" si="61"/>
        <v>55.523684985994379</v>
      </c>
      <c r="DT46" s="2">
        <f t="shared" si="61"/>
        <v>55.208230840840848</v>
      </c>
      <c r="DU46" s="2">
        <f t="shared" si="61"/>
        <v>55.58112980392157</v>
      </c>
      <c r="DV46" s="2">
        <f t="shared" si="61"/>
        <v>55.421034117647046</v>
      </c>
      <c r="DW46" s="2">
        <f t="shared" si="61"/>
        <v>54.815053576203198</v>
      </c>
      <c r="DX46" s="2">
        <f t="shared" si="61"/>
        <v>54.526312605042015</v>
      </c>
      <c r="DY46" s="2">
        <f t="shared" si="61"/>
        <v>52.461591622103377</v>
      </c>
      <c r="EA46" s="2">
        <f t="shared" si="62"/>
        <v>65.370339920388162</v>
      </c>
      <c r="EB46" s="2">
        <f t="shared" si="62"/>
        <v>63.169685042545993</v>
      </c>
      <c r="EC46" s="2">
        <f t="shared" si="62"/>
        <v>60.217803114754076</v>
      </c>
      <c r="ED46" s="2">
        <f t="shared" si="62"/>
        <v>57.456953807512839</v>
      </c>
      <c r="EE46" s="2">
        <f t="shared" si="62"/>
        <v>56.451377797747682</v>
      </c>
      <c r="EF46" s="2">
        <f t="shared" si="62"/>
        <v>55.26372809228797</v>
      </c>
      <c r="EG46" s="2">
        <f t="shared" si="62"/>
        <v>53.900766092003806</v>
      </c>
      <c r="EH46" s="2">
        <f t="shared" si="62"/>
        <v>54.08775380556537</v>
      </c>
      <c r="EI46" s="2">
        <f t="shared" si="62"/>
        <v>54.102850389900311</v>
      </c>
      <c r="EJ46" s="2">
        <f t="shared" si="62"/>
        <v>54.167642157746634</v>
      </c>
      <c r="EK46" s="2">
        <f t="shared" si="62"/>
        <v>54.61208172701928</v>
      </c>
      <c r="EL46" s="2">
        <f t="shared" si="62"/>
        <v>54.102400361603046</v>
      </c>
      <c r="EM46" s="2">
        <f t="shared" si="62"/>
        <v>54.35129902080039</v>
      </c>
      <c r="EN46" s="2">
        <f t="shared" si="62"/>
        <v>53.621190356286391</v>
      </c>
      <c r="EO46" s="2">
        <f t="shared" si="62"/>
        <v>52.553606377418205</v>
      </c>
      <c r="EQ46" s="2">
        <f t="shared" si="63"/>
        <v>65.370339920388162</v>
      </c>
      <c r="ER46" s="2">
        <f t="shared" si="63"/>
        <v>62.617994134195932</v>
      </c>
      <c r="ES46" s="2">
        <f t="shared" si="63"/>
        <v>60.157755525055734</v>
      </c>
      <c r="ET46" s="2">
        <f t="shared" si="63"/>
        <v>57.601175452075829</v>
      </c>
      <c r="EU46" s="2">
        <f t="shared" si="63"/>
        <v>56.473040053689417</v>
      </c>
      <c r="EV46" s="2">
        <f t="shared" si="63"/>
        <v>55.252867996840109</v>
      </c>
      <c r="EW46" s="2">
        <f t="shared" si="63"/>
        <v>53.857146200263095</v>
      </c>
      <c r="EX46" s="2">
        <f t="shared" si="63"/>
        <v>53.753689850710828</v>
      </c>
      <c r="EY46" s="2">
        <f t="shared" si="63"/>
        <v>54.017985153043242</v>
      </c>
      <c r="EZ46" s="2">
        <f t="shared" si="63"/>
        <v>54.074072447720454</v>
      </c>
      <c r="FA46" s="2">
        <f t="shared" si="63"/>
        <v>54.482550817835531</v>
      </c>
      <c r="FB46" s="2">
        <f t="shared" si="63"/>
        <v>54.128141710012493</v>
      </c>
      <c r="FC46" s="2">
        <f t="shared" si="63"/>
        <v>54.424004950429435</v>
      </c>
      <c r="FD46" s="2">
        <f t="shared" si="63"/>
        <v>53.79073251559948</v>
      </c>
      <c r="FE46" s="2">
        <f t="shared" si="63"/>
        <v>53.323333009329275</v>
      </c>
      <c r="FG46" s="2">
        <f t="shared" si="64"/>
        <v>0.17833810034416042</v>
      </c>
      <c r="FH46" s="2">
        <f t="shared" si="64"/>
        <v>0.21208369986362025</v>
      </c>
      <c r="FI46" s="2">
        <f t="shared" si="64"/>
        <v>0.21145692063985033</v>
      </c>
      <c r="FJ46" s="2">
        <f t="shared" si="64"/>
        <v>0.21720468770109644</v>
      </c>
      <c r="FK46" s="2">
        <f t="shared" si="64"/>
        <v>0.20896511907674575</v>
      </c>
      <c r="FL46" s="2">
        <f t="shared" si="64"/>
        <v>0.18450217344505787</v>
      </c>
      <c r="FM46" s="2">
        <f t="shared" si="64"/>
        <v>0.19720862120869503</v>
      </c>
      <c r="FN46" s="2">
        <f t="shared" si="64"/>
        <v>0.22876214729762936</v>
      </c>
      <c r="FO46" s="2">
        <f t="shared" si="64"/>
        <v>0.18831774735220413</v>
      </c>
      <c r="FP46" s="2">
        <f t="shared" si="64"/>
        <v>0.17415965650385304</v>
      </c>
      <c r="FQ46" s="2">
        <f t="shared" si="64"/>
        <v>0.18500612092532026</v>
      </c>
      <c r="FR46" s="2">
        <f t="shared" si="64"/>
        <v>0.18220962960521461</v>
      </c>
      <c r="FS46" s="2">
        <f t="shared" si="64"/>
        <v>0.2139022289324834</v>
      </c>
      <c r="FT46" s="2">
        <f t="shared" si="64"/>
        <v>0.18998762830500626</v>
      </c>
      <c r="FU46" s="2">
        <f t="shared" si="64"/>
        <v>0.14179731321517644</v>
      </c>
      <c r="FW46" s="2">
        <f t="shared" si="53"/>
        <v>0</v>
      </c>
      <c r="FX46" s="2">
        <f t="shared" si="53"/>
        <v>7.71371011760986E-6</v>
      </c>
      <c r="FY46" s="2">
        <f t="shared" si="53"/>
        <v>6.1809305664194284E-6</v>
      </c>
      <c r="FZ46" s="2">
        <f t="shared" si="53"/>
        <v>6.5616232381653389E-6</v>
      </c>
      <c r="GA46" s="2">
        <f t="shared" si="53"/>
        <v>7.5803439931284042E-6</v>
      </c>
      <c r="GB46" s="2">
        <f t="shared" si="53"/>
        <v>8.6026278786357433E-6</v>
      </c>
      <c r="GC46" s="2">
        <f t="shared" si="53"/>
        <v>8.1794428277411246E-6</v>
      </c>
      <c r="GD46" s="2">
        <f t="shared" si="53"/>
        <v>8.5755893841373508E-6</v>
      </c>
      <c r="GE46" s="2">
        <f t="shared" si="53"/>
        <v>9.7051836222878709E-6</v>
      </c>
      <c r="GF46" s="2">
        <f t="shared" si="53"/>
        <v>1.0027964743688993E-5</v>
      </c>
      <c r="GG46" s="2">
        <f t="shared" si="53"/>
        <v>7.4163909801360358E-6</v>
      </c>
      <c r="GH46" s="2">
        <f t="shared" si="53"/>
        <v>6.0138150039407692E-6</v>
      </c>
      <c r="GI46" s="2">
        <f t="shared" si="53"/>
        <v>6.3234356176330481E-6</v>
      </c>
      <c r="GJ46" s="2">
        <f t="shared" si="53"/>
        <v>5.6565493200628212E-6</v>
      </c>
      <c r="GK46" s="2">
        <f t="shared" si="53"/>
        <v>3.5529495375200214E-6</v>
      </c>
      <c r="GM46" s="86">
        <f t="shared" si="54"/>
        <v>3.3932257660226387E-6</v>
      </c>
      <c r="GN46" s="86">
        <f t="shared" si="54"/>
        <v>4.0580697156381717E-5</v>
      </c>
      <c r="GO46" s="86">
        <f t="shared" si="54"/>
        <v>3.0112166880836612E-5</v>
      </c>
      <c r="GP46" s="86">
        <f t="shared" si="54"/>
        <v>3.830108116456938E-5</v>
      </c>
      <c r="GQ46" s="86">
        <f t="shared" si="54"/>
        <v>2.5575132420929658E-5</v>
      </c>
      <c r="GR46" s="86">
        <f t="shared" si="54"/>
        <v>2.6698631149269792E-6</v>
      </c>
      <c r="GS46" s="86">
        <f t="shared" si="54"/>
        <v>9.5374621089278009E-6</v>
      </c>
      <c r="GT46" s="86">
        <f t="shared" si="54"/>
        <v>7.1812796868105935E-5</v>
      </c>
      <c r="GU46" s="86">
        <f t="shared" si="54"/>
        <v>5.5724252800008703E-6</v>
      </c>
      <c r="GV46" s="86">
        <f t="shared" si="54"/>
        <v>1.7092020901606621E-6</v>
      </c>
      <c r="GW46" s="86">
        <f t="shared" si="54"/>
        <v>5.9097808436650071E-6</v>
      </c>
      <c r="GX46" s="86">
        <f t="shared" si="54"/>
        <v>4.2989250227708923E-6</v>
      </c>
      <c r="GY46" s="86">
        <f t="shared" si="54"/>
        <v>3.3678854546496924E-5</v>
      </c>
      <c r="GZ46" s="86">
        <f t="shared" si="54"/>
        <v>7.3163762032889722E-6</v>
      </c>
      <c r="HA46" s="86">
        <f t="shared" si="54"/>
        <v>9.7842469215631157E-9</v>
      </c>
      <c r="HC46" s="86">
        <f t="shared" si="58"/>
        <v>4.9174051377517918E-19</v>
      </c>
      <c r="HD46" s="86">
        <f t="shared" si="58"/>
        <v>9.9861997674274012E-16</v>
      </c>
      <c r="HE46" s="86">
        <f t="shared" si="58"/>
        <v>1.1113017505254682E-17</v>
      </c>
      <c r="HF46" s="86">
        <f t="shared" si="58"/>
        <v>3.4998623021587172E-16</v>
      </c>
      <c r="HG46" s="86">
        <f t="shared" si="58"/>
        <v>8.6260554956644199E-17</v>
      </c>
      <c r="HH46" s="86">
        <f t="shared" si="58"/>
        <v>2.6401957059702172E-19</v>
      </c>
      <c r="HI46" s="86">
        <f t="shared" si="58"/>
        <v>1.27882025646919E-18</v>
      </c>
      <c r="HJ46" s="86">
        <f t="shared" si="58"/>
        <v>2.9344351280670246E-15</v>
      </c>
      <c r="HK46" s="86">
        <f t="shared" si="58"/>
        <v>1.2506133528122098E-18</v>
      </c>
      <c r="HL46" s="86">
        <f t="shared" si="58"/>
        <v>7.5543562798745937E-20</v>
      </c>
      <c r="HM46" s="86">
        <f t="shared" si="58"/>
        <v>9.8512099614313163E-18</v>
      </c>
      <c r="HN46" s="86">
        <f t="shared" si="58"/>
        <v>3.4127229845552909E-18</v>
      </c>
      <c r="HO46" s="86">
        <f t="shared" si="58"/>
        <v>4.2673070426801605E-15</v>
      </c>
      <c r="HP46" s="86">
        <f t="shared" si="58"/>
        <v>1.5943893639005741E-17</v>
      </c>
      <c r="HQ46" s="86">
        <f t="shared" si="58"/>
        <v>2.1191644098323341E-22</v>
      </c>
      <c r="HS46" s="86">
        <f t="shared" si="55"/>
        <v>0</v>
      </c>
      <c r="HT46" s="86">
        <f t="shared" si="55"/>
        <v>4.4020957930085387E-99</v>
      </c>
      <c r="HU46" s="86">
        <f t="shared" si="55"/>
        <v>7.6629151944088378E-117</v>
      </c>
      <c r="HV46" s="86">
        <f t="shared" si="55"/>
        <v>4.3928042302088364E-105</v>
      </c>
      <c r="HW46" s="86">
        <f t="shared" si="55"/>
        <v>9.7697026140654794E-111</v>
      </c>
      <c r="HX46" s="86">
        <f t="shared" si="55"/>
        <v>3.2976162845818517E-129</v>
      </c>
      <c r="HY46" s="86">
        <f t="shared" si="55"/>
        <v>1.159582535289202E-124</v>
      </c>
      <c r="HZ46" s="86">
        <f t="shared" si="55"/>
        <v>4.8631399196114121E-99</v>
      </c>
      <c r="IA46" s="86">
        <f t="shared" si="55"/>
        <v>2.4014391444682351E-122</v>
      </c>
      <c r="IB46" s="86">
        <f t="shared" si="55"/>
        <v>2.5027013904065282E-130</v>
      </c>
      <c r="IC46" s="86">
        <f t="shared" si="55"/>
        <v>2.7800078368397288E-117</v>
      </c>
      <c r="ID46" s="86">
        <f t="shared" si="55"/>
        <v>1.4528717411182373E-122</v>
      </c>
      <c r="IE46" s="86">
        <f t="shared" si="55"/>
        <v>4.3194996696739714E-98</v>
      </c>
      <c r="IF46" s="86">
        <f t="shared" si="55"/>
        <v>7.1216354716417483E-92</v>
      </c>
      <c r="IG46" s="86">
        <f t="shared" si="55"/>
        <v>3.6842429239250233E-51</v>
      </c>
      <c r="II46" s="86">
        <f t="shared" si="56"/>
        <v>0</v>
      </c>
      <c r="IJ46" s="86">
        <f t="shared" si="56"/>
        <v>2.0852657497934667E-298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6.5825851606402028E-301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3.2923473778193632E-298</v>
      </c>
      <c r="IV46" s="86">
        <f t="shared" si="56"/>
        <v>1.8990217945590263E-271</v>
      </c>
      <c r="IW46" s="86">
        <f t="shared" si="56"/>
        <v>2.0700561460735863E-105</v>
      </c>
      <c r="IY46" s="86">
        <f t="shared" si="57"/>
        <v>3.3932257660231304E-6</v>
      </c>
      <c r="IZ46" s="86">
        <f t="shared" si="57"/>
        <v>4.0580697157380335E-5</v>
      </c>
      <c r="JA46" s="86">
        <f t="shared" si="57"/>
        <v>3.0112166880847725E-5</v>
      </c>
      <c r="JB46" s="86">
        <f t="shared" si="57"/>
        <v>3.8301081164919368E-5</v>
      </c>
      <c r="JC46" s="86">
        <f t="shared" si="57"/>
        <v>2.557513242101592E-5</v>
      </c>
      <c r="JD46" s="86">
        <f t="shared" si="57"/>
        <v>2.669863114927243E-6</v>
      </c>
      <c r="JE46" s="86">
        <f t="shared" si="57"/>
        <v>9.5374621089290799E-6</v>
      </c>
      <c r="JF46" s="86">
        <f t="shared" si="57"/>
        <v>7.1812796871040369E-5</v>
      </c>
      <c r="JG46" s="86">
        <f t="shared" si="57"/>
        <v>5.5724252800021206E-6</v>
      </c>
      <c r="JH46" s="86">
        <f t="shared" si="57"/>
        <v>1.7092020901607377E-6</v>
      </c>
      <c r="JI46" s="86">
        <f t="shared" si="57"/>
        <v>5.9097808436748581E-6</v>
      </c>
      <c r="JJ46" s="86">
        <f t="shared" si="57"/>
        <v>4.298925022774305E-6</v>
      </c>
      <c r="JK46" s="86">
        <f t="shared" si="57"/>
        <v>3.3678854550764229E-5</v>
      </c>
      <c r="JL46" s="86">
        <f t="shared" si="57"/>
        <v>7.3163762033049159E-6</v>
      </c>
      <c r="JM46" s="86">
        <f t="shared" si="57"/>
        <v>9.7842469215633274E-9</v>
      </c>
    </row>
    <row r="47" spans="2:273" x14ac:dyDescent="0.25">
      <c r="B47" s="2">
        <v>20</v>
      </c>
      <c r="C47" s="37">
        <v>66.110100000000003</v>
      </c>
      <c r="D47" s="37">
        <v>63.603900000000003</v>
      </c>
      <c r="E47" s="37">
        <v>61.027500000000003</v>
      </c>
      <c r="F47" s="37">
        <v>58.872899999999994</v>
      </c>
      <c r="G47" s="37">
        <v>57.622599999999998</v>
      </c>
      <c r="H47" s="37">
        <v>55.708300000000001</v>
      </c>
      <c r="I47" s="37">
        <v>54.787300000000002</v>
      </c>
      <c r="J47" s="37">
        <v>55.497799999999998</v>
      </c>
      <c r="K47" s="37">
        <v>55.664499999999997</v>
      </c>
      <c r="L47" s="37">
        <v>54.7744</v>
      </c>
      <c r="M47" s="37">
        <v>55.100099999999998</v>
      </c>
      <c r="N47" s="37">
        <v>55.2926</v>
      </c>
      <c r="O47" s="37">
        <v>54.374500000000005</v>
      </c>
      <c r="P47" s="37">
        <v>53.364699999999999</v>
      </c>
      <c r="Q47" s="37">
        <v>52.005199999999995</v>
      </c>
      <c r="S47" s="4">
        <f t="shared" si="59"/>
        <v>66.054384952985558</v>
      </c>
      <c r="T47" s="4">
        <f t="shared" si="59"/>
        <v>63.805499279785607</v>
      </c>
      <c r="U47" s="4">
        <f t="shared" si="59"/>
        <v>61.068373449582175</v>
      </c>
      <c r="V47" s="4">
        <f t="shared" si="59"/>
        <v>58.687101167699765</v>
      </c>
      <c r="W47" s="4">
        <f t="shared" si="59"/>
        <v>57.306623560675561</v>
      </c>
      <c r="X47" s="4">
        <f t="shared" si="59"/>
        <v>55.701706124778838</v>
      </c>
      <c r="Y47" s="4">
        <f t="shared" si="59"/>
        <v>54.694438543829911</v>
      </c>
      <c r="Z47" s="4">
        <f t="shared" si="59"/>
        <v>55.065121285758337</v>
      </c>
      <c r="AA47" s="4">
        <f t="shared" si="59"/>
        <v>55.270344606061599</v>
      </c>
      <c r="AB47" s="4">
        <f t="shared" si="59"/>
        <v>55.032702598832159</v>
      </c>
      <c r="AC47" s="4">
        <f t="shared" si="59"/>
        <v>55.398943635073209</v>
      </c>
      <c r="AD47" s="4">
        <f t="shared" si="59"/>
        <v>55.176884680353432</v>
      </c>
      <c r="AE47" s="4">
        <f t="shared" si="59"/>
        <v>54.731223213146599</v>
      </c>
      <c r="AF47" s="4">
        <f t="shared" si="59"/>
        <v>54.380927964792711</v>
      </c>
      <c r="AG47" s="4">
        <f t="shared" si="59"/>
        <v>52.519117056906879</v>
      </c>
      <c r="AI47" s="4">
        <f t="shared" si="60"/>
        <v>5.5715047014444963E-2</v>
      </c>
      <c r="AJ47" s="4">
        <f t="shared" si="60"/>
        <v>-0.20159927978560432</v>
      </c>
      <c r="AK47" s="4">
        <f t="shared" si="60"/>
        <v>-4.0873449582171872E-2</v>
      </c>
      <c r="AL47" s="4">
        <f t="shared" si="60"/>
        <v>0.18579883230022887</v>
      </c>
      <c r="AM47" s="4">
        <f t="shared" si="60"/>
        <v>0.31597643932443731</v>
      </c>
      <c r="AN47" s="4">
        <f t="shared" si="60"/>
        <v>6.5938752211636142E-3</v>
      </c>
      <c r="AO47" s="4">
        <f t="shared" si="60"/>
        <v>9.2861456170091117E-2</v>
      </c>
      <c r="AP47" s="4">
        <f t="shared" si="60"/>
        <v>0.4326787142416606</v>
      </c>
      <c r="AQ47" s="4">
        <f t="shared" si="60"/>
        <v>0.39415539393839794</v>
      </c>
      <c r="AR47" s="4">
        <f t="shared" si="60"/>
        <v>-0.25830259883215945</v>
      </c>
      <c r="AS47" s="4">
        <f t="shared" si="60"/>
        <v>-0.29884363507321154</v>
      </c>
      <c r="AT47" s="4">
        <f t="shared" si="60"/>
        <v>0.11571531964656856</v>
      </c>
      <c r="AU47" s="4">
        <f t="shared" si="60"/>
        <v>-0.35672321314659428</v>
      </c>
      <c r="AV47" s="4">
        <f t="shared" si="60"/>
        <v>-1.0162279647927122</v>
      </c>
      <c r="AW47" s="4">
        <f t="shared" si="60"/>
        <v>-0.51391705690688383</v>
      </c>
      <c r="AY47" s="2">
        <f t="shared" si="51"/>
        <v>66.052822133215045</v>
      </c>
      <c r="AZ47" s="2">
        <f t="shared" si="51"/>
        <v>63.790103528639357</v>
      </c>
      <c r="BA47" s="2">
        <f t="shared" si="51"/>
        <v>61.055876897022571</v>
      </c>
      <c r="BB47" s="2">
        <f t="shared" si="51"/>
        <v>58.671589691545677</v>
      </c>
      <c r="BC47" s="2">
        <f t="shared" si="51"/>
        <v>57.295874533605122</v>
      </c>
      <c r="BD47" s="2">
        <f t="shared" si="51"/>
        <v>55.700108855297842</v>
      </c>
      <c r="BE47" s="2">
        <f t="shared" si="51"/>
        <v>54.689569222456619</v>
      </c>
      <c r="BF47" s="2">
        <f t="shared" si="51"/>
        <v>55.039440931406148</v>
      </c>
      <c r="BG47" s="2">
        <f t="shared" si="51"/>
        <v>55.267493743510784</v>
      </c>
      <c r="BH47" s="2">
        <f t="shared" si="51"/>
        <v>55.031697401287701</v>
      </c>
      <c r="BI47" s="2">
        <f t="shared" si="51"/>
        <v>55.396110040727272</v>
      </c>
      <c r="BJ47" s="2">
        <f t="shared" si="51"/>
        <v>55.174631803907488</v>
      </c>
      <c r="BK47" s="2">
        <f t="shared" si="51"/>
        <v>54.71723339395821</v>
      </c>
      <c r="BL47" s="2">
        <f t="shared" si="51"/>
        <v>54.377925120734211</v>
      </c>
      <c r="BM47" s="2">
        <f t="shared" si="51"/>
        <v>52.51911067778493</v>
      </c>
      <c r="BO47" s="2">
        <f t="shared" si="10"/>
        <v>66.110100000000003</v>
      </c>
      <c r="BP47" s="2">
        <f t="shared" si="11"/>
        <v>63.603900000000003</v>
      </c>
      <c r="BQ47" s="2">
        <f t="shared" si="12"/>
        <v>61.027500000000003</v>
      </c>
      <c r="BR47" s="2">
        <f t="shared" si="13"/>
        <v>58.872899999999994</v>
      </c>
      <c r="BS47" s="2">
        <f t="shared" si="14"/>
        <v>57.622599999999998</v>
      </c>
      <c r="BT47" s="2">
        <f t="shared" si="15"/>
        <v>55.708300000000001</v>
      </c>
      <c r="BU47" s="2">
        <f t="shared" si="16"/>
        <v>54.787300000000002</v>
      </c>
      <c r="BV47" s="2">
        <f t="shared" si="17"/>
        <v>55.497799999999998</v>
      </c>
      <c r="BW47" s="2">
        <f t="shared" si="18"/>
        <v>55.664499999999997</v>
      </c>
      <c r="BX47" s="2">
        <f t="shared" si="19"/>
        <v>54.7744</v>
      </c>
      <c r="BY47" s="2">
        <f t="shared" si="20"/>
        <v>55.100099999999998</v>
      </c>
      <c r="BZ47" s="2">
        <f t="shared" si="21"/>
        <v>55.2926</v>
      </c>
      <c r="CA47" s="2">
        <f t="shared" si="22"/>
        <v>54.374500000000005</v>
      </c>
      <c r="CB47" s="2">
        <f t="shared" si="23"/>
        <v>53.364699999999999</v>
      </c>
      <c r="CC47" s="2">
        <f t="shared" si="24"/>
        <v>52.005199999999995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66.223157400257421</v>
      </c>
      <c r="DL47" s="2">
        <f t="shared" si="61"/>
        <v>63.985453253119424</v>
      </c>
      <c r="DM47" s="2">
        <f t="shared" si="61"/>
        <v>61.31330499108735</v>
      </c>
      <c r="DN47" s="2">
        <f t="shared" si="61"/>
        <v>59.051496524064177</v>
      </c>
      <c r="DO47" s="2">
        <f t="shared" si="61"/>
        <v>57.551664884135462</v>
      </c>
      <c r="DP47" s="2">
        <f t="shared" si="61"/>
        <v>55.818667983193286</v>
      </c>
      <c r="DQ47" s="2">
        <f t="shared" si="61"/>
        <v>54.911743636363646</v>
      </c>
      <c r="DR47" s="2">
        <f t="shared" si="61"/>
        <v>55.363639571114383</v>
      </c>
      <c r="DS47" s="2">
        <f t="shared" si="61"/>
        <v>55.575866050420146</v>
      </c>
      <c r="DT47" s="2">
        <f t="shared" si="61"/>
        <v>55.242343993993998</v>
      </c>
      <c r="DU47" s="2">
        <f t="shared" si="61"/>
        <v>55.603404705882355</v>
      </c>
      <c r="DV47" s="2">
        <f t="shared" si="61"/>
        <v>55.447554033613436</v>
      </c>
      <c r="DW47" s="2">
        <f t="shared" si="61"/>
        <v>54.839983556149726</v>
      </c>
      <c r="DX47" s="2">
        <f t="shared" si="61"/>
        <v>54.582980336134455</v>
      </c>
      <c r="DY47" s="2">
        <f t="shared" si="61"/>
        <v>52.518932798573964</v>
      </c>
      <c r="EA47" s="2">
        <f t="shared" si="62"/>
        <v>65.337084935251326</v>
      </c>
      <c r="EB47" s="2">
        <f t="shared" si="62"/>
        <v>63.128234107658265</v>
      </c>
      <c r="EC47" s="2">
        <f t="shared" si="62"/>
        <v>60.180371990632302</v>
      </c>
      <c r="ED47" s="2">
        <f t="shared" si="62"/>
        <v>57.422891003558192</v>
      </c>
      <c r="EE47" s="2">
        <f t="shared" si="62"/>
        <v>56.412781656239325</v>
      </c>
      <c r="EF47" s="2">
        <f t="shared" si="62"/>
        <v>55.222188139139142</v>
      </c>
      <c r="EG47" s="2">
        <f t="shared" si="62"/>
        <v>53.864728891969158</v>
      </c>
      <c r="EH47" s="2">
        <f t="shared" si="62"/>
        <v>54.042636746845879</v>
      </c>
      <c r="EI47" s="2">
        <f t="shared" si="62"/>
        <v>54.055309615529659</v>
      </c>
      <c r="EJ47" s="2">
        <f t="shared" si="62"/>
        <v>54.120735121438138</v>
      </c>
      <c r="EK47" s="2">
        <f t="shared" si="62"/>
        <v>54.563285235988374</v>
      </c>
      <c r="EL47" s="2">
        <f t="shared" si="62"/>
        <v>54.05748586790645</v>
      </c>
      <c r="EM47" s="2">
        <f t="shared" si="62"/>
        <v>54.305813188508367</v>
      </c>
      <c r="EN47" s="2">
        <f t="shared" si="62"/>
        <v>53.580591793578115</v>
      </c>
      <c r="EO47" s="2">
        <f t="shared" si="62"/>
        <v>52.520073227120726</v>
      </c>
      <c r="EQ47" s="2">
        <f t="shared" si="63"/>
        <v>65.337084935251326</v>
      </c>
      <c r="ER47" s="2">
        <f t="shared" si="63"/>
        <v>62.582918398748724</v>
      </c>
      <c r="ES47" s="2">
        <f t="shared" si="63"/>
        <v>60.121022996176514</v>
      </c>
      <c r="ET47" s="2">
        <f t="shared" si="63"/>
        <v>57.565410034992141</v>
      </c>
      <c r="EU47" s="2">
        <f t="shared" si="63"/>
        <v>56.434176488647445</v>
      </c>
      <c r="EV47" s="2">
        <f t="shared" si="63"/>
        <v>55.211489686637613</v>
      </c>
      <c r="EW47" s="2">
        <f t="shared" si="63"/>
        <v>53.821642736526549</v>
      </c>
      <c r="EX47" s="2">
        <f t="shared" si="63"/>
        <v>53.712667411628523</v>
      </c>
      <c r="EY47" s="2">
        <f t="shared" si="63"/>
        <v>53.97146252567746</v>
      </c>
      <c r="EZ47" s="2">
        <f t="shared" si="63"/>
        <v>54.028315158693154</v>
      </c>
      <c r="FA47" s="2">
        <f t="shared" si="63"/>
        <v>54.435284557952684</v>
      </c>
      <c r="FB47" s="2">
        <f t="shared" si="63"/>
        <v>54.082928914327333</v>
      </c>
      <c r="FC47" s="2">
        <f t="shared" si="63"/>
        <v>54.377628494527968</v>
      </c>
      <c r="FD47" s="2">
        <f t="shared" si="63"/>
        <v>53.748128894376649</v>
      </c>
      <c r="FE47" s="2">
        <f t="shared" si="63"/>
        <v>53.280133251375517</v>
      </c>
      <c r="FG47" s="2">
        <f t="shared" si="64"/>
        <v>0.19223627160246251</v>
      </c>
      <c r="FH47" s="2">
        <f t="shared" si="64"/>
        <v>0.22788234873652771</v>
      </c>
      <c r="FI47" s="2">
        <f t="shared" si="64"/>
        <v>0.22722234389704646</v>
      </c>
      <c r="FJ47" s="2">
        <f t="shared" si="64"/>
        <v>0.23327187161823404</v>
      </c>
      <c r="FK47" s="2">
        <f t="shared" si="64"/>
        <v>0.2245976778758699</v>
      </c>
      <c r="FL47" s="2">
        <f t="shared" si="64"/>
        <v>0.19876451511848658</v>
      </c>
      <c r="FM47" s="2">
        <f t="shared" si="64"/>
        <v>0.21219761104142887</v>
      </c>
      <c r="FN47" s="2">
        <f t="shared" si="64"/>
        <v>0.24541623308505905</v>
      </c>
      <c r="FO47" s="2">
        <f t="shared" si="64"/>
        <v>0.20280168994302405</v>
      </c>
      <c r="FP47" s="2">
        <f t="shared" si="64"/>
        <v>0.18780662462903006</v>
      </c>
      <c r="FQ47" s="2">
        <f t="shared" si="64"/>
        <v>0.19929789823743368</v>
      </c>
      <c r="FR47" s="2">
        <f t="shared" si="64"/>
        <v>0.1963374201429329</v>
      </c>
      <c r="FS47" s="2">
        <f t="shared" si="64"/>
        <v>0.22979683554014615</v>
      </c>
      <c r="FT47" s="2">
        <f t="shared" si="64"/>
        <v>0.2045676360079324</v>
      </c>
      <c r="FU47" s="2">
        <f t="shared" si="64"/>
        <v>0.15337937878146105</v>
      </c>
      <c r="FW47" s="2">
        <f t="shared" si="53"/>
        <v>0</v>
      </c>
      <c r="FX47" s="2">
        <f t="shared" si="53"/>
        <v>8.4579086609117492E-6</v>
      </c>
      <c r="FY47" s="2">
        <f t="shared" si="53"/>
        <v>6.7772515565091112E-6</v>
      </c>
      <c r="FZ47" s="2">
        <f t="shared" si="53"/>
        <v>7.1946722573417477E-6</v>
      </c>
      <c r="GA47" s="2">
        <f t="shared" si="53"/>
        <v>8.3116758290865895E-6</v>
      </c>
      <c r="GB47" s="2">
        <f t="shared" si="53"/>
        <v>9.4325860697316741E-6</v>
      </c>
      <c r="GC47" s="2">
        <f t="shared" si="53"/>
        <v>8.9685736397766383E-6</v>
      </c>
      <c r="GD47" s="2">
        <f t="shared" si="53"/>
        <v>9.4029389991924534E-6</v>
      </c>
      <c r="GE47" s="2">
        <f t="shared" si="53"/>
        <v>1.0641512267345807E-5</v>
      </c>
      <c r="GF47" s="2">
        <f t="shared" si="53"/>
        <v>1.0995434055285596E-5</v>
      </c>
      <c r="GG47" s="2">
        <f t="shared" si="53"/>
        <v>8.1319051852511534E-6</v>
      </c>
      <c r="GH47" s="2">
        <f t="shared" si="53"/>
        <v>6.5940132015999897E-6</v>
      </c>
      <c r="GI47" s="2">
        <f t="shared" si="53"/>
        <v>6.933505049501035E-6</v>
      </c>
      <c r="GJ47" s="2">
        <f t="shared" si="53"/>
        <v>6.2022796100646068E-6</v>
      </c>
      <c r="GK47" s="2">
        <f t="shared" si="53"/>
        <v>3.8957303645008365E-6</v>
      </c>
      <c r="GM47" s="86">
        <f t="shared" si="54"/>
        <v>6.2987043903283832E-6</v>
      </c>
      <c r="GN47" s="86">
        <f t="shared" si="54"/>
        <v>6.5636979927506781E-5</v>
      </c>
      <c r="GO47" s="86">
        <f t="shared" si="54"/>
        <v>5.0012385869417034E-5</v>
      </c>
      <c r="GP47" s="86">
        <f t="shared" si="54"/>
        <v>6.2997452081295759E-5</v>
      </c>
      <c r="GQ47" s="86">
        <f t="shared" si="54"/>
        <v>4.2882748662703541E-5</v>
      </c>
      <c r="GR47" s="86">
        <f t="shared" si="54"/>
        <v>5.1473191343523047E-6</v>
      </c>
      <c r="GS47" s="86">
        <f t="shared" si="54"/>
        <v>1.7006855910718957E-5</v>
      </c>
      <c r="GT47" s="86">
        <f t="shared" si="54"/>
        <v>1.1395518542366565E-4</v>
      </c>
      <c r="GU47" s="86">
        <f t="shared" si="54"/>
        <v>1.0182400281023937E-5</v>
      </c>
      <c r="GV47" s="86">
        <f t="shared" si="54"/>
        <v>3.3216557556459571E-6</v>
      </c>
      <c r="GW47" s="86">
        <f t="shared" si="54"/>
        <v>1.0650659545850904E-5</v>
      </c>
      <c r="GX47" s="86">
        <f t="shared" si="54"/>
        <v>7.9034595128569613E-6</v>
      </c>
      <c r="GY47" s="86">
        <f t="shared" si="54"/>
        <v>5.5658965365993444E-5</v>
      </c>
      <c r="GZ47" s="86">
        <f t="shared" si="54"/>
        <v>1.3111349774235648E-5</v>
      </c>
      <c r="HA47" s="86">
        <f t="shared" si="54"/>
        <v>2.562543457600525E-8</v>
      </c>
      <c r="HC47" s="86">
        <f t="shared" si="58"/>
        <v>1.87890001529086E-18</v>
      </c>
      <c r="HD47" s="86">
        <f t="shared" si="58"/>
        <v>2.8949139991297389E-15</v>
      </c>
      <c r="HE47" s="86">
        <f t="shared" si="58"/>
        <v>3.7548003384960825E-17</v>
      </c>
      <c r="HF47" s="86">
        <f t="shared" si="58"/>
        <v>1.0642213252836589E-15</v>
      </c>
      <c r="HG47" s="86">
        <f t="shared" si="58"/>
        <v>2.7913318727878406E-16</v>
      </c>
      <c r="HH47" s="86">
        <f t="shared" si="58"/>
        <v>1.0658710604331224E-18</v>
      </c>
      <c r="HI47" s="86">
        <f t="shared" si="58"/>
        <v>4.8235658974002999E-18</v>
      </c>
      <c r="HJ47" s="86">
        <f t="shared" si="58"/>
        <v>8.4772778197544607E-15</v>
      </c>
      <c r="HK47" s="86">
        <f t="shared" si="58"/>
        <v>4.7168751030287384E-18</v>
      </c>
      <c r="HL47" s="86">
        <f t="shared" si="58"/>
        <v>3.1434546039824648E-19</v>
      </c>
      <c r="HM47" s="86">
        <f t="shared" si="58"/>
        <v>3.448617650239334E-17</v>
      </c>
      <c r="HN47" s="86">
        <f t="shared" si="58"/>
        <v>1.2153122706868771E-17</v>
      </c>
      <c r="HO47" s="86">
        <f t="shared" si="58"/>
        <v>1.1875275070502617E-14</v>
      </c>
      <c r="HP47" s="86">
        <f t="shared" si="58"/>
        <v>5.3467831487063825E-17</v>
      </c>
      <c r="HQ47" s="86">
        <f t="shared" si="58"/>
        <v>1.029227114293699E-21</v>
      </c>
      <c r="HS47" s="86">
        <f t="shared" si="55"/>
        <v>0</v>
      </c>
      <c r="HT47" s="86">
        <f t="shared" si="55"/>
        <v>3.9711653568062771E-97</v>
      </c>
      <c r="HU47" s="86">
        <f t="shared" si="55"/>
        <v>1.4741446227474395E-114</v>
      </c>
      <c r="HV47" s="86">
        <f t="shared" si="55"/>
        <v>5.1981920597963414E-103</v>
      </c>
      <c r="HW47" s="86">
        <f t="shared" si="55"/>
        <v>1.5633725267120122E-108</v>
      </c>
      <c r="HX47" s="86">
        <f t="shared" si="55"/>
        <v>1.4046683805981589E-126</v>
      </c>
      <c r="HY47" s="86">
        <f t="shared" si="55"/>
        <v>3.7008768103002264E-122</v>
      </c>
      <c r="HZ47" s="86">
        <f t="shared" si="55"/>
        <v>4.6522449299251254E-97</v>
      </c>
      <c r="IA47" s="86">
        <f t="shared" si="55"/>
        <v>7.242261113307284E-120</v>
      </c>
      <c r="IB47" s="86">
        <f t="shared" si="55"/>
        <v>1.1398519232716524E-127</v>
      </c>
      <c r="IC47" s="86">
        <f t="shared" si="55"/>
        <v>6.247204011576228E-115</v>
      </c>
      <c r="ID47" s="86">
        <f t="shared" si="55"/>
        <v>3.6868989035148728E-120</v>
      </c>
      <c r="IE47" s="86">
        <f t="shared" si="55"/>
        <v>3.5311063649626068E-96</v>
      </c>
      <c r="IF47" s="86">
        <f t="shared" si="55"/>
        <v>4.2577416941915115E-90</v>
      </c>
      <c r="IG47" s="86">
        <f t="shared" si="55"/>
        <v>3.2620918354534468E-50</v>
      </c>
      <c r="II47" s="86">
        <f t="shared" si="56"/>
        <v>0</v>
      </c>
      <c r="IJ47" s="86">
        <f t="shared" si="56"/>
        <v>8.6349486361884658E-294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3.2850994723391787E-296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1.1355643947061893E-293</v>
      </c>
      <c r="IV47" s="86">
        <f t="shared" si="56"/>
        <v>2.3357248511664073E-267</v>
      </c>
      <c r="IW47" s="86">
        <f t="shared" si="56"/>
        <v>6.7501666196147565E-104</v>
      </c>
      <c r="IY47" s="86">
        <f t="shared" si="57"/>
        <v>6.2987043903302619E-6</v>
      </c>
      <c r="IZ47" s="86">
        <f t="shared" si="57"/>
        <v>6.5636979930401695E-5</v>
      </c>
      <c r="JA47" s="86">
        <f t="shared" si="57"/>
        <v>5.0012385869454582E-5</v>
      </c>
      <c r="JB47" s="86">
        <f t="shared" si="57"/>
        <v>6.2997452082359985E-5</v>
      </c>
      <c r="JC47" s="86">
        <f t="shared" si="57"/>
        <v>4.2882748662982676E-5</v>
      </c>
      <c r="JD47" s="86">
        <f t="shared" si="57"/>
        <v>5.1473191343533703E-6</v>
      </c>
      <c r="JE47" s="86">
        <f t="shared" si="57"/>
        <v>1.7006855910723782E-5</v>
      </c>
      <c r="JF47" s="86">
        <f t="shared" si="57"/>
        <v>1.1395518543214294E-4</v>
      </c>
      <c r="JG47" s="86">
        <f t="shared" si="57"/>
        <v>1.0182400281028653E-5</v>
      </c>
      <c r="JH47" s="86">
        <f t="shared" si="57"/>
        <v>3.3216557556462713E-6</v>
      </c>
      <c r="JI47" s="86">
        <f t="shared" si="57"/>
        <v>1.065065954588539E-5</v>
      </c>
      <c r="JJ47" s="86">
        <f t="shared" si="57"/>
        <v>7.9034595128691146E-6</v>
      </c>
      <c r="JK47" s="86">
        <f t="shared" si="57"/>
        <v>5.5658965377868717E-5</v>
      </c>
      <c r="JL47" s="86">
        <f t="shared" si="57"/>
        <v>1.3111349774289116E-5</v>
      </c>
      <c r="JM47" s="86">
        <f t="shared" si="57"/>
        <v>2.5625434576006279E-8</v>
      </c>
    </row>
    <row r="48" spans="2:273" x14ac:dyDescent="0.25">
      <c r="B48" s="2">
        <v>21</v>
      </c>
      <c r="C48" s="37">
        <v>65.699799999999996</v>
      </c>
      <c r="D48" s="37">
        <v>63.669299999999993</v>
      </c>
      <c r="E48" s="37">
        <v>61.368500000000004</v>
      </c>
      <c r="F48" s="37">
        <v>58.653200000000005</v>
      </c>
      <c r="G48" s="37">
        <v>57.4788</v>
      </c>
      <c r="H48" s="37">
        <v>55.581299999999999</v>
      </c>
      <c r="I48" s="37">
        <v>54.776199999999996</v>
      </c>
      <c r="J48" s="37">
        <v>55.293099999999995</v>
      </c>
      <c r="K48" s="37">
        <v>55.493899999999996</v>
      </c>
      <c r="L48" s="37">
        <v>54.955799999999996</v>
      </c>
      <c r="M48" s="37">
        <v>55.239099999999993</v>
      </c>
      <c r="N48" s="37">
        <v>55.377900000000004</v>
      </c>
      <c r="O48" s="37">
        <v>54.895400000000002</v>
      </c>
      <c r="P48" s="37">
        <v>54.3003</v>
      </c>
      <c r="Q48" s="37">
        <v>52.042999999999992</v>
      </c>
      <c r="S48" s="4">
        <f t="shared" si="59"/>
        <v>66.078059609241393</v>
      </c>
      <c r="T48" s="4">
        <f t="shared" si="59"/>
        <v>63.815453416985314</v>
      </c>
      <c r="U48" s="4">
        <f t="shared" si="59"/>
        <v>61.087314067233777</v>
      </c>
      <c r="V48" s="4">
        <f t="shared" si="59"/>
        <v>58.681727858524923</v>
      </c>
      <c r="W48" s="4">
        <f t="shared" si="59"/>
        <v>57.307645188174142</v>
      </c>
      <c r="X48" s="4">
        <f t="shared" si="59"/>
        <v>55.712735960793466</v>
      </c>
      <c r="Y48" s="4">
        <f t="shared" si="59"/>
        <v>54.695651014942058</v>
      </c>
      <c r="Z48" s="4">
        <f t="shared" si="59"/>
        <v>55.071399077436517</v>
      </c>
      <c r="AA48" s="4">
        <f t="shared" si="59"/>
        <v>55.279653121641878</v>
      </c>
      <c r="AB48" s="4">
        <f t="shared" si="59"/>
        <v>55.035078909348421</v>
      </c>
      <c r="AC48" s="4">
        <f t="shared" si="59"/>
        <v>55.39233310421038</v>
      </c>
      <c r="AD48" s="4">
        <f t="shared" si="59"/>
        <v>55.169260243839716</v>
      </c>
      <c r="AE48" s="4">
        <f t="shared" si="59"/>
        <v>54.738109041600168</v>
      </c>
      <c r="AF48" s="4">
        <f t="shared" si="59"/>
        <v>54.402925938247762</v>
      </c>
      <c r="AG48" s="4">
        <f t="shared" si="59"/>
        <v>52.561421861408924</v>
      </c>
      <c r="AI48" s="4">
        <f t="shared" si="60"/>
        <v>-0.37825960924139679</v>
      </c>
      <c r="AJ48" s="4">
        <f t="shared" si="60"/>
        <v>-0.14615341698532092</v>
      </c>
      <c r="AK48" s="4">
        <f t="shared" si="60"/>
        <v>0.28118593276622761</v>
      </c>
      <c r="AL48" s="4">
        <f t="shared" si="60"/>
        <v>-2.8527858524917349E-2</v>
      </c>
      <c r="AM48" s="4">
        <f t="shared" si="60"/>
        <v>0.17115481182585768</v>
      </c>
      <c r="AN48" s="4">
        <f t="shared" si="60"/>
        <v>-0.13143596079346764</v>
      </c>
      <c r="AO48" s="4">
        <f t="shared" si="60"/>
        <v>8.0548985057937728E-2</v>
      </c>
      <c r="AP48" s="4">
        <f t="shared" si="60"/>
        <v>0.22170092256347829</v>
      </c>
      <c r="AQ48" s="4">
        <f t="shared" si="60"/>
        <v>0.21424687835811795</v>
      </c>
      <c r="AR48" s="4">
        <f t="shared" si="60"/>
        <v>-7.927890934842452E-2</v>
      </c>
      <c r="AS48" s="4">
        <f t="shared" si="60"/>
        <v>-0.15323310421038627</v>
      </c>
      <c r="AT48" s="4">
        <f t="shared" si="60"/>
        <v>0.20863975616028796</v>
      </c>
      <c r="AU48" s="4">
        <f t="shared" si="60"/>
        <v>0.15729095839983387</v>
      </c>
      <c r="AV48" s="4">
        <f t="shared" si="60"/>
        <v>-0.10262593824776189</v>
      </c>
      <c r="AW48" s="4">
        <f t="shared" si="60"/>
        <v>-0.51842186140893176</v>
      </c>
      <c r="AY48" s="2">
        <f t="shared" si="51"/>
        <v>66.075280050234468</v>
      </c>
      <c r="AZ48" s="2">
        <f t="shared" si="51"/>
        <v>63.791475947371296</v>
      </c>
      <c r="BA48" s="2">
        <f t="shared" si="51"/>
        <v>61.067362728632439</v>
      </c>
      <c r="BB48" s="2">
        <f t="shared" si="51"/>
        <v>58.657200382952126</v>
      </c>
      <c r="BC48" s="2">
        <f t="shared" si="51"/>
        <v>57.290326417254725</v>
      </c>
      <c r="BD48" s="2">
        <f t="shared" si="51"/>
        <v>55.709793913952808</v>
      </c>
      <c r="BE48" s="2">
        <f t="shared" si="51"/>
        <v>54.687329605501766</v>
      </c>
      <c r="BF48" s="2">
        <f t="shared" si="51"/>
        <v>55.032168199498656</v>
      </c>
      <c r="BG48" s="2">
        <f t="shared" si="51"/>
        <v>55.274662981116954</v>
      </c>
      <c r="BH48" s="2">
        <f t="shared" si="51"/>
        <v>55.03321102803033</v>
      </c>
      <c r="BI48" s="2">
        <f t="shared" si="51"/>
        <v>55.387435520181086</v>
      </c>
      <c r="BJ48" s="2">
        <f t="shared" si="51"/>
        <v>55.165291345044459</v>
      </c>
      <c r="BK48" s="2">
        <f t="shared" si="51"/>
        <v>54.7158822688776</v>
      </c>
      <c r="BL48" s="2">
        <f t="shared" si="51"/>
        <v>54.397766147103901</v>
      </c>
      <c r="BM48" s="2">
        <f t="shared" si="51"/>
        <v>52.561406049154634</v>
      </c>
      <c r="BO48" s="2">
        <f t="shared" si="10"/>
        <v>65.699799999999996</v>
      </c>
      <c r="BP48" s="2">
        <f t="shared" si="11"/>
        <v>63.669299999999993</v>
      </c>
      <c r="BQ48" s="2">
        <f t="shared" si="12"/>
        <v>61.368500000000004</v>
      </c>
      <c r="BR48" s="2">
        <f t="shared" si="13"/>
        <v>58.653200000000005</v>
      </c>
      <c r="BS48" s="2">
        <f t="shared" si="14"/>
        <v>57.4788</v>
      </c>
      <c r="BT48" s="2">
        <f t="shared" si="15"/>
        <v>55.581299999999999</v>
      </c>
      <c r="BU48" s="2">
        <f t="shared" si="16"/>
        <v>54.776199999999996</v>
      </c>
      <c r="BV48" s="2">
        <f t="shared" si="17"/>
        <v>55.293099999999995</v>
      </c>
      <c r="BW48" s="2">
        <f t="shared" si="18"/>
        <v>55.493899999999996</v>
      </c>
      <c r="BX48" s="2">
        <f t="shared" si="19"/>
        <v>54.955799999999996</v>
      </c>
      <c r="BY48" s="2">
        <f t="shared" si="20"/>
        <v>55.239099999999993</v>
      </c>
      <c r="BZ48" s="2">
        <f t="shared" si="21"/>
        <v>55.377900000000004</v>
      </c>
      <c r="CA48" s="2">
        <f t="shared" si="22"/>
        <v>54.895400000000002</v>
      </c>
      <c r="CB48" s="2">
        <f t="shared" si="23"/>
        <v>54.3003</v>
      </c>
      <c r="CC48" s="2">
        <f t="shared" si="24"/>
        <v>52.042999999999992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66.276587027027048</v>
      </c>
      <c r="DL48" s="2">
        <f t="shared" si="61"/>
        <v>64.01953096033867</v>
      </c>
      <c r="DM48" s="2">
        <f t="shared" si="61"/>
        <v>61.365397905525846</v>
      </c>
      <c r="DN48" s="2">
        <f t="shared" si="61"/>
        <v>59.080322927807494</v>
      </c>
      <c r="DO48" s="2">
        <f t="shared" si="61"/>
        <v>57.581290953654182</v>
      </c>
      <c r="DP48" s="2">
        <f t="shared" si="61"/>
        <v>55.853724929971996</v>
      </c>
      <c r="DQ48" s="2">
        <f t="shared" si="61"/>
        <v>54.940920809778468</v>
      </c>
      <c r="DR48" s="2">
        <f t="shared" si="61"/>
        <v>55.401140725806464</v>
      </c>
      <c r="DS48" s="2">
        <f t="shared" si="61"/>
        <v>55.62804711484592</v>
      </c>
      <c r="DT48" s="2">
        <f t="shared" si="61"/>
        <v>55.276457147147156</v>
      </c>
      <c r="DU48" s="2">
        <f t="shared" si="61"/>
        <v>55.625679607843139</v>
      </c>
      <c r="DV48" s="2">
        <f t="shared" si="61"/>
        <v>55.474073949579825</v>
      </c>
      <c r="DW48" s="2">
        <f t="shared" si="61"/>
        <v>54.864913536096246</v>
      </c>
      <c r="DX48" s="2">
        <f t="shared" si="61"/>
        <v>54.639648067226894</v>
      </c>
      <c r="DY48" s="2">
        <f t="shared" si="61"/>
        <v>52.576273975044558</v>
      </c>
      <c r="EA48" s="2">
        <f t="shared" si="62"/>
        <v>65.303829950114476</v>
      </c>
      <c r="EB48" s="2">
        <f t="shared" si="62"/>
        <v>63.086783172770531</v>
      </c>
      <c r="EC48" s="2">
        <f t="shared" si="62"/>
        <v>60.142940866510521</v>
      </c>
      <c r="ED48" s="2">
        <f t="shared" si="62"/>
        <v>57.388828199603552</v>
      </c>
      <c r="EE48" s="2">
        <f t="shared" si="62"/>
        <v>56.374185514730961</v>
      </c>
      <c r="EF48" s="2">
        <f t="shared" si="62"/>
        <v>55.180648185990314</v>
      </c>
      <c r="EG48" s="2">
        <f t="shared" si="62"/>
        <v>53.828691691934502</v>
      </c>
      <c r="EH48" s="2">
        <f t="shared" si="62"/>
        <v>53.997519688126388</v>
      </c>
      <c r="EI48" s="2">
        <f t="shared" si="62"/>
        <v>54.007768841158999</v>
      </c>
      <c r="EJ48" s="2">
        <f t="shared" si="62"/>
        <v>54.073828085129634</v>
      </c>
      <c r="EK48" s="2">
        <f t="shared" si="62"/>
        <v>54.514488744957468</v>
      </c>
      <c r="EL48" s="2">
        <f t="shared" si="62"/>
        <v>54.012571374209855</v>
      </c>
      <c r="EM48" s="2">
        <f t="shared" si="62"/>
        <v>54.260327356216344</v>
      </c>
      <c r="EN48" s="2">
        <f t="shared" si="62"/>
        <v>53.53999323086984</v>
      </c>
      <c r="EO48" s="2">
        <f t="shared" si="62"/>
        <v>52.486540076823246</v>
      </c>
      <c r="EQ48" s="2">
        <f t="shared" si="63"/>
        <v>65.303829950114476</v>
      </c>
      <c r="ER48" s="2">
        <f t="shared" si="63"/>
        <v>62.547842663301516</v>
      </c>
      <c r="ES48" s="2">
        <f t="shared" si="63"/>
        <v>60.084290467297294</v>
      </c>
      <c r="ET48" s="2">
        <f t="shared" si="63"/>
        <v>57.529644617908453</v>
      </c>
      <c r="EU48" s="2">
        <f t="shared" si="63"/>
        <v>56.395312923605466</v>
      </c>
      <c r="EV48" s="2">
        <f t="shared" si="63"/>
        <v>55.170111376435123</v>
      </c>
      <c r="EW48" s="2">
        <f t="shared" si="63"/>
        <v>53.786139272790003</v>
      </c>
      <c r="EX48" s="2">
        <f t="shared" si="63"/>
        <v>53.671644972546225</v>
      </c>
      <c r="EY48" s="2">
        <f t="shared" si="63"/>
        <v>53.924939898311678</v>
      </c>
      <c r="EZ48" s="2">
        <f t="shared" si="63"/>
        <v>53.982557869665854</v>
      </c>
      <c r="FA48" s="2">
        <f t="shared" si="63"/>
        <v>54.388018298069838</v>
      </c>
      <c r="FB48" s="2">
        <f t="shared" si="63"/>
        <v>54.037716118642173</v>
      </c>
      <c r="FC48" s="2">
        <f t="shared" si="63"/>
        <v>54.331252038626502</v>
      </c>
      <c r="FD48" s="2">
        <f t="shared" si="63"/>
        <v>53.705525273153818</v>
      </c>
      <c r="FE48" s="2">
        <f t="shared" si="63"/>
        <v>53.236933493421752</v>
      </c>
      <c r="FG48" s="2">
        <f t="shared" si="64"/>
        <v>0.20694475688782341</v>
      </c>
      <c r="FH48" s="2">
        <f t="shared" si="64"/>
        <v>0.24449268915334149</v>
      </c>
      <c r="FI48" s="2">
        <f t="shared" si="64"/>
        <v>0.24379976681738449</v>
      </c>
      <c r="FJ48" s="2">
        <f t="shared" si="64"/>
        <v>0.25014778271086224</v>
      </c>
      <c r="FK48" s="2">
        <f t="shared" si="64"/>
        <v>0.24104334183516388</v>
      </c>
      <c r="FL48" s="2">
        <f t="shared" si="64"/>
        <v>0.21384026164620593</v>
      </c>
      <c r="FM48" s="2">
        <f t="shared" si="64"/>
        <v>0.22800228995509378</v>
      </c>
      <c r="FN48" s="2">
        <f t="shared" si="64"/>
        <v>0.26286950437424444</v>
      </c>
      <c r="FO48" s="2">
        <f t="shared" si="64"/>
        <v>0.21810029363802283</v>
      </c>
      <c r="FP48" s="2">
        <f t="shared" si="64"/>
        <v>0.20226105157733115</v>
      </c>
      <c r="FQ48" s="2">
        <f t="shared" si="64"/>
        <v>0.21440327485772581</v>
      </c>
      <c r="FR48" s="2">
        <f t="shared" si="64"/>
        <v>0.21127762040269371</v>
      </c>
      <c r="FS48" s="2">
        <f t="shared" si="64"/>
        <v>0.24650217186295725</v>
      </c>
      <c r="FT48" s="2">
        <f t="shared" si="64"/>
        <v>0.21996269906972879</v>
      </c>
      <c r="FU48" s="2">
        <f t="shared" si="64"/>
        <v>0.1657247879737597</v>
      </c>
      <c r="FW48" s="2">
        <f t="shared" si="53"/>
        <v>0</v>
      </c>
      <c r="FX48" s="2">
        <f t="shared" si="53"/>
        <v>9.2739048641189947E-6</v>
      </c>
      <c r="FY48" s="2">
        <f t="shared" si="53"/>
        <v>7.4311037026104897E-6</v>
      </c>
      <c r="FZ48" s="2">
        <f t="shared" si="53"/>
        <v>7.8887957827295697E-6</v>
      </c>
      <c r="GA48" s="2">
        <f t="shared" si="53"/>
        <v>9.1135640118778839E-6</v>
      </c>
      <c r="GB48" s="2">
        <f t="shared" si="53"/>
        <v>1.0342615546522357E-5</v>
      </c>
      <c r="GC48" s="2">
        <f t="shared" si="53"/>
        <v>9.8338369375777479E-6</v>
      </c>
      <c r="GD48" s="2">
        <f t="shared" si="53"/>
        <v>1.0310108239169477E-5</v>
      </c>
      <c r="GE48" s="2">
        <f t="shared" si="53"/>
        <v>1.1668174195724906E-5</v>
      </c>
      <c r="GF48" s="2">
        <f t="shared" si="53"/>
        <v>1.2056240909253707E-5</v>
      </c>
      <c r="GG48" s="2">
        <f t="shared" si="53"/>
        <v>8.9164497333172094E-6</v>
      </c>
      <c r="GH48" s="2">
        <f t="shared" si="53"/>
        <v>7.2301871009451372E-6</v>
      </c>
      <c r="GI48" s="2">
        <f t="shared" si="53"/>
        <v>7.6024320241160405E-6</v>
      </c>
      <c r="GJ48" s="2">
        <f t="shared" si="53"/>
        <v>6.8006602894078957E-6</v>
      </c>
      <c r="GK48" s="2">
        <f t="shared" si="53"/>
        <v>4.2715817972411044E-6</v>
      </c>
      <c r="GM48" s="86">
        <f t="shared" si="54"/>
        <v>1.1505450717226178E-5</v>
      </c>
      <c r="GN48" s="86">
        <f t="shared" si="54"/>
        <v>1.0488934394545818E-4</v>
      </c>
      <c r="GO48" s="86">
        <f t="shared" si="54"/>
        <v>8.1985153399001924E-5</v>
      </c>
      <c r="GP48" s="86">
        <f t="shared" si="54"/>
        <v>1.0229258466115882E-4</v>
      </c>
      <c r="GQ48" s="86">
        <f t="shared" si="54"/>
        <v>7.0948690823456774E-5</v>
      </c>
      <c r="GR48" s="86">
        <f t="shared" si="54"/>
        <v>9.7486390623310219E-6</v>
      </c>
      <c r="GS48" s="86">
        <f t="shared" si="54"/>
        <v>2.986484600426282E-5</v>
      </c>
      <c r="GT48" s="86">
        <f t="shared" si="54"/>
        <v>1.7870662358716156E-4</v>
      </c>
      <c r="GU48" s="86">
        <f t="shared" si="54"/>
        <v>1.8312481478863523E-5</v>
      </c>
      <c r="GV48" s="86">
        <f t="shared" si="54"/>
        <v>6.3425986743615646E-6</v>
      </c>
      <c r="GW48" s="86">
        <f t="shared" si="54"/>
        <v>1.8904131620485555E-5</v>
      </c>
      <c r="GX48" s="86">
        <f t="shared" si="54"/>
        <v>1.4301266094996737E-5</v>
      </c>
      <c r="GY48" s="86">
        <f t="shared" si="54"/>
        <v>9.0799952722687508E-5</v>
      </c>
      <c r="GZ48" s="86">
        <f t="shared" si="54"/>
        <v>2.3141004315169239E-5</v>
      </c>
      <c r="HA48" s="86">
        <f t="shared" si="54"/>
        <v>6.5350624606312086E-8</v>
      </c>
      <c r="HC48" s="86">
        <f t="shared" si="58"/>
        <v>7.0217610232866621E-18</v>
      </c>
      <c r="HD48" s="86">
        <f t="shared" si="58"/>
        <v>8.2499589825648383E-15</v>
      </c>
      <c r="HE48" s="86">
        <f t="shared" si="58"/>
        <v>1.2438341725144473E-16</v>
      </c>
      <c r="HF48" s="86">
        <f t="shared" si="58"/>
        <v>3.177988644035885E-15</v>
      </c>
      <c r="HG48" s="86">
        <f t="shared" si="58"/>
        <v>8.8588936123937099E-16</v>
      </c>
      <c r="HH48" s="86">
        <f t="shared" si="58"/>
        <v>4.2023325741613128E-18</v>
      </c>
      <c r="HI48" s="86">
        <f t="shared" si="58"/>
        <v>1.779354762238615E-17</v>
      </c>
      <c r="HJ48" s="86">
        <f t="shared" si="58"/>
        <v>2.4064318417386383E-14</v>
      </c>
      <c r="HK48" s="86">
        <f t="shared" si="58"/>
        <v>1.7399133204948654E-17</v>
      </c>
      <c r="HL48" s="86">
        <f t="shared" si="58"/>
        <v>1.2770066478895184E-18</v>
      </c>
      <c r="HM48" s="86">
        <f t="shared" si="58"/>
        <v>1.1823302560207723E-16</v>
      </c>
      <c r="HN48" s="86">
        <f t="shared" si="58"/>
        <v>4.2385173633096475E-17</v>
      </c>
      <c r="HO48" s="86">
        <f t="shared" si="58"/>
        <v>3.250632125250386E-14</v>
      </c>
      <c r="HP48" s="86">
        <f t="shared" si="58"/>
        <v>1.7580712369714523E-16</v>
      </c>
      <c r="HQ48" s="86">
        <f t="shared" si="58"/>
        <v>4.8705652627375464E-21</v>
      </c>
      <c r="HS48" s="86">
        <f t="shared" si="55"/>
        <v>0</v>
      </c>
      <c r="HT48" s="86">
        <f t="shared" si="55"/>
        <v>3.4228633879462709E-95</v>
      </c>
      <c r="HU48" s="86">
        <f t="shared" si="55"/>
        <v>2.6905186218064514E-112</v>
      </c>
      <c r="HV48" s="86">
        <f t="shared" si="55"/>
        <v>5.8614491153168433E-101</v>
      </c>
      <c r="HW48" s="86">
        <f t="shared" si="55"/>
        <v>2.3756029498008586E-106</v>
      </c>
      <c r="HX48" s="86">
        <f t="shared" si="55"/>
        <v>5.6180464045451153E-124</v>
      </c>
      <c r="HY48" s="86">
        <f t="shared" si="55"/>
        <v>1.1132203721937292E-119</v>
      </c>
      <c r="HZ48" s="86">
        <f t="shared" si="55"/>
        <v>4.2470807040424514E-95</v>
      </c>
      <c r="IA48" s="86">
        <f t="shared" si="55"/>
        <v>2.0585819542673766E-117</v>
      </c>
      <c r="IB48" s="86">
        <f t="shared" si="55"/>
        <v>4.8703430373486164E-125</v>
      </c>
      <c r="IC48" s="86">
        <f t="shared" si="55"/>
        <v>1.3279772354814466E-112</v>
      </c>
      <c r="ID48" s="86">
        <f t="shared" si="55"/>
        <v>8.8505300928645713E-118</v>
      </c>
      <c r="IE48" s="86">
        <f t="shared" si="55"/>
        <v>2.7622693888441642E-94</v>
      </c>
      <c r="IF48" s="86">
        <f t="shared" si="55"/>
        <v>2.4442540380617596E-88</v>
      </c>
      <c r="IG48" s="86">
        <f t="shared" si="55"/>
        <v>2.828470496367612E-49</v>
      </c>
      <c r="II48" s="86">
        <f t="shared" si="56"/>
        <v>0</v>
      </c>
      <c r="IJ48" s="86">
        <f t="shared" si="56"/>
        <v>3.289633664109822E-289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1.5049359073318205E-291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3.613458521642964E-289</v>
      </c>
      <c r="IV48" s="86">
        <f t="shared" si="56"/>
        <v>2.6734297465740253E-263</v>
      </c>
      <c r="IW48" s="86">
        <f t="shared" si="56"/>
        <v>2.1455796132190566E-102</v>
      </c>
      <c r="IY48" s="86">
        <f t="shared" si="57"/>
        <v>1.15054507172332E-5</v>
      </c>
      <c r="IZ48" s="86">
        <f t="shared" si="57"/>
        <v>1.0488934395370814E-4</v>
      </c>
      <c r="JA48" s="86">
        <f t="shared" si="57"/>
        <v>8.1985153399126309E-5</v>
      </c>
      <c r="JB48" s="86">
        <f t="shared" si="57"/>
        <v>1.022925846643368E-4</v>
      </c>
      <c r="JC48" s="86">
        <f t="shared" si="57"/>
        <v>7.0948690824342662E-5</v>
      </c>
      <c r="JD48" s="86">
        <f t="shared" si="57"/>
        <v>9.7486390623352249E-6</v>
      </c>
      <c r="JE48" s="86">
        <f t="shared" si="57"/>
        <v>2.9864846004280615E-5</v>
      </c>
      <c r="JF48" s="86">
        <f t="shared" si="57"/>
        <v>1.7870662361122588E-4</v>
      </c>
      <c r="JG48" s="86">
        <f t="shared" si="57"/>
        <v>1.8312481478880921E-5</v>
      </c>
      <c r="JH48" s="86">
        <f t="shared" si="57"/>
        <v>6.3425986743628419E-6</v>
      </c>
      <c r="JI48" s="86">
        <f t="shared" si="57"/>
        <v>1.8904131620603787E-5</v>
      </c>
      <c r="JJ48" s="86">
        <f t="shared" si="57"/>
        <v>1.4301266095039123E-5</v>
      </c>
      <c r="JK48" s="86">
        <f t="shared" si="57"/>
        <v>9.0799952755193827E-5</v>
      </c>
      <c r="JL48" s="86">
        <f t="shared" si="57"/>
        <v>2.3141004315345045E-5</v>
      </c>
      <c r="JM48" s="86">
        <f t="shared" si="57"/>
        <v>6.5350624606316957E-8</v>
      </c>
    </row>
    <row r="49" spans="2:273" x14ac:dyDescent="0.25">
      <c r="B49" s="2">
        <v>22</v>
      </c>
      <c r="C49" s="37">
        <v>65.910300000000007</v>
      </c>
      <c r="D49" s="37">
        <v>63.8215</v>
      </c>
      <c r="E49" s="37">
        <v>60.836900000000007</v>
      </c>
      <c r="F49" s="37">
        <v>59.3812</v>
      </c>
      <c r="G49" s="37">
        <v>57.528199999999998</v>
      </c>
      <c r="H49" s="37">
        <v>55.432800000000007</v>
      </c>
      <c r="I49" s="37">
        <v>55.049499999999995</v>
      </c>
      <c r="J49" s="37">
        <v>55.551200000000001</v>
      </c>
      <c r="K49" s="37">
        <v>55.680500000000002</v>
      </c>
      <c r="L49" s="37">
        <v>55.072099999999999</v>
      </c>
      <c r="M49" s="37">
        <v>55.676899999999996</v>
      </c>
      <c r="N49" s="37">
        <v>55.733699999999999</v>
      </c>
      <c r="O49" s="37">
        <v>55.345100000000002</v>
      </c>
      <c r="P49" s="37">
        <v>54.242199999999997</v>
      </c>
      <c r="Q49" s="37">
        <v>52.813600000000008</v>
      </c>
      <c r="S49" s="4">
        <f t="shared" si="59"/>
        <v>66.099185626961869</v>
      </c>
      <c r="T49" s="4">
        <f t="shared" si="59"/>
        <v>63.826404980231231</v>
      </c>
      <c r="U49" s="4">
        <f t="shared" si="59"/>
        <v>61.106249766894869</v>
      </c>
      <c r="V49" s="4">
        <f t="shared" si="59"/>
        <v>58.677558534396979</v>
      </c>
      <c r="W49" s="4">
        <f t="shared" si="59"/>
        <v>57.309026376931037</v>
      </c>
      <c r="X49" s="4">
        <f t="shared" si="59"/>
        <v>55.721877715351006</v>
      </c>
      <c r="Y49" s="4">
        <f t="shared" si="59"/>
        <v>54.696068199363424</v>
      </c>
      <c r="Z49" s="4">
        <f t="shared" si="59"/>
        <v>55.08004606296798</v>
      </c>
      <c r="AA49" s="4">
        <f t="shared" si="59"/>
        <v>55.285970355788663</v>
      </c>
      <c r="AB49" s="4">
        <f t="shared" si="59"/>
        <v>55.034744937952787</v>
      </c>
      <c r="AC49" s="4">
        <f t="shared" si="59"/>
        <v>55.383981187062133</v>
      </c>
      <c r="AD49" s="4">
        <f t="shared" si="59"/>
        <v>55.159443316135075</v>
      </c>
      <c r="AE49" s="4">
        <f t="shared" si="59"/>
        <v>54.746476792542971</v>
      </c>
      <c r="AF49" s="4">
        <f t="shared" si="59"/>
        <v>54.422363703960805</v>
      </c>
      <c r="AG49" s="4">
        <f t="shared" si="59"/>
        <v>52.601354262316214</v>
      </c>
      <c r="AI49" s="4">
        <f t="shared" si="60"/>
        <v>-0.18888562696186284</v>
      </c>
      <c r="AJ49" s="4">
        <f t="shared" si="60"/>
        <v>-4.9049802312310931E-3</v>
      </c>
      <c r="AK49" s="4">
        <f t="shared" si="60"/>
        <v>-0.26934976689486234</v>
      </c>
      <c r="AL49" s="4">
        <f t="shared" si="60"/>
        <v>0.70364146560302032</v>
      </c>
      <c r="AM49" s="4">
        <f t="shared" si="60"/>
        <v>0.21917362306896138</v>
      </c>
      <c r="AN49" s="4">
        <f t="shared" si="60"/>
        <v>-0.28907771535099869</v>
      </c>
      <c r="AO49" s="4">
        <f t="shared" si="60"/>
        <v>0.35343180063657087</v>
      </c>
      <c r="AP49" s="4">
        <f t="shared" si="60"/>
        <v>0.47115393703202102</v>
      </c>
      <c r="AQ49" s="4">
        <f t="shared" si="60"/>
        <v>0.39452964421133885</v>
      </c>
      <c r="AR49" s="4">
        <f t="shared" si="60"/>
        <v>3.7355062047211618E-2</v>
      </c>
      <c r="AS49" s="4">
        <f t="shared" si="60"/>
        <v>0.29291881293786304</v>
      </c>
      <c r="AT49" s="4">
        <f t="shared" si="60"/>
        <v>0.5742566838649239</v>
      </c>
      <c r="AU49" s="4">
        <f t="shared" si="60"/>
        <v>0.59862320745703101</v>
      </c>
      <c r="AV49" s="4">
        <f t="shared" si="60"/>
        <v>-0.18016370396080816</v>
      </c>
      <c r="AW49" s="4">
        <f t="shared" si="60"/>
        <v>0.21224573768379429</v>
      </c>
      <c r="AY49" s="2">
        <f t="shared" si="51"/>
        <v>66.094324059322446</v>
      </c>
      <c r="AZ49" s="2">
        <f t="shared" si="51"/>
        <v>63.789532552657867</v>
      </c>
      <c r="BA49" s="2">
        <f t="shared" si="51"/>
        <v>61.074829925236642</v>
      </c>
      <c r="BB49" s="2">
        <f t="shared" si="51"/>
        <v>58.639294729490722</v>
      </c>
      <c r="BC49" s="2">
        <f t="shared" si="51"/>
        <v>57.281510205115097</v>
      </c>
      <c r="BD49" s="2">
        <f t="shared" si="51"/>
        <v>55.71655802644289</v>
      </c>
      <c r="BE49" s="2">
        <f t="shared" si="51"/>
        <v>54.68207294802572</v>
      </c>
      <c r="BF49" s="2">
        <f t="shared" si="51"/>
        <v>55.020853992622506</v>
      </c>
      <c r="BG49" s="2">
        <f t="shared" si="51"/>
        <v>55.277379188615356</v>
      </c>
      <c r="BH49" s="2">
        <f t="shared" si="51"/>
        <v>55.03133688714459</v>
      </c>
      <c r="BI49" s="2">
        <f t="shared" si="51"/>
        <v>55.375649674895605</v>
      </c>
      <c r="BJ49" s="2">
        <f t="shared" si="51"/>
        <v>55.152565975896557</v>
      </c>
      <c r="BK49" s="2">
        <f t="shared" si="51"/>
        <v>54.711639758859405</v>
      </c>
      <c r="BL49" s="2">
        <f t="shared" si="51"/>
        <v>54.413637344784959</v>
      </c>
      <c r="BM49" s="2">
        <f t="shared" si="51"/>
        <v>52.601316126158387</v>
      </c>
      <c r="BO49" s="2">
        <f t="shared" si="10"/>
        <v>65.910300000000007</v>
      </c>
      <c r="BP49" s="2">
        <f t="shared" si="11"/>
        <v>63.8215</v>
      </c>
      <c r="BQ49" s="2">
        <f t="shared" si="12"/>
        <v>60.836900000000007</v>
      </c>
      <c r="BR49" s="2">
        <f t="shared" si="13"/>
        <v>59.3812</v>
      </c>
      <c r="BS49" s="2">
        <f t="shared" si="14"/>
        <v>57.528199999999998</v>
      </c>
      <c r="BT49" s="2">
        <f t="shared" si="15"/>
        <v>55.432800000000007</v>
      </c>
      <c r="BU49" s="2">
        <f t="shared" si="16"/>
        <v>55.049499999999995</v>
      </c>
      <c r="BV49" s="2">
        <f t="shared" si="17"/>
        <v>55.551200000000001</v>
      </c>
      <c r="BW49" s="2">
        <f t="shared" si="18"/>
        <v>55.680500000000002</v>
      </c>
      <c r="BX49" s="2">
        <f t="shared" si="19"/>
        <v>55.072099999999999</v>
      </c>
      <c r="BY49" s="2">
        <f t="shared" si="20"/>
        <v>55.676899999999996</v>
      </c>
      <c r="BZ49" s="2">
        <f t="shared" si="21"/>
        <v>55.733699999999999</v>
      </c>
      <c r="CA49" s="2">
        <f t="shared" si="22"/>
        <v>55.345100000000002</v>
      </c>
      <c r="CB49" s="2">
        <f t="shared" si="23"/>
        <v>54.242199999999997</v>
      </c>
      <c r="CC49" s="2">
        <f t="shared" si="24"/>
        <v>52.813600000000008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66.330016653796676</v>
      </c>
      <c r="DL49" s="2">
        <f t="shared" si="61"/>
        <v>64.053608667557924</v>
      </c>
      <c r="DM49" s="2">
        <f t="shared" si="61"/>
        <v>61.41749081996435</v>
      </c>
      <c r="DN49" s="2">
        <f t="shared" si="61"/>
        <v>59.10914933155081</v>
      </c>
      <c r="DO49" s="2">
        <f t="shared" si="61"/>
        <v>57.610917023172895</v>
      </c>
      <c r="DP49" s="2">
        <f t="shared" si="61"/>
        <v>55.888781876750706</v>
      </c>
      <c r="DQ49" s="2">
        <f t="shared" si="61"/>
        <v>54.970097983193284</v>
      </c>
      <c r="DR49" s="2">
        <f t="shared" si="61"/>
        <v>55.438641880498551</v>
      </c>
      <c r="DS49" s="2">
        <f t="shared" si="61"/>
        <v>55.680228179271687</v>
      </c>
      <c r="DT49" s="2">
        <f t="shared" si="61"/>
        <v>55.310570300300306</v>
      </c>
      <c r="DU49" s="2">
        <f t="shared" si="61"/>
        <v>55.647954509803924</v>
      </c>
      <c r="DV49" s="2">
        <f t="shared" si="61"/>
        <v>55.500593865546207</v>
      </c>
      <c r="DW49" s="2">
        <f t="shared" si="61"/>
        <v>54.889843516042774</v>
      </c>
      <c r="DX49" s="2">
        <f t="shared" si="61"/>
        <v>54.696315798319326</v>
      </c>
      <c r="DY49" s="2">
        <f t="shared" si="61"/>
        <v>52.633615151515144</v>
      </c>
      <c r="EA49" s="2">
        <f t="shared" si="62"/>
        <v>65.270574964977641</v>
      </c>
      <c r="EB49" s="2">
        <f t="shared" si="62"/>
        <v>63.045332237882803</v>
      </c>
      <c r="EC49" s="2">
        <f t="shared" si="62"/>
        <v>60.10550974238874</v>
      </c>
      <c r="ED49" s="2">
        <f t="shared" si="62"/>
        <v>57.354765395648911</v>
      </c>
      <c r="EE49" s="2">
        <f t="shared" si="62"/>
        <v>56.335589373222604</v>
      </c>
      <c r="EF49" s="2">
        <f t="shared" si="62"/>
        <v>55.139108232841494</v>
      </c>
      <c r="EG49" s="2">
        <f t="shared" si="62"/>
        <v>53.792654491899853</v>
      </c>
      <c r="EH49" s="2">
        <f t="shared" si="62"/>
        <v>53.952402629406897</v>
      </c>
      <c r="EI49" s="2">
        <f t="shared" si="62"/>
        <v>53.960228066788346</v>
      </c>
      <c r="EJ49" s="2">
        <f t="shared" si="62"/>
        <v>54.026921048821137</v>
      </c>
      <c r="EK49" s="2">
        <f t="shared" si="62"/>
        <v>54.465692253926569</v>
      </c>
      <c r="EL49" s="2">
        <f t="shared" si="62"/>
        <v>53.967656880513267</v>
      </c>
      <c r="EM49" s="2">
        <f t="shared" si="62"/>
        <v>54.214841523924321</v>
      </c>
      <c r="EN49" s="2">
        <f t="shared" si="62"/>
        <v>53.499394668161564</v>
      </c>
      <c r="EO49" s="2">
        <f t="shared" si="62"/>
        <v>52.453006926525774</v>
      </c>
      <c r="EQ49" s="2">
        <f t="shared" si="63"/>
        <v>65.270574964977641</v>
      </c>
      <c r="ER49" s="2">
        <f t="shared" si="63"/>
        <v>62.512766927854301</v>
      </c>
      <c r="ES49" s="2">
        <f t="shared" si="63"/>
        <v>60.04755793841808</v>
      </c>
      <c r="ET49" s="2">
        <f t="shared" si="63"/>
        <v>57.493879200824765</v>
      </c>
      <c r="EU49" s="2">
        <f t="shared" si="63"/>
        <v>56.356449358563495</v>
      </c>
      <c r="EV49" s="2">
        <f t="shared" si="63"/>
        <v>55.128733066232634</v>
      </c>
      <c r="EW49" s="2">
        <f t="shared" si="63"/>
        <v>53.750635809053449</v>
      </c>
      <c r="EX49" s="2">
        <f t="shared" si="63"/>
        <v>53.630622533463921</v>
      </c>
      <c r="EY49" s="2">
        <f t="shared" si="63"/>
        <v>53.878417270945889</v>
      </c>
      <c r="EZ49" s="2">
        <f t="shared" si="63"/>
        <v>53.936800580638561</v>
      </c>
      <c r="FA49" s="2">
        <f t="shared" si="63"/>
        <v>54.340752038186992</v>
      </c>
      <c r="FB49" s="2">
        <f t="shared" si="63"/>
        <v>53.99250332295702</v>
      </c>
      <c r="FC49" s="2">
        <f t="shared" si="63"/>
        <v>54.284875582725036</v>
      </c>
      <c r="FD49" s="2">
        <f t="shared" si="63"/>
        <v>53.662921651930986</v>
      </c>
      <c r="FE49" s="2">
        <f t="shared" si="63"/>
        <v>53.193733735467994</v>
      </c>
      <c r="FG49" s="2">
        <f t="shared" si="64"/>
        <v>0.22246868040180418</v>
      </c>
      <c r="FH49" s="2">
        <f t="shared" si="64"/>
        <v>0.261903077044077</v>
      </c>
      <c r="FI49" s="2">
        <f t="shared" si="64"/>
        <v>0.26117786939994247</v>
      </c>
      <c r="FJ49" s="2">
        <f t="shared" si="64"/>
        <v>0.2678181188070986</v>
      </c>
      <c r="FK49" s="2">
        <f t="shared" si="64"/>
        <v>0.25829207617401112</v>
      </c>
      <c r="FL49" s="2">
        <f t="shared" si="64"/>
        <v>0.22973160927837655</v>
      </c>
      <c r="FM49" s="2">
        <f t="shared" si="64"/>
        <v>0.24461860312418149</v>
      </c>
      <c r="FN49" s="2">
        <f t="shared" si="64"/>
        <v>0.28110161261742506</v>
      </c>
      <c r="FO49" s="2">
        <f t="shared" si="64"/>
        <v>0.23421390560076921</v>
      </c>
      <c r="FP49" s="2">
        <f t="shared" si="64"/>
        <v>0.21753000011205745</v>
      </c>
      <c r="FQ49" s="2">
        <f t="shared" si="64"/>
        <v>0.23032420434094153</v>
      </c>
      <c r="FR49" s="2">
        <f t="shared" si="64"/>
        <v>0.22703352455041237</v>
      </c>
      <c r="FS49" s="2">
        <f t="shared" si="64"/>
        <v>0.26400565192501929</v>
      </c>
      <c r="FT49" s="2">
        <f t="shared" si="64"/>
        <v>0.23617234736289544</v>
      </c>
      <c r="FU49" s="2">
        <f t="shared" si="64"/>
        <v>0.17885395140032162</v>
      </c>
      <c r="FW49" s="2">
        <f t="shared" si="53"/>
        <v>0</v>
      </c>
      <c r="FX49" s="2">
        <f t="shared" si="53"/>
        <v>1.0168625378442474E-5</v>
      </c>
      <c r="FY49" s="2">
        <f t="shared" si="53"/>
        <v>8.1480373415416314E-6</v>
      </c>
      <c r="FZ49" s="2">
        <f t="shared" si="53"/>
        <v>8.64988598618885E-6</v>
      </c>
      <c r="GA49" s="2">
        <f t="shared" si="53"/>
        <v>9.9928154418942591E-6</v>
      </c>
      <c r="GB49" s="2">
        <f t="shared" si="53"/>
        <v>1.1340441121942793E-5</v>
      </c>
      <c r="GC49" s="2">
        <f t="shared" si="53"/>
        <v>1.0782577556501859E-5</v>
      </c>
      <c r="GD49" s="2">
        <f t="shared" si="53"/>
        <v>1.1304797639236028E-5</v>
      </c>
      <c r="GE49" s="2">
        <f t="shared" si="53"/>
        <v>1.2793884192025308E-5</v>
      </c>
      <c r="GF49" s="2">
        <f t="shared" si="53"/>
        <v>1.321938990812277E-5</v>
      </c>
      <c r="GG49" s="2">
        <f t="shared" si="53"/>
        <v>9.7766843092649278E-6</v>
      </c>
      <c r="GH49" s="2">
        <f t="shared" si="53"/>
        <v>7.9277369801862323E-6</v>
      </c>
      <c r="GI49" s="2">
        <f t="shared" si="53"/>
        <v>8.3358948379840853E-6</v>
      </c>
      <c r="GJ49" s="2">
        <f t="shared" si="53"/>
        <v>7.4567708342101008E-6</v>
      </c>
      <c r="GK49" s="2">
        <f t="shared" si="53"/>
        <v>4.6836943734985928E-6</v>
      </c>
      <c r="GM49" s="86">
        <f t="shared" si="54"/>
        <v>2.0681559379726713E-5</v>
      </c>
      <c r="GN49" s="86">
        <f t="shared" si="54"/>
        <v>1.6560723285017487E-4</v>
      </c>
      <c r="GO49" s="86">
        <f t="shared" si="54"/>
        <v>1.3265615094144295E-4</v>
      </c>
      <c r="GP49" s="86">
        <f t="shared" si="54"/>
        <v>1.6397856689226979E-4</v>
      </c>
      <c r="GQ49" s="86">
        <f t="shared" si="54"/>
        <v>1.1582860641341616E-4</v>
      </c>
      <c r="GR49" s="86">
        <f t="shared" si="54"/>
        <v>1.8138143803426474E-5</v>
      </c>
      <c r="GS49" s="86">
        <f t="shared" si="54"/>
        <v>5.1648227291227347E-5</v>
      </c>
      <c r="GT49" s="86">
        <f t="shared" si="54"/>
        <v>2.7697045740030543E-4</v>
      </c>
      <c r="GU49" s="86">
        <f t="shared" si="54"/>
        <v>3.2415233627785223E-5</v>
      </c>
      <c r="GV49" s="86">
        <f t="shared" si="54"/>
        <v>1.1899959328134283E-5</v>
      </c>
      <c r="GW49" s="86">
        <f t="shared" si="54"/>
        <v>3.3046470781319949E-5</v>
      </c>
      <c r="GX49" s="86">
        <f t="shared" si="54"/>
        <v>2.5470942688045458E-5</v>
      </c>
      <c r="GY49" s="86">
        <f t="shared" si="54"/>
        <v>1.4622487575144199E-4</v>
      </c>
      <c r="GZ49" s="86">
        <f t="shared" si="54"/>
        <v>4.0226638440825222E-5</v>
      </c>
      <c r="HA49" s="86">
        <f t="shared" si="54"/>
        <v>1.6228560135857526E-7</v>
      </c>
      <c r="HC49" s="86">
        <f t="shared" si="58"/>
        <v>2.5666518125304147E-17</v>
      </c>
      <c r="HD49" s="86">
        <f t="shared" si="58"/>
        <v>2.3112774239470871E-14</v>
      </c>
      <c r="HE49" s="86">
        <f t="shared" si="58"/>
        <v>4.039824647864701E-16</v>
      </c>
      <c r="HF49" s="86">
        <f t="shared" si="58"/>
        <v>9.3199960027929596E-15</v>
      </c>
      <c r="HG49" s="86">
        <f t="shared" si="58"/>
        <v>2.7575289941561143E-15</v>
      </c>
      <c r="HH49" s="86">
        <f t="shared" si="58"/>
        <v>1.618070827743481E-17</v>
      </c>
      <c r="HI49" s="86">
        <f t="shared" si="58"/>
        <v>6.4194303882189745E-17</v>
      </c>
      <c r="HJ49" s="86">
        <f t="shared" si="58"/>
        <v>6.7124294228126071E-14</v>
      </c>
      <c r="HK49" s="86">
        <f t="shared" si="58"/>
        <v>6.2769224445960293E-17</v>
      </c>
      <c r="HL49" s="86">
        <f t="shared" si="58"/>
        <v>5.0647665195257861E-18</v>
      </c>
      <c r="HM49" s="86">
        <f t="shared" si="58"/>
        <v>3.9698559895545948E-16</v>
      </c>
      <c r="HN49" s="86">
        <f t="shared" si="58"/>
        <v>1.4477148968135836E-16</v>
      </c>
      <c r="HO49" s="86">
        <f t="shared" si="58"/>
        <v>8.7524536628153158E-14</v>
      </c>
      <c r="HP49" s="86">
        <f t="shared" si="58"/>
        <v>5.6679984758558163E-16</v>
      </c>
      <c r="HQ49" s="86">
        <f t="shared" si="58"/>
        <v>2.2458094628310769E-20</v>
      </c>
      <c r="HS49" s="86">
        <f t="shared" si="55"/>
        <v>0</v>
      </c>
      <c r="HT49" s="86">
        <f t="shared" si="55"/>
        <v>2.8188709190474938E-93</v>
      </c>
      <c r="HU49" s="86">
        <f t="shared" si="55"/>
        <v>4.6588919064934977E-110</v>
      </c>
      <c r="HV49" s="86">
        <f t="shared" si="55"/>
        <v>6.297973010927843E-99</v>
      </c>
      <c r="HW49" s="86">
        <f t="shared" si="55"/>
        <v>3.4278074782738161E-104</v>
      </c>
      <c r="HX49" s="86">
        <f t="shared" si="55"/>
        <v>2.1097726872609373E-121</v>
      </c>
      <c r="HY49" s="86">
        <f t="shared" si="55"/>
        <v>3.1559649833399785E-117</v>
      </c>
      <c r="HZ49" s="86">
        <f t="shared" si="55"/>
        <v>3.6999984840760678E-93</v>
      </c>
      <c r="IA49" s="86">
        <f t="shared" si="55"/>
        <v>5.5151143477823849E-115</v>
      </c>
      <c r="IB49" s="86">
        <f t="shared" si="55"/>
        <v>1.9522857605129162E-122</v>
      </c>
      <c r="IC49" s="86">
        <f t="shared" si="55"/>
        <v>2.670310740095118E-110</v>
      </c>
      <c r="ID49" s="86">
        <f t="shared" si="55"/>
        <v>2.0097976443759506E-115</v>
      </c>
      <c r="IE49" s="86">
        <f t="shared" si="55"/>
        <v>2.067759480259895E-92</v>
      </c>
      <c r="IF49" s="86">
        <f t="shared" si="55"/>
        <v>1.3473539352854562E-86</v>
      </c>
      <c r="IG49" s="86">
        <f t="shared" si="55"/>
        <v>2.4016816383588905E-48</v>
      </c>
      <c r="II49" s="86">
        <f t="shared" si="56"/>
        <v>0</v>
      </c>
      <c r="IJ49" s="86">
        <f t="shared" si="56"/>
        <v>1.1529890250636541E-284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6.3285667538371893E-287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1.0608157976261795E-284</v>
      </c>
      <c r="IV49" s="86">
        <f t="shared" si="56"/>
        <v>2.847551760275315E-259</v>
      </c>
      <c r="IW49" s="86">
        <f t="shared" si="56"/>
        <v>6.6477226834290928E-101</v>
      </c>
      <c r="IY49" s="86">
        <f t="shared" si="57"/>
        <v>2.0681559379752378E-5</v>
      </c>
      <c r="IZ49" s="86">
        <f t="shared" si="57"/>
        <v>1.6560723287328764E-4</v>
      </c>
      <c r="JA49" s="86">
        <f t="shared" si="57"/>
        <v>1.3265615094184692E-4</v>
      </c>
      <c r="JB49" s="86">
        <f t="shared" si="57"/>
        <v>1.6397856690158978E-4</v>
      </c>
      <c r="JC49" s="86">
        <f t="shared" si="57"/>
        <v>1.1582860641617369E-4</v>
      </c>
      <c r="JD49" s="86">
        <f t="shared" si="57"/>
        <v>1.8138143803442656E-5</v>
      </c>
      <c r="JE49" s="86">
        <f t="shared" si="57"/>
        <v>5.1648227291291539E-5</v>
      </c>
      <c r="JF49" s="86">
        <f t="shared" si="57"/>
        <v>2.7697045746742974E-4</v>
      </c>
      <c r="JG49" s="86">
        <f t="shared" si="57"/>
        <v>3.2415233627847991E-5</v>
      </c>
      <c r="JH49" s="86">
        <f t="shared" si="57"/>
        <v>1.1899959328139348E-5</v>
      </c>
      <c r="JI49" s="86">
        <f t="shared" si="57"/>
        <v>3.3046470781716936E-5</v>
      </c>
      <c r="JJ49" s="86">
        <f t="shared" si="57"/>
        <v>2.5470942688190229E-5</v>
      </c>
      <c r="JK49" s="86">
        <f t="shared" si="57"/>
        <v>1.4622487583896651E-4</v>
      </c>
      <c r="JL49" s="86">
        <f t="shared" si="57"/>
        <v>4.0226638441392022E-5</v>
      </c>
      <c r="JM49" s="86">
        <f t="shared" si="57"/>
        <v>1.6228560135859771E-7</v>
      </c>
    </row>
    <row r="50" spans="2:273" x14ac:dyDescent="0.25">
      <c r="B50" s="2">
        <v>23</v>
      </c>
      <c r="C50" s="37">
        <v>65.971800000000002</v>
      </c>
      <c r="D50" s="37">
        <v>63.618300000000005</v>
      </c>
      <c r="E50" s="37">
        <v>60.846000000000004</v>
      </c>
      <c r="F50" s="37">
        <v>59.238199999999999</v>
      </c>
      <c r="G50" s="37">
        <v>57.205600000000004</v>
      </c>
      <c r="H50" s="37">
        <v>55.961000000000006</v>
      </c>
      <c r="I50" s="37">
        <v>54.656300000000002</v>
      </c>
      <c r="J50" s="37">
        <v>55.401500000000006</v>
      </c>
      <c r="K50" s="37">
        <v>55.671400000000006</v>
      </c>
      <c r="L50" s="37">
        <v>54.918199999999992</v>
      </c>
      <c r="M50" s="37">
        <v>55.094699999999996</v>
      </c>
      <c r="N50" s="37">
        <v>55.282200000000003</v>
      </c>
      <c r="O50" s="37">
        <v>54.997500000000002</v>
      </c>
      <c r="P50" s="37">
        <v>54.235399999999998</v>
      </c>
      <c r="Q50" s="37">
        <v>52.648700000000005</v>
      </c>
      <c r="S50" s="4">
        <f t="shared" si="59"/>
        <v>66.118105911851345</v>
      </c>
      <c r="T50" s="4">
        <f t="shared" si="59"/>
        <v>63.840101754509121</v>
      </c>
      <c r="U50" s="4">
        <f t="shared" si="59"/>
        <v>61.126898278196535</v>
      </c>
      <c r="V50" s="4">
        <f t="shared" si="59"/>
        <v>58.676656501941622</v>
      </c>
      <c r="W50" s="4">
        <f t="shared" si="59"/>
        <v>57.312396334572121</v>
      </c>
      <c r="X50" s="4">
        <f t="shared" si="59"/>
        <v>55.729660297008486</v>
      </c>
      <c r="Y50" s="4">
        <f t="shared" si="59"/>
        <v>54.696819338852649</v>
      </c>
      <c r="Z50" s="4">
        <f t="shared" si="59"/>
        <v>55.093558809623801</v>
      </c>
      <c r="AA50" s="4">
        <f t="shared" si="59"/>
        <v>55.28995876802157</v>
      </c>
      <c r="AB50" s="4">
        <f t="shared" si="59"/>
        <v>55.031981693630549</v>
      </c>
      <c r="AC50" s="4">
        <f t="shared" si="59"/>
        <v>55.374534671835633</v>
      </c>
      <c r="AD50" s="4">
        <f t="shared" si="59"/>
        <v>55.148008345881308</v>
      </c>
      <c r="AE50" s="4">
        <f t="shared" si="59"/>
        <v>54.75821779621976</v>
      </c>
      <c r="AF50" s="4">
        <f t="shared" si="59"/>
        <v>54.439836741472106</v>
      </c>
      <c r="AG50" s="4">
        <f t="shared" si="59"/>
        <v>52.638712384324883</v>
      </c>
      <c r="AI50" s="4">
        <f t="shared" si="60"/>
        <v>-0.14630591185134278</v>
      </c>
      <c r="AJ50" s="4">
        <f t="shared" si="60"/>
        <v>-0.22180175450911577</v>
      </c>
      <c r="AK50" s="4">
        <f t="shared" si="60"/>
        <v>-0.28089827819653124</v>
      </c>
      <c r="AL50" s="4">
        <f t="shared" si="60"/>
        <v>0.56154349805837711</v>
      </c>
      <c r="AM50" s="4">
        <f t="shared" si="60"/>
        <v>-0.10679633457211679</v>
      </c>
      <c r="AN50" s="4">
        <f t="shared" si="60"/>
        <v>0.2313397029915194</v>
      </c>
      <c r="AO50" s="4">
        <f t="shared" si="60"/>
        <v>-4.0519338852647024E-2</v>
      </c>
      <c r="AP50" s="4">
        <f t="shared" si="60"/>
        <v>0.30794119037620504</v>
      </c>
      <c r="AQ50" s="4">
        <f t="shared" si="60"/>
        <v>0.38144123197843527</v>
      </c>
      <c r="AR50" s="4">
        <f t="shared" si="60"/>
        <v>-0.1137816936305569</v>
      </c>
      <c r="AS50" s="4">
        <f t="shared" si="60"/>
        <v>-0.27983467183563704</v>
      </c>
      <c r="AT50" s="4">
        <f t="shared" si="60"/>
        <v>0.13419165411869471</v>
      </c>
      <c r="AU50" s="4">
        <f t="shared" si="60"/>
        <v>0.23928220378024179</v>
      </c>
      <c r="AV50" s="4">
        <f t="shared" si="60"/>
        <v>-0.204436741472108</v>
      </c>
      <c r="AW50" s="4">
        <f t="shared" si="60"/>
        <v>9.9876156751221856E-3</v>
      </c>
      <c r="AY50" s="2">
        <f t="shared" si="51"/>
        <v>66.109743911143099</v>
      </c>
      <c r="AZ50" s="2">
        <f t="shared" si="51"/>
        <v>63.784113615983813</v>
      </c>
      <c r="BA50" s="2">
        <f t="shared" si="51"/>
        <v>61.07809083263372</v>
      </c>
      <c r="BB50" s="2">
        <f t="shared" si="51"/>
        <v>58.617764131580131</v>
      </c>
      <c r="BC50" s="2">
        <f t="shared" si="51"/>
        <v>57.26928594064676</v>
      </c>
      <c r="BD50" s="2">
        <f t="shared" si="51"/>
        <v>55.720217771812742</v>
      </c>
      <c r="BE50" s="2">
        <f t="shared" si="51"/>
        <v>54.673655001993268</v>
      </c>
      <c r="BF50" s="2">
        <f t="shared" si="51"/>
        <v>55.005350901696396</v>
      </c>
      <c r="BG50" s="2">
        <f t="shared" si="51"/>
        <v>55.275411063830113</v>
      </c>
      <c r="BH50" s="2">
        <f t="shared" si="51"/>
        <v>55.025876186176198</v>
      </c>
      <c r="BI50" s="2">
        <f t="shared" si="51"/>
        <v>55.360585016166496</v>
      </c>
      <c r="BJ50" s="2">
        <f t="shared" si="51"/>
        <v>55.136286693668424</v>
      </c>
      <c r="BK50" s="2">
        <f t="shared" si="51"/>
        <v>54.704352831370805</v>
      </c>
      <c r="BL50" s="2">
        <f t="shared" si="51"/>
        <v>54.425311088492172</v>
      </c>
      <c r="BM50" s="2">
        <f t="shared" si="51"/>
        <v>52.638622891061814</v>
      </c>
      <c r="BO50" s="2">
        <f t="shared" si="10"/>
        <v>65.971800000000002</v>
      </c>
      <c r="BP50" s="2">
        <f t="shared" si="11"/>
        <v>63.618300000000005</v>
      </c>
      <c r="BQ50" s="2">
        <f t="shared" si="12"/>
        <v>60.846000000000004</v>
      </c>
      <c r="BR50" s="2">
        <f t="shared" si="13"/>
        <v>59.238199999999999</v>
      </c>
      <c r="BS50" s="2">
        <f t="shared" si="14"/>
        <v>57.205600000000004</v>
      </c>
      <c r="BT50" s="2">
        <f t="shared" si="15"/>
        <v>55.961000000000006</v>
      </c>
      <c r="BU50" s="2">
        <f t="shared" si="16"/>
        <v>54.656300000000002</v>
      </c>
      <c r="BV50" s="2">
        <f t="shared" si="17"/>
        <v>55.401500000000006</v>
      </c>
      <c r="BW50" s="2">
        <f t="shared" si="18"/>
        <v>55.671400000000006</v>
      </c>
      <c r="BX50" s="2">
        <f t="shared" si="19"/>
        <v>54.918199999999992</v>
      </c>
      <c r="BY50" s="2">
        <f t="shared" si="20"/>
        <v>55.094699999999996</v>
      </c>
      <c r="BZ50" s="2">
        <f t="shared" si="21"/>
        <v>55.282200000000003</v>
      </c>
      <c r="CA50" s="2">
        <f t="shared" si="22"/>
        <v>54.997500000000002</v>
      </c>
      <c r="CB50" s="2">
        <f t="shared" si="23"/>
        <v>54.235399999999998</v>
      </c>
      <c r="CC50" s="2">
        <f t="shared" si="24"/>
        <v>52.648700000000005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66.383446280566289</v>
      </c>
      <c r="DL50" s="2">
        <f t="shared" si="61"/>
        <v>64.087686374777178</v>
      </c>
      <c r="DM50" s="2">
        <f t="shared" si="61"/>
        <v>61.469583734402853</v>
      </c>
      <c r="DN50" s="2">
        <f t="shared" si="61"/>
        <v>59.137975735294127</v>
      </c>
      <c r="DO50" s="2">
        <f t="shared" si="61"/>
        <v>57.640543092691615</v>
      </c>
      <c r="DP50" s="2">
        <f t="shared" si="61"/>
        <v>55.923838823529422</v>
      </c>
      <c r="DQ50" s="2">
        <f t="shared" si="61"/>
        <v>54.999275156608107</v>
      </c>
      <c r="DR50" s="2">
        <f t="shared" si="61"/>
        <v>55.476143035190631</v>
      </c>
      <c r="DS50" s="2">
        <f t="shared" si="61"/>
        <v>55.732409243697461</v>
      </c>
      <c r="DT50" s="2">
        <f t="shared" si="61"/>
        <v>55.344683453453456</v>
      </c>
      <c r="DU50" s="2">
        <f t="shared" si="61"/>
        <v>55.670229411764709</v>
      </c>
      <c r="DV50" s="2">
        <f t="shared" si="61"/>
        <v>55.527113781512597</v>
      </c>
      <c r="DW50" s="2">
        <f t="shared" si="61"/>
        <v>54.914773495989294</v>
      </c>
      <c r="DX50" s="2">
        <f t="shared" si="61"/>
        <v>54.752983529411765</v>
      </c>
      <c r="DY50" s="2">
        <f t="shared" si="61"/>
        <v>52.690956327985731</v>
      </c>
      <c r="EA50" s="2">
        <f t="shared" si="62"/>
        <v>65.237319979840791</v>
      </c>
      <c r="EB50" s="2">
        <f t="shared" si="62"/>
        <v>63.003881302995069</v>
      </c>
      <c r="EC50" s="2">
        <f t="shared" si="62"/>
        <v>60.068078618266959</v>
      </c>
      <c r="ED50" s="2">
        <f t="shared" si="62"/>
        <v>57.320702591694271</v>
      </c>
      <c r="EE50" s="2">
        <f t="shared" si="62"/>
        <v>56.296993231714239</v>
      </c>
      <c r="EF50" s="2">
        <f t="shared" si="62"/>
        <v>55.097568279692666</v>
      </c>
      <c r="EG50" s="2">
        <f t="shared" si="62"/>
        <v>53.756617291865197</v>
      </c>
      <c r="EH50" s="2">
        <f t="shared" si="62"/>
        <v>53.907285570687407</v>
      </c>
      <c r="EI50" s="2">
        <f t="shared" si="62"/>
        <v>53.912687292417694</v>
      </c>
      <c r="EJ50" s="2">
        <f t="shared" si="62"/>
        <v>53.980014012512633</v>
      </c>
      <c r="EK50" s="2">
        <f t="shared" si="62"/>
        <v>54.416895762895663</v>
      </c>
      <c r="EL50" s="2">
        <f t="shared" si="62"/>
        <v>53.922742386816672</v>
      </c>
      <c r="EM50" s="2">
        <f t="shared" si="62"/>
        <v>54.169355691632298</v>
      </c>
      <c r="EN50" s="2">
        <f t="shared" si="62"/>
        <v>53.458796105453288</v>
      </c>
      <c r="EO50" s="2">
        <f t="shared" si="62"/>
        <v>52.419473776228294</v>
      </c>
      <c r="EQ50" s="2">
        <f t="shared" si="63"/>
        <v>65.237319979840791</v>
      </c>
      <c r="ER50" s="2">
        <f t="shared" si="63"/>
        <v>62.477691192407093</v>
      </c>
      <c r="ES50" s="2">
        <f t="shared" si="63"/>
        <v>60.01082540953886</v>
      </c>
      <c r="ET50" s="2">
        <f t="shared" si="63"/>
        <v>57.458113783741084</v>
      </c>
      <c r="EU50" s="2">
        <f t="shared" si="63"/>
        <v>56.317585793521523</v>
      </c>
      <c r="EV50" s="2">
        <f t="shared" si="63"/>
        <v>55.087354756030145</v>
      </c>
      <c r="EW50" s="2">
        <f t="shared" si="63"/>
        <v>53.715132345316903</v>
      </c>
      <c r="EX50" s="2">
        <f t="shared" si="63"/>
        <v>53.589600094381623</v>
      </c>
      <c r="EY50" s="2">
        <f t="shared" si="63"/>
        <v>53.831894643580107</v>
      </c>
      <c r="EZ50" s="2">
        <f t="shared" si="63"/>
        <v>53.891043291611261</v>
      </c>
      <c r="FA50" s="2">
        <f t="shared" si="63"/>
        <v>54.293485778304145</v>
      </c>
      <c r="FB50" s="2">
        <f t="shared" si="63"/>
        <v>53.947290527271861</v>
      </c>
      <c r="FC50" s="2">
        <f t="shared" si="63"/>
        <v>54.238499126823569</v>
      </c>
      <c r="FD50" s="2">
        <f t="shared" si="63"/>
        <v>53.620318030708155</v>
      </c>
      <c r="FE50" s="2">
        <f t="shared" si="63"/>
        <v>53.150533977514229</v>
      </c>
      <c r="FG50" s="2">
        <f t="shared" si="64"/>
        <v>0.23880646421771845</v>
      </c>
      <c r="FH50" s="2">
        <f t="shared" si="64"/>
        <v>0.28009362555456024</v>
      </c>
      <c r="FI50" s="2">
        <f t="shared" si="64"/>
        <v>0.27933711104846903</v>
      </c>
      <c r="FJ50" s="2">
        <f t="shared" si="64"/>
        <v>0.28626016337130866</v>
      </c>
      <c r="FK50" s="2">
        <f t="shared" si="64"/>
        <v>0.27632571626727365</v>
      </c>
      <c r="FL50" s="2">
        <f t="shared" si="64"/>
        <v>0.24643372105554751</v>
      </c>
      <c r="FM50" s="2">
        <f t="shared" si="64"/>
        <v>0.26203484754989909</v>
      </c>
      <c r="FN50" s="2">
        <f t="shared" si="64"/>
        <v>0.30008347239415001</v>
      </c>
      <c r="FO50" s="2">
        <f t="shared" si="64"/>
        <v>0.25113564529498211</v>
      </c>
      <c r="FP50" s="2">
        <f t="shared" si="64"/>
        <v>0.23361406660408687</v>
      </c>
      <c r="FQ50" s="2">
        <f t="shared" si="64"/>
        <v>0.24705558087709648</v>
      </c>
      <c r="FR50" s="2">
        <f t="shared" si="64"/>
        <v>0.24360151428966817</v>
      </c>
      <c r="FS50" s="2">
        <f t="shared" si="64"/>
        <v>0.28228638404909201</v>
      </c>
      <c r="FT50" s="2">
        <f t="shared" si="64"/>
        <v>0.25318880054467136</v>
      </c>
      <c r="FU50" s="2">
        <f t="shared" si="64"/>
        <v>0.1927828915462555</v>
      </c>
      <c r="FW50" s="2">
        <f t="shared" si="53"/>
        <v>0</v>
      </c>
      <c r="FX50" s="2">
        <f t="shared" si="53"/>
        <v>1.1149665073824426E-5</v>
      </c>
      <c r="FY50" s="2">
        <f t="shared" si="53"/>
        <v>8.9341382631638231E-6</v>
      </c>
      <c r="FZ50" s="2">
        <f t="shared" si="53"/>
        <v>9.4844034680049938E-6</v>
      </c>
      <c r="GA50" s="2">
        <f t="shared" si="53"/>
        <v>1.09568936867014E-5</v>
      </c>
      <c r="GB50" s="2">
        <f t="shared" si="53"/>
        <v>1.2434532820167529E-5</v>
      </c>
      <c r="GC50" s="2">
        <f t="shared" si="53"/>
        <v>1.1822848889810956E-5</v>
      </c>
      <c r="GD50" s="2">
        <f t="shared" si="53"/>
        <v>1.2395450603930724E-5</v>
      </c>
      <c r="GE50" s="2">
        <f t="shared" si="53"/>
        <v>1.4028197745099209E-5</v>
      </c>
      <c r="GF50" s="2">
        <f t="shared" si="53"/>
        <v>1.4494754314210188E-5</v>
      </c>
      <c r="GG50" s="2">
        <f t="shared" si="53"/>
        <v>1.0719911064268864E-5</v>
      </c>
      <c r="GH50" s="2">
        <f t="shared" si="53"/>
        <v>8.6925840949765575E-6</v>
      </c>
      <c r="GI50" s="2">
        <f t="shared" si="53"/>
        <v>9.1401195844145454E-6</v>
      </c>
      <c r="GJ50" s="2">
        <f t="shared" si="53"/>
        <v>8.1761807512741921E-6</v>
      </c>
      <c r="GK50" s="2">
        <f t="shared" si="53"/>
        <v>5.1355664373087983E-6</v>
      </c>
      <c r="GM50" s="86">
        <f t="shared" si="54"/>
        <v>3.6585109409231339E-5</v>
      </c>
      <c r="GN50" s="86">
        <f t="shared" si="54"/>
        <v>2.5834767906445248E-4</v>
      </c>
      <c r="GO50" s="86">
        <f t="shared" si="54"/>
        <v>2.1186898148320757E-4</v>
      </c>
      <c r="GP50" s="86">
        <f t="shared" si="54"/>
        <v>2.5951660556326289E-4</v>
      </c>
      <c r="GQ50" s="86">
        <f t="shared" si="54"/>
        <v>1.8659946726636616E-4</v>
      </c>
      <c r="GR50" s="86">
        <f t="shared" si="54"/>
        <v>3.3154606666544889E-5</v>
      </c>
      <c r="GS50" s="86">
        <f t="shared" si="54"/>
        <v>8.7967904815411052E-5</v>
      </c>
      <c r="GT50" s="86">
        <f t="shared" si="54"/>
        <v>4.2425324879512445E-4</v>
      </c>
      <c r="GU50" s="86">
        <f t="shared" si="54"/>
        <v>5.6476891655800694E-5</v>
      </c>
      <c r="GV50" s="86">
        <f t="shared" si="54"/>
        <v>2.1938381238265833E-5</v>
      </c>
      <c r="GW50" s="86">
        <f t="shared" si="54"/>
        <v>5.6897797289075324E-5</v>
      </c>
      <c r="GX50" s="86">
        <f t="shared" si="54"/>
        <v>4.4652226499913001E-5</v>
      </c>
      <c r="GY50" s="86">
        <f t="shared" si="54"/>
        <v>2.3246379368513609E-4</v>
      </c>
      <c r="GZ50" s="86">
        <f t="shared" si="54"/>
        <v>6.8874146468080155E-5</v>
      </c>
      <c r="HA50" s="86">
        <f t="shared" si="54"/>
        <v>3.9244641392717741E-7</v>
      </c>
      <c r="HC50" s="86">
        <f t="shared" si="58"/>
        <v>9.1763598357594644E-17</v>
      </c>
      <c r="HD50" s="86">
        <f t="shared" si="58"/>
        <v>6.3656117889870646E-14</v>
      </c>
      <c r="HE50" s="86">
        <f t="shared" si="58"/>
        <v>1.2864435045626581E-15</v>
      </c>
      <c r="HF50" s="86">
        <f t="shared" si="58"/>
        <v>2.6842681593902107E-14</v>
      </c>
      <c r="HG50" s="86">
        <f t="shared" si="58"/>
        <v>8.418549429206841E-15</v>
      </c>
      <c r="HH50" s="86">
        <f t="shared" si="58"/>
        <v>6.0845766238982279E-17</v>
      </c>
      <c r="HI50" s="86">
        <f t="shared" si="58"/>
        <v>2.2650315659868427E-16</v>
      </c>
      <c r="HJ50" s="86">
        <f t="shared" si="58"/>
        <v>1.8398349649839105E-13</v>
      </c>
      <c r="HK50" s="86">
        <f t="shared" si="58"/>
        <v>2.2147056555492359E-16</v>
      </c>
      <c r="HL50" s="86">
        <f t="shared" si="58"/>
        <v>1.9611475955661919E-17</v>
      </c>
      <c r="HM50" s="86">
        <f t="shared" si="58"/>
        <v>1.3054402260230216E-15</v>
      </c>
      <c r="HN50" s="86">
        <f t="shared" si="58"/>
        <v>4.8428280341302164E-16</v>
      </c>
      <c r="HO50" s="86">
        <f t="shared" si="58"/>
        <v>2.318106177419374E-13</v>
      </c>
      <c r="HP50" s="86">
        <f t="shared" si="58"/>
        <v>1.7917448042026822E-15</v>
      </c>
      <c r="HQ50" s="86">
        <f t="shared" si="58"/>
        <v>1.0090108520948529E-19</v>
      </c>
      <c r="HS50" s="86">
        <f t="shared" si="55"/>
        <v>0</v>
      </c>
      <c r="HT50" s="86">
        <f t="shared" si="55"/>
        <v>2.2180727407857373E-91</v>
      </c>
      <c r="HU50" s="86">
        <f t="shared" si="55"/>
        <v>7.6538668313974036E-108</v>
      </c>
      <c r="HV50" s="86">
        <f t="shared" si="55"/>
        <v>6.4482319544891945E-97</v>
      </c>
      <c r="HW50" s="86">
        <f t="shared" si="55"/>
        <v>4.696681831687255E-102</v>
      </c>
      <c r="HX50" s="86">
        <f t="shared" si="55"/>
        <v>7.439193733447658E-119</v>
      </c>
      <c r="HY50" s="86">
        <f t="shared" si="55"/>
        <v>8.4325458664909395E-115</v>
      </c>
      <c r="HZ50" s="86">
        <f t="shared" si="55"/>
        <v>3.0760731051254489E-91</v>
      </c>
      <c r="IA50" s="86">
        <f t="shared" si="55"/>
        <v>1.3926252919226629E-112</v>
      </c>
      <c r="IB50" s="86">
        <f t="shared" si="55"/>
        <v>7.3417734859670316E-120</v>
      </c>
      <c r="IC50" s="86">
        <f t="shared" si="55"/>
        <v>5.0792570588852769E-108</v>
      </c>
      <c r="ID50" s="86">
        <f t="shared" si="55"/>
        <v>4.317290782443239E-113</v>
      </c>
      <c r="IE50" s="86">
        <f t="shared" si="55"/>
        <v>1.4811999179827602E-90</v>
      </c>
      <c r="IF50" s="86">
        <f t="shared" si="55"/>
        <v>7.1315882419695996E-85</v>
      </c>
      <c r="IG50" s="86">
        <f t="shared" si="55"/>
        <v>1.9970472038294255E-47</v>
      </c>
      <c r="II50" s="86">
        <f t="shared" si="56"/>
        <v>0</v>
      </c>
      <c r="IJ50" s="86">
        <f t="shared" si="56"/>
        <v>3.7178606190370924E-280</v>
      </c>
      <c r="IK50" s="86">
        <f t="shared" si="56"/>
        <v>0</v>
      </c>
      <c r="IL50" s="86">
        <f t="shared" si="56"/>
        <v>5.5903529401088251E-305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2.4429301921791852E-282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2.873180409651693E-280</v>
      </c>
      <c r="IV50" s="86">
        <f t="shared" si="56"/>
        <v>2.8224784719603221E-255</v>
      </c>
      <c r="IW50" s="86">
        <f t="shared" si="56"/>
        <v>2.0077037369603306E-99</v>
      </c>
      <c r="IY50" s="86">
        <f t="shared" si="57"/>
        <v>3.6585109409323103E-5</v>
      </c>
      <c r="IZ50" s="86">
        <f t="shared" si="57"/>
        <v>2.5834767912810859E-4</v>
      </c>
      <c r="JA50" s="86">
        <f t="shared" si="57"/>
        <v>2.11868981484494E-4</v>
      </c>
      <c r="JB50" s="86">
        <f t="shared" si="57"/>
        <v>2.5951660559010557E-4</v>
      </c>
      <c r="JC50" s="86">
        <f t="shared" si="57"/>
        <v>1.8659946727478472E-4</v>
      </c>
      <c r="JD50" s="86">
        <f t="shared" si="57"/>
        <v>3.3154606666605733E-5</v>
      </c>
      <c r="JE50" s="86">
        <f t="shared" si="57"/>
        <v>8.7967904815637555E-5</v>
      </c>
      <c r="JF50" s="86">
        <f t="shared" si="57"/>
        <v>4.2425324897910793E-4</v>
      </c>
      <c r="JG50" s="86">
        <f t="shared" si="57"/>
        <v>5.6476891656022162E-5</v>
      </c>
      <c r="JH50" s="86">
        <f t="shared" si="57"/>
        <v>2.1938381238285443E-5</v>
      </c>
      <c r="JI50" s="86">
        <f t="shared" si="57"/>
        <v>5.6897797290380764E-5</v>
      </c>
      <c r="JJ50" s="86">
        <f t="shared" si="57"/>
        <v>4.4652226500397287E-5</v>
      </c>
      <c r="JK50" s="86">
        <f t="shared" si="57"/>
        <v>2.324637939169467E-4</v>
      </c>
      <c r="JL50" s="86">
        <f t="shared" si="57"/>
        <v>6.8874146469871894E-5</v>
      </c>
      <c r="JM50" s="86">
        <f t="shared" si="57"/>
        <v>3.9244641392727832E-7</v>
      </c>
    </row>
    <row r="51" spans="2:273" x14ac:dyDescent="0.25">
      <c r="B51" s="2">
        <v>24</v>
      </c>
      <c r="C51" s="37">
        <v>65.886700000000005</v>
      </c>
      <c r="D51" s="37">
        <v>64.044299999999993</v>
      </c>
      <c r="E51" s="37">
        <v>61.1509</v>
      </c>
      <c r="F51" s="37">
        <v>59.136599999999994</v>
      </c>
      <c r="G51" s="37">
        <v>57.483899999999998</v>
      </c>
      <c r="H51" s="37">
        <v>55.796800000000005</v>
      </c>
      <c r="I51" s="37">
        <v>54.749499999999998</v>
      </c>
      <c r="J51" s="37">
        <v>55.689100000000003</v>
      </c>
      <c r="K51" s="37">
        <v>55.333699999999993</v>
      </c>
      <c r="L51" s="37">
        <v>54.97</v>
      </c>
      <c r="M51" s="37">
        <v>55.9056</v>
      </c>
      <c r="N51" s="37">
        <v>55.056099999999994</v>
      </c>
      <c r="O51" s="37">
        <v>54.981100000000005</v>
      </c>
      <c r="P51" s="37">
        <v>53.979299999999995</v>
      </c>
      <c r="Q51" s="37">
        <v>52.475799999999992</v>
      </c>
      <c r="S51" s="4">
        <f t="shared" si="59"/>
        <v>66.135483220507496</v>
      </c>
      <c r="T51" s="4">
        <f t="shared" si="59"/>
        <v>63.859018860126639</v>
      </c>
      <c r="U51" s="4">
        <f t="shared" si="59"/>
        <v>61.151763419197422</v>
      </c>
      <c r="V51" s="4">
        <f t="shared" si="59"/>
        <v>58.68194866894094</v>
      </c>
      <c r="W51" s="4">
        <f t="shared" si="59"/>
        <v>57.320134608753747</v>
      </c>
      <c r="X51" s="4">
        <f t="shared" si="59"/>
        <v>55.73705156615641</v>
      </c>
      <c r="Y51" s="4">
        <f t="shared" si="59"/>
        <v>54.699677755338477</v>
      </c>
      <c r="Z51" s="4">
        <f t="shared" si="59"/>
        <v>55.11536155846801</v>
      </c>
      <c r="AA51" s="4">
        <f t="shared" si="59"/>
        <v>55.292774422170375</v>
      </c>
      <c r="AB51" s="4">
        <f t="shared" si="59"/>
        <v>55.027380156338005</v>
      </c>
      <c r="AC51" s="4">
        <f t="shared" si="59"/>
        <v>55.365073740418993</v>
      </c>
      <c r="AD51" s="4">
        <f t="shared" si="59"/>
        <v>55.135948843312661</v>
      </c>
      <c r="AE51" s="4">
        <f t="shared" si="59"/>
        <v>54.7760436834701</v>
      </c>
      <c r="AF51" s="4">
        <f t="shared" si="59"/>
        <v>54.456371823147471</v>
      </c>
      <c r="AG51" s="4">
        <f t="shared" si="59"/>
        <v>52.673308717814841</v>
      </c>
      <c r="AI51" s="4">
        <f t="shared" si="60"/>
        <v>-0.24878322050749091</v>
      </c>
      <c r="AJ51" s="4">
        <f t="shared" si="60"/>
        <v>0.1852811398733536</v>
      </c>
      <c r="AK51" s="4">
        <f t="shared" si="60"/>
        <v>-8.6341919742238815E-4</v>
      </c>
      <c r="AL51" s="4">
        <f t="shared" si="60"/>
        <v>0.45465133105905409</v>
      </c>
      <c r="AM51" s="4">
        <f t="shared" si="60"/>
        <v>0.16376539124625111</v>
      </c>
      <c r="AN51" s="4">
        <f t="shared" si="60"/>
        <v>5.9748433843594739E-2</v>
      </c>
      <c r="AO51" s="4">
        <f t="shared" si="60"/>
        <v>4.9822244661520187E-2</v>
      </c>
      <c r="AP51" s="4">
        <f t="shared" si="60"/>
        <v>0.57373844153199371</v>
      </c>
      <c r="AQ51" s="4">
        <f t="shared" si="60"/>
        <v>4.0925577829618476E-2</v>
      </c>
      <c r="AR51" s="4">
        <f t="shared" si="60"/>
        <v>-5.7380156338005861E-2</v>
      </c>
      <c r="AS51" s="4">
        <f t="shared" si="60"/>
        <v>0.5405262595810072</v>
      </c>
      <c r="AT51" s="4">
        <f t="shared" si="60"/>
        <v>-7.9848843312667839E-2</v>
      </c>
      <c r="AU51" s="4">
        <f t="shared" si="60"/>
        <v>0.2050563165299053</v>
      </c>
      <c r="AV51" s="4">
        <f t="shared" si="60"/>
        <v>-0.47707182314747598</v>
      </c>
      <c r="AW51" s="4">
        <f t="shared" si="60"/>
        <v>-0.19750871781484847</v>
      </c>
      <c r="AY51" s="2">
        <f t="shared" si="51"/>
        <v>66.121339049432535</v>
      </c>
      <c r="AZ51" s="2">
        <f t="shared" si="51"/>
        <v>63.775075520949706</v>
      </c>
      <c r="BA51" s="2">
        <f t="shared" si="51"/>
        <v>61.076977764706434</v>
      </c>
      <c r="BB51" s="2">
        <f t="shared" si="51"/>
        <v>58.592522321007849</v>
      </c>
      <c r="BC51" s="2">
        <f t="shared" si="51"/>
        <v>57.253530809408495</v>
      </c>
      <c r="BD51" s="2">
        <f t="shared" si="51"/>
        <v>55.720598178409851</v>
      </c>
      <c r="BE51" s="2">
        <f t="shared" si="51"/>
        <v>54.661945357916011</v>
      </c>
      <c r="BF51" s="2">
        <f t="shared" si="51"/>
        <v>54.98553605922244</v>
      </c>
      <c r="BG51" s="2">
        <f t="shared" si="51"/>
        <v>55.268545190031055</v>
      </c>
      <c r="BH51" s="2">
        <f t="shared" si="51"/>
        <v>55.016640351395651</v>
      </c>
      <c r="BI51" s="2">
        <f t="shared" si="51"/>
        <v>55.342085757775443</v>
      </c>
      <c r="BJ51" s="2">
        <f t="shared" si="51"/>
        <v>55.116298280754414</v>
      </c>
      <c r="BK51" s="2">
        <f t="shared" si="51"/>
        <v>54.693881486083775</v>
      </c>
      <c r="BL51" s="2">
        <f t="shared" si="51"/>
        <v>54.432573855873663</v>
      </c>
      <c r="BM51" s="2">
        <f t="shared" si="51"/>
        <v>52.673104377521909</v>
      </c>
      <c r="BO51" s="2">
        <f t="shared" si="10"/>
        <v>65.886700000000005</v>
      </c>
      <c r="BP51" s="2">
        <f t="shared" si="11"/>
        <v>64.044299999999993</v>
      </c>
      <c r="BQ51" s="2">
        <f t="shared" si="12"/>
        <v>61.1509</v>
      </c>
      <c r="BR51" s="2">
        <f t="shared" si="13"/>
        <v>59.136599999999994</v>
      </c>
      <c r="BS51" s="2">
        <f t="shared" si="14"/>
        <v>57.483899999999998</v>
      </c>
      <c r="BT51" s="2">
        <f t="shared" si="15"/>
        <v>55.796800000000005</v>
      </c>
      <c r="BU51" s="2">
        <f t="shared" si="16"/>
        <v>54.749499999999998</v>
      </c>
      <c r="BV51" s="2">
        <f t="shared" si="17"/>
        <v>55.689100000000003</v>
      </c>
      <c r="BW51" s="2">
        <f t="shared" si="18"/>
        <v>55.333699999999993</v>
      </c>
      <c r="BX51" s="2">
        <f t="shared" si="19"/>
        <v>54.97</v>
      </c>
      <c r="BY51" s="2">
        <f t="shared" si="20"/>
        <v>55.9056</v>
      </c>
      <c r="BZ51" s="2">
        <f t="shared" si="21"/>
        <v>55.056099999999994</v>
      </c>
      <c r="CA51" s="2">
        <f t="shared" si="22"/>
        <v>54.981100000000005</v>
      </c>
      <c r="CB51" s="2">
        <f t="shared" si="23"/>
        <v>53.979299999999995</v>
      </c>
      <c r="CC51" s="2">
        <f t="shared" si="24"/>
        <v>52.475799999999992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66.436875907335917</v>
      </c>
      <c r="DL51" s="2">
        <f t="shared" si="61"/>
        <v>64.121764081996432</v>
      </c>
      <c r="DM51" s="2">
        <f t="shared" si="61"/>
        <v>61.521676648841357</v>
      </c>
      <c r="DN51" s="2">
        <f t="shared" si="61"/>
        <v>59.166802139037436</v>
      </c>
      <c r="DO51" s="2">
        <f t="shared" si="61"/>
        <v>57.670169162210328</v>
      </c>
      <c r="DP51" s="2">
        <f t="shared" si="61"/>
        <v>55.958895770308132</v>
      </c>
      <c r="DQ51" s="2">
        <f t="shared" si="61"/>
        <v>55.02845233002293</v>
      </c>
      <c r="DR51" s="2">
        <f t="shared" si="61"/>
        <v>55.513644189882712</v>
      </c>
      <c r="DS51" s="2">
        <f t="shared" si="61"/>
        <v>55.784590308123228</v>
      </c>
      <c r="DT51" s="2">
        <f t="shared" si="61"/>
        <v>55.378796606606613</v>
      </c>
      <c r="DU51" s="2">
        <f t="shared" si="61"/>
        <v>55.692504313725493</v>
      </c>
      <c r="DV51" s="2">
        <f t="shared" si="61"/>
        <v>55.553633697478986</v>
      </c>
      <c r="DW51" s="2">
        <f t="shared" si="61"/>
        <v>54.939703475935822</v>
      </c>
      <c r="DX51" s="2">
        <f t="shared" si="61"/>
        <v>54.809651260504204</v>
      </c>
      <c r="DY51" s="2">
        <f t="shared" si="61"/>
        <v>52.748297504456318</v>
      </c>
      <c r="EA51" s="2">
        <f t="shared" si="62"/>
        <v>65.204064994703941</v>
      </c>
      <c r="EB51" s="2">
        <f t="shared" si="62"/>
        <v>62.962430368107341</v>
      </c>
      <c r="EC51" s="2">
        <f t="shared" si="62"/>
        <v>60.030647494145178</v>
      </c>
      <c r="ED51" s="2">
        <f t="shared" si="62"/>
        <v>57.286639787739624</v>
      </c>
      <c r="EE51" s="2">
        <f t="shared" si="62"/>
        <v>56.258397090205875</v>
      </c>
      <c r="EF51" s="2">
        <f t="shared" si="62"/>
        <v>55.056028326543839</v>
      </c>
      <c r="EG51" s="2">
        <f t="shared" si="62"/>
        <v>53.720580091830541</v>
      </c>
      <c r="EH51" s="2">
        <f t="shared" si="62"/>
        <v>53.862168511967916</v>
      </c>
      <c r="EI51" s="2">
        <f t="shared" si="62"/>
        <v>53.865146518047041</v>
      </c>
      <c r="EJ51" s="2">
        <f t="shared" si="62"/>
        <v>53.933106976204137</v>
      </c>
      <c r="EK51" s="2">
        <f t="shared" si="62"/>
        <v>54.368099271864757</v>
      </c>
      <c r="EL51" s="2">
        <f t="shared" si="62"/>
        <v>53.877827893120077</v>
      </c>
      <c r="EM51" s="2">
        <f t="shared" si="62"/>
        <v>54.123869859340275</v>
      </c>
      <c r="EN51" s="2">
        <f t="shared" si="62"/>
        <v>53.41819754274502</v>
      </c>
      <c r="EO51" s="2">
        <f t="shared" si="62"/>
        <v>52.385940625930822</v>
      </c>
      <c r="EQ51" s="2">
        <f t="shared" si="63"/>
        <v>65.204064994703941</v>
      </c>
      <c r="ER51" s="2">
        <f t="shared" si="63"/>
        <v>62.442615456959885</v>
      </c>
      <c r="ES51" s="2">
        <f t="shared" si="63"/>
        <v>59.97409288065964</v>
      </c>
      <c r="ET51" s="2">
        <f t="shared" si="63"/>
        <v>57.422348366657396</v>
      </c>
      <c r="EU51" s="2">
        <f t="shared" si="63"/>
        <v>56.278722228479545</v>
      </c>
      <c r="EV51" s="2">
        <f t="shared" si="63"/>
        <v>55.045976445827648</v>
      </c>
      <c r="EW51" s="2">
        <f t="shared" si="63"/>
        <v>53.679628881580356</v>
      </c>
      <c r="EX51" s="2">
        <f t="shared" si="63"/>
        <v>53.548577655299319</v>
      </c>
      <c r="EY51" s="2">
        <f t="shared" si="63"/>
        <v>53.785372016214325</v>
      </c>
      <c r="EZ51" s="2">
        <f t="shared" si="63"/>
        <v>53.845286002583961</v>
      </c>
      <c r="FA51" s="2">
        <f t="shared" si="63"/>
        <v>54.246219518421299</v>
      </c>
      <c r="FB51" s="2">
        <f t="shared" si="63"/>
        <v>53.902077731586701</v>
      </c>
      <c r="FC51" s="2">
        <f t="shared" si="63"/>
        <v>54.192122670922103</v>
      </c>
      <c r="FD51" s="2">
        <f t="shared" si="63"/>
        <v>53.577714409485324</v>
      </c>
      <c r="FE51" s="2">
        <f t="shared" si="63"/>
        <v>53.107334219560464</v>
      </c>
      <c r="FG51" s="2">
        <f t="shared" si="64"/>
        <v>0.25594911163605105</v>
      </c>
      <c r="FH51" s="2">
        <f t="shared" si="64"/>
        <v>0.29903573231191788</v>
      </c>
      <c r="FI51" s="2">
        <f t="shared" si="64"/>
        <v>0.2982492520155024</v>
      </c>
      <c r="FJ51" s="2">
        <f t="shared" si="64"/>
        <v>0.30544236189249263</v>
      </c>
      <c r="FK51" s="2">
        <f t="shared" si="64"/>
        <v>0.29511746637411329</v>
      </c>
      <c r="FL51" s="2">
        <f t="shared" si="64"/>
        <v>0.26393404313664187</v>
      </c>
      <c r="FM51" s="2">
        <f t="shared" si="64"/>
        <v>0.28023107344431697</v>
      </c>
      <c r="FN51" s="2">
        <f t="shared" si="64"/>
        <v>0.31977695803053008</v>
      </c>
      <c r="FO51" s="2">
        <f t="shared" si="64"/>
        <v>0.26885074400268788</v>
      </c>
      <c r="FP51" s="2">
        <f t="shared" si="64"/>
        <v>0.25050664530074523</v>
      </c>
      <c r="FQ51" s="2">
        <f t="shared" si="64"/>
        <v>0.26458455856258056</v>
      </c>
      <c r="FR51" s="2">
        <f t="shared" si="64"/>
        <v>0.2609703622684611</v>
      </c>
      <c r="FS51" s="2">
        <f t="shared" si="64"/>
        <v>0.30131471525157044</v>
      </c>
      <c r="FT51" s="2">
        <f t="shared" si="64"/>
        <v>0.2709963183727036</v>
      </c>
      <c r="FU51" s="2">
        <f t="shared" si="64"/>
        <v>0.20752245529912855</v>
      </c>
      <c r="FW51" s="2">
        <f t="shared" si="53"/>
        <v>0</v>
      </c>
      <c r="FX51" s="2">
        <f t="shared" si="53"/>
        <v>1.2225351496942276E-5</v>
      </c>
      <c r="FY51" s="2">
        <f t="shared" si="53"/>
        <v>9.7960793631615342E-6</v>
      </c>
      <c r="FZ51" s="2">
        <f t="shared" si="53"/>
        <v>1.0399432090215302E-5</v>
      </c>
      <c r="GA51" s="2">
        <f t="shared" si="53"/>
        <v>1.2013982324930205E-5</v>
      </c>
      <c r="GB51" s="2">
        <f t="shared" si="53"/>
        <v>1.3634177760145152E-5</v>
      </c>
      <c r="GC51" s="2">
        <f t="shared" si="53"/>
        <v>1.2963481237215672E-5</v>
      </c>
      <c r="GD51" s="2">
        <f t="shared" si="53"/>
        <v>1.3591325064840463E-5</v>
      </c>
      <c r="GE51" s="2">
        <f t="shared" si="53"/>
        <v>1.5381592141005483E-5</v>
      </c>
      <c r="GF51" s="2">
        <f t="shared" si="53"/>
        <v>1.5893159838548113E-5</v>
      </c>
      <c r="GG51" s="2">
        <f t="shared" si="53"/>
        <v>1.1754136589993906E-5</v>
      </c>
      <c r="GH51" s="2">
        <f t="shared" si="53"/>
        <v>9.5312209349736417E-6</v>
      </c>
      <c r="GI51" s="2">
        <f t="shared" si="53"/>
        <v>1.002193299688835E-5</v>
      </c>
      <c r="GJ51" s="2">
        <f t="shared" si="53"/>
        <v>8.9649968497005357E-6</v>
      </c>
      <c r="GK51" s="2">
        <f t="shared" si="53"/>
        <v>5.6310338333444605E-6</v>
      </c>
      <c r="GM51" s="86">
        <f t="shared" si="54"/>
        <v>6.3691583092801213E-5</v>
      </c>
      <c r="GN51" s="86">
        <f t="shared" si="54"/>
        <v>3.9821729251450153E-4</v>
      </c>
      <c r="GO51" s="86">
        <f t="shared" si="54"/>
        <v>3.3401757444029376E-4</v>
      </c>
      <c r="GP51" s="86">
        <f t="shared" si="54"/>
        <v>4.0550161853040707E-4</v>
      </c>
      <c r="GQ51" s="86">
        <f t="shared" si="54"/>
        <v>2.9664868787521615E-4</v>
      </c>
      <c r="GR51" s="86">
        <f t="shared" si="54"/>
        <v>5.9540780018925443E-5</v>
      </c>
      <c r="GS51" s="86">
        <f t="shared" si="54"/>
        <v>1.475647356545508E-4</v>
      </c>
      <c r="GT51" s="86">
        <f t="shared" si="54"/>
        <v>6.4228730198289514E-4</v>
      </c>
      <c r="GU51" s="86">
        <f t="shared" si="54"/>
        <v>9.6856297283862209E-5</v>
      </c>
      <c r="GV51" s="86">
        <f t="shared" si="54"/>
        <v>3.9743018125025802E-5</v>
      </c>
      <c r="GW51" s="86">
        <f t="shared" si="54"/>
        <v>9.6490081807445007E-5</v>
      </c>
      <c r="GX51" s="86">
        <f t="shared" si="54"/>
        <v>7.7052026759418608E-5</v>
      </c>
      <c r="GY51" s="86">
        <f t="shared" si="54"/>
        <v>3.6483958328590059E-4</v>
      </c>
      <c r="GZ51" s="86">
        <f t="shared" si="54"/>
        <v>1.1615150731324448E-4</v>
      </c>
      <c r="HA51" s="86">
        <f t="shared" si="54"/>
        <v>9.2421007874605572E-7</v>
      </c>
      <c r="HC51" s="86">
        <f t="shared" si="58"/>
        <v>3.2089334209167294E-16</v>
      </c>
      <c r="HD51" s="86">
        <f t="shared" si="58"/>
        <v>1.7235337612884728E-13</v>
      </c>
      <c r="HE51" s="86">
        <f t="shared" si="58"/>
        <v>4.0165303819302406E-15</v>
      </c>
      <c r="HF51" s="86">
        <f t="shared" si="58"/>
        <v>7.5925354894446821E-14</v>
      </c>
      <c r="HG51" s="86">
        <f t="shared" si="58"/>
        <v>2.5207815069887361E-14</v>
      </c>
      <c r="HH51" s="86">
        <f t="shared" si="58"/>
        <v>2.2345677120131996E-16</v>
      </c>
      <c r="HI51" s="86">
        <f t="shared" si="58"/>
        <v>7.8162824716273284E-16</v>
      </c>
      <c r="HJ51" s="86">
        <f t="shared" si="58"/>
        <v>4.955358905068012E-13</v>
      </c>
      <c r="HK51" s="86">
        <f t="shared" si="58"/>
        <v>7.6425760062726251E-16</v>
      </c>
      <c r="HL51" s="86">
        <f t="shared" si="58"/>
        <v>7.41395927482428E-17</v>
      </c>
      <c r="HM51" s="86">
        <f t="shared" si="58"/>
        <v>4.204262435766345E-15</v>
      </c>
      <c r="HN51" s="86">
        <f t="shared" si="58"/>
        <v>1.5865950932465266E-15</v>
      </c>
      <c r="HO51" s="86">
        <f t="shared" si="58"/>
        <v>6.0392382363886087E-13</v>
      </c>
      <c r="HP51" s="86">
        <f t="shared" si="58"/>
        <v>5.5536659539098038E-15</v>
      </c>
      <c r="HQ51" s="86">
        <f t="shared" si="58"/>
        <v>4.4172537793319214E-19</v>
      </c>
      <c r="HS51" s="86">
        <f t="shared" si="55"/>
        <v>0</v>
      </c>
      <c r="HT51" s="86">
        <f t="shared" si="55"/>
        <v>1.6676016854828264E-89</v>
      </c>
      <c r="HU51" s="86">
        <f t="shared" si="55"/>
        <v>1.1929761078254124E-105</v>
      </c>
      <c r="HV51" s="86">
        <f t="shared" si="55"/>
        <v>6.2910847944836343E-95</v>
      </c>
      <c r="HW51" s="86">
        <f t="shared" si="55"/>
        <v>6.1108132170774245E-100</v>
      </c>
      <c r="HX51" s="86">
        <f t="shared" si="55"/>
        <v>2.4629579448990635E-116</v>
      </c>
      <c r="HY51" s="86">
        <f t="shared" si="55"/>
        <v>2.1235465084924254E-112</v>
      </c>
      <c r="HZ51" s="86">
        <f t="shared" si="55"/>
        <v>2.440488963052874E-89</v>
      </c>
      <c r="IA51" s="86">
        <f t="shared" si="55"/>
        <v>3.314427201318541E-110</v>
      </c>
      <c r="IB51" s="86">
        <f t="shared" si="55"/>
        <v>2.5902006465216875E-117</v>
      </c>
      <c r="IC51" s="86">
        <f t="shared" si="55"/>
        <v>9.1391713534688015E-106</v>
      </c>
      <c r="ID51" s="86">
        <f t="shared" si="55"/>
        <v>8.7729799570415216E-111</v>
      </c>
      <c r="IE51" s="86">
        <f t="shared" si="55"/>
        <v>1.0153316968286944E-88</v>
      </c>
      <c r="IF51" s="86">
        <f t="shared" si="55"/>
        <v>3.6246072280289402E-83</v>
      </c>
      <c r="IG51" s="86">
        <f t="shared" si="55"/>
        <v>1.6261894775022505E-46</v>
      </c>
      <c r="II51" s="86">
        <f t="shared" si="56"/>
        <v>0</v>
      </c>
      <c r="IJ51" s="86">
        <f t="shared" si="56"/>
        <v>1.1029397214165288E-275</v>
      </c>
      <c r="IK51" s="86">
        <f t="shared" si="56"/>
        <v>0</v>
      </c>
      <c r="IL51" s="86">
        <f t="shared" si="56"/>
        <v>3.555313586580111E-300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8.656364590702789E-278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7.1794678206181416E-276</v>
      </c>
      <c r="IV51" s="86">
        <f t="shared" si="56"/>
        <v>2.6034319014805677E-251</v>
      </c>
      <c r="IW51" s="86">
        <f t="shared" si="56"/>
        <v>5.9105132533487887E-98</v>
      </c>
      <c r="IY51" s="86">
        <f t="shared" si="57"/>
        <v>6.369158309312211E-5</v>
      </c>
      <c r="IZ51" s="86">
        <f t="shared" si="57"/>
        <v>3.9821729268685492E-4</v>
      </c>
      <c r="JA51" s="86">
        <f t="shared" si="57"/>
        <v>3.340175744443103E-4</v>
      </c>
      <c r="JB51" s="86">
        <f t="shared" si="57"/>
        <v>4.0550161860633245E-4</v>
      </c>
      <c r="JC51" s="86">
        <f t="shared" si="57"/>
        <v>2.9664868790042396E-4</v>
      </c>
      <c r="JD51" s="86">
        <f t="shared" si="57"/>
        <v>5.9540780019148897E-5</v>
      </c>
      <c r="JE51" s="86">
        <f t="shared" si="57"/>
        <v>1.4756473565533243E-4</v>
      </c>
      <c r="JF51" s="86">
        <f t="shared" si="57"/>
        <v>6.4228730247843104E-4</v>
      </c>
      <c r="JG51" s="86">
        <f t="shared" si="57"/>
        <v>9.6856297284626463E-5</v>
      </c>
      <c r="JH51" s="86">
        <f t="shared" si="57"/>
        <v>3.9743018125099941E-5</v>
      </c>
      <c r="JI51" s="86">
        <f t="shared" si="57"/>
        <v>9.6490081811649272E-5</v>
      </c>
      <c r="JJ51" s="86">
        <f t="shared" si="57"/>
        <v>7.7052026761005203E-5</v>
      </c>
      <c r="JK51" s="86">
        <f t="shared" si="57"/>
        <v>3.648395838898244E-4</v>
      </c>
      <c r="JL51" s="86">
        <f t="shared" si="57"/>
        <v>1.1615150731879814E-4</v>
      </c>
      <c r="JM51" s="86">
        <f t="shared" si="57"/>
        <v>9.2421007874649745E-7</v>
      </c>
    </row>
    <row r="52" spans="2:273" x14ac:dyDescent="0.25">
      <c r="B52" s="2">
        <v>25</v>
      </c>
      <c r="C52" s="37">
        <v>65.928100000000001</v>
      </c>
      <c r="D52" s="37">
        <v>63.678699999999999</v>
      </c>
      <c r="E52" s="37">
        <v>61.608700000000006</v>
      </c>
      <c r="F52" s="37">
        <v>58.988500000000002</v>
      </c>
      <c r="G52" s="37">
        <v>57.706800000000001</v>
      </c>
      <c r="H52" s="37">
        <v>55.685099999999998</v>
      </c>
      <c r="I52" s="37">
        <v>55.651600000000002</v>
      </c>
      <c r="J52" s="37">
        <v>55.2211</v>
      </c>
      <c r="K52" s="37">
        <v>56.075399999999995</v>
      </c>
      <c r="L52" s="37">
        <v>55.117799999999995</v>
      </c>
      <c r="M52" s="37">
        <v>55.745400000000004</v>
      </c>
      <c r="N52" s="37">
        <v>55.803699999999999</v>
      </c>
      <c r="O52" s="37">
        <v>55.0794</v>
      </c>
      <c r="P52" s="37">
        <v>54.365699999999997</v>
      </c>
      <c r="Q52" s="37">
        <v>52.544000000000004</v>
      </c>
      <c r="S52" s="4">
        <f t="shared" si="59"/>
        <v>66.152450296567451</v>
      </c>
      <c r="T52" s="4">
        <f t="shared" si="59"/>
        <v>63.886566178114606</v>
      </c>
      <c r="U52" s="4">
        <f t="shared" si="59"/>
        <v>61.184379205590034</v>
      </c>
      <c r="V52" s="4">
        <f t="shared" si="59"/>
        <v>58.697478625320628</v>
      </c>
      <c r="W52" s="4">
        <f t="shared" si="59"/>
        <v>57.3356129231002</v>
      </c>
      <c r="X52" s="4">
        <f t="shared" si="59"/>
        <v>55.745680380643911</v>
      </c>
      <c r="Y52" s="4">
        <f t="shared" si="59"/>
        <v>54.707318093756342</v>
      </c>
      <c r="Z52" s="4">
        <f t="shared" si="59"/>
        <v>55.15003638849835</v>
      </c>
      <c r="AA52" s="4">
        <f t="shared" si="59"/>
        <v>55.296281695194075</v>
      </c>
      <c r="AB52" s="4">
        <f t="shared" si="59"/>
        <v>55.022004362004232</v>
      </c>
      <c r="AC52" s="4">
        <f t="shared" si="59"/>
        <v>55.3572965343117</v>
      </c>
      <c r="AD52" s="4">
        <f t="shared" si="59"/>
        <v>55.124865614164477</v>
      </c>
      <c r="AE52" s="4">
        <f t="shared" si="59"/>
        <v>54.803736167541878</v>
      </c>
      <c r="AF52" s="4">
        <f t="shared" si="59"/>
        <v>54.473605662671375</v>
      </c>
      <c r="AG52" s="4">
        <f t="shared" si="59"/>
        <v>52.704991350709079</v>
      </c>
      <c r="AI52" s="4">
        <f t="shared" si="60"/>
        <v>-0.22435029656745087</v>
      </c>
      <c r="AJ52" s="4">
        <f t="shared" si="60"/>
        <v>-0.20786617811460673</v>
      </c>
      <c r="AK52" s="4">
        <f t="shared" si="60"/>
        <v>0.42432079440997228</v>
      </c>
      <c r="AL52" s="4">
        <f t="shared" si="60"/>
        <v>0.29102137467937439</v>
      </c>
      <c r="AM52" s="4">
        <f t="shared" si="60"/>
        <v>0.37118707689980113</v>
      </c>
      <c r="AN52" s="4">
        <f t="shared" si="60"/>
        <v>-6.058038064391269E-2</v>
      </c>
      <c r="AO52" s="4">
        <f t="shared" si="60"/>
        <v>0.94428190624365982</v>
      </c>
      <c r="AP52" s="4">
        <f t="shared" si="60"/>
        <v>7.1063611501649859E-2</v>
      </c>
      <c r="AQ52" s="4">
        <f t="shared" si="60"/>
        <v>0.77911830480591959</v>
      </c>
      <c r="AR52" s="4">
        <f t="shared" si="60"/>
        <v>9.5795637995763627E-2</v>
      </c>
      <c r="AS52" s="4">
        <f t="shared" si="60"/>
        <v>0.38810346568830312</v>
      </c>
      <c r="AT52" s="4">
        <f t="shared" si="60"/>
        <v>0.67883438583552191</v>
      </c>
      <c r="AU52" s="4">
        <f t="shared" si="60"/>
        <v>0.27566383245812176</v>
      </c>
      <c r="AV52" s="4">
        <f t="shared" si="60"/>
        <v>-0.10790566267137791</v>
      </c>
      <c r="AW52" s="4">
        <f t="shared" si="60"/>
        <v>-0.16099135070907522</v>
      </c>
      <c r="AY52" s="2">
        <f t="shared" si="51"/>
        <v>66.128922663731501</v>
      </c>
      <c r="AZ52" s="2">
        <f t="shared" si="51"/>
        <v>63.762294441067063</v>
      </c>
      <c r="BA52" s="2">
        <f t="shared" si="51"/>
        <v>61.071347403252588</v>
      </c>
      <c r="BB52" s="2">
        <f t="shared" si="51"/>
        <v>58.563508632264373</v>
      </c>
      <c r="BC52" s="2">
        <f t="shared" si="51"/>
        <v>57.234142598411978</v>
      </c>
      <c r="BD52" s="2">
        <f t="shared" si="51"/>
        <v>55.717536253993629</v>
      </c>
      <c r="BE52" s="2">
        <f t="shared" si="51"/>
        <v>54.646830781543898</v>
      </c>
      <c r="BF52" s="2">
        <f t="shared" si="51"/>
        <v>54.961315066936002</v>
      </c>
      <c r="BG52" s="2">
        <f t="shared" si="51"/>
        <v>55.256591088473314</v>
      </c>
      <c r="BH52" s="2">
        <f t="shared" si="51"/>
        <v>55.003454958673174</v>
      </c>
      <c r="BI52" s="2">
        <f t="shared" si="51"/>
        <v>55.320011379431556</v>
      </c>
      <c r="BJ52" s="2">
        <f t="shared" si="51"/>
        <v>55.092463079814713</v>
      </c>
      <c r="BK52" s="2">
        <f t="shared" si="51"/>
        <v>54.680102098372572</v>
      </c>
      <c r="BL52" s="2">
        <f t="shared" si="51"/>
        <v>54.435230902028003</v>
      </c>
      <c r="BM52" s="2">
        <f t="shared" si="51"/>
        <v>52.704537379886688</v>
      </c>
      <c r="BO52" s="2">
        <f t="shared" si="10"/>
        <v>65.928100000000001</v>
      </c>
      <c r="BP52" s="2">
        <f t="shared" si="11"/>
        <v>63.678699999999999</v>
      </c>
      <c r="BQ52" s="2">
        <f t="shared" si="12"/>
        <v>61.608700000000006</v>
      </c>
      <c r="BR52" s="2">
        <f t="shared" si="13"/>
        <v>58.988500000000002</v>
      </c>
      <c r="BS52" s="2">
        <f t="shared" si="14"/>
        <v>57.706800000000001</v>
      </c>
      <c r="BT52" s="2">
        <f t="shared" si="15"/>
        <v>55.685099999999998</v>
      </c>
      <c r="BU52" s="2">
        <f t="shared" si="16"/>
        <v>55.651600000000002</v>
      </c>
      <c r="BV52" s="2">
        <f t="shared" si="17"/>
        <v>55.2211</v>
      </c>
      <c r="BW52" s="2">
        <f t="shared" si="18"/>
        <v>56.075399999999995</v>
      </c>
      <c r="BX52" s="2">
        <f t="shared" si="19"/>
        <v>55.117799999999995</v>
      </c>
      <c r="BY52" s="2">
        <f t="shared" si="20"/>
        <v>55.745400000000004</v>
      </c>
      <c r="BZ52" s="2">
        <f t="shared" si="21"/>
        <v>55.803699999999999</v>
      </c>
      <c r="CA52" s="2">
        <f t="shared" si="22"/>
        <v>55.0794</v>
      </c>
      <c r="CB52" s="2">
        <f t="shared" si="23"/>
        <v>54.365699999999997</v>
      </c>
      <c r="CC52" s="2">
        <f t="shared" si="24"/>
        <v>52.544000000000004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66.490305534105545</v>
      </c>
      <c r="DL52" s="2">
        <f t="shared" si="61"/>
        <v>64.155841789215685</v>
      </c>
      <c r="DM52" s="2">
        <f t="shared" si="61"/>
        <v>61.573769563279861</v>
      </c>
      <c r="DN52" s="2">
        <f t="shared" si="61"/>
        <v>59.195628542780753</v>
      </c>
      <c r="DO52" s="2">
        <f t="shared" si="61"/>
        <v>57.699795231729048</v>
      </c>
      <c r="DP52" s="2">
        <f t="shared" si="61"/>
        <v>55.993952717086842</v>
      </c>
      <c r="DQ52" s="2">
        <f t="shared" si="61"/>
        <v>55.057629503437745</v>
      </c>
      <c r="DR52" s="2">
        <f t="shared" si="61"/>
        <v>55.551145344574792</v>
      </c>
      <c r="DS52" s="2">
        <f t="shared" si="61"/>
        <v>55.836771372549002</v>
      </c>
      <c r="DT52" s="2">
        <f t="shared" si="61"/>
        <v>55.412909759759764</v>
      </c>
      <c r="DU52" s="2">
        <f t="shared" si="61"/>
        <v>55.714779215686278</v>
      </c>
      <c r="DV52" s="2">
        <f t="shared" si="61"/>
        <v>55.580153613445368</v>
      </c>
      <c r="DW52" s="2">
        <f t="shared" si="61"/>
        <v>54.964633455882343</v>
      </c>
      <c r="DX52" s="2">
        <f t="shared" si="61"/>
        <v>54.866318991596636</v>
      </c>
      <c r="DY52" s="2">
        <f t="shared" si="61"/>
        <v>52.805638680926904</v>
      </c>
      <c r="EA52" s="2">
        <f t="shared" si="62"/>
        <v>65.170810009567106</v>
      </c>
      <c r="EB52" s="2">
        <f t="shared" si="62"/>
        <v>62.920979433219607</v>
      </c>
      <c r="EC52" s="2">
        <f t="shared" si="62"/>
        <v>59.993216370023404</v>
      </c>
      <c r="ED52" s="2">
        <f t="shared" si="62"/>
        <v>57.252576983784984</v>
      </c>
      <c r="EE52" s="2">
        <f t="shared" si="62"/>
        <v>56.219800948697518</v>
      </c>
      <c r="EF52" s="2">
        <f t="shared" si="62"/>
        <v>55.014488373395011</v>
      </c>
      <c r="EG52" s="2">
        <f t="shared" si="62"/>
        <v>53.684542891795893</v>
      </c>
      <c r="EH52" s="2">
        <f t="shared" si="62"/>
        <v>53.817051453248425</v>
      </c>
      <c r="EI52" s="2">
        <f t="shared" si="62"/>
        <v>53.817605743676388</v>
      </c>
      <c r="EJ52" s="2">
        <f t="shared" si="62"/>
        <v>53.88619993989564</v>
      </c>
      <c r="EK52" s="2">
        <f t="shared" si="62"/>
        <v>54.319302780833858</v>
      </c>
      <c r="EL52" s="2">
        <f t="shared" si="62"/>
        <v>53.832913399423489</v>
      </c>
      <c r="EM52" s="2">
        <f t="shared" si="62"/>
        <v>54.078384027048244</v>
      </c>
      <c r="EN52" s="2">
        <f t="shared" si="62"/>
        <v>53.377598980036744</v>
      </c>
      <c r="EO52" s="2">
        <f t="shared" si="62"/>
        <v>52.352407475633342</v>
      </c>
      <c r="EQ52" s="2">
        <f t="shared" si="63"/>
        <v>65.170810009567106</v>
      </c>
      <c r="ER52" s="2">
        <f t="shared" si="63"/>
        <v>62.407539721512677</v>
      </c>
      <c r="ES52" s="2">
        <f t="shared" si="63"/>
        <v>59.937360351780427</v>
      </c>
      <c r="ET52" s="2">
        <f t="shared" si="63"/>
        <v>57.386582949573707</v>
      </c>
      <c r="EU52" s="2">
        <f t="shared" si="63"/>
        <v>56.239858663437573</v>
      </c>
      <c r="EV52" s="2">
        <f t="shared" si="63"/>
        <v>55.004598135625159</v>
      </c>
      <c r="EW52" s="2">
        <f t="shared" si="63"/>
        <v>53.64412541784381</v>
      </c>
      <c r="EX52" s="2">
        <f t="shared" si="63"/>
        <v>53.507555216217014</v>
      </c>
      <c r="EY52" s="2">
        <f t="shared" si="63"/>
        <v>53.738849388848543</v>
      </c>
      <c r="EZ52" s="2">
        <f t="shared" si="63"/>
        <v>53.799528713556668</v>
      </c>
      <c r="FA52" s="2">
        <f t="shared" si="63"/>
        <v>54.198953258538452</v>
      </c>
      <c r="FB52" s="2">
        <f t="shared" si="63"/>
        <v>53.856864935901548</v>
      </c>
      <c r="FC52" s="2">
        <f t="shared" si="63"/>
        <v>54.145746215020637</v>
      </c>
      <c r="FD52" s="2">
        <f t="shared" si="63"/>
        <v>53.535110788262493</v>
      </c>
      <c r="FE52" s="2">
        <f t="shared" si="63"/>
        <v>53.064134461606706</v>
      </c>
      <c r="FG52" s="2">
        <f t="shared" si="64"/>
        <v>0.27387957264989626</v>
      </c>
      <c r="FH52" s="2">
        <f t="shared" si="64"/>
        <v>0.31869176647347969</v>
      </c>
      <c r="FI52" s="2">
        <f t="shared" si="64"/>
        <v>0.31787703331434458</v>
      </c>
      <c r="FJ52" s="2">
        <f t="shared" si="64"/>
        <v>0.32532406853791979</v>
      </c>
      <c r="FK52" s="2">
        <f t="shared" si="64"/>
        <v>0.31463155153857658</v>
      </c>
      <c r="FL52" s="2">
        <f t="shared" si="64"/>
        <v>0.28221171808729939</v>
      </c>
      <c r="FM52" s="2">
        <f t="shared" si="64"/>
        <v>0.2991786125584171</v>
      </c>
      <c r="FN52" s="2">
        <f t="shared" si="64"/>
        <v>0.34013479218110565</v>
      </c>
      <c r="FO52" s="2">
        <f t="shared" si="64"/>
        <v>0.28733599042588964</v>
      </c>
      <c r="FP52" s="2">
        <f t="shared" si="64"/>
        <v>0.26819326461719939</v>
      </c>
      <c r="FQ52" s="2">
        <f t="shared" si="64"/>
        <v>0.2828899688406355</v>
      </c>
      <c r="FR52" s="2">
        <f t="shared" si="64"/>
        <v>0.27912062693428008</v>
      </c>
      <c r="FS52" s="2">
        <f t="shared" si="64"/>
        <v>0.32105193919850972</v>
      </c>
      <c r="FT52" s="2">
        <f t="shared" si="64"/>
        <v>0.28957066107053087</v>
      </c>
      <c r="FU52" s="2">
        <f t="shared" si="64"/>
        <v>0.22307752484167528</v>
      </c>
      <c r="FW52" s="2">
        <f t="shared" si="53"/>
        <v>0</v>
      </c>
      <c r="FX52" s="2">
        <f t="shared" si="53"/>
        <v>1.340481554587369E-5</v>
      </c>
      <c r="FY52" s="2">
        <f t="shared" si="53"/>
        <v>1.0741177277821552E-5</v>
      </c>
      <c r="FZ52" s="2">
        <f t="shared" si="53"/>
        <v>1.1402739098614337E-5</v>
      </c>
      <c r="GA52" s="2">
        <f t="shared" si="53"/>
        <v>1.3173054399414973E-5</v>
      </c>
      <c r="GB52" s="2">
        <f t="shared" si="53"/>
        <v>1.494955897167651E-5</v>
      </c>
      <c r="GC52" s="2">
        <f t="shared" si="53"/>
        <v>1.4214156745167857E-5</v>
      </c>
      <c r="GD52" s="2">
        <f t="shared" si="53"/>
        <v>1.4902572049048078E-5</v>
      </c>
      <c r="GE52" s="2">
        <f t="shared" si="53"/>
        <v>1.6865555376293611E-5</v>
      </c>
      <c r="GF52" s="2">
        <f t="shared" si="53"/>
        <v>1.7426476510013934E-5</v>
      </c>
      <c r="GG52" s="2">
        <f t="shared" si="53"/>
        <v>1.2888139870035892E-5</v>
      </c>
      <c r="GH52" s="2">
        <f t="shared" si="53"/>
        <v>1.0450766327767614E-5</v>
      </c>
      <c r="GI52" s="2">
        <f t="shared" si="53"/>
        <v>1.0988820389227352E-5</v>
      </c>
      <c r="GJ52" s="2">
        <f t="shared" si="53"/>
        <v>9.8299150720327287E-6</v>
      </c>
      <c r="GK52" s="2">
        <f t="shared" si="53"/>
        <v>6.1743024656812087E-6</v>
      </c>
      <c r="GM52" s="86">
        <f t="shared" si="54"/>
        <v>1.0912709111345958E-4</v>
      </c>
      <c r="GN52" s="86">
        <f t="shared" si="54"/>
        <v>6.0651248513423598E-4</v>
      </c>
      <c r="GO52" s="86">
        <f t="shared" si="54"/>
        <v>5.1981439034137593E-4</v>
      </c>
      <c r="GP52" s="86">
        <f t="shared" si="54"/>
        <v>6.2558251308306601E-4</v>
      </c>
      <c r="GQ52" s="86">
        <f t="shared" si="54"/>
        <v>4.654009153295882E-4</v>
      </c>
      <c r="GR52" s="86">
        <f t="shared" si="54"/>
        <v>1.0505662727059989E-4</v>
      </c>
      <c r="GS52" s="86">
        <f t="shared" si="54"/>
        <v>2.4380766806084627E-4</v>
      </c>
      <c r="GT52" s="86">
        <f t="shared" si="54"/>
        <v>9.6108169329292873E-4</v>
      </c>
      <c r="GU52" s="86">
        <f t="shared" si="54"/>
        <v>1.6350734753342027E-4</v>
      </c>
      <c r="GV52" s="86">
        <f t="shared" si="54"/>
        <v>7.0750865835347252E-5</v>
      </c>
      <c r="GW52" s="86">
        <f t="shared" si="54"/>
        <v>1.6117683121236734E-4</v>
      </c>
      <c r="GX52" s="86">
        <f t="shared" si="54"/>
        <v>1.3088329251512704E-4</v>
      </c>
      <c r="GY52" s="86">
        <f t="shared" si="54"/>
        <v>5.6529643138443573E-4</v>
      </c>
      <c r="GZ52" s="86">
        <f t="shared" si="54"/>
        <v>1.929460281381908E-4</v>
      </c>
      <c r="HA52" s="86">
        <f t="shared" si="54"/>
        <v>2.1196903115110428E-6</v>
      </c>
      <c r="HC52" s="86">
        <f t="shared" si="58"/>
        <v>1.0975952228492447E-15</v>
      </c>
      <c r="HD52" s="86">
        <f t="shared" si="58"/>
        <v>4.5876997162752755E-13</v>
      </c>
      <c r="HE52" s="86">
        <f t="shared" si="58"/>
        <v>1.2295542111659105E-14</v>
      </c>
      <c r="HF52" s="86">
        <f t="shared" si="58"/>
        <v>2.1091267460877163E-13</v>
      </c>
      <c r="HG52" s="86">
        <f t="shared" si="58"/>
        <v>7.4031796792042431E-14</v>
      </c>
      <c r="HH52" s="86">
        <f t="shared" si="58"/>
        <v>8.0147839132104368E-16</v>
      </c>
      <c r="HI52" s="86">
        <f t="shared" si="58"/>
        <v>2.6380260743814718E-15</v>
      </c>
      <c r="HJ52" s="86">
        <f t="shared" si="58"/>
        <v>1.3115136590597262E-12</v>
      </c>
      <c r="HK52" s="86">
        <f t="shared" si="58"/>
        <v>2.5794234173148198E-15</v>
      </c>
      <c r="HL52" s="86">
        <f t="shared" si="58"/>
        <v>2.7364271786643038E-16</v>
      </c>
      <c r="HM52" s="86">
        <f t="shared" si="58"/>
        <v>1.3261044919492679E-14</v>
      </c>
      <c r="HN52" s="86">
        <f t="shared" si="58"/>
        <v>5.0908294887354962E-15</v>
      </c>
      <c r="HO52" s="86">
        <f t="shared" si="58"/>
        <v>1.5476770497187439E-12</v>
      </c>
      <c r="HP52" s="86">
        <f t="shared" si="58"/>
        <v>1.6878922490125978E-14</v>
      </c>
      <c r="HQ52" s="86">
        <f t="shared" si="58"/>
        <v>1.884286142294378E-18</v>
      </c>
      <c r="HS52" s="86">
        <f t="shared" si="55"/>
        <v>0</v>
      </c>
      <c r="HT52" s="86">
        <f t="shared" si="55"/>
        <v>1.1979144834809271E-87</v>
      </c>
      <c r="HU52" s="86">
        <f t="shared" si="55"/>
        <v>1.7641525538952841E-103</v>
      </c>
      <c r="HV52" s="86">
        <f t="shared" si="55"/>
        <v>5.8486611296978722E-93</v>
      </c>
      <c r="HW52" s="86">
        <f t="shared" si="55"/>
        <v>7.5498975192406718E-98</v>
      </c>
      <c r="HX52" s="86">
        <f t="shared" si="55"/>
        <v>7.6564975433776532E-114</v>
      </c>
      <c r="HY52" s="86">
        <f t="shared" si="55"/>
        <v>5.0401379886482216E-110</v>
      </c>
      <c r="HZ52" s="86">
        <f t="shared" si="55"/>
        <v>1.8477498665687569E-87</v>
      </c>
      <c r="IA52" s="86">
        <f t="shared" si="55"/>
        <v>7.4349529837294651E-108</v>
      </c>
      <c r="IB52" s="86">
        <f t="shared" si="55"/>
        <v>8.573176659462264E-115</v>
      </c>
      <c r="IC52" s="86">
        <f t="shared" si="55"/>
        <v>1.5555455613768777E-103</v>
      </c>
      <c r="ID52" s="86">
        <f t="shared" si="55"/>
        <v>1.6864008901388922E-108</v>
      </c>
      <c r="IE52" s="86">
        <f t="shared" si="55"/>
        <v>6.6601465012425099E-87</v>
      </c>
      <c r="IF52" s="86">
        <f t="shared" si="55"/>
        <v>1.7689139813518493E-81</v>
      </c>
      <c r="IG52" s="86">
        <f t="shared" si="55"/>
        <v>1.2967752896989536E-45</v>
      </c>
      <c r="II52" s="86">
        <f t="shared" si="56"/>
        <v>0</v>
      </c>
      <c r="IJ52" s="86">
        <f t="shared" si="56"/>
        <v>3.0102436767890461E-271</v>
      </c>
      <c r="IK52" s="86">
        <f t="shared" si="56"/>
        <v>0</v>
      </c>
      <c r="IL52" s="86">
        <f t="shared" si="56"/>
        <v>2.0699869533921657E-295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2.8156540017524171E-273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1.6551161799358079E-271</v>
      </c>
      <c r="IV52" s="86">
        <f t="shared" si="56"/>
        <v>2.2346978043871901E-247</v>
      </c>
      <c r="IW52" s="86">
        <f t="shared" si="56"/>
        <v>1.6960941981828124E-96</v>
      </c>
      <c r="IY52" s="86">
        <f t="shared" si="57"/>
        <v>1.0912709111455717E-4</v>
      </c>
      <c r="IZ52" s="86">
        <f t="shared" si="57"/>
        <v>6.0651248559300593E-4</v>
      </c>
      <c r="JA52" s="86">
        <f t="shared" si="57"/>
        <v>5.1981439035367143E-4</v>
      </c>
      <c r="JB52" s="86">
        <f t="shared" si="57"/>
        <v>6.2558251329397868E-4</v>
      </c>
      <c r="JC52" s="86">
        <f t="shared" si="57"/>
        <v>4.6540091540362002E-4</v>
      </c>
      <c r="JD52" s="86">
        <f t="shared" si="57"/>
        <v>1.0505662727140137E-4</v>
      </c>
      <c r="JE52" s="86">
        <f t="shared" si="57"/>
        <v>2.438076680634843E-4</v>
      </c>
      <c r="JF52" s="86">
        <f t="shared" si="57"/>
        <v>9.6108169460444235E-4</v>
      </c>
      <c r="JG52" s="86">
        <f t="shared" si="57"/>
        <v>1.635073475359997E-4</v>
      </c>
      <c r="JH52" s="86">
        <f t="shared" si="57"/>
        <v>7.0750865835620891E-5</v>
      </c>
      <c r="JI52" s="86">
        <f t="shared" si="57"/>
        <v>1.6117683122562838E-4</v>
      </c>
      <c r="JJ52" s="86">
        <f t="shared" si="57"/>
        <v>1.3088329252021786E-4</v>
      </c>
      <c r="JK52" s="86">
        <f t="shared" si="57"/>
        <v>5.6529643293211276E-4</v>
      </c>
      <c r="JL52" s="86">
        <f t="shared" si="57"/>
        <v>1.9294602815506971E-4</v>
      </c>
      <c r="JM52" s="86">
        <f t="shared" si="57"/>
        <v>2.1196903115129271E-6</v>
      </c>
    </row>
    <row r="53" spans="2:273" x14ac:dyDescent="0.25">
      <c r="B53" s="2">
        <v>26</v>
      </c>
      <c r="C53" s="37">
        <v>66.329499999999996</v>
      </c>
      <c r="D53" s="37">
        <v>64.654399999999995</v>
      </c>
      <c r="E53" s="37">
        <v>61.383699999999997</v>
      </c>
      <c r="F53" s="37">
        <v>59.054499999999997</v>
      </c>
      <c r="G53" s="37">
        <v>57.85</v>
      </c>
      <c r="H53" s="37">
        <v>56.312100000000001</v>
      </c>
      <c r="I53" s="37">
        <v>55.027700000000003</v>
      </c>
      <c r="J53" s="37">
        <v>55.357700000000001</v>
      </c>
      <c r="K53" s="37">
        <v>55.110400000000006</v>
      </c>
      <c r="L53" s="37">
        <v>55.087200000000003</v>
      </c>
      <c r="M53" s="37">
        <v>55.711299999999994</v>
      </c>
      <c r="N53" s="37">
        <v>55.438600000000008</v>
      </c>
      <c r="O53" s="37">
        <v>54.960099999999997</v>
      </c>
      <c r="P53" s="37">
        <v>54.006699999999995</v>
      </c>
      <c r="Q53" s="37">
        <v>52.637799999999999</v>
      </c>
      <c r="S53" s="4">
        <f t="shared" si="59"/>
        <v>66.170812762896972</v>
      </c>
      <c r="T53" s="4">
        <f t="shared" si="59"/>
        <v>63.927327861214174</v>
      </c>
      <c r="U53" s="4">
        <f t="shared" si="59"/>
        <v>61.229597948910701</v>
      </c>
      <c r="V53" s="4">
        <f t="shared" si="59"/>
        <v>58.728700071045303</v>
      </c>
      <c r="W53" s="4">
        <f t="shared" si="59"/>
        <v>57.363484132083762</v>
      </c>
      <c r="X53" s="4">
        <f t="shared" si="59"/>
        <v>55.758143751716574</v>
      </c>
      <c r="Y53" s="4">
        <f t="shared" si="59"/>
        <v>54.723645122912941</v>
      </c>
      <c r="Z53" s="4">
        <f t="shared" si="59"/>
        <v>55.203576375661996</v>
      </c>
      <c r="AA53" s="4">
        <f t="shared" si="59"/>
        <v>55.303336037741602</v>
      </c>
      <c r="AB53" s="4">
        <f t="shared" si="59"/>
        <v>55.017621188941931</v>
      </c>
      <c r="AC53" s="4">
        <f t="shared" si="59"/>
        <v>55.353761045520578</v>
      </c>
      <c r="AD53" s="4">
        <f t="shared" si="59"/>
        <v>55.117218199605183</v>
      </c>
      <c r="AE53" s="4">
        <f t="shared" si="59"/>
        <v>54.846439715935503</v>
      </c>
      <c r="AF53" s="4">
        <f t="shared" si="59"/>
        <v>54.494016044666452</v>
      </c>
      <c r="AG53" s="4">
        <f t="shared" si="59"/>
        <v>52.733681903474448</v>
      </c>
      <c r="AI53" s="4">
        <f t="shared" si="60"/>
        <v>0.1586872371030239</v>
      </c>
      <c r="AJ53" s="4">
        <f t="shared" si="60"/>
        <v>0.72707213878582166</v>
      </c>
      <c r="AK53" s="4">
        <f t="shared" si="60"/>
        <v>0.15410205108929631</v>
      </c>
      <c r="AL53" s="4">
        <f t="shared" si="60"/>
        <v>0.32579992895469445</v>
      </c>
      <c r="AM53" s="4">
        <f t="shared" si="60"/>
        <v>0.48651586791623913</v>
      </c>
      <c r="AN53" s="4">
        <f t="shared" si="60"/>
        <v>0.55395624828342704</v>
      </c>
      <c r="AO53" s="4">
        <f t="shared" si="60"/>
        <v>0.30405487708706147</v>
      </c>
      <c r="AP53" s="4">
        <f t="shared" si="60"/>
        <v>0.15412362433800553</v>
      </c>
      <c r="AQ53" s="4">
        <f t="shared" si="60"/>
        <v>-0.19293603774159607</v>
      </c>
      <c r="AR53" s="4">
        <f t="shared" si="60"/>
        <v>6.9578811058072176E-2</v>
      </c>
      <c r="AS53" s="4">
        <f t="shared" si="60"/>
        <v>0.3575389544794163</v>
      </c>
      <c r="AT53" s="4">
        <f t="shared" si="60"/>
        <v>0.32138180039482478</v>
      </c>
      <c r="AU53" s="4">
        <f t="shared" si="60"/>
        <v>0.11366028406449402</v>
      </c>
      <c r="AV53" s="4">
        <f t="shared" si="60"/>
        <v>-0.48731604466645706</v>
      </c>
      <c r="AW53" s="4">
        <f t="shared" si="60"/>
        <v>-9.5881903474449359E-2</v>
      </c>
      <c r="AY53" s="2">
        <f t="shared" si="51"/>
        <v>66.132325909928539</v>
      </c>
      <c r="AZ53" s="2">
        <f t="shared" si="51"/>
        <v>63.745669909854776</v>
      </c>
      <c r="BA53" s="2">
        <f t="shared" si="51"/>
        <v>61.06108505369945</v>
      </c>
      <c r="BB53" s="2">
        <f t="shared" si="51"/>
        <v>58.530690969081896</v>
      </c>
      <c r="BC53" s="2">
        <f t="shared" si="51"/>
        <v>57.211043012349052</v>
      </c>
      <c r="BD53" s="2">
        <f t="shared" si="51"/>
        <v>55.710884647652165</v>
      </c>
      <c r="BE53" s="2">
        <f t="shared" si="51"/>
        <v>54.628218504955775</v>
      </c>
      <c r="BF53" s="2">
        <f t="shared" si="51"/>
        <v>54.932625583389111</v>
      </c>
      <c r="BG53" s="2">
        <f t="shared" si="51"/>
        <v>55.239386306738623</v>
      </c>
      <c r="BH53" s="2">
        <f t="shared" si="51"/>
        <v>54.986163818400463</v>
      </c>
      <c r="BI53" s="2">
        <f t="shared" si="51"/>
        <v>55.294240245435802</v>
      </c>
      <c r="BJ53" s="2">
        <f t="shared" si="51"/>
        <v>55.064664801010267</v>
      </c>
      <c r="BK53" s="2">
        <f t="shared" si="51"/>
        <v>54.662910700835937</v>
      </c>
      <c r="BL53" s="2">
        <f t="shared" si="51"/>
        <v>54.433111021228456</v>
      </c>
      <c r="BM53" s="2">
        <f t="shared" si="51"/>
        <v>52.732700580128565</v>
      </c>
      <c r="BO53" s="2">
        <f t="shared" si="10"/>
        <v>66.329499999999996</v>
      </c>
      <c r="BP53" s="2">
        <f t="shared" si="11"/>
        <v>64.654399999999995</v>
      </c>
      <c r="BQ53" s="2">
        <f t="shared" si="12"/>
        <v>61.383699999999997</v>
      </c>
      <c r="BR53" s="2">
        <f t="shared" si="13"/>
        <v>59.054499999999997</v>
      </c>
      <c r="BS53" s="2">
        <f t="shared" si="14"/>
        <v>57.85</v>
      </c>
      <c r="BT53" s="2">
        <f t="shared" si="15"/>
        <v>56.312100000000001</v>
      </c>
      <c r="BU53" s="2">
        <f t="shared" si="16"/>
        <v>55.027700000000003</v>
      </c>
      <c r="BV53" s="2">
        <f t="shared" si="17"/>
        <v>55.357700000000001</v>
      </c>
      <c r="BW53" s="2">
        <f t="shared" si="18"/>
        <v>55.110400000000006</v>
      </c>
      <c r="BX53" s="2">
        <f t="shared" si="19"/>
        <v>55.087200000000003</v>
      </c>
      <c r="BY53" s="2">
        <f t="shared" si="20"/>
        <v>55.711299999999994</v>
      </c>
      <c r="BZ53" s="2">
        <f t="shared" si="21"/>
        <v>55.438600000000008</v>
      </c>
      <c r="CA53" s="2">
        <f t="shared" si="22"/>
        <v>54.960099999999997</v>
      </c>
      <c r="CB53" s="2">
        <f t="shared" si="23"/>
        <v>54.006699999999995</v>
      </c>
      <c r="CC53" s="2">
        <f t="shared" si="24"/>
        <v>52.637799999999999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66.543735160875173</v>
      </c>
      <c r="DL53" s="2">
        <f t="shared" si="61"/>
        <v>64.189919496434925</v>
      </c>
      <c r="DM53" s="2">
        <f t="shared" si="61"/>
        <v>61.625862477718364</v>
      </c>
      <c r="DN53" s="2">
        <f t="shared" si="61"/>
        <v>59.224454946524069</v>
      </c>
      <c r="DO53" s="2">
        <f t="shared" si="61"/>
        <v>57.729421301247761</v>
      </c>
      <c r="DP53" s="2">
        <f t="shared" si="61"/>
        <v>56.029009663865551</v>
      </c>
      <c r="DQ53" s="2">
        <f t="shared" si="61"/>
        <v>55.086806676852568</v>
      </c>
      <c r="DR53" s="2">
        <f t="shared" si="61"/>
        <v>55.588646499266879</v>
      </c>
      <c r="DS53" s="2">
        <f t="shared" si="61"/>
        <v>55.888952436974769</v>
      </c>
      <c r="DT53" s="2">
        <f t="shared" si="61"/>
        <v>55.447022912912921</v>
      </c>
      <c r="DU53" s="2">
        <f t="shared" si="61"/>
        <v>55.737054117647062</v>
      </c>
      <c r="DV53" s="2">
        <f t="shared" si="61"/>
        <v>55.606673529411758</v>
      </c>
      <c r="DW53" s="2">
        <f t="shared" si="61"/>
        <v>54.98956343582887</v>
      </c>
      <c r="DX53" s="2">
        <f t="shared" si="61"/>
        <v>54.922986722689075</v>
      </c>
      <c r="DY53" s="2">
        <f t="shared" si="61"/>
        <v>52.862979857397498</v>
      </c>
      <c r="EA53" s="2">
        <f t="shared" si="62"/>
        <v>65.137555024430256</v>
      </c>
      <c r="EB53" s="2">
        <f t="shared" si="62"/>
        <v>62.879528498331879</v>
      </c>
      <c r="EC53" s="2">
        <f t="shared" si="62"/>
        <v>59.955785245901623</v>
      </c>
      <c r="ED53" s="2">
        <f t="shared" si="62"/>
        <v>57.218514179830343</v>
      </c>
      <c r="EE53" s="2">
        <f t="shared" si="62"/>
        <v>56.181204807189154</v>
      </c>
      <c r="EF53" s="2">
        <f t="shared" si="62"/>
        <v>54.97294842024619</v>
      </c>
      <c r="EG53" s="2">
        <f t="shared" si="62"/>
        <v>53.648505691761237</v>
      </c>
      <c r="EH53" s="2">
        <f t="shared" si="62"/>
        <v>53.771934394528934</v>
      </c>
      <c r="EI53" s="2">
        <f t="shared" si="62"/>
        <v>53.770064969305729</v>
      </c>
      <c r="EJ53" s="2">
        <f t="shared" si="62"/>
        <v>53.839292903587136</v>
      </c>
      <c r="EK53" s="2">
        <f t="shared" si="62"/>
        <v>54.270506289802952</v>
      </c>
      <c r="EL53" s="2">
        <f t="shared" si="62"/>
        <v>53.787998905726894</v>
      </c>
      <c r="EM53" s="2">
        <f t="shared" si="62"/>
        <v>54.032898194756221</v>
      </c>
      <c r="EN53" s="2">
        <f t="shared" si="62"/>
        <v>53.337000417328468</v>
      </c>
      <c r="EO53" s="2">
        <f t="shared" si="62"/>
        <v>52.318874325335869</v>
      </c>
      <c r="EQ53" s="2">
        <f t="shared" si="63"/>
        <v>65.137555024430256</v>
      </c>
      <c r="ER53" s="2">
        <f t="shared" si="63"/>
        <v>62.372463986065462</v>
      </c>
      <c r="ES53" s="2">
        <f t="shared" si="63"/>
        <v>59.900627822901207</v>
      </c>
      <c r="ET53" s="2">
        <f t="shared" si="63"/>
        <v>57.350817532490019</v>
      </c>
      <c r="EU53" s="2">
        <f t="shared" si="63"/>
        <v>56.200995098395595</v>
      </c>
      <c r="EV53" s="2">
        <f t="shared" si="63"/>
        <v>54.963219825422669</v>
      </c>
      <c r="EW53" s="2">
        <f t="shared" si="63"/>
        <v>53.608621954107257</v>
      </c>
      <c r="EX53" s="2">
        <f t="shared" si="63"/>
        <v>53.466532777134717</v>
      </c>
      <c r="EY53" s="2">
        <f t="shared" si="63"/>
        <v>53.692326761482761</v>
      </c>
      <c r="EZ53" s="2">
        <f t="shared" si="63"/>
        <v>53.753771424529369</v>
      </c>
      <c r="FA53" s="2">
        <f t="shared" si="63"/>
        <v>54.151686998655606</v>
      </c>
      <c r="FB53" s="2">
        <f t="shared" si="63"/>
        <v>53.811652140216388</v>
      </c>
      <c r="FC53" s="2">
        <f t="shared" si="63"/>
        <v>54.09936975911917</v>
      </c>
      <c r="FD53" s="2">
        <f t="shared" si="63"/>
        <v>53.492507167039662</v>
      </c>
      <c r="FE53" s="2">
        <f t="shared" si="63"/>
        <v>53.020934703652941</v>
      </c>
      <c r="FG53" s="2">
        <f t="shared" si="64"/>
        <v>0.29257222476968481</v>
      </c>
      <c r="FH53" s="2">
        <f t="shared" si="64"/>
        <v>0.33901494619092148</v>
      </c>
      <c r="FI53" s="2">
        <f t="shared" si="64"/>
        <v>0.33817404587362021</v>
      </c>
      <c r="FJ53" s="2">
        <f t="shared" si="64"/>
        <v>0.34585549240990893</v>
      </c>
      <c r="FK53" s="2">
        <f t="shared" si="64"/>
        <v>0.33482305397079776</v>
      </c>
      <c r="FL53" s="2">
        <f t="shared" si="64"/>
        <v>0.30123712868536251</v>
      </c>
      <c r="FM53" s="2">
        <f t="shared" si="64"/>
        <v>0.31883976653190704</v>
      </c>
      <c r="FN53" s="2">
        <f t="shared" si="64"/>
        <v>0.36110065199993646</v>
      </c>
      <c r="FO53" s="2">
        <f t="shared" si="64"/>
        <v>0.30655931594264346</v>
      </c>
      <c r="FP53" s="2">
        <f t="shared" si="64"/>
        <v>0.28665102829379419</v>
      </c>
      <c r="FQ53" s="2">
        <f t="shared" si="64"/>
        <v>0.30194186967761422</v>
      </c>
      <c r="FR53" s="2">
        <f t="shared" si="64"/>
        <v>0.29802417232080153</v>
      </c>
      <c r="FS53" s="2">
        <f t="shared" si="64"/>
        <v>0.34145019792068293</v>
      </c>
      <c r="FT53" s="2">
        <f t="shared" si="64"/>
        <v>0.30887869327730771</v>
      </c>
      <c r="FU53" s="2">
        <f t="shared" si="64"/>
        <v>0.23944625174607051</v>
      </c>
      <c r="FW53" s="2">
        <f t="shared" si="53"/>
        <v>0</v>
      </c>
      <c r="FX53" s="2">
        <f t="shared" si="53"/>
        <v>1.4698068960764412E-5</v>
      </c>
      <c r="FY53" s="2">
        <f t="shared" si="53"/>
        <v>1.1777454481188604E-5</v>
      </c>
      <c r="FZ53" s="2">
        <f t="shared" si="53"/>
        <v>1.2502841043368292E-5</v>
      </c>
      <c r="GA53" s="2">
        <f t="shared" si="53"/>
        <v>1.444394856857141E-5</v>
      </c>
      <c r="GB53" s="2">
        <f t="shared" si="53"/>
        <v>1.6391841812340341E-5</v>
      </c>
      <c r="GC53" s="2">
        <f t="shared" si="53"/>
        <v>1.5585491574377596E-5</v>
      </c>
      <c r="GD53" s="2">
        <f t="shared" si="53"/>
        <v>1.634032182455615E-5</v>
      </c>
      <c r="GE53" s="2">
        <f t="shared" si="53"/>
        <v>1.8492683645426621E-5</v>
      </c>
      <c r="GF53" s="2">
        <f t="shared" si="53"/>
        <v>1.9107719403500355E-5</v>
      </c>
      <c r="GG53" s="2">
        <f t="shared" si="53"/>
        <v>1.413154678482671E-5</v>
      </c>
      <c r="GH53" s="2">
        <f t="shared" si="53"/>
        <v>1.1459025857580151E-5</v>
      </c>
      <c r="GI53" s="2">
        <f t="shared" si="53"/>
        <v>1.2048989184005198E-5</v>
      </c>
      <c r="GJ53" s="2">
        <f t="shared" si="53"/>
        <v>1.0778277324601615E-5</v>
      </c>
      <c r="GK53" s="2">
        <f t="shared" si="53"/>
        <v>6.7699839972308095E-6</v>
      </c>
      <c r="GM53" s="86">
        <f t="shared" si="54"/>
        <v>1.8402353246257952E-4</v>
      </c>
      <c r="GN53" s="86">
        <f t="shared" si="54"/>
        <v>9.1280529373429821E-4</v>
      </c>
      <c r="GO53" s="86">
        <f t="shared" si="54"/>
        <v>7.9858368178423167E-4</v>
      </c>
      <c r="GP53" s="86">
        <f t="shared" si="54"/>
        <v>9.5292210336879685E-4</v>
      </c>
      <c r="GQ53" s="86">
        <f t="shared" si="54"/>
        <v>7.2057825841961821E-4</v>
      </c>
      <c r="GR53" s="86">
        <f t="shared" si="54"/>
        <v>1.82133896282248E-4</v>
      </c>
      <c r="GS53" s="86">
        <f t="shared" si="54"/>
        <v>3.967680761604018E-4</v>
      </c>
      <c r="GT53" s="86">
        <f t="shared" si="54"/>
        <v>1.4214559604774836E-3</v>
      </c>
      <c r="GU53" s="86">
        <f t="shared" si="54"/>
        <v>2.7171719474625302E-4</v>
      </c>
      <c r="GV53" s="86">
        <f t="shared" si="54"/>
        <v>1.2377590051682424E-4</v>
      </c>
      <c r="GW53" s="86">
        <f t="shared" si="54"/>
        <v>2.6519922480747649E-4</v>
      </c>
      <c r="GX53" s="86">
        <f t="shared" si="54"/>
        <v>2.1885731622297867E-4</v>
      </c>
      <c r="GY53" s="86">
        <f t="shared" si="54"/>
        <v>8.6475745428539605E-4</v>
      </c>
      <c r="GZ53" s="86">
        <f t="shared" si="54"/>
        <v>3.1572327377399692E-4</v>
      </c>
      <c r="HA53" s="86">
        <f t="shared" si="54"/>
        <v>4.7348767836670532E-6</v>
      </c>
      <c r="HC53" s="86">
        <f t="shared" si="58"/>
        <v>3.6721431563682611E-15</v>
      </c>
      <c r="HD53" s="86">
        <f t="shared" si="58"/>
        <v>1.2005213210539456E-12</v>
      </c>
      <c r="HE53" s="86">
        <f t="shared" si="58"/>
        <v>3.690497813960643E-14</v>
      </c>
      <c r="HF53" s="86">
        <f t="shared" si="58"/>
        <v>5.7541053712251128E-13</v>
      </c>
      <c r="HG53" s="86">
        <f t="shared" si="58"/>
        <v>2.1325102789214355E-13</v>
      </c>
      <c r="HH53" s="86">
        <f t="shared" si="58"/>
        <v>2.807568353582446E-15</v>
      </c>
      <c r="HI53" s="86">
        <f t="shared" si="58"/>
        <v>8.7079442366848571E-15</v>
      </c>
      <c r="HJ53" s="86">
        <f t="shared" si="58"/>
        <v>3.4109593116162139E-12</v>
      </c>
      <c r="HK53" s="86">
        <f t="shared" si="58"/>
        <v>8.5147026718991231E-15</v>
      </c>
      <c r="HL53" s="86">
        <f t="shared" si="58"/>
        <v>9.8608951009937824E-16</v>
      </c>
      <c r="HM53" s="86">
        <f t="shared" si="58"/>
        <v>4.0966184886248795E-14</v>
      </c>
      <c r="HN53" s="86">
        <f t="shared" si="58"/>
        <v>1.5998192884340447E-14</v>
      </c>
      <c r="HO53" s="86">
        <f t="shared" si="58"/>
        <v>3.9015041111017871E-12</v>
      </c>
      <c r="HP53" s="86">
        <f t="shared" si="58"/>
        <v>5.0300864576849886E-14</v>
      </c>
      <c r="HQ53" s="86">
        <f t="shared" si="58"/>
        <v>7.8322037472969387E-18</v>
      </c>
      <c r="HS53" s="86">
        <f t="shared" si="55"/>
        <v>0</v>
      </c>
      <c r="HT53" s="86">
        <f t="shared" si="55"/>
        <v>8.2219965800322387E-86</v>
      </c>
      <c r="HU53" s="86">
        <f t="shared" si="55"/>
        <v>2.475113268418872E-101</v>
      </c>
      <c r="HV53" s="86">
        <f t="shared" si="55"/>
        <v>5.1812487821233056E-91</v>
      </c>
      <c r="HW53" s="86">
        <f t="shared" si="55"/>
        <v>8.8576465134255625E-96</v>
      </c>
      <c r="HX53" s="86">
        <f t="shared" si="55"/>
        <v>2.2348401142928069E-111</v>
      </c>
      <c r="HY53" s="86">
        <f t="shared" si="55"/>
        <v>1.1274615791116801E-107</v>
      </c>
      <c r="HZ53" s="86">
        <f t="shared" si="55"/>
        <v>1.3350475336374829E-85</v>
      </c>
      <c r="IA53" s="86">
        <f t="shared" si="55"/>
        <v>1.5719713490576822E-105</v>
      </c>
      <c r="IB53" s="86">
        <f t="shared" si="55"/>
        <v>2.6621175080754052E-112</v>
      </c>
      <c r="IC53" s="86">
        <f t="shared" si="55"/>
        <v>2.5045460765672892E-101</v>
      </c>
      <c r="ID53" s="86">
        <f t="shared" si="55"/>
        <v>3.0665734335821149E-106</v>
      </c>
      <c r="IE53" s="86">
        <f t="shared" si="55"/>
        <v>4.1806344078419178E-85</v>
      </c>
      <c r="IF53" s="86">
        <f t="shared" si="55"/>
        <v>8.2894271778826136E-80</v>
      </c>
      <c r="IG53" s="86">
        <f t="shared" si="55"/>
        <v>1.0126746405484134E-44</v>
      </c>
      <c r="II53" s="86">
        <f t="shared" si="56"/>
        <v>0</v>
      </c>
      <c r="IJ53" s="86">
        <f t="shared" si="56"/>
        <v>7.5586319614944917E-267</v>
      </c>
      <c r="IK53" s="86">
        <f t="shared" si="56"/>
        <v>0</v>
      </c>
      <c r="IL53" s="86">
        <f t="shared" si="56"/>
        <v>1.1033384812474735E-290</v>
      </c>
      <c r="IM53" s="86">
        <f t="shared" si="56"/>
        <v>1.3172800021373747E-303</v>
      </c>
      <c r="IN53" s="86">
        <f t="shared" si="56"/>
        <v>0</v>
      </c>
      <c r="IO53" s="86">
        <f t="shared" si="56"/>
        <v>0</v>
      </c>
      <c r="IP53" s="86">
        <f t="shared" si="56"/>
        <v>8.4070335214885302E-269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3.5202380719559962E-267</v>
      </c>
      <c r="IV53" s="86">
        <f t="shared" si="56"/>
        <v>1.7850435299152344E-243</v>
      </c>
      <c r="IW53" s="86">
        <f t="shared" si="56"/>
        <v>4.744323832477948E-95</v>
      </c>
      <c r="IY53" s="86">
        <f t="shared" si="57"/>
        <v>1.8402353246625166E-4</v>
      </c>
      <c r="IZ53" s="86">
        <f t="shared" si="57"/>
        <v>9.1280529493481955E-4</v>
      </c>
      <c r="JA53" s="86">
        <f t="shared" si="57"/>
        <v>7.9858368182113661E-4</v>
      </c>
      <c r="JB53" s="86">
        <f t="shared" si="57"/>
        <v>9.5292210394420734E-4</v>
      </c>
      <c r="JC53" s="86">
        <f t="shared" si="57"/>
        <v>7.2057825863286928E-4</v>
      </c>
      <c r="JD53" s="86">
        <f t="shared" si="57"/>
        <v>1.8213389628505557E-4</v>
      </c>
      <c r="JE53" s="86">
        <f t="shared" si="57"/>
        <v>3.9676807616910974E-4</v>
      </c>
      <c r="JF53" s="86">
        <f t="shared" si="57"/>
        <v>1.4214559638884429E-3</v>
      </c>
      <c r="JG53" s="86">
        <f t="shared" si="57"/>
        <v>2.7171719475476775E-4</v>
      </c>
      <c r="JH53" s="86">
        <f t="shared" si="57"/>
        <v>1.2377590051781032E-4</v>
      </c>
      <c r="JI53" s="86">
        <f t="shared" si="57"/>
        <v>2.6519922484844269E-4</v>
      </c>
      <c r="JJ53" s="86">
        <f t="shared" si="57"/>
        <v>2.1885731623897685E-4</v>
      </c>
      <c r="JK53" s="86">
        <f t="shared" si="57"/>
        <v>8.6475745818690017E-4</v>
      </c>
      <c r="JL53" s="86">
        <f t="shared" si="57"/>
        <v>3.1572327382429778E-4</v>
      </c>
      <c r="JM53" s="86">
        <f t="shared" si="57"/>
        <v>4.7348767836748857E-6</v>
      </c>
    </row>
    <row r="54" spans="2:273" x14ac:dyDescent="0.25">
      <c r="B54" s="2">
        <v>27</v>
      </c>
      <c r="C54" s="37">
        <v>66.221500000000006</v>
      </c>
      <c r="D54" s="37">
        <v>63.982300000000002</v>
      </c>
      <c r="E54" s="37">
        <v>61.636899999999997</v>
      </c>
      <c r="F54" s="37">
        <v>58.915099999999995</v>
      </c>
      <c r="G54" s="37">
        <v>58.330400000000004</v>
      </c>
      <c r="H54" s="37">
        <v>55.47</v>
      </c>
      <c r="I54" s="37">
        <v>55.082699999999996</v>
      </c>
      <c r="J54" s="37">
        <v>55.392200000000003</v>
      </c>
      <c r="K54" s="37">
        <v>55.511600000000008</v>
      </c>
      <c r="L54" s="37">
        <v>55.429399999999994</v>
      </c>
      <c r="M54" s="37">
        <v>55.942300000000003</v>
      </c>
      <c r="N54" s="37">
        <v>55.444200000000002</v>
      </c>
      <c r="O54" s="37">
        <v>54.962599999999995</v>
      </c>
      <c r="P54" s="37">
        <v>54.641399999999997</v>
      </c>
      <c r="Q54" s="37">
        <v>52.771299999999997</v>
      </c>
      <c r="S54" s="4">
        <f t="shared" si="59"/>
        <v>66.193314915247868</v>
      </c>
      <c r="T54" s="4">
        <f t="shared" si="59"/>
        <v>63.98732795555788</v>
      </c>
      <c r="U54" s="4">
        <f t="shared" si="59"/>
        <v>61.293916842494767</v>
      </c>
      <c r="V54" s="4">
        <f t="shared" si="59"/>
        <v>58.782802611682548</v>
      </c>
      <c r="W54" s="4">
        <f t="shared" si="59"/>
        <v>57.410014151781432</v>
      </c>
      <c r="X54" s="4">
        <f t="shared" si="59"/>
        <v>55.778417308946409</v>
      </c>
      <c r="Y54" s="4">
        <f t="shared" si="59"/>
        <v>54.75419906870345</v>
      </c>
      <c r="Z54" s="4">
        <f t="shared" si="59"/>
        <v>55.283650149973091</v>
      </c>
      <c r="AA54" s="4">
        <f t="shared" si="59"/>
        <v>55.318144104598524</v>
      </c>
      <c r="AB54" s="4">
        <f t="shared" si="59"/>
        <v>55.017014101795304</v>
      </c>
      <c r="AC54" s="4">
        <f t="shared" si="59"/>
        <v>55.35819204044855</v>
      </c>
      <c r="AD54" s="4">
        <f t="shared" si="59"/>
        <v>55.116650151292951</v>
      </c>
      <c r="AE54" s="4">
        <f t="shared" si="59"/>
        <v>54.910990490881204</v>
      </c>
      <c r="AF54" s="4">
        <f t="shared" si="59"/>
        <v>54.521211029547281</v>
      </c>
      <c r="AG54" s="4">
        <f t="shared" si="59"/>
        <v>52.759442044706624</v>
      </c>
      <c r="AI54" s="4">
        <f t="shared" si="60"/>
        <v>2.8185084752138323E-2</v>
      </c>
      <c r="AJ54" s="4">
        <f t="shared" si="60"/>
        <v>-5.027955557878272E-3</v>
      </c>
      <c r="AK54" s="4">
        <f t="shared" si="60"/>
        <v>0.34298315750523045</v>
      </c>
      <c r="AL54" s="4">
        <f t="shared" si="60"/>
        <v>0.13229738831744697</v>
      </c>
      <c r="AM54" s="4">
        <f t="shared" si="60"/>
        <v>0.92038584821857228</v>
      </c>
      <c r="AN54" s="4">
        <f t="shared" si="60"/>
        <v>-0.30841730894641017</v>
      </c>
      <c r="AO54" s="4">
        <f t="shared" si="60"/>
        <v>0.32850093129654567</v>
      </c>
      <c r="AP54" s="4">
        <f t="shared" si="60"/>
        <v>0.10854985002691109</v>
      </c>
      <c r="AQ54" s="4">
        <f t="shared" si="60"/>
        <v>0.19345589540148467</v>
      </c>
      <c r="AR54" s="4">
        <f t="shared" si="60"/>
        <v>0.41238589820468974</v>
      </c>
      <c r="AS54" s="4">
        <f t="shared" si="60"/>
        <v>0.58410795955145289</v>
      </c>
      <c r="AT54" s="4">
        <f t="shared" si="60"/>
        <v>0.32754984870705073</v>
      </c>
      <c r="AU54" s="4">
        <f t="shared" si="60"/>
        <v>5.1609509118790697E-2</v>
      </c>
      <c r="AV54" s="4">
        <f t="shared" si="60"/>
        <v>0.12018897045271615</v>
      </c>
      <c r="AW54" s="4">
        <f t="shared" si="60"/>
        <v>1.1857955293372413E-2</v>
      </c>
      <c r="AY54" s="2">
        <f t="shared" si="51"/>
        <v>66.131402178686514</v>
      </c>
      <c r="AZ54" s="2">
        <f t="shared" si="51"/>
        <v>63.725128146605691</v>
      </c>
      <c r="BA54" s="2">
        <f t="shared" si="51"/>
        <v>61.046108592040419</v>
      </c>
      <c r="BB54" s="2">
        <f t="shared" si="51"/>
        <v>58.494068328861147</v>
      </c>
      <c r="BC54" s="2">
        <f t="shared" si="51"/>
        <v>57.184180714809862</v>
      </c>
      <c r="BD54" s="2">
        <f t="shared" si="51"/>
        <v>55.70051533626345</v>
      </c>
      <c r="BE54" s="2">
        <f t="shared" si="51"/>
        <v>54.60603935298353</v>
      </c>
      <c r="BF54" s="2">
        <f t="shared" si="51"/>
        <v>54.899440410374496</v>
      </c>
      <c r="BG54" s="2">
        <f t="shared" si="51"/>
        <v>55.216801373525136</v>
      </c>
      <c r="BH54" s="2">
        <f t="shared" si="51"/>
        <v>54.964633098281887</v>
      </c>
      <c r="BI54" s="2">
        <f t="shared" si="51"/>
        <v>55.264673162510384</v>
      </c>
      <c r="BJ54" s="2">
        <f t="shared" si="51"/>
        <v>55.032812236252617</v>
      </c>
      <c r="BK54" s="2">
        <f t="shared" si="51"/>
        <v>54.642226081410605</v>
      </c>
      <c r="BL54" s="2">
        <f t="shared" si="51"/>
        <v>54.426071244031412</v>
      </c>
      <c r="BM54" s="2">
        <f t="shared" si="51"/>
        <v>52.757378059491344</v>
      </c>
      <c r="BO54" s="2">
        <f t="shared" si="10"/>
        <v>66.221500000000006</v>
      </c>
      <c r="BP54" s="2">
        <f t="shared" si="11"/>
        <v>63.982300000000002</v>
      </c>
      <c r="BQ54" s="2">
        <f t="shared" si="12"/>
        <v>61.636899999999997</v>
      </c>
      <c r="BR54" s="2">
        <f t="shared" si="13"/>
        <v>58.915099999999995</v>
      </c>
      <c r="BS54" s="2">
        <f t="shared" si="14"/>
        <v>58.330400000000004</v>
      </c>
      <c r="BT54" s="2">
        <f t="shared" si="15"/>
        <v>55.47</v>
      </c>
      <c r="BU54" s="2">
        <f t="shared" si="16"/>
        <v>55.082699999999996</v>
      </c>
      <c r="BV54" s="2">
        <f t="shared" si="17"/>
        <v>55.392200000000003</v>
      </c>
      <c r="BW54" s="2">
        <f t="shared" si="18"/>
        <v>55.511600000000008</v>
      </c>
      <c r="BX54" s="2">
        <f t="shared" si="19"/>
        <v>55.429399999999994</v>
      </c>
      <c r="BY54" s="2">
        <f t="shared" si="20"/>
        <v>55.942300000000003</v>
      </c>
      <c r="BZ54" s="2">
        <f t="shared" si="21"/>
        <v>55.444200000000002</v>
      </c>
      <c r="CA54" s="2">
        <f t="shared" si="22"/>
        <v>54.962599999999995</v>
      </c>
      <c r="CB54" s="2">
        <f t="shared" si="23"/>
        <v>54.641399999999997</v>
      </c>
      <c r="CC54" s="2">
        <f t="shared" si="24"/>
        <v>52.771299999999997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66.5971647876448</v>
      </c>
      <c r="DL54" s="2">
        <f t="shared" si="61"/>
        <v>64.223997203654179</v>
      </c>
      <c r="DM54" s="2">
        <f t="shared" si="61"/>
        <v>61.677955392156868</v>
      </c>
      <c r="DN54" s="2">
        <f t="shared" si="61"/>
        <v>59.253281350267386</v>
      </c>
      <c r="DO54" s="2">
        <f t="shared" si="61"/>
        <v>57.759047370766481</v>
      </c>
      <c r="DP54" s="2">
        <f t="shared" si="61"/>
        <v>56.064066610644268</v>
      </c>
      <c r="DQ54" s="2">
        <f t="shared" si="61"/>
        <v>55.115983850267391</v>
      </c>
      <c r="DR54" s="2">
        <f t="shared" si="61"/>
        <v>55.626147653958959</v>
      </c>
      <c r="DS54" s="2">
        <f t="shared" si="61"/>
        <v>55.941133501400543</v>
      </c>
      <c r="DT54" s="2">
        <f t="shared" si="61"/>
        <v>55.481136066066071</v>
      </c>
      <c r="DU54" s="2">
        <f t="shared" si="61"/>
        <v>55.759329019607847</v>
      </c>
      <c r="DV54" s="2">
        <f t="shared" si="61"/>
        <v>55.63319344537814</v>
      </c>
      <c r="DW54" s="2">
        <f t="shared" si="61"/>
        <v>55.014493415775391</v>
      </c>
      <c r="DX54" s="2">
        <f t="shared" si="61"/>
        <v>54.979654453781514</v>
      </c>
      <c r="DY54" s="2">
        <f t="shared" si="61"/>
        <v>52.920321033868085</v>
      </c>
      <c r="EA54" s="2">
        <f t="shared" si="62"/>
        <v>65.10430003929342</v>
      </c>
      <c r="EB54" s="2">
        <f t="shared" si="62"/>
        <v>62.838077563444145</v>
      </c>
      <c r="EC54" s="2">
        <f t="shared" si="62"/>
        <v>59.918354121779842</v>
      </c>
      <c r="ED54" s="2">
        <f t="shared" si="62"/>
        <v>57.184451375875696</v>
      </c>
      <c r="EE54" s="2">
        <f t="shared" si="62"/>
        <v>56.142608665680797</v>
      </c>
      <c r="EF54" s="2">
        <f t="shared" si="62"/>
        <v>54.931408467097363</v>
      </c>
      <c r="EG54" s="2">
        <f t="shared" si="62"/>
        <v>53.612468491726588</v>
      </c>
      <c r="EH54" s="2">
        <f t="shared" si="62"/>
        <v>53.726817335809443</v>
      </c>
      <c r="EI54" s="2">
        <f t="shared" si="62"/>
        <v>53.722524194935076</v>
      </c>
      <c r="EJ54" s="2">
        <f t="shared" si="62"/>
        <v>53.792385867278639</v>
      </c>
      <c r="EK54" s="2">
        <f t="shared" si="62"/>
        <v>54.221709798772046</v>
      </c>
      <c r="EL54" s="2">
        <f t="shared" si="62"/>
        <v>53.743084412030299</v>
      </c>
      <c r="EM54" s="2">
        <f t="shared" si="62"/>
        <v>53.987412362464198</v>
      </c>
      <c r="EN54" s="2">
        <f t="shared" si="62"/>
        <v>53.296401854620193</v>
      </c>
      <c r="EO54" s="2">
        <f t="shared" si="62"/>
        <v>52.28534117503839</v>
      </c>
      <c r="EQ54" s="2">
        <f t="shared" si="63"/>
        <v>65.10430003929342</v>
      </c>
      <c r="ER54" s="2">
        <f t="shared" si="63"/>
        <v>62.337388250618254</v>
      </c>
      <c r="ES54" s="2">
        <f t="shared" si="63"/>
        <v>59.863895294021987</v>
      </c>
      <c r="ET54" s="2">
        <f t="shared" si="63"/>
        <v>57.315052115406331</v>
      </c>
      <c r="EU54" s="2">
        <f t="shared" si="63"/>
        <v>56.162131533353623</v>
      </c>
      <c r="EV54" s="2">
        <f t="shared" si="63"/>
        <v>54.92184151522018</v>
      </c>
      <c r="EW54" s="2">
        <f t="shared" si="63"/>
        <v>53.57311849037071</v>
      </c>
      <c r="EX54" s="2">
        <f t="shared" si="63"/>
        <v>53.425510338052412</v>
      </c>
      <c r="EY54" s="2">
        <f t="shared" si="63"/>
        <v>53.645804134116979</v>
      </c>
      <c r="EZ54" s="2">
        <f t="shared" si="63"/>
        <v>53.708014135502076</v>
      </c>
      <c r="FA54" s="2">
        <f t="shared" si="63"/>
        <v>54.10442073877276</v>
      </c>
      <c r="FB54" s="2">
        <f t="shared" si="63"/>
        <v>53.766439344531229</v>
      </c>
      <c r="FC54" s="2">
        <f t="shared" si="63"/>
        <v>54.052993303217704</v>
      </c>
      <c r="FD54" s="2">
        <f t="shared" si="63"/>
        <v>53.449903545816838</v>
      </c>
      <c r="FE54" s="2">
        <f t="shared" si="63"/>
        <v>52.977734945699176</v>
      </c>
      <c r="FG54" s="2">
        <f t="shared" si="64"/>
        <v>0.31199250265146194</v>
      </c>
      <c r="FH54" s="2">
        <f t="shared" si="64"/>
        <v>0.35994943243550026</v>
      </c>
      <c r="FI54" s="2">
        <f t="shared" si="64"/>
        <v>0.3590848151159215</v>
      </c>
      <c r="FJ54" s="2">
        <f t="shared" si="64"/>
        <v>0.36697786730634702</v>
      </c>
      <c r="FK54" s="2">
        <f t="shared" si="64"/>
        <v>0.35563796099440764</v>
      </c>
      <c r="FL54" s="2">
        <f t="shared" si="64"/>
        <v>0.32097160515966427</v>
      </c>
      <c r="FM54" s="2">
        <f t="shared" si="64"/>
        <v>0.33916768587029228</v>
      </c>
      <c r="FN54" s="2">
        <f t="shared" si="64"/>
        <v>0.3826095114628541</v>
      </c>
      <c r="FO54" s="2">
        <f t="shared" si="64"/>
        <v>0.32647955191034816</v>
      </c>
      <c r="FP54" s="2">
        <f t="shared" si="64"/>
        <v>0.30584819499619831</v>
      </c>
      <c r="FQ54" s="2">
        <f t="shared" si="64"/>
        <v>0.32170125933060806</v>
      </c>
      <c r="FR54" s="2">
        <f t="shared" si="64"/>
        <v>0.31764384592485662</v>
      </c>
      <c r="FS54" s="2">
        <f t="shared" si="64"/>
        <v>0.36245260253142902</v>
      </c>
      <c r="FT54" s="2">
        <f t="shared" si="64"/>
        <v>0.32887816369892875</v>
      </c>
      <c r="FU54" s="2">
        <f t="shared" si="64"/>
        <v>0.25661934287095056</v>
      </c>
      <c r="FW54" s="2">
        <f t="shared" si="53"/>
        <v>0</v>
      </c>
      <c r="FX54" s="2">
        <f t="shared" si="53"/>
        <v>1.6116089287576616E-5</v>
      </c>
      <c r="FY54" s="2">
        <f t="shared" si="53"/>
        <v>1.2913707371265358E-5</v>
      </c>
      <c r="FZ54" s="2">
        <f t="shared" si="53"/>
        <v>1.3709076057303187E-5</v>
      </c>
      <c r="GA54" s="2">
        <f t="shared" si="53"/>
        <v>1.5837452601748507E-5</v>
      </c>
      <c r="GB54" s="2">
        <f t="shared" si="53"/>
        <v>1.7973268717937769E-5</v>
      </c>
      <c r="GC54" s="2">
        <f t="shared" si="53"/>
        <v>1.7089125991241229E-5</v>
      </c>
      <c r="GD54" s="2">
        <f t="shared" si="53"/>
        <v>1.7916778353060165E-5</v>
      </c>
      <c r="GE54" s="2">
        <f t="shared" si="53"/>
        <v>2.0276788228739593E-5</v>
      </c>
      <c r="GF54" s="2">
        <f t="shared" si="53"/>
        <v>2.0951159080953102E-5</v>
      </c>
      <c r="GG54" s="2">
        <f t="shared" si="53"/>
        <v>1.5494911801791782E-5</v>
      </c>
      <c r="GH54" s="2">
        <f t="shared" si="53"/>
        <v>1.2564558111178817E-5</v>
      </c>
      <c r="GI54" s="2">
        <f t="shared" si="53"/>
        <v>1.3211438567995238E-5</v>
      </c>
      <c r="GJ54" s="2">
        <f t="shared" si="53"/>
        <v>1.1818133789102112E-5</v>
      </c>
      <c r="GK54" s="2">
        <f t="shared" si="53"/>
        <v>7.4231349927378784E-6</v>
      </c>
      <c r="GM54" s="86">
        <f t="shared" si="54"/>
        <v>3.0543799330532974E-4</v>
      </c>
      <c r="GN54" s="86">
        <f t="shared" si="54"/>
        <v>1.3575348958507392E-3</v>
      </c>
      <c r="GO54" s="86">
        <f t="shared" si="54"/>
        <v>1.2111639606644129E-3</v>
      </c>
      <c r="GP54" s="86">
        <f t="shared" si="54"/>
        <v>1.4332710601314468E-3</v>
      </c>
      <c r="GQ54" s="86">
        <f t="shared" si="54"/>
        <v>1.1010871124609261E-3</v>
      </c>
      <c r="GR54" s="86">
        <f t="shared" si="54"/>
        <v>3.1026881110001288E-4</v>
      </c>
      <c r="GS54" s="86">
        <f t="shared" si="54"/>
        <v>6.3601906023688832E-4</v>
      </c>
      <c r="GT54" s="86">
        <f t="shared" si="54"/>
        <v>2.0780930900659881E-3</v>
      </c>
      <c r="GU54" s="86">
        <f t="shared" si="54"/>
        <v>4.4451542482107609E-4</v>
      </c>
      <c r="GV54" s="86">
        <f t="shared" si="54"/>
        <v>2.1281097965433047E-4</v>
      </c>
      <c r="GW54" s="86">
        <f t="shared" si="54"/>
        <v>4.298429233897105E-4</v>
      </c>
      <c r="GX54" s="86">
        <f t="shared" si="54"/>
        <v>3.6027441834444356E-4</v>
      </c>
      <c r="GY54" s="86">
        <f t="shared" si="54"/>
        <v>1.3060908442893595E-3</v>
      </c>
      <c r="GZ54" s="86">
        <f t="shared" si="54"/>
        <v>5.0892730593388917E-4</v>
      </c>
      <c r="HA54" s="86">
        <f t="shared" si="54"/>
        <v>1.0301598343490647E-5</v>
      </c>
      <c r="HC54" s="86">
        <f t="shared" si="58"/>
        <v>1.2017048001223979E-14</v>
      </c>
      <c r="HD54" s="86">
        <f t="shared" si="58"/>
        <v>3.0885087883366583E-12</v>
      </c>
      <c r="HE54" s="86">
        <f t="shared" si="58"/>
        <v>1.0860940783170168E-13</v>
      </c>
      <c r="HF54" s="86">
        <f t="shared" si="58"/>
        <v>1.5417601220038631E-12</v>
      </c>
      <c r="HG54" s="86">
        <f t="shared" si="58"/>
        <v>6.0250211717183917E-13</v>
      </c>
      <c r="HH54" s="86">
        <f t="shared" si="58"/>
        <v>9.6053773012977223E-15</v>
      </c>
      <c r="HI54" s="86">
        <f t="shared" si="58"/>
        <v>2.8113507537527267E-14</v>
      </c>
      <c r="HJ54" s="86">
        <f t="shared" si="58"/>
        <v>8.7174821960360235E-12</v>
      </c>
      <c r="HK54" s="86">
        <f t="shared" si="58"/>
        <v>2.7490676316589845E-14</v>
      </c>
      <c r="HL54" s="86">
        <f t="shared" si="58"/>
        <v>3.4693870257787677E-15</v>
      </c>
      <c r="HM54" s="86">
        <f t="shared" si="58"/>
        <v>1.2394760216837748E-13</v>
      </c>
      <c r="HN54" s="86">
        <f t="shared" si="58"/>
        <v>4.9239997148313386E-14</v>
      </c>
      <c r="HO54" s="86">
        <f t="shared" si="58"/>
        <v>9.6747945258997528E-12</v>
      </c>
      <c r="HP54" s="86">
        <f t="shared" si="58"/>
        <v>1.4698620238561912E-13</v>
      </c>
      <c r="HQ54" s="86">
        <f t="shared" si="58"/>
        <v>3.1722586355074969E-17</v>
      </c>
      <c r="HS54" s="86">
        <f t="shared" si="55"/>
        <v>0</v>
      </c>
      <c r="HT54" s="86">
        <f t="shared" si="55"/>
        <v>5.3919744136334229E-84</v>
      </c>
      <c r="HU54" s="86">
        <f t="shared" si="55"/>
        <v>3.2946523960779949E-99</v>
      </c>
      <c r="HV54" s="86">
        <f t="shared" si="55"/>
        <v>4.3738165706677651E-89</v>
      </c>
      <c r="HW54" s="86">
        <f t="shared" si="55"/>
        <v>9.8680642813589483E-94</v>
      </c>
      <c r="HX54" s="86">
        <f t="shared" si="55"/>
        <v>6.125014224303757E-109</v>
      </c>
      <c r="HY54" s="86">
        <f t="shared" si="55"/>
        <v>2.3770640092603527E-105</v>
      </c>
      <c r="HZ54" s="86">
        <f t="shared" si="55"/>
        <v>9.2053141035594277E-84</v>
      </c>
      <c r="IA54" s="86">
        <f t="shared" si="55"/>
        <v>3.1326281265390116E-103</v>
      </c>
      <c r="IB54" s="86">
        <f t="shared" si="55"/>
        <v>7.7551630997455561E-110</v>
      </c>
      <c r="IC54" s="86">
        <f t="shared" si="55"/>
        <v>3.8145807346402876E-99</v>
      </c>
      <c r="ID54" s="86">
        <f t="shared" si="55"/>
        <v>5.2750407576440173E-104</v>
      </c>
      <c r="IE54" s="86">
        <f t="shared" si="55"/>
        <v>2.5112167414445684E-83</v>
      </c>
      <c r="IF54" s="86">
        <f t="shared" si="55"/>
        <v>3.7300561903008676E-78</v>
      </c>
      <c r="IG54" s="86">
        <f t="shared" si="55"/>
        <v>7.7443979569978788E-44</v>
      </c>
      <c r="II54" s="86">
        <f t="shared" si="56"/>
        <v>0</v>
      </c>
      <c r="IJ54" s="86">
        <f t="shared" si="56"/>
        <v>1.7461313100807118E-262</v>
      </c>
      <c r="IK54" s="86">
        <f t="shared" si="56"/>
        <v>0</v>
      </c>
      <c r="IL54" s="86">
        <f t="shared" si="56"/>
        <v>5.3839602621804578E-286</v>
      </c>
      <c r="IM54" s="86">
        <f t="shared" si="56"/>
        <v>1.2052637742602647E-298</v>
      </c>
      <c r="IN54" s="86">
        <f t="shared" si="56"/>
        <v>0</v>
      </c>
      <c r="IO54" s="86">
        <f t="shared" si="56"/>
        <v>0</v>
      </c>
      <c r="IP54" s="86">
        <f t="shared" si="56"/>
        <v>2.3042336518905956E-264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6.9075392973673172E-263</v>
      </c>
      <c r="IV54" s="86">
        <f t="shared" si="56"/>
        <v>1.3268954120522946E-239</v>
      </c>
      <c r="IW54" s="86">
        <f t="shared" si="56"/>
        <v>1.2935959632201978E-93</v>
      </c>
      <c r="IY54" s="86">
        <f t="shared" si="57"/>
        <v>3.0543799331734676E-4</v>
      </c>
      <c r="IZ54" s="86">
        <f t="shared" si="57"/>
        <v>1.357534898939248E-3</v>
      </c>
      <c r="JA54" s="86">
        <f t="shared" si="57"/>
        <v>1.2111639607730222E-3</v>
      </c>
      <c r="JB54" s="86">
        <f t="shared" si="57"/>
        <v>1.433271061673207E-3</v>
      </c>
      <c r="JC54" s="86">
        <f t="shared" si="57"/>
        <v>1.1010871130634284E-3</v>
      </c>
      <c r="JD54" s="86">
        <f t="shared" si="57"/>
        <v>3.1026881110961826E-4</v>
      </c>
      <c r="JE54" s="86">
        <f t="shared" si="57"/>
        <v>6.3601906026500179E-4</v>
      </c>
      <c r="JF54" s="86">
        <f t="shared" si="57"/>
        <v>2.0780930987834702E-3</v>
      </c>
      <c r="JG54" s="86">
        <f t="shared" si="57"/>
        <v>4.4451542484856674E-4</v>
      </c>
      <c r="JH54" s="86">
        <f t="shared" si="57"/>
        <v>2.1281097965779986E-4</v>
      </c>
      <c r="JI54" s="86">
        <f t="shared" si="57"/>
        <v>4.2984292351365812E-4</v>
      </c>
      <c r="JJ54" s="86">
        <f t="shared" si="57"/>
        <v>3.6027441839368358E-4</v>
      </c>
      <c r="JK54" s="86">
        <f t="shared" si="57"/>
        <v>1.3060908539641542E-3</v>
      </c>
      <c r="JL54" s="86">
        <f t="shared" si="57"/>
        <v>5.0892730608087533E-4</v>
      </c>
      <c r="JM54" s="86">
        <f t="shared" si="57"/>
        <v>1.030159834352237E-5</v>
      </c>
    </row>
    <row r="55" spans="2:273" x14ac:dyDescent="0.25">
      <c r="B55" s="2">
        <v>28</v>
      </c>
      <c r="C55" s="37">
        <v>66.569199999999995</v>
      </c>
      <c r="D55" s="37">
        <v>64.603499999999997</v>
      </c>
      <c r="E55" s="37">
        <v>61.412100000000002</v>
      </c>
      <c r="F55" s="37">
        <v>59.2851</v>
      </c>
      <c r="G55" s="37">
        <v>57.785799999999995</v>
      </c>
      <c r="H55" s="37">
        <v>56.237099999999998</v>
      </c>
      <c r="I55" s="37">
        <v>55.416600000000003</v>
      </c>
      <c r="J55" s="37">
        <v>55.685899999999997</v>
      </c>
      <c r="K55" s="37">
        <v>55.760299999999994</v>
      </c>
      <c r="L55" s="37">
        <v>55.729700000000001</v>
      </c>
      <c r="M55" s="37">
        <v>55.821600000000004</v>
      </c>
      <c r="N55" s="37">
        <v>55.220300000000002</v>
      </c>
      <c r="O55" s="37">
        <v>54.334499999999998</v>
      </c>
      <c r="P55" s="37">
        <v>54.540299999999995</v>
      </c>
      <c r="Q55" s="37">
        <v>52.184299999999993</v>
      </c>
      <c r="S55" s="4">
        <f t="shared" si="59"/>
        <v>66.22397599230186</v>
      </c>
      <c r="T55" s="4">
        <f t="shared" si="59"/>
        <v>64.074310494775219</v>
      </c>
      <c r="U55" s="4">
        <f t="shared" si="59"/>
        <v>61.385830232687972</v>
      </c>
      <c r="V55" s="4">
        <f t="shared" si="59"/>
        <v>58.86905423364739</v>
      </c>
      <c r="W55" s="4">
        <f t="shared" si="59"/>
        <v>57.483445411393326</v>
      </c>
      <c r="X55" s="4">
        <f t="shared" si="59"/>
        <v>55.812383033529137</v>
      </c>
      <c r="Y55" s="4">
        <f t="shared" si="59"/>
        <v>54.806634769807125</v>
      </c>
      <c r="Z55" s="4">
        <f t="shared" si="59"/>
        <v>55.39985977712238</v>
      </c>
      <c r="AA55" s="4">
        <f t="shared" si="59"/>
        <v>55.346705253696157</v>
      </c>
      <c r="AB55" s="4">
        <f t="shared" si="59"/>
        <v>55.024396822032614</v>
      </c>
      <c r="AC55" s="4">
        <f t="shared" si="59"/>
        <v>55.375856471911057</v>
      </c>
      <c r="AD55" s="4">
        <f t="shared" si="59"/>
        <v>55.128394896102456</v>
      </c>
      <c r="AE55" s="4">
        <f t="shared" si="59"/>
        <v>55.006267397435835</v>
      </c>
      <c r="AF55" s="4">
        <f t="shared" si="59"/>
        <v>54.560277219791672</v>
      </c>
      <c r="AG55" s="4">
        <f t="shared" si="59"/>
        <v>52.782587016298216</v>
      </c>
      <c r="AI55" s="4">
        <f t="shared" si="60"/>
        <v>0.34522400769813544</v>
      </c>
      <c r="AJ55" s="4">
        <f t="shared" si="60"/>
        <v>0.52918950522477815</v>
      </c>
      <c r="AK55" s="4">
        <f t="shared" si="60"/>
        <v>2.6269767312030012E-2</v>
      </c>
      <c r="AL55" s="4">
        <f t="shared" si="60"/>
        <v>0.41604576635261026</v>
      </c>
      <c r="AM55" s="4">
        <f t="shared" si="60"/>
        <v>0.30235458860666853</v>
      </c>
      <c r="AN55" s="4">
        <f t="shared" si="60"/>
        <v>0.42471696647086077</v>
      </c>
      <c r="AO55" s="4">
        <f t="shared" si="60"/>
        <v>0.60996523019287707</v>
      </c>
      <c r="AP55" s="4">
        <f t="shared" si="60"/>
        <v>0.28604022287761666</v>
      </c>
      <c r="AQ55" s="4">
        <f t="shared" si="60"/>
        <v>0.4135947463038363</v>
      </c>
      <c r="AR55" s="4">
        <f t="shared" si="60"/>
        <v>0.70530317796738728</v>
      </c>
      <c r="AS55" s="4">
        <f t="shared" si="60"/>
        <v>0.44574352808894702</v>
      </c>
      <c r="AT55" s="4">
        <f t="shared" si="60"/>
        <v>9.1905103897545359E-2</v>
      </c>
      <c r="AU55" s="4">
        <f t="shared" si="60"/>
        <v>-0.67176739743583624</v>
      </c>
      <c r="AV55" s="4">
        <f t="shared" si="60"/>
        <v>-1.9977219791677214E-2</v>
      </c>
      <c r="AW55" s="4">
        <f t="shared" si="60"/>
        <v>-0.59828701629822234</v>
      </c>
      <c r="AY55" s="2">
        <f t="shared" si="51"/>
        <v>66.126031271385372</v>
      </c>
      <c r="AZ55" s="2">
        <f t="shared" si="51"/>
        <v>63.700624995664185</v>
      </c>
      <c r="BA55" s="2">
        <f t="shared" si="51"/>
        <v>61.026371932257732</v>
      </c>
      <c r="BB55" s="2">
        <f t="shared" si="51"/>
        <v>58.453672751980179</v>
      </c>
      <c r="BC55" s="2">
        <f t="shared" si="51"/>
        <v>57.153533958764193</v>
      </c>
      <c r="BD55" s="2">
        <f t="shared" si="51"/>
        <v>55.686323211336067</v>
      </c>
      <c r="BE55" s="2">
        <f t="shared" si="51"/>
        <v>54.580250577313599</v>
      </c>
      <c r="BF55" s="2">
        <f t="shared" si="51"/>
        <v>54.861769922929277</v>
      </c>
      <c r="BG55" s="2">
        <f t="shared" si="51"/>
        <v>55.188744432350063</v>
      </c>
      <c r="BH55" s="2">
        <f t="shared" si="51"/>
        <v>54.938755348011895</v>
      </c>
      <c r="BI55" s="2">
        <f t="shared" si="51"/>
        <v>55.231236746530186</v>
      </c>
      <c r="BJ55" s="2">
        <f t="shared" si="51"/>
        <v>54.996842740971935</v>
      </c>
      <c r="BK55" s="2">
        <f t="shared" si="51"/>
        <v>54.617992570328745</v>
      </c>
      <c r="BL55" s="2">
        <f t="shared" si="51"/>
        <v>54.414001299307458</v>
      </c>
      <c r="BM55" s="2">
        <f t="shared" si="51"/>
        <v>52.778363138995431</v>
      </c>
      <c r="BO55" s="2">
        <f t="shared" si="10"/>
        <v>66.569199999999995</v>
      </c>
      <c r="BP55" s="2">
        <f t="shared" si="11"/>
        <v>64.603499999999997</v>
      </c>
      <c r="BQ55" s="2">
        <f t="shared" si="12"/>
        <v>61.412100000000002</v>
      </c>
      <c r="BR55" s="2">
        <f t="shared" si="13"/>
        <v>59.2851</v>
      </c>
      <c r="BS55" s="2">
        <f t="shared" si="14"/>
        <v>57.785799999999995</v>
      </c>
      <c r="BT55" s="2">
        <f t="shared" si="15"/>
        <v>56.237099999999998</v>
      </c>
      <c r="BU55" s="2">
        <f t="shared" si="16"/>
        <v>55.416600000000003</v>
      </c>
      <c r="BV55" s="2">
        <f t="shared" si="17"/>
        <v>55.685899999999997</v>
      </c>
      <c r="BW55" s="2">
        <f t="shared" si="18"/>
        <v>55.760299999999994</v>
      </c>
      <c r="BX55" s="2">
        <f t="shared" si="19"/>
        <v>55.729700000000001</v>
      </c>
      <c r="BY55" s="2">
        <f t="shared" si="20"/>
        <v>55.821600000000004</v>
      </c>
      <c r="BZ55" s="2">
        <f t="shared" si="21"/>
        <v>55.220300000000002</v>
      </c>
      <c r="CA55" s="2">
        <f t="shared" si="22"/>
        <v>54.334499999999998</v>
      </c>
      <c r="CB55" s="2">
        <f t="shared" si="23"/>
        <v>54.540299999999995</v>
      </c>
      <c r="CC55" s="2">
        <f t="shared" si="24"/>
        <v>52.184299999999993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66.650594414414428</v>
      </c>
      <c r="DL55" s="2">
        <f t="shared" si="61"/>
        <v>64.258074910873432</v>
      </c>
      <c r="DM55" s="2">
        <f t="shared" si="61"/>
        <v>61.730048306595371</v>
      </c>
      <c r="DN55" s="2">
        <f t="shared" si="61"/>
        <v>59.282107754010703</v>
      </c>
      <c r="DO55" s="2">
        <f t="shared" si="61"/>
        <v>57.788673440285194</v>
      </c>
      <c r="DP55" s="2">
        <f t="shared" si="61"/>
        <v>56.099123557422978</v>
      </c>
      <c r="DQ55" s="2">
        <f t="shared" si="61"/>
        <v>55.145161023682206</v>
      </c>
      <c r="DR55" s="2">
        <f t="shared" si="61"/>
        <v>55.66364880865104</v>
      </c>
      <c r="DS55" s="2">
        <f t="shared" si="61"/>
        <v>55.99331456582631</v>
      </c>
      <c r="DT55" s="2">
        <f t="shared" si="61"/>
        <v>55.515249219219228</v>
      </c>
      <c r="DU55" s="2">
        <f t="shared" si="61"/>
        <v>55.781603921568632</v>
      </c>
      <c r="DV55" s="2">
        <f t="shared" si="61"/>
        <v>55.659713361344529</v>
      </c>
      <c r="DW55" s="2">
        <f t="shared" si="61"/>
        <v>55.039423395721919</v>
      </c>
      <c r="DX55" s="2">
        <f t="shared" si="61"/>
        <v>55.036322184873953</v>
      </c>
      <c r="DY55" s="2">
        <f t="shared" si="61"/>
        <v>52.977662210338671</v>
      </c>
      <c r="EA55" s="2">
        <f t="shared" si="62"/>
        <v>65.071045054156571</v>
      </c>
      <c r="EB55" s="2">
        <f t="shared" si="62"/>
        <v>62.796626628556417</v>
      </c>
      <c r="EC55" s="2">
        <f t="shared" si="62"/>
        <v>59.880922997658061</v>
      </c>
      <c r="ED55" s="2">
        <f t="shared" si="62"/>
        <v>57.150388571921056</v>
      </c>
      <c r="EE55" s="2">
        <f t="shared" si="62"/>
        <v>56.104012524172433</v>
      </c>
      <c r="EF55" s="2">
        <f t="shared" si="62"/>
        <v>54.889868513948535</v>
      </c>
      <c r="EG55" s="2">
        <f t="shared" si="62"/>
        <v>53.576431291691932</v>
      </c>
      <c r="EH55" s="2">
        <f t="shared" si="62"/>
        <v>53.681700277089952</v>
      </c>
      <c r="EI55" s="2">
        <f t="shared" si="62"/>
        <v>53.674983420564423</v>
      </c>
      <c r="EJ55" s="2">
        <f t="shared" si="62"/>
        <v>53.745478830970143</v>
      </c>
      <c r="EK55" s="2">
        <f t="shared" si="62"/>
        <v>54.17291330774114</v>
      </c>
      <c r="EL55" s="2">
        <f t="shared" si="62"/>
        <v>53.698169918333711</v>
      </c>
      <c r="EM55" s="2">
        <f t="shared" si="62"/>
        <v>53.941926530172175</v>
      </c>
      <c r="EN55" s="2">
        <f t="shared" si="62"/>
        <v>53.255803291911917</v>
      </c>
      <c r="EO55" s="2">
        <f t="shared" si="62"/>
        <v>52.251808024740917</v>
      </c>
      <c r="EQ55" s="2">
        <f t="shared" si="63"/>
        <v>65.071045054156571</v>
      </c>
      <c r="ER55" s="2">
        <f t="shared" si="63"/>
        <v>62.302312515171046</v>
      </c>
      <c r="ES55" s="2">
        <f t="shared" si="63"/>
        <v>59.827162765142766</v>
      </c>
      <c r="ET55" s="2">
        <f t="shared" si="63"/>
        <v>57.279286698322643</v>
      </c>
      <c r="EU55" s="2">
        <f t="shared" si="63"/>
        <v>56.123267968311652</v>
      </c>
      <c r="EV55" s="2">
        <f t="shared" si="63"/>
        <v>54.880463205017683</v>
      </c>
      <c r="EW55" s="2">
        <f t="shared" si="63"/>
        <v>53.537615026634164</v>
      </c>
      <c r="EX55" s="2">
        <f t="shared" si="63"/>
        <v>53.384487898970107</v>
      </c>
      <c r="EY55" s="2">
        <f t="shared" si="63"/>
        <v>53.599281506751197</v>
      </c>
      <c r="EZ55" s="2">
        <f t="shared" si="63"/>
        <v>53.662256846474776</v>
      </c>
      <c r="FA55" s="2">
        <f t="shared" si="63"/>
        <v>54.05715447888992</v>
      </c>
      <c r="FB55" s="2">
        <f t="shared" si="63"/>
        <v>53.721226548846076</v>
      </c>
      <c r="FC55" s="2">
        <f t="shared" si="63"/>
        <v>54.006616847316238</v>
      </c>
      <c r="FD55" s="2">
        <f t="shared" si="63"/>
        <v>53.407299924594007</v>
      </c>
      <c r="FE55" s="2">
        <f t="shared" si="63"/>
        <v>52.934535187745418</v>
      </c>
      <c r="FG55" s="2">
        <f t="shared" si="64"/>
        <v>0.33209670823039561</v>
      </c>
      <c r="FH55" s="2">
        <f t="shared" si="64"/>
        <v>0.38143065818501709</v>
      </c>
      <c r="FI55" s="2">
        <f t="shared" si="64"/>
        <v>0.38054512028699067</v>
      </c>
      <c r="FJ55" s="2">
        <f t="shared" si="64"/>
        <v>0.38862386122276404</v>
      </c>
      <c r="FK55" s="2">
        <f t="shared" si="64"/>
        <v>0.37701344515366086</v>
      </c>
      <c r="FL55" s="2">
        <f t="shared" si="64"/>
        <v>0.34136732607535614</v>
      </c>
      <c r="FM55" s="2">
        <f t="shared" si="64"/>
        <v>0.36010646545187863</v>
      </c>
      <c r="FN55" s="2">
        <f t="shared" si="64"/>
        <v>0.40458822927003452</v>
      </c>
      <c r="FO55" s="2">
        <f t="shared" si="64"/>
        <v>0.34704638810507632</v>
      </c>
      <c r="FP55" s="2">
        <f t="shared" si="64"/>
        <v>0.32574392882989156</v>
      </c>
      <c r="FQ55" s="2">
        <f t="shared" si="64"/>
        <v>0.34211998477989614</v>
      </c>
      <c r="FR55" s="2">
        <f t="shared" si="64"/>
        <v>0.33793334548864545</v>
      </c>
      <c r="FS55" s="2">
        <f t="shared" si="64"/>
        <v>0.38399359098700647</v>
      </c>
      <c r="FT55" s="2">
        <f t="shared" si="64"/>
        <v>0.349517689010161</v>
      </c>
      <c r="FU55" s="2">
        <f t="shared" si="64"/>
        <v>0.27457942961394843</v>
      </c>
      <c r="FW55" s="2">
        <f t="shared" si="53"/>
        <v>0</v>
      </c>
      <c r="FX55" s="2">
        <f t="shared" si="53"/>
        <v>1.7670913035283757E-5</v>
      </c>
      <c r="FY55" s="2">
        <f t="shared" si="53"/>
        <v>1.4159580922668821E-5</v>
      </c>
      <c r="FZ55" s="2">
        <f t="shared" si="53"/>
        <v>1.503168310479266E-5</v>
      </c>
      <c r="GA55" s="2">
        <f t="shared" si="53"/>
        <v>1.7365394926485724E-5</v>
      </c>
      <c r="GB55" s="2">
        <f t="shared" si="53"/>
        <v>1.9707263089684393E-5</v>
      </c>
      <c r="GC55" s="2">
        <f t="shared" si="53"/>
        <v>1.8737823146965219E-5</v>
      </c>
      <c r="GD55" s="2">
        <f t="shared" si="53"/>
        <v>1.9645322850778822E-5</v>
      </c>
      <c r="GE55" s="2">
        <f t="shared" si="53"/>
        <v>2.2233012686895593E-5</v>
      </c>
      <c r="GF55" s="2">
        <f t="shared" si="53"/>
        <v>2.297244268130398E-5</v>
      </c>
      <c r="GG55" s="2">
        <f t="shared" si="53"/>
        <v>1.6989807543403966E-5</v>
      </c>
      <c r="GH55" s="2">
        <f t="shared" si="53"/>
        <v>1.3776747312827165E-5</v>
      </c>
      <c r="GI55" s="2">
        <f t="shared" si="53"/>
        <v>1.4486035865362282E-5</v>
      </c>
      <c r="GJ55" s="2">
        <f t="shared" si="53"/>
        <v>1.2958311243887734E-5</v>
      </c>
      <c r="GK55" s="2">
        <f t="shared" si="53"/>
        <v>8.1392998374367305E-6</v>
      </c>
      <c r="GM55" s="86">
        <f t="shared" si="54"/>
        <v>4.990013274799944E-4</v>
      </c>
      <c r="GN55" s="86">
        <f t="shared" si="54"/>
        <v>1.995147601561738E-3</v>
      </c>
      <c r="GO55" s="86">
        <f t="shared" si="54"/>
        <v>1.8134861631247956E-3</v>
      </c>
      <c r="GP55" s="86">
        <f t="shared" si="54"/>
        <v>2.1287072672628417E-3</v>
      </c>
      <c r="GQ55" s="86">
        <f t="shared" si="54"/>
        <v>1.6606095212272332E-3</v>
      </c>
      <c r="GR55" s="86">
        <f t="shared" si="54"/>
        <v>5.193842708279251E-4</v>
      </c>
      <c r="GS55" s="86">
        <f t="shared" si="54"/>
        <v>1.0043116247115574E-3</v>
      </c>
      <c r="GT55" s="86">
        <f t="shared" si="54"/>
        <v>3.0031189237895287E-3</v>
      </c>
      <c r="GU55" s="86">
        <f t="shared" si="54"/>
        <v>7.1592459840827416E-4</v>
      </c>
      <c r="GV55" s="86">
        <f t="shared" si="54"/>
        <v>3.5960629528113971E-4</v>
      </c>
      <c r="GW55" s="86">
        <f t="shared" si="54"/>
        <v>6.8633275156996653E-4</v>
      </c>
      <c r="GX55" s="86">
        <f t="shared" si="54"/>
        <v>5.8387711257523592E-4</v>
      </c>
      <c r="GY55" s="86">
        <f t="shared" si="54"/>
        <v>1.9477440201992463E-3</v>
      </c>
      <c r="GZ55" s="86">
        <f t="shared" si="54"/>
        <v>8.0817109154681028E-4</v>
      </c>
      <c r="HA55" s="86">
        <f t="shared" si="54"/>
        <v>2.1831695502311655E-5</v>
      </c>
      <c r="HC55" s="86">
        <f t="shared" si="58"/>
        <v>3.8466435568144967E-14</v>
      </c>
      <c r="HD55" s="86">
        <f t="shared" si="58"/>
        <v>7.8115363569986006E-12</v>
      </c>
      <c r="HE55" s="86">
        <f t="shared" si="58"/>
        <v>3.134007068173307E-13</v>
      </c>
      <c r="HF55" s="86">
        <f t="shared" si="58"/>
        <v>4.0571819778973288E-12</v>
      </c>
      <c r="HG55" s="86">
        <f t="shared" si="58"/>
        <v>1.6696510579530931E-12</v>
      </c>
      <c r="HH55" s="86">
        <f t="shared" si="58"/>
        <v>3.2095912283965112E-14</v>
      </c>
      <c r="HI55" s="86">
        <f t="shared" si="58"/>
        <v>8.8773359921854073E-14</v>
      </c>
      <c r="HJ55" s="86">
        <f t="shared" si="58"/>
        <v>2.1893815085830296E-11</v>
      </c>
      <c r="HK55" s="86">
        <f t="shared" si="58"/>
        <v>8.6811214307027107E-14</v>
      </c>
      <c r="HL55" s="86">
        <f t="shared" si="58"/>
        <v>1.1917869671229761E-14</v>
      </c>
      <c r="HM55" s="86">
        <f t="shared" si="58"/>
        <v>3.6729991051915039E-13</v>
      </c>
      <c r="HN55" s="86">
        <f t="shared" si="58"/>
        <v>1.4843449852950261E-13</v>
      </c>
      <c r="HO55" s="86">
        <f t="shared" si="58"/>
        <v>2.3600109343171997E-11</v>
      </c>
      <c r="HP55" s="86">
        <f t="shared" si="58"/>
        <v>4.2116564305035456E-13</v>
      </c>
      <c r="HQ55" s="86">
        <f t="shared" si="58"/>
        <v>1.2520042841352646E-16</v>
      </c>
      <c r="HS55" s="86">
        <f t="shared" si="55"/>
        <v>0</v>
      </c>
      <c r="HT55" s="86">
        <f t="shared" si="55"/>
        <v>3.3786134965549572E-82</v>
      </c>
      <c r="HU55" s="86">
        <f t="shared" si="55"/>
        <v>4.1608376633527798E-97</v>
      </c>
      <c r="HV55" s="86">
        <f t="shared" si="55"/>
        <v>3.5183247226495849E-87</v>
      </c>
      <c r="HW55" s="86">
        <f t="shared" si="55"/>
        <v>1.0439580911111476E-91</v>
      </c>
      <c r="HX55" s="86">
        <f t="shared" si="55"/>
        <v>1.5762071414791196E-106</v>
      </c>
      <c r="HY55" s="86">
        <f t="shared" si="55"/>
        <v>4.7234678740007045E-103</v>
      </c>
      <c r="HZ55" s="86">
        <f t="shared" si="55"/>
        <v>6.0571730702202323E-82</v>
      </c>
      <c r="IA55" s="86">
        <f t="shared" si="55"/>
        <v>5.8839920137963319E-101</v>
      </c>
      <c r="IB55" s="86">
        <f t="shared" si="55"/>
        <v>2.11950349875517E-107</v>
      </c>
      <c r="IC55" s="86">
        <f t="shared" si="55"/>
        <v>5.4958801036704762E-97</v>
      </c>
      <c r="ID55" s="86">
        <f t="shared" si="55"/>
        <v>8.5837933187854622E-102</v>
      </c>
      <c r="IE55" s="86">
        <f t="shared" si="55"/>
        <v>1.4434803171806885E-81</v>
      </c>
      <c r="IF55" s="86">
        <f t="shared" si="55"/>
        <v>1.6116855449629544E-76</v>
      </c>
      <c r="IG55" s="86">
        <f t="shared" si="55"/>
        <v>5.7998775651896868E-43</v>
      </c>
      <c r="II55" s="86">
        <f t="shared" si="56"/>
        <v>0</v>
      </c>
      <c r="IJ55" s="86">
        <f t="shared" si="56"/>
        <v>3.711105043735153E-258</v>
      </c>
      <c r="IK55" s="86">
        <f t="shared" si="56"/>
        <v>0</v>
      </c>
      <c r="IL55" s="86">
        <f t="shared" si="56"/>
        <v>2.40517855352498E-281</v>
      </c>
      <c r="IM55" s="86">
        <f t="shared" si="56"/>
        <v>1.0031714120843134E-293</v>
      </c>
      <c r="IN55" s="86">
        <f t="shared" si="56"/>
        <v>0</v>
      </c>
      <c r="IO55" s="86">
        <f t="shared" si="56"/>
        <v>0</v>
      </c>
      <c r="IP55" s="86">
        <f t="shared" si="56"/>
        <v>5.7973697731873835E-260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1.2504978189826158E-258</v>
      </c>
      <c r="IV55" s="86">
        <f t="shared" si="56"/>
        <v>9.1787364491531011E-236</v>
      </c>
      <c r="IW55" s="86">
        <f t="shared" si="56"/>
        <v>3.4381383188451085E-92</v>
      </c>
      <c r="IY55" s="86">
        <f t="shared" si="57"/>
        <v>4.9900132751846081E-4</v>
      </c>
      <c r="IZ55" s="86">
        <f t="shared" si="57"/>
        <v>1.9951476093732741E-3</v>
      </c>
      <c r="JA55" s="86">
        <f t="shared" si="57"/>
        <v>1.8134861634381964E-3</v>
      </c>
      <c r="JB55" s="86">
        <f t="shared" si="57"/>
        <v>2.1287072713200238E-3</v>
      </c>
      <c r="JC55" s="86">
        <f t="shared" si="57"/>
        <v>1.6606095228968842E-3</v>
      </c>
      <c r="JD55" s="86">
        <f t="shared" si="57"/>
        <v>5.1938427086002106E-4</v>
      </c>
      <c r="JE55" s="86">
        <f t="shared" si="57"/>
        <v>1.0043116248003307E-3</v>
      </c>
      <c r="JF55" s="86">
        <f t="shared" si="57"/>
        <v>3.0031189456833436E-3</v>
      </c>
      <c r="JG55" s="86">
        <f t="shared" si="57"/>
        <v>7.1592459849508536E-4</v>
      </c>
      <c r="JH55" s="86">
        <f t="shared" si="57"/>
        <v>3.5960629529305758E-4</v>
      </c>
      <c r="JI55" s="86">
        <f t="shared" si="57"/>
        <v>6.8633275193726647E-4</v>
      </c>
      <c r="JJ55" s="86">
        <f t="shared" si="57"/>
        <v>5.8387711272367047E-4</v>
      </c>
      <c r="JK55" s="86">
        <f t="shared" si="57"/>
        <v>1.9477440437993556E-3</v>
      </c>
      <c r="JL55" s="86">
        <f t="shared" si="57"/>
        <v>8.0817109196797588E-4</v>
      </c>
      <c r="JM55" s="86">
        <f t="shared" si="57"/>
        <v>2.1831695502436857E-5</v>
      </c>
    </row>
    <row r="56" spans="2:273" x14ac:dyDescent="0.25">
      <c r="B56" s="2">
        <v>29</v>
      </c>
      <c r="C56" s="37">
        <v>66.353099999999998</v>
      </c>
      <c r="D56" s="37">
        <v>64.515999999999991</v>
      </c>
      <c r="E56" s="37">
        <v>61.421000000000006</v>
      </c>
      <c r="F56" s="37">
        <v>59.042200000000001</v>
      </c>
      <c r="G56" s="37">
        <v>57.903999999999996</v>
      </c>
      <c r="H56" s="37">
        <v>56.420400000000001</v>
      </c>
      <c r="I56" s="37">
        <v>54.4876</v>
      </c>
      <c r="J56" s="37">
        <v>55.929399999999994</v>
      </c>
      <c r="K56" s="37">
        <v>55.736600000000003</v>
      </c>
      <c r="L56" s="37">
        <v>55.066800000000008</v>
      </c>
      <c r="M56" s="37">
        <v>55.352900000000005</v>
      </c>
      <c r="N56" s="37">
        <v>56.03</v>
      </c>
      <c r="O56" s="37">
        <v>54.944000000000003</v>
      </c>
      <c r="P56" s="37">
        <v>55.016399999999997</v>
      </c>
      <c r="Q56" s="37">
        <v>52.594799999999999</v>
      </c>
      <c r="S56" s="4">
        <f t="shared" si="59"/>
        <v>66.268498952376888</v>
      </c>
      <c r="T56" s="4">
        <f t="shared" si="59"/>
        <v>64.198015481830964</v>
      </c>
      <c r="U56" s="4">
        <f t="shared" si="59"/>
        <v>61.516185469694946</v>
      </c>
      <c r="V56" s="4">
        <f t="shared" si="59"/>
        <v>58.999135298740867</v>
      </c>
      <c r="W56" s="4">
        <f t="shared" si="59"/>
        <v>57.594370825322748</v>
      </c>
      <c r="X56" s="4">
        <f t="shared" si="59"/>
        <v>55.868478352836661</v>
      </c>
      <c r="Y56" s="4">
        <f t="shared" si="59"/>
        <v>54.891260112254663</v>
      </c>
      <c r="Z56" s="4">
        <f t="shared" si="59"/>
        <v>55.56396662975262</v>
      </c>
      <c r="AA56" s="4">
        <f t="shared" si="59"/>
        <v>55.397329066184319</v>
      </c>
      <c r="AB56" s="4">
        <f t="shared" si="59"/>
        <v>55.0459376598603</v>
      </c>
      <c r="AC56" s="4">
        <f t="shared" si="59"/>
        <v>55.414003413943568</v>
      </c>
      <c r="AD56" s="4">
        <f t="shared" si="59"/>
        <v>55.159761453265347</v>
      </c>
      <c r="AE56" s="4">
        <f t="shared" si="59"/>
        <v>55.143541629224586</v>
      </c>
      <c r="AF56" s="4">
        <f t="shared" si="59"/>
        <v>54.618180515481257</v>
      </c>
      <c r="AG56" s="4">
        <f t="shared" si="59"/>
        <v>52.803873054807042</v>
      </c>
      <c r="AI56" s="4">
        <f t="shared" si="60"/>
        <v>8.4601047623110048E-2</v>
      </c>
      <c r="AJ56" s="4">
        <f t="shared" si="60"/>
        <v>0.31798451816902684</v>
      </c>
      <c r="AK56" s="4">
        <f t="shared" si="60"/>
        <v>-9.5185469694939684E-2</v>
      </c>
      <c r="AL56" s="4">
        <f t="shared" si="60"/>
        <v>4.3064701259133642E-2</v>
      </c>
      <c r="AM56" s="4">
        <f t="shared" si="60"/>
        <v>0.30962917467724793</v>
      </c>
      <c r="AN56" s="4">
        <f t="shared" si="60"/>
        <v>0.55192164716333991</v>
      </c>
      <c r="AO56" s="4">
        <f t="shared" si="60"/>
        <v>-0.40366011225466281</v>
      </c>
      <c r="AP56" s="4">
        <f t="shared" si="60"/>
        <v>0.36543337024737355</v>
      </c>
      <c r="AQ56" s="4">
        <f t="shared" si="60"/>
        <v>0.33927093381568341</v>
      </c>
      <c r="AR56" s="4">
        <f t="shared" si="60"/>
        <v>2.0862340139707669E-2</v>
      </c>
      <c r="AS56" s="4">
        <f t="shared" si="60"/>
        <v>-6.1103413943563112E-2</v>
      </c>
      <c r="AT56" s="4">
        <f t="shared" si="60"/>
        <v>0.87023854673465451</v>
      </c>
      <c r="AU56" s="4">
        <f t="shared" si="60"/>
        <v>-0.19954162922458352</v>
      </c>
      <c r="AV56" s="4">
        <f t="shared" si="60"/>
        <v>0.39821948451874079</v>
      </c>
      <c r="AW56" s="4">
        <f t="shared" si="60"/>
        <v>-0.20907305480704252</v>
      </c>
      <c r="AY56" s="2">
        <f t="shared" si="51"/>
        <v>66.116123327765123</v>
      </c>
      <c r="AZ56" s="2">
        <f t="shared" si="51"/>
        <v>63.672148339453393</v>
      </c>
      <c r="BA56" s="2">
        <f t="shared" si="51"/>
        <v>61.001867847004682</v>
      </c>
      <c r="BB56" s="2">
        <f t="shared" si="51"/>
        <v>58.409570575965205</v>
      </c>
      <c r="BC56" s="2">
        <f t="shared" si="51"/>
        <v>57.119112674465462</v>
      </c>
      <c r="BD56" s="2">
        <f t="shared" si="51"/>
        <v>55.668229429909452</v>
      </c>
      <c r="BE56" s="2">
        <f t="shared" si="51"/>
        <v>54.550838268471573</v>
      </c>
      <c r="BF56" s="2">
        <f t="shared" si="51"/>
        <v>54.819663703700989</v>
      </c>
      <c r="BG56" s="2">
        <f t="shared" si="51"/>
        <v>55.155165356885149</v>
      </c>
      <c r="BH56" s="2">
        <f t="shared" si="51"/>
        <v>54.908453274773464</v>
      </c>
      <c r="BI56" s="2">
        <f t="shared" si="51"/>
        <v>55.193886459239778</v>
      </c>
      <c r="BJ56" s="2">
        <f t="shared" si="51"/>
        <v>54.956725335580444</v>
      </c>
      <c r="BK56" s="2">
        <f t="shared" si="51"/>
        <v>54.590182388816245</v>
      </c>
      <c r="BL56" s="2">
        <f t="shared" si="51"/>
        <v>54.396827659475825</v>
      </c>
      <c r="BM56" s="2">
        <f t="shared" si="51"/>
        <v>52.795462468589292</v>
      </c>
      <c r="BO56" s="2">
        <f t="shared" si="10"/>
        <v>66.353099999999998</v>
      </c>
      <c r="BP56" s="2">
        <f t="shared" si="11"/>
        <v>64.515999999999991</v>
      </c>
      <c r="BQ56" s="2">
        <f t="shared" si="12"/>
        <v>61.421000000000006</v>
      </c>
      <c r="BR56" s="2">
        <f t="shared" si="13"/>
        <v>59.042200000000001</v>
      </c>
      <c r="BS56" s="2">
        <f t="shared" si="14"/>
        <v>57.903999999999996</v>
      </c>
      <c r="BT56" s="2">
        <f t="shared" si="15"/>
        <v>56.420400000000001</v>
      </c>
      <c r="BU56" s="2">
        <f t="shared" si="16"/>
        <v>54.4876</v>
      </c>
      <c r="BV56" s="2">
        <f t="shared" si="17"/>
        <v>55.929399999999994</v>
      </c>
      <c r="BW56" s="2">
        <f t="shared" si="18"/>
        <v>55.736600000000003</v>
      </c>
      <c r="BX56" s="2">
        <f t="shared" si="19"/>
        <v>55.066800000000008</v>
      </c>
      <c r="BY56" s="2">
        <f t="shared" si="20"/>
        <v>55.352900000000005</v>
      </c>
      <c r="BZ56" s="2">
        <f t="shared" si="21"/>
        <v>56.03</v>
      </c>
      <c r="CA56" s="2">
        <f t="shared" si="22"/>
        <v>54.944000000000003</v>
      </c>
      <c r="CB56" s="2">
        <f t="shared" si="23"/>
        <v>55.016399999999997</v>
      </c>
      <c r="CC56" s="2">
        <f t="shared" si="24"/>
        <v>52.594799999999999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66.704024041184056</v>
      </c>
      <c r="DL56" s="2">
        <f t="shared" si="61"/>
        <v>64.292152618092686</v>
      </c>
      <c r="DM56" s="2">
        <f t="shared" si="61"/>
        <v>61.782141221033875</v>
      </c>
      <c r="DN56" s="2">
        <f t="shared" si="61"/>
        <v>59.310934157754019</v>
      </c>
      <c r="DO56" s="2">
        <f t="shared" si="61"/>
        <v>57.818299509803914</v>
      </c>
      <c r="DP56" s="2">
        <f t="shared" si="61"/>
        <v>56.134180504201687</v>
      </c>
      <c r="DQ56" s="2">
        <f t="shared" si="61"/>
        <v>55.174338197097029</v>
      </c>
      <c r="DR56" s="2">
        <f t="shared" si="61"/>
        <v>55.701149963343127</v>
      </c>
      <c r="DS56" s="2">
        <f t="shared" si="61"/>
        <v>56.045495630252077</v>
      </c>
      <c r="DT56" s="2">
        <f t="shared" si="61"/>
        <v>55.549362372372379</v>
      </c>
      <c r="DU56" s="2">
        <f t="shared" si="61"/>
        <v>55.803878823529416</v>
      </c>
      <c r="DV56" s="2">
        <f t="shared" si="61"/>
        <v>55.686233277310919</v>
      </c>
      <c r="DW56" s="2">
        <f t="shared" si="61"/>
        <v>55.064353375668439</v>
      </c>
      <c r="DX56" s="2">
        <f t="shared" si="61"/>
        <v>55.092989915966385</v>
      </c>
      <c r="DY56" s="2">
        <f t="shared" si="61"/>
        <v>53.035003386809258</v>
      </c>
      <c r="EA56" s="2">
        <f t="shared" si="62"/>
        <v>65.037790069019735</v>
      </c>
      <c r="EB56" s="2">
        <f t="shared" si="62"/>
        <v>62.755175693668683</v>
      </c>
      <c r="EC56" s="2">
        <f t="shared" si="62"/>
        <v>59.84349187353628</v>
      </c>
      <c r="ED56" s="2">
        <f t="shared" si="62"/>
        <v>57.116325767966416</v>
      </c>
      <c r="EE56" s="2">
        <f t="shared" si="62"/>
        <v>56.065416382664075</v>
      </c>
      <c r="EF56" s="2">
        <f t="shared" si="62"/>
        <v>54.848328560799708</v>
      </c>
      <c r="EG56" s="2">
        <f t="shared" si="62"/>
        <v>53.540394091657276</v>
      </c>
      <c r="EH56" s="2">
        <f t="shared" si="62"/>
        <v>53.636583218370461</v>
      </c>
      <c r="EI56" s="2">
        <f t="shared" si="62"/>
        <v>53.627442646193771</v>
      </c>
      <c r="EJ56" s="2">
        <f t="shared" si="62"/>
        <v>53.698571794661639</v>
      </c>
      <c r="EK56" s="2">
        <f t="shared" si="62"/>
        <v>54.124116816710242</v>
      </c>
      <c r="EL56" s="2">
        <f t="shared" si="62"/>
        <v>53.653255424637116</v>
      </c>
      <c r="EM56" s="2">
        <f t="shared" si="62"/>
        <v>53.896440697880152</v>
      </c>
      <c r="EN56" s="2">
        <f t="shared" si="62"/>
        <v>53.215204729203641</v>
      </c>
      <c r="EO56" s="2">
        <f t="shared" si="62"/>
        <v>52.218274874443438</v>
      </c>
      <c r="EQ56" s="2">
        <f t="shared" si="63"/>
        <v>65.037790069019735</v>
      </c>
      <c r="ER56" s="2">
        <f t="shared" si="63"/>
        <v>62.267236779723838</v>
      </c>
      <c r="ES56" s="2">
        <f t="shared" si="63"/>
        <v>59.790430236263553</v>
      </c>
      <c r="ET56" s="2">
        <f t="shared" si="63"/>
        <v>57.243521281238955</v>
      </c>
      <c r="EU56" s="2">
        <f t="shared" si="63"/>
        <v>56.084404403269673</v>
      </c>
      <c r="EV56" s="2">
        <f t="shared" si="63"/>
        <v>54.839084894815194</v>
      </c>
      <c r="EW56" s="2">
        <f t="shared" si="63"/>
        <v>53.502111562897618</v>
      </c>
      <c r="EX56" s="2">
        <f t="shared" si="63"/>
        <v>53.34346545988781</v>
      </c>
      <c r="EY56" s="2">
        <f t="shared" si="63"/>
        <v>53.552758879385415</v>
      </c>
      <c r="EZ56" s="2">
        <f t="shared" si="63"/>
        <v>53.616499557447476</v>
      </c>
      <c r="FA56" s="2">
        <f t="shared" si="63"/>
        <v>54.009888219007074</v>
      </c>
      <c r="FB56" s="2">
        <f t="shared" si="63"/>
        <v>53.676013753160916</v>
      </c>
      <c r="FC56" s="2">
        <f t="shared" si="63"/>
        <v>53.960240391414771</v>
      </c>
      <c r="FD56" s="2">
        <f t="shared" si="63"/>
        <v>53.364696303371176</v>
      </c>
      <c r="FE56" s="2">
        <f t="shared" si="63"/>
        <v>52.891335429791653</v>
      </c>
      <c r="FG56" s="2">
        <f t="shared" si="64"/>
        <v>0.35283202913891704</v>
      </c>
      <c r="FH56" s="2">
        <f t="shared" si="64"/>
        <v>0.40338590294397053</v>
      </c>
      <c r="FI56" s="2">
        <f t="shared" si="64"/>
        <v>0.40248255891140478</v>
      </c>
      <c r="FJ56" s="2">
        <f t="shared" si="64"/>
        <v>0.4107182321937477</v>
      </c>
      <c r="FK56" s="2">
        <f t="shared" si="64"/>
        <v>0.39887838844416629</v>
      </c>
      <c r="FL56" s="2">
        <f t="shared" si="64"/>
        <v>0.3623674381339021</v>
      </c>
      <c r="FM56" s="2">
        <f t="shared" si="64"/>
        <v>0.38159147550582739</v>
      </c>
      <c r="FN56" s="2">
        <f t="shared" si="64"/>
        <v>0.4269563809686413</v>
      </c>
      <c r="FO56" s="2">
        <f t="shared" si="64"/>
        <v>0.36820055581853944</v>
      </c>
      <c r="FP56" s="2">
        <f t="shared" si="64"/>
        <v>0.34628825001719571</v>
      </c>
      <c r="FQ56" s="2">
        <f t="shared" si="64"/>
        <v>0.36314086987178956</v>
      </c>
      <c r="FR56" s="2">
        <f t="shared" si="64"/>
        <v>0.3588373009355082</v>
      </c>
      <c r="FS56" s="2">
        <f t="shared" si="64"/>
        <v>0.40599953167644198</v>
      </c>
      <c r="FT56" s="2">
        <f t="shared" si="64"/>
        <v>0.37073696472170387</v>
      </c>
      <c r="FU56" s="2">
        <f t="shared" si="64"/>
        <v>0.29330055380813197</v>
      </c>
      <c r="FW56" s="2">
        <f t="shared" si="53"/>
        <v>0</v>
      </c>
      <c r="FX56" s="2">
        <f t="shared" si="53"/>
        <v>1.9375737816253006E-5</v>
      </c>
      <c r="FY56" s="2">
        <f t="shared" si="53"/>
        <v>1.5525650538782597E-5</v>
      </c>
      <c r="FZ56" s="2">
        <f t="shared" si="53"/>
        <v>1.6481888873214793E-5</v>
      </c>
      <c r="GA56" s="2">
        <f t="shared" si="53"/>
        <v>1.9040745003786087E-5</v>
      </c>
      <c r="GB56" s="2">
        <f t="shared" si="53"/>
        <v>2.1608543198715158E-5</v>
      </c>
      <c r="GC56" s="2">
        <f t="shared" si="53"/>
        <v>2.054557738171681E-5</v>
      </c>
      <c r="GD56" s="2">
        <f t="shared" si="53"/>
        <v>2.1540627335145464E-5</v>
      </c>
      <c r="GE56" s="2">
        <f t="shared" si="53"/>
        <v>2.4377961355005338E-5</v>
      </c>
      <c r="GF56" s="2">
        <f t="shared" si="53"/>
        <v>2.5188726685420649E-5</v>
      </c>
      <c r="GG56" s="2">
        <f t="shared" si="53"/>
        <v>1.862892299248713E-5</v>
      </c>
      <c r="GH56" s="2">
        <f t="shared" si="53"/>
        <v>1.5105882964218334E-5</v>
      </c>
      <c r="GI56" s="2">
        <f t="shared" si="53"/>
        <v>1.5883600276210852E-5</v>
      </c>
      <c r="GJ56" s="2">
        <f t="shared" si="53"/>
        <v>1.4208487974386535E-5</v>
      </c>
      <c r="GK56" s="2">
        <f t="shared" si="53"/>
        <v>8.9245577954785664E-6</v>
      </c>
      <c r="GM56" s="86">
        <f t="shared" si="54"/>
        <v>8.0247374669494356E-4</v>
      </c>
      <c r="GN56" s="86">
        <f t="shared" si="54"/>
        <v>2.8977979974756452E-3</v>
      </c>
      <c r="GO56" s="86">
        <f t="shared" si="54"/>
        <v>2.680859676198041E-3</v>
      </c>
      <c r="GP56" s="86">
        <f t="shared" si="54"/>
        <v>3.1220517325093169E-3</v>
      </c>
      <c r="GQ56" s="86">
        <f t="shared" si="54"/>
        <v>2.4719446280397667E-3</v>
      </c>
      <c r="GR56" s="86">
        <f t="shared" si="54"/>
        <v>8.5441319205619641E-4</v>
      </c>
      <c r="GS56" s="86">
        <f t="shared" si="54"/>
        <v>1.56226343921936E-3</v>
      </c>
      <c r="GT56" s="86">
        <f t="shared" si="54"/>
        <v>4.2901715915155993E-3</v>
      </c>
      <c r="GU56" s="86">
        <f t="shared" si="54"/>
        <v>1.1352223076352757E-3</v>
      </c>
      <c r="GV56" s="86">
        <f t="shared" si="54"/>
        <v>5.9725426924431713E-4</v>
      </c>
      <c r="GW56" s="86">
        <f t="shared" si="54"/>
        <v>1.0796128304394689E-3</v>
      </c>
      <c r="GX56" s="86">
        <f t="shared" si="54"/>
        <v>9.3163721817760936E-4</v>
      </c>
      <c r="GY56" s="86">
        <f t="shared" si="54"/>
        <v>2.8680685405643746E-3</v>
      </c>
      <c r="GZ56" s="86">
        <f t="shared" si="54"/>
        <v>1.2643600352830742E-3</v>
      </c>
      <c r="HA56" s="86">
        <f t="shared" si="54"/>
        <v>4.5069929290364669E-5</v>
      </c>
      <c r="HC56" s="86">
        <f t="shared" si="58"/>
        <v>1.2044186854250354E-13</v>
      </c>
      <c r="HD56" s="86">
        <f t="shared" si="58"/>
        <v>1.942394958579963E-11</v>
      </c>
      <c r="HE56" s="86">
        <f t="shared" si="58"/>
        <v>8.8672221331808379E-13</v>
      </c>
      <c r="HF56" s="86">
        <f t="shared" si="58"/>
        <v>1.0485904821331979E-11</v>
      </c>
      <c r="HG56" s="86">
        <f t="shared" si="58"/>
        <v>4.5383492504618244E-12</v>
      </c>
      <c r="HH56" s="86">
        <f t="shared" si="58"/>
        <v>1.0474713916995838E-13</v>
      </c>
      <c r="HI56" s="86">
        <f t="shared" si="58"/>
        <v>2.7417269151923139E-13</v>
      </c>
      <c r="HJ56" s="86">
        <f t="shared" si="58"/>
        <v>5.403472776875834E-11</v>
      </c>
      <c r="HK56" s="86">
        <f t="shared" si="58"/>
        <v>2.6813059940038002E-13</v>
      </c>
      <c r="HL56" s="86">
        <f t="shared" si="58"/>
        <v>3.9972359700200819E-14</v>
      </c>
      <c r="HM56" s="86">
        <f t="shared" si="58"/>
        <v>1.0660538161219909E-12</v>
      </c>
      <c r="HN56" s="86">
        <f t="shared" si="58"/>
        <v>4.3825483002935742E-13</v>
      </c>
      <c r="HO56" s="86">
        <f t="shared" si="58"/>
        <v>5.6630934200928031E-11</v>
      </c>
      <c r="HP56" s="86">
        <f t="shared" si="58"/>
        <v>1.1833403130226088E-12</v>
      </c>
      <c r="HQ56" s="86">
        <f t="shared" si="58"/>
        <v>4.8150528331448919E-16</v>
      </c>
      <c r="HS56" s="86">
        <f t="shared" si="55"/>
        <v>0</v>
      </c>
      <c r="HT56" s="86">
        <f t="shared" si="55"/>
        <v>2.0227886213320399E-80</v>
      </c>
      <c r="HU56" s="86">
        <f t="shared" si="55"/>
        <v>4.9855111590685478E-95</v>
      </c>
      <c r="HV56" s="86">
        <f t="shared" si="55"/>
        <v>2.6968801499903176E-85</v>
      </c>
      <c r="HW56" s="86">
        <f t="shared" si="55"/>
        <v>1.0487519925131679E-89</v>
      </c>
      <c r="HX56" s="86">
        <f t="shared" si="55"/>
        <v>3.8086080420517603E-104</v>
      </c>
      <c r="HY56" s="86">
        <f t="shared" si="55"/>
        <v>8.846331743892426E-101</v>
      </c>
      <c r="HZ56" s="86">
        <f t="shared" si="55"/>
        <v>3.8035754265542651E-80</v>
      </c>
      <c r="IA56" s="86">
        <f t="shared" si="55"/>
        <v>1.041682959527155E-98</v>
      </c>
      <c r="IB56" s="86">
        <f t="shared" si="55"/>
        <v>5.4344812047445948E-105</v>
      </c>
      <c r="IC56" s="86">
        <f t="shared" si="55"/>
        <v>7.4903401266069639E-95</v>
      </c>
      <c r="ID56" s="86">
        <f t="shared" si="55"/>
        <v>1.3213405995685059E-99</v>
      </c>
      <c r="IE56" s="86">
        <f t="shared" si="55"/>
        <v>7.9400510006874661E-80</v>
      </c>
      <c r="IF56" s="86">
        <f t="shared" si="55"/>
        <v>6.6868318060530423E-75</v>
      </c>
      <c r="IG56" s="86">
        <f t="shared" si="55"/>
        <v>4.2536756618308021E-42</v>
      </c>
      <c r="II56" s="86">
        <f t="shared" si="56"/>
        <v>0</v>
      </c>
      <c r="IJ56" s="86">
        <f t="shared" si="56"/>
        <v>7.2564256273163623E-254</v>
      </c>
      <c r="IK56" s="86">
        <f t="shared" si="56"/>
        <v>1.0198400302000895E-304</v>
      </c>
      <c r="IL56" s="86">
        <f t="shared" si="56"/>
        <v>9.8366151654691743E-277</v>
      </c>
      <c r="IM56" s="86">
        <f t="shared" si="56"/>
        <v>7.5955239033703437E-289</v>
      </c>
      <c r="IN56" s="86">
        <f t="shared" si="56"/>
        <v>0</v>
      </c>
      <c r="IO56" s="86">
        <f t="shared" si="56"/>
        <v>0</v>
      </c>
      <c r="IP56" s="86">
        <f t="shared" si="56"/>
        <v>1.3389265733650543E-255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2.0885805928667344E-254</v>
      </c>
      <c r="IV56" s="86">
        <f t="shared" si="56"/>
        <v>5.9086450216345947E-232</v>
      </c>
      <c r="IW56" s="86">
        <f t="shared" si="56"/>
        <v>8.9073559823659358E-91</v>
      </c>
      <c r="IY56" s="86">
        <f t="shared" si="57"/>
        <v>8.0247374681538541E-4</v>
      </c>
      <c r="IZ56" s="86">
        <f t="shared" si="57"/>
        <v>2.8977980168995946E-3</v>
      </c>
      <c r="JA56" s="86">
        <f t="shared" si="57"/>
        <v>2.6808596770847631E-3</v>
      </c>
      <c r="JB56" s="86">
        <f t="shared" si="57"/>
        <v>3.1220517429952216E-3</v>
      </c>
      <c r="JC56" s="86">
        <f t="shared" si="57"/>
        <v>2.471944632578116E-3</v>
      </c>
      <c r="JD56" s="86">
        <f t="shared" si="57"/>
        <v>8.5441319216094356E-4</v>
      </c>
      <c r="JE56" s="86">
        <f t="shared" si="57"/>
        <v>1.5622634394935326E-3</v>
      </c>
      <c r="JF56" s="86">
        <f t="shared" si="57"/>
        <v>4.2901716455503273E-3</v>
      </c>
      <c r="JG56" s="86">
        <f t="shared" si="57"/>
        <v>1.1352223079034063E-3</v>
      </c>
      <c r="JH56" s="86">
        <f t="shared" si="57"/>
        <v>5.972542692842895E-4</v>
      </c>
      <c r="JI56" s="86">
        <f t="shared" si="57"/>
        <v>1.0796128315055226E-3</v>
      </c>
      <c r="JJ56" s="86">
        <f t="shared" si="57"/>
        <v>9.3163721861586415E-4</v>
      </c>
      <c r="JK56" s="86">
        <f t="shared" si="57"/>
        <v>2.8680685971953089E-3</v>
      </c>
      <c r="JL56" s="86">
        <f t="shared" si="57"/>
        <v>1.2643600364664145E-3</v>
      </c>
      <c r="JM56" s="86">
        <f t="shared" si="57"/>
        <v>4.5069929290846177E-5</v>
      </c>
    </row>
    <row r="57" spans="2:273" x14ac:dyDescent="0.25">
      <c r="B57" s="2">
        <v>30</v>
      </c>
      <c r="C57" s="37">
        <v>67.151600000000002</v>
      </c>
      <c r="D57" s="37">
        <v>64.467699999999994</v>
      </c>
      <c r="E57" s="37">
        <v>62.500799999999998</v>
      </c>
      <c r="F57" s="37">
        <v>59.077500000000008</v>
      </c>
      <c r="G57" s="37">
        <v>57.843699999999998</v>
      </c>
      <c r="H57" s="37">
        <v>56.309699999999992</v>
      </c>
      <c r="I57" s="37">
        <v>55.201299999999996</v>
      </c>
      <c r="J57" s="37">
        <v>55.938400000000001</v>
      </c>
      <c r="K57" s="37">
        <v>55.84</v>
      </c>
      <c r="L57" s="37">
        <v>55.439099999999996</v>
      </c>
      <c r="M57" s="37">
        <v>55.793499999999995</v>
      </c>
      <c r="N57" s="37">
        <v>56.150999999999996</v>
      </c>
      <c r="O57" s="37">
        <v>55.192099999999996</v>
      </c>
      <c r="P57" s="37">
        <v>54.974400000000003</v>
      </c>
      <c r="Q57" s="37">
        <v>52.524400000000007</v>
      </c>
      <c r="S57" s="4">
        <f t="shared" si="59"/>
        <v>66.334744414791516</v>
      </c>
      <c r="T57" s="4">
        <f t="shared" si="59"/>
        <v>64.370424290558688</v>
      </c>
      <c r="U57" s="4">
        <f t="shared" si="59"/>
        <v>61.698509315480777</v>
      </c>
      <c r="V57" s="4">
        <f t="shared" si="59"/>
        <v>59.187428190143876</v>
      </c>
      <c r="W57" s="4">
        <f t="shared" si="59"/>
        <v>57.756085827675818</v>
      </c>
      <c r="X57" s="4">
        <f t="shared" si="59"/>
        <v>55.958453444079595</v>
      </c>
      <c r="Y57" s="4">
        <f t="shared" si="59"/>
        <v>55.021602906961277</v>
      </c>
      <c r="Z57" s="4">
        <f t="shared" si="59"/>
        <v>55.790052480712603</v>
      </c>
      <c r="AA57" s="4">
        <f t="shared" si="59"/>
        <v>55.481209428779344</v>
      </c>
      <c r="AB57" s="4">
        <f t="shared" si="59"/>
        <v>55.090394401680356</v>
      </c>
      <c r="AC57" s="4">
        <f t="shared" si="59"/>
        <v>55.482353383603915</v>
      </c>
      <c r="AD57" s="4">
        <f t="shared" si="59"/>
        <v>55.220687290320953</v>
      </c>
      <c r="AE57" s="4">
        <f t="shared" si="59"/>
        <v>55.336790197263703</v>
      </c>
      <c r="AF57" s="4">
        <f t="shared" si="59"/>
        <v>54.704201871830463</v>
      </c>
      <c r="AG57" s="4">
        <f t="shared" si="59"/>
        <v>52.824795152976634</v>
      </c>
      <c r="AI57" s="4">
        <f t="shared" si="60"/>
        <v>0.81685558520848645</v>
      </c>
      <c r="AJ57" s="4">
        <f t="shared" si="60"/>
        <v>9.727570944130548E-2</v>
      </c>
      <c r="AK57" s="4">
        <f t="shared" si="60"/>
        <v>0.80229068451922103</v>
      </c>
      <c r="AL57" s="4">
        <f t="shared" si="60"/>
        <v>-0.10992819014386868</v>
      </c>
      <c r="AM57" s="4">
        <f t="shared" si="60"/>
        <v>8.7614172324180117E-2</v>
      </c>
      <c r="AN57" s="4">
        <f t="shared" si="60"/>
        <v>0.35124655592039744</v>
      </c>
      <c r="AO57" s="4">
        <f t="shared" si="60"/>
        <v>0.17969709303871895</v>
      </c>
      <c r="AP57" s="4">
        <f t="shared" si="60"/>
        <v>0.1483475192873982</v>
      </c>
      <c r="AQ57" s="4">
        <f t="shared" si="60"/>
        <v>0.35879057122065916</v>
      </c>
      <c r="AR57" s="4">
        <f t="shared" si="60"/>
        <v>0.34870559831963988</v>
      </c>
      <c r="AS57" s="4">
        <f t="shared" si="60"/>
        <v>0.31114661639607988</v>
      </c>
      <c r="AT57" s="4">
        <f t="shared" si="60"/>
        <v>0.93031270967904334</v>
      </c>
      <c r="AU57" s="4">
        <f t="shared" si="60"/>
        <v>-0.14469019726370647</v>
      </c>
      <c r="AV57" s="4">
        <f t="shared" si="60"/>
        <v>0.27019812816953959</v>
      </c>
      <c r="AW57" s="4">
        <f t="shared" si="60"/>
        <v>-0.30039515297662689</v>
      </c>
      <c r="AY57" s="2">
        <f t="shared" si="51"/>
        <v>66.101622341043736</v>
      </c>
      <c r="AZ57" s="2">
        <f t="shared" si="51"/>
        <v>63.639719856741181</v>
      </c>
      <c r="BA57" s="2">
        <f t="shared" si="51"/>
        <v>60.972629988502355</v>
      </c>
      <c r="BB57" s="2">
        <f t="shared" si="51"/>
        <v>58.361862896342814</v>
      </c>
      <c r="BC57" s="2">
        <f t="shared" si="51"/>
        <v>57.080959895372153</v>
      </c>
      <c r="BD57" s="2">
        <f t="shared" si="51"/>
        <v>55.646184387512854</v>
      </c>
      <c r="BE57" s="2">
        <f t="shared" si="51"/>
        <v>54.517819221378879</v>
      </c>
      <c r="BF57" s="2">
        <f t="shared" si="51"/>
        <v>54.773211268734741</v>
      </c>
      <c r="BG57" s="2">
        <f t="shared" si="51"/>
        <v>55.116059151479774</v>
      </c>
      <c r="BH57" s="2">
        <f t="shared" si="51"/>
        <v>54.87368311013033</v>
      </c>
      <c r="BI57" s="2">
        <f t="shared" si="51"/>
        <v>55.152609174536202</v>
      </c>
      <c r="BJ57" s="2">
        <f t="shared" si="51"/>
        <v>54.912463278180226</v>
      </c>
      <c r="BK57" s="2">
        <f t="shared" si="51"/>
        <v>54.558797440946172</v>
      </c>
      <c r="BL57" s="2">
        <f t="shared" si="51"/>
        <v>54.374516985416037</v>
      </c>
      <c r="BM57" s="2">
        <f t="shared" si="51"/>
        <v>52.808500260420168</v>
      </c>
      <c r="BO57" s="2">
        <f t="shared" si="10"/>
        <v>67.151600000000002</v>
      </c>
      <c r="BP57" s="2">
        <f t="shared" si="11"/>
        <v>64.467699999999994</v>
      </c>
      <c r="BQ57" s="2">
        <f t="shared" si="12"/>
        <v>62.500799999999998</v>
      </c>
      <c r="BR57" s="2">
        <f t="shared" si="13"/>
        <v>59.077500000000008</v>
      </c>
      <c r="BS57" s="2">
        <f t="shared" si="14"/>
        <v>57.843699999999998</v>
      </c>
      <c r="BT57" s="2">
        <f t="shared" si="15"/>
        <v>56.309699999999992</v>
      </c>
      <c r="BU57" s="2">
        <f t="shared" si="16"/>
        <v>55.201299999999996</v>
      </c>
      <c r="BV57" s="2">
        <f t="shared" si="17"/>
        <v>55.938400000000001</v>
      </c>
      <c r="BW57" s="2">
        <f t="shared" si="18"/>
        <v>55.84</v>
      </c>
      <c r="BX57" s="2">
        <f t="shared" si="19"/>
        <v>55.439099999999996</v>
      </c>
      <c r="BY57" s="2">
        <f t="shared" si="20"/>
        <v>55.793499999999995</v>
      </c>
      <c r="BZ57" s="2">
        <f t="shared" si="21"/>
        <v>56.150999999999996</v>
      </c>
      <c r="CA57" s="2">
        <f t="shared" si="22"/>
        <v>55.192099999999996</v>
      </c>
      <c r="CB57" s="2">
        <f t="shared" si="23"/>
        <v>54.974400000000003</v>
      </c>
      <c r="CC57" s="2">
        <f t="shared" si="24"/>
        <v>52.524400000000007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66.757453667953683</v>
      </c>
      <c r="DL57" s="2">
        <f t="shared" si="61"/>
        <v>64.32623032531194</v>
      </c>
      <c r="DM57" s="2">
        <f t="shared" si="61"/>
        <v>61.834234135472371</v>
      </c>
      <c r="DN57" s="2">
        <f t="shared" si="61"/>
        <v>59.339760561497336</v>
      </c>
      <c r="DO57" s="2">
        <f t="shared" si="61"/>
        <v>57.847925579322627</v>
      </c>
      <c r="DP57" s="2">
        <f t="shared" si="61"/>
        <v>56.169237450980397</v>
      </c>
      <c r="DQ57" s="2">
        <f t="shared" si="61"/>
        <v>55.203515370511852</v>
      </c>
      <c r="DR57" s="2">
        <f t="shared" si="61"/>
        <v>55.738651118035207</v>
      </c>
      <c r="DS57" s="2">
        <f t="shared" si="61"/>
        <v>56.097676694677851</v>
      </c>
      <c r="DT57" s="2">
        <f t="shared" si="61"/>
        <v>55.583475525525529</v>
      </c>
      <c r="DU57" s="2">
        <f t="shared" si="61"/>
        <v>55.826153725490201</v>
      </c>
      <c r="DV57" s="2">
        <f t="shared" si="61"/>
        <v>55.712753193277301</v>
      </c>
      <c r="DW57" s="2">
        <f t="shared" si="61"/>
        <v>55.089283355614967</v>
      </c>
      <c r="DX57" s="2">
        <f t="shared" si="61"/>
        <v>55.149657647058824</v>
      </c>
      <c r="DY57" s="2">
        <f t="shared" si="61"/>
        <v>53.092344563279852</v>
      </c>
      <c r="EA57" s="2">
        <f t="shared" si="62"/>
        <v>65.004535083882885</v>
      </c>
      <c r="EB57" s="2">
        <f t="shared" si="62"/>
        <v>62.713724758780955</v>
      </c>
      <c r="EC57" s="2">
        <f t="shared" si="62"/>
        <v>59.806060749414499</v>
      </c>
      <c r="ED57" s="2">
        <f t="shared" si="62"/>
        <v>57.082262964011775</v>
      </c>
      <c r="EE57" s="2">
        <f t="shared" si="62"/>
        <v>56.026820241155711</v>
      </c>
      <c r="EF57" s="2">
        <f t="shared" si="62"/>
        <v>54.80678860765088</v>
      </c>
      <c r="EG57" s="2">
        <f t="shared" si="62"/>
        <v>53.504356891622628</v>
      </c>
      <c r="EH57" s="2">
        <f t="shared" si="62"/>
        <v>53.59146615965097</v>
      </c>
      <c r="EI57" s="2">
        <f t="shared" si="62"/>
        <v>53.579901871823118</v>
      </c>
      <c r="EJ57" s="2">
        <f t="shared" si="62"/>
        <v>53.651664758353142</v>
      </c>
      <c r="EK57" s="2">
        <f t="shared" si="62"/>
        <v>54.075320325679336</v>
      </c>
      <c r="EL57" s="2">
        <f t="shared" si="62"/>
        <v>53.608340930940528</v>
      </c>
      <c r="EM57" s="2">
        <f t="shared" si="62"/>
        <v>53.850954865588129</v>
      </c>
      <c r="EN57" s="2">
        <f t="shared" si="62"/>
        <v>53.174606166495366</v>
      </c>
      <c r="EO57" s="2">
        <f t="shared" si="62"/>
        <v>52.184741724145965</v>
      </c>
      <c r="EQ57" s="2">
        <f t="shared" si="63"/>
        <v>65.004535083882885</v>
      </c>
      <c r="ER57" s="2">
        <f t="shared" si="63"/>
        <v>62.232161044276623</v>
      </c>
      <c r="ES57" s="2">
        <f t="shared" si="63"/>
        <v>59.753697707384333</v>
      </c>
      <c r="ET57" s="2">
        <f t="shared" si="63"/>
        <v>57.207755864155267</v>
      </c>
      <c r="EU57" s="2">
        <f t="shared" si="63"/>
        <v>56.045540838227701</v>
      </c>
      <c r="EV57" s="2">
        <f t="shared" si="63"/>
        <v>54.797706584612705</v>
      </c>
      <c r="EW57" s="2">
        <f t="shared" si="63"/>
        <v>53.466608099161064</v>
      </c>
      <c r="EX57" s="2">
        <f t="shared" si="63"/>
        <v>53.302443020805505</v>
      </c>
      <c r="EY57" s="2">
        <f t="shared" si="63"/>
        <v>53.506236252019633</v>
      </c>
      <c r="EZ57" s="2">
        <f t="shared" si="63"/>
        <v>53.570742268420183</v>
      </c>
      <c r="FA57" s="2">
        <f t="shared" si="63"/>
        <v>53.962621959124228</v>
      </c>
      <c r="FB57" s="2">
        <f t="shared" si="63"/>
        <v>53.630800957475756</v>
      </c>
      <c r="FC57" s="2">
        <f t="shared" si="63"/>
        <v>53.913863935513305</v>
      </c>
      <c r="FD57" s="2">
        <f t="shared" si="63"/>
        <v>53.322092682148345</v>
      </c>
      <c r="FE57" s="2">
        <f t="shared" si="63"/>
        <v>52.848135671837895</v>
      </c>
      <c r="FG57" s="2">
        <f t="shared" si="64"/>
        <v>0.37413678699606362</v>
      </c>
      <c r="FH57" s="2">
        <f t="shared" si="64"/>
        <v>0.42573511185452112</v>
      </c>
      <c r="FI57" s="2">
        <f t="shared" si="64"/>
        <v>0.42481735609490656</v>
      </c>
      <c r="FJ57" s="2">
        <f t="shared" si="64"/>
        <v>0.43317872592723433</v>
      </c>
      <c r="FK57" s="2">
        <f t="shared" si="64"/>
        <v>0.42115415221720875</v>
      </c>
      <c r="FL57" s="2">
        <f t="shared" si="64"/>
        <v>0.38390641296057376</v>
      </c>
      <c r="FM57" s="2">
        <f t="shared" si="64"/>
        <v>0.40354993795900135</v>
      </c>
      <c r="FN57" s="2">
        <f t="shared" si="64"/>
        <v>0.44962732211634077</v>
      </c>
      <c r="FO57" s="2">
        <f t="shared" si="64"/>
        <v>0.38987425134978276</v>
      </c>
      <c r="FP57" s="2">
        <f t="shared" si="64"/>
        <v>0.36742220950049209</v>
      </c>
      <c r="FQ57" s="2">
        <f t="shared" si="64"/>
        <v>0.38469808094284114</v>
      </c>
      <c r="FR57" s="2">
        <f t="shared" si="64"/>
        <v>0.38029159087839254</v>
      </c>
      <c r="FS57" s="2">
        <f t="shared" si="64"/>
        <v>0.42838957075220729</v>
      </c>
      <c r="FT57" s="2">
        <f t="shared" si="64"/>
        <v>0.3924672176923546</v>
      </c>
      <c r="FU57" s="2">
        <f t="shared" si="64"/>
        <v>0.31274780367756994</v>
      </c>
      <c r="FW57" s="2">
        <f t="shared" si="53"/>
        <v>0</v>
      </c>
      <c r="FX57" s="2">
        <f t="shared" si="53"/>
        <v>2.1245034335595918E-5</v>
      </c>
      <c r="FY57" s="2">
        <f t="shared" si="53"/>
        <v>1.7023511797420907E-5</v>
      </c>
      <c r="FZ57" s="2">
        <f t="shared" si="53"/>
        <v>1.807200304366752E-5</v>
      </c>
      <c r="GA57" s="2">
        <f t="shared" si="53"/>
        <v>2.0877723382246556E-5</v>
      </c>
      <c r="GB57" s="2">
        <f t="shared" si="53"/>
        <v>2.3693247073235025E-5</v>
      </c>
      <c r="GC57" s="2">
        <f t="shared" si="53"/>
        <v>2.2527732971747255E-5</v>
      </c>
      <c r="GD57" s="2">
        <f t="shared" si="53"/>
        <v>2.3618779119665577E-5</v>
      </c>
      <c r="GE57" s="2">
        <f t="shared" si="53"/>
        <v>2.6729840225157663E-5</v>
      </c>
      <c r="GF57" s="2">
        <f t="shared" si="53"/>
        <v>2.7618822480935618E-5</v>
      </c>
      <c r="GG57" s="2">
        <f t="shared" si="53"/>
        <v>2.0426171167243855E-5</v>
      </c>
      <c r="GH57" s="2">
        <f t="shared" si="53"/>
        <v>1.6563247164672898E-5</v>
      </c>
      <c r="GI57" s="2">
        <f t="shared" si="53"/>
        <v>1.7415994690481273E-5</v>
      </c>
      <c r="GJ57" s="2">
        <f t="shared" si="53"/>
        <v>1.5579275907861341E-5</v>
      </c>
      <c r="GK57" s="2">
        <f t="shared" si="53"/>
        <v>9.7855746073352343E-6</v>
      </c>
      <c r="GM57" s="86">
        <f t="shared" si="54"/>
        <v>1.2703799689744251E-3</v>
      </c>
      <c r="GN57" s="86">
        <f t="shared" si="54"/>
        <v>4.1595787067711882E-3</v>
      </c>
      <c r="GO57" s="86">
        <f t="shared" si="54"/>
        <v>3.9129436820672771E-3</v>
      </c>
      <c r="GP57" s="86">
        <f t="shared" si="54"/>
        <v>4.521911686747389E-3</v>
      </c>
      <c r="GQ57" s="86">
        <f t="shared" si="54"/>
        <v>3.6320918970635338E-3</v>
      </c>
      <c r="GR57" s="86">
        <f t="shared" si="54"/>
        <v>1.381346884953027E-3</v>
      </c>
      <c r="GS57" s="86">
        <f t="shared" si="54"/>
        <v>2.3941516487149504E-3</v>
      </c>
      <c r="GT57" s="86">
        <f t="shared" si="54"/>
        <v>6.0588660324319039E-3</v>
      </c>
      <c r="GU57" s="86">
        <f t="shared" si="54"/>
        <v>1.7723598529691821E-3</v>
      </c>
      <c r="GV57" s="86">
        <f t="shared" si="54"/>
        <v>9.7502379129804683E-4</v>
      </c>
      <c r="GW57" s="86">
        <f t="shared" si="54"/>
        <v>1.67313989137909E-3</v>
      </c>
      <c r="GX57" s="86">
        <f t="shared" si="54"/>
        <v>1.4636353674224415E-3</v>
      </c>
      <c r="GY57" s="86">
        <f t="shared" si="54"/>
        <v>4.1703016236055565E-3</v>
      </c>
      <c r="GZ57" s="86">
        <f t="shared" si="54"/>
        <v>1.9488625337404537E-3</v>
      </c>
      <c r="HA57" s="86">
        <f t="shared" si="54"/>
        <v>9.064317900494473E-5</v>
      </c>
      <c r="HC57" s="86">
        <f t="shared" si="58"/>
        <v>3.6888427481343743E-13</v>
      </c>
      <c r="HD57" s="86">
        <f t="shared" si="58"/>
        <v>4.7485077711326637E-11</v>
      </c>
      <c r="HE57" s="86">
        <f t="shared" si="58"/>
        <v>2.4600029001096997E-12</v>
      </c>
      <c r="HF57" s="86">
        <f t="shared" si="58"/>
        <v>2.6617447523073125E-11</v>
      </c>
      <c r="HG57" s="86">
        <f t="shared" si="58"/>
        <v>1.2099873133630857E-11</v>
      </c>
      <c r="HH57" s="86">
        <f t="shared" si="58"/>
        <v>3.3388587194362791E-13</v>
      </c>
      <c r="HI57" s="86">
        <f t="shared" si="58"/>
        <v>8.2821986128388971E-13</v>
      </c>
      <c r="HJ57" s="86">
        <f t="shared" si="58"/>
        <v>1.3105428155548219E-10</v>
      </c>
      <c r="HK57" s="86">
        <f t="shared" si="58"/>
        <v>8.1003363000360038E-13</v>
      </c>
      <c r="HL57" s="86">
        <f t="shared" si="58"/>
        <v>1.3090081145639714E-13</v>
      </c>
      <c r="HM57" s="86">
        <f t="shared" si="58"/>
        <v>3.0305320247837528E-12</v>
      </c>
      <c r="HN57" s="86">
        <f t="shared" si="58"/>
        <v>1.2673576110091229E-12</v>
      </c>
      <c r="HO57" s="86">
        <f t="shared" si="58"/>
        <v>1.3367986367870612E-10</v>
      </c>
      <c r="HP57" s="86">
        <f t="shared" si="58"/>
        <v>3.2602591336232327E-12</v>
      </c>
      <c r="HQ57" s="86">
        <f t="shared" si="58"/>
        <v>1.8045129676042954E-15</v>
      </c>
      <c r="HS57" s="86">
        <f t="shared" si="55"/>
        <v>0</v>
      </c>
      <c r="HT57" s="86">
        <f t="shared" si="55"/>
        <v>1.1571375021485591E-78</v>
      </c>
      <c r="HU57" s="86">
        <f t="shared" si="55"/>
        <v>5.6675779294846943E-93</v>
      </c>
      <c r="HV57" s="86">
        <f t="shared" si="55"/>
        <v>1.9698761457558152E-83</v>
      </c>
      <c r="HW57" s="86">
        <f t="shared" si="55"/>
        <v>1.0004661108108461E-87</v>
      </c>
      <c r="HX57" s="86">
        <f t="shared" si="55"/>
        <v>8.6410668830522006E-102</v>
      </c>
      <c r="HY57" s="86">
        <f t="shared" si="55"/>
        <v>1.5615248031780013E-98</v>
      </c>
      <c r="HZ57" s="86">
        <f t="shared" si="55"/>
        <v>2.2793236378718016E-78</v>
      </c>
      <c r="IA57" s="86">
        <f t="shared" si="55"/>
        <v>1.7382033374756401E-96</v>
      </c>
      <c r="IB57" s="86">
        <f t="shared" si="55"/>
        <v>1.3072664127798141E-102</v>
      </c>
      <c r="IC57" s="86">
        <f t="shared" si="55"/>
        <v>9.656970752161161E-93</v>
      </c>
      <c r="ID57" s="86">
        <f t="shared" si="55"/>
        <v>1.9241261890072379E-97</v>
      </c>
      <c r="IE57" s="86">
        <f t="shared" si="55"/>
        <v>4.1794834242934357E-78</v>
      </c>
      <c r="IF57" s="86">
        <f t="shared" si="55"/>
        <v>2.6640154797524218E-73</v>
      </c>
      <c r="IG57" s="86">
        <f t="shared" si="55"/>
        <v>3.0550989185441388E-41</v>
      </c>
      <c r="II57" s="86">
        <f t="shared" si="56"/>
        <v>0</v>
      </c>
      <c r="IJ57" s="86">
        <f t="shared" si="56"/>
        <v>1.3053768972931784E-249</v>
      </c>
      <c r="IK57" s="86">
        <f t="shared" si="56"/>
        <v>1.0484661385303367E-299</v>
      </c>
      <c r="IL57" s="86">
        <f t="shared" si="56"/>
        <v>3.6829635250403684E-272</v>
      </c>
      <c r="IM57" s="86">
        <f t="shared" si="56"/>
        <v>5.2315500335359919E-284</v>
      </c>
      <c r="IN57" s="86">
        <f t="shared" si="56"/>
        <v>0</v>
      </c>
      <c r="IO57" s="86">
        <f t="shared" si="56"/>
        <v>0</v>
      </c>
      <c r="IP57" s="86">
        <f t="shared" si="56"/>
        <v>2.8386008404287398E-251</v>
      </c>
      <c r="IQ57" s="86">
        <f t="shared" si="56"/>
        <v>0</v>
      </c>
      <c r="IR57" s="86">
        <f t="shared" si="56"/>
        <v>0</v>
      </c>
      <c r="IS57" s="86">
        <f t="shared" si="56"/>
        <v>4.3628247648895731E-306</v>
      </c>
      <c r="IT57" s="86">
        <f t="shared" si="56"/>
        <v>0</v>
      </c>
      <c r="IU57" s="86">
        <f t="shared" si="56"/>
        <v>3.2183165225346089E-250</v>
      </c>
      <c r="IV57" s="86">
        <f t="shared" si="56"/>
        <v>3.5395835407830412E-228</v>
      </c>
      <c r="IW57" s="86">
        <f t="shared" si="56"/>
        <v>2.2494454196263245E-89</v>
      </c>
      <c r="IY57" s="86">
        <f t="shared" si="57"/>
        <v>1.2703799693433093E-3</v>
      </c>
      <c r="IZ57" s="86">
        <f t="shared" si="57"/>
        <v>4.1595787542562657E-3</v>
      </c>
      <c r="JA57" s="86">
        <f t="shared" si="57"/>
        <v>3.9129436845272798E-3</v>
      </c>
      <c r="JB57" s="86">
        <f t="shared" si="57"/>
        <v>4.5219117133648368E-3</v>
      </c>
      <c r="JC57" s="86">
        <f t="shared" si="57"/>
        <v>3.6320919091634069E-3</v>
      </c>
      <c r="JD57" s="86">
        <f t="shared" si="57"/>
        <v>1.3813468852869129E-3</v>
      </c>
      <c r="JE57" s="86">
        <f t="shared" si="57"/>
        <v>2.3941516495431703E-3</v>
      </c>
      <c r="JF57" s="86">
        <f t="shared" si="57"/>
        <v>6.0588661634861851E-3</v>
      </c>
      <c r="JG57" s="86">
        <f t="shared" si="57"/>
        <v>1.7723598537792158E-3</v>
      </c>
      <c r="JH57" s="86">
        <f t="shared" si="57"/>
        <v>9.7502379142894765E-4</v>
      </c>
      <c r="JI57" s="86">
        <f t="shared" si="57"/>
        <v>1.673139894409622E-3</v>
      </c>
      <c r="JJ57" s="86">
        <f t="shared" si="57"/>
        <v>1.463635368689799E-3</v>
      </c>
      <c r="JK57" s="86">
        <f t="shared" si="57"/>
        <v>4.1703017572854205E-3</v>
      </c>
      <c r="JL57" s="86">
        <f t="shared" si="57"/>
        <v>1.9488625370007128E-3</v>
      </c>
      <c r="JM57" s="86">
        <f t="shared" si="57"/>
        <v>9.0643179006749249E-5</v>
      </c>
    </row>
    <row r="58" spans="2:273" x14ac:dyDescent="0.25">
      <c r="B58" s="2">
        <v>31</v>
      </c>
      <c r="C58" s="37">
        <v>67.252800000000008</v>
      </c>
      <c r="D58" s="37">
        <v>64.668499999999995</v>
      </c>
      <c r="E58" s="37">
        <v>62.342799999999997</v>
      </c>
      <c r="F58" s="37">
        <v>59.817600000000006</v>
      </c>
      <c r="G58" s="37">
        <v>58.187399999999997</v>
      </c>
      <c r="H58" s="37">
        <v>56.441800000000001</v>
      </c>
      <c r="I58" s="37">
        <v>55.216600000000007</v>
      </c>
      <c r="J58" s="37">
        <v>55.601399999999998</v>
      </c>
      <c r="K58" s="37">
        <v>56.3337</v>
      </c>
      <c r="L58" s="37">
        <v>55.670500000000004</v>
      </c>
      <c r="M58" s="37">
        <v>56.207300000000004</v>
      </c>
      <c r="N58" s="37">
        <v>55.584400000000002</v>
      </c>
      <c r="O58" s="37">
        <v>54.949999999999996</v>
      </c>
      <c r="P58" s="37">
        <v>55.701500000000003</v>
      </c>
      <c r="Q58" s="37">
        <v>52.621399999999994</v>
      </c>
      <c r="S58" s="4">
        <f t="shared" si="59"/>
        <v>66.4332486380234</v>
      </c>
      <c r="T58" s="4">
        <f t="shared" si="59"/>
        <v>64.60593984375906</v>
      </c>
      <c r="U58" s="4">
        <f t="shared" si="59"/>
        <v>61.949260196392295</v>
      </c>
      <c r="V58" s="4">
        <f t="shared" si="59"/>
        <v>59.451215776803465</v>
      </c>
      <c r="W58" s="4">
        <f t="shared" si="59"/>
        <v>57.984873440978667</v>
      </c>
      <c r="X58" s="4">
        <f t="shared" si="59"/>
        <v>56.098197778824087</v>
      </c>
      <c r="Y58" s="4">
        <f t="shared" si="59"/>
        <v>55.214955014939029</v>
      </c>
      <c r="Z58" s="4">
        <f t="shared" si="59"/>
        <v>56.094576348214673</v>
      </c>
      <c r="AA58" s="4">
        <f t="shared" si="59"/>
        <v>55.613016641320449</v>
      </c>
      <c r="AB58" s="4">
        <f t="shared" si="59"/>
        <v>55.169841710576343</v>
      </c>
      <c r="AC58" s="4">
        <f t="shared" si="59"/>
        <v>55.593606806409412</v>
      </c>
      <c r="AD58" s="4">
        <f t="shared" si="59"/>
        <v>55.324328669656609</v>
      </c>
      <c r="AE58" s="4">
        <f t="shared" si="59"/>
        <v>55.602927474187169</v>
      </c>
      <c r="AF58" s="4">
        <f t="shared" si="59"/>
        <v>54.830376315709067</v>
      </c>
      <c r="AG58" s="4">
        <f t="shared" si="59"/>
        <v>52.848040119096019</v>
      </c>
      <c r="AI58" s="4">
        <f t="shared" si="60"/>
        <v>0.8195513619766075</v>
      </c>
      <c r="AJ58" s="4">
        <f t="shared" si="60"/>
        <v>6.2560156240934361E-2</v>
      </c>
      <c r="AK58" s="4">
        <f t="shared" si="60"/>
        <v>0.3935398036077018</v>
      </c>
      <c r="AL58" s="4">
        <f t="shared" si="60"/>
        <v>0.3663842231965404</v>
      </c>
      <c r="AM58" s="4">
        <f t="shared" si="60"/>
        <v>0.20252655902132943</v>
      </c>
      <c r="AN58" s="4">
        <f t="shared" si="60"/>
        <v>0.34360222117591377</v>
      </c>
      <c r="AO58" s="4">
        <f t="shared" si="60"/>
        <v>1.644985060977433E-3</v>
      </c>
      <c r="AP58" s="4">
        <f t="shared" si="60"/>
        <v>-0.49317634821467493</v>
      </c>
      <c r="AQ58" s="4">
        <f t="shared" si="60"/>
        <v>0.72068335867955113</v>
      </c>
      <c r="AR58" s="4">
        <f t="shared" si="60"/>
        <v>0.50065828942366153</v>
      </c>
      <c r="AS58" s="4">
        <f t="shared" si="60"/>
        <v>0.61369319359059205</v>
      </c>
      <c r="AT58" s="4">
        <f t="shared" si="60"/>
        <v>0.26007133034339347</v>
      </c>
      <c r="AU58" s="4">
        <f t="shared" si="60"/>
        <v>-0.65292747418717312</v>
      </c>
      <c r="AV58" s="4">
        <f t="shared" si="60"/>
        <v>0.87112368429093578</v>
      </c>
      <c r="AW58" s="4">
        <f t="shared" si="60"/>
        <v>-0.22664011909602522</v>
      </c>
      <c r="AY58" s="2">
        <f t="shared" si="51"/>
        <v>66.082509096695304</v>
      </c>
      <c r="AZ58" s="2">
        <f t="shared" si="51"/>
        <v>63.603396017971697</v>
      </c>
      <c r="BA58" s="2">
        <f t="shared" si="51"/>
        <v>60.938733981695805</v>
      </c>
      <c r="BB58" s="2">
        <f t="shared" si="51"/>
        <v>58.310685166049083</v>
      </c>
      <c r="BC58" s="2">
        <f t="shared" si="51"/>
        <v>57.039152423797468</v>
      </c>
      <c r="BD58" s="2">
        <f t="shared" si="51"/>
        <v>55.620170173412298</v>
      </c>
      <c r="BE58" s="2">
        <f t="shared" si="51"/>
        <v>54.481242143929336</v>
      </c>
      <c r="BF58" s="2">
        <f t="shared" si="51"/>
        <v>54.722541807309042</v>
      </c>
      <c r="BG58" s="2">
        <f t="shared" si="51"/>
        <v>55.071468453367785</v>
      </c>
      <c r="BH58" s="2">
        <f t="shared" si="51"/>
        <v>54.83443740899623</v>
      </c>
      <c r="BI58" s="2">
        <f t="shared" si="51"/>
        <v>55.107425140761286</v>
      </c>
      <c r="BJ58" s="2">
        <f t="shared" si="51"/>
        <v>54.864095968391808</v>
      </c>
      <c r="BK58" s="2">
        <f t="shared" si="51"/>
        <v>54.523870446758622</v>
      </c>
      <c r="BL58" s="2">
        <f t="shared" si="51"/>
        <v>54.347078796714648</v>
      </c>
      <c r="BM58" s="2">
        <f t="shared" si="51"/>
        <v>52.817322539223056</v>
      </c>
      <c r="BO58" s="2">
        <f t="shared" si="10"/>
        <v>67.252800000000008</v>
      </c>
      <c r="BP58" s="2">
        <f t="shared" si="11"/>
        <v>64.668499999999995</v>
      </c>
      <c r="BQ58" s="2">
        <f t="shared" si="12"/>
        <v>62.342799999999997</v>
      </c>
      <c r="BR58" s="2">
        <f t="shared" si="13"/>
        <v>59.817600000000006</v>
      </c>
      <c r="BS58" s="2">
        <f t="shared" si="14"/>
        <v>58.187399999999997</v>
      </c>
      <c r="BT58" s="2">
        <f t="shared" si="15"/>
        <v>56.441800000000001</v>
      </c>
      <c r="BU58" s="2">
        <f t="shared" si="16"/>
        <v>55.216600000000007</v>
      </c>
      <c r="BV58" s="2">
        <f t="shared" si="17"/>
        <v>55.601399999999998</v>
      </c>
      <c r="BW58" s="2">
        <f t="shared" si="18"/>
        <v>56.3337</v>
      </c>
      <c r="BX58" s="2">
        <f t="shared" si="19"/>
        <v>55.670500000000004</v>
      </c>
      <c r="BY58" s="2">
        <f t="shared" si="20"/>
        <v>56.207300000000004</v>
      </c>
      <c r="BZ58" s="2">
        <f t="shared" si="21"/>
        <v>55.584400000000002</v>
      </c>
      <c r="CA58" s="2">
        <f t="shared" si="22"/>
        <v>54.949999999999996</v>
      </c>
      <c r="CB58" s="2">
        <f t="shared" si="23"/>
        <v>55.701500000000003</v>
      </c>
      <c r="CC58" s="2">
        <f t="shared" si="24"/>
        <v>52.621399999999994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66.810883294723311</v>
      </c>
      <c r="DL58" s="2">
        <f t="shared" si="61"/>
        <v>64.360308032531179</v>
      </c>
      <c r="DM58" s="2">
        <f t="shared" si="61"/>
        <v>61.886327049910875</v>
      </c>
      <c r="DN58" s="2">
        <f t="shared" si="61"/>
        <v>59.368586965240645</v>
      </c>
      <c r="DO58" s="2">
        <f t="shared" si="61"/>
        <v>57.877551648841347</v>
      </c>
      <c r="DP58" s="2">
        <f t="shared" si="61"/>
        <v>56.204294397759114</v>
      </c>
      <c r="DQ58" s="2">
        <f t="shared" si="61"/>
        <v>55.232692543926674</v>
      </c>
      <c r="DR58" s="2">
        <f t="shared" si="61"/>
        <v>55.776152272727288</v>
      </c>
      <c r="DS58" s="2">
        <f t="shared" si="61"/>
        <v>56.149857759103618</v>
      </c>
      <c r="DT58" s="2">
        <f t="shared" si="61"/>
        <v>55.617588678678686</v>
      </c>
      <c r="DU58" s="2">
        <f t="shared" si="61"/>
        <v>55.848428627450986</v>
      </c>
      <c r="DV58" s="2">
        <f t="shared" si="61"/>
        <v>55.73927310924369</v>
      </c>
      <c r="DW58" s="2">
        <f t="shared" si="61"/>
        <v>55.114213335561487</v>
      </c>
      <c r="DX58" s="2">
        <f t="shared" si="61"/>
        <v>55.206325378151263</v>
      </c>
      <c r="DY58" s="2">
        <f t="shared" si="61"/>
        <v>53.149685739750439</v>
      </c>
      <c r="EA58" s="2">
        <f t="shared" si="62"/>
        <v>64.97128009874605</v>
      </c>
      <c r="EB58" s="2">
        <f t="shared" si="62"/>
        <v>62.672273823893221</v>
      </c>
      <c r="EC58" s="2">
        <f t="shared" si="62"/>
        <v>59.768629625292725</v>
      </c>
      <c r="ED58" s="2">
        <f t="shared" si="62"/>
        <v>57.048200160057128</v>
      </c>
      <c r="EE58" s="2">
        <f t="shared" si="62"/>
        <v>55.988224099647354</v>
      </c>
      <c r="EF58" s="2">
        <f t="shared" si="62"/>
        <v>54.765248654502059</v>
      </c>
      <c r="EG58" s="2">
        <f t="shared" si="62"/>
        <v>53.468319691587972</v>
      </c>
      <c r="EH58" s="2">
        <f t="shared" si="62"/>
        <v>53.546349100931479</v>
      </c>
      <c r="EI58" s="2">
        <f t="shared" si="62"/>
        <v>53.532361097452458</v>
      </c>
      <c r="EJ58" s="2">
        <f t="shared" si="62"/>
        <v>53.604757722044639</v>
      </c>
      <c r="EK58" s="2">
        <f t="shared" si="62"/>
        <v>54.02652383464843</v>
      </c>
      <c r="EL58" s="2">
        <f t="shared" si="62"/>
        <v>53.563426437243933</v>
      </c>
      <c r="EM58" s="2">
        <f t="shared" si="62"/>
        <v>53.805469033296106</v>
      </c>
      <c r="EN58" s="2">
        <f t="shared" si="62"/>
        <v>53.13400760378709</v>
      </c>
      <c r="EO58" s="2">
        <f t="shared" si="62"/>
        <v>52.151208573848486</v>
      </c>
      <c r="EQ58" s="2">
        <f t="shared" si="63"/>
        <v>64.97128009874605</v>
      </c>
      <c r="ER58" s="2">
        <f t="shared" si="63"/>
        <v>62.197085308829415</v>
      </c>
      <c r="ES58" s="2">
        <f t="shared" si="63"/>
        <v>59.716965178505113</v>
      </c>
      <c r="ET58" s="2">
        <f t="shared" si="63"/>
        <v>57.171990447071579</v>
      </c>
      <c r="EU58" s="2">
        <f t="shared" si="63"/>
        <v>56.006677273185723</v>
      </c>
      <c r="EV58" s="2">
        <f t="shared" si="63"/>
        <v>54.756328274410215</v>
      </c>
      <c r="EW58" s="2">
        <f t="shared" si="63"/>
        <v>53.431104635424518</v>
      </c>
      <c r="EX58" s="2">
        <f t="shared" si="63"/>
        <v>53.261420581723208</v>
      </c>
      <c r="EY58" s="2">
        <f t="shared" si="63"/>
        <v>53.459713624653844</v>
      </c>
      <c r="EZ58" s="2">
        <f t="shared" si="63"/>
        <v>53.524984979392883</v>
      </c>
      <c r="FA58" s="2">
        <f t="shared" si="63"/>
        <v>53.915355699241381</v>
      </c>
      <c r="FB58" s="2">
        <f t="shared" si="63"/>
        <v>53.585588161790604</v>
      </c>
      <c r="FC58" s="2">
        <f t="shared" si="63"/>
        <v>53.867487479611839</v>
      </c>
      <c r="FD58" s="2">
        <f t="shared" si="63"/>
        <v>53.279489060925513</v>
      </c>
      <c r="FE58" s="2">
        <f t="shared" si="63"/>
        <v>52.80493591388413</v>
      </c>
      <c r="FG58" s="2">
        <f t="shared" si="64"/>
        <v>0.39594092879420112</v>
      </c>
      <c r="FH58" s="2">
        <f t="shared" si="64"/>
        <v>0.44839194687349276</v>
      </c>
      <c r="FI58" s="2">
        <f t="shared" si="64"/>
        <v>0.44746340664017215</v>
      </c>
      <c r="FJ58" s="2">
        <f t="shared" si="64"/>
        <v>0.4559171987177108</v>
      </c>
      <c r="FK58" s="2">
        <f t="shared" si="64"/>
        <v>0.4437555826834591</v>
      </c>
      <c r="FL58" s="2">
        <f t="shared" si="64"/>
        <v>0.40591064970705476</v>
      </c>
      <c r="FM58" s="2">
        <f t="shared" si="64"/>
        <v>0.42590174732507524</v>
      </c>
      <c r="FN58" s="2">
        <f t="shared" si="64"/>
        <v>0.47250945726162136</v>
      </c>
      <c r="FO58" s="2">
        <f t="shared" si="64"/>
        <v>0.41199180588792711</v>
      </c>
      <c r="FP58" s="2">
        <f t="shared" si="64"/>
        <v>0.38907830352814204</v>
      </c>
      <c r="FQ58" s="2">
        <f t="shared" si="64"/>
        <v>0.40671773838332864</v>
      </c>
      <c r="FR58" s="2">
        <f t="shared" si="64"/>
        <v>0.40222390419233017</v>
      </c>
      <c r="FS58" s="2">
        <f t="shared" si="64"/>
        <v>0.4510767092542845</v>
      </c>
      <c r="FT58" s="2">
        <f t="shared" si="64"/>
        <v>0.41463190502224273</v>
      </c>
      <c r="FU58" s="2">
        <f t="shared" si="64"/>
        <v>0.33287713144508962</v>
      </c>
      <c r="FW58" s="2">
        <f t="shared" si="53"/>
        <v>0</v>
      </c>
      <c r="FX58" s="2">
        <f t="shared" si="53"/>
        <v>2.3294669178616427E-5</v>
      </c>
      <c r="FY58" s="2">
        <f t="shared" si="53"/>
        <v>1.8665878850861651E-5</v>
      </c>
      <c r="FZ58" s="2">
        <f t="shared" si="53"/>
        <v>1.9815522748575712E-5</v>
      </c>
      <c r="GA58" s="2">
        <f t="shared" si="53"/>
        <v>2.2891922363799838E-5</v>
      </c>
      <c r="GB58" s="2">
        <f t="shared" si="53"/>
        <v>2.5979069426555149E-5</v>
      </c>
      <c r="GC58" s="2">
        <f t="shared" si="53"/>
        <v>2.4701114325789368E-5</v>
      </c>
      <c r="GD58" s="2">
        <f t="shared" si="53"/>
        <v>2.5897417311862793E-5</v>
      </c>
      <c r="GE58" s="2">
        <f t="shared" si="53"/>
        <v>2.9308611410858596E-5</v>
      </c>
      <c r="GF58" s="2">
        <f t="shared" si="53"/>
        <v>3.028335596003569E-5</v>
      </c>
      <c r="GG58" s="2">
        <f t="shared" si="53"/>
        <v>2.2396807178628177E-5</v>
      </c>
      <c r="GH58" s="2">
        <f t="shared" si="53"/>
        <v>1.8161210351921612E-5</v>
      </c>
      <c r="GI58" s="2">
        <f t="shared" si="53"/>
        <v>1.909622635556128E-5</v>
      </c>
      <c r="GJ58" s="2">
        <f t="shared" si="53"/>
        <v>1.7082310668923475E-5</v>
      </c>
      <c r="GK58" s="2">
        <f t="shared" si="53"/>
        <v>1.0729659063862475E-5</v>
      </c>
      <c r="GM58" s="86">
        <f t="shared" si="54"/>
        <v>1.9798627877308343E-3</v>
      </c>
      <c r="GN58" s="86">
        <f t="shared" si="54"/>
        <v>5.9011845953649261E-3</v>
      </c>
      <c r="GO58" s="86">
        <f t="shared" si="54"/>
        <v>5.6393036910882847E-3</v>
      </c>
      <c r="GP58" s="86">
        <f t="shared" si="54"/>
        <v>6.4682191218765903E-3</v>
      </c>
      <c r="GQ58" s="86">
        <f t="shared" si="54"/>
        <v>5.2679892466763285E-3</v>
      </c>
      <c r="GR58" s="86">
        <f t="shared" si="54"/>
        <v>2.1949398056900007E-3</v>
      </c>
      <c r="GS58" s="86">
        <f t="shared" si="54"/>
        <v>3.6148202706360031E-3</v>
      </c>
      <c r="GT58" s="86">
        <f t="shared" si="54"/>
        <v>8.4594855847882223E-3</v>
      </c>
      <c r="GU58" s="86">
        <f t="shared" si="54"/>
        <v>2.7246222919203975E-3</v>
      </c>
      <c r="GV58" s="86">
        <f t="shared" si="54"/>
        <v>1.5646687758688064E-3</v>
      </c>
      <c r="GW58" s="86">
        <f t="shared" si="54"/>
        <v>2.5547689208396049E-3</v>
      </c>
      <c r="GX58" s="86">
        <f t="shared" si="54"/>
        <v>2.264147882760208E-3</v>
      </c>
      <c r="GY58" s="86">
        <f t="shared" si="54"/>
        <v>5.9880909324159523E-3</v>
      </c>
      <c r="GZ58" s="86">
        <f t="shared" si="54"/>
        <v>2.9597806807934225E-3</v>
      </c>
      <c r="HA58" s="86">
        <f t="shared" si="54"/>
        <v>1.7761001295193887E-4</v>
      </c>
      <c r="HC58" s="86">
        <f t="shared" si="58"/>
        <v>1.1051620388931675E-12</v>
      </c>
      <c r="HD58" s="86">
        <f t="shared" si="58"/>
        <v>1.1413020947227778E-10</v>
      </c>
      <c r="HE58" s="86">
        <f t="shared" si="58"/>
        <v>6.6919035341701802E-12</v>
      </c>
      <c r="HF58" s="86">
        <f t="shared" si="58"/>
        <v>6.6360795326443149E-11</v>
      </c>
      <c r="HG58" s="86">
        <f t="shared" si="58"/>
        <v>3.1643198743223795E-11</v>
      </c>
      <c r="HH58" s="86">
        <f t="shared" si="58"/>
        <v>1.0394987528641256E-12</v>
      </c>
      <c r="HI58" s="86">
        <f t="shared" si="58"/>
        <v>2.4471090405888979E-12</v>
      </c>
      <c r="HJ58" s="86">
        <f t="shared" si="58"/>
        <v>3.1236478130568282E-10</v>
      </c>
      <c r="HK58" s="86">
        <f t="shared" si="58"/>
        <v>2.393603204648976E-12</v>
      </c>
      <c r="HL58" s="86">
        <f t="shared" si="58"/>
        <v>4.1855521346970347E-13</v>
      </c>
      <c r="HM58" s="86">
        <f t="shared" si="58"/>
        <v>8.4381300986274862E-12</v>
      </c>
      <c r="HN58" s="86">
        <f t="shared" si="58"/>
        <v>3.5896997395741192E-12</v>
      </c>
      <c r="HO58" s="86">
        <f t="shared" si="58"/>
        <v>3.1042464740371387E-10</v>
      </c>
      <c r="HP58" s="86">
        <f t="shared" si="58"/>
        <v>8.8081759927239241E-12</v>
      </c>
      <c r="HQ58" s="86">
        <f t="shared" si="58"/>
        <v>6.5900494699911458E-15</v>
      </c>
      <c r="HS58" s="86">
        <f t="shared" si="55"/>
        <v>0</v>
      </c>
      <c r="HT58" s="86">
        <f t="shared" si="55"/>
        <v>6.3247466216456761E-77</v>
      </c>
      <c r="HU58" s="86">
        <f t="shared" si="55"/>
        <v>6.1128729620211363E-91</v>
      </c>
      <c r="HV58" s="86">
        <f t="shared" si="55"/>
        <v>1.3710994548868084E-81</v>
      </c>
      <c r="HW58" s="86">
        <f t="shared" si="55"/>
        <v>9.0630226348160667E-86</v>
      </c>
      <c r="HX58" s="86">
        <f t="shared" si="55"/>
        <v>1.8408478430090577E-99</v>
      </c>
      <c r="HY58" s="86">
        <f t="shared" si="55"/>
        <v>2.5978809618672043E-96</v>
      </c>
      <c r="HZ58" s="86">
        <f t="shared" si="55"/>
        <v>1.3035063205622054E-76</v>
      </c>
      <c r="IA58" s="86">
        <f t="shared" si="55"/>
        <v>2.7338108261965064E-94</v>
      </c>
      <c r="IB58" s="86">
        <f t="shared" si="55"/>
        <v>2.9502140499506459E-100</v>
      </c>
      <c r="IC58" s="86">
        <f t="shared" si="55"/>
        <v>1.1777596222601106E-90</v>
      </c>
      <c r="ID58" s="86">
        <f t="shared" si="55"/>
        <v>2.6505545956946186E-95</v>
      </c>
      <c r="IE58" s="86">
        <f t="shared" si="55"/>
        <v>2.1052805667031494E-76</v>
      </c>
      <c r="IF58" s="86">
        <f t="shared" si="55"/>
        <v>1.019132107858527E-71</v>
      </c>
      <c r="IG58" s="86">
        <f t="shared" si="55"/>
        <v>2.1488323992496994E-40</v>
      </c>
      <c r="II58" s="86">
        <f t="shared" si="56"/>
        <v>0</v>
      </c>
      <c r="IJ58" s="86">
        <f t="shared" si="56"/>
        <v>2.160445430249137E-245</v>
      </c>
      <c r="IK58" s="86">
        <f t="shared" si="56"/>
        <v>9.7898076089116675E-295</v>
      </c>
      <c r="IL58" s="86">
        <f t="shared" si="56"/>
        <v>1.2624176059742412E-267</v>
      </c>
      <c r="IM58" s="86">
        <f t="shared" si="56"/>
        <v>3.2778843212722461E-279</v>
      </c>
      <c r="IN58" s="86">
        <f t="shared" si="56"/>
        <v>0</v>
      </c>
      <c r="IO58" s="86">
        <f t="shared" si="56"/>
        <v>0</v>
      </c>
      <c r="IP58" s="86">
        <f t="shared" si="56"/>
        <v>5.5242617530515869E-247</v>
      </c>
      <c r="IQ58" s="86">
        <f t="shared" si="56"/>
        <v>1.3549288983169961E-304</v>
      </c>
      <c r="IR58" s="86">
        <f t="shared" si="56"/>
        <v>0</v>
      </c>
      <c r="IS58" s="86">
        <f t="shared" si="56"/>
        <v>6.3358244642627577E-301</v>
      </c>
      <c r="IT58" s="86">
        <f t="shared" si="56"/>
        <v>0</v>
      </c>
      <c r="IU58" s="86">
        <f t="shared" si="56"/>
        <v>4.5752622520385347E-246</v>
      </c>
      <c r="IV58" s="86">
        <f t="shared" si="56"/>
        <v>1.9732231025986041E-224</v>
      </c>
      <c r="IW58" s="86">
        <f t="shared" si="56"/>
        <v>5.537372266495623E-88</v>
      </c>
      <c r="IY58" s="86">
        <f t="shared" si="57"/>
        <v>1.9798627888359963E-3</v>
      </c>
      <c r="IZ58" s="86">
        <f t="shared" si="57"/>
        <v>5.9011847094951357E-3</v>
      </c>
      <c r="JA58" s="86">
        <f t="shared" si="57"/>
        <v>5.6393036977801878E-3</v>
      </c>
      <c r="JB58" s="86">
        <f t="shared" si="57"/>
        <v>6.4682191882373856E-3</v>
      </c>
      <c r="JC58" s="86">
        <f t="shared" si="57"/>
        <v>5.267989278319527E-3</v>
      </c>
      <c r="JD58" s="86">
        <f t="shared" si="57"/>
        <v>2.1949398067294995E-3</v>
      </c>
      <c r="JE58" s="86">
        <f t="shared" si="57"/>
        <v>3.614820273083112E-3</v>
      </c>
      <c r="JF58" s="86">
        <f t="shared" si="57"/>
        <v>8.4594858971530039E-3</v>
      </c>
      <c r="JG58" s="86">
        <f t="shared" si="57"/>
        <v>2.7246222943140006E-3</v>
      </c>
      <c r="JH58" s="86">
        <f t="shared" si="57"/>
        <v>1.5646687762873616E-3</v>
      </c>
      <c r="JI58" s="86">
        <f t="shared" si="57"/>
        <v>2.5547689292777349E-3</v>
      </c>
      <c r="JJ58" s="86">
        <f t="shared" si="57"/>
        <v>2.2641478863499077E-3</v>
      </c>
      <c r="JK58" s="86">
        <f t="shared" si="57"/>
        <v>5.9880912428406001E-3</v>
      </c>
      <c r="JL58" s="86">
        <f t="shared" si="57"/>
        <v>2.9597806896015984E-3</v>
      </c>
      <c r="JM58" s="86">
        <f t="shared" si="57"/>
        <v>1.7761001295852892E-4</v>
      </c>
    </row>
    <row r="59" spans="2:273" x14ac:dyDescent="0.25">
      <c r="B59" s="2">
        <v>32</v>
      </c>
      <c r="C59" s="37">
        <v>67.786100000000005</v>
      </c>
      <c r="D59" s="37">
        <v>65.283500000000004</v>
      </c>
      <c r="E59" s="37">
        <v>62.982300000000002</v>
      </c>
      <c r="F59" s="37">
        <v>60.055199999999999</v>
      </c>
      <c r="G59" s="37">
        <v>58.286099999999998</v>
      </c>
      <c r="H59" s="37">
        <v>56.149499999999996</v>
      </c>
      <c r="I59" s="37">
        <v>55.376599999999996</v>
      </c>
      <c r="J59" s="37">
        <v>55.918900000000008</v>
      </c>
      <c r="K59" s="37">
        <v>56.6419</v>
      </c>
      <c r="L59" s="37">
        <v>55.9435</v>
      </c>
      <c r="M59" s="37">
        <v>56.250500000000002</v>
      </c>
      <c r="N59" s="37">
        <v>55.355800000000002</v>
      </c>
      <c r="O59" s="37">
        <v>55.889599999999994</v>
      </c>
      <c r="P59" s="37">
        <v>56.138200000000005</v>
      </c>
      <c r="Q59" s="37">
        <v>52.466900000000003</v>
      </c>
      <c r="S59" s="4">
        <f t="shared" si="59"/>
        <v>66.577746186439526</v>
      </c>
      <c r="T59" s="4">
        <f t="shared" si="59"/>
        <v>64.921459429630715</v>
      </c>
      <c r="U59" s="4">
        <f t="shared" si="59"/>
        <v>62.287950483601747</v>
      </c>
      <c r="V59" s="4">
        <f t="shared" si="59"/>
        <v>59.810732101234322</v>
      </c>
      <c r="W59" s="4">
        <f t="shared" si="59"/>
        <v>58.300165035831434</v>
      </c>
      <c r="X59" s="4">
        <f t="shared" si="59"/>
        <v>56.308562586722374</v>
      </c>
      <c r="Y59" s="4">
        <f t="shared" si="59"/>
        <v>55.492819495455223</v>
      </c>
      <c r="Z59" s="4">
        <f t="shared" si="59"/>
        <v>56.49628282038433</v>
      </c>
      <c r="AA59" s="4">
        <f t="shared" si="59"/>
        <v>55.811445662389033</v>
      </c>
      <c r="AB59" s="4">
        <f t="shared" si="59"/>
        <v>55.300447137309284</v>
      </c>
      <c r="AC59" s="4">
        <f t="shared" si="59"/>
        <v>55.763922812609735</v>
      </c>
      <c r="AD59" s="4">
        <f t="shared" si="59"/>
        <v>55.487637206225997</v>
      </c>
      <c r="AE59" s="4">
        <f t="shared" si="59"/>
        <v>55.961898196217525</v>
      </c>
      <c r="AF59" s="4">
        <f t="shared" si="59"/>
        <v>55.011886556093614</v>
      </c>
      <c r="AG59" s="4">
        <f t="shared" si="59"/>
        <v>52.87814332817328</v>
      </c>
      <c r="AI59" s="4">
        <f t="shared" si="60"/>
        <v>1.2083538135604783</v>
      </c>
      <c r="AJ59" s="4">
        <f t="shared" si="60"/>
        <v>0.36204057036928816</v>
      </c>
      <c r="AK59" s="4">
        <f t="shared" si="60"/>
        <v>0.69434951639825471</v>
      </c>
      <c r="AL59" s="4">
        <f t="shared" si="60"/>
        <v>0.24446789876567721</v>
      </c>
      <c r="AM59" s="4">
        <f t="shared" si="60"/>
        <v>-1.4065035831436035E-2</v>
      </c>
      <c r="AN59" s="4">
        <f t="shared" si="60"/>
        <v>-0.15906258672237783</v>
      </c>
      <c r="AO59" s="4">
        <f t="shared" si="60"/>
        <v>-0.11621949545522625</v>
      </c>
      <c r="AP59" s="4">
        <f t="shared" si="60"/>
        <v>-0.57738282038432232</v>
      </c>
      <c r="AQ59" s="4">
        <f t="shared" si="60"/>
        <v>0.83045433761096632</v>
      </c>
      <c r="AR59" s="4">
        <f t="shared" si="60"/>
        <v>0.64305286269071615</v>
      </c>
      <c r="AS59" s="4">
        <f t="shared" si="60"/>
        <v>0.48657718739026734</v>
      </c>
      <c r="AT59" s="4">
        <f t="shared" si="60"/>
        <v>-0.13183720622599537</v>
      </c>
      <c r="AU59" s="4">
        <f t="shared" si="60"/>
        <v>-7.2298196217531085E-2</v>
      </c>
      <c r="AV59" s="4">
        <f t="shared" si="60"/>
        <v>1.1263134439063904</v>
      </c>
      <c r="AW59" s="4">
        <f t="shared" si="60"/>
        <v>-0.41124332817327769</v>
      </c>
      <c r="AY59" s="2">
        <f t="shared" ref="AY59:BM75" si="65">IF(OR($B59 &lt; C$230, $B59 &gt; C$233), #N/A, ((1-FG59)*DK59) + (FG59 - FW59)*EA59 + (FW59*EQ59))</f>
        <v>66.058803381558292</v>
      </c>
      <c r="AZ59" s="2">
        <f t="shared" si="65"/>
        <v>63.56326823831801</v>
      </c>
      <c r="BA59" s="2">
        <f t="shared" si="65"/>
        <v>60.900297496955275</v>
      </c>
      <c r="BB59" s="2">
        <f t="shared" si="65"/>
        <v>58.256205902058284</v>
      </c>
      <c r="BC59" s="2">
        <f t="shared" si="65"/>
        <v>56.993800667125534</v>
      </c>
      <c r="BD59" s="2">
        <f t="shared" si="65"/>
        <v>55.590202379440626</v>
      </c>
      <c r="BE59" s="2">
        <f t="shared" si="65"/>
        <v>54.441188120029985</v>
      </c>
      <c r="BF59" s="2">
        <f t="shared" si="65"/>
        <v>54.667822901386963</v>
      </c>
      <c r="BG59" s="2">
        <f t="shared" si="65"/>
        <v>55.021484978734811</v>
      </c>
      <c r="BH59" s="2">
        <f t="shared" si="65"/>
        <v>54.790747131218829</v>
      </c>
      <c r="BI59" s="2">
        <f t="shared" si="65"/>
        <v>55.058389221306207</v>
      </c>
      <c r="BJ59" s="2">
        <f t="shared" si="65"/>
        <v>54.811700060093159</v>
      </c>
      <c r="BK59" s="2">
        <f t="shared" si="65"/>
        <v>54.48546533920522</v>
      </c>
      <c r="BL59" s="2">
        <f t="shared" si="65"/>
        <v>54.314567213830003</v>
      </c>
      <c r="BM59" s="2">
        <f t="shared" si="65"/>
        <v>52.821801264226245</v>
      </c>
      <c r="BO59" s="2">
        <f t="shared" si="10"/>
        <v>67.786100000000005</v>
      </c>
      <c r="BP59" s="2">
        <f t="shared" si="11"/>
        <v>65.283500000000004</v>
      </c>
      <c r="BQ59" s="2">
        <f t="shared" si="12"/>
        <v>62.982300000000002</v>
      </c>
      <c r="BR59" s="2">
        <f t="shared" si="13"/>
        <v>60.055199999999999</v>
      </c>
      <c r="BS59" s="2">
        <f t="shared" si="14"/>
        <v>58.286099999999998</v>
      </c>
      <c r="BT59" s="2">
        <f t="shared" si="15"/>
        <v>56.149499999999996</v>
      </c>
      <c r="BU59" s="2">
        <f t="shared" si="16"/>
        <v>55.376599999999996</v>
      </c>
      <c r="BV59" s="2" t="str">
        <f t="shared" si="17"/>
        <v/>
      </c>
      <c r="BW59" s="2">
        <f t="shared" si="18"/>
        <v>56.6419</v>
      </c>
      <c r="BX59" s="2">
        <f t="shared" si="19"/>
        <v>55.9435</v>
      </c>
      <c r="BY59" s="2">
        <f t="shared" si="20"/>
        <v>56.250500000000002</v>
      </c>
      <c r="BZ59" s="2">
        <f t="shared" si="21"/>
        <v>55.355800000000002</v>
      </c>
      <c r="CA59" s="2">
        <f t="shared" si="22"/>
        <v>55.889599999999994</v>
      </c>
      <c r="CB59" s="2">
        <f t="shared" si="23"/>
        <v>56.138200000000005</v>
      </c>
      <c r="CC59" s="2">
        <f t="shared" si="24"/>
        <v>52.466900000000003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66.864312921492939</v>
      </c>
      <c r="DL59" s="2">
        <f t="shared" si="61"/>
        <v>64.394385739750433</v>
      </c>
      <c r="DM59" s="2">
        <f t="shared" si="61"/>
        <v>61.938419964349379</v>
      </c>
      <c r="DN59" s="2">
        <f t="shared" si="61"/>
        <v>59.397413368983962</v>
      </c>
      <c r="DO59" s="2">
        <f t="shared" si="61"/>
        <v>57.90717771836006</v>
      </c>
      <c r="DP59" s="2">
        <f t="shared" si="61"/>
        <v>56.239351344537823</v>
      </c>
      <c r="DQ59" s="2">
        <f t="shared" si="61"/>
        <v>55.26186971734149</v>
      </c>
      <c r="DR59" s="2">
        <f t="shared" si="61"/>
        <v>55.813653427419368</v>
      </c>
      <c r="DS59" s="2">
        <f t="shared" si="61"/>
        <v>56.202038823529392</v>
      </c>
      <c r="DT59" s="2">
        <f t="shared" si="61"/>
        <v>55.651701831831836</v>
      </c>
      <c r="DU59" s="2">
        <f t="shared" si="61"/>
        <v>55.87070352941177</v>
      </c>
      <c r="DV59" s="2">
        <f t="shared" si="61"/>
        <v>55.765793025210073</v>
      </c>
      <c r="DW59" s="2">
        <f t="shared" si="61"/>
        <v>55.139143315508015</v>
      </c>
      <c r="DX59" s="2">
        <f t="shared" si="61"/>
        <v>55.262993109243695</v>
      </c>
      <c r="DY59" s="2">
        <f t="shared" si="61"/>
        <v>53.207026916221025</v>
      </c>
      <c r="EA59" s="2">
        <f t="shared" si="62"/>
        <v>64.9380251136092</v>
      </c>
      <c r="EB59" s="2">
        <f t="shared" si="62"/>
        <v>62.630822889005493</v>
      </c>
      <c r="EC59" s="2">
        <f t="shared" si="62"/>
        <v>59.731198501170944</v>
      </c>
      <c r="ED59" s="2">
        <f t="shared" si="62"/>
        <v>57.014137356102488</v>
      </c>
      <c r="EE59" s="2">
        <f t="shared" si="62"/>
        <v>55.94962795813899</v>
      </c>
      <c r="EF59" s="2">
        <f t="shared" si="62"/>
        <v>54.723708701353232</v>
      </c>
      <c r="EG59" s="2">
        <f t="shared" si="62"/>
        <v>53.432282491553316</v>
      </c>
      <c r="EH59" s="2">
        <f t="shared" si="62"/>
        <v>53.501232042211988</v>
      </c>
      <c r="EI59" s="2">
        <f t="shared" si="62"/>
        <v>53.484820323081806</v>
      </c>
      <c r="EJ59" s="2">
        <f t="shared" si="62"/>
        <v>53.557850685736142</v>
      </c>
      <c r="EK59" s="2">
        <f t="shared" si="62"/>
        <v>53.977727343617531</v>
      </c>
      <c r="EL59" s="2">
        <f t="shared" si="62"/>
        <v>53.518511943547338</v>
      </c>
      <c r="EM59" s="2">
        <f t="shared" si="62"/>
        <v>53.759983201004083</v>
      </c>
      <c r="EN59" s="2">
        <f t="shared" si="62"/>
        <v>53.093409041078814</v>
      </c>
      <c r="EO59" s="2">
        <f t="shared" si="62"/>
        <v>52.117675423551006</v>
      </c>
      <c r="EQ59" s="2">
        <f t="shared" si="63"/>
        <v>64.9380251136092</v>
      </c>
      <c r="ER59" s="2">
        <f t="shared" si="63"/>
        <v>62.162009573382207</v>
      </c>
      <c r="ES59" s="2">
        <f t="shared" si="63"/>
        <v>59.6802326496259</v>
      </c>
      <c r="ET59" s="2">
        <f t="shared" si="63"/>
        <v>57.136225029987891</v>
      </c>
      <c r="EU59" s="2">
        <f t="shared" si="63"/>
        <v>55.967813708143751</v>
      </c>
      <c r="EV59" s="2">
        <f t="shared" si="63"/>
        <v>54.714949964207719</v>
      </c>
      <c r="EW59" s="2">
        <f t="shared" si="63"/>
        <v>53.395601171687971</v>
      </c>
      <c r="EX59" s="2">
        <f t="shared" si="63"/>
        <v>53.220398142640903</v>
      </c>
      <c r="EY59" s="2">
        <f t="shared" si="63"/>
        <v>53.413190997288062</v>
      </c>
      <c r="EZ59" s="2">
        <f t="shared" si="63"/>
        <v>53.479227690365583</v>
      </c>
      <c r="FA59" s="2">
        <f t="shared" si="63"/>
        <v>53.868089439358535</v>
      </c>
      <c r="FB59" s="2">
        <f t="shared" si="63"/>
        <v>53.540375366105444</v>
      </c>
      <c r="FC59" s="2">
        <f t="shared" si="63"/>
        <v>53.821111023710372</v>
      </c>
      <c r="FD59" s="2">
        <f t="shared" si="63"/>
        <v>53.236885439702682</v>
      </c>
      <c r="FE59" s="2">
        <f t="shared" si="63"/>
        <v>52.761736155930365</v>
      </c>
      <c r="FG59" s="2">
        <f t="shared" si="64"/>
        <v>0.41816676440453426</v>
      </c>
      <c r="FH59" s="2">
        <f t="shared" si="64"/>
        <v>0.47126504543524683</v>
      </c>
      <c r="FI59" s="2">
        <f t="shared" si="64"/>
        <v>0.47032952588127935</v>
      </c>
      <c r="FJ59" s="2">
        <f t="shared" si="64"/>
        <v>0.47884093717494775</v>
      </c>
      <c r="FK59" s="2">
        <f t="shared" si="64"/>
        <v>0.46659222987091376</v>
      </c>
      <c r="FL59" s="2">
        <f t="shared" si="64"/>
        <v>0.42829932142646088</v>
      </c>
      <c r="FM59" s="2">
        <f t="shared" si="64"/>
        <v>0.44856052352186027</v>
      </c>
      <c r="FN59" s="2">
        <f t="shared" si="64"/>
        <v>0.49550767815756241</v>
      </c>
      <c r="FO59" s="2">
        <f t="shared" si="64"/>
        <v>0.43447059657088899</v>
      </c>
      <c r="FP59" s="2">
        <f t="shared" si="64"/>
        <v>0.41118113460278455</v>
      </c>
      <c r="FQ59" s="2">
        <f t="shared" si="64"/>
        <v>0.42911877167940976</v>
      </c>
      <c r="FR59" s="2">
        <f t="shared" si="64"/>
        <v>0.42455454650322677</v>
      </c>
      <c r="FS59" s="2">
        <f t="shared" si="64"/>
        <v>0.47396908405108018</v>
      </c>
      <c r="FT59" s="2">
        <f t="shared" si="64"/>
        <v>0.43714765271995892</v>
      </c>
      <c r="FU59" s="2">
        <f t="shared" si="64"/>
        <v>0.35363538017687762</v>
      </c>
      <c r="FW59" s="2">
        <f t="shared" ref="FW59:GK75" si="67">POWER(10,($B59-C$232)/C$229)/(1+POWER(10,($B59-C$232)/C$229))</f>
        <v>0</v>
      </c>
      <c r="FX59" s="2">
        <f t="shared" si="67"/>
        <v>2.5542039436835606E-5</v>
      </c>
      <c r="FY59" s="2">
        <f t="shared" si="67"/>
        <v>2.0466692314370576E-5</v>
      </c>
      <c r="FZ59" s="2">
        <f t="shared" si="67"/>
        <v>2.1727247101582591E-5</v>
      </c>
      <c r="GA59" s="2">
        <f t="shared" si="67"/>
        <v>2.510043830359951E-5</v>
      </c>
      <c r="GB59" s="2">
        <f t="shared" si="67"/>
        <v>2.8485411786079806E-5</v>
      </c>
      <c r="GC59" s="2">
        <f t="shared" si="67"/>
        <v>2.7084168733872317E-5</v>
      </c>
      <c r="GD59" s="2">
        <f t="shared" si="67"/>
        <v>2.8395882470741004E-5</v>
      </c>
      <c r="GE59" s="2">
        <f t="shared" si="67"/>
        <v>3.2136162501678311E-5</v>
      </c>
      <c r="GF59" s="2">
        <f t="shared" si="67"/>
        <v>3.3204942501887343E-5</v>
      </c>
      <c r="GG59" s="2">
        <f t="shared" si="67"/>
        <v>2.4557557670531057E-5</v>
      </c>
      <c r="GH59" s="2">
        <f t="shared" si="67"/>
        <v>1.9913336275084436E-5</v>
      </c>
      <c r="GI59" s="2">
        <f t="shared" si="67"/>
        <v>2.0938557250929105E-5</v>
      </c>
      <c r="GJ59" s="2">
        <f t="shared" si="67"/>
        <v>1.8730350319280507E-5</v>
      </c>
      <c r="GK59" s="2">
        <f t="shared" si="67"/>
        <v>1.176482503688546E-5</v>
      </c>
      <c r="GM59" s="86">
        <f t="shared" ref="GM59:HA75" si="68" xml:space="preserve"> _xlfn.NORM.DIST($B59, C$7, ABS(C$11), TRUE) * _xlfn.NORM.DIST(($B59 - C$7)*C$15, 0, ABS(C$11), TRUE) * 2</f>
        <v>3.0378207720257512E-3</v>
      </c>
      <c r="GN59" s="86">
        <f t="shared" si="68"/>
        <v>8.2748395184287175E-3</v>
      </c>
      <c r="GO59" s="86">
        <f t="shared" si="68"/>
        <v>8.0253523754421491E-3</v>
      </c>
      <c r="GP59" s="86">
        <f t="shared" si="68"/>
        <v>9.1380296095794466E-3</v>
      </c>
      <c r="GQ59" s="86">
        <f t="shared" si="68"/>
        <v>7.5427150397763543E-3</v>
      </c>
      <c r="GR59" s="86">
        <f t="shared" si="68"/>
        <v>3.4281465330781363E-3</v>
      </c>
      <c r="GS59" s="86">
        <f t="shared" si="68"/>
        <v>5.3775881793650254E-3</v>
      </c>
      <c r="GT59" s="86">
        <f t="shared" si="68"/>
        <v>1.1677647609404191E-2</v>
      </c>
      <c r="GU59" s="86">
        <f t="shared" si="68"/>
        <v>4.1245089205453221E-3</v>
      </c>
      <c r="GV59" s="86">
        <f t="shared" si="68"/>
        <v>2.4683706902648263E-3</v>
      </c>
      <c r="GW59" s="86">
        <f t="shared" si="68"/>
        <v>3.8437247211436931E-3</v>
      </c>
      <c r="GX59" s="86">
        <f t="shared" si="68"/>
        <v>3.4489717108852772E-3</v>
      </c>
      <c r="GY59" s="86">
        <f t="shared" si="68"/>
        <v>8.4913480381150885E-3</v>
      </c>
      <c r="GZ59" s="86">
        <f t="shared" si="68"/>
        <v>4.4292740340192002E-3</v>
      </c>
      <c r="HA59" s="86">
        <f t="shared" si="68"/>
        <v>3.3909574174019415E-4</v>
      </c>
      <c r="HC59" s="86">
        <f t="shared" si="58"/>
        <v>3.2388535689693409E-12</v>
      </c>
      <c r="HD59" s="86">
        <f t="shared" ref="HD59:HQ77" si="69" xml:space="preserve"> _xlfn.NORM.DIST($B59, D$8, ABS(D$12), TRUE) * _xlfn.NORM.DIST(($B59 - D$8)*D$16, 0, ABS(D$12), TRUE) * 2</f>
        <v>2.6969539446804596E-10</v>
      </c>
      <c r="HE59" s="86">
        <f t="shared" si="69"/>
        <v>1.7849894648213213E-11</v>
      </c>
      <c r="HF59" s="86">
        <f t="shared" si="69"/>
        <v>1.6249774924875859E-10</v>
      </c>
      <c r="HG59" s="86">
        <f t="shared" si="69"/>
        <v>8.1171371175654271E-11</v>
      </c>
      <c r="HH59" s="86">
        <f t="shared" si="69"/>
        <v>3.161018034727114E-12</v>
      </c>
      <c r="HI59" s="86">
        <f t="shared" si="69"/>
        <v>7.0721900425692383E-12</v>
      </c>
      <c r="HJ59" s="86">
        <f t="shared" si="69"/>
        <v>7.3166403722725568E-10</v>
      </c>
      <c r="HK59" s="86">
        <f t="shared" si="69"/>
        <v>6.9183156651394997E-12</v>
      </c>
      <c r="HL59" s="86">
        <f t="shared" si="69"/>
        <v>1.306766150534691E-12</v>
      </c>
      <c r="HM59" s="86">
        <f t="shared" si="69"/>
        <v>2.3012703348081585E-11</v>
      </c>
      <c r="HN59" s="86">
        <f t="shared" si="69"/>
        <v>9.9588627965785159E-12</v>
      </c>
      <c r="HO59" s="86">
        <f t="shared" si="69"/>
        <v>7.0913675276773619E-10</v>
      </c>
      <c r="HP59" s="86">
        <f t="shared" si="69"/>
        <v>2.3335506075431964E-11</v>
      </c>
      <c r="HQ59" s="86">
        <f t="shared" si="69"/>
        <v>2.3452730049979656E-14</v>
      </c>
      <c r="HS59" s="86">
        <f t="shared" ref="HS59:IG75" si="70" xml:space="preserve"> _xlfn.NORM.DIST($B59, C$9, ABS(C$13), TRUE) * _xlfn.NORM.DIST(($B59 - C$9)*C$17, 0, ABS(C$13), TRUE) * 2</f>
        <v>0</v>
      </c>
      <c r="HT59" s="86">
        <f t="shared" si="70"/>
        <v>3.3031344334074179E-75</v>
      </c>
      <c r="HU59" s="86">
        <f t="shared" si="70"/>
        <v>6.2553918105322811E-89</v>
      </c>
      <c r="HV59" s="86">
        <f t="shared" si="70"/>
        <v>9.0939594642099192E-80</v>
      </c>
      <c r="HW59" s="86">
        <f t="shared" si="70"/>
        <v>7.79625686559394E-84</v>
      </c>
      <c r="HX59" s="86">
        <f t="shared" si="70"/>
        <v>3.6823006857686977E-97</v>
      </c>
      <c r="HY59" s="86">
        <f t="shared" si="70"/>
        <v>4.0735742151746801E-94</v>
      </c>
      <c r="HZ59" s="86">
        <f t="shared" si="70"/>
        <v>7.114015249495325E-75</v>
      </c>
      <c r="IA59" s="86">
        <f t="shared" si="70"/>
        <v>4.0526637357651237E-92</v>
      </c>
      <c r="IB59" s="86">
        <f t="shared" si="70"/>
        <v>6.2463708264818261E-98</v>
      </c>
      <c r="IC59" s="86">
        <f t="shared" si="70"/>
        <v>1.3587829794021817E-88</v>
      </c>
      <c r="ID59" s="86">
        <f t="shared" si="70"/>
        <v>3.4540261208189151E-93</v>
      </c>
      <c r="IE59" s="86">
        <f t="shared" si="70"/>
        <v>1.0148144073733054E-74</v>
      </c>
      <c r="IF59" s="86">
        <f t="shared" si="70"/>
        <v>3.7437151591046278E-70</v>
      </c>
      <c r="IG59" s="86">
        <f t="shared" si="70"/>
        <v>1.48012096590833E-39</v>
      </c>
      <c r="II59" s="86">
        <f t="shared" ref="II59:IW75" si="71" xml:space="preserve"> _xlfn.NORM.DIST($B59, C$10, ABS(C$14), TRUE) * _xlfn.NORM.DIST(($B59 - C$10)*C$18, 0, ABS(C$14), TRUE) * 2</f>
        <v>0</v>
      </c>
      <c r="IJ59" s="86">
        <f t="shared" si="71"/>
        <v>3.2896177118233046E-241</v>
      </c>
      <c r="IK59" s="86">
        <f t="shared" si="71"/>
        <v>8.3021736601103575E-290</v>
      </c>
      <c r="IL59" s="86">
        <f t="shared" si="71"/>
        <v>3.9615311789610477E-263</v>
      </c>
      <c r="IM59" s="86">
        <f t="shared" si="71"/>
        <v>1.8683059562608766E-274</v>
      </c>
      <c r="IN59" s="86">
        <f t="shared" si="71"/>
        <v>0</v>
      </c>
      <c r="IO59" s="86">
        <f t="shared" si="71"/>
        <v>0</v>
      </c>
      <c r="IP59" s="86">
        <f t="shared" si="71"/>
        <v>9.8688622626255132E-243</v>
      </c>
      <c r="IQ59" s="86">
        <f t="shared" si="71"/>
        <v>2.7895593437413849E-299</v>
      </c>
      <c r="IR59" s="86">
        <f t="shared" si="71"/>
        <v>0</v>
      </c>
      <c r="IS59" s="86">
        <f t="shared" si="71"/>
        <v>8.3116267712142659E-296</v>
      </c>
      <c r="IT59" s="86">
        <f t="shared" si="71"/>
        <v>2.2081704609413331E-307</v>
      </c>
      <c r="IU59" s="86">
        <f t="shared" si="71"/>
        <v>6.0008596370047933E-242</v>
      </c>
      <c r="IV59" s="86">
        <f t="shared" si="71"/>
        <v>1.0236711740711621E-220</v>
      </c>
      <c r="IW59" s="86">
        <f t="shared" si="71"/>
        <v>1.3287216998232737E-86</v>
      </c>
      <c r="IY59" s="86">
        <f t="shared" ref="IY59:JM75" si="72">GM59+HC59+HS59+II59</f>
        <v>3.0378207752646048E-3</v>
      </c>
      <c r="IZ59" s="86">
        <f t="shared" si="72"/>
        <v>8.274839788124112E-3</v>
      </c>
      <c r="JA59" s="86">
        <f t="shared" si="72"/>
        <v>8.0253523932920443E-3</v>
      </c>
      <c r="JB59" s="86">
        <f t="shared" si="72"/>
        <v>9.1380297720771962E-3</v>
      </c>
      <c r="JC59" s="86">
        <f t="shared" si="72"/>
        <v>7.5427151209477251E-3</v>
      </c>
      <c r="JD59" s="86">
        <f t="shared" si="72"/>
        <v>3.4281465362391542E-3</v>
      </c>
      <c r="JE59" s="86">
        <f t="shared" si="72"/>
        <v>5.3775881864372155E-3</v>
      </c>
      <c r="JF59" s="86">
        <f t="shared" si="72"/>
        <v>1.1677648341068228E-2</v>
      </c>
      <c r="JG59" s="86">
        <f t="shared" si="72"/>
        <v>4.1245089274636378E-3</v>
      </c>
      <c r="JH59" s="86">
        <f t="shared" si="72"/>
        <v>2.4683706915715926E-3</v>
      </c>
      <c r="JI59" s="86">
        <f t="shared" si="72"/>
        <v>3.8437247441563964E-3</v>
      </c>
      <c r="JJ59" s="86">
        <f t="shared" si="72"/>
        <v>3.4489717208441399E-3</v>
      </c>
      <c r="JK59" s="86">
        <f t="shared" si="72"/>
        <v>8.4913487472518413E-3</v>
      </c>
      <c r="JL59" s="86">
        <f t="shared" si="72"/>
        <v>4.4292740573547065E-3</v>
      </c>
      <c r="JM59" s="86">
        <f t="shared" si="72"/>
        <v>3.390957417636469E-4</v>
      </c>
    </row>
    <row r="60" spans="2:273" x14ac:dyDescent="0.25">
      <c r="B60" s="2">
        <v>33</v>
      </c>
      <c r="C60" s="37">
        <v>66.586999999999989</v>
      </c>
      <c r="D60" s="37">
        <v>65.6036</v>
      </c>
      <c r="E60" s="37">
        <v>63.430299999999995</v>
      </c>
      <c r="F60" s="37">
        <v>60.205600000000004</v>
      </c>
      <c r="G60" s="37">
        <v>58.778200000000005</v>
      </c>
      <c r="H60" s="37">
        <v>56.491999999999997</v>
      </c>
      <c r="I60" s="37">
        <v>55.898600000000002</v>
      </c>
      <c r="J60" s="37">
        <v>56.438299999999998</v>
      </c>
      <c r="K60" s="37">
        <v>57.135499999999993</v>
      </c>
      <c r="L60" s="37">
        <v>56.246200000000002</v>
      </c>
      <c r="M60" s="37">
        <v>56.337199999999996</v>
      </c>
      <c r="N60" s="37">
        <v>56.269599999999997</v>
      </c>
      <c r="O60" s="37">
        <v>56.018999999999998</v>
      </c>
      <c r="P60" s="37">
        <v>56.888099999999994</v>
      </c>
      <c r="Q60" s="37">
        <v>53.187899999999999</v>
      </c>
      <c r="S60" s="4">
        <f t="shared" si="59"/>
        <v>66.785636161642884</v>
      </c>
      <c r="T60" s="4">
        <f t="shared" si="59"/>
        <v>65.336292482744071</v>
      </c>
      <c r="U60" s="4">
        <f t="shared" si="59"/>
        <v>62.737074332955345</v>
      </c>
      <c r="V60" s="4">
        <f t="shared" si="59"/>
        <v>60.289002040583703</v>
      </c>
      <c r="W60" s="4">
        <f t="shared" si="59"/>
        <v>58.724509325160426</v>
      </c>
      <c r="X60" s="4">
        <f t="shared" si="59"/>
        <v>56.616065038287275</v>
      </c>
      <c r="Y60" s="4">
        <f t="shared" si="59"/>
        <v>55.881163492107248</v>
      </c>
      <c r="Z60" s="4">
        <f t="shared" si="59"/>
        <v>57.015916043615611</v>
      </c>
      <c r="AA60" s="4">
        <f t="shared" si="59"/>
        <v>56.099632925205007</v>
      </c>
      <c r="AB60" s="4">
        <f t="shared" si="59"/>
        <v>55.503218519502489</v>
      </c>
      <c r="AC60" s="4">
        <f t="shared" si="59"/>
        <v>56.013298920440626</v>
      </c>
      <c r="AD60" s="4">
        <f t="shared" si="59"/>
        <v>55.731846388540951</v>
      </c>
      <c r="AE60" s="4">
        <f t="shared" si="59"/>
        <v>56.436567532039412</v>
      </c>
      <c r="AF60" s="4">
        <f t="shared" si="59"/>
        <v>55.26734447991835</v>
      </c>
      <c r="AG60" s="4">
        <f t="shared" si="59"/>
        <v>52.922389714225339</v>
      </c>
      <c r="AI60" s="4">
        <f t="shared" si="60"/>
        <v>-0.1986361616428951</v>
      </c>
      <c r="AJ60" s="4">
        <f t="shared" si="60"/>
        <v>0.26730751725592938</v>
      </c>
      <c r="AK60" s="4">
        <f t="shared" si="60"/>
        <v>0.69322566704465061</v>
      </c>
      <c r="AL60" s="4">
        <f t="shared" si="60"/>
        <v>-8.3402040583699488E-2</v>
      </c>
      <c r="AM60" s="4">
        <f t="shared" si="60"/>
        <v>5.3690674839579344E-2</v>
      </c>
      <c r="AN60" s="4">
        <f t="shared" si="60"/>
        <v>-0.12406503828727722</v>
      </c>
      <c r="AO60" s="4">
        <f t="shared" si="60"/>
        <v>1.7436507892753639E-2</v>
      </c>
      <c r="AP60" s="4">
        <f t="shared" si="60"/>
        <v>-0.57761604361561325</v>
      </c>
      <c r="AQ60" s="4">
        <f t="shared" si="60"/>
        <v>1.0358670747949859</v>
      </c>
      <c r="AR60" s="4">
        <f t="shared" si="60"/>
        <v>0.74298148049751234</v>
      </c>
      <c r="AS60" s="4">
        <f t="shared" si="60"/>
        <v>0.32390107955936998</v>
      </c>
      <c r="AT60" s="4">
        <f t="shared" si="60"/>
        <v>0.53775361145904554</v>
      </c>
      <c r="AU60" s="4">
        <f t="shared" si="60"/>
        <v>-0.41756753203941344</v>
      </c>
      <c r="AV60" s="4">
        <f t="shared" si="60"/>
        <v>1.6207555200816444</v>
      </c>
      <c r="AW60" s="4">
        <f t="shared" si="60"/>
        <v>0.26551028577465985</v>
      </c>
      <c r="AY60" s="2">
        <f t="shared" si="65"/>
        <v>66.030565331005732</v>
      </c>
      <c r="AZ60" s="2">
        <f t="shared" si="65"/>
        <v>63.51946214496629</v>
      </c>
      <c r="BA60" s="2">
        <f t="shared" si="65"/>
        <v>60.857479253196153</v>
      </c>
      <c r="BB60" s="2">
        <f t="shared" si="65"/>
        <v>58.198624509135662</v>
      </c>
      <c r="BC60" s="2">
        <f t="shared" si="65"/>
        <v>56.94504761107077</v>
      </c>
      <c r="BD60" s="2">
        <f t="shared" si="65"/>
        <v>55.556331153836076</v>
      </c>
      <c r="BE60" s="2">
        <f t="shared" si="65"/>
        <v>54.397770267972327</v>
      </c>
      <c r="BF60" s="2">
        <f t="shared" si="65"/>
        <v>54.609258237771037</v>
      </c>
      <c r="BG60" s="2">
        <f t="shared" si="65"/>
        <v>54.966249792759058</v>
      </c>
      <c r="BH60" s="2">
        <f t="shared" si="65"/>
        <v>54.74268287647223</v>
      </c>
      <c r="BI60" s="2">
        <f t="shared" si="65"/>
        <v>55.005591320559404</v>
      </c>
      <c r="BJ60" s="2">
        <f t="shared" si="65"/>
        <v>54.755389688176713</v>
      </c>
      <c r="BK60" s="2">
        <f t="shared" si="65"/>
        <v>54.44367687846659</v>
      </c>
      <c r="BL60" s="2">
        <f t="shared" si="65"/>
        <v>54.277081651166426</v>
      </c>
      <c r="BM60" s="2">
        <f t="shared" si="65"/>
        <v>52.821838164327659</v>
      </c>
      <c r="BO60" s="2">
        <f t="shared" si="10"/>
        <v>66.586999999999989</v>
      </c>
      <c r="BP60" s="2" t="str">
        <f t="shared" si="11"/>
        <v/>
      </c>
      <c r="BQ60" s="2" t="str">
        <f t="shared" si="12"/>
        <v/>
      </c>
      <c r="BR60" s="2" t="str">
        <f t="shared" si="13"/>
        <v/>
      </c>
      <c r="BS60" s="2" t="str">
        <f t="shared" si="14"/>
        <v/>
      </c>
      <c r="BT60" s="2">
        <f t="shared" si="15"/>
        <v>56.491999999999997</v>
      </c>
      <c r="BU60" s="2">
        <f t="shared" si="16"/>
        <v>55.898600000000002</v>
      </c>
      <c r="BV60" s="2" t="str">
        <f t="shared" si="17"/>
        <v/>
      </c>
      <c r="BW60" s="2">
        <f t="shared" si="18"/>
        <v>57.135499999999993</v>
      </c>
      <c r="BX60" s="2">
        <f t="shared" si="19"/>
        <v>56.246200000000002</v>
      </c>
      <c r="BY60" s="2">
        <f t="shared" si="20"/>
        <v>56.337199999999996</v>
      </c>
      <c r="BZ60" s="2">
        <f t="shared" si="21"/>
        <v>56.269599999999997</v>
      </c>
      <c r="CA60" s="2" t="str">
        <f t="shared" si="22"/>
        <v/>
      </c>
      <c r="CB60" s="2">
        <f t="shared" si="23"/>
        <v>56.888099999999994</v>
      </c>
      <c r="CC60" s="2">
        <f t="shared" si="24"/>
        <v>53.187899999999999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66.917742548262567</v>
      </c>
      <c r="DL60" s="2">
        <f t="shared" si="61"/>
        <v>64.428463446969687</v>
      </c>
      <c r="DM60" s="2">
        <f t="shared" si="61"/>
        <v>61.990512878787882</v>
      </c>
      <c r="DN60" s="2">
        <f t="shared" si="61"/>
        <v>59.426239772727278</v>
      </c>
      <c r="DO60" s="2">
        <f t="shared" si="61"/>
        <v>57.93680378787878</v>
      </c>
      <c r="DP60" s="2">
        <f t="shared" si="61"/>
        <v>56.274408291316533</v>
      </c>
      <c r="DQ60" s="2">
        <f t="shared" si="61"/>
        <v>55.291046890756313</v>
      </c>
      <c r="DR60" s="2">
        <f t="shared" si="61"/>
        <v>55.851154582111455</v>
      </c>
      <c r="DS60" s="2">
        <f t="shared" si="61"/>
        <v>56.254219887955159</v>
      </c>
      <c r="DT60" s="2">
        <f t="shared" si="61"/>
        <v>55.685814984984994</v>
      </c>
      <c r="DU60" s="2">
        <f t="shared" si="61"/>
        <v>55.892978431372555</v>
      </c>
      <c r="DV60" s="2">
        <f t="shared" si="61"/>
        <v>55.792312941176462</v>
      </c>
      <c r="DW60" s="2">
        <f t="shared" si="61"/>
        <v>55.164073295454536</v>
      </c>
      <c r="DX60" s="2">
        <f t="shared" si="61"/>
        <v>55.319660840336134</v>
      </c>
      <c r="DY60" s="2">
        <f t="shared" si="61"/>
        <v>53.264368092691612</v>
      </c>
      <c r="EA60" s="2">
        <f t="shared" si="62"/>
        <v>64.90477012847235</v>
      </c>
      <c r="EB60" s="2">
        <f t="shared" si="62"/>
        <v>62.589371954117759</v>
      </c>
      <c r="EC60" s="2">
        <f t="shared" si="62"/>
        <v>59.693767377049163</v>
      </c>
      <c r="ED60" s="2">
        <f t="shared" si="62"/>
        <v>56.980074552147848</v>
      </c>
      <c r="EE60" s="2">
        <f t="shared" si="62"/>
        <v>55.911031816630633</v>
      </c>
      <c r="EF60" s="2">
        <f t="shared" si="62"/>
        <v>54.682168748204404</v>
      </c>
      <c r="EG60" s="2">
        <f t="shared" si="62"/>
        <v>53.396245291518667</v>
      </c>
      <c r="EH60" s="2">
        <f t="shared" si="62"/>
        <v>53.456114983492498</v>
      </c>
      <c r="EI60" s="2">
        <f t="shared" si="62"/>
        <v>53.437279548711153</v>
      </c>
      <c r="EJ60" s="2">
        <f t="shared" si="62"/>
        <v>53.510943649427645</v>
      </c>
      <c r="EK60" s="2">
        <f t="shared" si="62"/>
        <v>53.928930852586625</v>
      </c>
      <c r="EL60" s="2">
        <f t="shared" si="62"/>
        <v>53.47359744985075</v>
      </c>
      <c r="EM60" s="2">
        <f t="shared" si="62"/>
        <v>53.71449736871206</v>
      </c>
      <c r="EN60" s="2">
        <f t="shared" si="62"/>
        <v>53.052810478370539</v>
      </c>
      <c r="EO60" s="2">
        <f t="shared" si="62"/>
        <v>52.084142273253534</v>
      </c>
      <c r="EQ60" s="2">
        <f t="shared" si="63"/>
        <v>64.90477012847235</v>
      </c>
      <c r="ER60" s="2">
        <f t="shared" si="63"/>
        <v>62.126933837934999</v>
      </c>
      <c r="ES60" s="2">
        <f t="shared" si="63"/>
        <v>59.64350012074668</v>
      </c>
      <c r="ET60" s="2">
        <f t="shared" si="63"/>
        <v>57.100459612904203</v>
      </c>
      <c r="EU60" s="2">
        <f t="shared" si="63"/>
        <v>55.92895014310178</v>
      </c>
      <c r="EV60" s="2">
        <f t="shared" si="63"/>
        <v>54.673571654005229</v>
      </c>
      <c r="EW60" s="2">
        <f t="shared" si="63"/>
        <v>53.360097707951425</v>
      </c>
      <c r="EX60" s="2">
        <f t="shared" si="63"/>
        <v>53.179375703558598</v>
      </c>
      <c r="EY60" s="2">
        <f t="shared" si="63"/>
        <v>53.36666836992228</v>
      </c>
      <c r="EZ60" s="2">
        <f t="shared" si="63"/>
        <v>53.43347040133829</v>
      </c>
      <c r="FA60" s="2">
        <f t="shared" si="63"/>
        <v>53.820823179475688</v>
      </c>
      <c r="FB60" s="2">
        <f t="shared" si="63"/>
        <v>53.495162570420284</v>
      </c>
      <c r="FC60" s="2">
        <f t="shared" si="63"/>
        <v>53.774734567808906</v>
      </c>
      <c r="FD60" s="2">
        <f t="shared" si="63"/>
        <v>53.194281818479851</v>
      </c>
      <c r="FE60" s="2">
        <f t="shared" si="63"/>
        <v>52.718536397976607</v>
      </c>
      <c r="FG60" s="2">
        <f t="shared" si="64"/>
        <v>0.44072994171936908</v>
      </c>
      <c r="FH60" s="2">
        <f t="shared" si="64"/>
        <v>0.49425945059973059</v>
      </c>
      <c r="FI60" s="2">
        <f t="shared" si="64"/>
        <v>0.49332087367736183</v>
      </c>
      <c r="FJ60" s="2">
        <f t="shared" si="64"/>
        <v>0.50185413529942291</v>
      </c>
      <c r="FK60" s="2">
        <f t="shared" si="64"/>
        <v>0.48956974626588179</v>
      </c>
      <c r="FL60" s="2">
        <f t="shared" si="64"/>
        <v>0.4509854513217148</v>
      </c>
      <c r="FM60" s="2">
        <f t="shared" si="64"/>
        <v>0.47143487194868305</v>
      </c>
      <c r="FN60" s="2">
        <f t="shared" si="64"/>
        <v>0.51852492487961077</v>
      </c>
      <c r="FO60" s="2">
        <f t="shared" si="64"/>
        <v>0.4572221815146808</v>
      </c>
      <c r="FP60" s="2">
        <f t="shared" si="64"/>
        <v>0.43364831400276771</v>
      </c>
      <c r="FQ60" s="2">
        <f t="shared" si="64"/>
        <v>0.45181400359558394</v>
      </c>
      <c r="FR60" s="2">
        <f t="shared" si="64"/>
        <v>0.44719747970047402</v>
      </c>
      <c r="FS60" s="2">
        <f t="shared" si="64"/>
        <v>0.49697141533669481</v>
      </c>
      <c r="FT60" s="2">
        <f t="shared" si="64"/>
        <v>0.45992541550773425</v>
      </c>
      <c r="FU60" s="2">
        <f t="shared" si="64"/>
        <v>0.37496054116975641</v>
      </c>
      <c r="FW60" s="2">
        <f t="shared" si="67"/>
        <v>0</v>
      </c>
      <c r="FX60" s="2">
        <f t="shared" si="67"/>
        <v>2.8006220313194235E-5</v>
      </c>
      <c r="FY60" s="2">
        <f t="shared" si="67"/>
        <v>2.2441237557645339E-5</v>
      </c>
      <c r="FZ60" s="2">
        <f t="shared" si="67"/>
        <v>2.3823402770350087E-5</v>
      </c>
      <c r="GA60" s="2">
        <f t="shared" si="67"/>
        <v>2.7522016664979813E-5</v>
      </c>
      <c r="GB60" s="2">
        <f t="shared" si="67"/>
        <v>3.1233547094902012E-5</v>
      </c>
      <c r="GC60" s="2">
        <f t="shared" si="67"/>
        <v>2.9697122877829186E-5</v>
      </c>
      <c r="GD60" s="2">
        <f t="shared" si="67"/>
        <v>3.1135380691436185E-5</v>
      </c>
      <c r="GE60" s="2">
        <f t="shared" si="67"/>
        <v>3.5236492242210093E-5</v>
      </c>
      <c r="GF60" s="2">
        <f t="shared" si="67"/>
        <v>3.6408378821338008E-5</v>
      </c>
      <c r="GG60" s="2">
        <f t="shared" si="67"/>
        <v>2.6926762739525503E-5</v>
      </c>
      <c r="GH60" s="2">
        <f t="shared" si="67"/>
        <v>2.1834497089601125E-5</v>
      </c>
      <c r="GI60" s="2">
        <f t="shared" si="67"/>
        <v>2.2958625105294187E-5</v>
      </c>
      <c r="GJ60" s="2">
        <f t="shared" si="67"/>
        <v>2.0537383618716342E-5</v>
      </c>
      <c r="GK60" s="2">
        <f t="shared" si="67"/>
        <v>1.2899859492410469E-5</v>
      </c>
      <c r="GM60" s="86">
        <f t="shared" si="68"/>
        <v>4.5892731166194498E-3</v>
      </c>
      <c r="GN60" s="86">
        <f t="shared" si="68"/>
        <v>1.1469222471314579E-2</v>
      </c>
      <c r="GO60" s="86">
        <f t="shared" si="68"/>
        <v>1.1278352827738996E-2</v>
      </c>
      <c r="GP60" s="86">
        <f t="shared" si="68"/>
        <v>1.2751226033961395E-2</v>
      </c>
      <c r="GQ60" s="86">
        <f t="shared" si="68"/>
        <v>1.066183541185535E-2</v>
      </c>
      <c r="GR60" s="86">
        <f t="shared" si="68"/>
        <v>5.2631722322770335E-3</v>
      </c>
      <c r="GS60" s="86">
        <f t="shared" si="68"/>
        <v>7.8828726038511973E-3</v>
      </c>
      <c r="GT60" s="86">
        <f t="shared" si="68"/>
        <v>1.5938598345354136E-2</v>
      </c>
      <c r="GU60" s="86">
        <f t="shared" si="68"/>
        <v>6.1486549319961746E-3</v>
      </c>
      <c r="GV60" s="86">
        <f t="shared" si="68"/>
        <v>3.828345005652998E-3</v>
      </c>
      <c r="GW60" s="86">
        <f t="shared" si="68"/>
        <v>5.6985241792776482E-3</v>
      </c>
      <c r="GX60" s="86">
        <f t="shared" si="68"/>
        <v>5.1738842871019682E-3</v>
      </c>
      <c r="GY60" s="86">
        <f t="shared" si="68"/>
        <v>1.1892096149953244E-2</v>
      </c>
      <c r="GZ60" s="86">
        <f t="shared" si="68"/>
        <v>6.5317446900815101E-3</v>
      </c>
      <c r="HA60" s="86">
        <f t="shared" si="68"/>
        <v>6.3087304563262084E-4</v>
      </c>
      <c r="HC60" s="86">
        <f t="shared" ref="HC60:HH122" si="73" xml:space="preserve"> _xlfn.NORM.DIST($B60, C$8, ABS(C$12), TRUE) * _xlfn.NORM.DIST(($B60 - C$8)*C$16, 0, ABS(C$12), TRUE) * 2</f>
        <v>9.2852359917365875E-12</v>
      </c>
      <c r="HD60" s="86">
        <f t="shared" si="69"/>
        <v>6.2658761254536586E-10</v>
      </c>
      <c r="HE60" s="86">
        <f t="shared" si="69"/>
        <v>4.6687413119529281E-11</v>
      </c>
      <c r="HF60" s="86">
        <f t="shared" si="69"/>
        <v>3.9082284639380865E-10</v>
      </c>
      <c r="HG60" s="86">
        <f t="shared" si="69"/>
        <v>2.0424665833051921E-10</v>
      </c>
      <c r="HH60" s="86">
        <f t="shared" si="69"/>
        <v>9.3888947381340532E-12</v>
      </c>
      <c r="HI60" s="86">
        <f t="shared" si="69"/>
        <v>1.9991920391890225E-11</v>
      </c>
      <c r="HJ60" s="86">
        <f t="shared" si="69"/>
        <v>1.6842505421581793E-9</v>
      </c>
      <c r="HK60" s="86">
        <f t="shared" si="69"/>
        <v>1.9559365088989913E-11</v>
      </c>
      <c r="HL60" s="86">
        <f t="shared" si="69"/>
        <v>3.9836845058214455E-12</v>
      </c>
      <c r="HM60" s="86">
        <f t="shared" si="69"/>
        <v>6.1473792168975616E-11</v>
      </c>
      <c r="HN60" s="86">
        <f t="shared" si="69"/>
        <v>2.7062044280651417E-11</v>
      </c>
      <c r="HO60" s="86">
        <f t="shared" si="69"/>
        <v>1.5936514851036154E-9</v>
      </c>
      <c r="HP60" s="86">
        <f t="shared" si="69"/>
        <v>6.0625054885777224E-11</v>
      </c>
      <c r="HQ60" s="86">
        <f t="shared" si="69"/>
        <v>8.1335643188548692E-14</v>
      </c>
      <c r="HS60" s="86">
        <f t="shared" si="70"/>
        <v>0</v>
      </c>
      <c r="HT60" s="86">
        <f t="shared" si="70"/>
        <v>1.6482975920157646E-73</v>
      </c>
      <c r="HU60" s="86">
        <f t="shared" si="70"/>
        <v>6.0733204534403448E-87</v>
      </c>
      <c r="HV60" s="86">
        <f t="shared" si="70"/>
        <v>5.7476774465486971E-78</v>
      </c>
      <c r="HW60" s="86">
        <f t="shared" si="70"/>
        <v>6.3685849306376623E-82</v>
      </c>
      <c r="HX60" s="86">
        <f t="shared" si="70"/>
        <v>6.9162848792139798E-95</v>
      </c>
      <c r="HY60" s="86">
        <f t="shared" si="70"/>
        <v>6.0203178501141469E-92</v>
      </c>
      <c r="HZ60" s="86">
        <f t="shared" si="70"/>
        <v>3.7052055825085313E-73</v>
      </c>
      <c r="IA60" s="86">
        <f t="shared" si="70"/>
        <v>5.6626319300484075E-90</v>
      </c>
      <c r="IB60" s="86">
        <f t="shared" si="70"/>
        <v>1.2407613680149958E-95</v>
      </c>
      <c r="IC60" s="86">
        <f t="shared" si="70"/>
        <v>1.4829366462004796E-86</v>
      </c>
      <c r="ID60" s="86">
        <f t="shared" si="70"/>
        <v>4.2579583670955729E-91</v>
      </c>
      <c r="IE60" s="86">
        <f t="shared" si="70"/>
        <v>4.6811632303849368E-73</v>
      </c>
      <c r="IF60" s="86">
        <f t="shared" si="70"/>
        <v>1.3205501606132518E-68</v>
      </c>
      <c r="IG60" s="86">
        <f t="shared" si="70"/>
        <v>9.9841327628831812E-39</v>
      </c>
      <c r="II60" s="86">
        <f t="shared" si="71"/>
        <v>0</v>
      </c>
      <c r="IJ60" s="86">
        <f t="shared" si="71"/>
        <v>4.6083225936002591E-237</v>
      </c>
      <c r="IK60" s="86">
        <f t="shared" si="71"/>
        <v>6.3945193499534904E-285</v>
      </c>
      <c r="IL60" s="86">
        <f t="shared" si="71"/>
        <v>1.1380938088827808E-258</v>
      </c>
      <c r="IM60" s="86">
        <f t="shared" si="71"/>
        <v>9.6871063517651103E-270</v>
      </c>
      <c r="IN60" s="86">
        <f t="shared" si="71"/>
        <v>0</v>
      </c>
      <c r="IO60" s="86">
        <f t="shared" si="71"/>
        <v>4.9623024185057192E-304</v>
      </c>
      <c r="IP60" s="86">
        <f t="shared" si="71"/>
        <v>1.6183908805924371E-238</v>
      </c>
      <c r="IQ60" s="86">
        <f t="shared" si="71"/>
        <v>5.1537915332978806E-294</v>
      </c>
      <c r="IR60" s="86">
        <f t="shared" si="71"/>
        <v>0</v>
      </c>
      <c r="IS60" s="86">
        <f t="shared" si="71"/>
        <v>9.8495641985114055E-291</v>
      </c>
      <c r="IT60" s="86">
        <f t="shared" si="71"/>
        <v>3.2804603073129926E-302</v>
      </c>
      <c r="IU60" s="86">
        <f t="shared" si="71"/>
        <v>7.2614225991805841E-238</v>
      </c>
      <c r="IV60" s="86">
        <f t="shared" si="71"/>
        <v>4.9420317112153624E-217</v>
      </c>
      <c r="IW60" s="86">
        <f t="shared" si="71"/>
        <v>3.1078984808571366E-85</v>
      </c>
      <c r="IY60" s="86">
        <f t="shared" si="72"/>
        <v>4.5892731259046856E-3</v>
      </c>
      <c r="IZ60" s="86">
        <f t="shared" si="72"/>
        <v>1.1469223097902192E-2</v>
      </c>
      <c r="JA60" s="86">
        <f t="shared" si="72"/>
        <v>1.1278352874426408E-2</v>
      </c>
      <c r="JB60" s="86">
        <f t="shared" si="72"/>
        <v>1.2751226424784242E-2</v>
      </c>
      <c r="JC60" s="86">
        <f t="shared" si="72"/>
        <v>1.0661835616102008E-2</v>
      </c>
      <c r="JD60" s="86">
        <f t="shared" si="72"/>
        <v>5.2631722416659286E-3</v>
      </c>
      <c r="JE60" s="86">
        <f t="shared" si="72"/>
        <v>7.8828726238431169E-3</v>
      </c>
      <c r="JF60" s="86">
        <f t="shared" si="72"/>
        <v>1.5938600029604677E-2</v>
      </c>
      <c r="JG60" s="86">
        <f t="shared" si="72"/>
        <v>6.14865495155554E-3</v>
      </c>
      <c r="JH60" s="86">
        <f t="shared" si="72"/>
        <v>3.8283450096366824E-3</v>
      </c>
      <c r="JI60" s="86">
        <f t="shared" si="72"/>
        <v>5.6985242407514404E-3</v>
      </c>
      <c r="JJ60" s="86">
        <f t="shared" si="72"/>
        <v>5.1738843141640126E-3</v>
      </c>
      <c r="JK60" s="86">
        <f t="shared" si="72"/>
        <v>1.1892097743604729E-2</v>
      </c>
      <c r="JL60" s="86">
        <f t="shared" si="72"/>
        <v>6.5317447507065645E-3</v>
      </c>
      <c r="JM60" s="86">
        <f t="shared" si="72"/>
        <v>6.3087304571395649E-4</v>
      </c>
    </row>
    <row r="61" spans="2:273" x14ac:dyDescent="0.25">
      <c r="B61" s="2">
        <v>34</v>
      </c>
      <c r="C61" s="37">
        <v>67.718400000000003</v>
      </c>
      <c r="D61" s="37">
        <v>65.639099999999999</v>
      </c>
      <c r="E61" s="37">
        <v>63.681399999999996</v>
      </c>
      <c r="F61" s="37">
        <v>61.120699999999992</v>
      </c>
      <c r="G61" s="37">
        <v>59.436500000000002</v>
      </c>
      <c r="H61" s="37">
        <v>56.994199999999992</v>
      </c>
      <c r="I61" s="37">
        <v>56.305300000000003</v>
      </c>
      <c r="J61" s="37">
        <v>56.848200000000006</v>
      </c>
      <c r="K61" s="37">
        <v>57.433399999999999</v>
      </c>
      <c r="L61" s="37">
        <v>56.738100000000003</v>
      </c>
      <c r="M61" s="37">
        <v>56.227899999999998</v>
      </c>
      <c r="N61" s="37">
        <v>56.413199999999996</v>
      </c>
      <c r="O61" s="37">
        <v>57.0184</v>
      </c>
      <c r="P61" s="37">
        <v>58.2423</v>
      </c>
      <c r="Q61" s="37">
        <v>53.681400000000004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67.078307627591016</v>
      </c>
      <c r="T61" s="4">
        <f t="shared" si="74"/>
        <v>65.871873585918735</v>
      </c>
      <c r="U61" s="4">
        <f t="shared" si="74"/>
        <v>63.321772686467767</v>
      </c>
      <c r="V61" s="4">
        <f t="shared" si="74"/>
        <v>60.911405344936149</v>
      </c>
      <c r="W61" s="4">
        <f t="shared" si="74"/>
        <v>59.28327665766907</v>
      </c>
      <c r="X61" s="4">
        <f t="shared" si="74"/>
        <v>57.053317199013428</v>
      </c>
      <c r="Y61" s="4">
        <f t="shared" si="74"/>
        <v>56.410360434989848</v>
      </c>
      <c r="Z61" s="4">
        <f t="shared" si="74"/>
        <v>57.675696684067582</v>
      </c>
      <c r="AA61" s="4">
        <f t="shared" si="74"/>
        <v>56.50532957181295</v>
      </c>
      <c r="AB61" s="4">
        <f t="shared" si="74"/>
        <v>55.804607190791252</v>
      </c>
      <c r="AC61" s="4">
        <f t="shared" si="74"/>
        <v>56.365761985340882</v>
      </c>
      <c r="AD61" s="4">
        <f t="shared" si="74"/>
        <v>56.082766265267075</v>
      </c>
      <c r="AE61" s="4">
        <f t="shared" si="74"/>
        <v>57.052341002567097</v>
      </c>
      <c r="AF61" s="4">
        <f t="shared" si="74"/>
        <v>55.618877200532879</v>
      </c>
      <c r="AG61" s="4">
        <f t="shared" si="74"/>
        <v>52.99197246865679</v>
      </c>
      <c r="AI61" s="4">
        <f t="shared" ref="AI61:AW77" si="75">IF(OR($B61 &lt; C$230, $B61 &gt; C$233), 0, C61-S61)</f>
        <v>0.64009237240898642</v>
      </c>
      <c r="AJ61" s="4">
        <f t="shared" si="75"/>
        <v>-0.23277358591873565</v>
      </c>
      <c r="AK61" s="4">
        <f t="shared" si="75"/>
        <v>0.35962731353222921</v>
      </c>
      <c r="AL61" s="4">
        <f t="shared" si="75"/>
        <v>0.20929465506384304</v>
      </c>
      <c r="AM61" s="4">
        <f t="shared" si="75"/>
        <v>0.15322334233093216</v>
      </c>
      <c r="AN61" s="4">
        <f t="shared" si="75"/>
        <v>-5.9117199013435595E-2</v>
      </c>
      <c r="AO61" s="4">
        <f t="shared" si="75"/>
        <v>-0.10506043498984496</v>
      </c>
      <c r="AP61" s="4">
        <f t="shared" si="75"/>
        <v>-0.82749668406757593</v>
      </c>
      <c r="AQ61" s="4">
        <f t="shared" si="75"/>
        <v>0.92807042818704844</v>
      </c>
      <c r="AR61" s="4">
        <f t="shared" si="75"/>
        <v>0.93349280920875088</v>
      </c>
      <c r="AS61" s="4">
        <f t="shared" si="75"/>
        <v>-0.13786198534088356</v>
      </c>
      <c r="AT61" s="4">
        <f t="shared" si="75"/>
        <v>0.33043373473292093</v>
      </c>
      <c r="AU61" s="4">
        <f t="shared" si="75"/>
        <v>-3.39410025670972E-2</v>
      </c>
      <c r="AV61" s="4">
        <f t="shared" si="75"/>
        <v>2.6234227994671215</v>
      </c>
      <c r="AW61" s="4">
        <f t="shared" si="75"/>
        <v>0.68942753134321322</v>
      </c>
      <c r="AY61" s="2">
        <f t="shared" si="65"/>
        <v>65.997895813113473</v>
      </c>
      <c r="AZ61" s="2">
        <f t="shared" si="65"/>
        <v>63.472135955766205</v>
      </c>
      <c r="BA61" s="2">
        <f t="shared" si="65"/>
        <v>60.810476951472829</v>
      </c>
      <c r="BB61" s="2">
        <f t="shared" si="65"/>
        <v>58.138168273427382</v>
      </c>
      <c r="BC61" s="2">
        <f t="shared" si="65"/>
        <v>56.893066936347481</v>
      </c>
      <c r="BD61" s="2">
        <f t="shared" si="65"/>
        <v>55.518641420107727</v>
      </c>
      <c r="BE61" s="2">
        <f t="shared" si="65"/>
        <v>54.351132570237908</v>
      </c>
      <c r="BF61" s="2">
        <f t="shared" si="65"/>
        <v>54.547084374740692</v>
      </c>
      <c r="BG61" s="2">
        <f t="shared" si="65"/>
        <v>54.905952332233312</v>
      </c>
      <c r="BH61" s="2">
        <f t="shared" si="65"/>
        <v>54.690355173272621</v>
      </c>
      <c r="BI61" s="2">
        <f t="shared" si="65"/>
        <v>54.949155934841983</v>
      </c>
      <c r="BJ61" s="2">
        <f t="shared" si="65"/>
        <v>54.695315750059812</v>
      </c>
      <c r="BK61" s="2">
        <f t="shared" si="65"/>
        <v>54.398629472793715</v>
      </c>
      <c r="BL61" s="2">
        <f t="shared" si="65"/>
        <v>54.234766382568893</v>
      </c>
      <c r="BM61" s="2">
        <f t="shared" si="65"/>
        <v>52.817368123533079</v>
      </c>
      <c r="BO61" s="2">
        <f t="shared" si="10"/>
        <v>67.718400000000003</v>
      </c>
      <c r="BP61" s="2" t="str">
        <f t="shared" si="11"/>
        <v/>
      </c>
      <c r="BQ61" s="2" t="str">
        <f t="shared" si="12"/>
        <v/>
      </c>
      <c r="BR61" s="2" t="str">
        <f t="shared" si="13"/>
        <v/>
      </c>
      <c r="BS61" s="2" t="str">
        <f t="shared" si="14"/>
        <v/>
      </c>
      <c r="BT61" s="2">
        <f t="shared" si="15"/>
        <v>56.994199999999992</v>
      </c>
      <c r="BU61" s="2" t="str">
        <f t="shared" si="16"/>
        <v/>
      </c>
      <c r="BV61" s="2" t="str">
        <f t="shared" si="17"/>
        <v/>
      </c>
      <c r="BW61" s="2">
        <f t="shared" si="18"/>
        <v>57.433399999999999</v>
      </c>
      <c r="BX61" s="2">
        <f t="shared" si="19"/>
        <v>56.738100000000003</v>
      </c>
      <c r="BY61" s="2">
        <f t="shared" si="20"/>
        <v>56.227899999999998</v>
      </c>
      <c r="BZ61" s="2">
        <f t="shared" si="21"/>
        <v>56.413199999999996</v>
      </c>
      <c r="CA61" s="2" t="str">
        <f t="shared" si="22"/>
        <v/>
      </c>
      <c r="CB61" s="2">
        <f t="shared" si="23"/>
        <v>58.2423</v>
      </c>
      <c r="CC61" s="2">
        <f t="shared" si="24"/>
        <v>53.681400000000004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66.971172175032194</v>
      </c>
      <c r="DL61" s="2">
        <f t="shared" si="76"/>
        <v>64.462541154188941</v>
      </c>
      <c r="DM61" s="2">
        <f t="shared" si="76"/>
        <v>62.042605793226386</v>
      </c>
      <c r="DN61" s="2">
        <f t="shared" si="76"/>
        <v>59.455066176470595</v>
      </c>
      <c r="DO61" s="2">
        <f t="shared" si="76"/>
        <v>57.966429857397493</v>
      </c>
      <c r="DP61" s="2">
        <f t="shared" si="76"/>
        <v>56.309465238095243</v>
      </c>
      <c r="DQ61" s="2">
        <f t="shared" si="76"/>
        <v>55.320224064171136</v>
      </c>
      <c r="DR61" s="2">
        <f t="shared" si="76"/>
        <v>55.888655736803535</v>
      </c>
      <c r="DS61" s="2">
        <f t="shared" si="76"/>
        <v>56.306400952380933</v>
      </c>
      <c r="DT61" s="2">
        <f t="shared" si="76"/>
        <v>55.719928138138144</v>
      </c>
      <c r="DU61" s="2">
        <f t="shared" si="76"/>
        <v>55.915253333333339</v>
      </c>
      <c r="DV61" s="2">
        <f t="shared" si="76"/>
        <v>55.818832857142851</v>
      </c>
      <c r="DW61" s="2">
        <f t="shared" si="76"/>
        <v>55.189003275401063</v>
      </c>
      <c r="DX61" s="2">
        <f t="shared" si="76"/>
        <v>55.376328571428573</v>
      </c>
      <c r="DY61" s="2">
        <f t="shared" si="76"/>
        <v>53.321709269162199</v>
      </c>
      <c r="EA61" s="2">
        <f t="shared" ref="EA61:EO77" si="77">CE$228*$B61+CE$229</f>
        <v>64.871515143335515</v>
      </c>
      <c r="EB61" s="2">
        <f t="shared" si="77"/>
        <v>62.547921019230031</v>
      </c>
      <c r="EC61" s="2">
        <f t="shared" si="77"/>
        <v>59.656336252927382</v>
      </c>
      <c r="ED61" s="2">
        <f t="shared" si="77"/>
        <v>56.9460117481932</v>
      </c>
      <c r="EE61" s="2">
        <f t="shared" si="77"/>
        <v>55.872435675122269</v>
      </c>
      <c r="EF61" s="2">
        <f t="shared" si="77"/>
        <v>54.640628795055576</v>
      </c>
      <c r="EG61" s="2">
        <f t="shared" si="77"/>
        <v>53.360208091484012</v>
      </c>
      <c r="EH61" s="2">
        <f t="shared" si="77"/>
        <v>53.410997924773007</v>
      </c>
      <c r="EI61" s="2">
        <f t="shared" si="77"/>
        <v>53.389738774340501</v>
      </c>
      <c r="EJ61" s="2">
        <f t="shared" si="77"/>
        <v>53.464036613119141</v>
      </c>
      <c r="EK61" s="2">
        <f t="shared" si="77"/>
        <v>53.880134361555719</v>
      </c>
      <c r="EL61" s="2">
        <f t="shared" si="77"/>
        <v>53.428682956154155</v>
      </c>
      <c r="EM61" s="2">
        <f t="shared" si="77"/>
        <v>53.669011536420037</v>
      </c>
      <c r="EN61" s="2">
        <f t="shared" si="77"/>
        <v>53.01221191566227</v>
      </c>
      <c r="EO61" s="2">
        <f t="shared" si="77"/>
        <v>52.050609122956054</v>
      </c>
      <c r="EQ61" s="2">
        <f t="shared" ref="EQ61:FE77" si="78">CU$228*$B61+CU$229</f>
        <v>64.871515143335515</v>
      </c>
      <c r="ER61" s="2">
        <f t="shared" si="78"/>
        <v>62.091858102487784</v>
      </c>
      <c r="ES61" s="2">
        <f t="shared" si="78"/>
        <v>59.60676759186746</v>
      </c>
      <c r="ET61" s="2">
        <f t="shared" si="78"/>
        <v>57.064694195820515</v>
      </c>
      <c r="EU61" s="2">
        <f t="shared" si="78"/>
        <v>55.890086578059801</v>
      </c>
      <c r="EV61" s="2">
        <f t="shared" si="78"/>
        <v>54.63219334380274</v>
      </c>
      <c r="EW61" s="2">
        <f t="shared" si="78"/>
        <v>53.324594244214872</v>
      </c>
      <c r="EX61" s="2">
        <f t="shared" si="78"/>
        <v>53.138353264476301</v>
      </c>
      <c r="EY61" s="2">
        <f t="shared" si="78"/>
        <v>53.320145742556498</v>
      </c>
      <c r="EZ61" s="2">
        <f t="shared" si="78"/>
        <v>53.38771311231099</v>
      </c>
      <c r="FA61" s="2">
        <f t="shared" si="78"/>
        <v>53.773556919592842</v>
      </c>
      <c r="FB61" s="2">
        <f t="shared" si="78"/>
        <v>53.449949774735131</v>
      </c>
      <c r="FC61" s="2">
        <f t="shared" si="78"/>
        <v>53.72835811190744</v>
      </c>
      <c r="FD61" s="2">
        <f t="shared" si="78"/>
        <v>53.15167819725702</v>
      </c>
      <c r="FE61" s="2">
        <f t="shared" si="78"/>
        <v>52.675336640022842</v>
      </c>
      <c r="FG61" s="2">
        <f t="shared" ref="FG61:FU77" si="79">POWER(10,($B61-C$231)/C$229)/(1+POWER(10,($B61-C$231)/C$229))</f>
        <v>0.46354063888817437</v>
      </c>
      <c r="FH61" s="2">
        <f t="shared" si="79"/>
        <v>0.51727816682866301</v>
      </c>
      <c r="FI61" s="2">
        <f t="shared" si="79"/>
        <v>0.51634050606835336</v>
      </c>
      <c r="FJ61" s="2">
        <f t="shared" si="79"/>
        <v>0.52485948028808871</v>
      </c>
      <c r="FK61" s="2">
        <f t="shared" si="79"/>
        <v>0.51259142111788525</v>
      </c>
      <c r="FL61" s="2">
        <f t="shared" si="79"/>
        <v>0.4738771929380175</v>
      </c>
      <c r="FM61" s="2">
        <f t="shared" si="79"/>
        <v>0.49442981474331682</v>
      </c>
      <c r="FN61" s="2">
        <f t="shared" si="79"/>
        <v>0.54146381622518702</v>
      </c>
      <c r="FO61" s="2">
        <f t="shared" si="79"/>
        <v>0.48015362968710878</v>
      </c>
      <c r="FP61" s="2">
        <f t="shared" si="79"/>
        <v>0.45639158911134747</v>
      </c>
      <c r="FQ61" s="2">
        <f t="shared" si="79"/>
        <v>0.47471143713944952</v>
      </c>
      <c r="FR61" s="2">
        <f t="shared" si="79"/>
        <v>0.47006157051789288</v>
      </c>
      <c r="FS61" s="2">
        <f t="shared" si="79"/>
        <v>0.51998657381041724</v>
      </c>
      <c r="FT61" s="2">
        <f t="shared" si="79"/>
        <v>0.48287182727698469</v>
      </c>
      <c r="FU61" s="2">
        <f t="shared" si="79"/>
        <v>0.39678225474878348</v>
      </c>
      <c r="FW61" s="2">
        <f t="shared" si="67"/>
        <v>0</v>
      </c>
      <c r="FX61" s="2">
        <f t="shared" si="67"/>
        <v>3.0708126956759705E-5</v>
      </c>
      <c r="FY61" s="2">
        <f t="shared" si="67"/>
        <v>2.4606274401626077E-5</v>
      </c>
      <c r="FZ61" s="2">
        <f t="shared" si="67"/>
        <v>2.612178165630625E-5</v>
      </c>
      <c r="GA61" s="2">
        <f t="shared" si="67"/>
        <v>3.0177211058260064E-5</v>
      </c>
      <c r="GB61" s="2">
        <f t="shared" si="67"/>
        <v>3.4246800179960937E-5</v>
      </c>
      <c r="GC61" s="2">
        <f t="shared" si="67"/>
        <v>3.2562154429086893E-5</v>
      </c>
      <c r="GD61" s="2">
        <f t="shared" si="67"/>
        <v>3.4139163506643635E-5</v>
      </c>
      <c r="GE61" s="2">
        <f t="shared" si="67"/>
        <v>3.8635914107306015E-5</v>
      </c>
      <c r="GF61" s="2">
        <f t="shared" si="67"/>
        <v>3.9920853307941732E-5</v>
      </c>
      <c r="GG61" s="2">
        <f t="shared" si="67"/>
        <v>2.9524531536439135E-5</v>
      </c>
      <c r="GH61" s="2">
        <f t="shared" si="67"/>
        <v>2.3940999549517589E-5</v>
      </c>
      <c r="GI61" s="2">
        <f t="shared" si="67"/>
        <v>2.5173576081740014E-5</v>
      </c>
      <c r="GJ61" s="2">
        <f t="shared" si="67"/>
        <v>2.2518748724882959E-5</v>
      </c>
      <c r="GK61" s="2">
        <f t="shared" si="67"/>
        <v>1.4144397063256217E-5</v>
      </c>
      <c r="GM61" s="86">
        <f t="shared" si="68"/>
        <v>6.8267159432762355E-3</v>
      </c>
      <c r="GN61" s="86">
        <f t="shared" si="68"/>
        <v>1.5714030734430173E-2</v>
      </c>
      <c r="GO61" s="86">
        <f t="shared" si="68"/>
        <v>1.565302827748238E-2</v>
      </c>
      <c r="GP61" s="86">
        <f t="shared" si="68"/>
        <v>1.7575643215605459E-2</v>
      </c>
      <c r="GQ61" s="86">
        <f t="shared" si="68"/>
        <v>1.4879434564017743E-2</v>
      </c>
      <c r="GR61" s="86">
        <f t="shared" si="68"/>
        <v>7.9437349125063977E-3</v>
      </c>
      <c r="GS61" s="86">
        <f t="shared" si="68"/>
        <v>1.1387029107353792E-2</v>
      </c>
      <c r="GT61" s="86">
        <f t="shared" si="68"/>
        <v>2.1510701693247505E-2</v>
      </c>
      <c r="GU61" s="86">
        <f t="shared" si="68"/>
        <v>9.0274024444823575E-3</v>
      </c>
      <c r="GV61" s="86">
        <f t="shared" si="68"/>
        <v>5.8379334736145694E-3</v>
      </c>
      <c r="GW61" s="86">
        <f t="shared" si="68"/>
        <v>8.3255400258494504E-3</v>
      </c>
      <c r="GX61" s="86">
        <f t="shared" si="68"/>
        <v>7.643947449428869E-3</v>
      </c>
      <c r="GY61" s="86">
        <f t="shared" si="68"/>
        <v>1.644984690338859E-2</v>
      </c>
      <c r="GZ61" s="86">
        <f t="shared" si="68"/>
        <v>9.4925029467874608E-3</v>
      </c>
      <c r="HA61" s="86">
        <f t="shared" si="68"/>
        <v>1.1438593610097472E-3</v>
      </c>
      <c r="HC61" s="86">
        <f t="shared" si="73"/>
        <v>2.6039820420387079E-11</v>
      </c>
      <c r="HD61" s="86">
        <f t="shared" si="69"/>
        <v>1.4313032702010325E-9</v>
      </c>
      <c r="HE61" s="86">
        <f t="shared" si="69"/>
        <v>1.1974260923805629E-10</v>
      </c>
      <c r="HF61" s="86">
        <f t="shared" si="69"/>
        <v>9.2324282845022015E-10</v>
      </c>
      <c r="HG61" s="86">
        <f t="shared" si="69"/>
        <v>5.0413125249956929E-10</v>
      </c>
      <c r="HH61" s="86">
        <f t="shared" si="69"/>
        <v>2.7239198761759835E-11</v>
      </c>
      <c r="HI61" s="86">
        <f t="shared" si="69"/>
        <v>5.5279305586320793E-11</v>
      </c>
      <c r="HJ61" s="86">
        <f t="shared" si="69"/>
        <v>3.810254015504363E-9</v>
      </c>
      <c r="HK61" s="86">
        <f t="shared" si="69"/>
        <v>5.4090720013838091E-11</v>
      </c>
      <c r="HL61" s="86">
        <f t="shared" si="69"/>
        <v>1.1858277271215356E-11</v>
      </c>
      <c r="HM61" s="86">
        <f t="shared" si="69"/>
        <v>1.6084981647485186E-10</v>
      </c>
      <c r="HN61" s="86">
        <f t="shared" si="69"/>
        <v>7.2030693459391479E-11</v>
      </c>
      <c r="HO61" s="86">
        <f t="shared" si="69"/>
        <v>3.5233238002350373E-9</v>
      </c>
      <c r="HP61" s="86">
        <f t="shared" si="69"/>
        <v>1.5445337520255372E-10</v>
      </c>
      <c r="HQ61" s="86">
        <f t="shared" si="69"/>
        <v>2.7488957814724185E-13</v>
      </c>
      <c r="HS61" s="86">
        <f t="shared" si="70"/>
        <v>0</v>
      </c>
      <c r="HT61" s="86">
        <f t="shared" si="70"/>
        <v>7.8590961869430053E-72</v>
      </c>
      <c r="HU61" s="86">
        <f t="shared" si="70"/>
        <v>5.59450554416153E-85</v>
      </c>
      <c r="HV61" s="86">
        <f t="shared" si="70"/>
        <v>3.461692000951483E-76</v>
      </c>
      <c r="HW61" s="86">
        <f t="shared" si="70"/>
        <v>4.9402038044282768E-80</v>
      </c>
      <c r="HX61" s="86">
        <f t="shared" si="70"/>
        <v>1.2197764880105824E-92</v>
      </c>
      <c r="HY61" s="86">
        <f t="shared" si="70"/>
        <v>8.3859455264700311E-90</v>
      </c>
      <c r="HZ61" s="86">
        <f t="shared" si="70"/>
        <v>1.8416500418549637E-71</v>
      </c>
      <c r="IA61" s="86">
        <f t="shared" si="70"/>
        <v>7.4576709965490934E-88</v>
      </c>
      <c r="IB61" s="86">
        <f t="shared" si="70"/>
        <v>2.3122592692421874E-93</v>
      </c>
      <c r="IC61" s="86">
        <f t="shared" si="70"/>
        <v>1.5310013669089663E-84</v>
      </c>
      <c r="ID61" s="86">
        <f t="shared" si="70"/>
        <v>4.9655281393414217E-89</v>
      </c>
      <c r="IE61" s="86">
        <f t="shared" si="70"/>
        <v>2.0663922133477847E-71</v>
      </c>
      <c r="IF61" s="86">
        <f t="shared" si="70"/>
        <v>4.4728883324439172E-67</v>
      </c>
      <c r="IG61" s="86">
        <f t="shared" si="70"/>
        <v>6.5954291388065968E-38</v>
      </c>
      <c r="II61" s="86">
        <f t="shared" si="71"/>
        <v>0</v>
      </c>
      <c r="IJ61" s="86">
        <f t="shared" si="71"/>
        <v>5.9393128454302296E-233</v>
      </c>
      <c r="IK61" s="86">
        <f t="shared" si="71"/>
        <v>4.4732479917951736E-280</v>
      </c>
      <c r="IL61" s="86">
        <f t="shared" si="71"/>
        <v>2.9932882439384598E-254</v>
      </c>
      <c r="IM61" s="86">
        <f t="shared" si="71"/>
        <v>4.5691183164424316E-265</v>
      </c>
      <c r="IN61" s="86">
        <f t="shared" si="71"/>
        <v>0</v>
      </c>
      <c r="IO61" s="86">
        <f t="shared" si="71"/>
        <v>1.0140847497213693E-298</v>
      </c>
      <c r="IP61" s="86">
        <f t="shared" si="71"/>
        <v>2.436261184693126E-234</v>
      </c>
      <c r="IQ61" s="86">
        <f t="shared" si="71"/>
        <v>8.5445825538461558E-289</v>
      </c>
      <c r="IR61" s="86">
        <f t="shared" si="71"/>
        <v>0</v>
      </c>
      <c r="IS61" s="86">
        <f t="shared" si="71"/>
        <v>1.0543787689446057E-285</v>
      </c>
      <c r="IT61" s="86">
        <f t="shared" si="71"/>
        <v>4.4025490918745312E-297</v>
      </c>
      <c r="IU61" s="86">
        <f t="shared" si="71"/>
        <v>8.1066471134651153E-234</v>
      </c>
      <c r="IV61" s="86">
        <f t="shared" si="71"/>
        <v>2.2203011277589856E-213</v>
      </c>
      <c r="IW61" s="86">
        <f t="shared" si="71"/>
        <v>7.0860231434976548E-84</v>
      </c>
      <c r="IY61" s="86">
        <f t="shared" si="72"/>
        <v>6.8267159693160559E-3</v>
      </c>
      <c r="IZ61" s="86">
        <f t="shared" si="72"/>
        <v>1.5714032165733444E-2</v>
      </c>
      <c r="JA61" s="86">
        <f t="shared" si="72"/>
        <v>1.5653028397224988E-2</v>
      </c>
      <c r="JB61" s="86">
        <f t="shared" si="72"/>
        <v>1.7575644138848288E-2</v>
      </c>
      <c r="JC61" s="86">
        <f t="shared" si="72"/>
        <v>1.4879435068148995E-2</v>
      </c>
      <c r="JD61" s="86">
        <f t="shared" si="72"/>
        <v>7.9437349397455965E-3</v>
      </c>
      <c r="JE61" s="86">
        <f t="shared" si="72"/>
        <v>1.1387029162633098E-2</v>
      </c>
      <c r="JF61" s="86">
        <f t="shared" si="72"/>
        <v>2.151070550350152E-2</v>
      </c>
      <c r="JG61" s="86">
        <f t="shared" si="72"/>
        <v>9.0274024985730773E-3</v>
      </c>
      <c r="JH61" s="86">
        <f t="shared" si="72"/>
        <v>5.8379334854728468E-3</v>
      </c>
      <c r="JI61" s="86">
        <f t="shared" si="72"/>
        <v>8.3255401866992665E-3</v>
      </c>
      <c r="JJ61" s="86">
        <f t="shared" si="72"/>
        <v>7.6439475214595621E-3</v>
      </c>
      <c r="JK61" s="86">
        <f t="shared" si="72"/>
        <v>1.644985042671239E-2</v>
      </c>
      <c r="JL61" s="86">
        <f t="shared" si="72"/>
        <v>9.4925031012408363E-3</v>
      </c>
      <c r="JM61" s="86">
        <f t="shared" si="72"/>
        <v>1.1438593612846366E-3</v>
      </c>
    </row>
    <row r="62" spans="2:273" x14ac:dyDescent="0.25">
      <c r="B62" s="2">
        <v>35</v>
      </c>
      <c r="C62" s="37">
        <v>68.312200000000004</v>
      </c>
      <c r="D62" s="37">
        <v>66.187100000000001</v>
      </c>
      <c r="E62" s="37">
        <v>64.488299999999995</v>
      </c>
      <c r="F62" s="37">
        <v>61.524799999999999</v>
      </c>
      <c r="G62" s="37">
        <v>59.398099999999999</v>
      </c>
      <c r="H62" s="37">
        <v>57.173700000000004</v>
      </c>
      <c r="I62" s="37">
        <v>56.970399999999998</v>
      </c>
      <c r="J62" s="37">
        <v>58.084800000000001</v>
      </c>
      <c r="K62" s="37">
        <v>58.188600000000001</v>
      </c>
      <c r="L62" s="37">
        <v>56.322200000000002</v>
      </c>
      <c r="M62" s="37">
        <v>57.105700000000006</v>
      </c>
      <c r="N62" s="37">
        <v>56.904999999999994</v>
      </c>
      <c r="O62" s="37">
        <v>58.052700000000002</v>
      </c>
      <c r="P62" s="37">
        <v>58.278300000000002</v>
      </c>
      <c r="Q62" s="37">
        <v>54.010499999999993</v>
      </c>
      <c r="S62" s="4">
        <f t="shared" si="74"/>
        <v>67.481218606327317</v>
      </c>
      <c r="T62" s="4">
        <f t="shared" si="74"/>
        <v>66.551223924292756</v>
      </c>
      <c r="U62" s="4">
        <f t="shared" si="74"/>
        <v>64.069170269312281</v>
      </c>
      <c r="V62" s="4">
        <f t="shared" si="74"/>
        <v>61.704906663316322</v>
      </c>
      <c r="W62" s="4">
        <f t="shared" si="74"/>
        <v>60.004027515551321</v>
      </c>
      <c r="X62" s="4">
        <f t="shared" si="74"/>
        <v>57.658985823982377</v>
      </c>
      <c r="Y62" s="4">
        <f t="shared" si="74"/>
        <v>57.114695001800392</v>
      </c>
      <c r="Z62" s="4">
        <f t="shared" si="74"/>
        <v>58.498528220154135</v>
      </c>
      <c r="AA62" s="4">
        <f t="shared" si="74"/>
        <v>57.060700388515627</v>
      </c>
      <c r="AB62" s="4">
        <f t="shared" si="74"/>
        <v>56.236812951137658</v>
      </c>
      <c r="AC62" s="4">
        <f t="shared" si="74"/>
        <v>56.849264734313692</v>
      </c>
      <c r="AD62" s="4">
        <f t="shared" si="74"/>
        <v>56.570762645797238</v>
      </c>
      <c r="AE62" s="4">
        <f t="shared" si="74"/>
        <v>57.83645158284186</v>
      </c>
      <c r="AF62" s="4">
        <f t="shared" si="74"/>
        <v>56.091922618092063</v>
      </c>
      <c r="AG62" s="4">
        <f t="shared" si="74"/>
        <v>53.103368459003249</v>
      </c>
      <c r="AI62" s="4">
        <f t="shared" si="75"/>
        <v>0.83098139367268686</v>
      </c>
      <c r="AJ62" s="4">
        <f t="shared" si="75"/>
        <v>-0.36412392429275542</v>
      </c>
      <c r="AK62" s="4">
        <f t="shared" si="75"/>
        <v>0.41912973068771464</v>
      </c>
      <c r="AL62" s="4">
        <f t="shared" si="75"/>
        <v>-0.18010666331632308</v>
      </c>
      <c r="AM62" s="4">
        <f t="shared" si="75"/>
        <v>-0.60592751555132196</v>
      </c>
      <c r="AN62" s="4">
        <f t="shared" si="75"/>
        <v>-0.48528582398237319</v>
      </c>
      <c r="AO62" s="4">
        <f t="shared" si="75"/>
        <v>-0.14429500180039412</v>
      </c>
      <c r="AP62" s="4">
        <f t="shared" si="75"/>
        <v>-0.41372822015413391</v>
      </c>
      <c r="AQ62" s="4">
        <f t="shared" si="75"/>
        <v>1.1278996114843736</v>
      </c>
      <c r="AR62" s="4">
        <f t="shared" si="75"/>
        <v>8.5387048862344272E-2</v>
      </c>
      <c r="AS62" s="4">
        <f t="shared" si="75"/>
        <v>0.25643526568631358</v>
      </c>
      <c r="AT62" s="4">
        <f t="shared" si="75"/>
        <v>0.33423735420275591</v>
      </c>
      <c r="AU62" s="4">
        <f t="shared" si="75"/>
        <v>0.21624841715814114</v>
      </c>
      <c r="AV62" s="4">
        <f t="shared" si="75"/>
        <v>2.1863773819079384</v>
      </c>
      <c r="AW62" s="4">
        <f t="shared" si="75"/>
        <v>0.90713154099674398</v>
      </c>
      <c r="AY62" s="2">
        <f t="shared" si="65"/>
        <v>65.960935788676267</v>
      </c>
      <c r="AZ62" s="2">
        <f t="shared" si="65"/>
        <v>63.421478008905858</v>
      </c>
      <c r="BA62" s="2">
        <f t="shared" si="65"/>
        <v>60.759524190396675</v>
      </c>
      <c r="BB62" s="2">
        <f t="shared" si="65"/>
        <v>58.075088619756656</v>
      </c>
      <c r="BC62" s="2">
        <f t="shared" si="65"/>
        <v>56.838060326433208</v>
      </c>
      <c r="BD62" s="2">
        <f t="shared" si="65"/>
        <v>55.477252216539064</v>
      </c>
      <c r="BE62" s="2">
        <f t="shared" si="65"/>
        <v>54.301447889597242</v>
      </c>
      <c r="BF62" s="2">
        <f t="shared" si="65"/>
        <v>54.481566671112347</v>
      </c>
      <c r="BG62" s="2">
        <f t="shared" si="65"/>
        <v>54.840828165561554</v>
      </c>
      <c r="BH62" s="2">
        <f t="shared" si="65"/>
        <v>54.633913761699823</v>
      </c>
      <c r="BI62" s="2">
        <f t="shared" si="65"/>
        <v>54.889240806644061</v>
      </c>
      <c r="BJ62" s="2">
        <f t="shared" si="65"/>
        <v>54.631664224626469</v>
      </c>
      <c r="BK62" s="2">
        <f t="shared" si="65"/>
        <v>54.350475232740735</v>
      </c>
      <c r="BL62" s="2">
        <f t="shared" si="65"/>
        <v>54.187808950918239</v>
      </c>
      <c r="BM62" s="2">
        <f t="shared" si="65"/>
        <v>52.808361958274183</v>
      </c>
      <c r="BO62" s="2">
        <f t="shared" si="10"/>
        <v>68.312200000000004</v>
      </c>
      <c r="BP62" s="2" t="str">
        <f t="shared" si="11"/>
        <v/>
      </c>
      <c r="BQ62" s="2" t="str">
        <f t="shared" si="12"/>
        <v/>
      </c>
      <c r="BR62" s="2" t="str">
        <f t="shared" si="13"/>
        <v/>
      </c>
      <c r="BS62" s="2" t="str">
        <f t="shared" si="14"/>
        <v/>
      </c>
      <c r="BT62" s="2" t="str">
        <f t="shared" si="15"/>
        <v/>
      </c>
      <c r="BU62" s="2" t="str">
        <f t="shared" si="16"/>
        <v/>
      </c>
      <c r="BV62" s="2" t="str">
        <f t="shared" si="17"/>
        <v/>
      </c>
      <c r="BW62" s="2" t="str">
        <f t="shared" si="18"/>
        <v/>
      </c>
      <c r="BX62" s="2">
        <f t="shared" si="19"/>
        <v>56.322200000000002</v>
      </c>
      <c r="BY62" s="2" t="str">
        <f t="shared" si="20"/>
        <v/>
      </c>
      <c r="BZ62" s="2" t="str">
        <f t="shared" si="21"/>
        <v/>
      </c>
      <c r="CA62" s="2" t="str">
        <f t="shared" si="22"/>
        <v/>
      </c>
      <c r="CB62" s="2" t="str">
        <f t="shared" si="23"/>
        <v/>
      </c>
      <c r="CC62" s="2">
        <f t="shared" si="24"/>
        <v>54.010499999999993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67.024601801801822</v>
      </c>
      <c r="DL62" s="2">
        <f t="shared" si="76"/>
        <v>64.496618861408194</v>
      </c>
      <c r="DM62" s="2">
        <f t="shared" si="76"/>
        <v>62.09469870766489</v>
      </c>
      <c r="DN62" s="2">
        <f t="shared" si="76"/>
        <v>59.483892580213912</v>
      </c>
      <c r="DO62" s="2">
        <f t="shared" si="76"/>
        <v>57.996055926916213</v>
      </c>
      <c r="DP62" s="2">
        <f t="shared" si="76"/>
        <v>56.344522184873959</v>
      </c>
      <c r="DQ62" s="2">
        <f t="shared" si="76"/>
        <v>55.349401237585951</v>
      </c>
      <c r="DR62" s="2">
        <f t="shared" si="76"/>
        <v>55.926156891495616</v>
      </c>
      <c r="DS62" s="2">
        <f t="shared" si="76"/>
        <v>56.3585820168067</v>
      </c>
      <c r="DT62" s="2">
        <f t="shared" si="76"/>
        <v>55.754041291291294</v>
      </c>
      <c r="DU62" s="2">
        <f t="shared" si="76"/>
        <v>55.937528235294124</v>
      </c>
      <c r="DV62" s="2">
        <f t="shared" si="76"/>
        <v>55.845352773109234</v>
      </c>
      <c r="DW62" s="2">
        <f t="shared" si="76"/>
        <v>55.213933255347584</v>
      </c>
      <c r="DX62" s="2">
        <f t="shared" si="76"/>
        <v>55.432996302521005</v>
      </c>
      <c r="DY62" s="2">
        <f t="shared" si="76"/>
        <v>53.379050445632792</v>
      </c>
      <c r="EA62" s="2">
        <f t="shared" si="77"/>
        <v>64.838260158198665</v>
      </c>
      <c r="EB62" s="2">
        <f t="shared" si="77"/>
        <v>62.506470084342297</v>
      </c>
      <c r="EC62" s="2">
        <f t="shared" si="77"/>
        <v>59.618905128805601</v>
      </c>
      <c r="ED62" s="2">
        <f t="shared" si="77"/>
        <v>56.91194894423856</v>
      </c>
      <c r="EE62" s="2">
        <f t="shared" si="77"/>
        <v>55.833839533613911</v>
      </c>
      <c r="EF62" s="2">
        <f t="shared" si="77"/>
        <v>54.599088841906749</v>
      </c>
      <c r="EG62" s="2">
        <f t="shared" si="77"/>
        <v>53.324170891449363</v>
      </c>
      <c r="EH62" s="2">
        <f t="shared" si="77"/>
        <v>53.365880866053516</v>
      </c>
      <c r="EI62" s="2">
        <f t="shared" si="77"/>
        <v>53.342197999969841</v>
      </c>
      <c r="EJ62" s="2">
        <f t="shared" si="77"/>
        <v>53.417129576810645</v>
      </c>
      <c r="EK62" s="2">
        <f t="shared" si="77"/>
        <v>53.83133787052482</v>
      </c>
      <c r="EL62" s="2">
        <f t="shared" si="77"/>
        <v>53.38376846245756</v>
      </c>
      <c r="EM62" s="2">
        <f t="shared" si="77"/>
        <v>53.623525704128014</v>
      </c>
      <c r="EN62" s="2">
        <f t="shared" si="77"/>
        <v>52.971613352953995</v>
      </c>
      <c r="EO62" s="2">
        <f t="shared" si="77"/>
        <v>52.017075972658581</v>
      </c>
      <c r="EQ62" s="2">
        <f t="shared" si="78"/>
        <v>64.838260158198665</v>
      </c>
      <c r="ER62" s="2">
        <f t="shared" si="78"/>
        <v>62.056782367040576</v>
      </c>
      <c r="ES62" s="2">
        <f t="shared" si="78"/>
        <v>59.570035062988246</v>
      </c>
      <c r="ET62" s="2">
        <f t="shared" si="78"/>
        <v>57.028928778736827</v>
      </c>
      <c r="EU62" s="2">
        <f t="shared" si="78"/>
        <v>55.85122301301783</v>
      </c>
      <c r="EV62" s="2">
        <f t="shared" si="78"/>
        <v>54.590815033600251</v>
      </c>
      <c r="EW62" s="2">
        <f t="shared" si="78"/>
        <v>53.289090780478325</v>
      </c>
      <c r="EX62" s="2">
        <f t="shared" si="78"/>
        <v>53.097330825393996</v>
      </c>
      <c r="EY62" s="2">
        <f t="shared" si="78"/>
        <v>53.273623115190716</v>
      </c>
      <c r="EZ62" s="2">
        <f t="shared" si="78"/>
        <v>53.341955823283691</v>
      </c>
      <c r="FA62" s="2">
        <f t="shared" si="78"/>
        <v>53.726290659709996</v>
      </c>
      <c r="FB62" s="2">
        <f t="shared" si="78"/>
        <v>53.404736979049972</v>
      </c>
      <c r="FC62" s="2">
        <f t="shared" si="78"/>
        <v>53.681981656005973</v>
      </c>
      <c r="FD62" s="2">
        <f t="shared" si="78"/>
        <v>53.109074576034189</v>
      </c>
      <c r="FE62" s="2">
        <f t="shared" si="78"/>
        <v>52.632136882069084</v>
      </c>
      <c r="FG62" s="2">
        <f t="shared" si="79"/>
        <v>0.48650494136525035</v>
      </c>
      <c r="FH62" s="2">
        <f t="shared" si="79"/>
        <v>0.54022378808825566</v>
      </c>
      <c r="FI62" s="2">
        <f t="shared" si="79"/>
        <v>0.53929100153828491</v>
      </c>
      <c r="FJ62" s="2">
        <f t="shared" si="79"/>
        <v>0.5477597919624555</v>
      </c>
      <c r="FK62" s="2">
        <f t="shared" si="79"/>
        <v>0.53555979839218815</v>
      </c>
      <c r="FL62" s="2">
        <f t="shared" si="79"/>
        <v>0.49687927708134721</v>
      </c>
      <c r="FM62" s="2">
        <f t="shared" si="79"/>
        <v>0.51744834729652867</v>
      </c>
      <c r="FN62" s="2">
        <f t="shared" si="79"/>
        <v>0.56422829158585308</v>
      </c>
      <c r="FO62" s="2">
        <f t="shared" si="79"/>
        <v>0.50316900557633015</v>
      </c>
      <c r="FP62" s="2">
        <f t="shared" si="79"/>
        <v>0.47931816684892858</v>
      </c>
      <c r="FQ62" s="2">
        <f t="shared" si="79"/>
        <v>0.49771570770654294</v>
      </c>
      <c r="FR62" s="2">
        <f t="shared" si="79"/>
        <v>0.49305201275034899</v>
      </c>
      <c r="FS62" s="2">
        <f t="shared" si="79"/>
        <v>0.54291721355208067</v>
      </c>
      <c r="FT62" s="2">
        <f t="shared" si="79"/>
        <v>0.50589070096266942</v>
      </c>
      <c r="FU62" s="2">
        <f t="shared" si="79"/>
        <v>0.41902255707708741</v>
      </c>
      <c r="FW62" s="2">
        <f t="shared" si="67"/>
        <v>0</v>
      </c>
      <c r="FX62" s="2">
        <f t="shared" si="67"/>
        <v>3.3670691897513609E-5</v>
      </c>
      <c r="FY62" s="2">
        <f t="shared" si="67"/>
        <v>2.6980179319590768E-5</v>
      </c>
      <c r="FZ62" s="2">
        <f t="shared" si="67"/>
        <v>2.8641891847761812E-5</v>
      </c>
      <c r="GA62" s="2">
        <f t="shared" si="67"/>
        <v>3.3088557610347448E-5</v>
      </c>
      <c r="GB62" s="2">
        <f t="shared" si="67"/>
        <v>3.7550745614726188E-5</v>
      </c>
      <c r="GC62" s="2">
        <f t="shared" si="67"/>
        <v>3.5703580186789894E-5</v>
      </c>
      <c r="GD62" s="2">
        <f t="shared" si="67"/>
        <v>3.7432725127999845E-5</v>
      </c>
      <c r="GE62" s="2">
        <f t="shared" si="67"/>
        <v>4.2363279496610562E-5</v>
      </c>
      <c r="GF62" s="2">
        <f t="shared" si="67"/>
        <v>4.3772176635404268E-5</v>
      </c>
      <c r="GG62" s="2">
        <f t="shared" si="67"/>
        <v>3.2372912867661482E-5</v>
      </c>
      <c r="GH62" s="2">
        <f t="shared" si="67"/>
        <v>2.6250723366407207E-5</v>
      </c>
      <c r="GI62" s="2">
        <f t="shared" si="67"/>
        <v>2.7602210255058082E-5</v>
      </c>
      <c r="GJ62" s="2">
        <f t="shared" si="67"/>
        <v>2.469126333780641E-5</v>
      </c>
      <c r="GK62" s="2">
        <f t="shared" si="67"/>
        <v>1.5509001813466383E-5</v>
      </c>
      <c r="GM62" s="86">
        <f t="shared" si="68"/>
        <v>9.9999999258506608E-3</v>
      </c>
      <c r="GN62" s="86">
        <f t="shared" si="68"/>
        <v>2.1283718891528598E-2</v>
      </c>
      <c r="GO62" s="86">
        <f t="shared" si="68"/>
        <v>2.1456187000766552E-2</v>
      </c>
      <c r="GP62" s="86">
        <f t="shared" si="68"/>
        <v>2.3931005149827135E-2</v>
      </c>
      <c r="GQ62" s="86">
        <f t="shared" si="68"/>
        <v>2.0503217545995978E-2</v>
      </c>
      <c r="GR62" s="86">
        <f t="shared" si="68"/>
        <v>1.1787769989249108E-2</v>
      </c>
      <c r="GS62" s="86">
        <f t="shared" si="68"/>
        <v>1.6210664897349222E-2</v>
      </c>
      <c r="GT62" s="86">
        <f t="shared" si="68"/>
        <v>2.8707608135732018E-2</v>
      </c>
      <c r="GU62" s="86">
        <f t="shared" si="68"/>
        <v>1.3054369595212501E-2</v>
      </c>
      <c r="GV62" s="86">
        <f t="shared" si="68"/>
        <v>8.7537116524505684E-3</v>
      </c>
      <c r="GW62" s="86">
        <f t="shared" si="68"/>
        <v>1.1987682418872984E-2</v>
      </c>
      <c r="GX62" s="86">
        <f t="shared" si="68"/>
        <v>1.1123125831341583E-2</v>
      </c>
      <c r="GY62" s="86">
        <f t="shared" si="68"/>
        <v>2.247591143406831E-2</v>
      </c>
      <c r="GZ62" s="86">
        <f t="shared" si="68"/>
        <v>1.3596307309429194E-2</v>
      </c>
      <c r="HA62" s="86">
        <f t="shared" si="68"/>
        <v>2.021460154708196E-3</v>
      </c>
      <c r="HC62" s="86">
        <f t="shared" si="73"/>
        <v>7.1438771245571282E-11</v>
      </c>
      <c r="HD62" s="86">
        <f t="shared" si="69"/>
        <v>3.2146202472243242E-9</v>
      </c>
      <c r="HE62" s="86">
        <f t="shared" si="69"/>
        <v>3.0115448429683094E-10</v>
      </c>
      <c r="HF62" s="86">
        <f t="shared" si="69"/>
        <v>2.1422112682215578E-9</v>
      </c>
      <c r="HG62" s="86">
        <f t="shared" si="69"/>
        <v>1.2206081964830479E-9</v>
      </c>
      <c r="HH62" s="86">
        <f t="shared" si="69"/>
        <v>7.7192462136974938E-11</v>
      </c>
      <c r="HI62" s="86">
        <f t="shared" si="69"/>
        <v>1.4951544104311019E-10</v>
      </c>
      <c r="HJ62" s="86">
        <f t="shared" si="69"/>
        <v>8.4715077296709917E-9</v>
      </c>
      <c r="HK62" s="86">
        <f t="shared" si="69"/>
        <v>1.4632290429345748E-10</v>
      </c>
      <c r="HL62" s="86">
        <f t="shared" si="69"/>
        <v>3.4467992961258062E-11</v>
      </c>
      <c r="HM62" s="86">
        <f t="shared" si="69"/>
        <v>4.1225603018643454E-10</v>
      </c>
      <c r="HN62" s="86">
        <f t="shared" si="69"/>
        <v>1.87796742478427E-10</v>
      </c>
      <c r="HO62" s="86">
        <f t="shared" si="69"/>
        <v>7.6632721223153572E-9</v>
      </c>
      <c r="HP62" s="86">
        <f t="shared" si="69"/>
        <v>3.8588689951537612E-10</v>
      </c>
      <c r="HQ62" s="86">
        <f t="shared" si="69"/>
        <v>9.0538444934832099E-13</v>
      </c>
      <c r="HS62" s="86">
        <f t="shared" si="70"/>
        <v>0</v>
      </c>
      <c r="HT62" s="86">
        <f t="shared" si="70"/>
        <v>3.5804580040315584E-70</v>
      </c>
      <c r="HU62" s="86">
        <f t="shared" si="70"/>
        <v>4.8894768754971049E-83</v>
      </c>
      <c r="HV62" s="86">
        <f t="shared" si="70"/>
        <v>1.9867467682932493E-74</v>
      </c>
      <c r="HW62" s="86">
        <f t="shared" si="70"/>
        <v>3.6390945247293932E-78</v>
      </c>
      <c r="HX62" s="86">
        <f t="shared" si="70"/>
        <v>2.0199608277217457E-90</v>
      </c>
      <c r="HY62" s="86">
        <f t="shared" si="70"/>
        <v>1.1009686634217173E-87</v>
      </c>
      <c r="HZ62" s="86">
        <f t="shared" si="70"/>
        <v>8.7357590504736835E-70</v>
      </c>
      <c r="IA62" s="86">
        <f t="shared" si="70"/>
        <v>9.2575646718693623E-86</v>
      </c>
      <c r="IB62" s="86">
        <f t="shared" si="70"/>
        <v>4.0427242528511289E-91</v>
      </c>
      <c r="IC62" s="86">
        <f t="shared" si="70"/>
        <v>1.4952386365525319E-82</v>
      </c>
      <c r="ID62" s="86">
        <f t="shared" si="70"/>
        <v>5.4779629037362335E-87</v>
      </c>
      <c r="IE62" s="86">
        <f t="shared" si="70"/>
        <v>8.7290076971662815E-70</v>
      </c>
      <c r="IF62" s="86">
        <f t="shared" si="70"/>
        <v>1.4548008978856436E-65</v>
      </c>
      <c r="IG62" s="86">
        <f t="shared" si="70"/>
        <v>4.2667429994490678E-37</v>
      </c>
      <c r="II62" s="86">
        <f t="shared" si="71"/>
        <v>0</v>
      </c>
      <c r="IJ62" s="86">
        <f t="shared" si="71"/>
        <v>7.0424862475302569E-229</v>
      </c>
      <c r="IK62" s="86">
        <f t="shared" si="71"/>
        <v>2.8420883738739179E-275</v>
      </c>
      <c r="IL62" s="86">
        <f t="shared" si="71"/>
        <v>7.2073411642014783E-250</v>
      </c>
      <c r="IM62" s="86">
        <f t="shared" si="71"/>
        <v>1.9604853253175996E-260</v>
      </c>
      <c r="IN62" s="86">
        <f t="shared" si="71"/>
        <v>0</v>
      </c>
      <c r="IO62" s="86">
        <f t="shared" si="71"/>
        <v>1.859544088433948E-293</v>
      </c>
      <c r="IP62" s="86">
        <f t="shared" si="71"/>
        <v>3.3665802128865618E-230</v>
      </c>
      <c r="IQ62" s="86">
        <f t="shared" si="71"/>
        <v>1.2712420338195557E-283</v>
      </c>
      <c r="IR62" s="86">
        <f t="shared" si="71"/>
        <v>9.9264734015358629E-304</v>
      </c>
      <c r="IS62" s="86">
        <f t="shared" si="71"/>
        <v>1.0195899113534186E-280</v>
      </c>
      <c r="IT62" s="86">
        <f t="shared" si="71"/>
        <v>5.3375432568227344E-292</v>
      </c>
      <c r="IU62" s="86">
        <f t="shared" si="71"/>
        <v>8.3497350342422047E-230</v>
      </c>
      <c r="IV62" s="86">
        <f t="shared" si="71"/>
        <v>9.2828229944136729E-210</v>
      </c>
      <c r="IW62" s="86">
        <f t="shared" si="71"/>
        <v>1.5748591615021531E-82</v>
      </c>
      <c r="IY62" s="86">
        <f t="shared" si="72"/>
        <v>9.9999999972894323E-3</v>
      </c>
      <c r="IZ62" s="86">
        <f t="shared" si="72"/>
        <v>2.1283722106148845E-2</v>
      </c>
      <c r="JA62" s="86">
        <f t="shared" si="72"/>
        <v>2.1456187301921035E-2</v>
      </c>
      <c r="JB62" s="86">
        <f t="shared" si="72"/>
        <v>2.3931007292038405E-2</v>
      </c>
      <c r="JC62" s="86">
        <f t="shared" si="72"/>
        <v>2.0503218766604176E-2</v>
      </c>
      <c r="JD62" s="86">
        <f t="shared" si="72"/>
        <v>1.178777006644157E-2</v>
      </c>
      <c r="JE62" s="86">
        <f t="shared" si="72"/>
        <v>1.6210665046864664E-2</v>
      </c>
      <c r="JF62" s="86">
        <f t="shared" si="72"/>
        <v>2.8707616607239746E-2</v>
      </c>
      <c r="JG62" s="86">
        <f t="shared" si="72"/>
        <v>1.3054369741535404E-2</v>
      </c>
      <c r="JH62" s="86">
        <f t="shared" si="72"/>
        <v>8.7537116869185611E-3</v>
      </c>
      <c r="JI62" s="86">
        <f t="shared" si="72"/>
        <v>1.1987682831129014E-2</v>
      </c>
      <c r="JJ62" s="86">
        <f t="shared" si="72"/>
        <v>1.1123126019138325E-2</v>
      </c>
      <c r="JK62" s="86">
        <f t="shared" si="72"/>
        <v>2.2475919097340431E-2</v>
      </c>
      <c r="JL62" s="86">
        <f t="shared" si="72"/>
        <v>1.3596307695316093E-2</v>
      </c>
      <c r="JM62" s="86">
        <f t="shared" si="72"/>
        <v>2.0214601556135803E-3</v>
      </c>
    </row>
    <row r="63" spans="2:273" x14ac:dyDescent="0.25">
      <c r="B63" s="2">
        <v>36</v>
      </c>
      <c r="C63" s="37">
        <v>68.395399999999995</v>
      </c>
      <c r="D63" s="37">
        <v>66.465699999999998</v>
      </c>
      <c r="E63" s="37">
        <v>64.908999999999992</v>
      </c>
      <c r="F63" s="37">
        <v>63.016500000000001</v>
      </c>
      <c r="G63" s="37">
        <v>60.207699999999996</v>
      </c>
      <c r="H63" s="37">
        <v>57.529300000000006</v>
      </c>
      <c r="I63" s="37">
        <v>57.397600000000004</v>
      </c>
      <c r="J63" s="37">
        <v>59.892100000000006</v>
      </c>
      <c r="K63" s="37">
        <v>58.557299999999998</v>
      </c>
      <c r="L63" s="37">
        <v>56.867199999999997</v>
      </c>
      <c r="M63" s="37">
        <v>57.749799999999993</v>
      </c>
      <c r="N63" s="37">
        <v>57.103800000000007</v>
      </c>
      <c r="O63" s="37">
        <v>57.948299999999996</v>
      </c>
      <c r="P63" s="37">
        <v>59.327600000000004</v>
      </c>
      <c r="Q63" s="37">
        <v>54.099799999999995</v>
      </c>
      <c r="S63" s="4">
        <f t="shared" si="74"/>
        <v>68.02360853609423</v>
      </c>
      <c r="T63" s="4">
        <f t="shared" si="74"/>
        <v>67.398123869088607</v>
      </c>
      <c r="U63" s="4">
        <f t="shared" si="74"/>
        <v>65.00733205934479</v>
      </c>
      <c r="V63" s="4">
        <f t="shared" si="74"/>
        <v>62.696908842086373</v>
      </c>
      <c r="W63" s="4">
        <f t="shared" si="74"/>
        <v>60.915485844082482</v>
      </c>
      <c r="X63" s="4">
        <f t="shared" si="74"/>
        <v>58.477068171501799</v>
      </c>
      <c r="Y63" s="4">
        <f t="shared" si="74"/>
        <v>58.031308812119661</v>
      </c>
      <c r="Z63" s="4">
        <f t="shared" si="74"/>
        <v>59.506914749393452</v>
      </c>
      <c r="AA63" s="4">
        <f t="shared" si="74"/>
        <v>57.801611258606641</v>
      </c>
      <c r="AB63" s="4">
        <f t="shared" si="74"/>
        <v>56.837605758332842</v>
      </c>
      <c r="AC63" s="4">
        <f t="shared" si="74"/>
        <v>57.495174862036841</v>
      </c>
      <c r="AD63" s="4">
        <f t="shared" si="74"/>
        <v>57.230284629722469</v>
      </c>
      <c r="AE63" s="4">
        <f t="shared" si="74"/>
        <v>58.816865351288129</v>
      </c>
      <c r="AF63" s="4">
        <f t="shared" si="74"/>
        <v>56.71463683954444</v>
      </c>
      <c r="AG63" s="4">
        <f t="shared" si="74"/>
        <v>53.279802364829784</v>
      </c>
      <c r="AI63" s="4">
        <f t="shared" si="75"/>
        <v>0.37179146390576534</v>
      </c>
      <c r="AJ63" s="4">
        <f t="shared" si="75"/>
        <v>-0.93242386908860908</v>
      </c>
      <c r="AK63" s="4">
        <f t="shared" si="75"/>
        <v>-9.8332059344798495E-2</v>
      </c>
      <c r="AL63" s="4">
        <f t="shared" si="75"/>
        <v>0.31959115791362791</v>
      </c>
      <c r="AM63" s="4">
        <f t="shared" si="75"/>
        <v>-0.7077858440824869</v>
      </c>
      <c r="AN63" s="4">
        <f t="shared" si="75"/>
        <v>-0.94776817150179227</v>
      </c>
      <c r="AO63" s="4">
        <f t="shared" si="75"/>
        <v>-0.63370881211965724</v>
      </c>
      <c r="AP63" s="4">
        <f t="shared" si="75"/>
        <v>0.38518525060655406</v>
      </c>
      <c r="AQ63" s="4">
        <f t="shared" si="75"/>
        <v>0.75568874139335662</v>
      </c>
      <c r="AR63" s="4">
        <f t="shared" si="75"/>
        <v>2.9594241667155075E-2</v>
      </c>
      <c r="AS63" s="4">
        <f t="shared" si="75"/>
        <v>0.25462513796315278</v>
      </c>
      <c r="AT63" s="4">
        <f t="shared" si="75"/>
        <v>-0.12648462972246222</v>
      </c>
      <c r="AU63" s="4">
        <f t="shared" si="75"/>
        <v>-0.86856535128813306</v>
      </c>
      <c r="AV63" s="4">
        <f t="shared" si="75"/>
        <v>2.6129631604555641</v>
      </c>
      <c r="AW63" s="4">
        <f t="shared" si="75"/>
        <v>0.81999763517021051</v>
      </c>
      <c r="AY63" s="2">
        <f t="shared" si="65"/>
        <v>65.919864632138342</v>
      </c>
      <c r="AZ63" s="2">
        <f t="shared" si="65"/>
        <v>63.367703524499277</v>
      </c>
      <c r="BA63" s="2">
        <f t="shared" si="65"/>
        <v>60.704886464277813</v>
      </c>
      <c r="BB63" s="2">
        <f t="shared" si="65"/>
        <v>58.009656762785987</v>
      </c>
      <c r="BC63" s="2">
        <f t="shared" si="65"/>
        <v>56.780254053732719</v>
      </c>
      <c r="BD63" s="2">
        <f t="shared" si="65"/>
        <v>55.432315152279195</v>
      </c>
      <c r="BE63" s="2">
        <f t="shared" si="65"/>
        <v>54.248915225838473</v>
      </c>
      <c r="BF63" s="2">
        <f t="shared" si="65"/>
        <v>54.412994525717032</v>
      </c>
      <c r="BG63" s="2">
        <f t="shared" si="65"/>
        <v>54.77115553496747</v>
      </c>
      <c r="BH63" s="2">
        <f t="shared" si="65"/>
        <v>54.573545854551838</v>
      </c>
      <c r="BI63" s="2">
        <f t="shared" si="65"/>
        <v>54.826034702636768</v>
      </c>
      <c r="BJ63" s="2">
        <f t="shared" si="65"/>
        <v>54.564653556757619</v>
      </c>
      <c r="BK63" s="2">
        <f t="shared" si="65"/>
        <v>54.299391322668441</v>
      </c>
      <c r="BL63" s="2">
        <f t="shared" si="65"/>
        <v>54.136437447939016</v>
      </c>
      <c r="BM63" s="2">
        <f t="shared" si="65"/>
        <v>52.79482844309792</v>
      </c>
      <c r="BO63" s="2" t="str">
        <f t="shared" si="10"/>
        <v/>
      </c>
      <c r="BP63" s="2" t="str">
        <f t="shared" si="11"/>
        <v/>
      </c>
      <c r="BQ63" s="2" t="str">
        <f t="shared" si="12"/>
        <v/>
      </c>
      <c r="BR63" s="2" t="str">
        <f t="shared" si="13"/>
        <v/>
      </c>
      <c r="BS63" s="2" t="str">
        <f t="shared" si="14"/>
        <v/>
      </c>
      <c r="BT63" s="2" t="str">
        <f t="shared" si="15"/>
        <v/>
      </c>
      <c r="BU63" s="2" t="str">
        <f t="shared" si="16"/>
        <v/>
      </c>
      <c r="BV63" s="2" t="str">
        <f t="shared" si="17"/>
        <v/>
      </c>
      <c r="BW63" s="2" t="str">
        <f t="shared" si="18"/>
        <v/>
      </c>
      <c r="BX63" s="2" t="str">
        <f t="shared" si="19"/>
        <v/>
      </c>
      <c r="BY63" s="2" t="str">
        <f t="shared" si="20"/>
        <v/>
      </c>
      <c r="BZ63" s="2" t="str">
        <f t="shared" si="21"/>
        <v/>
      </c>
      <c r="CA63" s="2" t="str">
        <f t="shared" si="22"/>
        <v/>
      </c>
      <c r="CB63" s="2" t="str">
        <f t="shared" si="23"/>
        <v/>
      </c>
      <c r="CC63" s="2">
        <f t="shared" si="24"/>
        <v>54.099799999999995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67.07803142857145</v>
      </c>
      <c r="DL63" s="2">
        <f t="shared" si="76"/>
        <v>64.530696568627448</v>
      </c>
      <c r="DM63" s="2">
        <f t="shared" si="76"/>
        <v>62.146791622103393</v>
      </c>
      <c r="DN63" s="2">
        <f t="shared" si="76"/>
        <v>59.512718983957228</v>
      </c>
      <c r="DO63" s="2">
        <f t="shared" si="76"/>
        <v>58.025681996434926</v>
      </c>
      <c r="DP63" s="2">
        <f t="shared" si="76"/>
        <v>56.379579131652669</v>
      </c>
      <c r="DQ63" s="2">
        <f t="shared" si="76"/>
        <v>55.378578411000774</v>
      </c>
      <c r="DR63" s="2">
        <f t="shared" si="76"/>
        <v>55.963658046187696</v>
      </c>
      <c r="DS63" s="2">
        <f t="shared" si="76"/>
        <v>56.410763081232474</v>
      </c>
      <c r="DT63" s="2">
        <f t="shared" si="76"/>
        <v>55.788154444444451</v>
      </c>
      <c r="DU63" s="2">
        <f t="shared" si="76"/>
        <v>55.959803137254909</v>
      </c>
      <c r="DV63" s="2">
        <f t="shared" si="76"/>
        <v>55.871872689075623</v>
      </c>
      <c r="DW63" s="2">
        <f t="shared" si="76"/>
        <v>55.238863235294112</v>
      </c>
      <c r="DX63" s="2">
        <f t="shared" si="76"/>
        <v>55.489664033613444</v>
      </c>
      <c r="DY63" s="2">
        <f t="shared" si="76"/>
        <v>53.436391622103379</v>
      </c>
      <c r="EA63" s="2">
        <f t="shared" si="77"/>
        <v>64.805005173061829</v>
      </c>
      <c r="EB63" s="2">
        <f t="shared" si="77"/>
        <v>62.465019149454569</v>
      </c>
      <c r="EC63" s="2">
        <f t="shared" si="77"/>
        <v>59.58147400468382</v>
      </c>
      <c r="ED63" s="2">
        <f t="shared" si="77"/>
        <v>56.87788614028392</v>
      </c>
      <c r="EE63" s="2">
        <f t="shared" si="77"/>
        <v>55.795243392105547</v>
      </c>
      <c r="EF63" s="2">
        <f t="shared" si="77"/>
        <v>54.557548888757928</v>
      </c>
      <c r="EG63" s="2">
        <f t="shared" si="77"/>
        <v>53.288133691414707</v>
      </c>
      <c r="EH63" s="2">
        <f t="shared" si="77"/>
        <v>53.320763807334025</v>
      </c>
      <c r="EI63" s="2">
        <f t="shared" si="77"/>
        <v>53.294657225599188</v>
      </c>
      <c r="EJ63" s="2">
        <f t="shared" si="77"/>
        <v>53.370222540502148</v>
      </c>
      <c r="EK63" s="2">
        <f t="shared" si="77"/>
        <v>53.782541379493914</v>
      </c>
      <c r="EL63" s="2">
        <f t="shared" si="77"/>
        <v>53.338853968760972</v>
      </c>
      <c r="EM63" s="2">
        <f t="shared" si="77"/>
        <v>53.578039871835983</v>
      </c>
      <c r="EN63" s="2">
        <f t="shared" si="77"/>
        <v>52.931014790245719</v>
      </c>
      <c r="EO63" s="2">
        <f t="shared" si="77"/>
        <v>51.983542822361102</v>
      </c>
      <c r="EQ63" s="2">
        <f t="shared" si="78"/>
        <v>64.805005173061829</v>
      </c>
      <c r="ER63" s="2">
        <f t="shared" si="78"/>
        <v>62.021706631593368</v>
      </c>
      <c r="ES63" s="2">
        <f t="shared" si="78"/>
        <v>59.533302534109026</v>
      </c>
      <c r="ET63" s="2">
        <f t="shared" si="78"/>
        <v>56.993163361653139</v>
      </c>
      <c r="EU63" s="2">
        <f t="shared" si="78"/>
        <v>55.812359447975851</v>
      </c>
      <c r="EV63" s="2">
        <f t="shared" si="78"/>
        <v>54.549436723397761</v>
      </c>
      <c r="EW63" s="2">
        <f t="shared" si="78"/>
        <v>53.253587316741779</v>
      </c>
      <c r="EX63" s="2">
        <f t="shared" si="78"/>
        <v>53.056308386311692</v>
      </c>
      <c r="EY63" s="2">
        <f t="shared" si="78"/>
        <v>53.227100487824934</v>
      </c>
      <c r="EZ63" s="2">
        <f t="shared" si="78"/>
        <v>53.296198534256398</v>
      </c>
      <c r="FA63" s="2">
        <f t="shared" si="78"/>
        <v>53.679024399827149</v>
      </c>
      <c r="FB63" s="2">
        <f t="shared" si="78"/>
        <v>53.359524183364812</v>
      </c>
      <c r="FC63" s="2">
        <f t="shared" si="78"/>
        <v>53.635605200104507</v>
      </c>
      <c r="FD63" s="2">
        <f t="shared" si="78"/>
        <v>53.066470954811358</v>
      </c>
      <c r="FE63" s="2">
        <f t="shared" si="78"/>
        <v>52.588937124115319</v>
      </c>
      <c r="FG63" s="2">
        <f t="shared" si="79"/>
        <v>0.50952636100256665</v>
      </c>
      <c r="FH63" s="2">
        <f t="shared" si="79"/>
        <v>0.56300014060887482</v>
      </c>
      <c r="FI63" s="2">
        <f t="shared" si="79"/>
        <v>0.56207610432835264</v>
      </c>
      <c r="FJ63" s="2">
        <f t="shared" si="79"/>
        <v>0.57045965746013028</v>
      </c>
      <c r="FK63" s="2">
        <f t="shared" si="79"/>
        <v>0.55837832131688991</v>
      </c>
      <c r="FL63" s="2">
        <f t="shared" si="79"/>
        <v>0.51989457862284372</v>
      </c>
      <c r="FM63" s="2">
        <f t="shared" si="79"/>
        <v>0.5403930666783473</v>
      </c>
      <c r="FN63" s="2">
        <f t="shared" si="79"/>
        <v>0.58672520578424736</v>
      </c>
      <c r="FO63" s="2">
        <f t="shared" si="79"/>
        <v>0.52617095958901472</v>
      </c>
      <c r="FP63" s="2">
        <f t="shared" si="79"/>
        <v>0.50233219352766934</v>
      </c>
      <c r="FQ63" s="2">
        <f t="shared" si="79"/>
        <v>0.52072965325805953</v>
      </c>
      <c r="FR63" s="2">
        <f t="shared" si="79"/>
        <v>0.51607187771278928</v>
      </c>
      <c r="FS63" s="2">
        <f t="shared" si="79"/>
        <v>0.56566741263339437</v>
      </c>
      <c r="FT63" s="2">
        <f t="shared" si="79"/>
        <v>0.5288846278702114</v>
      </c>
      <c r="FU63" s="2">
        <f t="shared" si="79"/>
        <v>0.4415968640404212</v>
      </c>
      <c r="FW63" s="2">
        <f t="shared" si="67"/>
        <v>0</v>
      </c>
      <c r="FX63" s="2">
        <f t="shared" si="67"/>
        <v>3.6919059583570774E-5</v>
      </c>
      <c r="FY63" s="2">
        <f t="shared" si="67"/>
        <v>2.9583101347180354E-5</v>
      </c>
      <c r="FZ63" s="2">
        <f t="shared" si="67"/>
        <v>3.1405123125018151E-5</v>
      </c>
      <c r="GA63" s="2">
        <f t="shared" si="67"/>
        <v>3.6280766141600375E-5</v>
      </c>
      <c r="GB63" s="2">
        <f t="shared" si="67"/>
        <v>4.117342465122262E-5</v>
      </c>
      <c r="GC63" s="2">
        <f t="shared" si="67"/>
        <v>3.9148062348983437E-5</v>
      </c>
      <c r="GD63" s="2">
        <f t="shared" si="67"/>
        <v>4.1044018696988357E-5</v>
      </c>
      <c r="GE63" s="2">
        <f t="shared" si="67"/>
        <v>4.6450222436926026E-5</v>
      </c>
      <c r="GF63" s="2">
        <f t="shared" si="67"/>
        <v>4.7995034592507282E-5</v>
      </c>
      <c r="GG63" s="2">
        <f t="shared" si="67"/>
        <v>3.5496082240821846E-5</v>
      </c>
      <c r="GH63" s="2">
        <f t="shared" si="67"/>
        <v>2.8783272907089165E-5</v>
      </c>
      <c r="GI63" s="2">
        <f t="shared" si="67"/>
        <v>3.026514111361353E-5</v>
      </c>
      <c r="GJ63" s="2">
        <f t="shared" si="67"/>
        <v>2.7073367391810049E-5</v>
      </c>
      <c r="GK63" s="2">
        <f t="shared" si="67"/>
        <v>1.7005256887776395E-5</v>
      </c>
      <c r="GM63" s="86">
        <f t="shared" si="68"/>
        <v>1.4425979378794534E-2</v>
      </c>
      <c r="GN63" s="86">
        <f t="shared" si="68"/>
        <v>2.849986615335787E-2</v>
      </c>
      <c r="GO63" s="86">
        <f t="shared" si="68"/>
        <v>2.9049651328004925E-2</v>
      </c>
      <c r="GP63" s="86">
        <f t="shared" si="68"/>
        <v>3.2190963795941573E-2</v>
      </c>
      <c r="GQ63" s="86">
        <f t="shared" si="68"/>
        <v>2.7897940265221195E-2</v>
      </c>
      <c r="GR63" s="86">
        <f t="shared" si="68"/>
        <v>1.7199377416666668E-2</v>
      </c>
      <c r="GS63" s="86">
        <f t="shared" si="68"/>
        <v>2.2745431579357094E-2</v>
      </c>
      <c r="GT63" s="86">
        <f t="shared" si="68"/>
        <v>3.7888536470144528E-2</v>
      </c>
      <c r="GU63" s="86">
        <f t="shared" si="68"/>
        <v>1.8595079039248476E-2</v>
      </c>
      <c r="GV63" s="86">
        <f t="shared" si="68"/>
        <v>1.2907771692326405E-2</v>
      </c>
      <c r="GW63" s="86">
        <f t="shared" si="68"/>
        <v>1.701243367830314E-2</v>
      </c>
      <c r="GX63" s="86">
        <f t="shared" si="68"/>
        <v>1.5943414044309129E-2</v>
      </c>
      <c r="GY63" s="86">
        <f t="shared" si="68"/>
        <v>3.0335939334864292E-2</v>
      </c>
      <c r="GZ63" s="86">
        <f t="shared" si="68"/>
        <v>1.919492802890017E-2</v>
      </c>
      <c r="HA63" s="86">
        <f t="shared" si="68"/>
        <v>3.4823760964990185E-3</v>
      </c>
      <c r="HC63" s="86">
        <f t="shared" si="73"/>
        <v>1.9172948946464232E-10</v>
      </c>
      <c r="HD63" s="86">
        <f t="shared" si="69"/>
        <v>7.0987646710275266E-9</v>
      </c>
      <c r="HE63" s="86">
        <f t="shared" si="69"/>
        <v>7.4272667444979384E-10</v>
      </c>
      <c r="HF63" s="86">
        <f t="shared" si="69"/>
        <v>4.8823213697422744E-9</v>
      </c>
      <c r="HG63" s="86">
        <f t="shared" si="69"/>
        <v>2.8990839509577485E-9</v>
      </c>
      <c r="HH63" s="86">
        <f t="shared" si="69"/>
        <v>2.1368056494750145E-10</v>
      </c>
      <c r="HI63" s="86">
        <f t="shared" si="69"/>
        <v>3.955790876456538E-10</v>
      </c>
      <c r="HJ63" s="86">
        <f t="shared" si="69"/>
        <v>1.8511208246964615E-8</v>
      </c>
      <c r="HK63" s="86">
        <f t="shared" si="69"/>
        <v>3.8719682996751735E-10</v>
      </c>
      <c r="HL63" s="86">
        <f t="shared" si="69"/>
        <v>9.7831056821772844E-11</v>
      </c>
      <c r="HM63" s="86">
        <f t="shared" si="69"/>
        <v>1.0349931767648653E-9</v>
      </c>
      <c r="HN63" s="86">
        <f t="shared" si="69"/>
        <v>4.7960060952193831E-10</v>
      </c>
      <c r="HO63" s="86">
        <f t="shared" si="69"/>
        <v>1.6397794158873933E-8</v>
      </c>
      <c r="HP63" s="86">
        <f t="shared" si="69"/>
        <v>9.4546941252756627E-10</v>
      </c>
      <c r="HQ63" s="86">
        <f t="shared" si="69"/>
        <v>2.9061173271691606E-12</v>
      </c>
      <c r="HS63" s="86">
        <f t="shared" si="70"/>
        <v>0</v>
      </c>
      <c r="HT63" s="86">
        <f t="shared" si="70"/>
        <v>1.5586012096356947E-68</v>
      </c>
      <c r="HU63" s="86">
        <f t="shared" si="70"/>
        <v>4.0544285577397378E-81</v>
      </c>
      <c r="HV63" s="86">
        <f t="shared" si="70"/>
        <v>1.086565974874131E-72</v>
      </c>
      <c r="HW63" s="86">
        <f t="shared" si="70"/>
        <v>2.5455981258479865E-76</v>
      </c>
      <c r="HX63" s="86">
        <f t="shared" si="70"/>
        <v>3.1409610057984942E-88</v>
      </c>
      <c r="HY63" s="86">
        <f t="shared" si="70"/>
        <v>1.3623531944827433E-85</v>
      </c>
      <c r="HZ63" s="86">
        <f t="shared" si="70"/>
        <v>3.95452607809143E-68</v>
      </c>
      <c r="IA63" s="86">
        <f t="shared" si="70"/>
        <v>1.0831797140209544E-83</v>
      </c>
      <c r="IB63" s="86">
        <f t="shared" si="70"/>
        <v>6.631360699141831E-89</v>
      </c>
      <c r="IC63" s="86">
        <f t="shared" si="70"/>
        <v>1.3814301075286399E-80</v>
      </c>
      <c r="ID63" s="86">
        <f t="shared" si="70"/>
        <v>5.7169413518298425E-85</v>
      </c>
      <c r="IE63" s="86">
        <f t="shared" si="70"/>
        <v>3.5286739292305808E-68</v>
      </c>
      <c r="IF63" s="86">
        <f t="shared" si="70"/>
        <v>4.5436279513636525E-64</v>
      </c>
      <c r="IG63" s="86">
        <f t="shared" si="70"/>
        <v>2.7031603148874436E-36</v>
      </c>
      <c r="II63" s="86">
        <f t="shared" si="71"/>
        <v>0</v>
      </c>
      <c r="IJ63" s="86">
        <f t="shared" si="71"/>
        <v>7.6826826968669846E-225</v>
      </c>
      <c r="IK63" s="86">
        <f t="shared" si="71"/>
        <v>1.6400318530084877E-270</v>
      </c>
      <c r="IL63" s="86">
        <f t="shared" si="71"/>
        <v>1.5887598658638904E-245</v>
      </c>
      <c r="IM63" s="86">
        <f t="shared" si="71"/>
        <v>7.6522340837323736E-256</v>
      </c>
      <c r="IN63" s="86">
        <f t="shared" si="71"/>
        <v>2.1544521041026835E-303</v>
      </c>
      <c r="IO63" s="86">
        <f t="shared" si="71"/>
        <v>3.0597118613693195E-288</v>
      </c>
      <c r="IP63" s="86">
        <f t="shared" si="71"/>
        <v>4.2705067193760861E-226</v>
      </c>
      <c r="IQ63" s="86">
        <f t="shared" si="71"/>
        <v>1.6972260174948535E-278</v>
      </c>
      <c r="IR63" s="86">
        <f t="shared" si="71"/>
        <v>3.2064068470154454E-298</v>
      </c>
      <c r="IS63" s="86">
        <f t="shared" si="71"/>
        <v>8.9064420689506378E-276</v>
      </c>
      <c r="IT63" s="86">
        <f t="shared" si="71"/>
        <v>5.8458403954066556E-287</v>
      </c>
      <c r="IU63" s="86">
        <f t="shared" si="71"/>
        <v>7.9344451471368448E-226</v>
      </c>
      <c r="IV63" s="86">
        <f t="shared" si="71"/>
        <v>3.611691536876284E-206</v>
      </c>
      <c r="IW63" s="86">
        <f t="shared" si="71"/>
        <v>3.4118094421530645E-81</v>
      </c>
      <c r="IY63" s="86">
        <f t="shared" si="72"/>
        <v>1.4425979570524024E-2</v>
      </c>
      <c r="IZ63" s="86">
        <f t="shared" si="72"/>
        <v>2.849987325212254E-2</v>
      </c>
      <c r="JA63" s="86">
        <f t="shared" si="72"/>
        <v>2.90496520707316E-2</v>
      </c>
      <c r="JB63" s="86">
        <f t="shared" si="72"/>
        <v>3.2190968678262939E-2</v>
      </c>
      <c r="JC63" s="86">
        <f t="shared" si="72"/>
        <v>2.7897943164305147E-2</v>
      </c>
      <c r="JD63" s="86">
        <f t="shared" si="72"/>
        <v>1.7199377630347235E-2</v>
      </c>
      <c r="JE63" s="86">
        <f t="shared" si="72"/>
        <v>2.274543197493618E-2</v>
      </c>
      <c r="JF63" s="86">
        <f t="shared" si="72"/>
        <v>3.7888554981352775E-2</v>
      </c>
      <c r="JG63" s="86">
        <f t="shared" si="72"/>
        <v>1.8595079426445307E-2</v>
      </c>
      <c r="JH63" s="86">
        <f t="shared" si="72"/>
        <v>1.2907771790157462E-2</v>
      </c>
      <c r="JI63" s="86">
        <f t="shared" si="72"/>
        <v>1.7012434713296318E-2</v>
      </c>
      <c r="JJ63" s="86">
        <f t="shared" si="72"/>
        <v>1.5943414523909738E-2</v>
      </c>
      <c r="JK63" s="86">
        <f t="shared" si="72"/>
        <v>3.0335955732658449E-2</v>
      </c>
      <c r="JL63" s="86">
        <f t="shared" si="72"/>
        <v>1.9194928974369582E-2</v>
      </c>
      <c r="JM63" s="86">
        <f t="shared" si="72"/>
        <v>3.4823760994051357E-3</v>
      </c>
    </row>
    <row r="64" spans="2:273" x14ac:dyDescent="0.25">
      <c r="B64" s="2">
        <v>37</v>
      </c>
      <c r="C64" s="37">
        <v>68.9238</v>
      </c>
      <c r="D64" s="37">
        <v>66.811499999999995</v>
      </c>
      <c r="E64" s="37">
        <v>65.052900000000008</v>
      </c>
      <c r="F64" s="37">
        <v>63.451599999999999</v>
      </c>
      <c r="G64" s="37">
        <v>61.620699999999992</v>
      </c>
      <c r="H64" s="37">
        <v>57.664300000000004</v>
      </c>
      <c r="I64" s="37">
        <v>58.587100000000007</v>
      </c>
      <c r="J64" s="37">
        <v>61.022100000000002</v>
      </c>
      <c r="K64" s="37">
        <v>58.232199999999999</v>
      </c>
      <c r="L64" s="37">
        <v>56.998899999999999</v>
      </c>
      <c r="M64" s="37">
        <v>58.263699999999993</v>
      </c>
      <c r="N64" s="37">
        <v>57.988700000000001</v>
      </c>
      <c r="O64" s="37">
        <v>59.495699999999999</v>
      </c>
      <c r="P64" s="37">
        <v>59.166600000000003</v>
      </c>
      <c r="Q64" s="37">
        <v>54.464599999999997</v>
      </c>
      <c r="S64" s="4">
        <f t="shared" si="74"/>
        <v>68.737721977481769</v>
      </c>
      <c r="T64" s="4">
        <f t="shared" si="74"/>
        <v>68.435976278257883</v>
      </c>
      <c r="U64" s="4">
        <f t="shared" si="74"/>
        <v>66.163810362752926</v>
      </c>
      <c r="V64" s="4">
        <f t="shared" si="74"/>
        <v>63.913713064587718</v>
      </c>
      <c r="W64" s="4">
        <f t="shared" si="74"/>
        <v>62.04608138386687</v>
      </c>
      <c r="X64" s="4">
        <f t="shared" si="74"/>
        <v>59.55527609543018</v>
      </c>
      <c r="Y64" s="4">
        <f t="shared" si="74"/>
        <v>59.198489371378209</v>
      </c>
      <c r="Z64" s="4">
        <f t="shared" si="74"/>
        <v>60.721595279844884</v>
      </c>
      <c r="AA64" s="4">
        <f t="shared" si="74"/>
        <v>58.766280043372689</v>
      </c>
      <c r="AB64" s="4">
        <f t="shared" si="74"/>
        <v>57.649465418886223</v>
      </c>
      <c r="AC64" s="4">
        <f t="shared" si="74"/>
        <v>58.337250055758055</v>
      </c>
      <c r="AD64" s="4">
        <f t="shared" si="74"/>
        <v>58.09880746531735</v>
      </c>
      <c r="AE64" s="4">
        <f t="shared" si="74"/>
        <v>60.020781981827952</v>
      </c>
      <c r="AF64" s="4">
        <f t="shared" si="74"/>
        <v>57.51682660083506</v>
      </c>
      <c r="AG64" s="4">
        <f t="shared" si="74"/>
        <v>53.552554145837391</v>
      </c>
      <c r="AI64" s="4">
        <f t="shared" si="75"/>
        <v>0.18607802251823102</v>
      </c>
      <c r="AJ64" s="4">
        <f t="shared" si="75"/>
        <v>-1.6244762782578874</v>
      </c>
      <c r="AK64" s="4">
        <f t="shared" si="75"/>
        <v>-1.110910362752918</v>
      </c>
      <c r="AL64" s="4">
        <f t="shared" si="75"/>
        <v>-0.46211306458771872</v>
      </c>
      <c r="AM64" s="4">
        <f t="shared" si="75"/>
        <v>-0.42538138386687763</v>
      </c>
      <c r="AN64" s="4">
        <f t="shared" si="75"/>
        <v>-1.890976095430176</v>
      </c>
      <c r="AO64" s="4">
        <f t="shared" si="75"/>
        <v>-0.61138937137820193</v>
      </c>
      <c r="AP64" s="4">
        <f t="shared" si="75"/>
        <v>0.30050472015511787</v>
      </c>
      <c r="AQ64" s="4">
        <f t="shared" si="75"/>
        <v>-0.53408004337268977</v>
      </c>
      <c r="AR64" s="4">
        <f t="shared" si="75"/>
        <v>-0.65056541888622377</v>
      </c>
      <c r="AS64" s="4">
        <f t="shared" si="75"/>
        <v>-7.3550055758062172E-2</v>
      </c>
      <c r="AT64" s="4">
        <f t="shared" si="75"/>
        <v>-0.11010746531734839</v>
      </c>
      <c r="AU64" s="4">
        <f t="shared" si="75"/>
        <v>-0.5250819818279524</v>
      </c>
      <c r="AV64" s="4">
        <f t="shared" si="75"/>
        <v>1.6497733991649426</v>
      </c>
      <c r="AW64" s="4">
        <f t="shared" si="75"/>
        <v>0.91204585416260642</v>
      </c>
      <c r="AY64" s="2">
        <f t="shared" si="65"/>
        <v>65.874897447848667</v>
      </c>
      <c r="AZ64" s="2">
        <f t="shared" si="65"/>
        <v>63.311050715729984</v>
      </c>
      <c r="BA64" s="2">
        <f t="shared" si="65"/>
        <v>60.646856388868464</v>
      </c>
      <c r="BB64" s="2">
        <f t="shared" si="65"/>
        <v>57.942158910788464</v>
      </c>
      <c r="BC64" s="2">
        <f t="shared" si="65"/>
        <v>56.719894966306725</v>
      </c>
      <c r="BD64" s="2">
        <f t="shared" si="65"/>
        <v>55.38401201819849</v>
      </c>
      <c r="BE64" s="2">
        <f t="shared" si="65"/>
        <v>54.193756304656461</v>
      </c>
      <c r="BF64" s="2">
        <f t="shared" si="65"/>
        <v>54.341676106181474</v>
      </c>
      <c r="BG64" s="2">
        <f t="shared" si="65"/>
        <v>54.697250785219332</v>
      </c>
      <c r="BH64" s="2">
        <f t="shared" si="65"/>
        <v>54.509473410119</v>
      </c>
      <c r="BI64" s="2">
        <f t="shared" si="65"/>
        <v>54.759754378523184</v>
      </c>
      <c r="BJ64" s="2">
        <f t="shared" si="65"/>
        <v>54.494531181314329</v>
      </c>
      <c r="BK64" s="2">
        <f t="shared" si="65"/>
        <v>54.245576706862813</v>
      </c>
      <c r="BL64" s="2">
        <f t="shared" si="65"/>
        <v>54.080916745037385</v>
      </c>
      <c r="BM64" s="2">
        <f t="shared" si="65"/>
        <v>52.776815466341716</v>
      </c>
      <c r="BO64" s="2" t="str">
        <f t="shared" si="10"/>
        <v/>
      </c>
      <c r="BP64" s="2" t="str">
        <f t="shared" si="11"/>
        <v/>
      </c>
      <c r="BQ64" s="2" t="str">
        <f t="shared" si="12"/>
        <v/>
      </c>
      <c r="BR64" s="2" t="str">
        <f t="shared" si="13"/>
        <v/>
      </c>
      <c r="BS64" s="2" t="str">
        <f t="shared" si="14"/>
        <v/>
      </c>
      <c r="BT64" s="2" t="str">
        <f t="shared" si="15"/>
        <v/>
      </c>
      <c r="BU64" s="2" t="str">
        <f t="shared" si="16"/>
        <v/>
      </c>
      <c r="BV64" s="2" t="str">
        <f t="shared" si="17"/>
        <v/>
      </c>
      <c r="BW64" s="2" t="str">
        <f t="shared" si="18"/>
        <v/>
      </c>
      <c r="BX64" s="2" t="str">
        <f t="shared" si="19"/>
        <v/>
      </c>
      <c r="BY64" s="2" t="str">
        <f t="shared" si="20"/>
        <v/>
      </c>
      <c r="BZ64" s="2" t="str">
        <f t="shared" si="21"/>
        <v/>
      </c>
      <c r="CA64" s="2" t="str">
        <f t="shared" si="22"/>
        <v/>
      </c>
      <c r="CB64" s="2" t="str">
        <f t="shared" si="23"/>
        <v/>
      </c>
      <c r="CC64" s="2">
        <f t="shared" si="24"/>
        <v>54.464599999999997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67.131461055341077</v>
      </c>
      <c r="DL64" s="2">
        <f t="shared" si="76"/>
        <v>64.564774275846688</v>
      </c>
      <c r="DM64" s="2">
        <f t="shared" si="76"/>
        <v>62.198884536541897</v>
      </c>
      <c r="DN64" s="2">
        <f t="shared" si="76"/>
        <v>59.541545387700538</v>
      </c>
      <c r="DO64" s="2">
        <f t="shared" si="76"/>
        <v>58.055308065953646</v>
      </c>
      <c r="DP64" s="2">
        <f t="shared" si="76"/>
        <v>56.414636078431379</v>
      </c>
      <c r="DQ64" s="2">
        <f t="shared" si="76"/>
        <v>55.407755584415597</v>
      </c>
      <c r="DR64" s="2">
        <f t="shared" si="76"/>
        <v>56.001159200879783</v>
      </c>
      <c r="DS64" s="2">
        <f t="shared" si="76"/>
        <v>56.462944145658241</v>
      </c>
      <c r="DT64" s="2">
        <f t="shared" si="76"/>
        <v>55.822267597597602</v>
      </c>
      <c r="DU64" s="2">
        <f t="shared" si="76"/>
        <v>55.982078039215693</v>
      </c>
      <c r="DV64" s="2">
        <f t="shared" si="76"/>
        <v>55.898392605042005</v>
      </c>
      <c r="DW64" s="2">
        <f t="shared" si="76"/>
        <v>55.263793215240632</v>
      </c>
      <c r="DX64" s="2">
        <f t="shared" si="76"/>
        <v>55.546331764705883</v>
      </c>
      <c r="DY64" s="2">
        <f t="shared" si="76"/>
        <v>53.493732798573966</v>
      </c>
      <c r="EA64" s="2">
        <f t="shared" si="77"/>
        <v>64.77175018792498</v>
      </c>
      <c r="EB64" s="2">
        <f t="shared" si="77"/>
        <v>62.423568214566835</v>
      </c>
      <c r="EC64" s="2">
        <f t="shared" si="77"/>
        <v>59.544042880562046</v>
      </c>
      <c r="ED64" s="2">
        <f t="shared" si="77"/>
        <v>56.84382333632928</v>
      </c>
      <c r="EE64" s="2">
        <f t="shared" si="77"/>
        <v>55.75664725059719</v>
      </c>
      <c r="EF64" s="2">
        <f t="shared" si="77"/>
        <v>54.516008935609101</v>
      </c>
      <c r="EG64" s="2">
        <f t="shared" si="77"/>
        <v>53.252096491380051</v>
      </c>
      <c r="EH64" s="2">
        <f t="shared" si="77"/>
        <v>53.275646748614534</v>
      </c>
      <c r="EI64" s="2">
        <f t="shared" si="77"/>
        <v>53.247116451228536</v>
      </c>
      <c r="EJ64" s="2">
        <f t="shared" si="77"/>
        <v>53.323315504193644</v>
      </c>
      <c r="EK64" s="2">
        <f t="shared" si="77"/>
        <v>53.733744888463008</v>
      </c>
      <c r="EL64" s="2">
        <f t="shared" si="77"/>
        <v>53.293939475064377</v>
      </c>
      <c r="EM64" s="2">
        <f t="shared" si="77"/>
        <v>53.53255403954396</v>
      </c>
      <c r="EN64" s="2">
        <f t="shared" si="77"/>
        <v>52.890416227537443</v>
      </c>
      <c r="EO64" s="2">
        <f t="shared" si="77"/>
        <v>51.950009672063629</v>
      </c>
      <c r="EQ64" s="2">
        <f t="shared" si="78"/>
        <v>64.77175018792498</v>
      </c>
      <c r="ER64" s="2">
        <f t="shared" si="78"/>
        <v>61.986630896146153</v>
      </c>
      <c r="ES64" s="2">
        <f t="shared" si="78"/>
        <v>59.496570005229806</v>
      </c>
      <c r="ET64" s="2">
        <f t="shared" si="78"/>
        <v>56.95739794456945</v>
      </c>
      <c r="EU64" s="2">
        <f t="shared" si="78"/>
        <v>55.773495882933879</v>
      </c>
      <c r="EV64" s="2">
        <f t="shared" si="78"/>
        <v>54.508058413195265</v>
      </c>
      <c r="EW64" s="2">
        <f t="shared" si="78"/>
        <v>53.218083853005233</v>
      </c>
      <c r="EX64" s="2">
        <f t="shared" si="78"/>
        <v>53.015285947229394</v>
      </c>
      <c r="EY64" s="2">
        <f t="shared" si="78"/>
        <v>53.180577860459152</v>
      </c>
      <c r="EZ64" s="2">
        <f t="shared" si="78"/>
        <v>53.250441245229098</v>
      </c>
      <c r="FA64" s="2">
        <f t="shared" si="78"/>
        <v>53.631758139944303</v>
      </c>
      <c r="FB64" s="2">
        <f t="shared" si="78"/>
        <v>53.314311387679659</v>
      </c>
      <c r="FC64" s="2">
        <f t="shared" si="78"/>
        <v>53.589228744203034</v>
      </c>
      <c r="FD64" s="2">
        <f t="shared" si="78"/>
        <v>53.023867333588527</v>
      </c>
      <c r="FE64" s="2">
        <f t="shared" si="78"/>
        <v>52.545737366161553</v>
      </c>
      <c r="FG64" s="2">
        <f t="shared" si="79"/>
        <v>0.53250744607891221</v>
      </c>
      <c r="FH64" s="2">
        <f t="shared" si="79"/>
        <v>0.58551388173975183</v>
      </c>
      <c r="FI64" s="2">
        <f t="shared" si="79"/>
        <v>0.58460232620413222</v>
      </c>
      <c r="FJ64" s="2">
        <f t="shared" si="79"/>
        <v>0.59286700311939322</v>
      </c>
      <c r="FK64" s="2">
        <f t="shared" si="79"/>
        <v>0.58095294485371585</v>
      </c>
      <c r="FL64" s="2">
        <f t="shared" si="79"/>
        <v>0.54282574922526283</v>
      </c>
      <c r="FM64" s="2">
        <f t="shared" si="79"/>
        <v>0.56316781428678431</v>
      </c>
      <c r="FN64" s="2">
        <f t="shared" si="79"/>
        <v>0.60886582122250044</v>
      </c>
      <c r="FO64" s="2">
        <f t="shared" si="79"/>
        <v>0.54906236879292725</v>
      </c>
      <c r="FP64" s="2">
        <f t="shared" si="79"/>
        <v>0.52533634234787197</v>
      </c>
      <c r="FQ64" s="2">
        <f t="shared" si="79"/>
        <v>0.54365594836480524</v>
      </c>
      <c r="FR64" s="2">
        <f t="shared" si="79"/>
        <v>0.53902373995888386</v>
      </c>
      <c r="FS64" s="2">
        <f t="shared" si="79"/>
        <v>0.5881442630342969</v>
      </c>
      <c r="FT64" s="2">
        <f t="shared" si="79"/>
        <v>0.55175662053026397</v>
      </c>
      <c r="FU64" s="2">
        <f t="shared" si="79"/>
        <v>0.46441517120350523</v>
      </c>
      <c r="FW64" s="2">
        <f t="shared" si="67"/>
        <v>0</v>
      </c>
      <c r="FX64" s="2">
        <f t="shared" si="67"/>
        <v>4.0480799667572786E-5</v>
      </c>
      <c r="FY64" s="2">
        <f t="shared" si="67"/>
        <v>3.2437133021869237E-5</v>
      </c>
      <c r="FZ64" s="2">
        <f t="shared" si="67"/>
        <v>3.4434928419053397E-5</v>
      </c>
      <c r="GA64" s="2">
        <f t="shared" si="67"/>
        <v>3.9780929768332057E-5</v>
      </c>
      <c r="GB64" s="2">
        <f t="shared" si="67"/>
        <v>4.5145583057106633E-5</v>
      </c>
      <c r="GC64" s="2">
        <f t="shared" si="67"/>
        <v>4.2924834662627999E-5</v>
      </c>
      <c r="GD64" s="2">
        <f t="shared" si="67"/>
        <v>4.5003693375335835E-5</v>
      </c>
      <c r="GE64" s="2">
        <f t="shared" si="67"/>
        <v>5.0931427862274592E-5</v>
      </c>
      <c r="GF64" s="2">
        <f t="shared" si="67"/>
        <v>5.2625265273880531E-5</v>
      </c>
      <c r="GG64" s="2">
        <f t="shared" si="67"/>
        <v>3.892054693833986E-5</v>
      </c>
      <c r="GH64" s="2">
        <f t="shared" si="67"/>
        <v>3.1560143515061247E-5</v>
      </c>
      <c r="GI64" s="2">
        <f t="shared" si="67"/>
        <v>3.3184970436608587E-5</v>
      </c>
      <c r="GJ64" s="2">
        <f t="shared" si="67"/>
        <v>2.9685279503650796E-5</v>
      </c>
      <c r="GK64" s="2">
        <f t="shared" si="67"/>
        <v>1.8645862806177258E-5</v>
      </c>
      <c r="GM64" s="86">
        <f t="shared" si="68"/>
        <v>2.0496880758511551E-2</v>
      </c>
      <c r="GN64" s="86">
        <f t="shared" si="68"/>
        <v>3.773156443128739E-2</v>
      </c>
      <c r="GO64" s="86">
        <f t="shared" si="68"/>
        <v>3.8850695911121953E-2</v>
      </c>
      <c r="GP64" s="86">
        <f t="shared" si="68"/>
        <v>4.2782467234129845E-2</v>
      </c>
      <c r="GQ64" s="86">
        <f t="shared" si="68"/>
        <v>3.7486322220257065E-2</v>
      </c>
      <c r="GR64" s="86">
        <f t="shared" si="68"/>
        <v>2.4678364812695145E-2</v>
      </c>
      <c r="GS64" s="86">
        <f t="shared" si="68"/>
        <v>3.1458080828896326E-2</v>
      </c>
      <c r="GT64" s="86">
        <f t="shared" si="68"/>
        <v>4.9456086471590978E-2</v>
      </c>
      <c r="GU64" s="86">
        <f t="shared" si="68"/>
        <v>2.609342456373076E-2</v>
      </c>
      <c r="GV64" s="86">
        <f t="shared" si="68"/>
        <v>1.8718920557219288E-2</v>
      </c>
      <c r="GW64" s="86">
        <f t="shared" si="68"/>
        <v>2.37982284388507E-2</v>
      </c>
      <c r="GX64" s="86">
        <f t="shared" si="68"/>
        <v>2.2512379744928396E-2</v>
      </c>
      <c r="GY64" s="86">
        <f t="shared" si="68"/>
        <v>4.0449905647330586E-2</v>
      </c>
      <c r="GZ64" s="86">
        <f t="shared" si="68"/>
        <v>2.6712648063663431E-2</v>
      </c>
      <c r="HA64" s="86">
        <f t="shared" si="68"/>
        <v>5.8487887456722797E-3</v>
      </c>
      <c r="HC64" s="86">
        <f t="shared" si="73"/>
        <v>5.0339776777867877E-10</v>
      </c>
      <c r="HD64" s="86">
        <f t="shared" si="69"/>
        <v>1.5413394961987412E-8</v>
      </c>
      <c r="HE64" s="86">
        <f t="shared" si="69"/>
        <v>1.7962863524996675E-9</v>
      </c>
      <c r="HF64" s="86">
        <f t="shared" si="69"/>
        <v>1.0929892992033554E-8</v>
      </c>
      <c r="HG64" s="86">
        <f t="shared" si="69"/>
        <v>6.7546907374091991E-9</v>
      </c>
      <c r="HH64" s="86">
        <f t="shared" si="69"/>
        <v>5.7779547145514728E-10</v>
      </c>
      <c r="HI64" s="86">
        <f t="shared" si="69"/>
        <v>1.0237957909471919E-9</v>
      </c>
      <c r="HJ64" s="86">
        <f t="shared" si="69"/>
        <v>3.9754315001124169E-8</v>
      </c>
      <c r="HK64" s="86">
        <f t="shared" si="69"/>
        <v>1.0022824112654676E-9</v>
      </c>
      <c r="HL64" s="86">
        <f t="shared" si="69"/>
        <v>2.711521245393807E-10</v>
      </c>
      <c r="HM64" s="86">
        <f t="shared" si="69"/>
        <v>2.5453095898054568E-9</v>
      </c>
      <c r="HN64" s="86">
        <f t="shared" si="69"/>
        <v>1.1997778058693416E-9</v>
      </c>
      <c r="HO64" s="86">
        <f t="shared" si="69"/>
        <v>3.4520216732008073E-8</v>
      </c>
      <c r="HP64" s="86">
        <f t="shared" si="69"/>
        <v>2.2717871016070171E-9</v>
      </c>
      <c r="HQ64" s="86">
        <f t="shared" si="69"/>
        <v>9.0909040123395212E-12</v>
      </c>
      <c r="HS64" s="86">
        <f t="shared" si="70"/>
        <v>0</v>
      </c>
      <c r="HT64" s="86">
        <f t="shared" si="70"/>
        <v>6.4828112198168137E-67</v>
      </c>
      <c r="HU64" s="86">
        <f t="shared" si="70"/>
        <v>3.1898107454690185E-79</v>
      </c>
      <c r="HV64" s="86">
        <f t="shared" si="70"/>
        <v>5.6627928550980408E-71</v>
      </c>
      <c r="HW64" s="86">
        <f t="shared" si="70"/>
        <v>1.6909700823064833E-74</v>
      </c>
      <c r="HX64" s="86">
        <f t="shared" si="70"/>
        <v>4.5860703464025301E-86</v>
      </c>
      <c r="HY64" s="86">
        <f t="shared" si="70"/>
        <v>1.5889048594783782E-83</v>
      </c>
      <c r="HZ64" s="86">
        <f t="shared" si="70"/>
        <v>1.708401991235149E-66</v>
      </c>
      <c r="IA64" s="86">
        <f t="shared" si="70"/>
        <v>1.19458250235358E-81</v>
      </c>
      <c r="IB64" s="86">
        <f t="shared" si="70"/>
        <v>1.0205253546632808E-86</v>
      </c>
      <c r="IC64" s="86">
        <f t="shared" si="70"/>
        <v>1.2073477487224686E-78</v>
      </c>
      <c r="ID64" s="86">
        <f t="shared" si="70"/>
        <v>5.6441799964512932E-83</v>
      </c>
      <c r="IE64" s="86">
        <f t="shared" si="70"/>
        <v>1.3650675629504976E-66</v>
      </c>
      <c r="IF64" s="86">
        <f t="shared" si="70"/>
        <v>1.3626585840839256E-62</v>
      </c>
      <c r="IG64" s="86">
        <f t="shared" si="70"/>
        <v>1.6771435271919703E-35</v>
      </c>
      <c r="II64" s="86">
        <f t="shared" si="71"/>
        <v>0</v>
      </c>
      <c r="IJ64" s="86">
        <f t="shared" si="71"/>
        <v>7.7107654323940504E-221</v>
      </c>
      <c r="IK64" s="86">
        <f t="shared" si="71"/>
        <v>8.5954313430391122E-266</v>
      </c>
      <c r="IL64" s="86">
        <f t="shared" si="71"/>
        <v>3.2062595454590964E-241</v>
      </c>
      <c r="IM64" s="86">
        <f t="shared" si="71"/>
        <v>2.7171084747265294E-251</v>
      </c>
      <c r="IN64" s="86">
        <f t="shared" si="71"/>
        <v>6.3564062549733575E-298</v>
      </c>
      <c r="IO64" s="86">
        <f t="shared" si="71"/>
        <v>4.5174883165851542E-283</v>
      </c>
      <c r="IP64" s="86">
        <f t="shared" si="71"/>
        <v>4.9727407390186236E-222</v>
      </c>
      <c r="IQ64" s="86">
        <f t="shared" si="71"/>
        <v>2.0334140799619285E-273</v>
      </c>
      <c r="IR64" s="86">
        <f t="shared" si="71"/>
        <v>9.2156447375988771E-293</v>
      </c>
      <c r="IS64" s="86">
        <f t="shared" si="71"/>
        <v>7.0280270227026867E-271</v>
      </c>
      <c r="IT64" s="86">
        <f t="shared" si="71"/>
        <v>5.7839086742102657E-282</v>
      </c>
      <c r="IU64" s="86">
        <f t="shared" si="71"/>
        <v>6.9562224269279684E-222</v>
      </c>
      <c r="IV64" s="86">
        <f t="shared" si="71"/>
        <v>1.3076881691044031E-202</v>
      </c>
      <c r="IW64" s="86">
        <f t="shared" si="71"/>
        <v>7.2049702702278134E-80</v>
      </c>
      <c r="IY64" s="86">
        <f t="shared" si="72"/>
        <v>2.0496881261909319E-2</v>
      </c>
      <c r="IZ64" s="86">
        <f t="shared" si="72"/>
        <v>3.7731579844682353E-2</v>
      </c>
      <c r="JA64" s="86">
        <f t="shared" si="72"/>
        <v>3.8850697707408309E-2</v>
      </c>
      <c r="JB64" s="86">
        <f t="shared" si="72"/>
        <v>4.2782478164022836E-2</v>
      </c>
      <c r="JC64" s="86">
        <f t="shared" si="72"/>
        <v>3.7486328974947802E-2</v>
      </c>
      <c r="JD64" s="86">
        <f t="shared" si="72"/>
        <v>2.4678365390490616E-2</v>
      </c>
      <c r="JE64" s="86">
        <f t="shared" si="72"/>
        <v>3.1458081852692117E-2</v>
      </c>
      <c r="JF64" s="86">
        <f t="shared" si="72"/>
        <v>4.9456126225905978E-2</v>
      </c>
      <c r="JG64" s="86">
        <f t="shared" si="72"/>
        <v>2.609342556601317E-2</v>
      </c>
      <c r="JH64" s="86">
        <f t="shared" si="72"/>
        <v>1.8718920828371413E-2</v>
      </c>
      <c r="JI64" s="86">
        <f t="shared" si="72"/>
        <v>2.3798230984160288E-2</v>
      </c>
      <c r="JJ64" s="86">
        <f t="shared" si="72"/>
        <v>2.2512380944706201E-2</v>
      </c>
      <c r="JK64" s="86">
        <f t="shared" si="72"/>
        <v>4.044994016754732E-2</v>
      </c>
      <c r="JL64" s="86">
        <f t="shared" si="72"/>
        <v>2.6712650335450533E-2</v>
      </c>
      <c r="JM64" s="86">
        <f t="shared" si="72"/>
        <v>5.848788754763184E-3</v>
      </c>
    </row>
    <row r="65" spans="2:273" x14ac:dyDescent="0.25">
      <c r="B65" s="2">
        <v>38</v>
      </c>
      <c r="C65" s="37">
        <v>69.592699999999994</v>
      </c>
      <c r="D65" s="37">
        <v>68.092500000000001</v>
      </c>
      <c r="E65" s="37">
        <v>66.266899999999993</v>
      </c>
      <c r="F65" s="37">
        <v>64.418499999999995</v>
      </c>
      <c r="G65" s="37">
        <v>62.811599999999999</v>
      </c>
      <c r="H65" s="37">
        <v>58.834900000000005</v>
      </c>
      <c r="I65" s="37">
        <v>58.8489</v>
      </c>
      <c r="J65" s="37">
        <v>62.496099999999998</v>
      </c>
      <c r="K65" s="37">
        <v>58.949300000000008</v>
      </c>
      <c r="L65" s="37">
        <v>57.764899999999997</v>
      </c>
      <c r="M65" s="37">
        <v>58.844099999999997</v>
      </c>
      <c r="N65" s="37">
        <v>58.138300000000001</v>
      </c>
      <c r="O65" s="37">
        <v>60.521899999999995</v>
      </c>
      <c r="P65" s="37">
        <v>59.197900000000004</v>
      </c>
      <c r="Q65" s="37">
        <v>54.476800000000004</v>
      </c>
      <c r="S65" s="4">
        <f t="shared" si="74"/>
        <v>69.657437016673811</v>
      </c>
      <c r="T65" s="4">
        <f t="shared" si="74"/>
        <v>69.686364724885578</v>
      </c>
      <c r="U65" s="4">
        <f t="shared" si="74"/>
        <v>67.563788740550351</v>
      </c>
      <c r="V65" s="4">
        <f t="shared" si="74"/>
        <v>65.378606200442121</v>
      </c>
      <c r="W65" s="4">
        <f t="shared" si="74"/>
        <v>63.422061285804745</v>
      </c>
      <c r="X65" s="4">
        <f t="shared" si="74"/>
        <v>60.942367044027129</v>
      </c>
      <c r="Y65" s="4">
        <f t="shared" si="74"/>
        <v>60.653253134231392</v>
      </c>
      <c r="Z65" s="4">
        <f t="shared" si="74"/>
        <v>62.159928498060523</v>
      </c>
      <c r="AA65" s="4">
        <f t="shared" si="74"/>
        <v>59.993202099263044</v>
      </c>
      <c r="AB65" s="4">
        <f t="shared" si="74"/>
        <v>58.717855006773775</v>
      </c>
      <c r="AC65" s="4">
        <f t="shared" si="74"/>
        <v>59.410017027657688</v>
      </c>
      <c r="AD65" s="4">
        <f t="shared" si="74"/>
        <v>59.215082794340603</v>
      </c>
      <c r="AE65" s="4">
        <f t="shared" si="74"/>
        <v>61.472742416655507</v>
      </c>
      <c r="AF65" s="4">
        <f t="shared" si="74"/>
        <v>58.528347655346472</v>
      </c>
      <c r="AG65" s="4">
        <f t="shared" si="74"/>
        <v>53.961731254658581</v>
      </c>
      <c r="AI65" s="4">
        <f t="shared" si="75"/>
        <v>-6.4737016673817038E-2</v>
      </c>
      <c r="AJ65" s="4">
        <f t="shared" si="75"/>
        <v>-1.5938647248855773</v>
      </c>
      <c r="AK65" s="4">
        <f t="shared" si="75"/>
        <v>-1.296888740550358</v>
      </c>
      <c r="AL65" s="4">
        <f t="shared" si="75"/>
        <v>-0.96010620044212658</v>
      </c>
      <c r="AM65" s="4">
        <f t="shared" si="75"/>
        <v>-0.61046128580474601</v>
      </c>
      <c r="AN65" s="4">
        <f t="shared" si="75"/>
        <v>-2.1074670440271248</v>
      </c>
      <c r="AO65" s="4">
        <f t="shared" si="75"/>
        <v>-1.8043531342313912</v>
      </c>
      <c r="AP65" s="4">
        <f t="shared" si="75"/>
        <v>0.33617150193947509</v>
      </c>
      <c r="AQ65" s="4">
        <f t="shared" si="75"/>
        <v>-1.0439020992630361</v>
      </c>
      <c r="AR65" s="4">
        <f t="shared" si="75"/>
        <v>-0.95295500677377731</v>
      </c>
      <c r="AS65" s="4">
        <f t="shared" si="75"/>
        <v>-0.56591702765769014</v>
      </c>
      <c r="AT65" s="4">
        <f t="shared" si="75"/>
        <v>-1.0767827943406019</v>
      </c>
      <c r="AU65" s="4">
        <f t="shared" si="75"/>
        <v>-0.95084241665551161</v>
      </c>
      <c r="AV65" s="4">
        <f t="shared" si="75"/>
        <v>0.66955234465353186</v>
      </c>
      <c r="AW65" s="4">
        <f t="shared" si="75"/>
        <v>0.51506874534142355</v>
      </c>
      <c r="AY65" s="2">
        <f t="shared" si="65"/>
        <v>65.826281464860571</v>
      </c>
      <c r="AZ65" s="2">
        <f t="shared" si="65"/>
        <v>63.251776396670778</v>
      </c>
      <c r="BA65" s="2">
        <f t="shared" si="65"/>
        <v>60.585748334626174</v>
      </c>
      <c r="BB65" s="2">
        <f t="shared" si="65"/>
        <v>57.872891199494006</v>
      </c>
      <c r="BC65" s="2">
        <f t="shared" si="65"/>
        <v>56.657246024734441</v>
      </c>
      <c r="BD65" s="2">
        <f t="shared" si="65"/>
        <v>55.332551631628448</v>
      </c>
      <c r="BE65" s="2">
        <f t="shared" si="65"/>
        <v>54.136211622253306</v>
      </c>
      <c r="BF65" s="2">
        <f t="shared" si="65"/>
        <v>54.267932765425307</v>
      </c>
      <c r="BG65" s="2">
        <f t="shared" si="65"/>
        <v>54.619462837485536</v>
      </c>
      <c r="BH65" s="2">
        <f t="shared" si="65"/>
        <v>54.441949497970178</v>
      </c>
      <c r="BI65" s="2">
        <f t="shared" si="65"/>
        <v>54.690640833552294</v>
      </c>
      <c r="BJ65" s="2">
        <f t="shared" si="65"/>
        <v>54.421569302871035</v>
      </c>
      <c r="BK65" s="2">
        <f t="shared" si="65"/>
        <v>54.189248414989613</v>
      </c>
      <c r="BL65" s="2">
        <f t="shared" si="65"/>
        <v>54.021543806780343</v>
      </c>
      <c r="BM65" s="2">
        <f t="shared" si="65"/>
        <v>52.754410231816713</v>
      </c>
      <c r="BO65" s="2" t="str">
        <f t="shared" si="10"/>
        <v/>
      </c>
      <c r="BP65" s="2" t="str">
        <f t="shared" si="11"/>
        <v/>
      </c>
      <c r="BQ65" s="2" t="str">
        <f t="shared" si="12"/>
        <v/>
      </c>
      <c r="BR65" s="2" t="str">
        <f t="shared" si="13"/>
        <v/>
      </c>
      <c r="BS65" s="2" t="str">
        <f t="shared" si="14"/>
        <v/>
      </c>
      <c r="BT65" s="2" t="str">
        <f t="shared" si="15"/>
        <v/>
      </c>
      <c r="BU65" s="2" t="str">
        <f t="shared" si="16"/>
        <v/>
      </c>
      <c r="BV65" s="2" t="str">
        <f t="shared" si="17"/>
        <v/>
      </c>
      <c r="BW65" s="2" t="str">
        <f t="shared" si="18"/>
        <v/>
      </c>
      <c r="BX65" s="2" t="str">
        <f t="shared" si="19"/>
        <v/>
      </c>
      <c r="BY65" s="2" t="str">
        <f t="shared" si="20"/>
        <v/>
      </c>
      <c r="BZ65" s="2" t="str">
        <f t="shared" si="21"/>
        <v/>
      </c>
      <c r="CA65" s="2" t="str">
        <f t="shared" si="22"/>
        <v/>
      </c>
      <c r="CB65" s="2" t="str">
        <f t="shared" si="23"/>
        <v/>
      </c>
      <c r="CC65" s="2">
        <f t="shared" si="24"/>
        <v>54.476800000000004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67.184890682110705</v>
      </c>
      <c r="DL65" s="2">
        <f t="shared" si="76"/>
        <v>64.598851983065941</v>
      </c>
      <c r="DM65" s="2">
        <f t="shared" si="76"/>
        <v>62.250977450980393</v>
      </c>
      <c r="DN65" s="2">
        <f t="shared" si="76"/>
        <v>59.570371791443854</v>
      </c>
      <c r="DO65" s="2">
        <f t="shared" si="76"/>
        <v>58.084934135472359</v>
      </c>
      <c r="DP65" s="2">
        <f t="shared" si="76"/>
        <v>56.449693025210088</v>
      </c>
      <c r="DQ65" s="2">
        <f t="shared" si="76"/>
        <v>55.436932757830412</v>
      </c>
      <c r="DR65" s="2">
        <f t="shared" si="76"/>
        <v>56.038660355571864</v>
      </c>
      <c r="DS65" s="2">
        <f t="shared" si="76"/>
        <v>56.515125210084015</v>
      </c>
      <c r="DT65" s="2">
        <f t="shared" si="76"/>
        <v>55.856380750750759</v>
      </c>
      <c r="DU65" s="2">
        <f t="shared" si="76"/>
        <v>56.004352941176478</v>
      </c>
      <c r="DV65" s="2">
        <f t="shared" si="76"/>
        <v>55.924912521008395</v>
      </c>
      <c r="DW65" s="2">
        <f t="shared" si="76"/>
        <v>55.28872319518716</v>
      </c>
      <c r="DX65" s="2">
        <f t="shared" si="76"/>
        <v>55.602999495798322</v>
      </c>
      <c r="DY65" s="2">
        <f t="shared" si="76"/>
        <v>53.551073975044552</v>
      </c>
      <c r="EA65" s="2">
        <f t="shared" si="77"/>
        <v>64.738495202788144</v>
      </c>
      <c r="EB65" s="2">
        <f t="shared" si="77"/>
        <v>62.382117279679107</v>
      </c>
      <c r="EC65" s="2">
        <f t="shared" si="77"/>
        <v>59.506611756440265</v>
      </c>
      <c r="ED65" s="2">
        <f t="shared" si="77"/>
        <v>56.809760532374632</v>
      </c>
      <c r="EE65" s="2">
        <f t="shared" si="77"/>
        <v>55.718051109088826</v>
      </c>
      <c r="EF65" s="2">
        <f t="shared" si="77"/>
        <v>54.474468982460273</v>
      </c>
      <c r="EG65" s="2">
        <f t="shared" si="77"/>
        <v>53.216059291345402</v>
      </c>
      <c r="EH65" s="2">
        <f t="shared" si="77"/>
        <v>53.230529689895043</v>
      </c>
      <c r="EI65" s="2">
        <f t="shared" si="77"/>
        <v>53.199575676857883</v>
      </c>
      <c r="EJ65" s="2">
        <f t="shared" si="77"/>
        <v>53.276408467885148</v>
      </c>
      <c r="EK65" s="2">
        <f t="shared" si="77"/>
        <v>53.684948397432102</v>
      </c>
      <c r="EL65" s="2">
        <f t="shared" si="77"/>
        <v>53.249024981367782</v>
      </c>
      <c r="EM65" s="2">
        <f t="shared" si="77"/>
        <v>53.487068207251937</v>
      </c>
      <c r="EN65" s="2">
        <f t="shared" si="77"/>
        <v>52.849817664829168</v>
      </c>
      <c r="EO65" s="2">
        <f t="shared" si="77"/>
        <v>51.91647652176615</v>
      </c>
      <c r="EQ65" s="2">
        <f t="shared" si="78"/>
        <v>64.738495202788144</v>
      </c>
      <c r="ER65" s="2">
        <f t="shared" si="78"/>
        <v>61.951555160698945</v>
      </c>
      <c r="ES65" s="2">
        <f t="shared" si="78"/>
        <v>59.459837476350586</v>
      </c>
      <c r="ET65" s="2">
        <f t="shared" si="78"/>
        <v>56.92163252748577</v>
      </c>
      <c r="EU65" s="2">
        <f t="shared" si="78"/>
        <v>55.734632317891908</v>
      </c>
      <c r="EV65" s="2">
        <f t="shared" si="78"/>
        <v>54.466680102992775</v>
      </c>
      <c r="EW65" s="2">
        <f t="shared" si="78"/>
        <v>53.182580389268679</v>
      </c>
      <c r="EX65" s="2">
        <f t="shared" si="78"/>
        <v>52.974263508147089</v>
      </c>
      <c r="EY65" s="2">
        <f t="shared" si="78"/>
        <v>53.13405523309337</v>
      </c>
      <c r="EZ65" s="2">
        <f t="shared" si="78"/>
        <v>53.204683956201798</v>
      </c>
      <c r="FA65" s="2">
        <f t="shared" si="78"/>
        <v>53.584491880061456</v>
      </c>
      <c r="FB65" s="2">
        <f t="shared" si="78"/>
        <v>53.269098591994499</v>
      </c>
      <c r="FC65" s="2">
        <f t="shared" si="78"/>
        <v>53.542852288301567</v>
      </c>
      <c r="FD65" s="2">
        <f t="shared" si="78"/>
        <v>52.981263712365703</v>
      </c>
      <c r="FE65" s="2">
        <f t="shared" si="78"/>
        <v>52.502537608207795</v>
      </c>
      <c r="FG65" s="2">
        <f t="shared" si="79"/>
        <v>0.55535142569277129</v>
      </c>
      <c r="FH65" s="2">
        <f t="shared" si="79"/>
        <v>0.60767599900258984</v>
      </c>
      <c r="FI65" s="2">
        <f t="shared" si="79"/>
        <v>0.60678045060460861</v>
      </c>
      <c r="FJ65" s="2">
        <f t="shared" si="79"/>
        <v>0.61489454928748088</v>
      </c>
      <c r="FK65" s="2">
        <f t="shared" si="79"/>
        <v>0.60319365937193081</v>
      </c>
      <c r="FL65" s="2">
        <f t="shared" si="79"/>
        <v>0.56557685804067637</v>
      </c>
      <c r="FM65" s="2">
        <f t="shared" si="79"/>
        <v>0.58567927416388232</v>
      </c>
      <c r="FN65" s="2">
        <f t="shared" si="79"/>
        <v>0.63056714783400269</v>
      </c>
      <c r="FO65" s="2">
        <f t="shared" si="79"/>
        <v>0.57174796956498253</v>
      </c>
      <c r="FP65" s="2">
        <f t="shared" si="79"/>
        <v>0.54823345332612972</v>
      </c>
      <c r="FQ65" s="2">
        <f t="shared" si="79"/>
        <v>0.56639874408637858</v>
      </c>
      <c r="FR65" s="2">
        <f t="shared" si="79"/>
        <v>0.5618113207345915</v>
      </c>
      <c r="FS65" s="2">
        <f t="shared" si="79"/>
        <v>0.61025935450824043</v>
      </c>
      <c r="FT65" s="2">
        <f t="shared" si="79"/>
        <v>0.57441174051363952</v>
      </c>
      <c r="FU65" s="2">
        <f t="shared" si="79"/>
        <v>0.4873834371267371</v>
      </c>
      <c r="FW65" s="2">
        <f t="shared" si="67"/>
        <v>0</v>
      </c>
      <c r="FX65" s="2">
        <f t="shared" si="67"/>
        <v>4.4386140847215887E-5</v>
      </c>
      <c r="FY65" s="2">
        <f t="shared" si="67"/>
        <v>3.5566497799371587E-5</v>
      </c>
      <c r="FZ65" s="2">
        <f t="shared" si="67"/>
        <v>3.7757022760115567E-5</v>
      </c>
      <c r="GA65" s="2">
        <f t="shared" si="67"/>
        <v>4.3618754704832803E-5</v>
      </c>
      <c r="GB65" s="2">
        <f t="shared" si="67"/>
        <v>4.9500931869791141E-5</v>
      </c>
      <c r="GC65" s="2">
        <f t="shared" si="67"/>
        <v>4.70659503659028E-5</v>
      </c>
      <c r="GD65" s="2">
        <f t="shared" si="67"/>
        <v>4.9345354280601285E-5</v>
      </c>
      <c r="GE65" s="2">
        <f t="shared" si="67"/>
        <v>5.5844925740175092E-5</v>
      </c>
      <c r="GF65" s="2">
        <f t="shared" si="67"/>
        <v>5.7702162974177865E-5</v>
      </c>
      <c r="GG65" s="2">
        <f t="shared" si="67"/>
        <v>4.2675370854515317E-5</v>
      </c>
      <c r="GH65" s="2">
        <f t="shared" si="67"/>
        <v>3.4604903864128985E-5</v>
      </c>
      <c r="GI65" s="2">
        <f t="shared" si="67"/>
        <v>3.638648002749389E-5</v>
      </c>
      <c r="GJ65" s="2">
        <f t="shared" si="67"/>
        <v>3.2549168501929399E-5</v>
      </c>
      <c r="GK65" s="2">
        <f t="shared" si="67"/>
        <v>2.0444745236805608E-5</v>
      </c>
      <c r="GM65" s="86">
        <f t="shared" si="68"/>
        <v>2.8686048340892042E-2</v>
      </c>
      <c r="GN65" s="86">
        <f t="shared" si="68"/>
        <v>4.9393201565674998E-2</v>
      </c>
      <c r="GO65" s="86">
        <f t="shared" si="68"/>
        <v>5.1329175482651999E-2</v>
      </c>
      <c r="GP65" s="86">
        <f t="shared" si="68"/>
        <v>5.6181686856231608E-2</v>
      </c>
      <c r="GQ65" s="86">
        <f t="shared" si="68"/>
        <v>4.9746558837297256E-2</v>
      </c>
      <c r="GR65" s="86">
        <f t="shared" si="68"/>
        <v>3.4825347056460204E-2</v>
      </c>
      <c r="GS65" s="86">
        <f t="shared" si="68"/>
        <v>4.2890415958043854E-2</v>
      </c>
      <c r="GT65" s="86">
        <f t="shared" si="68"/>
        <v>6.3851038533748516E-2</v>
      </c>
      <c r="GU65" s="86">
        <f t="shared" si="68"/>
        <v>3.6074522333361544E-2</v>
      </c>
      <c r="GV65" s="86">
        <f t="shared" si="68"/>
        <v>2.6701112816036598E-2</v>
      </c>
      <c r="GW65" s="86">
        <f t="shared" si="68"/>
        <v>3.2817961569086396E-2</v>
      </c>
      <c r="GX65" s="86">
        <f t="shared" si="68"/>
        <v>3.131777114777673E-2</v>
      </c>
      <c r="GY65" s="86">
        <f t="shared" si="68"/>
        <v>5.3288752705156602E-2</v>
      </c>
      <c r="GZ65" s="86">
        <f t="shared" si="68"/>
        <v>3.6648427832802866E-2</v>
      </c>
      <c r="HA65" s="86">
        <f t="shared" si="68"/>
        <v>9.5786508936218599E-3</v>
      </c>
      <c r="HC65" s="86">
        <f t="shared" si="73"/>
        <v>1.2930344308054724E-9</v>
      </c>
      <c r="HD65" s="86">
        <f t="shared" si="69"/>
        <v>3.2906676168761462E-8</v>
      </c>
      <c r="HE65" s="86">
        <f t="shared" si="69"/>
        <v>4.2602711073225768E-9</v>
      </c>
      <c r="HF65" s="86">
        <f t="shared" si="69"/>
        <v>2.4034726222306929E-8</v>
      </c>
      <c r="HG65" s="86">
        <f t="shared" si="69"/>
        <v>1.5438999030393325E-8</v>
      </c>
      <c r="HH65" s="86">
        <f t="shared" si="69"/>
        <v>1.526202788596867E-9</v>
      </c>
      <c r="HI65" s="86">
        <f t="shared" si="69"/>
        <v>2.5920034647417242E-9</v>
      </c>
      <c r="HJ65" s="86">
        <f t="shared" si="69"/>
        <v>8.3910808420885835E-8</v>
      </c>
      <c r="HK65" s="86">
        <f t="shared" si="69"/>
        <v>2.5380298424666814E-9</v>
      </c>
      <c r="HL65" s="86">
        <f t="shared" si="69"/>
        <v>7.338960323063327E-10</v>
      </c>
      <c r="HM65" s="86">
        <f t="shared" si="69"/>
        <v>6.1317659013666634E-9</v>
      </c>
      <c r="HN65" s="86">
        <f t="shared" si="69"/>
        <v>2.9400861757117053E-9</v>
      </c>
      <c r="HO65" s="86">
        <f t="shared" si="69"/>
        <v>7.1496755501743996E-8</v>
      </c>
      <c r="HP65" s="86">
        <f t="shared" si="69"/>
        <v>5.3533892977640945E-9</v>
      </c>
      <c r="HQ65" s="86">
        <f t="shared" si="69"/>
        <v>2.7715569191126281E-11</v>
      </c>
      <c r="HS65" s="86">
        <f t="shared" si="70"/>
        <v>0</v>
      </c>
      <c r="HT65" s="86">
        <f t="shared" si="70"/>
        <v>2.5764708516845689E-65</v>
      </c>
      <c r="HU65" s="86">
        <f t="shared" si="70"/>
        <v>2.3810564012887432E-77</v>
      </c>
      <c r="HV65" s="86">
        <f t="shared" si="70"/>
        <v>2.8123397479810173E-69</v>
      </c>
      <c r="HW65" s="86">
        <f t="shared" si="70"/>
        <v>1.0666776038754035E-72</v>
      </c>
      <c r="HX65" s="86">
        <f t="shared" si="70"/>
        <v>6.2875170349706846E-84</v>
      </c>
      <c r="HY65" s="86">
        <f t="shared" si="70"/>
        <v>1.7466309051958429E-81</v>
      </c>
      <c r="HZ65" s="86">
        <f t="shared" si="70"/>
        <v>7.0435102496724604E-65</v>
      </c>
      <c r="IA65" s="86">
        <f t="shared" si="70"/>
        <v>1.2417819688846332E-79</v>
      </c>
      <c r="IB65" s="86">
        <f t="shared" si="70"/>
        <v>1.4734632341254796E-84</v>
      </c>
      <c r="IC65" s="86">
        <f t="shared" si="70"/>
        <v>9.9821140383870483E-77</v>
      </c>
      <c r="ID65" s="86">
        <f t="shared" si="70"/>
        <v>5.2714725843673615E-81</v>
      </c>
      <c r="IE65" s="86">
        <f t="shared" si="70"/>
        <v>5.0535226403426907E-65</v>
      </c>
      <c r="IF65" s="86">
        <f t="shared" si="70"/>
        <v>3.9242610102397799E-61</v>
      </c>
      <c r="IG65" s="86">
        <f t="shared" si="70"/>
        <v>1.0190442072039326E-34</v>
      </c>
      <c r="II65" s="86">
        <f t="shared" si="71"/>
        <v>0</v>
      </c>
      <c r="IJ65" s="86">
        <f t="shared" si="71"/>
        <v>7.1200071884088921E-217</v>
      </c>
      <c r="IK65" s="86">
        <f t="shared" si="71"/>
        <v>4.0915169672126079E-261</v>
      </c>
      <c r="IL65" s="86">
        <f t="shared" si="71"/>
        <v>5.9237529165418535E-237</v>
      </c>
      <c r="IM65" s="86">
        <f t="shared" si="71"/>
        <v>8.7764811394450572E-247</v>
      </c>
      <c r="IN65" s="86">
        <f t="shared" si="71"/>
        <v>1.6712400645328305E-292</v>
      </c>
      <c r="IO65" s="86">
        <f t="shared" si="71"/>
        <v>5.9848966577633377E-278</v>
      </c>
      <c r="IP65" s="86">
        <f t="shared" si="71"/>
        <v>5.3154354637086289E-218</v>
      </c>
      <c r="IQ65" s="86">
        <f t="shared" si="71"/>
        <v>2.1861873059075839E-268</v>
      </c>
      <c r="IR65" s="86">
        <f t="shared" si="71"/>
        <v>2.3567687357285684E-287</v>
      </c>
      <c r="IS65" s="86">
        <f t="shared" si="71"/>
        <v>5.0097227175405255E-266</v>
      </c>
      <c r="IT65" s="86">
        <f t="shared" si="71"/>
        <v>5.1697009693303506E-277</v>
      </c>
      <c r="IU65" s="86">
        <f t="shared" si="71"/>
        <v>5.6265734403793817E-218</v>
      </c>
      <c r="IV65" s="86">
        <f t="shared" si="71"/>
        <v>4.406170336471479E-199</v>
      </c>
      <c r="IW65" s="86">
        <f t="shared" si="71"/>
        <v>1.4831480413890374E-78</v>
      </c>
      <c r="IY65" s="86">
        <f t="shared" si="72"/>
        <v>2.8686049633926472E-2</v>
      </c>
      <c r="IZ65" s="86">
        <f t="shared" si="72"/>
        <v>4.9393234472351166E-2</v>
      </c>
      <c r="JA65" s="86">
        <f t="shared" si="72"/>
        <v>5.1329179742923108E-2</v>
      </c>
      <c r="JB65" s="86">
        <f t="shared" si="72"/>
        <v>5.6181710890957831E-2</v>
      </c>
      <c r="JC65" s="86">
        <f t="shared" si="72"/>
        <v>4.9746574276296286E-2</v>
      </c>
      <c r="JD65" s="86">
        <f t="shared" si="72"/>
        <v>3.4825348582662993E-2</v>
      </c>
      <c r="JE65" s="86">
        <f t="shared" si="72"/>
        <v>4.289041855004732E-2</v>
      </c>
      <c r="JF65" s="86">
        <f t="shared" si="72"/>
        <v>6.3851122444556943E-2</v>
      </c>
      <c r="JG65" s="86">
        <f t="shared" si="72"/>
        <v>3.6074524871391386E-2</v>
      </c>
      <c r="JH65" s="86">
        <f t="shared" si="72"/>
        <v>2.6701113549932629E-2</v>
      </c>
      <c r="JI65" s="86">
        <f t="shared" si="72"/>
        <v>3.2817967700852296E-2</v>
      </c>
      <c r="JJ65" s="86">
        <f t="shared" si="72"/>
        <v>3.1317774087862904E-2</v>
      </c>
      <c r="JK65" s="86">
        <f t="shared" si="72"/>
        <v>5.3288824201912104E-2</v>
      </c>
      <c r="JL65" s="86">
        <f t="shared" si="72"/>
        <v>3.664843318619216E-2</v>
      </c>
      <c r="JM65" s="86">
        <f t="shared" si="72"/>
        <v>9.5786509213374293E-3</v>
      </c>
    </row>
    <row r="66" spans="2:273" x14ac:dyDescent="0.25">
      <c r="B66" s="2">
        <v>39</v>
      </c>
      <c r="C66" s="37">
        <v>70.260999999999996</v>
      </c>
      <c r="D66" s="37">
        <v>69.692800000000005</v>
      </c>
      <c r="E66" s="37">
        <v>67.579400000000007</v>
      </c>
      <c r="F66" s="37">
        <v>66.029700000000005</v>
      </c>
      <c r="G66" s="37">
        <v>64.480499999999992</v>
      </c>
      <c r="H66" s="37">
        <v>60.220199999999998</v>
      </c>
      <c r="I66" s="37">
        <v>60.9893</v>
      </c>
      <c r="J66" s="37">
        <v>64.2256</v>
      </c>
      <c r="K66" s="37">
        <v>60.241799999999998</v>
      </c>
      <c r="L66" s="37">
        <v>58.259499999999996</v>
      </c>
      <c r="M66" s="37">
        <v>59.978500000000004</v>
      </c>
      <c r="N66" s="37">
        <v>59.348599999999998</v>
      </c>
      <c r="O66" s="37">
        <v>62.741899999999994</v>
      </c>
      <c r="P66" s="37">
        <v>59.520300000000006</v>
      </c>
      <c r="Q66" s="37">
        <v>54.676199999999994</v>
      </c>
      <c r="S66" s="4">
        <f t="shared" si="74"/>
        <v>70.816228360768349</v>
      </c>
      <c r="T66" s="4">
        <f t="shared" si="74"/>
        <v>71.167342412829512</v>
      </c>
      <c r="U66" s="4">
        <f t="shared" si="74"/>
        <v>69.227874374428865</v>
      </c>
      <c r="V66" s="4">
        <f t="shared" si="74"/>
        <v>67.109641310216304</v>
      </c>
      <c r="W66" s="4">
        <f t="shared" si="74"/>
        <v>65.065218972933621</v>
      </c>
      <c r="X66" s="4">
        <f t="shared" si="74"/>
        <v>62.684354039552673</v>
      </c>
      <c r="Y66" s="4">
        <f t="shared" si="74"/>
        <v>62.428246602254838</v>
      </c>
      <c r="Z66" s="4">
        <f t="shared" si="74"/>
        <v>63.834095459797815</v>
      </c>
      <c r="AA66" s="4">
        <f t="shared" si="74"/>
        <v>61.518325421797208</v>
      </c>
      <c r="AB66" s="4">
        <f t="shared" si="74"/>
        <v>60.088496037913401</v>
      </c>
      <c r="AC66" s="4">
        <f t="shared" si="74"/>
        <v>60.746518723664892</v>
      </c>
      <c r="AD66" s="4">
        <f t="shared" si="74"/>
        <v>60.616639772221752</v>
      </c>
      <c r="AE66" s="4">
        <f t="shared" si="74"/>
        <v>63.192401791506576</v>
      </c>
      <c r="AF66" s="4">
        <f t="shared" si="74"/>
        <v>59.776956862045729</v>
      </c>
      <c r="AG66" s="4">
        <f t="shared" si="74"/>
        <v>54.556008345954872</v>
      </c>
      <c r="AI66" s="4">
        <f t="shared" si="75"/>
        <v>-0.55522836076835347</v>
      </c>
      <c r="AJ66" s="4">
        <f t="shared" si="75"/>
        <v>-1.474542412829507</v>
      </c>
      <c r="AK66" s="4">
        <f t="shared" si="75"/>
        <v>-1.6484743744288579</v>
      </c>
      <c r="AL66" s="4">
        <f t="shared" si="75"/>
        <v>-1.0799413102162987</v>
      </c>
      <c r="AM66" s="4">
        <f t="shared" si="75"/>
        <v>-0.58471897293362929</v>
      </c>
      <c r="AN66" s="4">
        <f t="shared" si="75"/>
        <v>-2.4641540395526746</v>
      </c>
      <c r="AO66" s="4">
        <f t="shared" si="75"/>
        <v>-1.4389466022548376</v>
      </c>
      <c r="AP66" s="4">
        <f t="shared" si="75"/>
        <v>0.39150454020218461</v>
      </c>
      <c r="AQ66" s="4">
        <f t="shared" si="75"/>
        <v>-1.27652542179721</v>
      </c>
      <c r="AR66" s="4">
        <f t="shared" si="75"/>
        <v>-1.8289960379134058</v>
      </c>
      <c r="AS66" s="4">
        <f t="shared" si="75"/>
        <v>-0.76801872366488766</v>
      </c>
      <c r="AT66" s="4">
        <f t="shared" si="75"/>
        <v>-1.2680397722217549</v>
      </c>
      <c r="AU66" s="4">
        <f t="shared" si="75"/>
        <v>-0.45050179150658209</v>
      </c>
      <c r="AV66" s="4">
        <f t="shared" si="75"/>
        <v>-0.25665686204572324</v>
      </c>
      <c r="AW66" s="4">
        <f t="shared" si="75"/>
        <v>0.12019165404512222</v>
      </c>
      <c r="AY66" s="2">
        <f t="shared" si="65"/>
        <v>65.7742916380179</v>
      </c>
      <c r="AZ66" s="2">
        <f t="shared" si="65"/>
        <v>63.190151253968409</v>
      </c>
      <c r="BA66" s="2">
        <f t="shared" si="65"/>
        <v>60.52189267098916</v>
      </c>
      <c r="BB66" s="2">
        <f t="shared" si="65"/>
        <v>57.802154541112372</v>
      </c>
      <c r="BC66" s="2">
        <f t="shared" si="65"/>
        <v>56.59258155663575</v>
      </c>
      <c r="BD66" s="2">
        <f t="shared" si="65"/>
        <v>55.278166030612788</v>
      </c>
      <c r="BE66" s="2">
        <f t="shared" si="65"/>
        <v>54.076536093597241</v>
      </c>
      <c r="BF66" s="2">
        <f t="shared" si="65"/>
        <v>54.192093351338436</v>
      </c>
      <c r="BG66" s="2">
        <f t="shared" si="65"/>
        <v>54.53816691187243</v>
      </c>
      <c r="BH66" s="2">
        <f t="shared" si="65"/>
        <v>54.37125388338827</v>
      </c>
      <c r="BI66" s="2">
        <f t="shared" si="65"/>
        <v>54.618954991364063</v>
      </c>
      <c r="BJ66" s="2">
        <f t="shared" si="65"/>
        <v>54.346060083334919</v>
      </c>
      <c r="BK66" s="2">
        <f t="shared" si="65"/>
        <v>54.130637470923283</v>
      </c>
      <c r="BL66" s="2">
        <f t="shared" si="65"/>
        <v>53.958642261590377</v>
      </c>
      <c r="BM66" s="2">
        <f t="shared" si="65"/>
        <v>52.727738464278744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 t="str">
        <f t="shared" si="13"/>
        <v/>
      </c>
      <c r="BS66" s="2" t="str">
        <f t="shared" si="14"/>
        <v/>
      </c>
      <c r="BT66" s="2" t="str">
        <f t="shared" si="15"/>
        <v/>
      </c>
      <c r="BU66" s="2" t="str">
        <f t="shared" si="16"/>
        <v/>
      </c>
      <c r="BV66" s="2" t="str">
        <f t="shared" si="17"/>
        <v/>
      </c>
      <c r="BW66" s="2" t="str">
        <f t="shared" si="18"/>
        <v/>
      </c>
      <c r="BX66" s="2" t="str">
        <f t="shared" si="19"/>
        <v/>
      </c>
      <c r="BY66" s="2" t="str">
        <f t="shared" si="20"/>
        <v/>
      </c>
      <c r="BZ66" s="2" t="str">
        <f t="shared" si="21"/>
        <v/>
      </c>
      <c r="CA66" s="2" t="str">
        <f t="shared" si="22"/>
        <v/>
      </c>
      <c r="CB66" s="2" t="str">
        <f t="shared" si="23"/>
        <v/>
      </c>
      <c r="CC66" s="2" t="str">
        <f t="shared" si="24"/>
        <v/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67.238320308880319</v>
      </c>
      <c r="DL66" s="2">
        <f t="shared" si="76"/>
        <v>64.632929690285195</v>
      </c>
      <c r="DM66" s="2">
        <f t="shared" si="76"/>
        <v>62.303070365418897</v>
      </c>
      <c r="DN66" s="2">
        <f t="shared" si="76"/>
        <v>59.599198195187171</v>
      </c>
      <c r="DO66" s="2">
        <f t="shared" si="76"/>
        <v>58.114560204991079</v>
      </c>
      <c r="DP66" s="2">
        <f t="shared" si="76"/>
        <v>56.484749971988805</v>
      </c>
      <c r="DQ66" s="2">
        <f t="shared" si="76"/>
        <v>55.466109931245235</v>
      </c>
      <c r="DR66" s="2">
        <f t="shared" si="76"/>
        <v>56.076161510263944</v>
      </c>
      <c r="DS66" s="2">
        <f t="shared" si="76"/>
        <v>56.567306274509782</v>
      </c>
      <c r="DT66" s="2">
        <f t="shared" si="76"/>
        <v>55.890493903903909</v>
      </c>
      <c r="DU66" s="2">
        <f t="shared" si="76"/>
        <v>56.026627843137263</v>
      </c>
      <c r="DV66" s="2">
        <f t="shared" si="76"/>
        <v>55.951432436974784</v>
      </c>
      <c r="DW66" s="2">
        <f t="shared" si="76"/>
        <v>55.31365317513368</v>
      </c>
      <c r="DX66" s="2">
        <f t="shared" si="76"/>
        <v>55.659667226890754</v>
      </c>
      <c r="DY66" s="2">
        <f t="shared" si="76"/>
        <v>53.608415151515139</v>
      </c>
      <c r="EA66" s="2">
        <f t="shared" si="77"/>
        <v>64.705240217651294</v>
      </c>
      <c r="EB66" s="2">
        <f t="shared" si="77"/>
        <v>62.340666344791373</v>
      </c>
      <c r="EC66" s="2">
        <f t="shared" si="77"/>
        <v>59.469180632318484</v>
      </c>
      <c r="ED66" s="2">
        <f t="shared" si="77"/>
        <v>56.775697728419992</v>
      </c>
      <c r="EE66" s="2">
        <f t="shared" si="77"/>
        <v>55.679454967580469</v>
      </c>
      <c r="EF66" s="2">
        <f t="shared" si="77"/>
        <v>54.432929029311445</v>
      </c>
      <c r="EG66" s="2">
        <f t="shared" si="77"/>
        <v>53.180022091310747</v>
      </c>
      <c r="EH66" s="2">
        <f t="shared" si="77"/>
        <v>53.185412631175552</v>
      </c>
      <c r="EI66" s="2">
        <f t="shared" si="77"/>
        <v>53.15203490248723</v>
      </c>
      <c r="EJ66" s="2">
        <f t="shared" si="77"/>
        <v>53.229501431576644</v>
      </c>
      <c r="EK66" s="2">
        <f t="shared" si="77"/>
        <v>53.636151906401203</v>
      </c>
      <c r="EL66" s="2">
        <f t="shared" si="77"/>
        <v>53.204110487671194</v>
      </c>
      <c r="EM66" s="2">
        <f t="shared" si="77"/>
        <v>53.441582374959914</v>
      </c>
      <c r="EN66" s="2">
        <f t="shared" si="77"/>
        <v>52.809219102120892</v>
      </c>
      <c r="EO66" s="2">
        <f t="shared" si="77"/>
        <v>51.882943371468677</v>
      </c>
      <c r="EQ66" s="2">
        <f t="shared" si="78"/>
        <v>64.705240217651294</v>
      </c>
      <c r="ER66" s="2">
        <f t="shared" si="78"/>
        <v>61.916479425251737</v>
      </c>
      <c r="ES66" s="2">
        <f t="shared" si="78"/>
        <v>59.423104947471373</v>
      </c>
      <c r="ET66" s="2">
        <f t="shared" si="78"/>
        <v>56.885867110402081</v>
      </c>
      <c r="EU66" s="2">
        <f t="shared" si="78"/>
        <v>55.695768752849929</v>
      </c>
      <c r="EV66" s="2">
        <f t="shared" si="78"/>
        <v>54.425301792790286</v>
      </c>
      <c r="EW66" s="2">
        <f t="shared" si="78"/>
        <v>53.147076925532133</v>
      </c>
      <c r="EX66" s="2">
        <f t="shared" si="78"/>
        <v>52.933241069064792</v>
      </c>
      <c r="EY66" s="2">
        <f t="shared" si="78"/>
        <v>53.087532605727588</v>
      </c>
      <c r="EZ66" s="2">
        <f t="shared" si="78"/>
        <v>53.158926667174505</v>
      </c>
      <c r="FA66" s="2">
        <f t="shared" si="78"/>
        <v>53.53722562017861</v>
      </c>
      <c r="FB66" s="2">
        <f t="shared" si="78"/>
        <v>53.223885796309339</v>
      </c>
      <c r="FC66" s="2">
        <f t="shared" si="78"/>
        <v>53.496475832400101</v>
      </c>
      <c r="FD66" s="2">
        <f t="shared" si="78"/>
        <v>52.938660091142872</v>
      </c>
      <c r="FE66" s="2">
        <f t="shared" si="78"/>
        <v>52.45933785025403</v>
      </c>
      <c r="FG66" s="2">
        <f t="shared" si="79"/>
        <v>0.57796382985746031</v>
      </c>
      <c r="FH66" s="2">
        <f t="shared" si="79"/>
        <v>0.62940315942650882</v>
      </c>
      <c r="FI66" s="2">
        <f t="shared" si="79"/>
        <v>0.6285268889529988</v>
      </c>
      <c r="FJ66" s="2">
        <f t="shared" si="79"/>
        <v>0.63646110074876894</v>
      </c>
      <c r="FK66" s="2">
        <f t="shared" si="79"/>
        <v>0.62501587414352788</v>
      </c>
      <c r="FL66" s="2">
        <f t="shared" si="79"/>
        <v>0.58805498194320027</v>
      </c>
      <c r="FM66" s="2">
        <f t="shared" si="79"/>
        <v>0.60783847111550526</v>
      </c>
      <c r="FN66" s="2">
        <f t="shared" si="79"/>
        <v>0.65175309021085814</v>
      </c>
      <c r="FO66" s="2">
        <f t="shared" si="79"/>
        <v>0.59413592419871519</v>
      </c>
      <c r="FP66" s="2">
        <f t="shared" si="79"/>
        <v>0.57092816726590656</v>
      </c>
      <c r="FQ66" s="2">
        <f t="shared" si="79"/>
        <v>0.58886525529923806</v>
      </c>
      <c r="FR66" s="2">
        <f t="shared" si="79"/>
        <v>0.58434109056245642</v>
      </c>
      <c r="FS66" s="2">
        <f t="shared" si="79"/>
        <v>0.63193010337866762</v>
      </c>
      <c r="FT66" s="2">
        <f t="shared" si="79"/>
        <v>0.59675865355429858</v>
      </c>
      <c r="FU66" s="2">
        <f t="shared" si="79"/>
        <v>0.51040510691372742</v>
      </c>
      <c r="FW66" s="2">
        <f t="shared" si="67"/>
        <v>0</v>
      </c>
      <c r="FX66" s="2">
        <f t="shared" si="67"/>
        <v>4.8668227238216032E-5</v>
      </c>
      <c r="FY66" s="2">
        <f t="shared" si="67"/>
        <v>3.899775553361666E-5</v>
      </c>
      <c r="FZ66" s="2">
        <f t="shared" si="67"/>
        <v>4.1399601400201538E-5</v>
      </c>
      <c r="GA66" s="2">
        <f t="shared" si="67"/>
        <v>4.782681220916509E-5</v>
      </c>
      <c r="GB66" s="2">
        <f t="shared" si="67"/>
        <v>5.4276433272742865E-5</v>
      </c>
      <c r="GC66" s="2">
        <f t="shared" si="67"/>
        <v>5.1606554019968682E-5</v>
      </c>
      <c r="GD66" s="2">
        <f t="shared" si="67"/>
        <v>5.410584746518515E-5</v>
      </c>
      <c r="GE66" s="2">
        <f t="shared" si="67"/>
        <v>6.1232413530256017E-5</v>
      </c>
      <c r="GF66" s="2">
        <f t="shared" si="67"/>
        <v>6.3268811353976129E-5</v>
      </c>
      <c r="GG66" s="2">
        <f t="shared" si="67"/>
        <v>4.6792420998541945E-5</v>
      </c>
      <c r="GH66" s="2">
        <f t="shared" si="67"/>
        <v>3.7943395888117325E-5</v>
      </c>
      <c r="GI66" s="2">
        <f t="shared" si="67"/>
        <v>3.9896841926604855E-5</v>
      </c>
      <c r="GJ66" s="2">
        <f t="shared" si="67"/>
        <v>3.5689341490250177E-5</v>
      </c>
      <c r="GK66" s="2">
        <f t="shared" si="67"/>
        <v>2.241717316061008E-5</v>
      </c>
      <c r="GM66" s="86">
        <f t="shared" si="68"/>
        <v>3.9549483312204953E-2</v>
      </c>
      <c r="GN66" s="86">
        <f t="shared" si="68"/>
        <v>6.3939052843200644E-2</v>
      </c>
      <c r="GO66" s="86">
        <f t="shared" si="68"/>
        <v>6.7000577977050779E-2</v>
      </c>
      <c r="GP66" s="86">
        <f t="shared" si="68"/>
        <v>7.2905817489739594E-2</v>
      </c>
      <c r="GQ66" s="86">
        <f t="shared" si="68"/>
        <v>6.52055971814718E-2</v>
      </c>
      <c r="GR66" s="86">
        <f t="shared" si="68"/>
        <v>4.8340114729638319E-2</v>
      </c>
      <c r="GS66" s="86">
        <f t="shared" si="68"/>
        <v>5.7653742932904366E-2</v>
      </c>
      <c r="GT66" s="86">
        <f t="shared" si="68"/>
        <v>8.1543697701930748E-2</v>
      </c>
      <c r="GU66" s="86">
        <f t="shared" si="68"/>
        <v>4.9142366999462235E-2</v>
      </c>
      <c r="GV66" s="86">
        <f t="shared" si="68"/>
        <v>3.7467086781000865E-2</v>
      </c>
      <c r="GW66" s="86">
        <f t="shared" si="68"/>
        <v>4.4618273182464155E-2</v>
      </c>
      <c r="GX66" s="86">
        <f t="shared" si="68"/>
        <v>4.2927658980410746E-2</v>
      </c>
      <c r="GY66" s="86">
        <f t="shared" si="68"/>
        <v>6.936696117100756E-2</v>
      </c>
      <c r="GZ66" s="86">
        <f t="shared" si="68"/>
        <v>4.9573366056939863E-2</v>
      </c>
      <c r="HA66" s="86">
        <f t="shared" si="68"/>
        <v>1.5299125920971164E-2</v>
      </c>
      <c r="HC66" s="86">
        <f t="shared" si="73"/>
        <v>3.2493380630349603E-9</v>
      </c>
      <c r="HD66" s="86">
        <f t="shared" si="69"/>
        <v>6.9079331188675784E-8</v>
      </c>
      <c r="HE66" s="86">
        <f t="shared" si="69"/>
        <v>9.9088391409602018E-9</v>
      </c>
      <c r="HF66" s="86">
        <f t="shared" si="69"/>
        <v>5.191643999539559E-8</v>
      </c>
      <c r="HG66" s="86">
        <f t="shared" si="69"/>
        <v>3.4618733174635329E-8</v>
      </c>
      <c r="HH66" s="86">
        <f t="shared" si="69"/>
        <v>3.9381297526488998E-9</v>
      </c>
      <c r="HI66" s="86">
        <f t="shared" si="69"/>
        <v>6.4196319422135362E-9</v>
      </c>
      <c r="HJ66" s="86">
        <f t="shared" si="69"/>
        <v>1.7407838773983215E-7</v>
      </c>
      <c r="HK66" s="86">
        <f t="shared" si="69"/>
        <v>6.2872641224379873E-9</v>
      </c>
      <c r="HL66" s="86">
        <f t="shared" si="69"/>
        <v>1.9397765484459334E-9</v>
      </c>
      <c r="HM66" s="86">
        <f t="shared" si="69"/>
        <v>1.4470451676186479E-8</v>
      </c>
      <c r="HN66" s="86">
        <f t="shared" si="69"/>
        <v>7.0577567668900169E-9</v>
      </c>
      <c r="HO66" s="86">
        <f t="shared" si="69"/>
        <v>1.4569082047606678E-7</v>
      </c>
      <c r="HP66" s="86">
        <f t="shared" si="69"/>
        <v>1.2372000683217002E-8</v>
      </c>
      <c r="HQ66" s="86">
        <f t="shared" si="69"/>
        <v>8.2351760954449678E-11</v>
      </c>
      <c r="HS66" s="86">
        <f t="shared" si="70"/>
        <v>0</v>
      </c>
      <c r="HT66" s="86">
        <f t="shared" si="70"/>
        <v>9.7841295032277161E-64</v>
      </c>
      <c r="HU66" s="86">
        <f t="shared" si="70"/>
        <v>1.6863413835599081E-75</v>
      </c>
      <c r="HV66" s="86">
        <f t="shared" si="70"/>
        <v>1.3309723518215973E-67</v>
      </c>
      <c r="HW66" s="86">
        <f t="shared" si="70"/>
        <v>6.3897410269019642E-71</v>
      </c>
      <c r="HX66" s="86">
        <f t="shared" si="70"/>
        <v>8.0943079587578092E-82</v>
      </c>
      <c r="HY66" s="86">
        <f t="shared" si="70"/>
        <v>1.80967740330483E-79</v>
      </c>
      <c r="HZ66" s="86">
        <f t="shared" si="70"/>
        <v>2.7713627766736874E-63</v>
      </c>
      <c r="IA66" s="86">
        <f t="shared" si="70"/>
        <v>1.216717864474544E-77</v>
      </c>
      <c r="IB66" s="86">
        <f t="shared" si="70"/>
        <v>1.9959560398506645E-82</v>
      </c>
      <c r="IC66" s="86">
        <f t="shared" si="70"/>
        <v>7.8073035880181527E-75</v>
      </c>
      <c r="ID66" s="86">
        <f t="shared" si="70"/>
        <v>4.6575614507264924E-79</v>
      </c>
      <c r="IE66" s="86">
        <f t="shared" si="70"/>
        <v>1.7903307606867041E-63</v>
      </c>
      <c r="IF66" s="86">
        <f t="shared" si="70"/>
        <v>1.0852173911934073E-59</v>
      </c>
      <c r="IG66" s="86">
        <f t="shared" si="70"/>
        <v>6.0637527634403166E-34</v>
      </c>
      <c r="II66" s="86">
        <f t="shared" si="71"/>
        <v>0</v>
      </c>
      <c r="IJ66" s="86">
        <f t="shared" si="71"/>
        <v>6.0487045920109707E-213</v>
      </c>
      <c r="IK66" s="86">
        <f t="shared" si="71"/>
        <v>1.7688986165237781E-256</v>
      </c>
      <c r="IL66" s="86">
        <f t="shared" si="71"/>
        <v>1.00196757592494E-232</v>
      </c>
      <c r="IM66" s="86">
        <f t="shared" si="71"/>
        <v>2.5788687636056142E-242</v>
      </c>
      <c r="IN66" s="86">
        <f t="shared" si="71"/>
        <v>3.9157873661326659E-287</v>
      </c>
      <c r="IO66" s="86">
        <f t="shared" si="71"/>
        <v>7.1147567069937527E-273</v>
      </c>
      <c r="IP66" s="86">
        <f t="shared" si="71"/>
        <v>5.2156589452268215E-214</v>
      </c>
      <c r="IQ66" s="86">
        <f t="shared" si="71"/>
        <v>2.1092352069614719E-263</v>
      </c>
      <c r="IR66" s="86">
        <f t="shared" si="71"/>
        <v>5.3628181719272279E-282</v>
      </c>
      <c r="IS66" s="86">
        <f t="shared" si="71"/>
        <v>3.2258613467012647E-261</v>
      </c>
      <c r="IT66" s="86">
        <f t="shared" si="71"/>
        <v>4.1742605557195073E-272</v>
      </c>
      <c r="IU66" s="86">
        <f t="shared" si="71"/>
        <v>4.1988346898096832E-214</v>
      </c>
      <c r="IV66" s="86">
        <f t="shared" si="71"/>
        <v>1.3816006026475219E-195</v>
      </c>
      <c r="IW66" s="86">
        <f t="shared" si="71"/>
        <v>2.9760636133680876E-77</v>
      </c>
      <c r="IY66" s="86">
        <f t="shared" si="72"/>
        <v>3.9549486561543015E-2</v>
      </c>
      <c r="IZ66" s="86">
        <f t="shared" si="72"/>
        <v>6.393912192253183E-2</v>
      </c>
      <c r="JA66" s="86">
        <f t="shared" si="72"/>
        <v>6.7000587885889917E-2</v>
      </c>
      <c r="JB66" s="86">
        <f t="shared" si="72"/>
        <v>7.2905869406179588E-2</v>
      </c>
      <c r="JC66" s="86">
        <f t="shared" si="72"/>
        <v>6.5205631800204972E-2</v>
      </c>
      <c r="JD66" s="86">
        <f t="shared" si="72"/>
        <v>4.8340118667768071E-2</v>
      </c>
      <c r="JE66" s="86">
        <f t="shared" si="72"/>
        <v>5.765374935253631E-2</v>
      </c>
      <c r="JF66" s="86">
        <f t="shared" si="72"/>
        <v>8.1543871780318494E-2</v>
      </c>
      <c r="JG66" s="86">
        <f t="shared" si="72"/>
        <v>4.9142373286726354E-2</v>
      </c>
      <c r="JH66" s="86">
        <f t="shared" si="72"/>
        <v>3.7467088720777413E-2</v>
      </c>
      <c r="JI66" s="86">
        <f t="shared" si="72"/>
        <v>4.4618287652915832E-2</v>
      </c>
      <c r="JJ66" s="86">
        <f t="shared" si="72"/>
        <v>4.2927666038167514E-2</v>
      </c>
      <c r="JK66" s="86">
        <f t="shared" si="72"/>
        <v>6.9367106861828037E-2</v>
      </c>
      <c r="JL66" s="86">
        <f t="shared" si="72"/>
        <v>4.9573378428940544E-2</v>
      </c>
      <c r="JM66" s="86">
        <f t="shared" si="72"/>
        <v>1.5299126003322925E-2</v>
      </c>
    </row>
    <row r="67" spans="2:273" x14ac:dyDescent="0.25">
      <c r="B67" s="2">
        <v>40</v>
      </c>
      <c r="C67" s="37">
        <v>71.872599999999991</v>
      </c>
      <c r="D67" s="37">
        <v>71.5886</v>
      </c>
      <c r="E67" s="37">
        <v>69.762299999999996</v>
      </c>
      <c r="F67" s="37">
        <v>68.190100000000001</v>
      </c>
      <c r="G67" s="37">
        <v>65.787899999999993</v>
      </c>
      <c r="H67" s="37">
        <v>63.426099999999998</v>
      </c>
      <c r="I67" s="37">
        <v>63.108299999999993</v>
      </c>
      <c r="J67" s="37">
        <v>66.412899999999993</v>
      </c>
      <c r="K67" s="37">
        <v>61.217200000000005</v>
      </c>
      <c r="L67" s="37">
        <v>59.471700000000006</v>
      </c>
      <c r="M67" s="37">
        <v>61.210600000000007</v>
      </c>
      <c r="N67" s="37">
        <v>60.633600000000001</v>
      </c>
      <c r="O67" s="37">
        <v>64.247799999999998</v>
      </c>
      <c r="P67" s="37">
        <v>60.3352</v>
      </c>
      <c r="Q67" s="37">
        <v>55.240699999999997</v>
      </c>
      <c r="S67" s="4">
        <f t="shared" si="74"/>
        <v>72.244449430930828</v>
      </c>
      <c r="T67" s="4">
        <f t="shared" si="74"/>
        <v>72.891523868028287</v>
      </c>
      <c r="U67" s="4">
        <f t="shared" si="74"/>
        <v>71.169642600684242</v>
      </c>
      <c r="V67" s="4">
        <f t="shared" si="74"/>
        <v>69.117227885895716</v>
      </c>
      <c r="W67" s="4">
        <f t="shared" si="74"/>
        <v>66.990344346007717</v>
      </c>
      <c r="X67" s="4">
        <f t="shared" si="74"/>
        <v>64.819668048896688</v>
      </c>
      <c r="Y67" s="4">
        <f t="shared" si="74"/>
        <v>64.548083801508412</v>
      </c>
      <c r="Z67" s="4">
        <f t="shared" si="74"/>
        <v>65.74922262385833</v>
      </c>
      <c r="AA67" s="4">
        <f t="shared" si="74"/>
        <v>63.371540990343199</v>
      </c>
      <c r="AB67" s="4">
        <f t="shared" si="74"/>
        <v>61.803609417368065</v>
      </c>
      <c r="AC67" s="4">
        <f t="shared" si="74"/>
        <v>62.375461666956689</v>
      </c>
      <c r="AD67" s="4">
        <f t="shared" si="74"/>
        <v>62.336559596905083</v>
      </c>
      <c r="AE67" s="4">
        <f t="shared" si="74"/>
        <v>65.192077718778165</v>
      </c>
      <c r="AF67" s="4">
        <f t="shared" si="74"/>
        <v>61.285670612877929</v>
      </c>
      <c r="AG67" s="4">
        <f t="shared" si="74"/>
        <v>55.39077840601103</v>
      </c>
      <c r="AI67" s="4">
        <f t="shared" si="75"/>
        <v>-0.37184943093083689</v>
      </c>
      <c r="AJ67" s="4">
        <f t="shared" si="75"/>
        <v>-1.3029238680282873</v>
      </c>
      <c r="AK67" s="4">
        <f t="shared" si="75"/>
        <v>-1.4073426006842453</v>
      </c>
      <c r="AL67" s="4">
        <f t="shared" si="75"/>
        <v>-0.9271278858957146</v>
      </c>
      <c r="AM67" s="4">
        <f t="shared" si="75"/>
        <v>-1.2024443460077237</v>
      </c>
      <c r="AN67" s="4">
        <f t="shared" si="75"/>
        <v>-1.3935680488966895</v>
      </c>
      <c r="AO67" s="4">
        <f t="shared" si="75"/>
        <v>-1.439783801508419</v>
      </c>
      <c r="AP67" s="4">
        <f t="shared" si="75"/>
        <v>0.66367737614166344</v>
      </c>
      <c r="AQ67" s="4">
        <f t="shared" si="75"/>
        <v>-2.1543409903431936</v>
      </c>
      <c r="AR67" s="4">
        <f t="shared" si="75"/>
        <v>-2.3319094173680597</v>
      </c>
      <c r="AS67" s="4">
        <f t="shared" si="75"/>
        <v>-1.164861666956682</v>
      </c>
      <c r="AT67" s="4">
        <f t="shared" si="75"/>
        <v>-1.7029595969050817</v>
      </c>
      <c r="AU67" s="4">
        <f t="shared" si="75"/>
        <v>-0.94427771877816724</v>
      </c>
      <c r="AV67" s="4">
        <f t="shared" si="75"/>
        <v>-0.950470612877929</v>
      </c>
      <c r="AW67" s="4">
        <f t="shared" si="75"/>
        <v>-0.15007840601103339</v>
      </c>
      <c r="AY67" s="2">
        <f t="shared" si="65"/>
        <v>65.719225619878273</v>
      </c>
      <c r="AZ67" s="2">
        <f t="shared" si="65"/>
        <v>63.126454959024883</v>
      </c>
      <c r="BA67" s="2">
        <f t="shared" si="65"/>
        <v>60.455629835832148</v>
      </c>
      <c r="BB67" s="2">
        <f t="shared" si="65"/>
        <v>57.730249569999607</v>
      </c>
      <c r="BC67" s="2">
        <f t="shared" si="65"/>
        <v>56.526182403789129</v>
      </c>
      <c r="BD67" s="2">
        <f t="shared" si="65"/>
        <v>55.221106162589102</v>
      </c>
      <c r="BE67" s="2">
        <f t="shared" si="65"/>
        <v>54.014994467320513</v>
      </c>
      <c r="BF67" s="2">
        <f t="shared" si="65"/>
        <v>54.114488609731055</v>
      </c>
      <c r="BG67" s="2">
        <f t="shared" si="65"/>
        <v>54.453757734385583</v>
      </c>
      <c r="BH67" s="2">
        <f t="shared" si="65"/>
        <v>54.297687992943381</v>
      </c>
      <c r="BI67" s="2">
        <f t="shared" si="65"/>
        <v>54.544972969186865</v>
      </c>
      <c r="BJ67" s="2">
        <f t="shared" si="65"/>
        <v>54.268310416081462</v>
      </c>
      <c r="BK67" s="2">
        <f t="shared" si="65"/>
        <v>54.069984639060948</v>
      </c>
      <c r="BL67" s="2">
        <f t="shared" si="65"/>
        <v>53.892556436151331</v>
      </c>
      <c r="BM67" s="2">
        <f t="shared" si="65"/>
        <v>52.696962622796356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 t="str">
        <f t="shared" si="17"/>
        <v/>
      </c>
      <c r="BW67" s="2" t="str">
        <f t="shared" si="18"/>
        <v/>
      </c>
      <c r="BX67" s="2" t="str">
        <f t="shared" si="19"/>
        <v/>
      </c>
      <c r="BY67" s="2" t="str">
        <f t="shared" si="20"/>
        <v/>
      </c>
      <c r="BZ67" s="2" t="str">
        <f t="shared" si="21"/>
        <v/>
      </c>
      <c r="CA67" s="2" t="str">
        <f t="shared" si="22"/>
        <v/>
      </c>
      <c r="CB67" s="2" t="str">
        <f t="shared" si="23"/>
        <v/>
      </c>
      <c r="CC67" s="2" t="str">
        <f t="shared" si="24"/>
        <v/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67.291749935649946</v>
      </c>
      <c r="DL67" s="2">
        <f t="shared" si="76"/>
        <v>64.667007397504449</v>
      </c>
      <c r="DM67" s="2">
        <f t="shared" si="76"/>
        <v>62.3551632798574</v>
      </c>
      <c r="DN67" s="2">
        <f t="shared" si="76"/>
        <v>59.628024598930487</v>
      </c>
      <c r="DO67" s="2">
        <f t="shared" si="76"/>
        <v>58.144186274509792</v>
      </c>
      <c r="DP67" s="2">
        <f t="shared" si="76"/>
        <v>56.519806918767515</v>
      </c>
      <c r="DQ67" s="2">
        <f t="shared" si="76"/>
        <v>55.495287104660058</v>
      </c>
      <c r="DR67" s="2">
        <f t="shared" si="76"/>
        <v>56.113662664956024</v>
      </c>
      <c r="DS67" s="2">
        <f t="shared" si="76"/>
        <v>56.619487338935556</v>
      </c>
      <c r="DT67" s="2">
        <f t="shared" si="76"/>
        <v>55.924607057057059</v>
      </c>
      <c r="DU67" s="2">
        <f t="shared" si="76"/>
        <v>56.048902745098047</v>
      </c>
      <c r="DV67" s="2">
        <f t="shared" si="76"/>
        <v>55.977952352941166</v>
      </c>
      <c r="DW67" s="2">
        <f t="shared" si="76"/>
        <v>55.338583155080208</v>
      </c>
      <c r="DX67" s="2">
        <f t="shared" si="76"/>
        <v>55.716334957983193</v>
      </c>
      <c r="DY67" s="2">
        <f t="shared" si="76"/>
        <v>53.665756327985733</v>
      </c>
      <c r="EA67" s="2">
        <f t="shared" si="77"/>
        <v>64.671985232514444</v>
      </c>
      <c r="EB67" s="2">
        <f t="shared" si="77"/>
        <v>62.299215409903645</v>
      </c>
      <c r="EC67" s="2">
        <f t="shared" si="77"/>
        <v>59.431749508196702</v>
      </c>
      <c r="ED67" s="2">
        <f t="shared" si="77"/>
        <v>56.741634924465352</v>
      </c>
      <c r="EE67" s="2">
        <f t="shared" si="77"/>
        <v>55.640858826072105</v>
      </c>
      <c r="EF67" s="2">
        <f t="shared" si="77"/>
        <v>54.391389076162625</v>
      </c>
      <c r="EG67" s="2">
        <f t="shared" si="77"/>
        <v>53.143984891276098</v>
      </c>
      <c r="EH67" s="2">
        <f t="shared" si="77"/>
        <v>53.140295572456061</v>
      </c>
      <c r="EI67" s="2">
        <f t="shared" si="77"/>
        <v>53.104494128116571</v>
      </c>
      <c r="EJ67" s="2">
        <f t="shared" si="77"/>
        <v>53.182594395268147</v>
      </c>
      <c r="EK67" s="2">
        <f t="shared" si="77"/>
        <v>53.587355415370297</v>
      </c>
      <c r="EL67" s="2">
        <f t="shared" si="77"/>
        <v>53.159195993974599</v>
      </c>
      <c r="EM67" s="2">
        <f t="shared" si="77"/>
        <v>53.396096542667891</v>
      </c>
      <c r="EN67" s="2">
        <f t="shared" si="77"/>
        <v>52.768620539412616</v>
      </c>
      <c r="EO67" s="2">
        <f t="shared" si="77"/>
        <v>51.849410221171198</v>
      </c>
      <c r="EQ67" s="2">
        <f t="shared" si="78"/>
        <v>64.671985232514444</v>
      </c>
      <c r="ER67" s="2">
        <f t="shared" si="78"/>
        <v>61.881403689804529</v>
      </c>
      <c r="ES67" s="2">
        <f t="shared" si="78"/>
        <v>59.386372418592153</v>
      </c>
      <c r="ET67" s="2">
        <f t="shared" si="78"/>
        <v>56.850101693318393</v>
      </c>
      <c r="EU67" s="2">
        <f t="shared" si="78"/>
        <v>55.656905187807958</v>
      </c>
      <c r="EV67" s="2">
        <f t="shared" si="78"/>
        <v>54.383923482587797</v>
      </c>
      <c r="EW67" s="2">
        <f t="shared" si="78"/>
        <v>53.111573461795587</v>
      </c>
      <c r="EX67" s="2">
        <f t="shared" si="78"/>
        <v>52.892218629982487</v>
      </c>
      <c r="EY67" s="2">
        <f t="shared" si="78"/>
        <v>53.041009978361799</v>
      </c>
      <c r="EZ67" s="2">
        <f t="shared" si="78"/>
        <v>53.113169378147205</v>
      </c>
      <c r="FA67" s="2">
        <f t="shared" si="78"/>
        <v>53.489959360295764</v>
      </c>
      <c r="FB67" s="2">
        <f t="shared" si="78"/>
        <v>53.178673000624187</v>
      </c>
      <c r="FC67" s="2">
        <f t="shared" si="78"/>
        <v>53.450099376498635</v>
      </c>
      <c r="FD67" s="2">
        <f t="shared" si="78"/>
        <v>52.89605646992004</v>
      </c>
      <c r="FE67" s="2">
        <f t="shared" si="78"/>
        <v>52.416138092300272</v>
      </c>
      <c r="FG67" s="2">
        <f t="shared" si="79"/>
        <v>0.60025402811541484</v>
      </c>
      <c r="FH67" s="2">
        <f t="shared" si="79"/>
        <v>0.65061886799727331</v>
      </c>
      <c r="FI67" s="2">
        <f t="shared" si="79"/>
        <v>0.64976484756059039</v>
      </c>
      <c r="FJ67" s="2">
        <f t="shared" si="79"/>
        <v>0.65749263497396115</v>
      </c>
      <c r="FK67" s="2">
        <f t="shared" si="79"/>
        <v>0.64634161751980757</v>
      </c>
      <c r="FL67" s="2">
        <f t="shared" si="79"/>
        <v>0.61017168992155968</v>
      </c>
      <c r="FM67" s="2">
        <f t="shared" si="79"/>
        <v>0.62956211877271739</v>
      </c>
      <c r="FN67" s="2">
        <f t="shared" si="79"/>
        <v>0.67235537211704133</v>
      </c>
      <c r="FO67" s="2">
        <f t="shared" si="79"/>
        <v>0.61613926751918802</v>
      </c>
      <c r="FP67" s="2">
        <f t="shared" si="79"/>
        <v>0.59332849574400814</v>
      </c>
      <c r="FQ67" s="2">
        <f t="shared" si="79"/>
        <v>0.61096724027378391</v>
      </c>
      <c r="FR67" s="2">
        <f t="shared" si="79"/>
        <v>0.60652377483486974</v>
      </c>
      <c r="FS67" s="2">
        <f t="shared" si="79"/>
        <v>0.6530808862788694</v>
      </c>
      <c r="FT67" s="2">
        <f t="shared" si="79"/>
        <v>0.61871105871797827</v>
      </c>
      <c r="FU67" s="2">
        <f t="shared" si="79"/>
        <v>0.53338272461534708</v>
      </c>
      <c r="FW67" s="2">
        <f t="shared" si="67"/>
        <v>0</v>
      </c>
      <c r="FX67" s="2">
        <f t="shared" si="67"/>
        <v>5.3363399447924692E-5</v>
      </c>
      <c r="FY67" s="2">
        <f t="shared" si="67"/>
        <v>4.2760027759388698E-5</v>
      </c>
      <c r="FZ67" s="2">
        <f t="shared" si="67"/>
        <v>4.5393578955174089E-5</v>
      </c>
      <c r="GA67" s="2">
        <f t="shared" si="67"/>
        <v>5.2440814803639361E-5</v>
      </c>
      <c r="GB67" s="2">
        <f t="shared" si="67"/>
        <v>5.9512614010633525E-5</v>
      </c>
      <c r="GC67" s="2">
        <f t="shared" si="67"/>
        <v>5.658517952862109E-5</v>
      </c>
      <c r="GD67" s="2">
        <f t="shared" si="67"/>
        <v>5.932557234788641E-5</v>
      </c>
      <c r="GE67" s="2">
        <f t="shared" si="67"/>
        <v>6.7139609699673583E-5</v>
      </c>
      <c r="GF67" s="2">
        <f t="shared" si="67"/>
        <v>6.9372448691887111E-5</v>
      </c>
      <c r="GG67" s="2">
        <f t="shared" si="67"/>
        <v>5.1306637748486629E-5</v>
      </c>
      <c r="GH67" s="2">
        <f t="shared" si="67"/>
        <v>4.1603953978923053E-5</v>
      </c>
      <c r="GI67" s="2">
        <f t="shared" si="67"/>
        <v>4.374584888205068E-5</v>
      </c>
      <c r="GJ67" s="2">
        <f t="shared" si="67"/>
        <v>3.9132450036221685E-5</v>
      </c>
      <c r="GK67" s="2">
        <f t="shared" si="67"/>
        <v>2.4579888429168466E-5</v>
      </c>
      <c r="GM67" s="86">
        <f t="shared" si="68"/>
        <v>5.3721406993833334E-2</v>
      </c>
      <c r="GN67" s="86">
        <f t="shared" si="68"/>
        <v>8.1854200183968051E-2</v>
      </c>
      <c r="GO67" s="86">
        <f t="shared" si="68"/>
        <v>8.6414390230535612E-2</v>
      </c>
      <c r="GP67" s="86">
        <f t="shared" si="68"/>
        <v>9.3500243942958319E-2</v>
      </c>
      <c r="GQ67" s="86">
        <f t="shared" si="68"/>
        <v>8.442749195689081E-2</v>
      </c>
      <c r="GR67" s="86">
        <f t="shared" si="68"/>
        <v>6.6010980194955327E-2</v>
      </c>
      <c r="GS67" s="86">
        <f t="shared" si="68"/>
        <v>7.6416562674744296E-2</v>
      </c>
      <c r="GT67" s="86">
        <f t="shared" si="68"/>
        <v>0.10302151046679416</v>
      </c>
      <c r="GU67" s="86">
        <f t="shared" si="68"/>
        <v>6.5970751036278932E-2</v>
      </c>
      <c r="GV67" s="86">
        <f t="shared" si="68"/>
        <v>5.1724982398775765E-2</v>
      </c>
      <c r="GW67" s="86">
        <f t="shared" si="68"/>
        <v>5.9813251596514468E-2</v>
      </c>
      <c r="GX67" s="86">
        <f t="shared" si="68"/>
        <v>5.7984541853050638E-2</v>
      </c>
      <c r="GY67" s="86">
        <f t="shared" si="68"/>
        <v>8.9230488540053957E-2</v>
      </c>
      <c r="GZ67" s="86">
        <f t="shared" si="68"/>
        <v>6.6122135604112273E-2</v>
      </c>
      <c r="HA67" s="86">
        <f t="shared" si="68"/>
        <v>2.3836179178244064E-2</v>
      </c>
      <c r="HC67" s="86">
        <f t="shared" si="73"/>
        <v>7.988695968646146E-9</v>
      </c>
      <c r="HD67" s="86">
        <f t="shared" si="69"/>
        <v>1.4259336999071041E-7</v>
      </c>
      <c r="HE67" s="86">
        <f t="shared" si="69"/>
        <v>2.2601720077168102E-8</v>
      </c>
      <c r="HF67" s="86">
        <f t="shared" si="69"/>
        <v>1.1015960063913357E-7</v>
      </c>
      <c r="HG67" s="86">
        <f t="shared" si="69"/>
        <v>7.6153789934294596E-8</v>
      </c>
      <c r="HH67" s="86">
        <f t="shared" si="69"/>
        <v>9.9270188726434575E-9</v>
      </c>
      <c r="HI67" s="86">
        <f t="shared" si="69"/>
        <v>1.5554202216311515E-8</v>
      </c>
      <c r="HJ67" s="86">
        <f t="shared" si="69"/>
        <v>3.5495630320121927E-7</v>
      </c>
      <c r="HK67" s="86">
        <f t="shared" si="69"/>
        <v>1.5236870325357138E-8</v>
      </c>
      <c r="HL67" s="86">
        <f t="shared" si="69"/>
        <v>5.0069766299856038E-9</v>
      </c>
      <c r="HM67" s="86">
        <f t="shared" si="69"/>
        <v>3.3453421653546826E-8</v>
      </c>
      <c r="HN67" s="86">
        <f t="shared" si="69"/>
        <v>1.6597036155823957E-8</v>
      </c>
      <c r="HO67" s="86">
        <f t="shared" si="69"/>
        <v>2.9209214103352101E-7</v>
      </c>
      <c r="HP67" s="86">
        <f t="shared" si="69"/>
        <v>2.8042089178850586E-8</v>
      </c>
      <c r="HQ67" s="86">
        <f t="shared" si="69"/>
        <v>2.3848689100981829E-10</v>
      </c>
      <c r="HS67" s="86">
        <f t="shared" si="70"/>
        <v>0</v>
      </c>
      <c r="HT67" s="86">
        <f t="shared" si="70"/>
        <v>3.5502253419747339E-62</v>
      </c>
      <c r="HU67" s="86">
        <f t="shared" si="70"/>
        <v>1.1331671239743132E-73</v>
      </c>
      <c r="HV67" s="86">
        <f t="shared" si="70"/>
        <v>6.0025541478913191E-66</v>
      </c>
      <c r="HW67" s="86">
        <f t="shared" si="70"/>
        <v>3.6348616240193828E-69</v>
      </c>
      <c r="HX67" s="86">
        <f t="shared" si="70"/>
        <v>9.7846257645475753E-80</v>
      </c>
      <c r="HY67" s="86">
        <f t="shared" si="70"/>
        <v>1.7672571029644043E-77</v>
      </c>
      <c r="HZ67" s="86">
        <f t="shared" si="70"/>
        <v>1.0406495682218462E-61</v>
      </c>
      <c r="IA67" s="86">
        <f t="shared" si="70"/>
        <v>1.1237031248982759E-75</v>
      </c>
      <c r="IB67" s="86">
        <f t="shared" si="70"/>
        <v>2.5366507696146966E-80</v>
      </c>
      <c r="IC67" s="86">
        <f t="shared" si="70"/>
        <v>5.7765662833656257E-73</v>
      </c>
      <c r="ID67" s="86">
        <f t="shared" si="70"/>
        <v>3.8929820658840579E-77</v>
      </c>
      <c r="IE67" s="86">
        <f t="shared" si="70"/>
        <v>6.0697795144372593E-62</v>
      </c>
      <c r="IF67" s="86">
        <f t="shared" si="70"/>
        <v>2.8818089413508065E-58</v>
      </c>
      <c r="IG67" s="86">
        <f t="shared" si="70"/>
        <v>3.5335965159935381E-33</v>
      </c>
      <c r="II67" s="86">
        <f t="shared" si="71"/>
        <v>0</v>
      </c>
      <c r="IJ67" s="86">
        <f t="shared" si="71"/>
        <v>4.7276356103394952E-209</v>
      </c>
      <c r="IK67" s="86">
        <f t="shared" si="71"/>
        <v>6.945828669492486E-252</v>
      </c>
      <c r="IL67" s="86">
        <f t="shared" si="71"/>
        <v>1.5515633640960884E-228</v>
      </c>
      <c r="IM67" s="86">
        <f t="shared" si="71"/>
        <v>6.8934099016803128E-238</v>
      </c>
      <c r="IN67" s="86">
        <f t="shared" si="71"/>
        <v>8.1762306394101648E-282</v>
      </c>
      <c r="IO67" s="86">
        <f t="shared" si="71"/>
        <v>7.5894083554913943E-268</v>
      </c>
      <c r="IP67" s="86">
        <f t="shared" si="71"/>
        <v>4.697940589775968E-210</v>
      </c>
      <c r="IQ67" s="86">
        <f t="shared" si="71"/>
        <v>1.8261627641041206E-258</v>
      </c>
      <c r="IR67" s="86">
        <f t="shared" si="71"/>
        <v>1.0858123327638353E-276</v>
      </c>
      <c r="IS67" s="86">
        <f t="shared" si="71"/>
        <v>1.8764202673984521E-256</v>
      </c>
      <c r="IT67" s="86">
        <f t="shared" si="71"/>
        <v>3.044839809551001E-267</v>
      </c>
      <c r="IU67" s="86">
        <f t="shared" si="71"/>
        <v>2.8908692593458612E-210</v>
      </c>
      <c r="IV67" s="86">
        <f t="shared" si="71"/>
        <v>4.0315170870113906E-192</v>
      </c>
      <c r="IW67" s="86">
        <f t="shared" si="71"/>
        <v>5.8211104998229653E-76</v>
      </c>
      <c r="IY67" s="86">
        <f t="shared" si="72"/>
        <v>5.3721414982529303E-2</v>
      </c>
      <c r="IZ67" s="86">
        <f t="shared" si="72"/>
        <v>8.1854342777338038E-2</v>
      </c>
      <c r="JA67" s="86">
        <f t="shared" si="72"/>
        <v>8.6414412832255691E-2</v>
      </c>
      <c r="JB67" s="86">
        <f t="shared" si="72"/>
        <v>9.3500354102558955E-2</v>
      </c>
      <c r="JC67" s="86">
        <f t="shared" si="72"/>
        <v>8.4427568110680751E-2</v>
      </c>
      <c r="JD67" s="86">
        <f t="shared" si="72"/>
        <v>6.60109901219742E-2</v>
      </c>
      <c r="JE67" s="86">
        <f t="shared" si="72"/>
        <v>7.6416578228946513E-2</v>
      </c>
      <c r="JF67" s="86">
        <f t="shared" si="72"/>
        <v>0.10302186542309735</v>
      </c>
      <c r="JG67" s="86">
        <f t="shared" si="72"/>
        <v>6.5970766273149253E-2</v>
      </c>
      <c r="JH67" s="86">
        <f t="shared" si="72"/>
        <v>5.1724987405752397E-2</v>
      </c>
      <c r="JI67" s="86">
        <f t="shared" si="72"/>
        <v>5.9813285049936118E-2</v>
      </c>
      <c r="JJ67" s="86">
        <f t="shared" si="72"/>
        <v>5.7984558450086793E-2</v>
      </c>
      <c r="JK67" s="86">
        <f t="shared" si="72"/>
        <v>8.9230780632194986E-2</v>
      </c>
      <c r="JL67" s="86">
        <f t="shared" si="72"/>
        <v>6.6122163646201451E-2</v>
      </c>
      <c r="JM67" s="86">
        <f t="shared" si="72"/>
        <v>2.3836179416730954E-2</v>
      </c>
    </row>
    <row r="68" spans="2:273" x14ac:dyDescent="0.25">
      <c r="B68" s="2">
        <v>41</v>
      </c>
      <c r="C68" s="37">
        <v>73.474499999999992</v>
      </c>
      <c r="D68" s="37">
        <v>74.182099999999991</v>
      </c>
      <c r="E68" s="37">
        <v>72.277000000000001</v>
      </c>
      <c r="F68" s="37">
        <v>70.572000000000003</v>
      </c>
      <c r="G68" s="37">
        <v>68.139700000000005</v>
      </c>
      <c r="H68" s="37">
        <v>66.605800000000002</v>
      </c>
      <c r="I68" s="37">
        <v>66.002099999999999</v>
      </c>
      <c r="J68" s="37">
        <v>67.814999999999998</v>
      </c>
      <c r="K68" s="37">
        <v>63.572700000000005</v>
      </c>
      <c r="L68" s="37">
        <v>61.515500000000003</v>
      </c>
      <c r="M68" s="37">
        <v>63.072300000000006</v>
      </c>
      <c r="N68" s="37">
        <v>62.964799999999997</v>
      </c>
      <c r="O68" s="37">
        <v>66.8947</v>
      </c>
      <c r="P68" s="37">
        <v>60.486600000000003</v>
      </c>
      <c r="Q68" s="37">
        <v>56.171800000000005</v>
      </c>
      <c r="S68" s="4">
        <f t="shared" si="74"/>
        <v>73.965973190728604</v>
      </c>
      <c r="T68" s="4">
        <f t="shared" si="74"/>
        <v>74.86408839298258</v>
      </c>
      <c r="U68" s="4">
        <f t="shared" si="74"/>
        <v>73.393089273452276</v>
      </c>
      <c r="V68" s="4">
        <f t="shared" si="74"/>
        <v>71.401697644124468</v>
      </c>
      <c r="W68" s="4">
        <f t="shared" si="74"/>
        <v>69.202558624855783</v>
      </c>
      <c r="X68" s="4">
        <f t="shared" si="74"/>
        <v>67.373525236528778</v>
      </c>
      <c r="Y68" s="4">
        <f t="shared" si="74"/>
        <v>67.025345877078053</v>
      </c>
      <c r="Z68" s="4">
        <f t="shared" si="74"/>
        <v>67.901560258640615</v>
      </c>
      <c r="AA68" s="4">
        <f t="shared" si="74"/>
        <v>65.572665283054164</v>
      </c>
      <c r="AB68" s="4">
        <f t="shared" si="74"/>
        <v>63.897224825907578</v>
      </c>
      <c r="AC68" s="4">
        <f t="shared" si="74"/>
        <v>64.317881399165401</v>
      </c>
      <c r="AD68" s="4">
        <f t="shared" si="74"/>
        <v>64.399649040039051</v>
      </c>
      <c r="AE68" s="4">
        <f t="shared" si="74"/>
        <v>67.474236554556498</v>
      </c>
      <c r="AF68" s="4">
        <f t="shared" si="74"/>
        <v>63.069760858820722</v>
      </c>
      <c r="AG68" s="4">
        <f t="shared" si="74"/>
        <v>56.524211054262643</v>
      </c>
      <c r="AI68" s="4">
        <f t="shared" si="75"/>
        <v>-0.49147319072861251</v>
      </c>
      <c r="AJ68" s="4">
        <f t="shared" si="75"/>
        <v>-0.68198839298258918</v>
      </c>
      <c r="AK68" s="4">
        <f t="shared" si="75"/>
        <v>-1.1160892734522747</v>
      </c>
      <c r="AL68" s="4">
        <f t="shared" si="75"/>
        <v>-0.82969764412446523</v>
      </c>
      <c r="AM68" s="4">
        <f t="shared" si="75"/>
        <v>-1.0628586248557781</v>
      </c>
      <c r="AN68" s="4">
        <f t="shared" si="75"/>
        <v>-0.76772523652877567</v>
      </c>
      <c r="AO68" s="4">
        <f t="shared" si="75"/>
        <v>-1.0232458770780539</v>
      </c>
      <c r="AP68" s="4">
        <f t="shared" si="75"/>
        <v>-8.6560258640616894E-2</v>
      </c>
      <c r="AQ68" s="4">
        <f t="shared" si="75"/>
        <v>-1.9999652830541592</v>
      </c>
      <c r="AR68" s="4">
        <f t="shared" si="75"/>
        <v>-2.3817248259075754</v>
      </c>
      <c r="AS68" s="4">
        <f t="shared" si="75"/>
        <v>-1.2455813991653955</v>
      </c>
      <c r="AT68" s="4">
        <f t="shared" si="75"/>
        <v>-1.4348490400390546</v>
      </c>
      <c r="AU68" s="4">
        <f t="shared" si="75"/>
        <v>-0.57953655455649766</v>
      </c>
      <c r="AV68" s="4">
        <f t="shared" si="75"/>
        <v>-2.5831608588207189</v>
      </c>
      <c r="AW68" s="4">
        <f t="shared" si="75"/>
        <v>-0.35241105426263886</v>
      </c>
      <c r="AY68" s="2">
        <f t="shared" si="65"/>
        <v>65.661398294391148</v>
      </c>
      <c r="AZ68" s="2">
        <f t="shared" si="65"/>
        <v>63.060971295905375</v>
      </c>
      <c r="BA68" s="2">
        <f t="shared" si="65"/>
        <v>60.387304441835298</v>
      </c>
      <c r="BB68" s="2">
        <f t="shared" si="65"/>
        <v>57.657471852358263</v>
      </c>
      <c r="BC68" s="2">
        <f t="shared" si="65"/>
        <v>56.458331133540995</v>
      </c>
      <c r="BD68" s="2">
        <f t="shared" si="65"/>
        <v>55.161637232404203</v>
      </c>
      <c r="BE68" s="2">
        <f t="shared" si="65"/>
        <v>53.951856675062004</v>
      </c>
      <c r="BF68" s="2">
        <f t="shared" si="65"/>
        <v>54.035445864005517</v>
      </c>
      <c r="BG68" s="2">
        <f t="shared" si="65"/>
        <v>54.366642481324476</v>
      </c>
      <c r="BH68" s="2">
        <f t="shared" si="65"/>
        <v>54.221569450373472</v>
      </c>
      <c r="BI68" s="2">
        <f t="shared" si="65"/>
        <v>54.468981112494511</v>
      </c>
      <c r="BJ68" s="2">
        <f t="shared" si="65"/>
        <v>54.188636480499028</v>
      </c>
      <c r="BK68" s="2">
        <f t="shared" si="65"/>
        <v>54.007536142752997</v>
      </c>
      <c r="BL68" s="2">
        <f t="shared" si="65"/>
        <v>53.823645078742629</v>
      </c>
      <c r="BM68" s="2">
        <f t="shared" si="65"/>
        <v>52.662279173663677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 t="str">
        <f t="shared" si="24"/>
        <v/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67.345179562419574</v>
      </c>
      <c r="DL68" s="2">
        <f t="shared" si="76"/>
        <v>64.701085104723703</v>
      </c>
      <c r="DM68" s="2">
        <f t="shared" si="76"/>
        <v>62.407256194295904</v>
      </c>
      <c r="DN68" s="2">
        <f t="shared" si="76"/>
        <v>59.656851002673804</v>
      </c>
      <c r="DO68" s="2">
        <f t="shared" si="76"/>
        <v>58.173812344028512</v>
      </c>
      <c r="DP68" s="2">
        <f t="shared" si="76"/>
        <v>56.554863865546224</v>
      </c>
      <c r="DQ68" s="2">
        <f t="shared" si="76"/>
        <v>55.524464278074873</v>
      </c>
      <c r="DR68" s="2">
        <f t="shared" si="76"/>
        <v>56.151163819648112</v>
      </c>
      <c r="DS68" s="2">
        <f t="shared" si="76"/>
        <v>56.671668403361323</v>
      </c>
      <c r="DT68" s="2">
        <f t="shared" si="76"/>
        <v>55.958720210210217</v>
      </c>
      <c r="DU68" s="2">
        <f t="shared" si="76"/>
        <v>56.071177647058832</v>
      </c>
      <c r="DV68" s="2">
        <f t="shared" si="76"/>
        <v>56.004472268907556</v>
      </c>
      <c r="DW68" s="2">
        <f t="shared" si="76"/>
        <v>55.363513135026729</v>
      </c>
      <c r="DX68" s="2">
        <f t="shared" si="76"/>
        <v>55.773002689075632</v>
      </c>
      <c r="DY68" s="2">
        <f t="shared" si="76"/>
        <v>53.723097504456319</v>
      </c>
      <c r="EA68" s="2">
        <f t="shared" si="77"/>
        <v>64.638730247377609</v>
      </c>
      <c r="EB68" s="2">
        <f t="shared" si="77"/>
        <v>62.257764475015911</v>
      </c>
      <c r="EC68" s="2">
        <f t="shared" si="77"/>
        <v>59.394318384074921</v>
      </c>
      <c r="ED68" s="2">
        <f t="shared" si="77"/>
        <v>56.707572120510711</v>
      </c>
      <c r="EE68" s="2">
        <f t="shared" si="77"/>
        <v>55.602262684563748</v>
      </c>
      <c r="EF68" s="2">
        <f t="shared" si="77"/>
        <v>54.349849123013797</v>
      </c>
      <c r="EG68" s="2">
        <f t="shared" si="77"/>
        <v>53.107947691241442</v>
      </c>
      <c r="EH68" s="2">
        <f t="shared" si="77"/>
        <v>53.09517851373657</v>
      </c>
      <c r="EI68" s="2">
        <f t="shared" si="77"/>
        <v>53.056953353745918</v>
      </c>
      <c r="EJ68" s="2">
        <f t="shared" si="77"/>
        <v>53.13568735895965</v>
      </c>
      <c r="EK68" s="2">
        <f t="shared" si="77"/>
        <v>53.538558924339391</v>
      </c>
      <c r="EL68" s="2">
        <f t="shared" si="77"/>
        <v>53.114281500278004</v>
      </c>
      <c r="EM68" s="2">
        <f t="shared" si="77"/>
        <v>53.350610710375868</v>
      </c>
      <c r="EN68" s="2">
        <f t="shared" si="77"/>
        <v>52.728021976704341</v>
      </c>
      <c r="EO68" s="2">
        <f t="shared" si="77"/>
        <v>51.815877070873718</v>
      </c>
      <c r="EQ68" s="2">
        <f t="shared" si="78"/>
        <v>64.638730247377609</v>
      </c>
      <c r="ER68" s="2">
        <f t="shared" si="78"/>
        <v>61.846327954357314</v>
      </c>
      <c r="ES68" s="2">
        <f t="shared" si="78"/>
        <v>59.349639889712932</v>
      </c>
      <c r="ET68" s="2">
        <f t="shared" si="78"/>
        <v>56.814336276234705</v>
      </c>
      <c r="EU68" s="2">
        <f t="shared" si="78"/>
        <v>55.618041622765979</v>
      </c>
      <c r="EV68" s="2">
        <f t="shared" si="78"/>
        <v>54.3425451723853</v>
      </c>
      <c r="EW68" s="2">
        <f t="shared" si="78"/>
        <v>53.07606999805904</v>
      </c>
      <c r="EX68" s="2">
        <f t="shared" si="78"/>
        <v>52.851196190900183</v>
      </c>
      <c r="EY68" s="2">
        <f t="shared" si="78"/>
        <v>52.994487350996017</v>
      </c>
      <c r="EZ68" s="2">
        <f t="shared" si="78"/>
        <v>53.067412089119912</v>
      </c>
      <c r="FA68" s="2">
        <f t="shared" si="78"/>
        <v>53.442693100412917</v>
      </c>
      <c r="FB68" s="2">
        <f t="shared" si="78"/>
        <v>53.133460204939027</v>
      </c>
      <c r="FC68" s="2">
        <f t="shared" si="78"/>
        <v>53.403722920597168</v>
      </c>
      <c r="FD68" s="2">
        <f t="shared" si="78"/>
        <v>52.853452848697209</v>
      </c>
      <c r="FE68" s="2">
        <f t="shared" si="78"/>
        <v>52.372938334346507</v>
      </c>
      <c r="FG68" s="2">
        <f t="shared" si="79"/>
        <v>0.62213663439779376</v>
      </c>
      <c r="FH68" s="2">
        <f t="shared" si="79"/>
        <v>0.6712544048078406</v>
      </c>
      <c r="FI68" s="2">
        <f t="shared" si="79"/>
        <v>0.67042527424431608</v>
      </c>
      <c r="FJ68" s="2">
        <f t="shared" si="79"/>
        <v>0.67792316161217314</v>
      </c>
      <c r="FK68" s="2">
        <f t="shared" si="79"/>
        <v>0.66710052106566853</v>
      </c>
      <c r="FL68" s="2">
        <f t="shared" si="79"/>
        <v>0.63184437258255988</v>
      </c>
      <c r="FM68" s="2">
        <f t="shared" si="79"/>
        <v>0.65077377650096835</v>
      </c>
      <c r="FN68" s="2">
        <f t="shared" si="79"/>
        <v>0.69231422048617741</v>
      </c>
      <c r="FO68" s="2">
        <f t="shared" si="79"/>
        <v>0.63767718668302076</v>
      </c>
      <c r="FP68" s="2">
        <f t="shared" si="79"/>
        <v>0.61534727295780212</v>
      </c>
      <c r="FQ68" s="2">
        <f t="shared" si="79"/>
        <v>0.63262232373628102</v>
      </c>
      <c r="FR68" s="2">
        <f t="shared" si="79"/>
        <v>0.62827571211048072</v>
      </c>
      <c r="FS68" s="2">
        <f t="shared" si="79"/>
        <v>0.67364394977966735</v>
      </c>
      <c r="FT68" s="2">
        <f t="shared" si="79"/>
        <v>0.6401889458167348</v>
      </c>
      <c r="FU68" s="2">
        <f t="shared" si="79"/>
        <v>0.55621957777376152</v>
      </c>
      <c r="FW68" s="2">
        <f t="shared" si="67"/>
        <v>0</v>
      </c>
      <c r="FX68" s="2">
        <f t="shared" si="67"/>
        <v>5.8511502725843643E-5</v>
      </c>
      <c r="FY68" s="2">
        <f t="shared" si="67"/>
        <v>4.6885244683773557E-5</v>
      </c>
      <c r="FZ68" s="2">
        <f t="shared" si="67"/>
        <v>4.9772851589516227E-5</v>
      </c>
      <c r="GA68" s="2">
        <f t="shared" si="67"/>
        <v>5.7499919105357529E-5</v>
      </c>
      <c r="GB68" s="2">
        <f t="shared" si="67"/>
        <v>6.5253908991756411E-5</v>
      </c>
      <c r="GC68" s="2">
        <f t="shared" si="67"/>
        <v>6.2044076864719645E-5</v>
      </c>
      <c r="GD68" s="2">
        <f t="shared" si="67"/>
        <v>6.5048824238147547E-5</v>
      </c>
      <c r="GE68" s="2">
        <f t="shared" si="67"/>
        <v>7.3616641280840802E-5</v>
      </c>
      <c r="GF68" s="2">
        <f t="shared" si="67"/>
        <v>7.6064868306974942E-5</v>
      </c>
      <c r="GG68" s="2">
        <f t="shared" si="67"/>
        <v>5.6256331141376328E-5</v>
      </c>
      <c r="GH68" s="2">
        <f t="shared" si="67"/>
        <v>4.5617645307733451E-5</v>
      </c>
      <c r="GI68" s="2">
        <f t="shared" si="67"/>
        <v>4.7966167028747761E-5</v>
      </c>
      <c r="GJ68" s="2">
        <f t="shared" si="67"/>
        <v>4.290771623137821E-5</v>
      </c>
      <c r="GK68" s="2">
        <f t="shared" si="67"/>
        <v>2.6951247813398423E-5</v>
      </c>
      <c r="GM68" s="86">
        <f t="shared" si="68"/>
        <v>7.1901845600684591E-2</v>
      </c>
      <c r="GN68" s="86">
        <f t="shared" si="68"/>
        <v>0.10364146970348659</v>
      </c>
      <c r="GO68" s="86">
        <f t="shared" si="68"/>
        <v>0.1101374027427804</v>
      </c>
      <c r="GP68" s="86">
        <f t="shared" si="68"/>
        <v>0.11852083765297676</v>
      </c>
      <c r="GQ68" s="86">
        <f t="shared" si="68"/>
        <v>0.10799643011979886</v>
      </c>
      <c r="GR68" s="86">
        <f t="shared" si="68"/>
        <v>8.8693133977184743E-2</v>
      </c>
      <c r="GS68" s="86">
        <f t="shared" si="68"/>
        <v>9.9884586469697487E-2</v>
      </c>
      <c r="GT68" s="86">
        <f t="shared" si="68"/>
        <v>0.12877292241866539</v>
      </c>
      <c r="GU68" s="86">
        <f t="shared" si="68"/>
        <v>8.7286159711423755E-2</v>
      </c>
      <c r="GV68" s="86">
        <f t="shared" si="68"/>
        <v>7.0265783783378055E-2</v>
      </c>
      <c r="GW68" s="86">
        <f t="shared" si="68"/>
        <v>7.9071355507440683E-2</v>
      </c>
      <c r="GX68" s="86">
        <f t="shared" si="68"/>
        <v>7.7191995274261349E-2</v>
      </c>
      <c r="GY68" s="86">
        <f t="shared" si="68"/>
        <v>0.11343977629676083</v>
      </c>
      <c r="GZ68" s="86">
        <f t="shared" si="68"/>
        <v>8.6977300786414552E-2</v>
      </c>
      <c r="HA68" s="86">
        <f t="shared" si="68"/>
        <v>3.6233221559161234E-2</v>
      </c>
      <c r="HC68" s="86">
        <f t="shared" si="73"/>
        <v>1.921604115572811E-8</v>
      </c>
      <c r="HD68" s="86">
        <f t="shared" si="69"/>
        <v>2.8943222197365805E-7</v>
      </c>
      <c r="HE68" s="86">
        <f t="shared" si="69"/>
        <v>5.0559556889070287E-8</v>
      </c>
      <c r="HF68" s="86">
        <f t="shared" si="69"/>
        <v>2.2961558856925061E-7</v>
      </c>
      <c r="HG68" s="86">
        <f t="shared" si="69"/>
        <v>1.643504072818264E-7</v>
      </c>
      <c r="HH68" s="86">
        <f t="shared" si="69"/>
        <v>2.4446172406390001E-8</v>
      </c>
      <c r="HI68" s="86">
        <f t="shared" si="69"/>
        <v>3.6868873591643534E-8</v>
      </c>
      <c r="HJ68" s="86">
        <f t="shared" si="69"/>
        <v>7.11407430550304E-7</v>
      </c>
      <c r="HK68" s="86">
        <f t="shared" si="69"/>
        <v>3.6125207638277989E-8</v>
      </c>
      <c r="HL68" s="86">
        <f t="shared" si="69"/>
        <v>1.2621701944844715E-8</v>
      </c>
      <c r="HM68" s="86">
        <f t="shared" si="69"/>
        <v>7.5765584747260809E-8</v>
      </c>
      <c r="HN68" s="86">
        <f t="shared" si="69"/>
        <v>3.8235087165416193E-8</v>
      </c>
      <c r="HO68" s="86">
        <f t="shared" si="69"/>
        <v>5.7618070504340766E-7</v>
      </c>
      <c r="HP68" s="86">
        <f t="shared" si="69"/>
        <v>6.2337606211942082E-8</v>
      </c>
      <c r="HQ68" s="86">
        <f t="shared" si="69"/>
        <v>6.7314637796218204E-10</v>
      </c>
      <c r="HS68" s="86">
        <f t="shared" si="70"/>
        <v>0</v>
      </c>
      <c r="HT68" s="86">
        <f t="shared" si="70"/>
        <v>1.2309152333441676E-60</v>
      </c>
      <c r="HU68" s="86">
        <f t="shared" si="70"/>
        <v>7.224648983592926E-72</v>
      </c>
      <c r="HV68" s="86">
        <f t="shared" si="70"/>
        <v>2.5797087034163096E-64</v>
      </c>
      <c r="HW68" s="86">
        <f t="shared" si="70"/>
        <v>1.9635810715871051E-67</v>
      </c>
      <c r="HX68" s="86">
        <f t="shared" si="70"/>
        <v>1.1106432885045252E-77</v>
      </c>
      <c r="HY68" s="86">
        <f t="shared" si="70"/>
        <v>1.6266671587786035E-75</v>
      </c>
      <c r="HZ68" s="86">
        <f t="shared" si="70"/>
        <v>3.7292745603988415E-60</v>
      </c>
      <c r="IA68" s="86">
        <f t="shared" si="70"/>
        <v>9.7821060508895696E-74</v>
      </c>
      <c r="IB68" s="86">
        <f t="shared" si="70"/>
        <v>3.0246169394691874E-78</v>
      </c>
      <c r="IC68" s="86">
        <f t="shared" si="70"/>
        <v>4.0432485539255422E-71</v>
      </c>
      <c r="ID68" s="86">
        <f t="shared" si="70"/>
        <v>3.0782583415855084E-75</v>
      </c>
      <c r="IE68" s="86">
        <f t="shared" si="70"/>
        <v>1.9693132178722744E-60</v>
      </c>
      <c r="IF68" s="86">
        <f t="shared" si="70"/>
        <v>7.3486034208356962E-57</v>
      </c>
      <c r="IG68" s="86">
        <f t="shared" si="70"/>
        <v>2.0166049703905561E-32</v>
      </c>
      <c r="II68" s="86">
        <f t="shared" si="71"/>
        <v>0</v>
      </c>
      <c r="IJ68" s="86">
        <f t="shared" si="71"/>
        <v>3.3995856508779817E-205</v>
      </c>
      <c r="IK68" s="86">
        <f t="shared" si="71"/>
        <v>2.4771276106554216E-247</v>
      </c>
      <c r="IL68" s="86">
        <f t="shared" si="71"/>
        <v>2.1996072531686063E-224</v>
      </c>
      <c r="IM68" s="86">
        <f t="shared" si="71"/>
        <v>1.676238073509907E-233</v>
      </c>
      <c r="IN68" s="86">
        <f t="shared" si="71"/>
        <v>1.5213938527861053E-276</v>
      </c>
      <c r="IO68" s="86">
        <f t="shared" si="71"/>
        <v>7.2644203513673702E-263</v>
      </c>
      <c r="IP68" s="86">
        <f t="shared" si="71"/>
        <v>3.8844950563668594E-206</v>
      </c>
      <c r="IQ68" s="86">
        <f t="shared" si="71"/>
        <v>1.4188338095115866E-253</v>
      </c>
      <c r="IR68" s="86">
        <f t="shared" si="71"/>
        <v>1.9561529840888075E-271</v>
      </c>
      <c r="IS68" s="86">
        <f t="shared" si="71"/>
        <v>9.8597892408742211E-252</v>
      </c>
      <c r="IT68" s="86">
        <f t="shared" si="71"/>
        <v>2.0064149454153385E-262</v>
      </c>
      <c r="IU68" s="86">
        <f t="shared" si="71"/>
        <v>1.8363001470062734E-206</v>
      </c>
      <c r="IV68" s="86">
        <f t="shared" si="71"/>
        <v>1.0947624350103858E-188</v>
      </c>
      <c r="IW68" s="86">
        <f t="shared" si="71"/>
        <v>1.109879792183048E-74</v>
      </c>
      <c r="IY68" s="86">
        <f t="shared" si="72"/>
        <v>7.1901864816725752E-2</v>
      </c>
      <c r="IZ68" s="86">
        <f t="shared" si="72"/>
        <v>0.10364175913570856</v>
      </c>
      <c r="JA68" s="86">
        <f t="shared" si="72"/>
        <v>0.11013745330233729</v>
      </c>
      <c r="JB68" s="86">
        <f t="shared" si="72"/>
        <v>0.11852106726856533</v>
      </c>
      <c r="JC68" s="86">
        <f t="shared" si="72"/>
        <v>0.10799659447020614</v>
      </c>
      <c r="JD68" s="86">
        <f t="shared" si="72"/>
        <v>8.8693158423357149E-2</v>
      </c>
      <c r="JE68" s="86">
        <f t="shared" si="72"/>
        <v>9.988462333857108E-2</v>
      </c>
      <c r="JF68" s="86">
        <f t="shared" si="72"/>
        <v>0.12877363382609594</v>
      </c>
      <c r="JG68" s="86">
        <f t="shared" si="72"/>
        <v>8.72861958366314E-2</v>
      </c>
      <c r="JH68" s="86">
        <f t="shared" si="72"/>
        <v>7.0265796405080003E-2</v>
      </c>
      <c r="JI68" s="86">
        <f t="shared" si="72"/>
        <v>7.9071431273025433E-2</v>
      </c>
      <c r="JJ68" s="86">
        <f t="shared" si="72"/>
        <v>7.7192033509348515E-2</v>
      </c>
      <c r="JK68" s="86">
        <f t="shared" si="72"/>
        <v>0.11344035247746588</v>
      </c>
      <c r="JL68" s="86">
        <f t="shared" si="72"/>
        <v>8.6977363124020768E-2</v>
      </c>
      <c r="JM68" s="86">
        <f t="shared" si="72"/>
        <v>3.6233222232307613E-2</v>
      </c>
    </row>
    <row r="69" spans="2:273" x14ac:dyDescent="0.25">
      <c r="B69" s="2">
        <v>42</v>
      </c>
      <c r="C69" s="37">
        <v>74.650099999999995</v>
      </c>
      <c r="D69" s="37">
        <v>77.166499999999999</v>
      </c>
      <c r="E69" s="37">
        <v>75.829899999999995</v>
      </c>
      <c r="F69" s="37">
        <v>73.759500000000003</v>
      </c>
      <c r="G69" s="37">
        <v>71.124600000000001</v>
      </c>
      <c r="H69" s="37">
        <v>71.078100000000006</v>
      </c>
      <c r="I69" s="37">
        <v>69.486199999999997</v>
      </c>
      <c r="J69" s="37">
        <v>69.623100000000008</v>
      </c>
      <c r="K69" s="37">
        <v>66.645600000000002</v>
      </c>
      <c r="L69" s="37">
        <v>65.381100000000004</v>
      </c>
      <c r="M69" s="37">
        <v>65.501300000000001</v>
      </c>
      <c r="N69" s="37">
        <v>65.723200000000006</v>
      </c>
      <c r="O69" s="37">
        <v>69.759799999999998</v>
      </c>
      <c r="P69" s="37">
        <v>62.9</v>
      </c>
      <c r="Q69" s="37">
        <v>57.304100000000005</v>
      </c>
      <c r="S69" s="4">
        <f t="shared" si="74"/>
        <v>75.994247009003132</v>
      </c>
      <c r="T69" s="4">
        <f t="shared" si="74"/>
        <v>77.080832638018052</v>
      </c>
      <c r="U69" s="4">
        <f t="shared" si="74"/>
        <v>75.890182155080254</v>
      </c>
      <c r="V69" s="4">
        <f t="shared" si="74"/>
        <v>73.951046334723671</v>
      </c>
      <c r="W69" s="4">
        <f t="shared" si="74"/>
        <v>71.694751954575125</v>
      </c>
      <c r="X69" s="4">
        <f t="shared" si="74"/>
        <v>70.351938879394538</v>
      </c>
      <c r="Y69" s="4">
        <f t="shared" si="74"/>
        <v>69.856574139866552</v>
      </c>
      <c r="Z69" s="4">
        <f t="shared" si="74"/>
        <v>70.276876973169308</v>
      </c>
      <c r="AA69" s="4">
        <f t="shared" si="74"/>
        <v>68.127212072024676</v>
      </c>
      <c r="AB69" s="4">
        <f t="shared" si="74"/>
        <v>66.389831923295958</v>
      </c>
      <c r="AC69" s="4">
        <f t="shared" si="74"/>
        <v>66.58354026097507</v>
      </c>
      <c r="AD69" s="4">
        <f t="shared" si="74"/>
        <v>66.818255584418651</v>
      </c>
      <c r="AE69" s="4">
        <f t="shared" si="74"/>
        <v>70.02912271265356</v>
      </c>
      <c r="AF69" s="4">
        <f t="shared" si="74"/>
        <v>65.133603399730305</v>
      </c>
      <c r="AG69" s="4">
        <f t="shared" si="74"/>
        <v>58.010907060252656</v>
      </c>
      <c r="AI69" s="4">
        <f t="shared" si="75"/>
        <v>-1.3441470090031373</v>
      </c>
      <c r="AJ69" s="4">
        <f t="shared" si="75"/>
        <v>8.5667361981947465E-2</v>
      </c>
      <c r="AK69" s="4">
        <f t="shared" si="75"/>
        <v>-6.0282155080258804E-2</v>
      </c>
      <c r="AL69" s="4">
        <f t="shared" si="75"/>
        <v>-0.19154633472366811</v>
      </c>
      <c r="AM69" s="4">
        <f t="shared" si="75"/>
        <v>-0.57015195457512391</v>
      </c>
      <c r="AN69" s="4">
        <f t="shared" si="75"/>
        <v>0.72616112060546811</v>
      </c>
      <c r="AO69" s="4">
        <f t="shared" si="75"/>
        <v>-0.37037413986655565</v>
      </c>
      <c r="AP69" s="4">
        <f t="shared" si="75"/>
        <v>-0.65377697316930039</v>
      </c>
      <c r="AQ69" s="4">
        <f t="shared" si="75"/>
        <v>-1.4816120720246744</v>
      </c>
      <c r="AR69" s="4">
        <f t="shared" si="75"/>
        <v>-1.0087319232959544</v>
      </c>
      <c r="AS69" s="4">
        <f t="shared" si="75"/>
        <v>-1.0822402609750696</v>
      </c>
      <c r="AT69" s="4">
        <f t="shared" si="75"/>
        <v>-1.0950555844186454</v>
      </c>
      <c r="AU69" s="4">
        <f t="shared" si="75"/>
        <v>-0.26932271265356178</v>
      </c>
      <c r="AV69" s="4">
        <f t="shared" si="75"/>
        <v>-2.2336033997303062</v>
      </c>
      <c r="AW69" s="4">
        <f t="shared" si="75"/>
        <v>-0.70680706025265039</v>
      </c>
      <c r="AY69" s="2">
        <f t="shared" si="65"/>
        <v>65.601136077454498</v>
      </c>
      <c r="AZ69" s="2">
        <f t="shared" si="65"/>
        <v>62.99398346871596</v>
      </c>
      <c r="BA69" s="2">
        <f t="shared" si="65"/>
        <v>60.317259616914164</v>
      </c>
      <c r="BB69" s="2">
        <f t="shared" si="65"/>
        <v>57.584107504546033</v>
      </c>
      <c r="BC69" s="2">
        <f t="shared" si="65"/>
        <v>56.389307473155959</v>
      </c>
      <c r="BD69" s="2">
        <f t="shared" si="65"/>
        <v>55.100033884040407</v>
      </c>
      <c r="BE69" s="2">
        <f t="shared" si="65"/>
        <v>53.887393277781662</v>
      </c>
      <c r="BF69" s="2">
        <f t="shared" si="65"/>
        <v>53.955284129135514</v>
      </c>
      <c r="BG69" s="2">
        <f t="shared" si="65"/>
        <v>54.27723371571826</v>
      </c>
      <c r="BH69" s="2">
        <f t="shared" si="65"/>
        <v>54.14322638664148</v>
      </c>
      <c r="BI69" s="2">
        <f t="shared" si="65"/>
        <v>54.391270976250198</v>
      </c>
      <c r="BJ69" s="2">
        <f t="shared" si="65"/>
        <v>54.107358274046973</v>
      </c>
      <c r="BK69" s="2">
        <f t="shared" si="65"/>
        <v>53.943539501008168</v>
      </c>
      <c r="BL69" s="2">
        <f t="shared" si="65"/>
        <v>53.752275001344742</v>
      </c>
      <c r="BM69" s="2">
        <f t="shared" si="65"/>
        <v>52.623915019642226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67.398609189189202</v>
      </c>
      <c r="DL69" s="2">
        <f t="shared" si="76"/>
        <v>64.735162811942942</v>
      </c>
      <c r="DM69" s="2">
        <f t="shared" si="76"/>
        <v>62.459349108734408</v>
      </c>
      <c r="DN69" s="2">
        <f t="shared" si="76"/>
        <v>59.68567740641712</v>
      </c>
      <c r="DO69" s="2">
        <f t="shared" si="76"/>
        <v>58.203438413547225</v>
      </c>
      <c r="DP69" s="2">
        <f t="shared" si="76"/>
        <v>56.589920812324934</v>
      </c>
      <c r="DQ69" s="2">
        <f t="shared" si="76"/>
        <v>55.553641451489696</v>
      </c>
      <c r="DR69" s="2">
        <f t="shared" si="76"/>
        <v>56.188664974340192</v>
      </c>
      <c r="DS69" s="2">
        <f t="shared" si="76"/>
        <v>56.72384946778709</v>
      </c>
      <c r="DT69" s="2">
        <f t="shared" si="76"/>
        <v>55.992833363363367</v>
      </c>
      <c r="DU69" s="2">
        <f t="shared" si="76"/>
        <v>56.093452549019617</v>
      </c>
      <c r="DV69" s="2">
        <f t="shared" si="76"/>
        <v>56.030992184873938</v>
      </c>
      <c r="DW69" s="2">
        <f t="shared" si="76"/>
        <v>55.388443114973256</v>
      </c>
      <c r="DX69" s="2">
        <f t="shared" si="76"/>
        <v>55.829670420168064</v>
      </c>
      <c r="DY69" s="2">
        <f t="shared" si="76"/>
        <v>53.780438680926906</v>
      </c>
      <c r="EA69" s="2">
        <f t="shared" si="77"/>
        <v>64.605475262240759</v>
      </c>
      <c r="EB69" s="2">
        <f t="shared" si="77"/>
        <v>62.216313540128183</v>
      </c>
      <c r="EC69" s="2">
        <f t="shared" si="77"/>
        <v>59.356887259953147</v>
      </c>
      <c r="ED69" s="2">
        <f t="shared" si="77"/>
        <v>56.673509316556064</v>
      </c>
      <c r="EE69" s="2">
        <f t="shared" si="77"/>
        <v>55.563666543055383</v>
      </c>
      <c r="EF69" s="2">
        <f t="shared" si="77"/>
        <v>54.30830916986497</v>
      </c>
      <c r="EG69" s="2">
        <f t="shared" si="77"/>
        <v>53.071910491206786</v>
      </c>
      <c r="EH69" s="2">
        <f t="shared" si="77"/>
        <v>53.050061455017079</v>
      </c>
      <c r="EI69" s="2">
        <f t="shared" si="77"/>
        <v>53.009412579375265</v>
      </c>
      <c r="EJ69" s="2">
        <f t="shared" si="77"/>
        <v>53.088780322651147</v>
      </c>
      <c r="EK69" s="2">
        <f t="shared" si="77"/>
        <v>53.489762433308492</v>
      </c>
      <c r="EL69" s="2">
        <f t="shared" si="77"/>
        <v>53.069367006581416</v>
      </c>
      <c r="EM69" s="2">
        <f t="shared" si="77"/>
        <v>53.305124878083845</v>
      </c>
      <c r="EN69" s="2">
        <f t="shared" si="77"/>
        <v>52.687423413996065</v>
      </c>
      <c r="EO69" s="2">
        <f t="shared" si="77"/>
        <v>51.782343920576245</v>
      </c>
      <c r="EQ69" s="2">
        <f t="shared" si="78"/>
        <v>64.605475262240759</v>
      </c>
      <c r="ER69" s="2">
        <f t="shared" si="78"/>
        <v>61.811252218910106</v>
      </c>
      <c r="ES69" s="2">
        <f t="shared" si="78"/>
        <v>59.312907360833719</v>
      </c>
      <c r="ET69" s="2">
        <f t="shared" si="78"/>
        <v>56.778570859151017</v>
      </c>
      <c r="EU69" s="2">
        <f t="shared" si="78"/>
        <v>55.579178057724008</v>
      </c>
      <c r="EV69" s="2">
        <f t="shared" si="78"/>
        <v>54.301166862182811</v>
      </c>
      <c r="EW69" s="2">
        <f t="shared" si="78"/>
        <v>53.040566534322487</v>
      </c>
      <c r="EX69" s="2">
        <f t="shared" si="78"/>
        <v>52.810173751817885</v>
      </c>
      <c r="EY69" s="2">
        <f t="shared" si="78"/>
        <v>52.947964723630236</v>
      </c>
      <c r="EZ69" s="2">
        <f t="shared" si="78"/>
        <v>53.021654800092612</v>
      </c>
      <c r="FA69" s="2">
        <f t="shared" si="78"/>
        <v>53.395426840530071</v>
      </c>
      <c r="FB69" s="2">
        <f t="shared" si="78"/>
        <v>53.088247409253867</v>
      </c>
      <c r="FC69" s="2">
        <f t="shared" si="78"/>
        <v>53.357346464695702</v>
      </c>
      <c r="FD69" s="2">
        <f t="shared" si="78"/>
        <v>52.810849227474378</v>
      </c>
      <c r="FE69" s="2">
        <f t="shared" si="78"/>
        <v>52.329738576392742</v>
      </c>
      <c r="FG69" s="2">
        <f t="shared" si="79"/>
        <v>0.64353273374846121</v>
      </c>
      <c r="FH69" s="2">
        <f t="shared" si="79"/>
        <v>0.69124952235325654</v>
      </c>
      <c r="FI69" s="2">
        <f t="shared" si="79"/>
        <v>0.6904475656081861</v>
      </c>
      <c r="FJ69" s="2">
        <f t="shared" si="79"/>
        <v>0.69769533866154709</v>
      </c>
      <c r="FK69" s="2">
        <f t="shared" si="79"/>
        <v>0.68723056663552384</v>
      </c>
      <c r="FL69" s="2">
        <f t="shared" si="79"/>
        <v>0.65299737673714475</v>
      </c>
      <c r="FM69" s="2">
        <f t="shared" si="79"/>
        <v>0.67140478482896271</v>
      </c>
      <c r="FN69" s="2">
        <f t="shared" si="79"/>
        <v>0.71157880301333831</v>
      </c>
      <c r="FO69" s="2">
        <f t="shared" si="79"/>
        <v>0.65867609696771678</v>
      </c>
      <c r="FP69" s="2">
        <f t="shared" si="79"/>
        <v>0.63690344230347806</v>
      </c>
      <c r="FQ69" s="2">
        <f t="shared" si="79"/>
        <v>0.65375512375613165</v>
      </c>
      <c r="FR69" s="2">
        <f t="shared" si="79"/>
        <v>0.64952002343053372</v>
      </c>
      <c r="FS69" s="2">
        <f t="shared" si="79"/>
        <v>0.69356007877336323</v>
      </c>
      <c r="FT69" s="2">
        <f t="shared" si="79"/>
        <v>0.66111964513910537</v>
      </c>
      <c r="FU69" s="2">
        <f t="shared" si="79"/>
        <v>0.57882131543576565</v>
      </c>
      <c r="FW69" s="2">
        <f t="shared" si="67"/>
        <v>0</v>
      </c>
      <c r="FX69" s="2">
        <f t="shared" si="67"/>
        <v>6.4156224795166911E-5</v>
      </c>
      <c r="FY69" s="2">
        <f t="shared" si="67"/>
        <v>5.1408415975570002E-5</v>
      </c>
      <c r="FZ69" s="2">
        <f t="shared" si="67"/>
        <v>5.4574584460896858E-5</v>
      </c>
      <c r="GA69" s="2">
        <f t="shared" si="67"/>
        <v>6.3047057826194863E-5</v>
      </c>
      <c r="GB69" s="2">
        <f t="shared" si="67"/>
        <v>7.1549037979920928E-5</v>
      </c>
      <c r="GC69" s="2">
        <f t="shared" si="67"/>
        <v>6.8029570263750238E-5</v>
      </c>
      <c r="GD69" s="2">
        <f t="shared" si="67"/>
        <v>7.1324169846137273E-5</v>
      </c>
      <c r="GE69" s="2">
        <f t="shared" si="67"/>
        <v>8.071846874282275E-5</v>
      </c>
      <c r="GF69" s="2">
        <f t="shared" si="67"/>
        <v>8.3402857530783415E-5</v>
      </c>
      <c r="GG69" s="2">
        <f t="shared" si="67"/>
        <v>6.1683505703726018E-5</v>
      </c>
      <c r="GH69" s="2">
        <f t="shared" si="67"/>
        <v>5.0018533302349453E-5</v>
      </c>
      <c r="GI69" s="2">
        <f t="shared" si="67"/>
        <v>5.2593612912685953E-5</v>
      </c>
      <c r="GJ69" s="2">
        <f t="shared" si="67"/>
        <v>4.7047180534717952E-5</v>
      </c>
      <c r="GK69" s="2">
        <f t="shared" si="67"/>
        <v>2.9551378746518383E-5</v>
      </c>
      <c r="GM69" s="86">
        <f t="shared" si="68"/>
        <v>9.4833567400537638E-2</v>
      </c>
      <c r="GN69" s="86">
        <f t="shared" si="68"/>
        <v>0.12980426460710595</v>
      </c>
      <c r="GO69" s="86">
        <f t="shared" si="68"/>
        <v>0.13873181106003205</v>
      </c>
      <c r="GP69" s="86">
        <f t="shared" si="68"/>
        <v>0.14851143694442162</v>
      </c>
      <c r="GQ69" s="86">
        <f t="shared" si="68"/>
        <v>0.13649440064822252</v>
      </c>
      <c r="GR69" s="86">
        <f t="shared" si="68"/>
        <v>0.11727468046078386</v>
      </c>
      <c r="GS69" s="86">
        <f t="shared" si="68"/>
        <v>0.12877269880296779</v>
      </c>
      <c r="GT69" s="86">
        <f t="shared" si="68"/>
        <v>0.15926774392607843</v>
      </c>
      <c r="GU69" s="86">
        <f t="shared" si="68"/>
        <v>0.1138418550412767</v>
      </c>
      <c r="GV69" s="86">
        <f t="shared" si="68"/>
        <v>9.3939829364616229E-2</v>
      </c>
      <c r="GW69" s="86">
        <f t="shared" si="68"/>
        <v>0.10309471752877825</v>
      </c>
      <c r="GX69" s="86">
        <f t="shared" si="68"/>
        <v>0.10129282308094972</v>
      </c>
      <c r="GY69" s="86">
        <f t="shared" si="68"/>
        <v>0.14254784848008836</v>
      </c>
      <c r="GZ69" s="86">
        <f t="shared" si="68"/>
        <v>0.11284584878438117</v>
      </c>
      <c r="HA69" s="86">
        <f t="shared" si="68"/>
        <v>5.3749879594009772E-2</v>
      </c>
      <c r="HC69" s="86">
        <f t="shared" si="73"/>
        <v>4.522416352393895E-8</v>
      </c>
      <c r="HD69" s="86">
        <f t="shared" si="69"/>
        <v>5.7769760399503224E-7</v>
      </c>
      <c r="HE69" s="86">
        <f t="shared" si="69"/>
        <v>1.1092222999686462E-7</v>
      </c>
      <c r="HF69" s="86">
        <f t="shared" si="69"/>
        <v>4.7016729912429656E-7</v>
      </c>
      <c r="HG69" s="86">
        <f t="shared" si="69"/>
        <v>3.479847750822148E-7</v>
      </c>
      <c r="HH69" s="86">
        <f t="shared" si="69"/>
        <v>5.8813777540052687E-8</v>
      </c>
      <c r="HI69" s="86">
        <f t="shared" si="69"/>
        <v>8.5498548911653294E-8</v>
      </c>
      <c r="HJ69" s="86">
        <f t="shared" si="69"/>
        <v>1.401478417921402E-6</v>
      </c>
      <c r="HK69" s="86">
        <f t="shared" si="69"/>
        <v>8.3794911078642322E-8</v>
      </c>
      <c r="HL69" s="86">
        <f t="shared" si="69"/>
        <v>3.1073586388974402E-8</v>
      </c>
      <c r="HM69" s="86">
        <f t="shared" si="69"/>
        <v>1.6810791636598975E-7</v>
      </c>
      <c r="HN69" s="86">
        <f t="shared" si="69"/>
        <v>8.6292384355350524E-8</v>
      </c>
      <c r="HO69" s="86">
        <f t="shared" si="69"/>
        <v>1.1183007294110938E-6</v>
      </c>
      <c r="HP69" s="86">
        <f t="shared" si="69"/>
        <v>1.3591576814206801E-7</v>
      </c>
      <c r="HQ69" s="86">
        <f t="shared" si="69"/>
        <v>1.8519082597122238E-9</v>
      </c>
      <c r="HS69" s="86">
        <f t="shared" si="70"/>
        <v>0</v>
      </c>
      <c r="HT69" s="86">
        <f t="shared" si="70"/>
        <v>4.0779384770986871E-59</v>
      </c>
      <c r="HU69" s="86">
        <f t="shared" si="70"/>
        <v>4.3703435769721188E-70</v>
      </c>
      <c r="HV69" s="86">
        <f t="shared" si="70"/>
        <v>1.0565123399659437E-62</v>
      </c>
      <c r="HW69" s="86">
        <f t="shared" si="70"/>
        <v>1.0073211980855925E-65</v>
      </c>
      <c r="HX69" s="86">
        <f t="shared" si="70"/>
        <v>1.1837850877495859E-75</v>
      </c>
      <c r="HY69" s="86">
        <f t="shared" si="70"/>
        <v>1.4112370361906938E-73</v>
      </c>
      <c r="HZ69" s="86">
        <f t="shared" si="70"/>
        <v>1.2754246959194984E-58</v>
      </c>
      <c r="IA69" s="86">
        <f t="shared" si="70"/>
        <v>8.0266476740294234E-72</v>
      </c>
      <c r="IB69" s="86">
        <f t="shared" si="70"/>
        <v>3.3836240244825958E-76</v>
      </c>
      <c r="IC69" s="86">
        <f t="shared" si="70"/>
        <v>2.6772258330518391E-69</v>
      </c>
      <c r="ID69" s="86">
        <f t="shared" si="70"/>
        <v>2.3026521058802784E-73</v>
      </c>
      <c r="IE69" s="86">
        <f t="shared" si="70"/>
        <v>6.1144955170296005E-59</v>
      </c>
      <c r="IF69" s="86">
        <f t="shared" si="70"/>
        <v>1.7994396655236978E-55</v>
      </c>
      <c r="IG69" s="86">
        <f t="shared" si="70"/>
        <v>1.1270795013033869E-31</v>
      </c>
      <c r="II69" s="86">
        <f t="shared" si="71"/>
        <v>0</v>
      </c>
      <c r="IJ69" s="86">
        <f t="shared" si="71"/>
        <v>2.2491015522134087E-201</v>
      </c>
      <c r="IK69" s="86">
        <f t="shared" si="71"/>
        <v>8.0237345400730412E-243</v>
      </c>
      <c r="IL69" s="86">
        <f t="shared" si="71"/>
        <v>2.8548364178588351E-220</v>
      </c>
      <c r="IM69" s="86">
        <f t="shared" si="71"/>
        <v>3.7079574729297066E-229</v>
      </c>
      <c r="IN69" s="86">
        <f t="shared" si="71"/>
        <v>2.5228150408768132E-271</v>
      </c>
      <c r="IO69" s="86">
        <f t="shared" si="71"/>
        <v>6.2393581920147092E-258</v>
      </c>
      <c r="IP69" s="86">
        <f t="shared" si="71"/>
        <v>2.9484317584569621E-202</v>
      </c>
      <c r="IQ69" s="86">
        <f t="shared" si="71"/>
        <v>9.8924056535471064E-249</v>
      </c>
      <c r="IR69" s="86">
        <f t="shared" si="71"/>
        <v>3.1357251423630352E-266</v>
      </c>
      <c r="IS69" s="86">
        <f t="shared" si="71"/>
        <v>4.6801411714622729E-247</v>
      </c>
      <c r="IT69" s="86">
        <f t="shared" si="71"/>
        <v>1.1943981798902869E-257</v>
      </c>
      <c r="IU69" s="86">
        <f t="shared" si="71"/>
        <v>1.0761556810127949E-202</v>
      </c>
      <c r="IV69" s="86">
        <f t="shared" si="71"/>
        <v>2.7665422652687194E-185</v>
      </c>
      <c r="IW69" s="86">
        <f t="shared" si="71"/>
        <v>2.0627807397766444E-73</v>
      </c>
      <c r="IY69" s="86">
        <f t="shared" si="72"/>
        <v>9.4833612624701163E-2</v>
      </c>
      <c r="IZ69" s="86">
        <f t="shared" si="72"/>
        <v>0.12980484230470996</v>
      </c>
      <c r="JA69" s="86">
        <f t="shared" si="72"/>
        <v>0.13873192198226203</v>
      </c>
      <c r="JB69" s="86">
        <f t="shared" si="72"/>
        <v>0.14851190711172074</v>
      </c>
      <c r="JC69" s="86">
        <f t="shared" si="72"/>
        <v>0.1364947486329976</v>
      </c>
      <c r="JD69" s="86">
        <f t="shared" si="72"/>
        <v>0.1172747392745614</v>
      </c>
      <c r="JE69" s="86">
        <f t="shared" si="72"/>
        <v>0.1287727843015167</v>
      </c>
      <c r="JF69" s="86">
        <f t="shared" si="72"/>
        <v>0.15926914540449635</v>
      </c>
      <c r="JG69" s="86">
        <f t="shared" si="72"/>
        <v>0.11384193883618778</v>
      </c>
      <c r="JH69" s="86">
        <f t="shared" si="72"/>
        <v>9.3939860438202613E-2</v>
      </c>
      <c r="JI69" s="86">
        <f t="shared" si="72"/>
        <v>0.10309488563669461</v>
      </c>
      <c r="JJ69" s="86">
        <f t="shared" si="72"/>
        <v>0.10129290937333407</v>
      </c>
      <c r="JK69" s="86">
        <f t="shared" si="72"/>
        <v>0.14254896678081777</v>
      </c>
      <c r="JL69" s="86">
        <f t="shared" si="72"/>
        <v>0.11284598470014931</v>
      </c>
      <c r="JM69" s="86">
        <f t="shared" si="72"/>
        <v>5.3749881445918031E-2</v>
      </c>
    </row>
    <row r="70" spans="2:273" x14ac:dyDescent="0.25">
      <c r="B70" s="2">
        <v>43</v>
      </c>
      <c r="C70" s="37">
        <v>78.473600000000005</v>
      </c>
      <c r="D70" s="37">
        <v>80.249000000000009</v>
      </c>
      <c r="E70" s="37">
        <v>79.2941</v>
      </c>
      <c r="F70" s="37">
        <v>77.442599999999999</v>
      </c>
      <c r="G70" s="37">
        <v>74.276200000000003</v>
      </c>
      <c r="H70" s="37">
        <v>75.196700000000007</v>
      </c>
      <c r="I70" s="37">
        <v>74.134100000000004</v>
      </c>
      <c r="J70" s="37">
        <v>71.889600000000002</v>
      </c>
      <c r="K70" s="37">
        <v>71.387500000000003</v>
      </c>
      <c r="L70" s="37">
        <v>69.479699999999994</v>
      </c>
      <c r="M70" s="37">
        <v>68.794499999999999</v>
      </c>
      <c r="N70" s="37">
        <v>69.795400000000001</v>
      </c>
      <c r="O70" s="37">
        <v>73.348699999999994</v>
      </c>
      <c r="P70" s="37">
        <v>65.644999999999996</v>
      </c>
      <c r="Q70" s="37">
        <v>59.831999999999994</v>
      </c>
      <c r="S70" s="4">
        <f t="shared" si="74"/>
        <v>78.327720726593498</v>
      </c>
      <c r="T70" s="4">
        <f t="shared" si="74"/>
        <v>79.526405148996233</v>
      </c>
      <c r="U70" s="4">
        <f t="shared" si="74"/>
        <v>78.638675824474902</v>
      </c>
      <c r="V70" s="4">
        <f t="shared" si="74"/>
        <v>76.739033995131336</v>
      </c>
      <c r="W70" s="4">
        <f t="shared" si="74"/>
        <v>74.445383149191272</v>
      </c>
      <c r="X70" s="4">
        <f t="shared" si="74"/>
        <v>73.735927930183905</v>
      </c>
      <c r="Y70" s="4">
        <f t="shared" si="74"/>
        <v>73.018662846869574</v>
      </c>
      <c r="Z70" s="4">
        <f t="shared" si="74"/>
        <v>72.849245313744404</v>
      </c>
      <c r="AA70" s="4">
        <f t="shared" si="74"/>
        <v>71.022360097548741</v>
      </c>
      <c r="AB70" s="4">
        <f t="shared" si="74"/>
        <v>69.282825896734337</v>
      </c>
      <c r="AC70" s="4">
        <f t="shared" si="74"/>
        <v>69.167365613452247</v>
      </c>
      <c r="AD70" s="4">
        <f t="shared" si="74"/>
        <v>69.588076569333822</v>
      </c>
      <c r="AE70" s="4">
        <f t="shared" si="74"/>
        <v>72.832740772353034</v>
      </c>
      <c r="AF70" s="4">
        <f t="shared" si="74"/>
        <v>67.467664260467984</v>
      </c>
      <c r="AG70" s="4">
        <f t="shared" si="74"/>
        <v>59.893125720578695</v>
      </c>
      <c r="AI70" s="4">
        <f t="shared" si="75"/>
        <v>0.14587927340650708</v>
      </c>
      <c r="AJ70" s="4">
        <f t="shared" si="75"/>
        <v>0.72259485100377674</v>
      </c>
      <c r="AK70" s="4">
        <f t="shared" si="75"/>
        <v>0.65542417552509846</v>
      </c>
      <c r="AL70" s="4">
        <f t="shared" si="75"/>
        <v>0.70356600486866228</v>
      </c>
      <c r="AM70" s="4">
        <f t="shared" si="75"/>
        <v>-0.16918314919126942</v>
      </c>
      <c r="AN70" s="4">
        <f t="shared" si="75"/>
        <v>1.4607720698161017</v>
      </c>
      <c r="AO70" s="4">
        <f t="shared" si="75"/>
        <v>1.1154371531304292</v>
      </c>
      <c r="AP70" s="4">
        <f t="shared" si="75"/>
        <v>-0.95964531374440298</v>
      </c>
      <c r="AQ70" s="4">
        <f t="shared" si="75"/>
        <v>0.36513990245126138</v>
      </c>
      <c r="AR70" s="4">
        <f t="shared" si="75"/>
        <v>0.19687410326565669</v>
      </c>
      <c r="AS70" s="4">
        <f t="shared" si="75"/>
        <v>-0.37286561345224811</v>
      </c>
      <c r="AT70" s="4">
        <f t="shared" si="75"/>
        <v>0.20732343066617887</v>
      </c>
      <c r="AU70" s="4">
        <f t="shared" si="75"/>
        <v>0.51595922764695956</v>
      </c>
      <c r="AV70" s="4">
        <f t="shared" si="75"/>
        <v>-1.8226642604679881</v>
      </c>
      <c r="AW70" s="4">
        <f t="shared" si="75"/>
        <v>-6.1125720578701248E-2</v>
      </c>
      <c r="AY70" s="2">
        <f t="shared" si="65"/>
        <v>65.538771190947273</v>
      </c>
      <c r="AZ70" s="2">
        <f t="shared" si="65"/>
        <v>62.925769732204543</v>
      </c>
      <c r="BA70" s="2">
        <f t="shared" si="65"/>
        <v>60.245831751078491</v>
      </c>
      <c r="BB70" s="2">
        <f t="shared" si="65"/>
        <v>57.510429335337911</v>
      </c>
      <c r="BC70" s="2">
        <f t="shared" si="65"/>
        <v>56.319384104554928</v>
      </c>
      <c r="BD70" s="2">
        <f t="shared" si="65"/>
        <v>55.036575389191455</v>
      </c>
      <c r="BE70" s="2">
        <f t="shared" si="65"/>
        <v>53.821871157188575</v>
      </c>
      <c r="BF70" s="2">
        <f t="shared" si="65"/>
        <v>53.874309785106099</v>
      </c>
      <c r="BG70" s="2">
        <f t="shared" si="65"/>
        <v>54.185942557016425</v>
      </c>
      <c r="BH70" s="2">
        <f t="shared" si="65"/>
        <v>54.062991730079439</v>
      </c>
      <c r="BI70" s="2">
        <f t="shared" si="65"/>
        <v>54.312134427047866</v>
      </c>
      <c r="BJ70" s="2">
        <f t="shared" si="65"/>
        <v>54.024794310387797</v>
      </c>
      <c r="BK70" s="2">
        <f t="shared" si="65"/>
        <v>53.878239613462156</v>
      </c>
      <c r="BL70" s="2">
        <f t="shared" si="65"/>
        <v>53.678814861297134</v>
      </c>
      <c r="BM70" s="2">
        <f t="shared" si="65"/>
        <v>52.582123221598231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67.452038815958829</v>
      </c>
      <c r="DL70" s="2">
        <f t="shared" si="76"/>
        <v>64.769240519162196</v>
      </c>
      <c r="DM70" s="2">
        <f t="shared" si="76"/>
        <v>62.511442023172911</v>
      </c>
      <c r="DN70" s="2">
        <f t="shared" si="76"/>
        <v>59.714503810160437</v>
      </c>
      <c r="DO70" s="2">
        <f t="shared" si="76"/>
        <v>58.233064483065945</v>
      </c>
      <c r="DP70" s="2">
        <f t="shared" si="76"/>
        <v>56.62497775910365</v>
      </c>
      <c r="DQ70" s="2">
        <f t="shared" si="76"/>
        <v>55.582818624904519</v>
      </c>
      <c r="DR70" s="2">
        <f t="shared" si="76"/>
        <v>56.226166129032272</v>
      </c>
      <c r="DS70" s="2">
        <f t="shared" si="76"/>
        <v>56.776030532212864</v>
      </c>
      <c r="DT70" s="2">
        <f t="shared" si="76"/>
        <v>56.026946516516524</v>
      </c>
      <c r="DU70" s="2">
        <f t="shared" si="76"/>
        <v>56.115727450980394</v>
      </c>
      <c r="DV70" s="2">
        <f t="shared" si="76"/>
        <v>56.057512100840327</v>
      </c>
      <c r="DW70" s="2">
        <f t="shared" si="76"/>
        <v>55.413373094919777</v>
      </c>
      <c r="DX70" s="2">
        <f t="shared" si="76"/>
        <v>55.886338151260503</v>
      </c>
      <c r="DY70" s="2">
        <f t="shared" si="76"/>
        <v>53.837779857397493</v>
      </c>
      <c r="EA70" s="2">
        <f t="shared" si="77"/>
        <v>64.572220277103924</v>
      </c>
      <c r="EB70" s="2">
        <f t="shared" si="77"/>
        <v>62.174862605240449</v>
      </c>
      <c r="EC70" s="2">
        <f t="shared" si="77"/>
        <v>59.319456135831366</v>
      </c>
      <c r="ED70" s="2">
        <f t="shared" si="77"/>
        <v>56.639446512601424</v>
      </c>
      <c r="EE70" s="2">
        <f t="shared" si="77"/>
        <v>55.525070401547026</v>
      </c>
      <c r="EF70" s="2">
        <f t="shared" si="77"/>
        <v>54.266769216716142</v>
      </c>
      <c r="EG70" s="2">
        <f t="shared" si="77"/>
        <v>53.035873291172138</v>
      </c>
      <c r="EH70" s="2">
        <f t="shared" si="77"/>
        <v>53.004944396297589</v>
      </c>
      <c r="EI70" s="2">
        <f t="shared" si="77"/>
        <v>52.961871805004613</v>
      </c>
      <c r="EJ70" s="2">
        <f t="shared" si="77"/>
        <v>53.04187328634265</v>
      </c>
      <c r="EK70" s="2">
        <f t="shared" si="77"/>
        <v>53.440965942277586</v>
      </c>
      <c r="EL70" s="2">
        <f t="shared" si="77"/>
        <v>53.024452512884821</v>
      </c>
      <c r="EM70" s="2">
        <f t="shared" si="77"/>
        <v>53.259639045791822</v>
      </c>
      <c r="EN70" s="2">
        <f t="shared" si="77"/>
        <v>52.646824851287796</v>
      </c>
      <c r="EO70" s="2">
        <f t="shared" si="77"/>
        <v>51.748810770278766</v>
      </c>
      <c r="EQ70" s="2">
        <f t="shared" si="78"/>
        <v>64.572220277103924</v>
      </c>
      <c r="ER70" s="2">
        <f t="shared" si="78"/>
        <v>61.776176483462898</v>
      </c>
      <c r="ES70" s="2">
        <f t="shared" si="78"/>
        <v>59.276174831954499</v>
      </c>
      <c r="ET70" s="2">
        <f t="shared" si="78"/>
        <v>56.742805442067329</v>
      </c>
      <c r="EU70" s="2">
        <f t="shared" si="78"/>
        <v>55.540314492682029</v>
      </c>
      <c r="EV70" s="2">
        <f t="shared" si="78"/>
        <v>54.259788551980321</v>
      </c>
      <c r="EW70" s="2">
        <f t="shared" si="78"/>
        <v>53.00506307058594</v>
      </c>
      <c r="EX70" s="2">
        <f t="shared" si="78"/>
        <v>52.76915131273558</v>
      </c>
      <c r="EY70" s="2">
        <f t="shared" si="78"/>
        <v>52.901442096264454</v>
      </c>
      <c r="EZ70" s="2">
        <f t="shared" si="78"/>
        <v>52.975897511065313</v>
      </c>
      <c r="FA70" s="2">
        <f t="shared" si="78"/>
        <v>53.348160580647225</v>
      </c>
      <c r="FB70" s="2">
        <f t="shared" si="78"/>
        <v>53.043034613568715</v>
      </c>
      <c r="FC70" s="2">
        <f t="shared" si="78"/>
        <v>53.310970008794236</v>
      </c>
      <c r="FD70" s="2">
        <f t="shared" si="78"/>
        <v>52.768245606251547</v>
      </c>
      <c r="FE70" s="2">
        <f t="shared" si="78"/>
        <v>52.286538818438984</v>
      </c>
      <c r="FG70" s="2">
        <f t="shared" si="79"/>
        <v>0.6643708967066827</v>
      </c>
      <c r="FH70" s="2">
        <f t="shared" si="79"/>
        <v>0.71055289643979647</v>
      </c>
      <c r="FI70" s="2">
        <f t="shared" si="79"/>
        <v>0.70978002797623307</v>
      </c>
      <c r="FJ70" s="2">
        <f t="shared" si="79"/>
        <v>0.71676084264236839</v>
      </c>
      <c r="FK70" s="2">
        <f t="shared" si="79"/>
        <v>0.70667858744028078</v>
      </c>
      <c r="FL70" s="2">
        <f t="shared" si="79"/>
        <v>0.67356291596713536</v>
      </c>
      <c r="FM70" s="2">
        <f t="shared" si="79"/>
        <v>0.69139496092973896</v>
      </c>
      <c r="FN70" s="2">
        <f t="shared" si="79"/>
        <v>0.73010742472692791</v>
      </c>
      <c r="FO70" s="2">
        <f t="shared" si="79"/>
        <v>0.6790704876458048</v>
      </c>
      <c r="FP70" s="2">
        <f t="shared" si="79"/>
        <v>0.65792314010507502</v>
      </c>
      <c r="FQ70" s="2">
        <f t="shared" si="79"/>
        <v>0.67429815377794045</v>
      </c>
      <c r="FR70" s="2">
        <f t="shared" si="79"/>
        <v>0.67018756164260895</v>
      </c>
      <c r="FS70" s="2">
        <f t="shared" si="79"/>
        <v>0.71277901847041281</v>
      </c>
      <c r="FT70" s="2">
        <f t="shared" si="79"/>
        <v>0.68143864499331253</v>
      </c>
      <c r="FU70" s="2">
        <f t="shared" si="79"/>
        <v>0.60109748257867157</v>
      </c>
      <c r="FW70" s="2">
        <f t="shared" si="67"/>
        <v>0</v>
      </c>
      <c r="FX70" s="2">
        <f t="shared" si="67"/>
        <v>7.0345466219058237E-5</v>
      </c>
      <c r="FY70" s="2">
        <f t="shared" si="67"/>
        <v>5.636792764231783E-5</v>
      </c>
      <c r="FZ70" s="2">
        <f t="shared" si="67"/>
        <v>5.9839526854432634E-5</v>
      </c>
      <c r="GA70" s="2">
        <f t="shared" si="67"/>
        <v>6.912930374690726E-5</v>
      </c>
      <c r="GB70" s="2">
        <f t="shared" si="67"/>
        <v>7.8451418555971415E-5</v>
      </c>
      <c r="GC70" s="2">
        <f t="shared" si="67"/>
        <v>7.459245090932185E-5</v>
      </c>
      <c r="GD70" s="2">
        <f t="shared" si="67"/>
        <v>7.8204858948896397E-5</v>
      </c>
      <c r="GE70" s="2">
        <f t="shared" si="67"/>
        <v>8.8505351760748249E-5</v>
      </c>
      <c r="GF70" s="2">
        <f t="shared" si="67"/>
        <v>9.1448678931510332E-5</v>
      </c>
      <c r="GG70" s="2">
        <f t="shared" si="67"/>
        <v>6.763421656691941E-5</v>
      </c>
      <c r="GH70" s="2">
        <f t="shared" si="67"/>
        <v>5.4843966508675749E-5</v>
      </c>
      <c r="GI70" s="2">
        <f t="shared" si="67"/>
        <v>5.7667457202582124E-5</v>
      </c>
      <c r="GJ70" s="2">
        <f t="shared" si="67"/>
        <v>5.1585973496198104E-5</v>
      </c>
      <c r="GK70" s="2">
        <f t="shared" si="67"/>
        <v>3.2402350080361929E-5</v>
      </c>
      <c r="GM70" s="86">
        <f t="shared" si="68"/>
        <v>0.12326368840215081</v>
      </c>
      <c r="GN70" s="86">
        <f t="shared" si="68"/>
        <v>0.16082514375720175</v>
      </c>
      <c r="GO70" s="86">
        <f t="shared" si="68"/>
        <v>0.17272775952057093</v>
      </c>
      <c r="GP70" s="86">
        <f t="shared" si="68"/>
        <v>0.18397651890692704</v>
      </c>
      <c r="GQ70" s="86">
        <f t="shared" si="68"/>
        <v>0.17047396783414884</v>
      </c>
      <c r="GR70" s="86">
        <f t="shared" si="68"/>
        <v>0.15262949908488349</v>
      </c>
      <c r="GS70" s="86">
        <f t="shared" si="68"/>
        <v>0.16376911189861282</v>
      </c>
      <c r="GT70" s="86">
        <f t="shared" si="68"/>
        <v>0.19493463043114062</v>
      </c>
      <c r="GU70" s="86">
        <f t="shared" si="68"/>
        <v>0.1463830917863497</v>
      </c>
      <c r="GV70" s="86">
        <f t="shared" si="68"/>
        <v>0.12362139229151602</v>
      </c>
      <c r="GW70" s="86">
        <f t="shared" si="68"/>
        <v>0.13259055784259713</v>
      </c>
      <c r="GX70" s="86">
        <f t="shared" si="68"/>
        <v>0.13103823577263751</v>
      </c>
      <c r="GY70" s="86">
        <f t="shared" si="68"/>
        <v>0.17707367719768302</v>
      </c>
      <c r="GZ70" s="86">
        <f t="shared" si="68"/>
        <v>0.1444278325861752</v>
      </c>
      <c r="HA70" s="86">
        <f t="shared" si="68"/>
        <v>7.7830211545949116E-2</v>
      </c>
      <c r="HC70" s="86">
        <f t="shared" si="73"/>
        <v>1.0413772976939958E-7</v>
      </c>
      <c r="HD70" s="86">
        <f t="shared" si="69"/>
        <v>1.1338897175781632E-6</v>
      </c>
      <c r="HE70" s="86">
        <f t="shared" si="69"/>
        <v>2.3867046906198917E-7</v>
      </c>
      <c r="HF70" s="86">
        <f t="shared" si="69"/>
        <v>9.4577242324741687E-7</v>
      </c>
      <c r="HG70" s="86">
        <f t="shared" si="69"/>
        <v>7.2288951741204816E-7</v>
      </c>
      <c r="HH70" s="86">
        <f t="shared" si="69"/>
        <v>1.3824115613032953E-7</v>
      </c>
      <c r="HI70" s="86">
        <f t="shared" si="69"/>
        <v>1.9398021335465084E-7</v>
      </c>
      <c r="HJ70" s="86">
        <f t="shared" si="69"/>
        <v>2.7138804248689733E-6</v>
      </c>
      <c r="HK70" s="86">
        <f t="shared" si="69"/>
        <v>1.9016504173518585E-7</v>
      </c>
      <c r="HL70" s="86">
        <f t="shared" si="69"/>
        <v>7.471528076034929E-8</v>
      </c>
      <c r="HM70" s="86">
        <f t="shared" si="69"/>
        <v>3.6542787273634217E-7</v>
      </c>
      <c r="HN70" s="86">
        <f t="shared" si="69"/>
        <v>1.9079789682684956E-7</v>
      </c>
      <c r="HO70" s="86">
        <f t="shared" si="69"/>
        <v>2.1356500459780042E-6</v>
      </c>
      <c r="HP70" s="86">
        <f t="shared" si="69"/>
        <v>2.9065705693408464E-7</v>
      </c>
      <c r="HQ70" s="86">
        <f t="shared" si="69"/>
        <v>4.966000344541386E-9</v>
      </c>
      <c r="HS70" s="86">
        <f t="shared" si="70"/>
        <v>0</v>
      </c>
      <c r="HT70" s="86">
        <f t="shared" si="70"/>
        <v>1.2909081872376673E-57</v>
      </c>
      <c r="HU70" s="86">
        <f t="shared" si="70"/>
        <v>2.5083737471402882E-68</v>
      </c>
      <c r="HV70" s="86">
        <f t="shared" si="70"/>
        <v>4.1233449022332795E-61</v>
      </c>
      <c r="HW70" s="86">
        <f t="shared" si="70"/>
        <v>4.9073520663428897E-64</v>
      </c>
      <c r="HX70" s="86">
        <f t="shared" si="70"/>
        <v>1.1847892804472122E-73</v>
      </c>
      <c r="HY70" s="86">
        <f t="shared" si="70"/>
        <v>1.1539992471180993E-71</v>
      </c>
      <c r="HZ70" s="86">
        <f t="shared" si="70"/>
        <v>4.1629180782427345E-57</v>
      </c>
      <c r="IA70" s="86">
        <f t="shared" si="70"/>
        <v>6.2081063632825083E-70</v>
      </c>
      <c r="IB70" s="86">
        <f t="shared" si="70"/>
        <v>3.5513865898478322E-74</v>
      </c>
      <c r="IC70" s="86">
        <f t="shared" si="70"/>
        <v>1.6770091817640518E-67</v>
      </c>
      <c r="ID70" s="86">
        <f t="shared" si="70"/>
        <v>1.6294986586074026E-71</v>
      </c>
      <c r="IE70" s="86">
        <f t="shared" si="70"/>
        <v>1.8168212567187631E-57</v>
      </c>
      <c r="IF70" s="86">
        <f t="shared" si="70"/>
        <v>4.2312077566521104E-54</v>
      </c>
      <c r="IG70" s="86">
        <f t="shared" si="70"/>
        <v>6.1690686417838222E-31</v>
      </c>
      <c r="II70" s="86">
        <f t="shared" si="71"/>
        <v>0</v>
      </c>
      <c r="IJ70" s="86">
        <f t="shared" si="71"/>
        <v>1.3689701003312617E-197</v>
      </c>
      <c r="IK70" s="86">
        <f t="shared" si="71"/>
        <v>2.360528615271654E-238</v>
      </c>
      <c r="IL70" s="86">
        <f t="shared" si="71"/>
        <v>3.3921767339850389E-216</v>
      </c>
      <c r="IM70" s="86">
        <f t="shared" si="71"/>
        <v>7.4616000379711007E-225</v>
      </c>
      <c r="IN70" s="86">
        <f t="shared" si="71"/>
        <v>3.7280794489518309E-266</v>
      </c>
      <c r="IO70" s="86">
        <f t="shared" si="71"/>
        <v>4.8086761220502772E-253</v>
      </c>
      <c r="IP70" s="86">
        <f t="shared" si="71"/>
        <v>2.0543659171955081E-198</v>
      </c>
      <c r="IQ70" s="86">
        <f t="shared" si="71"/>
        <v>6.1894411589789607E-244</v>
      </c>
      <c r="IR70" s="86">
        <f t="shared" si="71"/>
        <v>4.4726105601572905E-261</v>
      </c>
      <c r="IS70" s="86">
        <f t="shared" si="71"/>
        <v>2.0068033017235249E-242</v>
      </c>
      <c r="IT70" s="86">
        <f t="shared" si="71"/>
        <v>6.4231825896169191E-253</v>
      </c>
      <c r="IU70" s="86">
        <f t="shared" si="71"/>
        <v>5.8186661887350237E-199</v>
      </c>
      <c r="IV70" s="86">
        <f t="shared" si="71"/>
        <v>6.506110569508767E-182</v>
      </c>
      <c r="IW70" s="86">
        <f t="shared" si="71"/>
        <v>3.7371263722945343E-72</v>
      </c>
      <c r="IY70" s="86">
        <f t="shared" si="72"/>
        <v>0.12326379253988058</v>
      </c>
      <c r="IZ70" s="86">
        <f t="shared" si="72"/>
        <v>0.16082627764691934</v>
      </c>
      <c r="JA70" s="86">
        <f t="shared" si="72"/>
        <v>0.17272799819103998</v>
      </c>
      <c r="JB70" s="86">
        <f t="shared" si="72"/>
        <v>0.18397746467935028</v>
      </c>
      <c r="JC70" s="86">
        <f t="shared" si="72"/>
        <v>0.17047469072366625</v>
      </c>
      <c r="JD70" s="86">
        <f t="shared" si="72"/>
        <v>0.15262963732603962</v>
      </c>
      <c r="JE70" s="86">
        <f t="shared" si="72"/>
        <v>0.16376930587882618</v>
      </c>
      <c r="JF70" s="86">
        <f t="shared" si="72"/>
        <v>0.19493734431156548</v>
      </c>
      <c r="JG70" s="86">
        <f t="shared" si="72"/>
        <v>0.14638328195139144</v>
      </c>
      <c r="JH70" s="86">
        <f t="shared" si="72"/>
        <v>0.12362146700679677</v>
      </c>
      <c r="JI70" s="86">
        <f t="shared" si="72"/>
        <v>0.13259092327046987</v>
      </c>
      <c r="JJ70" s="86">
        <f t="shared" si="72"/>
        <v>0.13103842657053433</v>
      </c>
      <c r="JK70" s="86">
        <f t="shared" si="72"/>
        <v>0.177075812847729</v>
      </c>
      <c r="JL70" s="86">
        <f t="shared" si="72"/>
        <v>0.14442812324323212</v>
      </c>
      <c r="JM70" s="86">
        <f t="shared" si="72"/>
        <v>7.7830216511949463E-2</v>
      </c>
    </row>
    <row r="71" spans="2:273" x14ac:dyDescent="0.25">
      <c r="B71" s="2">
        <v>44</v>
      </c>
      <c r="C71" s="37">
        <v>81.450699999999998</v>
      </c>
      <c r="D71" s="37">
        <v>83.754599999999996</v>
      </c>
      <c r="E71" s="37">
        <v>83.128299999999996</v>
      </c>
      <c r="F71" s="37">
        <v>80.700199999999995</v>
      </c>
      <c r="G71" s="37">
        <v>78.617099999999994</v>
      </c>
      <c r="H71" s="37">
        <v>79.691100000000006</v>
      </c>
      <c r="I71" s="37">
        <v>77.912300000000002</v>
      </c>
      <c r="J71" s="37">
        <v>74.813299999999998</v>
      </c>
      <c r="K71" s="37">
        <v>75.391900000000007</v>
      </c>
      <c r="L71" s="37">
        <v>73.749099999999999</v>
      </c>
      <c r="M71" s="37">
        <v>72.219400000000007</v>
      </c>
      <c r="N71" s="37">
        <v>73.564300000000003</v>
      </c>
      <c r="O71" s="37">
        <v>76.933099999999996</v>
      </c>
      <c r="P71" s="37">
        <v>69.799199999999999</v>
      </c>
      <c r="Q71" s="37">
        <v>61.6312</v>
      </c>
      <c r="S71" s="4">
        <f t="shared" si="74"/>
        <v>80.944322523514003</v>
      </c>
      <c r="T71" s="4">
        <f t="shared" si="74"/>
        <v>82.172750365711849</v>
      </c>
      <c r="U71" s="4">
        <f t="shared" si="74"/>
        <v>81.60013621932616</v>
      </c>
      <c r="V71" s="4">
        <f t="shared" si="74"/>
        <v>79.723633112912054</v>
      </c>
      <c r="W71" s="4">
        <f t="shared" si="74"/>
        <v>77.416913793294256</v>
      </c>
      <c r="X71" s="4">
        <f t="shared" si="74"/>
        <v>77.47624790725672</v>
      </c>
      <c r="Y71" s="4">
        <f t="shared" si="74"/>
        <v>76.466013081835072</v>
      </c>
      <c r="Z71" s="4">
        <f t="shared" si="74"/>
        <v>75.580391743156937</v>
      </c>
      <c r="AA71" s="4">
        <f t="shared" si="74"/>
        <v>74.223582999280836</v>
      </c>
      <c r="AB71" s="4">
        <f t="shared" si="74"/>
        <v>72.553334596519932</v>
      </c>
      <c r="AC71" s="4">
        <f t="shared" si="74"/>
        <v>72.046307775281576</v>
      </c>
      <c r="AD71" s="4">
        <f t="shared" si="74"/>
        <v>72.68436179986476</v>
      </c>
      <c r="AE71" s="4">
        <f t="shared" si="74"/>
        <v>75.845275054953646</v>
      </c>
      <c r="AF71" s="4">
        <f t="shared" si="74"/>
        <v>70.045923064499448</v>
      </c>
      <c r="AG71" s="4">
        <f t="shared" si="74"/>
        <v>62.189711524693145</v>
      </c>
      <c r="AI71" s="4">
        <f t="shared" si="75"/>
        <v>0.50637747648599429</v>
      </c>
      <c r="AJ71" s="4">
        <f t="shared" si="75"/>
        <v>1.5818496342881474</v>
      </c>
      <c r="AK71" s="4">
        <f t="shared" si="75"/>
        <v>1.528163780673836</v>
      </c>
      <c r="AL71" s="4">
        <f t="shared" si="75"/>
        <v>0.97656688708794093</v>
      </c>
      <c r="AM71" s="4">
        <f t="shared" si="75"/>
        <v>1.2001862067057374</v>
      </c>
      <c r="AN71" s="4">
        <f t="shared" si="75"/>
        <v>2.2148520927432855</v>
      </c>
      <c r="AO71" s="4">
        <f t="shared" si="75"/>
        <v>1.4462869181649296</v>
      </c>
      <c r="AP71" s="4">
        <f t="shared" si="75"/>
        <v>-0.76709174315693929</v>
      </c>
      <c r="AQ71" s="4">
        <f t="shared" si="75"/>
        <v>1.1683170007191706</v>
      </c>
      <c r="AR71" s="4">
        <f t="shared" si="75"/>
        <v>1.1957654034800669</v>
      </c>
      <c r="AS71" s="4">
        <f t="shared" si="75"/>
        <v>0.173092224718431</v>
      </c>
      <c r="AT71" s="4">
        <f t="shared" si="75"/>
        <v>0.87993820013524271</v>
      </c>
      <c r="AU71" s="4">
        <f t="shared" si="75"/>
        <v>1.08782494504635</v>
      </c>
      <c r="AV71" s="4">
        <f t="shared" si="75"/>
        <v>-0.2467230644994487</v>
      </c>
      <c r="AW71" s="4">
        <f t="shared" si="75"/>
        <v>-0.55851152469314513</v>
      </c>
      <c r="AY71" s="2">
        <f t="shared" si="65"/>
        <v>65.474636106175723</v>
      </c>
      <c r="AZ71" s="2">
        <f t="shared" si="65"/>
        <v>62.856599463018071</v>
      </c>
      <c r="BA71" s="2">
        <f t="shared" si="65"/>
        <v>60.173345789767801</v>
      </c>
      <c r="BB71" s="2">
        <f t="shared" si="65"/>
        <v>57.436693594494457</v>
      </c>
      <c r="BC71" s="2">
        <f t="shared" si="65"/>
        <v>56.248822929733521</v>
      </c>
      <c r="BD71" s="2">
        <f t="shared" si="65"/>
        <v>54.971541004632513</v>
      </c>
      <c r="BE71" s="2">
        <f t="shared" si="65"/>
        <v>53.755549578648278</v>
      </c>
      <c r="BF71" s="2">
        <f t="shared" si="65"/>
        <v>53.792812898897047</v>
      </c>
      <c r="BG71" s="2">
        <f t="shared" si="65"/>
        <v>54.093172298827568</v>
      </c>
      <c r="BH71" s="2">
        <f t="shared" si="65"/>
        <v>53.981197672405152</v>
      </c>
      <c r="BI71" s="2">
        <f t="shared" si="65"/>
        <v>54.231859023982246</v>
      </c>
      <c r="BJ71" s="2">
        <f t="shared" si="65"/>
        <v>53.941256653177255</v>
      </c>
      <c r="BK71" s="2">
        <f t="shared" si="65"/>
        <v>53.811875201577031</v>
      </c>
      <c r="BL71" s="2">
        <f t="shared" si="65"/>
        <v>53.603629282126221</v>
      </c>
      <c r="BM71" s="2">
        <f t="shared" si="65"/>
        <v>52.537178179109823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67.505468442728457</v>
      </c>
      <c r="DL71" s="2">
        <f t="shared" si="76"/>
        <v>64.80331822638145</v>
      </c>
      <c r="DM71" s="2">
        <f t="shared" si="76"/>
        <v>62.563534937611415</v>
      </c>
      <c r="DN71" s="2">
        <f t="shared" si="76"/>
        <v>59.743330213903747</v>
      </c>
      <c r="DO71" s="2">
        <f t="shared" si="76"/>
        <v>58.262690552584658</v>
      </c>
      <c r="DP71" s="2">
        <f t="shared" si="76"/>
        <v>56.66003470588236</v>
      </c>
      <c r="DQ71" s="2">
        <f t="shared" si="76"/>
        <v>55.611995798319342</v>
      </c>
      <c r="DR71" s="2">
        <f t="shared" si="76"/>
        <v>56.263667283724352</v>
      </c>
      <c r="DS71" s="2">
        <f t="shared" si="76"/>
        <v>56.828211596638631</v>
      </c>
      <c r="DT71" s="2">
        <f t="shared" si="76"/>
        <v>56.061059669669675</v>
      </c>
      <c r="DU71" s="2">
        <f t="shared" si="76"/>
        <v>56.138002352941179</v>
      </c>
      <c r="DV71" s="2">
        <f t="shared" si="76"/>
        <v>56.084032016806717</v>
      </c>
      <c r="DW71" s="2">
        <f t="shared" si="76"/>
        <v>55.438303074866305</v>
      </c>
      <c r="DX71" s="2">
        <f t="shared" si="76"/>
        <v>55.943005882352942</v>
      </c>
      <c r="DY71" s="2">
        <f t="shared" si="76"/>
        <v>53.895121033868087</v>
      </c>
      <c r="EA71" s="2">
        <f t="shared" si="77"/>
        <v>64.538965291967074</v>
      </c>
      <c r="EB71" s="2">
        <f t="shared" si="77"/>
        <v>62.133411670352722</v>
      </c>
      <c r="EC71" s="2">
        <f t="shared" si="77"/>
        <v>59.282025011709585</v>
      </c>
      <c r="ED71" s="2">
        <f t="shared" si="77"/>
        <v>56.605383708646784</v>
      </c>
      <c r="EE71" s="2">
        <f t="shared" si="77"/>
        <v>55.486474260038662</v>
      </c>
      <c r="EF71" s="2">
        <f t="shared" si="77"/>
        <v>54.225229263567314</v>
      </c>
      <c r="EG71" s="2">
        <f t="shared" si="77"/>
        <v>52.999836091137482</v>
      </c>
      <c r="EH71" s="2">
        <f t="shared" si="77"/>
        <v>52.959827337578105</v>
      </c>
      <c r="EI71" s="2">
        <f t="shared" si="77"/>
        <v>52.91433103063396</v>
      </c>
      <c r="EJ71" s="2">
        <f t="shared" si="77"/>
        <v>52.994966250034153</v>
      </c>
      <c r="EK71" s="2">
        <f t="shared" si="77"/>
        <v>53.39216945124668</v>
      </c>
      <c r="EL71" s="2">
        <f t="shared" si="77"/>
        <v>52.979538019188226</v>
      </c>
      <c r="EM71" s="2">
        <f t="shared" si="77"/>
        <v>53.214153213499799</v>
      </c>
      <c r="EN71" s="2">
        <f t="shared" si="77"/>
        <v>52.606226288579521</v>
      </c>
      <c r="EO71" s="2">
        <f t="shared" si="77"/>
        <v>51.715277619981293</v>
      </c>
      <c r="EQ71" s="2">
        <f t="shared" si="78"/>
        <v>64.538965291967074</v>
      </c>
      <c r="ER71" s="2">
        <f t="shared" si="78"/>
        <v>61.74110074801569</v>
      </c>
      <c r="ES71" s="2">
        <f t="shared" si="78"/>
        <v>59.239442303075279</v>
      </c>
      <c r="ET71" s="2">
        <f t="shared" si="78"/>
        <v>56.707040024983641</v>
      </c>
      <c r="EU71" s="2">
        <f t="shared" si="78"/>
        <v>55.501450927640057</v>
      </c>
      <c r="EV71" s="2">
        <f t="shared" si="78"/>
        <v>54.218410241777832</v>
      </c>
      <c r="EW71" s="2">
        <f t="shared" si="78"/>
        <v>52.969559606849394</v>
      </c>
      <c r="EX71" s="2">
        <f t="shared" si="78"/>
        <v>52.728128873653276</v>
      </c>
      <c r="EY71" s="2">
        <f t="shared" si="78"/>
        <v>52.854919468898672</v>
      </c>
      <c r="EZ71" s="2">
        <f t="shared" si="78"/>
        <v>52.93014022203802</v>
      </c>
      <c r="FA71" s="2">
        <f t="shared" si="78"/>
        <v>53.300894320764378</v>
      </c>
      <c r="FB71" s="2">
        <f t="shared" si="78"/>
        <v>52.997821817883555</v>
      </c>
      <c r="FC71" s="2">
        <f t="shared" si="78"/>
        <v>53.264593552892769</v>
      </c>
      <c r="FD71" s="2">
        <f t="shared" si="78"/>
        <v>52.725641985028716</v>
      </c>
      <c r="FE71" s="2">
        <f t="shared" si="78"/>
        <v>52.243339060485219</v>
      </c>
      <c r="FG71" s="2">
        <f t="shared" si="79"/>
        <v>0.68458795873232325</v>
      </c>
      <c r="FH71" s="2">
        <f t="shared" si="79"/>
        <v>0.72912233551437322</v>
      </c>
      <c r="FI71" s="2">
        <f t="shared" si="79"/>
        <v>0.72838009634405709</v>
      </c>
      <c r="FJ71" s="2">
        <f t="shared" si="79"/>
        <v>0.73508050103964007</v>
      </c>
      <c r="FK71" s="2">
        <f t="shared" si="79"/>
        <v>0.72540052569526059</v>
      </c>
      <c r="FL71" s="2">
        <f t="shared" si="79"/>
        <v>0.69348173999264584</v>
      </c>
      <c r="FM71" s="2">
        <f t="shared" si="79"/>
        <v>0.71069304771126152</v>
      </c>
      <c r="FN71" s="2">
        <f t="shared" si="79"/>
        <v>0.74786749876728742</v>
      </c>
      <c r="FO71" s="2">
        <f t="shared" si="79"/>
        <v>0.6988035240700905</v>
      </c>
      <c r="FP71" s="2">
        <f t="shared" si="79"/>
        <v>0.67834055016078976</v>
      </c>
      <c r="FQ71" s="2">
        <f t="shared" si="79"/>
        <v>0.69419248305819237</v>
      </c>
      <c r="FR71" s="2">
        <f t="shared" si="79"/>
        <v>0.69021762154075228</v>
      </c>
      <c r="FS71" s="2">
        <f t="shared" si="79"/>
        <v>0.73125965606961241</v>
      </c>
      <c r="FT71" s="2">
        <f t="shared" si="79"/>
        <v>0.70109016461740981</v>
      </c>
      <c r="FU71" s="2">
        <f t="shared" si="79"/>
        <v>0.62296291892523081</v>
      </c>
      <c r="FW71" s="2">
        <f t="shared" si="67"/>
        <v>0</v>
      </c>
      <c r="FX71" s="2">
        <f t="shared" si="67"/>
        <v>7.7131746428703207E-5</v>
      </c>
      <c r="FY71" s="2">
        <f t="shared" si="67"/>
        <v>6.1805867504213587E-5</v>
      </c>
      <c r="FZ71" s="2">
        <f t="shared" si="67"/>
        <v>6.5612357669516327E-5</v>
      </c>
      <c r="GA71" s="2">
        <f t="shared" si="67"/>
        <v>7.5798268738723869E-5</v>
      </c>
      <c r="GB71" s="2">
        <f t="shared" si="67"/>
        <v>8.6019618833417619E-5</v>
      </c>
      <c r="GC71" s="2">
        <f t="shared" si="67"/>
        <v>8.1788407424988776E-5</v>
      </c>
      <c r="GD71" s="2">
        <f t="shared" si="67"/>
        <v>8.574927568616916E-5</v>
      </c>
      <c r="GE71" s="2">
        <f t="shared" si="67"/>
        <v>9.7043359810242309E-5</v>
      </c>
      <c r="GF71" s="2">
        <f t="shared" si="67"/>
        <v>1.0027059784670973E-4</v>
      </c>
      <c r="GG71" s="2">
        <f t="shared" si="67"/>
        <v>7.4158959874790427E-5</v>
      </c>
      <c r="GH71" s="2">
        <f t="shared" si="67"/>
        <v>6.0134895278188292E-5</v>
      </c>
      <c r="GI71" s="2">
        <f t="shared" si="67"/>
        <v>6.323075765570463E-5</v>
      </c>
      <c r="GJ71" s="2">
        <f t="shared" si="67"/>
        <v>5.656261365770384E-5</v>
      </c>
      <c r="GK71" s="2">
        <f t="shared" si="67"/>
        <v>3.5528359300990466E-5</v>
      </c>
      <c r="GM71" s="86">
        <f t="shared" si="68"/>
        <v>0.15788036567066974</v>
      </c>
      <c r="GN71" s="86">
        <f t="shared" si="68"/>
        <v>0.1971389480505277</v>
      </c>
      <c r="GO71" s="86">
        <f t="shared" si="68"/>
        <v>0.21258778399667896</v>
      </c>
      <c r="GP71" s="86">
        <f t="shared" si="68"/>
        <v>0.22534726036717206</v>
      </c>
      <c r="GQ71" s="86">
        <f t="shared" si="68"/>
        <v>0.21042708328344226</v>
      </c>
      <c r="GR71" s="86">
        <f t="shared" si="68"/>
        <v>0.19555401111997983</v>
      </c>
      <c r="GS71" s="86">
        <f t="shared" si="68"/>
        <v>0.20549189001820023</v>
      </c>
      <c r="GT71" s="86">
        <f t="shared" si="68"/>
        <v>0.23613663375102523</v>
      </c>
      <c r="GU71" s="86">
        <f t="shared" si="68"/>
        <v>0.18560414623609234</v>
      </c>
      <c r="GV71" s="86">
        <f t="shared" si="68"/>
        <v>0.16016123169874028</v>
      </c>
      <c r="GW71" s="86">
        <f t="shared" si="68"/>
        <v>0.168235139795956</v>
      </c>
      <c r="GX71" s="86">
        <f t="shared" si="68"/>
        <v>0.16714795355360929</v>
      </c>
      <c r="GY71" s="86">
        <f t="shared" si="68"/>
        <v>0.21746996757093026</v>
      </c>
      <c r="GZ71" s="86">
        <f t="shared" si="68"/>
        <v>0.18237730027895011</v>
      </c>
      <c r="HA71" s="86">
        <f t="shared" si="68"/>
        <v>0.11002556768650856</v>
      </c>
      <c r="HC71" s="86">
        <f t="shared" si="73"/>
        <v>2.3463338314455649E-7</v>
      </c>
      <c r="HD71" s="86">
        <f t="shared" si="69"/>
        <v>2.1886117050735501E-6</v>
      </c>
      <c r="HE71" s="86">
        <f t="shared" si="69"/>
        <v>5.0368089604741901E-7</v>
      </c>
      <c r="HF71" s="86">
        <f t="shared" si="69"/>
        <v>1.8690284804965273E-6</v>
      </c>
      <c r="HG71" s="86">
        <f t="shared" si="69"/>
        <v>1.4733932512098176E-6</v>
      </c>
      <c r="HH71" s="86">
        <f t="shared" si="69"/>
        <v>3.1746847816042606E-7</v>
      </c>
      <c r="HI71" s="86">
        <f t="shared" si="69"/>
        <v>4.305959270269591E-7</v>
      </c>
      <c r="HJ71" s="86">
        <f t="shared" si="69"/>
        <v>5.1658741618261541E-6</v>
      </c>
      <c r="HK71" s="86">
        <f t="shared" si="69"/>
        <v>4.222439277772691E-7</v>
      </c>
      <c r="HL71" s="86">
        <f t="shared" si="69"/>
        <v>1.7546339268380288E-7</v>
      </c>
      <c r="HM71" s="86">
        <f t="shared" si="69"/>
        <v>7.7826217603832182E-7</v>
      </c>
      <c r="HN71" s="86">
        <f t="shared" si="69"/>
        <v>4.1331210026776721E-7</v>
      </c>
      <c r="HO71" s="86">
        <f t="shared" si="69"/>
        <v>4.0131403697560141E-6</v>
      </c>
      <c r="HP71" s="86">
        <f t="shared" si="69"/>
        <v>6.096706588659972E-7</v>
      </c>
      <c r="HQ71" s="86">
        <f t="shared" si="69"/>
        <v>1.298029533314708E-8</v>
      </c>
      <c r="HS71" s="86">
        <f t="shared" si="70"/>
        <v>0</v>
      </c>
      <c r="HT71" s="86">
        <f t="shared" si="70"/>
        <v>3.9047581798192216E-56</v>
      </c>
      <c r="HU71" s="86">
        <f t="shared" si="70"/>
        <v>1.3659934347339741E-66</v>
      </c>
      <c r="HV71" s="86">
        <f t="shared" si="70"/>
        <v>1.5335497589405866E-59</v>
      </c>
      <c r="HW71" s="86">
        <f t="shared" si="70"/>
        <v>2.2703278039490249E-62</v>
      </c>
      <c r="HX71" s="86">
        <f t="shared" si="70"/>
        <v>1.1134777103645218E-71</v>
      </c>
      <c r="HY71" s="86">
        <f t="shared" si="70"/>
        <v>8.894416201495258E-70</v>
      </c>
      <c r="HZ71" s="86">
        <f t="shared" si="70"/>
        <v>1.2967478328835378E-55</v>
      </c>
      <c r="IA71" s="86">
        <f t="shared" si="70"/>
        <v>4.5259458876563779E-68</v>
      </c>
      <c r="IB71" s="86">
        <f t="shared" si="70"/>
        <v>3.4971972565563683E-72</v>
      </c>
      <c r="IC71" s="86">
        <f t="shared" si="70"/>
        <v>9.9376523045946818E-66</v>
      </c>
      <c r="ID71" s="86">
        <f t="shared" si="70"/>
        <v>1.0908976073676788E-69</v>
      </c>
      <c r="IE71" s="86">
        <f t="shared" si="70"/>
        <v>5.1662017342574773E-56</v>
      </c>
      <c r="IF71" s="86">
        <f t="shared" si="70"/>
        <v>9.5540561065318475E-53</v>
      </c>
      <c r="IG71" s="86">
        <f t="shared" si="70"/>
        <v>3.3068731185430183E-30</v>
      </c>
      <c r="II71" s="86">
        <f t="shared" si="71"/>
        <v>0</v>
      </c>
      <c r="IJ71" s="86">
        <f t="shared" si="71"/>
        <v>7.6662227733325353E-194</v>
      </c>
      <c r="IK71" s="86">
        <f t="shared" si="71"/>
        <v>6.3073544839625927E-234</v>
      </c>
      <c r="IL71" s="86">
        <f t="shared" si="71"/>
        <v>3.6900953731552848E-212</v>
      </c>
      <c r="IM71" s="86">
        <f t="shared" si="71"/>
        <v>1.36592897460263E-220</v>
      </c>
      <c r="IN71" s="86">
        <f t="shared" si="71"/>
        <v>4.9095499589560951E-261</v>
      </c>
      <c r="IO71" s="86">
        <f t="shared" si="71"/>
        <v>3.3255123391952059E-248</v>
      </c>
      <c r="IP71" s="86">
        <f t="shared" si="71"/>
        <v>1.3140004575667791E-194</v>
      </c>
      <c r="IQ71" s="86">
        <f t="shared" si="71"/>
        <v>3.4752088356869229E-239</v>
      </c>
      <c r="IR71" s="86">
        <f t="shared" si="71"/>
        <v>5.6763991947325164E-256</v>
      </c>
      <c r="IS71" s="86">
        <f t="shared" si="71"/>
        <v>7.7733091519385547E-238</v>
      </c>
      <c r="IT71" s="86">
        <f t="shared" si="71"/>
        <v>3.1205048368428213E-248</v>
      </c>
      <c r="IU71" s="86">
        <f t="shared" si="71"/>
        <v>2.9026147635094451E-195</v>
      </c>
      <c r="IV71" s="86">
        <f t="shared" si="71"/>
        <v>1.4238786020202533E-178</v>
      </c>
      <c r="IW71" s="86">
        <f t="shared" si="71"/>
        <v>6.5997985199163409E-71</v>
      </c>
      <c r="IY71" s="86">
        <f t="shared" si="72"/>
        <v>0.15788060030405288</v>
      </c>
      <c r="IZ71" s="86">
        <f t="shared" si="72"/>
        <v>0.19714113666223276</v>
      </c>
      <c r="JA71" s="86">
        <f t="shared" si="72"/>
        <v>0.21258828767757501</v>
      </c>
      <c r="JB71" s="86">
        <f t="shared" si="72"/>
        <v>0.22534912939565255</v>
      </c>
      <c r="JC71" s="86">
        <f t="shared" si="72"/>
        <v>0.21042855667669347</v>
      </c>
      <c r="JD71" s="86">
        <f t="shared" si="72"/>
        <v>0.195554328588458</v>
      </c>
      <c r="JE71" s="86">
        <f t="shared" si="72"/>
        <v>0.20549232061412726</v>
      </c>
      <c r="JF71" s="86">
        <f t="shared" si="72"/>
        <v>0.23614179962518705</v>
      </c>
      <c r="JG71" s="86">
        <f t="shared" si="72"/>
        <v>0.1856045684800201</v>
      </c>
      <c r="JH71" s="86">
        <f t="shared" si="72"/>
        <v>0.16016140716213295</v>
      </c>
      <c r="JI71" s="86">
        <f t="shared" si="72"/>
        <v>0.16823591805813204</v>
      </c>
      <c r="JJ71" s="86">
        <f t="shared" si="72"/>
        <v>0.16714836686570955</v>
      </c>
      <c r="JK71" s="86">
        <f t="shared" si="72"/>
        <v>0.21747398071130003</v>
      </c>
      <c r="JL71" s="86">
        <f t="shared" si="72"/>
        <v>0.18237790994960898</v>
      </c>
      <c r="JM71" s="86">
        <f t="shared" si="72"/>
        <v>0.1100255806668039</v>
      </c>
    </row>
    <row r="72" spans="2:273" x14ac:dyDescent="0.25">
      <c r="B72" s="2">
        <v>45</v>
      </c>
      <c r="C72" s="37">
        <v>84.452600000000004</v>
      </c>
      <c r="D72" s="37">
        <v>87.186099999999996</v>
      </c>
      <c r="E72" s="37">
        <v>86.390599999999992</v>
      </c>
      <c r="F72" s="37">
        <v>84.290099999999995</v>
      </c>
      <c r="G72" s="37">
        <v>82.084199999999996</v>
      </c>
      <c r="H72" s="37">
        <v>84.029899999999998</v>
      </c>
      <c r="I72" s="37">
        <v>82.058399999999992</v>
      </c>
      <c r="J72" s="37">
        <v>78.305000000000007</v>
      </c>
      <c r="K72" s="37">
        <v>79.698700000000002</v>
      </c>
      <c r="L72" s="37">
        <v>78.480999999999995</v>
      </c>
      <c r="M72" s="37">
        <v>76.259699999999995</v>
      </c>
      <c r="N72" s="37">
        <v>77.423900000000003</v>
      </c>
      <c r="O72" s="37">
        <v>80.670100000000005</v>
      </c>
      <c r="P72" s="37">
        <v>73.333200000000005</v>
      </c>
      <c r="Q72" s="37">
        <v>65.142299999999992</v>
      </c>
      <c r="S72" s="4">
        <f t="shared" si="74"/>
        <v>83.794211438559628</v>
      </c>
      <c r="T72" s="4">
        <f t="shared" si="74"/>
        <v>84.977421774858243</v>
      </c>
      <c r="U72" s="4">
        <f t="shared" si="74"/>
        <v>84.717419170496512</v>
      </c>
      <c r="V72" s="4">
        <f t="shared" si="74"/>
        <v>82.845119025090568</v>
      </c>
      <c r="W72" s="4">
        <f t="shared" si="74"/>
        <v>80.555078200853899</v>
      </c>
      <c r="X72" s="4">
        <f t="shared" si="74"/>
        <v>81.487670226285658</v>
      </c>
      <c r="Y72" s="4">
        <f t="shared" si="74"/>
        <v>80.128310270499682</v>
      </c>
      <c r="Z72" s="4">
        <f t="shared" si="74"/>
        <v>78.41976079308462</v>
      </c>
      <c r="AA72" s="4">
        <f t="shared" si="74"/>
        <v>77.672278780356763</v>
      </c>
      <c r="AB72" s="4">
        <f t="shared" si="74"/>
        <v>76.149934046175147</v>
      </c>
      <c r="AC72" s="4">
        <f t="shared" si="74"/>
        <v>75.176992037727814</v>
      </c>
      <c r="AD72" s="4">
        <f t="shared" si="74"/>
        <v>76.058710324917755</v>
      </c>
      <c r="AE72" s="4">
        <f t="shared" si="74"/>
        <v>79.009499739587682</v>
      </c>
      <c r="AF72" s="4">
        <f t="shared" si="74"/>
        <v>72.823826789207672</v>
      </c>
      <c r="AG72" s="4">
        <f t="shared" si="74"/>
        <v>64.882357170554656</v>
      </c>
      <c r="AI72" s="4">
        <f t="shared" si="75"/>
        <v>0.6583885614403755</v>
      </c>
      <c r="AJ72" s="4">
        <f t="shared" si="75"/>
        <v>2.2086782251417532</v>
      </c>
      <c r="AK72" s="4">
        <f t="shared" si="75"/>
        <v>1.6731808295034796</v>
      </c>
      <c r="AL72" s="4">
        <f t="shared" si="75"/>
        <v>1.4449809749094271</v>
      </c>
      <c r="AM72" s="4">
        <f t="shared" si="75"/>
        <v>1.5291217991460968</v>
      </c>
      <c r="AN72" s="4">
        <f t="shared" si="75"/>
        <v>2.5422297737143396</v>
      </c>
      <c r="AO72" s="4">
        <f t="shared" si="75"/>
        <v>1.9300897295003097</v>
      </c>
      <c r="AP72" s="4">
        <f t="shared" si="75"/>
        <v>-0.11476079308461351</v>
      </c>
      <c r="AQ72" s="4">
        <f t="shared" si="75"/>
        <v>2.0264212196432396</v>
      </c>
      <c r="AR72" s="4">
        <f t="shared" si="75"/>
        <v>2.3310659538248473</v>
      </c>
      <c r="AS72" s="4">
        <f t="shared" si="75"/>
        <v>1.0827079622721811</v>
      </c>
      <c r="AT72" s="4">
        <f t="shared" si="75"/>
        <v>1.3651896750822488</v>
      </c>
      <c r="AU72" s="4">
        <f t="shared" si="75"/>
        <v>1.6606002604123233</v>
      </c>
      <c r="AV72" s="4">
        <f t="shared" si="75"/>
        <v>0.509373210792333</v>
      </c>
      <c r="AW72" s="4">
        <f t="shared" si="75"/>
        <v>0.25994282944533609</v>
      </c>
      <c r="AY72" s="2">
        <f t="shared" si="65"/>
        <v>65.409058331501058</v>
      </c>
      <c r="AZ72" s="2">
        <f t="shared" si="65"/>
        <v>62.786729758873783</v>
      </c>
      <c r="BA72" s="2">
        <f t="shared" si="65"/>
        <v>60.100111176868097</v>
      </c>
      <c r="BB72" s="2">
        <f t="shared" si="65"/>
        <v>57.363137375909496</v>
      </c>
      <c r="BC72" s="2">
        <f t="shared" si="65"/>
        <v>56.177871886535414</v>
      </c>
      <c r="BD72" s="2">
        <f t="shared" si="65"/>
        <v>54.905205640745322</v>
      </c>
      <c r="BE72" s="2">
        <f t="shared" si="65"/>
        <v>53.688676724966584</v>
      </c>
      <c r="BF72" s="2">
        <f t="shared" si="65"/>
        <v>53.711064247253979</v>
      </c>
      <c r="BG72" s="2">
        <f t="shared" si="65"/>
        <v>53.999312652985587</v>
      </c>
      <c r="BH72" s="2">
        <f t="shared" si="65"/>
        <v>53.898170485635433</v>
      </c>
      <c r="BI72" s="2">
        <f t="shared" si="65"/>
        <v>54.15072381186355</v>
      </c>
      <c r="BJ72" s="2">
        <f t="shared" si="65"/>
        <v>53.857046427823796</v>
      </c>
      <c r="BK72" s="2">
        <f t="shared" si="65"/>
        <v>53.744675688297235</v>
      </c>
      <c r="BL72" s="2">
        <f t="shared" si="65"/>
        <v>53.527073482400183</v>
      </c>
      <c r="BM72" s="2">
        <f t="shared" si="65"/>
        <v>52.489370456286771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67.558898069498085</v>
      </c>
      <c r="DL72" s="2">
        <f t="shared" si="76"/>
        <v>64.837395933600703</v>
      </c>
      <c r="DM72" s="2">
        <f t="shared" si="76"/>
        <v>62.615627852049919</v>
      </c>
      <c r="DN72" s="2">
        <f t="shared" si="76"/>
        <v>59.772156617647063</v>
      </c>
      <c r="DO72" s="2">
        <f t="shared" si="76"/>
        <v>58.292316622103378</v>
      </c>
      <c r="DP72" s="2">
        <f t="shared" si="76"/>
        <v>56.69509165266107</v>
      </c>
      <c r="DQ72" s="2">
        <f t="shared" si="76"/>
        <v>55.641172971734157</v>
      </c>
      <c r="DR72" s="2">
        <f t="shared" si="76"/>
        <v>56.30116843841644</v>
      </c>
      <c r="DS72" s="2">
        <f t="shared" si="76"/>
        <v>56.880392661064406</v>
      </c>
      <c r="DT72" s="2">
        <f t="shared" si="76"/>
        <v>56.095172822822832</v>
      </c>
      <c r="DU72" s="2">
        <f t="shared" si="76"/>
        <v>56.160277254901963</v>
      </c>
      <c r="DV72" s="2">
        <f t="shared" si="76"/>
        <v>56.110551932773099</v>
      </c>
      <c r="DW72" s="2">
        <f t="shared" si="76"/>
        <v>55.463233054812825</v>
      </c>
      <c r="DX72" s="2">
        <f t="shared" si="76"/>
        <v>55.999673613445374</v>
      </c>
      <c r="DY72" s="2">
        <f t="shared" si="76"/>
        <v>53.952462210338673</v>
      </c>
      <c r="EA72" s="2">
        <f t="shared" si="77"/>
        <v>64.505710306830238</v>
      </c>
      <c r="EB72" s="2">
        <f t="shared" si="77"/>
        <v>62.091960735464987</v>
      </c>
      <c r="EC72" s="2">
        <f t="shared" si="77"/>
        <v>59.244593887587804</v>
      </c>
      <c r="ED72" s="2">
        <f t="shared" si="77"/>
        <v>56.571320904692136</v>
      </c>
      <c r="EE72" s="2">
        <f t="shared" si="77"/>
        <v>55.447878118530305</v>
      </c>
      <c r="EF72" s="2">
        <f t="shared" si="77"/>
        <v>54.183689310418494</v>
      </c>
      <c r="EG72" s="2">
        <f t="shared" si="77"/>
        <v>52.963798891102833</v>
      </c>
      <c r="EH72" s="2">
        <f t="shared" si="77"/>
        <v>52.914710278858614</v>
      </c>
      <c r="EI72" s="2">
        <f t="shared" si="77"/>
        <v>52.8667902562633</v>
      </c>
      <c r="EJ72" s="2">
        <f t="shared" si="77"/>
        <v>52.948059213725649</v>
      </c>
      <c r="EK72" s="2">
        <f t="shared" si="77"/>
        <v>53.343372960215781</v>
      </c>
      <c r="EL72" s="2">
        <f t="shared" si="77"/>
        <v>52.934623525491638</v>
      </c>
      <c r="EM72" s="2">
        <f t="shared" si="77"/>
        <v>53.168667381207769</v>
      </c>
      <c r="EN72" s="2">
        <f t="shared" si="77"/>
        <v>52.565627725871245</v>
      </c>
      <c r="EO72" s="2">
        <f t="shared" si="77"/>
        <v>51.681744469683814</v>
      </c>
      <c r="EQ72" s="2">
        <f t="shared" si="78"/>
        <v>64.505710306830238</v>
      </c>
      <c r="ER72" s="2">
        <f t="shared" si="78"/>
        <v>61.706025012568475</v>
      </c>
      <c r="ES72" s="2">
        <f t="shared" si="78"/>
        <v>59.202709774196066</v>
      </c>
      <c r="ET72" s="2">
        <f t="shared" si="78"/>
        <v>56.671274607899953</v>
      </c>
      <c r="EU72" s="2">
        <f t="shared" si="78"/>
        <v>55.462587362598086</v>
      </c>
      <c r="EV72" s="2">
        <f t="shared" si="78"/>
        <v>54.177031931575335</v>
      </c>
      <c r="EW72" s="2">
        <f t="shared" si="78"/>
        <v>52.934056143112848</v>
      </c>
      <c r="EX72" s="2">
        <f t="shared" si="78"/>
        <v>52.687106434570978</v>
      </c>
      <c r="EY72" s="2">
        <f t="shared" si="78"/>
        <v>52.80839684153289</v>
      </c>
      <c r="EZ72" s="2">
        <f t="shared" si="78"/>
        <v>52.88438293301072</v>
      </c>
      <c r="FA72" s="2">
        <f t="shared" si="78"/>
        <v>53.253628060881532</v>
      </c>
      <c r="FB72" s="2">
        <f t="shared" si="78"/>
        <v>52.952609022198395</v>
      </c>
      <c r="FC72" s="2">
        <f t="shared" si="78"/>
        <v>53.218217096991303</v>
      </c>
      <c r="FD72" s="2">
        <f t="shared" si="78"/>
        <v>52.683038363805885</v>
      </c>
      <c r="FE72" s="2">
        <f t="shared" si="78"/>
        <v>52.200139302531454</v>
      </c>
      <c r="FG72" s="2">
        <f t="shared" si="79"/>
        <v>0.70412955412821454</v>
      </c>
      <c r="FH72" s="2">
        <f t="shared" si="79"/>
        <v>0.74692476315341116</v>
      </c>
      <c r="FI72" s="2">
        <f t="shared" si="79"/>
        <v>0.7462143257178957</v>
      </c>
      <c r="FJ72" s="2">
        <f t="shared" si="79"/>
        <v>0.75262420462977964</v>
      </c>
      <c r="FK72" s="2">
        <f t="shared" si="79"/>
        <v>0.74336145970640966</v>
      </c>
      <c r="FL72" s="2">
        <f t="shared" si="79"/>
        <v>0.71270355764969973</v>
      </c>
      <c r="FM72" s="2">
        <f t="shared" si="79"/>
        <v>0.72925692140196763</v>
      </c>
      <c r="FN72" s="2">
        <f t="shared" si="79"/>
        <v>0.76483531450481279</v>
      </c>
      <c r="FO72" s="2">
        <f t="shared" si="79"/>
        <v>0.71782740395140754</v>
      </c>
      <c r="FP72" s="2">
        <f t="shared" si="79"/>
        <v>0.69809851479336793</v>
      </c>
      <c r="FQ72" s="2">
        <f t="shared" si="79"/>
        <v>0.71338815074164408</v>
      </c>
      <c r="FR72" s="2">
        <f t="shared" si="79"/>
        <v>0.70955840367129341</v>
      </c>
      <c r="FS72" s="2">
        <f t="shared" si="79"/>
        <v>0.74896997789267405</v>
      </c>
      <c r="FT72" s="2">
        <f t="shared" si="79"/>
        <v>0.72002748178809939</v>
      </c>
      <c r="FU72" s="2">
        <f t="shared" si="79"/>
        <v>0.64433897811834784</v>
      </c>
      <c r="FW72" s="2">
        <f t="shared" si="67"/>
        <v>0</v>
      </c>
      <c r="FX72" s="2">
        <f t="shared" si="67"/>
        <v>8.457264883946557E-5</v>
      </c>
      <c r="FY72" s="2">
        <f t="shared" si="67"/>
        <v>6.7768382014738642E-5</v>
      </c>
      <c r="FZ72" s="2">
        <f t="shared" si="67"/>
        <v>7.1942064177258109E-5</v>
      </c>
      <c r="GA72" s="2">
        <f t="shared" si="67"/>
        <v>8.3110541199978071E-5</v>
      </c>
      <c r="GB72" s="2">
        <f t="shared" si="67"/>
        <v>9.4317853745856507E-5</v>
      </c>
      <c r="GC72" s="2">
        <f t="shared" si="67"/>
        <v>8.9678497803863199E-5</v>
      </c>
      <c r="GD72" s="2">
        <f t="shared" si="67"/>
        <v>9.4021433291707919E-5</v>
      </c>
      <c r="GE72" s="2">
        <f t="shared" si="67"/>
        <v>1.0640493188896598E-4</v>
      </c>
      <c r="GF72" s="2">
        <f t="shared" si="67"/>
        <v>1.0994346066821159E-4</v>
      </c>
      <c r="GG72" s="2">
        <f t="shared" si="67"/>
        <v>8.131310077867898E-5</v>
      </c>
      <c r="GH72" s="2">
        <f t="shared" si="67"/>
        <v>6.5936218957315563E-5</v>
      </c>
      <c r="GI72" s="2">
        <f t="shared" si="67"/>
        <v>6.9330724150676437E-5</v>
      </c>
      <c r="GJ72" s="2">
        <f t="shared" si="67"/>
        <v>6.2019334149381413E-5</v>
      </c>
      <c r="GK72" s="2">
        <f t="shared" si="67"/>
        <v>3.8955937788540862E-5</v>
      </c>
      <c r="GM72" s="86">
        <f t="shared" si="68"/>
        <v>0.19920584643586492</v>
      </c>
      <c r="GN72" s="86">
        <f t="shared" si="68"/>
        <v>0.2390949032866608</v>
      </c>
      <c r="GO72" s="86">
        <f t="shared" si="68"/>
        <v>0.25865222770763452</v>
      </c>
      <c r="GP72" s="86">
        <f t="shared" si="68"/>
        <v>0.27293106586164412</v>
      </c>
      <c r="GQ72" s="86">
        <f t="shared" si="68"/>
        <v>0.25675074832354938</v>
      </c>
      <c r="GR72" s="86">
        <f t="shared" si="68"/>
        <v>0.24667179303092188</v>
      </c>
      <c r="GS72" s="86">
        <f t="shared" si="68"/>
        <v>0.25443360820081529</v>
      </c>
      <c r="GT72" s="86">
        <f t="shared" si="68"/>
        <v>0.28314606728142394</v>
      </c>
      <c r="GU72" s="86">
        <f t="shared" si="68"/>
        <v>0.23209721473977021</v>
      </c>
      <c r="GV72" s="86">
        <f t="shared" si="68"/>
        <v>0.20432657454334779</v>
      </c>
      <c r="GW72" s="86">
        <f t="shared" si="68"/>
        <v>0.21063108160134328</v>
      </c>
      <c r="GX72" s="86">
        <f t="shared" si="68"/>
        <v>0.21025945789913164</v>
      </c>
      <c r="GY72" s="86">
        <f t="shared" si="68"/>
        <v>0.26407872908316371</v>
      </c>
      <c r="GZ72" s="86">
        <f t="shared" si="68"/>
        <v>0.22725360177170692</v>
      </c>
      <c r="HA72" s="86">
        <f t="shared" si="68"/>
        <v>0.15184312779738479</v>
      </c>
      <c r="HC72" s="86">
        <f t="shared" si="73"/>
        <v>5.1728484151419217E-7</v>
      </c>
      <c r="HD72" s="86">
        <f t="shared" si="69"/>
        <v>4.1543786225923811E-6</v>
      </c>
      <c r="HE72" s="86">
        <f t="shared" si="69"/>
        <v>1.0425615625427265E-6</v>
      </c>
      <c r="HF72" s="86">
        <f t="shared" si="69"/>
        <v>3.6287153186797545E-6</v>
      </c>
      <c r="HG72" s="86">
        <f t="shared" si="69"/>
        <v>2.9465526882191789E-6</v>
      </c>
      <c r="HH72" s="86">
        <f t="shared" si="69"/>
        <v>7.1233586649992374E-7</v>
      </c>
      <c r="HI72" s="86">
        <f t="shared" si="69"/>
        <v>9.3521438151879098E-7</v>
      </c>
      <c r="HJ72" s="86">
        <f t="shared" si="69"/>
        <v>9.6662749620307038E-6</v>
      </c>
      <c r="HK72" s="86">
        <f t="shared" si="69"/>
        <v>9.1734092967981479E-7</v>
      </c>
      <c r="HL72" s="86">
        <f t="shared" si="69"/>
        <v>4.0247428950681541E-7</v>
      </c>
      <c r="HM72" s="86">
        <f t="shared" si="69"/>
        <v>1.6239598923365082E-6</v>
      </c>
      <c r="HN72" s="86">
        <f t="shared" si="69"/>
        <v>8.7720207014971375E-7</v>
      </c>
      <c r="HO72" s="86">
        <f t="shared" si="69"/>
        <v>7.4205024703467594E-6</v>
      </c>
      <c r="HP72" s="86">
        <f t="shared" si="69"/>
        <v>1.2543710407978462E-6</v>
      </c>
      <c r="HQ72" s="86">
        <f t="shared" si="69"/>
        <v>3.3072507727371484E-8</v>
      </c>
      <c r="HS72" s="86">
        <f t="shared" si="70"/>
        <v>0</v>
      </c>
      <c r="HT72" s="86">
        <f t="shared" si="70"/>
        <v>1.128597412558244E-54</v>
      </c>
      <c r="HU72" s="86">
        <f t="shared" si="70"/>
        <v>7.0580805704180569E-65</v>
      </c>
      <c r="HV72" s="86">
        <f t="shared" si="70"/>
        <v>5.4352711080906754E-58</v>
      </c>
      <c r="HW72" s="86">
        <f t="shared" si="70"/>
        <v>9.9745683111996154E-61</v>
      </c>
      <c r="HX72" s="86">
        <f t="shared" si="70"/>
        <v>9.8264436187865274E-70</v>
      </c>
      <c r="HY72" s="86">
        <f t="shared" si="70"/>
        <v>6.4615675007004965E-68</v>
      </c>
      <c r="HZ72" s="86">
        <f t="shared" si="70"/>
        <v>3.8550494035395298E-54</v>
      </c>
      <c r="IA72" s="86">
        <f t="shared" si="70"/>
        <v>3.1101909746995717E-66</v>
      </c>
      <c r="IB72" s="86">
        <f t="shared" si="70"/>
        <v>3.2311039042898919E-70</v>
      </c>
      <c r="IC72" s="86">
        <f t="shared" si="70"/>
        <v>5.5709879578930315E-64</v>
      </c>
      <c r="ID72" s="86">
        <f t="shared" si="70"/>
        <v>6.9090802030794228E-68</v>
      </c>
      <c r="IE72" s="86">
        <f t="shared" si="70"/>
        <v>1.4058533778200413E-54</v>
      </c>
      <c r="IF72" s="86">
        <f t="shared" si="70"/>
        <v>2.0716169949102232E-51</v>
      </c>
      <c r="IG72" s="86">
        <f t="shared" si="70"/>
        <v>1.7360008719498557E-29</v>
      </c>
      <c r="II72" s="86">
        <f t="shared" si="71"/>
        <v>0</v>
      </c>
      <c r="IJ72" s="86">
        <f t="shared" si="71"/>
        <v>3.9497741206725247E-190</v>
      </c>
      <c r="IK72" s="86">
        <f t="shared" si="71"/>
        <v>1.5307039035925338E-229</v>
      </c>
      <c r="IL72" s="86">
        <f t="shared" si="71"/>
        <v>3.6750167889669386E-208</v>
      </c>
      <c r="IM72" s="86">
        <f t="shared" si="71"/>
        <v>2.2746991925781079E-216</v>
      </c>
      <c r="IN72" s="86">
        <f t="shared" si="71"/>
        <v>5.7617683416489424E-256</v>
      </c>
      <c r="IO72" s="86">
        <f t="shared" si="71"/>
        <v>2.063667963162881E-243</v>
      </c>
      <c r="IP72" s="86">
        <f t="shared" si="71"/>
        <v>7.7151616452020462E-191</v>
      </c>
      <c r="IQ72" s="86">
        <f t="shared" si="71"/>
        <v>1.7510202271455497E-234</v>
      </c>
      <c r="IR72" s="86">
        <f t="shared" si="71"/>
        <v>6.4102411961626795E-251</v>
      </c>
      <c r="IS72" s="86">
        <f t="shared" si="71"/>
        <v>2.7199637951097807E-233</v>
      </c>
      <c r="IT72" s="86">
        <f t="shared" si="71"/>
        <v>1.3695365632501653E-243</v>
      </c>
      <c r="IU72" s="86">
        <f t="shared" si="71"/>
        <v>1.335899244571528E-191</v>
      </c>
      <c r="IV72" s="86">
        <f t="shared" si="71"/>
        <v>2.8999638616345584E-175</v>
      </c>
      <c r="IW72" s="86">
        <f t="shared" si="71"/>
        <v>1.1361413039357177E-69</v>
      </c>
      <c r="IY72" s="86">
        <f t="shared" si="72"/>
        <v>0.19920636372070644</v>
      </c>
      <c r="IZ72" s="86">
        <f t="shared" si="72"/>
        <v>0.23909905766528339</v>
      </c>
      <c r="JA72" s="86">
        <f t="shared" si="72"/>
        <v>0.25865327026919704</v>
      </c>
      <c r="JB72" s="86">
        <f t="shared" si="72"/>
        <v>0.27293469457696279</v>
      </c>
      <c r="JC72" s="86">
        <f t="shared" si="72"/>
        <v>0.25675369487623761</v>
      </c>
      <c r="JD72" s="86">
        <f t="shared" si="72"/>
        <v>0.24667250536678836</v>
      </c>
      <c r="JE72" s="86">
        <f t="shared" si="72"/>
        <v>0.25443454341519678</v>
      </c>
      <c r="JF72" s="86">
        <f t="shared" si="72"/>
        <v>0.28315573355638596</v>
      </c>
      <c r="JG72" s="86">
        <f t="shared" si="72"/>
        <v>0.2320981320806999</v>
      </c>
      <c r="JH72" s="86">
        <f t="shared" si="72"/>
        <v>0.2043269770176373</v>
      </c>
      <c r="JI72" s="86">
        <f t="shared" si="72"/>
        <v>0.21063270556123562</v>
      </c>
      <c r="JJ72" s="86">
        <f t="shared" si="72"/>
        <v>0.21026033510120179</v>
      </c>
      <c r="JK72" s="86">
        <f t="shared" si="72"/>
        <v>0.26408614958563403</v>
      </c>
      <c r="JL72" s="86">
        <f t="shared" si="72"/>
        <v>0.22725485614274771</v>
      </c>
      <c r="JM72" s="86">
        <f t="shared" si="72"/>
        <v>0.15184316086989252</v>
      </c>
    </row>
    <row r="73" spans="2:273" x14ac:dyDescent="0.25">
      <c r="B73" s="2">
        <v>46</v>
      </c>
      <c r="C73" s="37">
        <v>87.834100000000007</v>
      </c>
      <c r="D73" s="37">
        <v>89.591099999999997</v>
      </c>
      <c r="E73" s="37">
        <v>89.509500000000003</v>
      </c>
      <c r="F73" s="37">
        <v>87.7423</v>
      </c>
      <c r="G73" s="37">
        <v>85.577700000000007</v>
      </c>
      <c r="H73" s="37">
        <v>87.29010000000001</v>
      </c>
      <c r="I73" s="37">
        <v>86.374600000000001</v>
      </c>
      <c r="J73" s="37">
        <v>82.127200000000002</v>
      </c>
      <c r="K73" s="37">
        <v>83.0488</v>
      </c>
      <c r="L73" s="37">
        <v>82.120899999999992</v>
      </c>
      <c r="M73" s="37">
        <v>79.970100000000002</v>
      </c>
      <c r="N73" s="37">
        <v>81.525400000000005</v>
      </c>
      <c r="O73" s="37">
        <v>83.695499999999996</v>
      </c>
      <c r="P73" s="37">
        <v>76.522999999999996</v>
      </c>
      <c r="Q73" s="37">
        <v>68.963799999999992</v>
      </c>
      <c r="S73" s="4">
        <f t="shared" si="74"/>
        <v>86.78977609785052</v>
      </c>
      <c r="T73" s="4">
        <f t="shared" si="74"/>
        <v>87.880530055321827</v>
      </c>
      <c r="U73" s="4">
        <f t="shared" si="74"/>
        <v>87.909270032043054</v>
      </c>
      <c r="V73" s="4">
        <f t="shared" si="74"/>
        <v>86.021326166093957</v>
      </c>
      <c r="W73" s="4">
        <f t="shared" si="74"/>
        <v>83.788752605807019</v>
      </c>
      <c r="X73" s="4">
        <f t="shared" si="74"/>
        <v>85.638148394957625</v>
      </c>
      <c r="Y73" s="4">
        <f t="shared" si="74"/>
        <v>83.906828988570808</v>
      </c>
      <c r="Z73" s="4">
        <f t="shared" si="74"/>
        <v>81.30535636635193</v>
      </c>
      <c r="AA73" s="4">
        <f t="shared" si="74"/>
        <v>81.283847705085591</v>
      </c>
      <c r="AB73" s="4">
        <f t="shared" si="74"/>
        <v>79.988849447531692</v>
      </c>
      <c r="AC73" s="4">
        <f t="shared" si="74"/>
        <v>78.49423388241658</v>
      </c>
      <c r="AD73" s="4">
        <f t="shared" si="74"/>
        <v>79.635669317646006</v>
      </c>
      <c r="AE73" s="4">
        <f t="shared" si="74"/>
        <v>82.247201033661185</v>
      </c>
      <c r="AF73" s="4">
        <f t="shared" si="74"/>
        <v>75.735943893852621</v>
      </c>
      <c r="AG73" s="4">
        <f t="shared" si="74"/>
        <v>67.897271810251013</v>
      </c>
      <c r="AI73" s="4">
        <f t="shared" si="75"/>
        <v>1.0443239021494861</v>
      </c>
      <c r="AJ73" s="4">
        <f t="shared" si="75"/>
        <v>1.7105699446781699</v>
      </c>
      <c r="AK73" s="4">
        <f t="shared" si="75"/>
        <v>1.6002299679569489</v>
      </c>
      <c r="AL73" s="4">
        <f t="shared" si="75"/>
        <v>1.7209738339060436</v>
      </c>
      <c r="AM73" s="4">
        <f t="shared" si="75"/>
        <v>1.7889473941929879</v>
      </c>
      <c r="AN73" s="4">
        <f t="shared" si="75"/>
        <v>1.6519516050423846</v>
      </c>
      <c r="AO73" s="4">
        <f t="shared" si="75"/>
        <v>2.4677710114291926</v>
      </c>
      <c r="AP73" s="4">
        <f t="shared" si="75"/>
        <v>0.82184363364807211</v>
      </c>
      <c r="AQ73" s="4">
        <f t="shared" si="75"/>
        <v>1.7649522949144085</v>
      </c>
      <c r="AR73" s="4">
        <f t="shared" si="75"/>
        <v>2.1320505524683</v>
      </c>
      <c r="AS73" s="4">
        <f t="shared" si="75"/>
        <v>1.475866117583422</v>
      </c>
      <c r="AT73" s="4">
        <f t="shared" si="75"/>
        <v>1.8897306823539992</v>
      </c>
      <c r="AU73" s="4">
        <f t="shared" si="75"/>
        <v>1.4482989663388111</v>
      </c>
      <c r="AV73" s="4">
        <f t="shared" si="75"/>
        <v>0.78705610614737509</v>
      </c>
      <c r="AW73" s="4">
        <f t="shared" si="75"/>
        <v>1.0665281897489791</v>
      </c>
      <c r="AY73" s="2">
        <f t="shared" si="65"/>
        <v>65.342355689626231</v>
      </c>
      <c r="AZ73" s="2">
        <f t="shared" si="65"/>
        <v>62.716402621372865</v>
      </c>
      <c r="BA73" s="2">
        <f t="shared" si="65"/>
        <v>60.026418512273608</v>
      </c>
      <c r="BB73" s="2">
        <f t="shared" si="65"/>
        <v>57.289976690872834</v>
      </c>
      <c r="BC73" s="2">
        <f t="shared" si="65"/>
        <v>56.106762362852955</v>
      </c>
      <c r="BD73" s="2">
        <f t="shared" si="65"/>
        <v>54.837835957731805</v>
      </c>
      <c r="BE73" s="2">
        <f t="shared" si="65"/>
        <v>53.621486770690154</v>
      </c>
      <c r="BF73" s="2">
        <f t="shared" si="65"/>
        <v>53.629313057436015</v>
      </c>
      <c r="BG73" s="2">
        <f t="shared" si="65"/>
        <v>53.904734755131933</v>
      </c>
      <c r="BH73" s="2">
        <f t="shared" si="65"/>
        <v>53.814225835858558</v>
      </c>
      <c r="BI73" s="2">
        <f t="shared" si="65"/>
        <v>54.068995630853379</v>
      </c>
      <c r="BJ73" s="2">
        <f t="shared" si="65"/>
        <v>53.772449920622925</v>
      </c>
      <c r="BK73" s="2">
        <f t="shared" si="65"/>
        <v>53.676858571113769</v>
      </c>
      <c r="BL73" s="2">
        <f t="shared" si="65"/>
        <v>53.449488544185598</v>
      </c>
      <c r="BM73" s="2">
        <f t="shared" si="65"/>
        <v>52.439001446857603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67.612327696267712</v>
      </c>
      <c r="DL73" s="2">
        <f t="shared" si="76"/>
        <v>64.871473640819957</v>
      </c>
      <c r="DM73" s="2">
        <f t="shared" si="76"/>
        <v>62.667720766488415</v>
      </c>
      <c r="DN73" s="2">
        <f t="shared" si="76"/>
        <v>59.80098302139038</v>
      </c>
      <c r="DO73" s="2">
        <f t="shared" si="76"/>
        <v>58.321942691622091</v>
      </c>
      <c r="DP73" s="2">
        <f t="shared" si="76"/>
        <v>56.730148599439779</v>
      </c>
      <c r="DQ73" s="2">
        <f t="shared" si="76"/>
        <v>55.67035014514898</v>
      </c>
      <c r="DR73" s="2">
        <f t="shared" si="76"/>
        <v>56.33866959310852</v>
      </c>
      <c r="DS73" s="2">
        <f t="shared" si="76"/>
        <v>56.932573725490172</v>
      </c>
      <c r="DT73" s="2">
        <f t="shared" si="76"/>
        <v>56.129285975975982</v>
      </c>
      <c r="DU73" s="2">
        <f t="shared" si="76"/>
        <v>56.182552156862748</v>
      </c>
      <c r="DV73" s="2">
        <f t="shared" si="76"/>
        <v>56.137071848739488</v>
      </c>
      <c r="DW73" s="2">
        <f t="shared" si="76"/>
        <v>55.488163034759353</v>
      </c>
      <c r="DX73" s="2">
        <f t="shared" si="76"/>
        <v>56.056341344537813</v>
      </c>
      <c r="DY73" s="2">
        <f t="shared" si="76"/>
        <v>54.00980338680926</v>
      </c>
      <c r="EA73" s="2">
        <f t="shared" si="77"/>
        <v>64.472455321693388</v>
      </c>
      <c r="EB73" s="2">
        <f t="shared" si="77"/>
        <v>62.05050980057726</v>
      </c>
      <c r="EC73" s="2">
        <f t="shared" si="77"/>
        <v>59.207162763466023</v>
      </c>
      <c r="ED73" s="2">
        <f t="shared" si="77"/>
        <v>56.537258100737496</v>
      </c>
      <c r="EE73" s="2">
        <f t="shared" si="77"/>
        <v>55.409281977021941</v>
      </c>
      <c r="EF73" s="2">
        <f t="shared" si="77"/>
        <v>54.142149357269666</v>
      </c>
      <c r="EG73" s="2">
        <f t="shared" si="77"/>
        <v>52.927761691068177</v>
      </c>
      <c r="EH73" s="2">
        <f t="shared" si="77"/>
        <v>52.869593220139123</v>
      </c>
      <c r="EI73" s="2">
        <f t="shared" si="77"/>
        <v>52.819249481892648</v>
      </c>
      <c r="EJ73" s="2">
        <f t="shared" si="77"/>
        <v>52.901152177417153</v>
      </c>
      <c r="EK73" s="2">
        <f t="shared" si="77"/>
        <v>53.294576469184875</v>
      </c>
      <c r="EL73" s="2">
        <f t="shared" si="77"/>
        <v>52.889709031795043</v>
      </c>
      <c r="EM73" s="2">
        <f t="shared" si="77"/>
        <v>53.123181548915746</v>
      </c>
      <c r="EN73" s="2">
        <f t="shared" si="77"/>
        <v>52.525029163162969</v>
      </c>
      <c r="EO73" s="2">
        <f t="shared" si="77"/>
        <v>51.648211319386341</v>
      </c>
      <c r="EQ73" s="2">
        <f t="shared" si="78"/>
        <v>64.472455321693388</v>
      </c>
      <c r="ER73" s="2">
        <f t="shared" si="78"/>
        <v>61.670949277121267</v>
      </c>
      <c r="ES73" s="2">
        <f t="shared" si="78"/>
        <v>59.165977245316846</v>
      </c>
      <c r="ET73" s="2">
        <f t="shared" si="78"/>
        <v>56.635509190816265</v>
      </c>
      <c r="EU73" s="2">
        <f t="shared" si="78"/>
        <v>55.423723797556107</v>
      </c>
      <c r="EV73" s="2">
        <f t="shared" si="78"/>
        <v>54.135653621372846</v>
      </c>
      <c r="EW73" s="2">
        <f t="shared" si="78"/>
        <v>52.898552679376294</v>
      </c>
      <c r="EX73" s="2">
        <f t="shared" si="78"/>
        <v>52.646083995488674</v>
      </c>
      <c r="EY73" s="2">
        <f t="shared" si="78"/>
        <v>52.761874214167108</v>
      </c>
      <c r="EZ73" s="2">
        <f t="shared" si="78"/>
        <v>52.83862564398342</v>
      </c>
      <c r="FA73" s="2">
        <f t="shared" si="78"/>
        <v>53.206361800998685</v>
      </c>
      <c r="FB73" s="2">
        <f t="shared" si="78"/>
        <v>52.907396226513242</v>
      </c>
      <c r="FC73" s="2">
        <f t="shared" si="78"/>
        <v>53.171840641089837</v>
      </c>
      <c r="FD73" s="2">
        <f t="shared" si="78"/>
        <v>52.640434742583054</v>
      </c>
      <c r="FE73" s="2">
        <f t="shared" si="78"/>
        <v>52.156939544577696</v>
      </c>
      <c r="FG73" s="2">
        <f t="shared" si="79"/>
        <v>0.72295040557157264</v>
      </c>
      <c r="FH73" s="2">
        <f t="shared" si="79"/>
        <v>0.76393599647047605</v>
      </c>
      <c r="FI73" s="2">
        <f t="shared" si="79"/>
        <v>0.76325817731534895</v>
      </c>
      <c r="FJ73" s="2">
        <f t="shared" si="79"/>
        <v>0.76937062462139805</v>
      </c>
      <c r="FK73" s="2">
        <f t="shared" si="79"/>
        <v>0.76053542169254951</v>
      </c>
      <c r="FL73" s="2">
        <f t="shared" si="79"/>
        <v>0.73118721949654075</v>
      </c>
      <c r="FM73" s="2">
        <f t="shared" si="79"/>
        <v>0.74705357243733161</v>
      </c>
      <c r="FN73" s="2">
        <f t="shared" si="79"/>
        <v>0.78099563182822529</v>
      </c>
      <c r="FO73" s="2">
        <f t="shared" si="79"/>
        <v>0.73610347667774911</v>
      </c>
      <c r="FP73" s="2">
        <f t="shared" si="79"/>
        <v>0.7171488999679384</v>
      </c>
      <c r="FQ73" s="2">
        <f t="shared" si="79"/>
        <v>0.73184433997898701</v>
      </c>
      <c r="FR73" s="2">
        <f t="shared" si="79"/>
        <v>0.72816723604527223</v>
      </c>
      <c r="FS73" s="2">
        <f t="shared" si="79"/>
        <v>0.76588682554560827</v>
      </c>
      <c r="FT73" s="2">
        <f t="shared" si="79"/>
        <v>0.73821302516459075</v>
      </c>
      <c r="FU73" s="2">
        <f t="shared" si="79"/>
        <v>0.66515453347228382</v>
      </c>
      <c r="FW73" s="2">
        <f t="shared" si="67"/>
        <v>0</v>
      </c>
      <c r="FX73" s="2">
        <f t="shared" si="67"/>
        <v>9.2731308809167653E-5</v>
      </c>
      <c r="FY73" s="2">
        <f t="shared" si="67"/>
        <v>7.4306067441268854E-5</v>
      </c>
      <c r="FZ73" s="2">
        <f t="shared" si="67"/>
        <v>7.8882357246031078E-5</v>
      </c>
      <c r="GA73" s="2">
        <f t="shared" si="67"/>
        <v>9.1128165597444827E-5</v>
      </c>
      <c r="GB73" s="2">
        <f t="shared" si="67"/>
        <v>1.0341652908861E-4</v>
      </c>
      <c r="GC73" s="2">
        <f t="shared" si="67"/>
        <v>9.8329666754596521E-5</v>
      </c>
      <c r="GD73" s="2">
        <f t="shared" si="67"/>
        <v>1.0309151642945833E-4</v>
      </c>
      <c r="GE73" s="2">
        <f t="shared" si="67"/>
        <v>1.1666949007784699E-4</v>
      </c>
      <c r="GF73" s="2">
        <f t="shared" si="67"/>
        <v>1.2054932874679761E-4</v>
      </c>
      <c r="GG73" s="2">
        <f t="shared" si="67"/>
        <v>8.9157342630496742E-5</v>
      </c>
      <c r="GH73" s="2">
        <f t="shared" si="67"/>
        <v>7.2297166511084654E-5</v>
      </c>
      <c r="GI73" s="2">
        <f t="shared" si="67"/>
        <v>7.6019118869506854E-5</v>
      </c>
      <c r="GJ73" s="2">
        <f t="shared" si="67"/>
        <v>6.8002440740593968E-5</v>
      </c>
      <c r="GK73" s="2">
        <f t="shared" si="67"/>
        <v>4.2714175858546283E-5</v>
      </c>
      <c r="GM73" s="86">
        <f t="shared" si="68"/>
        <v>0.24741527589679946</v>
      </c>
      <c r="GN73" s="86">
        <f t="shared" si="68"/>
        <v>0.28688953518686877</v>
      </c>
      <c r="GO73" s="86">
        <f t="shared" si="68"/>
        <v>0.31103203896914577</v>
      </c>
      <c r="GP73" s="86">
        <f t="shared" si="68"/>
        <v>0.3268098647662328</v>
      </c>
      <c r="GQ73" s="86">
        <f t="shared" si="68"/>
        <v>0.30970604878078289</v>
      </c>
      <c r="GR73" s="86">
        <f t="shared" si="68"/>
        <v>0.30624493527739194</v>
      </c>
      <c r="GS73" s="86">
        <f t="shared" si="68"/>
        <v>0.31086794097456893</v>
      </c>
      <c r="GT73" s="86">
        <f t="shared" si="68"/>
        <v>0.33611959640082884</v>
      </c>
      <c r="GU73" s="86">
        <f t="shared" si="68"/>
        <v>0.28628436629356957</v>
      </c>
      <c r="GV73" s="86">
        <f t="shared" si="68"/>
        <v>0.25671926416483515</v>
      </c>
      <c r="GW73" s="86">
        <f t="shared" si="68"/>
        <v>0.26025629109191389</v>
      </c>
      <c r="GX73" s="86">
        <f t="shared" si="68"/>
        <v>0.26085403768553356</v>
      </c>
      <c r="GY73" s="86">
        <f t="shared" si="68"/>
        <v>0.31704797854358613</v>
      </c>
      <c r="GZ73" s="86">
        <f t="shared" si="68"/>
        <v>0.27944893320493874</v>
      </c>
      <c r="HA73" s="86">
        <f t="shared" si="68"/>
        <v>0.2044536461132678</v>
      </c>
      <c r="HC73" s="86">
        <f t="shared" si="73"/>
        <v>1.1159457442729124E-6</v>
      </c>
      <c r="HD73" s="86">
        <f t="shared" si="69"/>
        <v>7.7552441616930113E-6</v>
      </c>
      <c r="HE73" s="86">
        <f t="shared" si="69"/>
        <v>2.1166594551872913E-6</v>
      </c>
      <c r="HF73" s="86">
        <f t="shared" si="69"/>
        <v>6.9216733764540106E-6</v>
      </c>
      <c r="HG73" s="86">
        <f t="shared" si="69"/>
        <v>5.7819350726559853E-6</v>
      </c>
      <c r="HH73" s="86">
        <f t="shared" si="69"/>
        <v>1.5617342333301419E-6</v>
      </c>
      <c r="HI73" s="86">
        <f t="shared" si="69"/>
        <v>1.9874548706376426E-6</v>
      </c>
      <c r="HJ73" s="86">
        <f t="shared" si="69"/>
        <v>1.7780786982929042E-5</v>
      </c>
      <c r="HK73" s="86">
        <f t="shared" si="69"/>
        <v>1.9500636177924593E-6</v>
      </c>
      <c r="HL73" s="86">
        <f t="shared" si="69"/>
        <v>9.0173915967260562E-7</v>
      </c>
      <c r="HM73" s="86">
        <f t="shared" si="69"/>
        <v>3.3202072260904112E-6</v>
      </c>
      <c r="HN73" s="86">
        <f t="shared" si="69"/>
        <v>1.8241169841312382E-6</v>
      </c>
      <c r="HO73" s="86">
        <f t="shared" si="69"/>
        <v>1.3501738373327304E-5</v>
      </c>
      <c r="HP73" s="86">
        <f t="shared" si="69"/>
        <v>2.5315519245047975E-6</v>
      </c>
      <c r="HQ73" s="86">
        <f t="shared" si="69"/>
        <v>8.2142819429561802E-8</v>
      </c>
      <c r="HS73" s="86">
        <f t="shared" si="70"/>
        <v>0</v>
      </c>
      <c r="HT73" s="86">
        <f t="shared" si="70"/>
        <v>3.1169667776335376E-53</v>
      </c>
      <c r="HU73" s="86">
        <f t="shared" si="70"/>
        <v>3.4602562181040092E-63</v>
      </c>
      <c r="HV73" s="86">
        <f t="shared" si="70"/>
        <v>1.8357848159234311E-56</v>
      </c>
      <c r="HW73" s="86">
        <f t="shared" si="70"/>
        <v>4.1616543457911143E-59</v>
      </c>
      <c r="HX73" s="86">
        <f t="shared" si="70"/>
        <v>8.1430667577349E-68</v>
      </c>
      <c r="HY73" s="86">
        <f t="shared" si="70"/>
        <v>4.4245497291170218E-66</v>
      </c>
      <c r="HZ73" s="86">
        <f t="shared" si="70"/>
        <v>1.093763257146999E-52</v>
      </c>
      <c r="IA73" s="86">
        <f t="shared" si="70"/>
        <v>2.0146266423069389E-64</v>
      </c>
      <c r="IB73" s="86">
        <f t="shared" si="70"/>
        <v>2.8008685069545713E-68</v>
      </c>
      <c r="IC73" s="86">
        <f t="shared" si="70"/>
        <v>2.9544927945719712E-62</v>
      </c>
      <c r="ID73" s="86">
        <f t="shared" si="70"/>
        <v>4.1396610271558871E-66</v>
      </c>
      <c r="IE73" s="86">
        <f t="shared" si="70"/>
        <v>3.6611726086920464E-53</v>
      </c>
      <c r="IF73" s="86">
        <f t="shared" si="70"/>
        <v>4.3135150779995432E-50</v>
      </c>
      <c r="IG73" s="86">
        <f t="shared" si="70"/>
        <v>8.9252108130083148E-29</v>
      </c>
      <c r="II73" s="86">
        <f t="shared" si="71"/>
        <v>0</v>
      </c>
      <c r="IJ73" s="86">
        <f t="shared" si="71"/>
        <v>1.8722646467212919E-186</v>
      </c>
      <c r="IK73" s="86">
        <f t="shared" si="71"/>
        <v>3.3739750544572729E-225</v>
      </c>
      <c r="IL73" s="86">
        <f t="shared" si="71"/>
        <v>3.3507686361280998E-204</v>
      </c>
      <c r="IM73" s="86">
        <f t="shared" si="71"/>
        <v>3.446040129985212E-212</v>
      </c>
      <c r="IN73" s="86">
        <f t="shared" si="71"/>
        <v>6.0259887734396392E-251</v>
      </c>
      <c r="IO73" s="86">
        <f t="shared" si="71"/>
        <v>1.1491325334187262E-238</v>
      </c>
      <c r="IP73" s="86">
        <f t="shared" si="71"/>
        <v>4.1584086793550486E-187</v>
      </c>
      <c r="IQ73" s="86">
        <f t="shared" si="71"/>
        <v>7.9174087692016453E-230</v>
      </c>
      <c r="IR73" s="86">
        <f t="shared" si="71"/>
        <v>6.4411925486399267E-246</v>
      </c>
      <c r="IS73" s="86">
        <f t="shared" si="71"/>
        <v>8.5975982544616128E-229</v>
      </c>
      <c r="IT73" s="86">
        <f t="shared" si="71"/>
        <v>5.4299686666818767E-239</v>
      </c>
      <c r="IU73" s="86">
        <f t="shared" si="71"/>
        <v>5.672533998873448E-188</v>
      </c>
      <c r="IV73" s="86">
        <f t="shared" si="71"/>
        <v>5.4964341841120348E-172</v>
      </c>
      <c r="IW73" s="86">
        <f t="shared" si="71"/>
        <v>1.9065289918023355E-68</v>
      </c>
      <c r="IY73" s="86">
        <f t="shared" si="72"/>
        <v>0.24741639184254374</v>
      </c>
      <c r="IZ73" s="86">
        <f t="shared" si="72"/>
        <v>0.28689729043103046</v>
      </c>
      <c r="JA73" s="86">
        <f t="shared" si="72"/>
        <v>0.31103415562860098</v>
      </c>
      <c r="JB73" s="86">
        <f t="shared" si="72"/>
        <v>0.32681678643960926</v>
      </c>
      <c r="JC73" s="86">
        <f t="shared" si="72"/>
        <v>0.30971183071585556</v>
      </c>
      <c r="JD73" s="86">
        <f t="shared" si="72"/>
        <v>0.30624649701162526</v>
      </c>
      <c r="JE73" s="86">
        <f t="shared" si="72"/>
        <v>0.31086992842943956</v>
      </c>
      <c r="JF73" s="86">
        <f t="shared" si="72"/>
        <v>0.33613737718781178</v>
      </c>
      <c r="JG73" s="86">
        <f t="shared" si="72"/>
        <v>0.28628631635718738</v>
      </c>
      <c r="JH73" s="86">
        <f t="shared" si="72"/>
        <v>0.25672016590399482</v>
      </c>
      <c r="JI73" s="86">
        <f t="shared" si="72"/>
        <v>0.26025961129913999</v>
      </c>
      <c r="JJ73" s="86">
        <f t="shared" si="72"/>
        <v>0.26085586180251769</v>
      </c>
      <c r="JK73" s="86">
        <f t="shared" si="72"/>
        <v>0.31706148028195946</v>
      </c>
      <c r="JL73" s="86">
        <f t="shared" si="72"/>
        <v>0.27945146475686322</v>
      </c>
      <c r="JM73" s="86">
        <f t="shared" si="72"/>
        <v>0.20445372825608724</v>
      </c>
    </row>
    <row r="74" spans="2:273" x14ac:dyDescent="0.25">
      <c r="B74" s="2">
        <v>47</v>
      </c>
      <c r="C74" s="37">
        <v>90.878599999999992</v>
      </c>
      <c r="D74" s="37">
        <v>92.065699999999993</v>
      </c>
      <c r="E74" s="37">
        <v>91.989000000000004</v>
      </c>
      <c r="F74" s="37">
        <v>90.101100000000002</v>
      </c>
      <c r="G74" s="37">
        <v>88.5077</v>
      </c>
      <c r="H74" s="37">
        <v>90.427300000000002</v>
      </c>
      <c r="I74" s="37">
        <v>89.141199999999998</v>
      </c>
      <c r="J74" s="37">
        <v>85.212600000000009</v>
      </c>
      <c r="K74" s="37">
        <v>86.6584</v>
      </c>
      <c r="L74" s="37">
        <v>85.977099999999993</v>
      </c>
      <c r="M74" s="37">
        <v>83.262</v>
      </c>
      <c r="N74" s="37">
        <v>84.92880000000001</v>
      </c>
      <c r="O74" s="37">
        <v>86.509900000000002</v>
      </c>
      <c r="P74" s="37">
        <v>80.092500000000001</v>
      </c>
      <c r="Q74" s="37">
        <v>71.923299999999998</v>
      </c>
      <c r="S74" s="4">
        <f t="shared" si="74"/>
        <v>89.792633590172485</v>
      </c>
      <c r="T74" s="4">
        <f t="shared" si="74"/>
        <v>90.797564076412698</v>
      </c>
      <c r="U74" s="4">
        <f t="shared" si="74"/>
        <v>91.057440187624408</v>
      </c>
      <c r="V74" s="4">
        <f t="shared" si="74"/>
        <v>89.134583437603325</v>
      </c>
      <c r="W74" s="4">
        <f t="shared" si="74"/>
        <v>87.02824567755134</v>
      </c>
      <c r="X74" s="4">
        <f t="shared" si="74"/>
        <v>89.72206713940696</v>
      </c>
      <c r="Y74" s="4">
        <f t="shared" si="74"/>
        <v>87.662003351355182</v>
      </c>
      <c r="Z74" s="4">
        <f t="shared" si="74"/>
        <v>84.164924287282119</v>
      </c>
      <c r="AA74" s="4">
        <f t="shared" si="74"/>
        <v>84.942293599193221</v>
      </c>
      <c r="AB74" s="4">
        <f t="shared" si="74"/>
        <v>83.946842291291631</v>
      </c>
      <c r="AC74" s="4">
        <f t="shared" si="74"/>
        <v>81.909027906280954</v>
      </c>
      <c r="AD74" s="4">
        <f t="shared" si="74"/>
        <v>83.305452365834597</v>
      </c>
      <c r="AE74" s="4">
        <f t="shared" si="74"/>
        <v>85.448562530013618</v>
      </c>
      <c r="AF74" s="4">
        <f t="shared" si="74"/>
        <v>78.689827791887197</v>
      </c>
      <c r="AG74" s="4">
        <f t="shared" si="74"/>
        <v>71.078777284845813</v>
      </c>
      <c r="AI74" s="4">
        <f t="shared" si="75"/>
        <v>1.0859664098275061</v>
      </c>
      <c r="AJ74" s="4">
        <f t="shared" si="75"/>
        <v>1.2681359235872947</v>
      </c>
      <c r="AK74" s="4">
        <f t="shared" si="75"/>
        <v>0.93155981237559615</v>
      </c>
      <c r="AL74" s="4">
        <f t="shared" si="75"/>
        <v>0.96651656239667716</v>
      </c>
      <c r="AM74" s="4">
        <f t="shared" si="75"/>
        <v>1.4794543224486603</v>
      </c>
      <c r="AN74" s="4">
        <f t="shared" si="75"/>
        <v>0.70523286059304269</v>
      </c>
      <c r="AO74" s="4">
        <f t="shared" si="75"/>
        <v>1.479196648644816</v>
      </c>
      <c r="AP74" s="4">
        <f t="shared" si="75"/>
        <v>1.04767571271789</v>
      </c>
      <c r="AQ74" s="4">
        <f t="shared" si="75"/>
        <v>1.7161064008067797</v>
      </c>
      <c r="AR74" s="4">
        <f t="shared" si="75"/>
        <v>2.030257708708362</v>
      </c>
      <c r="AS74" s="4">
        <f t="shared" si="75"/>
        <v>1.3529720937190461</v>
      </c>
      <c r="AT74" s="4">
        <f t="shared" si="75"/>
        <v>1.6233476341654125</v>
      </c>
      <c r="AU74" s="4">
        <f t="shared" si="75"/>
        <v>1.061337469986384</v>
      </c>
      <c r="AV74" s="4">
        <f t="shared" si="75"/>
        <v>1.4026722081128042</v>
      </c>
      <c r="AW74" s="4">
        <f t="shared" si="75"/>
        <v>0.84452271515418431</v>
      </c>
      <c r="AY74" s="2">
        <f t="shared" si="65"/>
        <v>65.274832195455389</v>
      </c>
      <c r="AZ74" s="2">
        <f t="shared" si="65"/>
        <v>62.645842747571869</v>
      </c>
      <c r="BA74" s="2">
        <f t="shared" si="65"/>
        <v>59.952536951770249</v>
      </c>
      <c r="BB74" s="2">
        <f t="shared" si="65"/>
        <v>57.217405197573783</v>
      </c>
      <c r="BC74" s="2">
        <f t="shared" si="65"/>
        <v>56.035707226980755</v>
      </c>
      <c r="BD74" s="2">
        <f t="shared" si="65"/>
        <v>54.769686976415429</v>
      </c>
      <c r="BE74" s="2">
        <f t="shared" si="65"/>
        <v>53.554197536364541</v>
      </c>
      <c r="BF74" s="2">
        <f t="shared" si="65"/>
        <v>53.547785451884224</v>
      </c>
      <c r="BG74" s="2">
        <f t="shared" si="65"/>
        <v>53.80978702100866</v>
      </c>
      <c r="BH74" s="2">
        <f t="shared" si="65"/>
        <v>53.729664705285842</v>
      </c>
      <c r="BI74" s="2">
        <f t="shared" si="65"/>
        <v>53.986926014335864</v>
      </c>
      <c r="BJ74" s="2">
        <f t="shared" si="65"/>
        <v>53.687735338989462</v>
      </c>
      <c r="BK74" s="2">
        <f t="shared" si="65"/>
        <v>53.608627316689656</v>
      </c>
      <c r="BL74" s="2">
        <f t="shared" si="65"/>
        <v>53.37119741215416</v>
      </c>
      <c r="BM74" s="2">
        <f t="shared" si="65"/>
        <v>52.386378068628964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67.66575732303734</v>
      </c>
      <c r="DL74" s="2">
        <f t="shared" si="76"/>
        <v>64.905551348039211</v>
      </c>
      <c r="DM74" s="2">
        <f t="shared" si="76"/>
        <v>62.719813680926919</v>
      </c>
      <c r="DN74" s="2">
        <f t="shared" si="76"/>
        <v>59.829809425133696</v>
      </c>
      <c r="DO74" s="2">
        <f t="shared" si="76"/>
        <v>58.351568761140811</v>
      </c>
      <c r="DP74" s="2">
        <f t="shared" si="76"/>
        <v>56.765205546218496</v>
      </c>
      <c r="DQ74" s="2">
        <f t="shared" si="76"/>
        <v>55.699527318563803</v>
      </c>
      <c r="DR74" s="2">
        <f t="shared" si="76"/>
        <v>56.3761707478006</v>
      </c>
      <c r="DS74" s="2">
        <f t="shared" si="76"/>
        <v>56.984754789915947</v>
      </c>
      <c r="DT74" s="2">
        <f t="shared" si="76"/>
        <v>56.163399129129132</v>
      </c>
      <c r="DU74" s="2">
        <f t="shared" si="76"/>
        <v>56.204827058823533</v>
      </c>
      <c r="DV74" s="2">
        <f t="shared" si="76"/>
        <v>56.16359176470587</v>
      </c>
      <c r="DW74" s="2">
        <f t="shared" si="76"/>
        <v>55.513093014705873</v>
      </c>
      <c r="DX74" s="2">
        <f t="shared" si="76"/>
        <v>56.113009075630252</v>
      </c>
      <c r="DY74" s="2">
        <f t="shared" si="76"/>
        <v>54.067144563279847</v>
      </c>
      <c r="EA74" s="2">
        <f t="shared" si="77"/>
        <v>64.439200336556553</v>
      </c>
      <c r="EB74" s="2">
        <f t="shared" si="77"/>
        <v>62.009058865689525</v>
      </c>
      <c r="EC74" s="2">
        <f t="shared" si="77"/>
        <v>59.169731639344242</v>
      </c>
      <c r="ED74" s="2">
        <f t="shared" si="77"/>
        <v>56.503195296782856</v>
      </c>
      <c r="EE74" s="2">
        <f t="shared" si="77"/>
        <v>55.370685835513584</v>
      </c>
      <c r="EF74" s="2">
        <f t="shared" si="77"/>
        <v>54.100609404120839</v>
      </c>
      <c r="EG74" s="2">
        <f t="shared" si="77"/>
        <v>52.891724491033521</v>
      </c>
      <c r="EH74" s="2">
        <f t="shared" si="77"/>
        <v>52.824476161419632</v>
      </c>
      <c r="EI74" s="2">
        <f t="shared" si="77"/>
        <v>52.771708707521995</v>
      </c>
      <c r="EJ74" s="2">
        <f t="shared" si="77"/>
        <v>52.854245141108649</v>
      </c>
      <c r="EK74" s="2">
        <f t="shared" si="77"/>
        <v>53.245779978153969</v>
      </c>
      <c r="EL74" s="2">
        <f t="shared" si="77"/>
        <v>52.844794538098448</v>
      </c>
      <c r="EM74" s="2">
        <f t="shared" si="77"/>
        <v>53.077695716623722</v>
      </c>
      <c r="EN74" s="2">
        <f t="shared" si="77"/>
        <v>52.484430600454694</v>
      </c>
      <c r="EO74" s="2">
        <f t="shared" si="77"/>
        <v>51.614678169088862</v>
      </c>
      <c r="EQ74" s="2">
        <f t="shared" si="78"/>
        <v>64.439200336556553</v>
      </c>
      <c r="ER74" s="2">
        <f t="shared" si="78"/>
        <v>61.635873541674059</v>
      </c>
      <c r="ES74" s="2">
        <f t="shared" si="78"/>
        <v>59.129244716437626</v>
      </c>
      <c r="ET74" s="2">
        <f t="shared" si="78"/>
        <v>56.599743773732577</v>
      </c>
      <c r="EU74" s="2">
        <f t="shared" si="78"/>
        <v>55.384860232514136</v>
      </c>
      <c r="EV74" s="2">
        <f t="shared" si="78"/>
        <v>54.094275311170357</v>
      </c>
      <c r="EW74" s="2">
        <f t="shared" si="78"/>
        <v>52.863049215639748</v>
      </c>
      <c r="EX74" s="2">
        <f t="shared" si="78"/>
        <v>52.605061556406369</v>
      </c>
      <c r="EY74" s="2">
        <f t="shared" si="78"/>
        <v>52.715351586801326</v>
      </c>
      <c r="EZ74" s="2">
        <f t="shared" si="78"/>
        <v>52.792868354956127</v>
      </c>
      <c r="FA74" s="2">
        <f t="shared" si="78"/>
        <v>53.159095541115839</v>
      </c>
      <c r="FB74" s="2">
        <f t="shared" si="78"/>
        <v>52.862183430828082</v>
      </c>
      <c r="FC74" s="2">
        <f t="shared" si="78"/>
        <v>53.12546418518837</v>
      </c>
      <c r="FD74" s="2">
        <f t="shared" si="78"/>
        <v>52.597831121360223</v>
      </c>
      <c r="FE74" s="2">
        <f t="shared" si="78"/>
        <v>52.113739786623931</v>
      </c>
      <c r="FG74" s="2">
        <f t="shared" si="79"/>
        <v>0.74101438083997639</v>
      </c>
      <c r="FH74" s="2">
        <f t="shared" si="79"/>
        <v>0.78014034902284968</v>
      </c>
      <c r="FI74" s="2">
        <f t="shared" si="79"/>
        <v>0.77949562801520134</v>
      </c>
      <c r="FJ74" s="2">
        <f t="shared" si="79"/>
        <v>0.78530676461056692</v>
      </c>
      <c r="FK74" s="2">
        <f t="shared" si="79"/>
        <v>0.77690503392269972</v>
      </c>
      <c r="FL74" s="2">
        <f t="shared" si="79"/>
        <v>0.74890067580423336</v>
      </c>
      <c r="FM74" s="2">
        <f t="shared" si="79"/>
        <v>0.76405888245810083</v>
      </c>
      <c r="FN74" s="2">
        <f t="shared" si="79"/>
        <v>0.79634113386553496</v>
      </c>
      <c r="FO74" s="2">
        <f t="shared" si="79"/>
        <v>0.75360214376495982</v>
      </c>
      <c r="FP74" s="2">
        <f t="shared" si="79"/>
        <v>0.73545272295643604</v>
      </c>
      <c r="FQ74" s="2">
        <f t="shared" si="79"/>
        <v>0.74952932816050222</v>
      </c>
      <c r="FR74" s="2">
        <f t="shared" si="79"/>
        <v>0.74601056801973786</v>
      </c>
      <c r="FS74" s="2">
        <f t="shared" si="79"/>
        <v>0.78199548022269438</v>
      </c>
      <c r="FT74" s="2">
        <f t="shared" si="79"/>
        <v>0.75561825042049102</v>
      </c>
      <c r="FU74" s="2">
        <f t="shared" si="79"/>
        <v>0.68534674814207541</v>
      </c>
      <c r="FW74" s="2">
        <f t="shared" si="67"/>
        <v>0</v>
      </c>
      <c r="FX74" s="2">
        <f t="shared" si="67"/>
        <v>1.0167694855122953E-4</v>
      </c>
      <c r="FY74" s="2">
        <f t="shared" si="67"/>
        <v>8.147439870742897E-5</v>
      </c>
      <c r="FZ74" s="2">
        <f t="shared" si="67"/>
        <v>8.649212653858908E-5</v>
      </c>
      <c r="GA74" s="2">
        <f t="shared" si="67"/>
        <v>9.9919168154684218E-5</v>
      </c>
      <c r="GB74" s="2">
        <f t="shared" si="67"/>
        <v>1.1339283789621156E-4</v>
      </c>
      <c r="GC74" s="2">
        <f t="shared" si="67"/>
        <v>1.0781531282226814E-4</v>
      </c>
      <c r="GD74" s="2">
        <f t="shared" si="67"/>
        <v>1.1303647570200724E-4</v>
      </c>
      <c r="GE74" s="2">
        <f t="shared" si="67"/>
        <v>1.2792411210377238E-4</v>
      </c>
      <c r="GF74" s="2">
        <f t="shared" si="67"/>
        <v>1.321781732479423E-4</v>
      </c>
      <c r="GG74" s="2">
        <f t="shared" si="67"/>
        <v>9.7758241329472256E-5</v>
      </c>
      <c r="GH74" s="2">
        <f t="shared" si="67"/>
        <v>7.9271713794189927E-5</v>
      </c>
      <c r="GI74" s="2">
        <f t="shared" si="67"/>
        <v>8.3352695006140635E-5</v>
      </c>
      <c r="GJ74" s="2">
        <f t="shared" si="67"/>
        <v>7.4562704369107754E-5</v>
      </c>
      <c r="GK74" s="2">
        <f t="shared" si="67"/>
        <v>4.6834969488838275E-5</v>
      </c>
      <c r="GM74" s="86">
        <f t="shared" si="68"/>
        <v>0.30204541617012015</v>
      </c>
      <c r="GN74" s="86">
        <f t="shared" si="68"/>
        <v>0.34042532742646253</v>
      </c>
      <c r="GO74" s="86">
        <f t="shared" si="68"/>
        <v>0.36937179615836196</v>
      </c>
      <c r="GP74" s="86">
        <f t="shared" si="68"/>
        <v>0.38659869142730363</v>
      </c>
      <c r="GQ74" s="86">
        <f t="shared" si="68"/>
        <v>0.36934238202132619</v>
      </c>
      <c r="GR74" s="86">
        <f t="shared" si="68"/>
        <v>0.37373029893548299</v>
      </c>
      <c r="GS74" s="86">
        <f t="shared" si="68"/>
        <v>0.37462124647612099</v>
      </c>
      <c r="GT74" s="86">
        <f t="shared" si="68"/>
        <v>0.39506861123247716</v>
      </c>
      <c r="GU74" s="86">
        <f t="shared" si="68"/>
        <v>0.34828158170325613</v>
      </c>
      <c r="GV74" s="86">
        <f t="shared" si="68"/>
        <v>0.31762249918470609</v>
      </c>
      <c r="GW74" s="86">
        <f t="shared" si="68"/>
        <v>0.31738565186928458</v>
      </c>
      <c r="GX74" s="86">
        <f t="shared" si="68"/>
        <v>0.31910993234530372</v>
      </c>
      <c r="GY74" s="86">
        <f t="shared" si="68"/>
        <v>0.37613340743223012</v>
      </c>
      <c r="GZ74" s="86">
        <f t="shared" si="68"/>
        <v>0.33903517773827069</v>
      </c>
      <c r="HA74" s="86">
        <f t="shared" si="68"/>
        <v>0.2681286671065003</v>
      </c>
      <c r="HC74" s="86">
        <f t="shared" si="73"/>
        <v>2.3558412119215274E-6</v>
      </c>
      <c r="HD74" s="86">
        <f t="shared" si="69"/>
        <v>1.423804468854558E-5</v>
      </c>
      <c r="HE74" s="86">
        <f t="shared" si="69"/>
        <v>4.2151971121167089E-6</v>
      </c>
      <c r="HF74" s="86">
        <f t="shared" si="69"/>
        <v>1.297194147782871E-5</v>
      </c>
      <c r="HG74" s="86">
        <f t="shared" si="69"/>
        <v>1.1132979154839433E-5</v>
      </c>
      <c r="HH74" s="86">
        <f t="shared" si="69"/>
        <v>3.3456926011357046E-6</v>
      </c>
      <c r="HI74" s="86">
        <f t="shared" si="69"/>
        <v>4.1328102888590918E-6</v>
      </c>
      <c r="HJ74" s="86">
        <f t="shared" si="69"/>
        <v>3.21539718810443E-5</v>
      </c>
      <c r="HK74" s="86">
        <f t="shared" si="69"/>
        <v>4.0563427533349355E-6</v>
      </c>
      <c r="HL74" s="86">
        <f t="shared" si="69"/>
        <v>1.9734802161655505E-6</v>
      </c>
      <c r="HM74" s="86">
        <f t="shared" si="69"/>
        <v>6.6513853826730796E-6</v>
      </c>
      <c r="HN74" s="86">
        <f t="shared" si="69"/>
        <v>3.7166596731655256E-6</v>
      </c>
      <c r="HO74" s="86">
        <f t="shared" si="69"/>
        <v>2.4175030693514158E-5</v>
      </c>
      <c r="HP74" s="86">
        <f t="shared" si="69"/>
        <v>5.0117859770997655E-6</v>
      </c>
      <c r="HQ74" s="86">
        <f t="shared" si="69"/>
        <v>1.988878887623577E-7</v>
      </c>
      <c r="HS74" s="86">
        <f t="shared" si="70"/>
        <v>0</v>
      </c>
      <c r="HT74" s="86">
        <f t="shared" si="70"/>
        <v>8.2257535842095349E-52</v>
      </c>
      <c r="HU74" s="86">
        <f t="shared" si="70"/>
        <v>1.6095914011110743E-61</v>
      </c>
      <c r="HV74" s="86">
        <f t="shared" si="70"/>
        <v>5.9088332715240895E-55</v>
      </c>
      <c r="HW74" s="86">
        <f t="shared" si="70"/>
        <v>1.6489463101236942E-57</v>
      </c>
      <c r="HX74" s="86">
        <f t="shared" si="70"/>
        <v>6.3366376899375182E-66</v>
      </c>
      <c r="HY74" s="86">
        <f t="shared" si="70"/>
        <v>2.8557051757345368E-64</v>
      </c>
      <c r="HZ74" s="86">
        <f t="shared" si="70"/>
        <v>2.9616789770285056E-51</v>
      </c>
      <c r="IA74" s="86">
        <f t="shared" si="70"/>
        <v>1.2300827527555431E-62</v>
      </c>
      <c r="IB74" s="86">
        <f t="shared" si="70"/>
        <v>2.2779700219158801E-66</v>
      </c>
      <c r="IC74" s="86">
        <f t="shared" si="70"/>
        <v>1.4823073624683176E-60</v>
      </c>
      <c r="ID74" s="86">
        <f t="shared" si="70"/>
        <v>2.3464956311805337E-64</v>
      </c>
      <c r="IE74" s="86">
        <f t="shared" si="70"/>
        <v>9.1246027656437007E-52</v>
      </c>
      <c r="IF74" s="86">
        <f t="shared" si="70"/>
        <v>8.6249257832625827E-49</v>
      </c>
      <c r="IG74" s="86">
        <f t="shared" si="70"/>
        <v>4.4939153117817621E-28</v>
      </c>
      <c r="II74" s="86">
        <f t="shared" si="71"/>
        <v>0</v>
      </c>
      <c r="IJ74" s="86">
        <f t="shared" si="71"/>
        <v>8.1652068163255286E-183</v>
      </c>
      <c r="IK74" s="86">
        <f t="shared" si="71"/>
        <v>6.7546063198441891E-221</v>
      </c>
      <c r="IL74" s="86">
        <f t="shared" si="71"/>
        <v>2.7970080541956338E-200</v>
      </c>
      <c r="IM74" s="86">
        <f t="shared" si="71"/>
        <v>4.7491732121312248E-208</v>
      </c>
      <c r="IN74" s="86">
        <f t="shared" si="71"/>
        <v>5.6164269650376909E-246</v>
      </c>
      <c r="IO74" s="86">
        <f t="shared" si="71"/>
        <v>5.7418296019572023E-234</v>
      </c>
      <c r="IP74" s="86">
        <f t="shared" si="71"/>
        <v>2.057513937207627E-183</v>
      </c>
      <c r="IQ74" s="86">
        <f t="shared" si="71"/>
        <v>3.2126063417369236E-225</v>
      </c>
      <c r="IR74" s="86">
        <f t="shared" si="71"/>
        <v>5.7590329455009175E-241</v>
      </c>
      <c r="IS74" s="86">
        <f t="shared" si="71"/>
        <v>2.4549849220574721E-224</v>
      </c>
      <c r="IT74" s="86">
        <f t="shared" si="71"/>
        <v>1.9448974196410946E-234</v>
      </c>
      <c r="IU74" s="86">
        <f t="shared" si="71"/>
        <v>2.2222882144305807E-184</v>
      </c>
      <c r="IV74" s="86">
        <f t="shared" si="71"/>
        <v>9.6948043170769905E-169</v>
      </c>
      <c r="IW74" s="86">
        <f t="shared" si="71"/>
        <v>3.1186346908659723E-67</v>
      </c>
      <c r="IY74" s="86">
        <f t="shared" si="72"/>
        <v>0.30204777201133209</v>
      </c>
      <c r="IZ74" s="86">
        <f t="shared" si="72"/>
        <v>0.34043956547115106</v>
      </c>
      <c r="JA74" s="86">
        <f t="shared" si="72"/>
        <v>0.3693760113554741</v>
      </c>
      <c r="JB74" s="86">
        <f t="shared" si="72"/>
        <v>0.38661166336878144</v>
      </c>
      <c r="JC74" s="86">
        <f t="shared" si="72"/>
        <v>0.36935351500048103</v>
      </c>
      <c r="JD74" s="86">
        <f t="shared" si="72"/>
        <v>0.37373364462808412</v>
      </c>
      <c r="JE74" s="86">
        <f t="shared" si="72"/>
        <v>0.37462537928640988</v>
      </c>
      <c r="JF74" s="86">
        <f t="shared" si="72"/>
        <v>0.39510076520435822</v>
      </c>
      <c r="JG74" s="86">
        <f t="shared" si="72"/>
        <v>0.34828563804600948</v>
      </c>
      <c r="JH74" s="86">
        <f t="shared" si="72"/>
        <v>0.31762447266492227</v>
      </c>
      <c r="JI74" s="86">
        <f t="shared" si="72"/>
        <v>0.31739230325466727</v>
      </c>
      <c r="JJ74" s="86">
        <f t="shared" si="72"/>
        <v>0.31911364900497691</v>
      </c>
      <c r="JK74" s="86">
        <f t="shared" si="72"/>
        <v>0.37615758246292363</v>
      </c>
      <c r="JL74" s="86">
        <f t="shared" si="72"/>
        <v>0.3390401895242478</v>
      </c>
      <c r="JM74" s="86">
        <f t="shared" si="72"/>
        <v>0.26812886599438907</v>
      </c>
    </row>
    <row r="75" spans="2:273" x14ac:dyDescent="0.25">
      <c r="B75" s="2">
        <v>48</v>
      </c>
      <c r="C75" s="37">
        <v>92.419300000000007</v>
      </c>
      <c r="D75" s="37">
        <v>94.260800000000003</v>
      </c>
      <c r="E75" s="37">
        <v>94.272500000000008</v>
      </c>
      <c r="F75" s="37">
        <v>91.95689999999999</v>
      </c>
      <c r="G75" s="37">
        <v>90.736699999999999</v>
      </c>
      <c r="H75" s="37">
        <v>92.706100000000006</v>
      </c>
      <c r="I75" s="37">
        <v>91.116399999999999</v>
      </c>
      <c r="J75" s="37">
        <v>87.853300000000004</v>
      </c>
      <c r="K75" s="37">
        <v>88.832099999999997</v>
      </c>
      <c r="L75" s="37">
        <v>88.705100000000002</v>
      </c>
      <c r="M75" s="37">
        <v>86.772899999999993</v>
      </c>
      <c r="N75" s="37">
        <v>87.889700000000005</v>
      </c>
      <c r="O75" s="37">
        <v>88.596100000000007</v>
      </c>
      <c r="P75" s="37">
        <v>82.570800000000006</v>
      </c>
      <c r="Q75" s="37">
        <v>73.4255</v>
      </c>
      <c r="S75" s="4">
        <f t="shared" si="74"/>
        <v>92.60032938609335</v>
      </c>
      <c r="T75" s="4">
        <f t="shared" si="74"/>
        <v>93.604048420930383</v>
      </c>
      <c r="U75" s="4">
        <f t="shared" si="74"/>
        <v>93.981167259196013</v>
      </c>
      <c r="V75" s="4">
        <f t="shared" si="74"/>
        <v>92.003070132871258</v>
      </c>
      <c r="W75" s="4">
        <f t="shared" si="74"/>
        <v>90.153650723883587</v>
      </c>
      <c r="X75" s="4">
        <f t="shared" si="74"/>
        <v>93.405485954125865</v>
      </c>
      <c r="Y75" s="4">
        <f t="shared" si="74"/>
        <v>91.177291799145621</v>
      </c>
      <c r="Z75" s="4">
        <f t="shared" si="74"/>
        <v>86.914136382492728</v>
      </c>
      <c r="AA75" s="4">
        <f t="shared" si="74"/>
        <v>88.479026813811416</v>
      </c>
      <c r="AB75" s="4">
        <f t="shared" si="74"/>
        <v>87.839079045434076</v>
      </c>
      <c r="AC75" s="4">
        <f t="shared" si="74"/>
        <v>85.299908327435219</v>
      </c>
      <c r="AD75" s="4">
        <f t="shared" si="74"/>
        <v>86.903784706703732</v>
      </c>
      <c r="AE75" s="4">
        <f t="shared" si="74"/>
        <v>88.446375110193941</v>
      </c>
      <c r="AF75" s="4">
        <f t="shared" si="74"/>
        <v>81.547761457766967</v>
      </c>
      <c r="AG75" s="4">
        <f t="shared" si="74"/>
        <v>74.154760414798673</v>
      </c>
      <c r="AI75" s="4">
        <f t="shared" si="75"/>
        <v>-0.18102938609334274</v>
      </c>
      <c r="AJ75" s="4">
        <f t="shared" si="75"/>
        <v>0.65675157906962056</v>
      </c>
      <c r="AK75" s="4">
        <f t="shared" si="75"/>
        <v>0.29133274080399474</v>
      </c>
      <c r="AL75" s="4">
        <f t="shared" si="75"/>
        <v>-4.6170132871267811E-2</v>
      </c>
      <c r="AM75" s="4">
        <f t="shared" si="75"/>
        <v>0.58304927611641233</v>
      </c>
      <c r="AN75" s="4">
        <f t="shared" si="75"/>
        <v>-0.69938595412585869</v>
      </c>
      <c r="AO75" s="4">
        <f t="shared" si="75"/>
        <v>-6.0891799145622372E-2</v>
      </c>
      <c r="AP75" s="4">
        <f t="shared" si="75"/>
        <v>0.93916361750727617</v>
      </c>
      <c r="AQ75" s="4">
        <f t="shared" si="75"/>
        <v>0.35307318618858119</v>
      </c>
      <c r="AR75" s="4">
        <f t="shared" si="75"/>
        <v>0.86602095456592565</v>
      </c>
      <c r="AS75" s="4">
        <f t="shared" si="75"/>
        <v>1.472991672564774</v>
      </c>
      <c r="AT75" s="4">
        <f t="shared" si="75"/>
        <v>0.98591529329627292</v>
      </c>
      <c r="AU75" s="4">
        <f t="shared" si="75"/>
        <v>0.14972488980606613</v>
      </c>
      <c r="AV75" s="4">
        <f t="shared" si="75"/>
        <v>1.0230385422330386</v>
      </c>
      <c r="AW75" s="4">
        <f t="shared" si="75"/>
        <v>-0.72926041479867365</v>
      </c>
      <c r="AY75" s="2">
        <f t="shared" si="65"/>
        <v>65.206774608553346</v>
      </c>
      <c r="AZ75" s="2">
        <f t="shared" si="65"/>
        <v>62.57525592759999</v>
      </c>
      <c r="BA75" s="2">
        <f t="shared" si="65"/>
        <v>59.878712343421768</v>
      </c>
      <c r="BB75" s="2">
        <f t="shared" si="65"/>
        <v>57.14559354830925</v>
      </c>
      <c r="BC75" s="2">
        <f t="shared" si="65"/>
        <v>55.964899464565633</v>
      </c>
      <c r="BD75" s="2">
        <f t="shared" si="65"/>
        <v>54.700999259548873</v>
      </c>
      <c r="BE75" s="2">
        <f t="shared" si="65"/>
        <v>53.487008733613756</v>
      </c>
      <c r="BF75" s="2">
        <f t="shared" si="65"/>
        <v>53.46668355672896</v>
      </c>
      <c r="BG75" s="2">
        <f t="shared" si="65"/>
        <v>53.714791897213757</v>
      </c>
      <c r="BH75" s="2">
        <f t="shared" si="65"/>
        <v>53.644769996946415</v>
      </c>
      <c r="BI75" s="2">
        <f t="shared" si="65"/>
        <v>53.904748714357609</v>
      </c>
      <c r="BJ75" s="2">
        <f t="shared" si="65"/>
        <v>53.603150270799311</v>
      </c>
      <c r="BK75" s="2">
        <f t="shared" si="65"/>
        <v>53.540169780553185</v>
      </c>
      <c r="BL75" s="2">
        <f t="shared" si="65"/>
        <v>53.292501673738656</v>
      </c>
      <c r="BM75" s="2">
        <f t="shared" si="65"/>
        <v>52.331807662830975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67.719186949806968</v>
      </c>
      <c r="DL75" s="2">
        <f t="shared" si="76"/>
        <v>64.93962905525845</v>
      </c>
      <c r="DM75" s="2">
        <f t="shared" si="76"/>
        <v>62.771906595365422</v>
      </c>
      <c r="DN75" s="2">
        <f t="shared" si="76"/>
        <v>59.858635828877013</v>
      </c>
      <c r="DO75" s="2">
        <f t="shared" si="76"/>
        <v>58.381194830659524</v>
      </c>
      <c r="DP75" s="2">
        <f t="shared" si="76"/>
        <v>56.800262492997206</v>
      </c>
      <c r="DQ75" s="2">
        <f t="shared" si="76"/>
        <v>55.728704491978618</v>
      </c>
      <c r="DR75" s="2">
        <f t="shared" si="76"/>
        <v>56.41367190249268</v>
      </c>
      <c r="DS75" s="2">
        <f t="shared" si="76"/>
        <v>57.036935854341714</v>
      </c>
      <c r="DT75" s="2">
        <f t="shared" si="76"/>
        <v>56.19751228228229</v>
      </c>
      <c r="DU75" s="2">
        <f t="shared" si="76"/>
        <v>56.227101960784317</v>
      </c>
      <c r="DV75" s="2">
        <f t="shared" si="76"/>
        <v>56.19011168067226</v>
      </c>
      <c r="DW75" s="2">
        <f t="shared" si="76"/>
        <v>55.538022994652394</v>
      </c>
      <c r="DX75" s="2">
        <f t="shared" si="76"/>
        <v>56.169676806722691</v>
      </c>
      <c r="DY75" s="2">
        <f t="shared" si="76"/>
        <v>54.124485739750433</v>
      </c>
      <c r="EA75" s="2">
        <f t="shared" si="77"/>
        <v>64.405945351419703</v>
      </c>
      <c r="EB75" s="2">
        <f t="shared" si="77"/>
        <v>61.967607930801798</v>
      </c>
      <c r="EC75" s="2">
        <f t="shared" si="77"/>
        <v>59.132300515222468</v>
      </c>
      <c r="ED75" s="2">
        <f t="shared" si="77"/>
        <v>56.469132492828216</v>
      </c>
      <c r="EE75" s="2">
        <f t="shared" si="77"/>
        <v>55.332089694005219</v>
      </c>
      <c r="EF75" s="2">
        <f t="shared" si="77"/>
        <v>54.059069450972011</v>
      </c>
      <c r="EG75" s="2">
        <f t="shared" si="77"/>
        <v>52.855687290998873</v>
      </c>
      <c r="EH75" s="2">
        <f t="shared" si="77"/>
        <v>52.779359102700141</v>
      </c>
      <c r="EI75" s="2">
        <f t="shared" si="77"/>
        <v>52.724167933151342</v>
      </c>
      <c r="EJ75" s="2">
        <f t="shared" si="77"/>
        <v>52.807338104800152</v>
      </c>
      <c r="EK75" s="2">
        <f t="shared" si="77"/>
        <v>53.196983487123063</v>
      </c>
      <c r="EL75" s="2">
        <f t="shared" si="77"/>
        <v>52.79988004440186</v>
      </c>
      <c r="EM75" s="2">
        <f t="shared" si="77"/>
        <v>53.032209884331699</v>
      </c>
      <c r="EN75" s="2">
        <f t="shared" si="77"/>
        <v>52.443832037746418</v>
      </c>
      <c r="EO75" s="2">
        <f t="shared" si="77"/>
        <v>51.581145018791389</v>
      </c>
      <c r="EQ75" s="2">
        <f t="shared" si="78"/>
        <v>64.405945351419703</v>
      </c>
      <c r="ER75" s="2">
        <f t="shared" si="78"/>
        <v>61.600797806226851</v>
      </c>
      <c r="ES75" s="2">
        <f t="shared" si="78"/>
        <v>59.092512187558405</v>
      </c>
      <c r="ET75" s="2">
        <f t="shared" si="78"/>
        <v>56.563978356648889</v>
      </c>
      <c r="EU75" s="2">
        <f t="shared" si="78"/>
        <v>55.345996667472157</v>
      </c>
      <c r="EV75" s="2">
        <f t="shared" si="78"/>
        <v>54.052897000967867</v>
      </c>
      <c r="EW75" s="2">
        <f t="shared" si="78"/>
        <v>52.827545751903202</v>
      </c>
      <c r="EX75" s="2">
        <f t="shared" si="78"/>
        <v>52.564039117324072</v>
      </c>
      <c r="EY75" s="2">
        <f t="shared" si="78"/>
        <v>52.668828959435544</v>
      </c>
      <c r="EZ75" s="2">
        <f t="shared" si="78"/>
        <v>52.747111065928827</v>
      </c>
      <c r="FA75" s="2">
        <f t="shared" si="78"/>
        <v>53.111829281232993</v>
      </c>
      <c r="FB75" s="2">
        <f t="shared" si="78"/>
        <v>52.816970635142923</v>
      </c>
      <c r="FC75" s="2">
        <f t="shared" si="78"/>
        <v>53.079087729286904</v>
      </c>
      <c r="FD75" s="2">
        <f t="shared" si="78"/>
        <v>52.555227500137391</v>
      </c>
      <c r="FE75" s="2">
        <f t="shared" si="78"/>
        <v>52.070540028670173</v>
      </c>
      <c r="FG75" s="2">
        <f t="shared" si="79"/>
        <v>0.75829433702527049</v>
      </c>
      <c r="FH75" s="2">
        <f t="shared" si="79"/>
        <v>0.79553009035019795</v>
      </c>
      <c r="FI75" s="2">
        <f t="shared" si="79"/>
        <v>0.79491863508800675</v>
      </c>
      <c r="FJ75" s="2">
        <f t="shared" si="79"/>
        <v>0.80042738017394022</v>
      </c>
      <c r="FK75" s="2">
        <f t="shared" si="79"/>
        <v>0.79246099475837606</v>
      </c>
      <c r="FL75" s="2">
        <f t="shared" si="79"/>
        <v>0.76582073346719326</v>
      </c>
      <c r="FM75" s="2">
        <f t="shared" si="79"/>
        <v>0.78025722603496894</v>
      </c>
      <c r="FN75" s="2">
        <f t="shared" si="79"/>
        <v>0.81087177169413849</v>
      </c>
      <c r="FO75" s="2">
        <f t="shared" si="79"/>
        <v>0.77030256571986744</v>
      </c>
      <c r="FP75" s="2">
        <f t="shared" si="79"/>
        <v>0.75298006033693987</v>
      </c>
      <c r="FQ75" s="2">
        <f t="shared" si="79"/>
        <v>0.76642023704311835</v>
      </c>
      <c r="FR75" s="2">
        <f t="shared" si="79"/>
        <v>0.76306375873969046</v>
      </c>
      <c r="FS75" s="2">
        <f t="shared" si="79"/>
        <v>0.79728910755925442</v>
      </c>
      <c r="FT75" s="2">
        <f t="shared" si="79"/>
        <v>0.77222332614752898</v>
      </c>
      <c r="FU75" s="2">
        <f t="shared" si="79"/>
        <v>0.70486159962387251</v>
      </c>
      <c r="FW75" s="2">
        <f t="shared" si="67"/>
        <v>0</v>
      </c>
      <c r="FX75" s="2">
        <f t="shared" si="67"/>
        <v>1.1148546350803573E-4</v>
      </c>
      <c r="FY75" s="2">
        <f t="shared" si="67"/>
        <v>8.933419951482733E-5</v>
      </c>
      <c r="FZ75" s="2">
        <f t="shared" si="67"/>
        <v>9.4835939519227034E-5</v>
      </c>
      <c r="GA75" s="2">
        <f t="shared" si="67"/>
        <v>1.0955813311566057E-4</v>
      </c>
      <c r="GB75" s="2">
        <f t="shared" si="67"/>
        <v>1.2433141417422406E-4</v>
      </c>
      <c r="GC75" s="2">
        <f t="shared" si="67"/>
        <v>1.1821591005854077E-4</v>
      </c>
      <c r="GD75" s="2">
        <f t="shared" si="67"/>
        <v>1.2394067933419083E-4</v>
      </c>
      <c r="GE75" s="2">
        <f t="shared" si="67"/>
        <v>1.4026426855692897E-4</v>
      </c>
      <c r="GF75" s="2">
        <f t="shared" si="67"/>
        <v>1.4492863679725081E-4</v>
      </c>
      <c r="GG75" s="2">
        <f t="shared" si="67"/>
        <v>1.071887691560368E-4</v>
      </c>
      <c r="GH75" s="2">
        <f t="shared" si="67"/>
        <v>8.6919040990106341E-5</v>
      </c>
      <c r="GI75" s="2">
        <f t="shared" si="67"/>
        <v>9.1393677701854322E-5</v>
      </c>
      <c r="GJ75" s="2">
        <f t="shared" si="67"/>
        <v>8.1755791461585945E-5</v>
      </c>
      <c r="GK75" s="2">
        <f t="shared" si="67"/>
        <v>5.1353290818957066E-5</v>
      </c>
      <c r="GM75" s="86">
        <f t="shared" si="68"/>
        <v>0.36157931019644296</v>
      </c>
      <c r="GN75" s="86">
        <f t="shared" si="68"/>
        <v>0.39901185615470947</v>
      </c>
      <c r="GO75" s="86">
        <f t="shared" si="68"/>
        <v>0.43235928128392864</v>
      </c>
      <c r="GP75" s="86">
        <f t="shared" si="68"/>
        <v>0.45090717490616233</v>
      </c>
      <c r="GQ75" s="86">
        <f t="shared" si="68"/>
        <v>0.43526502647355575</v>
      </c>
      <c r="GR75" s="86">
        <f t="shared" si="68"/>
        <v>0.44680633883481896</v>
      </c>
      <c r="GS75" s="86">
        <f t="shared" si="68"/>
        <v>0.44446617769583519</v>
      </c>
      <c r="GT75" s="86">
        <f t="shared" si="68"/>
        <v>0.45977755950824556</v>
      </c>
      <c r="GU75" s="86">
        <f t="shared" si="68"/>
        <v>0.41751413510295277</v>
      </c>
      <c r="GV75" s="86">
        <f t="shared" si="68"/>
        <v>0.38660857339422827</v>
      </c>
      <c r="GW75" s="86">
        <f t="shared" si="68"/>
        <v>0.38189922164051293</v>
      </c>
      <c r="GX75" s="86">
        <f t="shared" si="68"/>
        <v>0.38454422744139899</v>
      </c>
      <c r="GY75" s="86">
        <f t="shared" si="68"/>
        <v>0.44023029548306997</v>
      </c>
      <c r="GZ75" s="86">
        <f t="shared" si="68"/>
        <v>0.40537240876863428</v>
      </c>
      <c r="HA75" s="86">
        <f t="shared" si="68"/>
        <v>0.34124674083140399</v>
      </c>
      <c r="HC75" s="86">
        <f t="shared" si="73"/>
        <v>4.8669399384209429E-6</v>
      </c>
      <c r="HD75" s="86">
        <f t="shared" si="69"/>
        <v>2.5708992271617356E-5</v>
      </c>
      <c r="HE75" s="86">
        <f t="shared" si="69"/>
        <v>8.2341353131473492E-6</v>
      </c>
      <c r="HF75" s="86">
        <f t="shared" si="69"/>
        <v>2.3886361440198387E-5</v>
      </c>
      <c r="HG75" s="86">
        <f t="shared" si="69"/>
        <v>2.1035150676830568E-5</v>
      </c>
      <c r="HH75" s="86">
        <f t="shared" si="69"/>
        <v>7.0039240836863679E-6</v>
      </c>
      <c r="HI75" s="86">
        <f t="shared" si="69"/>
        <v>8.4095801898303955E-6</v>
      </c>
      <c r="HJ75" s="86">
        <f t="shared" si="69"/>
        <v>5.7164508965006334E-5</v>
      </c>
      <c r="HK75" s="86">
        <f t="shared" si="69"/>
        <v>8.2567069425121526E-6</v>
      </c>
      <c r="HL75" s="86">
        <f t="shared" si="69"/>
        <v>4.2190332687123917E-6</v>
      </c>
      <c r="HM75" s="86">
        <f t="shared" si="69"/>
        <v>1.3056711206633838E-5</v>
      </c>
      <c r="HN75" s="86">
        <f t="shared" si="69"/>
        <v>7.4202179950349307E-6</v>
      </c>
      <c r="HO75" s="86">
        <f t="shared" si="69"/>
        <v>4.2597080723162162E-5</v>
      </c>
      <c r="HP75" s="86">
        <f t="shared" si="69"/>
        <v>9.7332720704053978E-6</v>
      </c>
      <c r="HQ75" s="86">
        <f t="shared" si="69"/>
        <v>4.6946247687106021E-7</v>
      </c>
      <c r="HS75" s="86">
        <f t="shared" si="70"/>
        <v>0</v>
      </c>
      <c r="HT75" s="86">
        <f t="shared" si="70"/>
        <v>2.0743015367632393E-50</v>
      </c>
      <c r="HU75" s="86">
        <f t="shared" si="70"/>
        <v>7.104130758973794E-60</v>
      </c>
      <c r="HV75" s="86">
        <f t="shared" si="70"/>
        <v>1.8124388611389264E-53</v>
      </c>
      <c r="HW75" s="86">
        <f t="shared" si="70"/>
        <v>6.204659964474309E-56</v>
      </c>
      <c r="HX75" s="86">
        <f t="shared" si="70"/>
        <v>4.6303261039744999E-64</v>
      </c>
      <c r="HY75" s="86">
        <f t="shared" si="70"/>
        <v>1.7372934567529471E-62</v>
      </c>
      <c r="HZ75" s="86">
        <f t="shared" si="70"/>
        <v>7.6537858813170264E-50</v>
      </c>
      <c r="IA75" s="86">
        <f t="shared" si="70"/>
        <v>7.079602156790486E-61</v>
      </c>
      <c r="IB75" s="86">
        <f t="shared" si="70"/>
        <v>1.7382785475775822E-64</v>
      </c>
      <c r="IC75" s="86">
        <f t="shared" si="70"/>
        <v>7.0355917501426265E-59</v>
      </c>
      <c r="ID75" s="86">
        <f t="shared" si="70"/>
        <v>1.2583091359474999E-62</v>
      </c>
      <c r="IE75" s="86">
        <f t="shared" si="70"/>
        <v>2.1763236339839544E-50</v>
      </c>
      <c r="IF75" s="86">
        <f t="shared" si="70"/>
        <v>1.6560890972352185E-47</v>
      </c>
      <c r="IG75" s="86">
        <f t="shared" si="70"/>
        <v>2.2160059720887044E-27</v>
      </c>
      <c r="II75" s="86">
        <f t="shared" si="71"/>
        <v>0</v>
      </c>
      <c r="IJ75" s="86">
        <f t="shared" si="71"/>
        <v>3.2762193149043358E-179</v>
      </c>
      <c r="IK75" s="86">
        <f t="shared" si="71"/>
        <v>1.2281926836739985E-216</v>
      </c>
      <c r="IL75" s="86">
        <f t="shared" si="71"/>
        <v>2.1375090369975978E-196</v>
      </c>
      <c r="IM75" s="86">
        <f t="shared" si="71"/>
        <v>5.954123727714403E-204</v>
      </c>
      <c r="IN75" s="86">
        <f t="shared" si="71"/>
        <v>4.6650045100285082E-241</v>
      </c>
      <c r="IO75" s="86">
        <f t="shared" si="71"/>
        <v>2.5744308359260215E-229</v>
      </c>
      <c r="IP75" s="86">
        <f t="shared" si="71"/>
        <v>9.3452894934539771E-180</v>
      </c>
      <c r="IQ75" s="86">
        <f t="shared" si="71"/>
        <v>1.1698102272441624E-220</v>
      </c>
      <c r="IR75" s="86">
        <f t="shared" si="71"/>
        <v>4.5816841049577639E-236</v>
      </c>
      <c r="IS75" s="86">
        <f t="shared" si="71"/>
        <v>6.3325555388582073E-220</v>
      </c>
      <c r="IT75" s="86">
        <f t="shared" si="71"/>
        <v>6.293214678034274E-230</v>
      </c>
      <c r="IU75" s="86">
        <f t="shared" si="71"/>
        <v>8.0323814915245087E-181</v>
      </c>
      <c r="IV75" s="86">
        <f t="shared" si="71"/>
        <v>1.5913561986203437E-165</v>
      </c>
      <c r="IW75" s="86">
        <f t="shared" si="71"/>
        <v>4.97274596868976E-66</v>
      </c>
      <c r="IY75" s="86">
        <f t="shared" si="72"/>
        <v>0.36158417713638136</v>
      </c>
      <c r="IZ75" s="86">
        <f t="shared" si="72"/>
        <v>0.39903756514698108</v>
      </c>
      <c r="JA75" s="86">
        <f t="shared" si="72"/>
        <v>0.43236751541924179</v>
      </c>
      <c r="JB75" s="86">
        <f t="shared" si="72"/>
        <v>0.45093106126760252</v>
      </c>
      <c r="JC75" s="86">
        <f t="shared" si="72"/>
        <v>0.43528606162423256</v>
      </c>
      <c r="JD75" s="86">
        <f t="shared" si="72"/>
        <v>0.44681334275890267</v>
      </c>
      <c r="JE75" s="86">
        <f t="shared" si="72"/>
        <v>0.44447458727602501</v>
      </c>
      <c r="JF75" s="86">
        <f t="shared" si="72"/>
        <v>0.45983472401721054</v>
      </c>
      <c r="JG75" s="86">
        <f t="shared" si="72"/>
        <v>0.41752239180989525</v>
      </c>
      <c r="JH75" s="86">
        <f t="shared" si="72"/>
        <v>0.38661279242749697</v>
      </c>
      <c r="JI75" s="86">
        <f t="shared" si="72"/>
        <v>0.38191227835171959</v>
      </c>
      <c r="JJ75" s="86">
        <f t="shared" si="72"/>
        <v>0.38455164765939404</v>
      </c>
      <c r="JK75" s="86">
        <f t="shared" si="72"/>
        <v>0.44027289256379315</v>
      </c>
      <c r="JL75" s="86">
        <f t="shared" si="72"/>
        <v>0.40538214204070466</v>
      </c>
      <c r="JM75" s="86">
        <f t="shared" si="72"/>
        <v>0.34124721029388089</v>
      </c>
    </row>
    <row r="76" spans="2:273" x14ac:dyDescent="0.25">
      <c r="B76" s="2">
        <v>49</v>
      </c>
      <c r="C76" s="37">
        <v>94.535899999999998</v>
      </c>
      <c r="D76" s="37">
        <v>95.919399999999996</v>
      </c>
      <c r="E76" s="37">
        <v>95.755200000000002</v>
      </c>
      <c r="F76" s="37">
        <v>93.651899999999998</v>
      </c>
      <c r="G76" s="37">
        <v>92.874900000000011</v>
      </c>
      <c r="H76" s="37">
        <v>94.066199999999995</v>
      </c>
      <c r="I76" s="37">
        <v>92.947000000000003</v>
      </c>
      <c r="J76" s="37">
        <v>90.078000000000003</v>
      </c>
      <c r="K76" s="37">
        <v>91.379900000000006</v>
      </c>
      <c r="L76" s="37">
        <v>91.108500000000006</v>
      </c>
      <c r="M76" s="37">
        <v>88.955200000000005</v>
      </c>
      <c r="N76" s="37">
        <v>90.142600000000002</v>
      </c>
      <c r="O76" s="37">
        <v>90.307599999999994</v>
      </c>
      <c r="P76" s="37">
        <v>84.418800000000005</v>
      </c>
      <c r="Q76" s="37">
        <v>76.448300000000003</v>
      </c>
      <c r="S76" s="4">
        <f t="shared" si="74"/>
        <v>94.940777460771358</v>
      </c>
      <c r="T76" s="4">
        <f t="shared" si="74"/>
        <v>96.109987056116751</v>
      </c>
      <c r="U76" s="4">
        <f t="shared" si="74"/>
        <v>96.40088656055913</v>
      </c>
      <c r="V76" s="4">
        <f t="shared" si="74"/>
        <v>94.336483617371726</v>
      </c>
      <c r="W76" s="4">
        <f t="shared" si="74"/>
        <v>92.973321003188005</v>
      </c>
      <c r="X76" s="4">
        <f t="shared" si="74"/>
        <v>96.154621305273537</v>
      </c>
      <c r="Y76" s="4">
        <f t="shared" si="74"/>
        <v>94.086604993877415</v>
      </c>
      <c r="Z76" s="4">
        <f t="shared" si="74"/>
        <v>89.436627082403731</v>
      </c>
      <c r="AA76" s="4">
        <f t="shared" si="74"/>
        <v>91.613996910859868</v>
      </c>
      <c r="AB76" s="4">
        <f t="shared" si="74"/>
        <v>91.362426285044663</v>
      </c>
      <c r="AC76" s="4">
        <f t="shared" si="74"/>
        <v>88.482182531372061</v>
      </c>
      <c r="AD76" s="4">
        <f t="shared" si="74"/>
        <v>90.166949015927429</v>
      </c>
      <c r="AE76" s="4">
        <f t="shared" si="74"/>
        <v>90.970889915326566</v>
      </c>
      <c r="AF76" s="4">
        <f t="shared" si="74"/>
        <v>84.08574609478265</v>
      </c>
      <c r="AG76" s="4">
        <f t="shared" si="74"/>
        <v>76.709708919658539</v>
      </c>
      <c r="AI76" s="4">
        <f t="shared" si="75"/>
        <v>-0.40487746077135967</v>
      </c>
      <c r="AJ76" s="4">
        <f t="shared" si="75"/>
        <v>-0.19058705611675464</v>
      </c>
      <c r="AK76" s="4">
        <f t="shared" si="75"/>
        <v>-0.64568656055912754</v>
      </c>
      <c r="AL76" s="4">
        <f t="shared" si="75"/>
        <v>-0.68458361737172879</v>
      </c>
      <c r="AM76" s="4">
        <f t="shared" si="75"/>
        <v>-9.8421003187993961E-2</v>
      </c>
      <c r="AN76" s="4">
        <f t="shared" si="75"/>
        <v>-2.0884213052735419</v>
      </c>
      <c r="AO76" s="4">
        <f t="shared" si="75"/>
        <v>-1.1396049938774127</v>
      </c>
      <c r="AP76" s="4">
        <f t="shared" si="75"/>
        <v>0.64137291759627146</v>
      </c>
      <c r="AQ76" s="4">
        <f t="shared" si="75"/>
        <v>-0.2340969108598614</v>
      </c>
      <c r="AR76" s="4">
        <f t="shared" si="75"/>
        <v>-0.2539262850446562</v>
      </c>
      <c r="AS76" s="4">
        <f t="shared" si="75"/>
        <v>0.47301746862794403</v>
      </c>
      <c r="AT76" s="4">
        <f t="shared" si="75"/>
        <v>-2.4349015927427331E-2</v>
      </c>
      <c r="AU76" s="4">
        <f t="shared" si="75"/>
        <v>-0.66328991532657255</v>
      </c>
      <c r="AV76" s="4">
        <f t="shared" si="75"/>
        <v>0.3330539052173549</v>
      </c>
      <c r="AW76" s="4">
        <f t="shared" si="75"/>
        <v>-0.26140891965853541</v>
      </c>
      <c r="AY76" s="2">
        <f t="shared" ref="AY76:BM92" si="80">IF(OR($B76 &lt; C$230, $B76 &gt; C$233), #N/A, ((1-FG76)*DK76) + (FG76 - FW76)*EA76 + (FW76*EQ76))</f>
        <v>65.138449697789198</v>
      </c>
      <c r="AZ76" s="2">
        <f t="shared" si="80"/>
        <v>62.504828021914811</v>
      </c>
      <c r="BA76" s="2">
        <f t="shared" si="80"/>
        <v>59.805166066153546</v>
      </c>
      <c r="BB76" s="2">
        <f t="shared" si="80"/>
        <v>57.074689296766877</v>
      </c>
      <c r="BC76" s="2">
        <f t="shared" si="80"/>
        <v>55.894511389668331</v>
      </c>
      <c r="BD76" s="2">
        <f t="shared" si="80"/>
        <v>54.631996689450318</v>
      </c>
      <c r="BE76" s="2">
        <f t="shared" si="80"/>
        <v>53.42010078658673</v>
      </c>
      <c r="BF76" s="2">
        <f t="shared" si="80"/>
        <v>53.386185214014105</v>
      </c>
      <c r="BG76" s="2">
        <f t="shared" si="80"/>
        <v>53.620043508202215</v>
      </c>
      <c r="BH76" s="2">
        <f t="shared" si="80"/>
        <v>53.55980385962404</v>
      </c>
      <c r="BI76" s="2">
        <f t="shared" si="80"/>
        <v>53.822677863457571</v>
      </c>
      <c r="BJ76" s="2">
        <f t="shared" si="80"/>
        <v>53.518919847494374</v>
      </c>
      <c r="BK76" s="2">
        <f t="shared" si="80"/>
        <v>53.47165713410633</v>
      </c>
      <c r="BL76" s="2">
        <f t="shared" si="80"/>
        <v>53.213679132660296</v>
      </c>
      <c r="BM76" s="2">
        <f t="shared" si="80"/>
        <v>52.275593250571688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67.772616576576596</v>
      </c>
      <c r="DL76" s="2">
        <f t="shared" si="76"/>
        <v>64.973706762477704</v>
      </c>
      <c r="DM76" s="2">
        <f t="shared" si="76"/>
        <v>62.823999509803926</v>
      </c>
      <c r="DN76" s="2">
        <f t="shared" si="76"/>
        <v>59.887462232620329</v>
      </c>
      <c r="DO76" s="2">
        <f t="shared" si="76"/>
        <v>58.410820900178244</v>
      </c>
      <c r="DP76" s="2">
        <f t="shared" si="76"/>
        <v>56.835319439775915</v>
      </c>
      <c r="DQ76" s="2">
        <f t="shared" si="76"/>
        <v>55.757881665393441</v>
      </c>
      <c r="DR76" s="2">
        <f t="shared" si="76"/>
        <v>56.451173057184768</v>
      </c>
      <c r="DS76" s="2">
        <f t="shared" si="76"/>
        <v>57.089116918767488</v>
      </c>
      <c r="DT76" s="2">
        <f t="shared" si="76"/>
        <v>56.23162543543544</v>
      </c>
      <c r="DU76" s="2">
        <f t="shared" si="76"/>
        <v>56.249376862745102</v>
      </c>
      <c r="DV76" s="2">
        <f t="shared" si="76"/>
        <v>56.216631596638649</v>
      </c>
      <c r="DW76" s="2">
        <f t="shared" si="76"/>
        <v>55.562952974598922</v>
      </c>
      <c r="DX76" s="2">
        <f t="shared" si="76"/>
        <v>56.226344537815123</v>
      </c>
      <c r="DY76" s="2">
        <f t="shared" si="76"/>
        <v>54.181826916221027</v>
      </c>
      <c r="EA76" s="2">
        <f t="shared" si="77"/>
        <v>64.372690366282853</v>
      </c>
      <c r="EB76" s="2">
        <f t="shared" si="77"/>
        <v>61.926156995914063</v>
      </c>
      <c r="EC76" s="2">
        <f t="shared" si="77"/>
        <v>59.094869391100687</v>
      </c>
      <c r="ED76" s="2">
        <f t="shared" si="77"/>
        <v>56.435069688873568</v>
      </c>
      <c r="EE76" s="2">
        <f t="shared" si="77"/>
        <v>55.293493552496855</v>
      </c>
      <c r="EF76" s="2">
        <f t="shared" si="77"/>
        <v>54.01752949782319</v>
      </c>
      <c r="EG76" s="2">
        <f t="shared" si="77"/>
        <v>52.819650090964217</v>
      </c>
      <c r="EH76" s="2">
        <f t="shared" si="77"/>
        <v>52.73424204398065</v>
      </c>
      <c r="EI76" s="2">
        <f t="shared" si="77"/>
        <v>52.676627158780683</v>
      </c>
      <c r="EJ76" s="2">
        <f t="shared" si="77"/>
        <v>52.760431068491656</v>
      </c>
      <c r="EK76" s="2">
        <f t="shared" si="77"/>
        <v>53.148186996092164</v>
      </c>
      <c r="EL76" s="2">
        <f t="shared" si="77"/>
        <v>52.754965550705265</v>
      </c>
      <c r="EM76" s="2">
        <f t="shared" si="77"/>
        <v>52.986724052039676</v>
      </c>
      <c r="EN76" s="2">
        <f t="shared" si="77"/>
        <v>52.403233475038142</v>
      </c>
      <c r="EO76" s="2">
        <f t="shared" si="77"/>
        <v>51.54761186849391</v>
      </c>
      <c r="EQ76" s="2">
        <f t="shared" si="78"/>
        <v>64.372690366282853</v>
      </c>
      <c r="ER76" s="2">
        <f t="shared" si="78"/>
        <v>61.565722070779636</v>
      </c>
      <c r="ES76" s="2">
        <f t="shared" si="78"/>
        <v>59.055779658679192</v>
      </c>
      <c r="ET76" s="2">
        <f t="shared" si="78"/>
        <v>56.528212939565201</v>
      </c>
      <c r="EU76" s="2">
        <f t="shared" si="78"/>
        <v>55.307133102430186</v>
      </c>
      <c r="EV76" s="2">
        <f t="shared" si="78"/>
        <v>54.011518690765371</v>
      </c>
      <c r="EW76" s="2">
        <f t="shared" si="78"/>
        <v>52.792042288166655</v>
      </c>
      <c r="EX76" s="2">
        <f t="shared" si="78"/>
        <v>52.523016678241767</v>
      </c>
      <c r="EY76" s="2">
        <f t="shared" si="78"/>
        <v>52.622306332069755</v>
      </c>
      <c r="EZ76" s="2">
        <f t="shared" si="78"/>
        <v>52.701353776901527</v>
      </c>
      <c r="FA76" s="2">
        <f t="shared" si="78"/>
        <v>53.064563021350146</v>
      </c>
      <c r="FB76" s="2">
        <f t="shared" si="78"/>
        <v>52.77175783945777</v>
      </c>
      <c r="FC76" s="2">
        <f t="shared" si="78"/>
        <v>53.032711273385438</v>
      </c>
      <c r="FD76" s="2">
        <f t="shared" si="78"/>
        <v>52.512623878914567</v>
      </c>
      <c r="FE76" s="2">
        <f t="shared" si="78"/>
        <v>52.027340270716408</v>
      </c>
      <c r="FG76" s="2">
        <f t="shared" si="79"/>
        <v>0.77477177910864548</v>
      </c>
      <c r="FH76" s="2">
        <f t="shared" si="79"/>
        <v>0.81010479568246263</v>
      </c>
      <c r="FI76" s="2">
        <f t="shared" si="79"/>
        <v>0.80952648972637753</v>
      </c>
      <c r="FJ76" s="2">
        <f t="shared" si="79"/>
        <v>0.81473429967017352</v>
      </c>
      <c r="FK76" s="2">
        <f t="shared" si="79"/>
        <v>0.80720144801522209</v>
      </c>
      <c r="FL76" s="2">
        <f t="shared" si="79"/>
        <v>0.78193264093175296</v>
      </c>
      <c r="FM76" s="2">
        <f t="shared" si="79"/>
        <v>0.79564092927087338</v>
      </c>
      <c r="FN76" s="2">
        <f t="shared" si="79"/>
        <v>0.8245940340210185</v>
      </c>
      <c r="FO76" s="2">
        <f t="shared" si="79"/>
        <v>0.78619220553707292</v>
      </c>
      <c r="FP76" s="2">
        <f t="shared" si="79"/>
        <v>0.76970976138632474</v>
      </c>
      <c r="FQ76" s="2">
        <f t="shared" si="79"/>
        <v>0.78250261202810478</v>
      </c>
      <c r="FR76" s="2">
        <f t="shared" si="79"/>
        <v>0.77931068847218399</v>
      </c>
      <c r="FS76" s="2">
        <f t="shared" si="79"/>
        <v>0.81176809660529647</v>
      </c>
      <c r="FT76" s="2">
        <f t="shared" si="79"/>
        <v>0.78801666018605743</v>
      </c>
      <c r="FU76" s="2">
        <f t="shared" si="79"/>
        <v>0.72365416012401207</v>
      </c>
      <c r="FW76" s="2">
        <f t="shared" ref="FW76:GK92" si="82">POWER(10,($B76-C$232)/C$229)/(1+POWER(10,($B76-C$232)/C$229))</f>
        <v>0</v>
      </c>
      <c r="FX76" s="2">
        <f t="shared" si="82"/>
        <v>1.2224006511955482E-4</v>
      </c>
      <c r="FY76" s="2">
        <f t="shared" si="82"/>
        <v>9.7952157707619018E-5</v>
      </c>
      <c r="FZ76" s="2">
        <f t="shared" si="82"/>
        <v>1.0398458847615656E-4</v>
      </c>
      <c r="GA76" s="2">
        <f t="shared" si="82"/>
        <v>1.2012683443431141E-4</v>
      </c>
      <c r="GB76" s="2">
        <f t="shared" si="82"/>
        <v>1.3632504948183149E-4</v>
      </c>
      <c r="GC76" s="2">
        <f t="shared" si="82"/>
        <v>1.296196894704448E-4</v>
      </c>
      <c r="GD76" s="2">
        <f t="shared" si="82"/>
        <v>1.3589662751124727E-4</v>
      </c>
      <c r="GE76" s="2">
        <f t="shared" si="82"/>
        <v>1.5379463095347351E-4</v>
      </c>
      <c r="GF76" s="2">
        <f t="shared" si="82"/>
        <v>1.5890886830908683E-4</v>
      </c>
      <c r="GG76" s="2">
        <f t="shared" si="82"/>
        <v>1.175289328397703E-4</v>
      </c>
      <c r="GH76" s="2">
        <f t="shared" si="82"/>
        <v>9.5304034075493642E-5</v>
      </c>
      <c r="GI76" s="2">
        <f t="shared" si="82"/>
        <v>1.0021029126146188E-4</v>
      </c>
      <c r="GJ76" s="2">
        <f t="shared" si="82"/>
        <v>8.9642735675418919E-5</v>
      </c>
      <c r="GK76" s="2">
        <f t="shared" si="82"/>
        <v>5.6307484709281347E-5</v>
      </c>
      <c r="GM76" s="86">
        <f t="shared" ref="GM76:HA92" si="83" xml:space="preserve"> _xlfn.NORM.DIST($B76, C$7, ABS(C$11), TRUE) * _xlfn.NORM.DIST(($B76 - C$7)*C$15, 0, ABS(C$11), TRUE) * 2</f>
        <v>0.42296655633175662</v>
      </c>
      <c r="GN76" s="86">
        <f t="shared" si="83"/>
        <v>0.46081211931862986</v>
      </c>
      <c r="GO76" s="86">
        <f t="shared" si="83"/>
        <v>0.49688910758720778</v>
      </c>
      <c r="GP76" s="86">
        <f t="shared" si="83"/>
        <v>0.51636244867617265</v>
      </c>
      <c r="GQ76" s="86">
        <f t="shared" si="83"/>
        <v>0.50589802378098936</v>
      </c>
      <c r="GR76" s="86">
        <f t="shared" si="83"/>
        <v>0.51972028588880115</v>
      </c>
      <c r="GS76" s="86">
        <f t="shared" si="83"/>
        <v>0.516779445271772</v>
      </c>
      <c r="GT76" s="86">
        <f t="shared" si="83"/>
        <v>0.52942385762302313</v>
      </c>
      <c r="GU76" s="86">
        <f t="shared" si="83"/>
        <v>0.49167075415844952</v>
      </c>
      <c r="GV76" s="86">
        <f t="shared" si="83"/>
        <v>0.46154141472199861</v>
      </c>
      <c r="GW76" s="86">
        <f t="shared" si="83"/>
        <v>0.45271856189760806</v>
      </c>
      <c r="GX76" s="86">
        <f t="shared" si="83"/>
        <v>0.4551888939895361</v>
      </c>
      <c r="GY76" s="86">
        <f t="shared" si="83"/>
        <v>0.5064518940135786</v>
      </c>
      <c r="GZ76" s="86">
        <f t="shared" si="83"/>
        <v>0.47619524353831361</v>
      </c>
      <c r="HA76" s="86">
        <f t="shared" si="83"/>
        <v>0.41887857719177701</v>
      </c>
      <c r="HC76" s="86">
        <f t="shared" si="73"/>
        <v>9.8399240299084346E-6</v>
      </c>
      <c r="HD76" s="86">
        <f t="shared" si="69"/>
        <v>4.5657794489768239E-5</v>
      </c>
      <c r="HE76" s="86">
        <f t="shared" si="69"/>
        <v>1.5778585003833811E-5</v>
      </c>
      <c r="HF76" s="86">
        <f t="shared" si="69"/>
        <v>4.3217807159337703E-5</v>
      </c>
      <c r="HG76" s="86">
        <f t="shared" si="69"/>
        <v>3.9002640247245808E-5</v>
      </c>
      <c r="HH76" s="86">
        <f t="shared" si="69"/>
        <v>1.4328303941491491E-5</v>
      </c>
      <c r="HI76" s="86">
        <f t="shared" si="69"/>
        <v>1.6745718984003224E-5</v>
      </c>
      <c r="HJ76" s="86">
        <f t="shared" si="69"/>
        <v>9.991808396513831E-5</v>
      </c>
      <c r="HK76" s="86">
        <f t="shared" si="69"/>
        <v>1.6446950373132569E-5</v>
      </c>
      <c r="HL76" s="86">
        <f t="shared" si="69"/>
        <v>8.8113454277511331E-6</v>
      </c>
      <c r="HM76" s="86">
        <f t="shared" si="69"/>
        <v>2.5115933423247163E-5</v>
      </c>
      <c r="HN76" s="86">
        <f t="shared" si="69"/>
        <v>1.4516510195829592E-5</v>
      </c>
      <c r="HO76" s="86">
        <f t="shared" si="69"/>
        <v>7.3865830707329231E-5</v>
      </c>
      <c r="HP76" s="86">
        <f t="shared" si="69"/>
        <v>1.8543975324752475E-5</v>
      </c>
      <c r="HQ76" s="86">
        <f t="shared" si="69"/>
        <v>1.080354204767764E-6</v>
      </c>
      <c r="HS76" s="86">
        <f t="shared" ref="HS76:IG92" si="84" xml:space="preserve"> _xlfn.NORM.DIST($B76, C$9, ABS(C$13), TRUE) * _xlfn.NORM.DIST(($B76 - C$9)*C$17, 0, ABS(C$13), TRUE) * 2</f>
        <v>0</v>
      </c>
      <c r="HT76" s="86">
        <f t="shared" si="84"/>
        <v>4.998309243675324E-49</v>
      </c>
      <c r="HU76" s="86">
        <f t="shared" si="84"/>
        <v>2.9750648419844878E-58</v>
      </c>
      <c r="HV76" s="86">
        <f t="shared" si="84"/>
        <v>5.2979642634668538E-52</v>
      </c>
      <c r="HW76" s="86">
        <f t="shared" si="84"/>
        <v>2.2171897752392731E-54</v>
      </c>
      <c r="HX76" s="86">
        <f t="shared" si="84"/>
        <v>3.1772309439314049E-62</v>
      </c>
      <c r="HY76" s="86">
        <f t="shared" si="84"/>
        <v>9.9621038660323267E-61</v>
      </c>
      <c r="HZ76" s="86">
        <f t="shared" si="84"/>
        <v>1.8877340632349555E-48</v>
      </c>
      <c r="IA76" s="86">
        <f t="shared" si="84"/>
        <v>3.8407919366437116E-59</v>
      </c>
      <c r="IB76" s="86">
        <f t="shared" si="84"/>
        <v>1.2445419110919205E-62</v>
      </c>
      <c r="IC76" s="86">
        <f t="shared" si="84"/>
        <v>3.1591667814948148E-57</v>
      </c>
      <c r="ID76" s="86">
        <f t="shared" si="84"/>
        <v>6.3836619380467779E-61</v>
      </c>
      <c r="IE76" s="86">
        <f t="shared" si="84"/>
        <v>4.9676500136521892E-49</v>
      </c>
      <c r="IF76" s="86">
        <f t="shared" si="84"/>
        <v>3.0536446249098824E-46</v>
      </c>
      <c r="IG76" s="86">
        <f t="shared" si="84"/>
        <v>1.0701840235188494E-26</v>
      </c>
      <c r="II76" s="86">
        <f t="shared" ref="II76:IW92" si="85" xml:space="preserve"> _xlfn.NORM.DIST($B76, C$10, ABS(C$14), TRUE) * _xlfn.NORM.DIST(($B76 - C$10)*C$18, 0, ABS(C$14), TRUE) * 2</f>
        <v>0</v>
      </c>
      <c r="IJ76" s="86">
        <f t="shared" si="85"/>
        <v>1.2094431009719044E-175</v>
      </c>
      <c r="IK76" s="86">
        <f t="shared" si="85"/>
        <v>2.0283461620089428E-212</v>
      </c>
      <c r="IL76" s="86">
        <f t="shared" si="85"/>
        <v>1.495505448685594E-192</v>
      </c>
      <c r="IM76" s="86">
        <f t="shared" si="85"/>
        <v>6.7907968425172853E-200</v>
      </c>
      <c r="IN76" s="86">
        <f t="shared" si="85"/>
        <v>3.4530676289510415E-236</v>
      </c>
      <c r="IO76" s="86">
        <f t="shared" si="85"/>
        <v>1.0357711262385455E-224</v>
      </c>
      <c r="IP76" s="86">
        <f t="shared" si="85"/>
        <v>3.8965297315026419E-176</v>
      </c>
      <c r="IQ76" s="86">
        <f t="shared" si="85"/>
        <v>3.8225899920700254E-216</v>
      </c>
      <c r="IR76" s="86">
        <f t="shared" si="85"/>
        <v>3.2433511946676198E-231</v>
      </c>
      <c r="IS76" s="86">
        <f t="shared" si="85"/>
        <v>1.4755996639544197E-215</v>
      </c>
      <c r="IT76" s="86">
        <f t="shared" si="85"/>
        <v>1.8396096235440058E-225</v>
      </c>
      <c r="IU76" s="86">
        <f t="shared" si="85"/>
        <v>2.6786116796506274E-177</v>
      </c>
      <c r="IV76" s="86">
        <f t="shared" si="85"/>
        <v>2.4308988012572619E-162</v>
      </c>
      <c r="IW76" s="86">
        <f t="shared" si="85"/>
        <v>7.7292861684148686E-65</v>
      </c>
      <c r="IY76" s="86">
        <f t="shared" ref="IY76:JM92" si="86">GM76+HC76+HS76+II76</f>
        <v>0.42297639625578654</v>
      </c>
      <c r="IZ76" s="86">
        <f t="shared" si="86"/>
        <v>0.46085777711311965</v>
      </c>
      <c r="JA76" s="86">
        <f t="shared" si="86"/>
        <v>0.49690488617221162</v>
      </c>
      <c r="JB76" s="86">
        <f t="shared" si="86"/>
        <v>0.51640566648333197</v>
      </c>
      <c r="JC76" s="86">
        <f t="shared" si="86"/>
        <v>0.50593702642123661</v>
      </c>
      <c r="JD76" s="86">
        <f t="shared" si="86"/>
        <v>0.51973461419274269</v>
      </c>
      <c r="JE76" s="86">
        <f t="shared" si="86"/>
        <v>0.51679619099075602</v>
      </c>
      <c r="JF76" s="86">
        <f t="shared" si="86"/>
        <v>0.52952377570698828</v>
      </c>
      <c r="JG76" s="86">
        <f t="shared" si="86"/>
        <v>0.49168720110882264</v>
      </c>
      <c r="JH76" s="86">
        <f t="shared" si="86"/>
        <v>0.46155022606742635</v>
      </c>
      <c r="JI76" s="86">
        <f t="shared" si="86"/>
        <v>0.45274367783103131</v>
      </c>
      <c r="JJ76" s="86">
        <f t="shared" si="86"/>
        <v>0.45520341049973195</v>
      </c>
      <c r="JK76" s="86">
        <f t="shared" si="86"/>
        <v>0.50652575984428594</v>
      </c>
      <c r="JL76" s="86">
        <f t="shared" si="86"/>
        <v>0.47621378751363835</v>
      </c>
      <c r="JM76" s="86">
        <f t="shared" si="86"/>
        <v>0.41887965754598178</v>
      </c>
    </row>
    <row r="77" spans="2:273" x14ac:dyDescent="0.25">
      <c r="B77" s="2">
        <v>50</v>
      </c>
      <c r="C77" s="37">
        <v>95.813400000000001</v>
      </c>
      <c r="D77" s="37">
        <v>96.751199999999997</v>
      </c>
      <c r="E77" s="37">
        <v>96.28179999999999</v>
      </c>
      <c r="F77" s="37">
        <v>94.224800000000002</v>
      </c>
      <c r="G77" s="37">
        <v>93.990399999999994</v>
      </c>
      <c r="H77" s="37">
        <v>95.032899999999998</v>
      </c>
      <c r="I77" s="37">
        <v>93.406100000000009</v>
      </c>
      <c r="J77" s="37">
        <v>91.030799999999999</v>
      </c>
      <c r="K77" s="37">
        <v>92.476799999999997</v>
      </c>
      <c r="L77" s="37">
        <v>92.147400000000005</v>
      </c>
      <c r="M77" s="37">
        <v>90.354699999999994</v>
      </c>
      <c r="N77" s="37">
        <v>91.662099999999995</v>
      </c>
      <c r="O77" s="37">
        <v>91.387700000000009</v>
      </c>
      <c r="P77" s="37">
        <v>85.721400000000003</v>
      </c>
      <c r="Q77" s="37">
        <v>77.311300000000003</v>
      </c>
      <c r="S77" s="4">
        <f t="shared" si="74"/>
        <v>96.487773666527261</v>
      </c>
      <c r="T77" s="4">
        <f t="shared" si="74"/>
        <v>98.031727797712918</v>
      </c>
      <c r="U77" s="4">
        <f t="shared" si="74"/>
        <v>97.91286715991879</v>
      </c>
      <c r="V77" s="4">
        <f t="shared" si="74"/>
        <v>95.700832076986501</v>
      </c>
      <c r="W77" s="4">
        <f t="shared" si="74"/>
        <v>95.131218408752289</v>
      </c>
      <c r="X77" s="4">
        <f t="shared" si="74"/>
        <v>97.220313243148354</v>
      </c>
      <c r="Y77" s="4">
        <f t="shared" si="74"/>
        <v>95.793162741240025</v>
      </c>
      <c r="Z77" s="4">
        <f t="shared" si="74"/>
        <v>91.504913186814107</v>
      </c>
      <c r="AA77" s="4">
        <f t="shared" si="74"/>
        <v>93.853430963052986</v>
      </c>
      <c r="AB77" s="4">
        <f t="shared" si="74"/>
        <v>94.001623972493576</v>
      </c>
      <c r="AC77" s="4">
        <f t="shared" si="74"/>
        <v>91.13530924849853</v>
      </c>
      <c r="AD77" s="4">
        <f t="shared" si="74"/>
        <v>92.66535988739551</v>
      </c>
      <c r="AE77" s="4">
        <f t="shared" si="74"/>
        <v>92.603539523675451</v>
      </c>
      <c r="AF77" s="4">
        <f t="shared" si="74"/>
        <v>85.934372271920509</v>
      </c>
      <c r="AG77" s="4">
        <f t="shared" si="74"/>
        <v>78.207423856138988</v>
      </c>
      <c r="AI77" s="4">
        <f t="shared" si="75"/>
        <v>-0.67437366652725927</v>
      </c>
      <c r="AJ77" s="4">
        <f t="shared" si="75"/>
        <v>-1.2805277977129208</v>
      </c>
      <c r="AK77" s="4">
        <f t="shared" si="75"/>
        <v>-1.6310671599187998</v>
      </c>
      <c r="AL77" s="4">
        <f t="shared" si="75"/>
        <v>-1.476032076986499</v>
      </c>
      <c r="AM77" s="4">
        <f t="shared" si="75"/>
        <v>-1.1408184087522955</v>
      </c>
      <c r="AN77" s="4">
        <f t="shared" si="75"/>
        <v>-2.1874132431483559</v>
      </c>
      <c r="AO77" s="4">
        <f t="shared" si="75"/>
        <v>-2.3870627412400154</v>
      </c>
      <c r="AP77" s="4">
        <f t="shared" si="75"/>
        <v>-0.47411318681410819</v>
      </c>
      <c r="AQ77" s="4">
        <f t="shared" si="75"/>
        <v>-1.3766309630529889</v>
      </c>
      <c r="AR77" s="4">
        <f t="shared" si="75"/>
        <v>-1.8542239724935712</v>
      </c>
      <c r="AS77" s="4">
        <f t="shared" si="75"/>
        <v>-0.78060924849853564</v>
      </c>
      <c r="AT77" s="4">
        <f t="shared" si="75"/>
        <v>-1.0032598873955152</v>
      </c>
      <c r="AU77" s="4">
        <f t="shared" si="75"/>
        <v>-1.2158395236754416</v>
      </c>
      <c r="AV77" s="4">
        <f t="shared" si="75"/>
        <v>-0.21297227192050627</v>
      </c>
      <c r="AW77" s="4">
        <f t="shared" si="75"/>
        <v>-0.89612385613898482</v>
      </c>
      <c r="AY77" s="2">
        <f t="shared" si="80"/>
        <v>65.070102222075818</v>
      </c>
      <c r="AZ77" s="2">
        <f t="shared" si="80"/>
        <v>62.434724473033704</v>
      </c>
      <c r="BA77" s="2">
        <f t="shared" si="80"/>
        <v>59.732094513796625</v>
      </c>
      <c r="BB77" s="2">
        <f t="shared" si="80"/>
        <v>57.004817294485896</v>
      </c>
      <c r="BC77" s="2">
        <f t="shared" si="80"/>
        <v>55.824694379612978</v>
      </c>
      <c r="BD77" s="2">
        <f t="shared" si="80"/>
        <v>54.562884840410966</v>
      </c>
      <c r="BE77" s="2">
        <f t="shared" si="80"/>
        <v>53.353634194369967</v>
      </c>
      <c r="BF77" s="2">
        <f t="shared" si="80"/>
        <v>53.306444223645727</v>
      </c>
      <c r="BG77" s="2">
        <f t="shared" si="80"/>
        <v>53.525806165031518</v>
      </c>
      <c r="BH77" s="2">
        <f t="shared" si="80"/>
        <v>53.475005736549605</v>
      </c>
      <c r="BI77" s="2">
        <f t="shared" si="80"/>
        <v>53.74090675486228</v>
      </c>
      <c r="BJ77" s="2">
        <f t="shared" si="80"/>
        <v>53.43524558644593</v>
      </c>
      <c r="BK77" s="2">
        <f t="shared" si="80"/>
        <v>53.403243264091486</v>
      </c>
      <c r="BL77" s="2">
        <f t="shared" si="80"/>
        <v>53.134982154721087</v>
      </c>
      <c r="BM77" s="2">
        <f t="shared" si="80"/>
        <v>52.218029269123313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67.826046203346223</v>
      </c>
      <c r="DL77" s="2">
        <f t="shared" si="76"/>
        <v>65.007784469696958</v>
      </c>
      <c r="DM77" s="2">
        <f t="shared" si="76"/>
        <v>62.87609242424243</v>
      </c>
      <c r="DN77" s="2">
        <f t="shared" si="76"/>
        <v>59.916288636363646</v>
      </c>
      <c r="DO77" s="2">
        <f t="shared" si="76"/>
        <v>58.440446969696957</v>
      </c>
      <c r="DP77" s="2">
        <f t="shared" si="76"/>
        <v>56.870376386554625</v>
      </c>
      <c r="DQ77" s="2">
        <f t="shared" si="76"/>
        <v>55.787058838808264</v>
      </c>
      <c r="DR77" s="2">
        <f t="shared" si="76"/>
        <v>56.488674211876848</v>
      </c>
      <c r="DS77" s="2">
        <f t="shared" si="76"/>
        <v>57.141297983193255</v>
      </c>
      <c r="DT77" s="2">
        <f t="shared" si="76"/>
        <v>56.265738588588597</v>
      </c>
      <c r="DU77" s="2">
        <f t="shared" si="76"/>
        <v>56.271651764705886</v>
      </c>
      <c r="DV77" s="2">
        <f t="shared" si="76"/>
        <v>56.243151512605031</v>
      </c>
      <c r="DW77" s="2">
        <f t="shared" si="76"/>
        <v>55.587882954545449</v>
      </c>
      <c r="DX77" s="2">
        <f t="shared" si="76"/>
        <v>56.283012268907562</v>
      </c>
      <c r="DY77" s="2">
        <f t="shared" si="76"/>
        <v>54.239168092691614</v>
      </c>
      <c r="EA77" s="2">
        <f t="shared" si="77"/>
        <v>64.339435381146018</v>
      </c>
      <c r="EB77" s="2">
        <f t="shared" si="77"/>
        <v>61.884706061026336</v>
      </c>
      <c r="EC77" s="2">
        <f t="shared" si="77"/>
        <v>59.057438266978906</v>
      </c>
      <c r="ED77" s="2">
        <f t="shared" si="77"/>
        <v>56.401006884918928</v>
      </c>
      <c r="EE77" s="2">
        <f t="shared" si="77"/>
        <v>55.254897410988498</v>
      </c>
      <c r="EF77" s="2">
        <f t="shared" si="77"/>
        <v>53.975989544674363</v>
      </c>
      <c r="EG77" s="2">
        <f t="shared" si="77"/>
        <v>52.783612890929561</v>
      </c>
      <c r="EH77" s="2">
        <f t="shared" si="77"/>
        <v>52.689124985261159</v>
      </c>
      <c r="EI77" s="2">
        <f t="shared" si="77"/>
        <v>52.62908638441003</v>
      </c>
      <c r="EJ77" s="2">
        <f t="shared" si="77"/>
        <v>52.713524032183152</v>
      </c>
      <c r="EK77" s="2">
        <f t="shared" si="77"/>
        <v>53.099390505061258</v>
      </c>
      <c r="EL77" s="2">
        <f t="shared" si="77"/>
        <v>52.71005105700867</v>
      </c>
      <c r="EM77" s="2">
        <f t="shared" si="77"/>
        <v>52.941238219747653</v>
      </c>
      <c r="EN77" s="2">
        <f t="shared" si="77"/>
        <v>52.362634912329867</v>
      </c>
      <c r="EO77" s="2">
        <f t="shared" si="77"/>
        <v>51.51407871819643</v>
      </c>
      <c r="EQ77" s="2">
        <f t="shared" si="78"/>
        <v>64.339435381146018</v>
      </c>
      <c r="ER77" s="2">
        <f t="shared" si="78"/>
        <v>61.530646335332428</v>
      </c>
      <c r="ES77" s="2">
        <f t="shared" si="78"/>
        <v>59.019047129799972</v>
      </c>
      <c r="ET77" s="2">
        <f t="shared" si="78"/>
        <v>56.492447522481513</v>
      </c>
      <c r="EU77" s="2">
        <f t="shared" si="78"/>
        <v>55.268269537388214</v>
      </c>
      <c r="EV77" s="2">
        <f t="shared" si="78"/>
        <v>53.970140380562881</v>
      </c>
      <c r="EW77" s="2">
        <f t="shared" si="78"/>
        <v>52.756538824430102</v>
      </c>
      <c r="EX77" s="2">
        <f t="shared" si="78"/>
        <v>52.481994239159469</v>
      </c>
      <c r="EY77" s="2">
        <f t="shared" si="78"/>
        <v>52.575783704703973</v>
      </c>
      <c r="EZ77" s="2">
        <f t="shared" si="78"/>
        <v>52.655596487874234</v>
      </c>
      <c r="FA77" s="2">
        <f t="shared" si="78"/>
        <v>53.0172967614673</v>
      </c>
      <c r="FB77" s="2">
        <f t="shared" si="78"/>
        <v>52.72654504377261</v>
      </c>
      <c r="FC77" s="2">
        <f t="shared" si="78"/>
        <v>52.986334817483971</v>
      </c>
      <c r="FD77" s="2">
        <f t="shared" si="78"/>
        <v>52.470020257691736</v>
      </c>
      <c r="FE77" s="2">
        <f t="shared" si="78"/>
        <v>51.984140512762643</v>
      </c>
      <c r="FG77" s="2">
        <f t="shared" si="79"/>
        <v>0.79043636408243834</v>
      </c>
      <c r="FH77" s="2">
        <f t="shared" si="79"/>
        <v>0.82387061887136603</v>
      </c>
      <c r="FI77" s="2">
        <f t="shared" si="79"/>
        <v>0.82332509248161589</v>
      </c>
      <c r="FJ77" s="2">
        <f t="shared" si="79"/>
        <v>0.82823567878978155</v>
      </c>
      <c r="FK77" s="2">
        <f t="shared" si="79"/>
        <v>0.82113126893344268</v>
      </c>
      <c r="FL77" s="2">
        <f t="shared" si="79"/>
        <v>0.79722953354018566</v>
      </c>
      <c r="FM77" s="2">
        <f t="shared" si="79"/>
        <v>0.81020961882100384</v>
      </c>
      <c r="FN77" s="2">
        <f t="shared" si="79"/>
        <v>0.83752017272754664</v>
      </c>
      <c r="FO77" s="2">
        <f t="shared" si="79"/>
        <v>0.80126624174896754</v>
      </c>
      <c r="FP77" s="2">
        <f t="shared" si="79"/>
        <v>0.78562899694777</v>
      </c>
      <c r="FQ77" s="2">
        <f t="shared" si="79"/>
        <v>0.79776986306535302</v>
      </c>
      <c r="FR77" s="2">
        <f t="shared" si="79"/>
        <v>0.79474322483453042</v>
      </c>
      <c r="FS77" s="2">
        <f t="shared" si="79"/>
        <v>0.8254393258092283</v>
      </c>
      <c r="FT77" s="2">
        <f t="shared" si="79"/>
        <v>0.80299429947963552</v>
      </c>
      <c r="FU77" s="2">
        <f t="shared" si="79"/>
        <v>0.74168864475023066</v>
      </c>
      <c r="FW77" s="2">
        <f t="shared" si="82"/>
        <v>0</v>
      </c>
      <c r="FX77" s="2">
        <f t="shared" si="82"/>
        <v>1.3403198539236393E-4</v>
      </c>
      <c r="FY77" s="2">
        <f t="shared" si="82"/>
        <v>1.0740139022186532E-4</v>
      </c>
      <c r="FZ77" s="2">
        <f t="shared" si="82"/>
        <v>1.1401569016563032E-4</v>
      </c>
      <c r="GA77" s="2">
        <f t="shared" si="82"/>
        <v>1.3171492820291975E-4</v>
      </c>
      <c r="GB77" s="2">
        <f t="shared" si="82"/>
        <v>1.4947547838445495E-4</v>
      </c>
      <c r="GC77" s="2">
        <f t="shared" si="82"/>
        <v>1.4212338597490985E-4</v>
      </c>
      <c r="GD77" s="2">
        <f t="shared" si="82"/>
        <v>1.4900573537211676E-4</v>
      </c>
      <c r="GE77" s="2">
        <f t="shared" si="82"/>
        <v>1.6862995742197127E-4</v>
      </c>
      <c r="GF77" s="2">
        <f t="shared" si="82"/>
        <v>1.7423743799855552E-4</v>
      </c>
      <c r="GG77" s="2">
        <f t="shared" si="82"/>
        <v>1.2886645106074642E-4</v>
      </c>
      <c r="GH77" s="2">
        <f t="shared" si="82"/>
        <v>1.0449783453562168E-4</v>
      </c>
      <c r="GI77" s="2">
        <f t="shared" si="82"/>
        <v>1.0987733709137415E-4</v>
      </c>
      <c r="GJ77" s="2">
        <f t="shared" si="82"/>
        <v>9.8290455038898416E-5</v>
      </c>
      <c r="GK77" s="2">
        <f t="shared" si="82"/>
        <v>6.1739593866472409E-5</v>
      </c>
      <c r="GM77" s="86">
        <f t="shared" si="83"/>
        <v>0.48126702916279551</v>
      </c>
      <c r="GN77" s="86">
        <f t="shared" si="83"/>
        <v>0.52203200012345552</v>
      </c>
      <c r="GO77" s="86">
        <f t="shared" si="83"/>
        <v>0.55703598211146121</v>
      </c>
      <c r="GP77" s="86">
        <f t="shared" si="83"/>
        <v>0.57635492552658785</v>
      </c>
      <c r="GQ77" s="86">
        <f t="shared" si="83"/>
        <v>0.57667344388997799</v>
      </c>
      <c r="GR77" s="86">
        <f t="shared" si="83"/>
        <v>0.58157931592906043</v>
      </c>
      <c r="GS77" s="86">
        <f t="shared" si="83"/>
        <v>0.58345387762756873</v>
      </c>
      <c r="GT77" s="86">
        <f t="shared" si="83"/>
        <v>0.60110752868100026</v>
      </c>
      <c r="GU77" s="86">
        <f t="shared" si="83"/>
        <v>0.56455551013493954</v>
      </c>
      <c r="GV77" s="86">
        <f t="shared" si="83"/>
        <v>0.53660124040539225</v>
      </c>
      <c r="GW77" s="86">
        <f t="shared" si="83"/>
        <v>0.52639885379822071</v>
      </c>
      <c r="GX77" s="86">
        <f t="shared" si="83"/>
        <v>0.52610104225028453</v>
      </c>
      <c r="GY77" s="86">
        <f t="shared" si="83"/>
        <v>0.56880068585132215</v>
      </c>
      <c r="GZ77" s="86">
        <f t="shared" si="83"/>
        <v>0.54598169886249959</v>
      </c>
      <c r="HA77" s="86">
        <f t="shared" si="83"/>
        <v>0.4915158770416565</v>
      </c>
      <c r="HC77" s="86">
        <f t="shared" si="73"/>
        <v>1.9470337773944372E-5</v>
      </c>
      <c r="HD77" s="86">
        <f t="shared" si="69"/>
        <v>7.9754722830134217E-5</v>
      </c>
      <c r="HE77" s="86">
        <f t="shared" si="69"/>
        <v>2.9661015269965179E-5</v>
      </c>
      <c r="HF77" s="86">
        <f t="shared" si="69"/>
        <v>7.6835325758566395E-5</v>
      </c>
      <c r="HG77" s="86">
        <f t="shared" ref="HG77:HQ100" si="87" xml:space="preserve"> _xlfn.NORM.DIST($B77, G$8, ABS(G$12), TRUE) * _xlfn.NORM.DIST(($B77 - G$8)*G$16, 0, ABS(G$12), TRUE) * 2</f>
        <v>7.0970194782690241E-5</v>
      </c>
      <c r="HH77" s="86">
        <f t="shared" si="87"/>
        <v>2.8646350767944302E-5</v>
      </c>
      <c r="HI77" s="86">
        <f t="shared" si="87"/>
        <v>3.2632885005516939E-5</v>
      </c>
      <c r="HJ77" s="86">
        <f t="shared" si="87"/>
        <v>1.7171425381853816E-4</v>
      </c>
      <c r="HK77" s="86">
        <f t="shared" si="87"/>
        <v>3.2062078100839563E-5</v>
      </c>
      <c r="HL77" s="86">
        <f t="shared" si="87"/>
        <v>1.7978069259158219E-5</v>
      </c>
      <c r="HM77" s="86">
        <f t="shared" si="87"/>
        <v>4.7345556377860648E-5</v>
      </c>
      <c r="HN77" s="86">
        <f t="shared" si="87"/>
        <v>2.7829714949437534E-5</v>
      </c>
      <c r="HO77" s="86">
        <f t="shared" si="87"/>
        <v>1.2605929223145245E-4</v>
      </c>
      <c r="HP77" s="86">
        <f t="shared" si="87"/>
        <v>3.4661125846997962E-5</v>
      </c>
      <c r="HQ77" s="86">
        <f t="shared" si="87"/>
        <v>2.4239551882519449E-6</v>
      </c>
      <c r="HS77" s="86">
        <f t="shared" si="84"/>
        <v>0</v>
      </c>
      <c r="HT77" s="86">
        <f t="shared" si="84"/>
        <v>1.1508848229406497E-47</v>
      </c>
      <c r="HU77" s="86">
        <f t="shared" si="84"/>
        <v>1.1821551376623924E-56</v>
      </c>
      <c r="HV77" s="86">
        <f t="shared" si="84"/>
        <v>1.4758464496099968E-50</v>
      </c>
      <c r="HW77" s="86">
        <f t="shared" si="84"/>
        <v>7.5242586090326212E-53</v>
      </c>
      <c r="HX77" s="86">
        <f t="shared" si="84"/>
        <v>2.0472613698923911E-60</v>
      </c>
      <c r="HY77" s="86">
        <f t="shared" si="84"/>
        <v>5.3845530797248748E-59</v>
      </c>
      <c r="HZ77" s="86">
        <f t="shared" si="84"/>
        <v>4.4435913016105931E-47</v>
      </c>
      <c r="IA77" s="86">
        <f t="shared" si="84"/>
        <v>1.9641419329885304E-57</v>
      </c>
      <c r="IB77" s="86">
        <f t="shared" si="84"/>
        <v>8.3602892014878672E-61</v>
      </c>
      <c r="IC77" s="86">
        <f t="shared" si="84"/>
        <v>1.3420128303888495E-55</v>
      </c>
      <c r="ID77" s="86">
        <f t="shared" si="84"/>
        <v>3.0638657828327045E-59</v>
      </c>
      <c r="IE77" s="86">
        <f t="shared" si="84"/>
        <v>1.0851726754176106E-47</v>
      </c>
      <c r="IF77" s="86">
        <f t="shared" si="84"/>
        <v>5.4070703767189187E-45</v>
      </c>
      <c r="IG77" s="86">
        <f t="shared" si="84"/>
        <v>5.0616186031670797E-26</v>
      </c>
      <c r="II77" s="86">
        <f t="shared" si="85"/>
        <v>0</v>
      </c>
      <c r="IJ77" s="86">
        <f t="shared" si="85"/>
        <v>4.10776429399985E-172</v>
      </c>
      <c r="IK77" s="86">
        <f t="shared" si="85"/>
        <v>3.042478989816031E-208</v>
      </c>
      <c r="IL77" s="86">
        <f t="shared" si="85"/>
        <v>9.5793202501734517E-189</v>
      </c>
      <c r="IM77" s="86">
        <f t="shared" si="85"/>
        <v>7.0457552899202042E-196</v>
      </c>
      <c r="IN77" s="86">
        <f t="shared" si="85"/>
        <v>2.2778236720678037E-231</v>
      </c>
      <c r="IO77" s="86">
        <f t="shared" si="85"/>
        <v>3.7393742747657291E-220</v>
      </c>
      <c r="IP77" s="86">
        <f t="shared" si="85"/>
        <v>1.4914181503275022E-172</v>
      </c>
      <c r="IQ77" s="86">
        <f t="shared" si="85"/>
        <v>1.1209478321279263E-211</v>
      </c>
      <c r="IR77" s="86">
        <f t="shared" si="85"/>
        <v>2.0429467872471777E-226</v>
      </c>
      <c r="IS77" s="86">
        <f t="shared" si="85"/>
        <v>3.1061207965161255E-211</v>
      </c>
      <c r="IT77" s="86">
        <f t="shared" si="85"/>
        <v>4.8579932928569974E-221</v>
      </c>
      <c r="IU77" s="86">
        <f t="shared" si="85"/>
        <v>8.2413341130937541E-174</v>
      </c>
      <c r="IV77" s="86">
        <f t="shared" si="85"/>
        <v>3.4557180283479077E-159</v>
      </c>
      <c r="IW77" s="86">
        <f t="shared" si="85"/>
        <v>1.17110148169415E-63</v>
      </c>
      <c r="IY77" s="86">
        <f t="shared" si="86"/>
        <v>0.48128649950056945</v>
      </c>
      <c r="IZ77" s="86">
        <f t="shared" si="86"/>
        <v>0.52211175484628569</v>
      </c>
      <c r="JA77" s="86">
        <f t="shared" si="86"/>
        <v>0.55706564312673112</v>
      </c>
      <c r="JB77" s="86">
        <f t="shared" si="86"/>
        <v>0.57643176085234638</v>
      </c>
      <c r="JC77" s="86">
        <f t="shared" si="86"/>
        <v>0.57674441408476063</v>
      </c>
      <c r="JD77" s="86">
        <f t="shared" si="86"/>
        <v>0.58160796227982836</v>
      </c>
      <c r="JE77" s="86">
        <f t="shared" si="86"/>
        <v>0.58348651051257427</v>
      </c>
      <c r="JF77" s="86">
        <f t="shared" si="86"/>
        <v>0.60127924293481883</v>
      </c>
      <c r="JG77" s="86">
        <f t="shared" si="86"/>
        <v>0.56458757221304035</v>
      </c>
      <c r="JH77" s="86">
        <f t="shared" si="86"/>
        <v>0.53661921847465144</v>
      </c>
      <c r="JI77" s="86">
        <f t="shared" si="86"/>
        <v>0.52644619935459858</v>
      </c>
      <c r="JJ77" s="86">
        <f t="shared" si="86"/>
        <v>0.52612887196523395</v>
      </c>
      <c r="JK77" s="86">
        <f t="shared" si="86"/>
        <v>0.56892674514355357</v>
      </c>
      <c r="JL77" s="86">
        <f t="shared" si="86"/>
        <v>0.54601635998834663</v>
      </c>
      <c r="JM77" s="86">
        <f t="shared" si="86"/>
        <v>0.49151830099684474</v>
      </c>
    </row>
    <row r="78" spans="2:273" x14ac:dyDescent="0.25">
      <c r="B78" s="2">
        <v>51</v>
      </c>
      <c r="C78" s="37">
        <v>96.492699999999999</v>
      </c>
      <c r="D78" s="37">
        <v>97.079300000000003</v>
      </c>
      <c r="E78" s="37">
        <v>96.389200000000002</v>
      </c>
      <c r="F78" s="37">
        <v>93.850400000000008</v>
      </c>
      <c r="G78" s="37">
        <v>94.04010000000001</v>
      </c>
      <c r="H78" s="37">
        <v>94.351200000000006</v>
      </c>
      <c r="I78" s="37">
        <v>93.4816</v>
      </c>
      <c r="J78" s="37">
        <v>91.556100000000001</v>
      </c>
      <c r="K78" s="37">
        <v>92.578499999999991</v>
      </c>
      <c r="L78" s="37">
        <v>92.542299999999997</v>
      </c>
      <c r="M78" s="37">
        <v>91.303100000000001</v>
      </c>
      <c r="N78" s="37">
        <v>91.721400000000003</v>
      </c>
      <c r="O78" s="37">
        <v>91.191100000000006</v>
      </c>
      <c r="P78" s="37">
        <v>85.863199999999992</v>
      </c>
      <c r="Q78" s="37">
        <v>77.634799999999998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96.910496536849493</v>
      </c>
      <c r="T78" s="4">
        <f t="shared" si="88"/>
        <v>98.986551857536426</v>
      </c>
      <c r="U78" s="4">
        <f t="shared" si="88"/>
        <v>98.021240805262053</v>
      </c>
      <c r="V78" s="4">
        <f t="shared" si="88"/>
        <v>95.551894042020905</v>
      </c>
      <c r="W78" s="4">
        <f t="shared" si="88"/>
        <v>95.99725342121026</v>
      </c>
      <c r="X78" s="4">
        <f t="shared" si="88"/>
        <v>95.804817010698926</v>
      </c>
      <c r="Y78" s="4">
        <f t="shared" si="88"/>
        <v>95.493040723096456</v>
      </c>
      <c r="Z78" s="4">
        <f t="shared" si="88"/>
        <v>92.603380665918792</v>
      </c>
      <c r="AA78" s="4">
        <f t="shared" si="88"/>
        <v>94.422523137412867</v>
      </c>
      <c r="AB78" s="4">
        <f t="shared" si="88"/>
        <v>94.972644343235714</v>
      </c>
      <c r="AC78" s="4">
        <f t="shared" si="88"/>
        <v>92.703934250623234</v>
      </c>
      <c r="AD78" s="4">
        <f t="shared" si="88"/>
        <v>93.768543410947657</v>
      </c>
      <c r="AE78" s="4">
        <f t="shared" si="88"/>
        <v>92.787502122448416</v>
      </c>
      <c r="AF78" s="4">
        <f t="shared" si="88"/>
        <v>86.553027728694858</v>
      </c>
      <c r="AG78" s="4">
        <f t="shared" si="88"/>
        <v>78.114966982165839</v>
      </c>
      <c r="AI78" s="4">
        <f t="shared" ref="AI78:AW94" si="89">IF(OR($B78 &lt; C$230, $B78 &gt; C$233), 0, C78-S78)</f>
        <v>-0.4177965368494938</v>
      </c>
      <c r="AJ78" s="4">
        <f t="shared" si="89"/>
        <v>-1.9072518575364228</v>
      </c>
      <c r="AK78" s="4">
        <f t="shared" si="89"/>
        <v>-1.6320408052620508</v>
      </c>
      <c r="AL78" s="4">
        <f t="shared" si="89"/>
        <v>-1.7014940420208973</v>
      </c>
      <c r="AM78" s="4">
        <f t="shared" si="89"/>
        <v>-1.9571534212102506</v>
      </c>
      <c r="AN78" s="4">
        <f t="shared" si="89"/>
        <v>-1.4536170106989204</v>
      </c>
      <c r="AO78" s="4">
        <f t="shared" si="89"/>
        <v>-2.0114407230964559</v>
      </c>
      <c r="AP78" s="4">
        <f t="shared" si="89"/>
        <v>-1.047280665918791</v>
      </c>
      <c r="AQ78" s="4">
        <f t="shared" si="89"/>
        <v>-1.8440231374128757</v>
      </c>
      <c r="AR78" s="4">
        <f t="shared" si="89"/>
        <v>-2.430344343235717</v>
      </c>
      <c r="AS78" s="4">
        <f t="shared" si="89"/>
        <v>-1.4008342506232339</v>
      </c>
      <c r="AT78" s="4">
        <f t="shared" si="89"/>
        <v>-2.0471434109476547</v>
      </c>
      <c r="AU78" s="4">
        <f t="shared" si="89"/>
        <v>-1.59640212244841</v>
      </c>
      <c r="AV78" s="4">
        <f t="shared" si="89"/>
        <v>-0.68982772869486553</v>
      </c>
      <c r="AW78" s="4">
        <f t="shared" si="89"/>
        <v>-0.48016698216584075</v>
      </c>
      <c r="AY78" s="2">
        <f t="shared" si="80"/>
        <v>65.001953601970555</v>
      </c>
      <c r="AZ78" s="2">
        <f t="shared" si="80"/>
        <v>62.365090293048951</v>
      </c>
      <c r="BA78" s="2">
        <f t="shared" si="80"/>
        <v>59.659669151803719</v>
      </c>
      <c r="BB78" s="2">
        <f t="shared" si="80"/>
        <v>56.9360804979341</v>
      </c>
      <c r="BC78" s="2">
        <f t="shared" si="80"/>
        <v>55.755579070774239</v>
      </c>
      <c r="BD78" s="2">
        <f t="shared" si="80"/>
        <v>54.493849920975883</v>
      </c>
      <c r="BE78" s="2">
        <f t="shared" si="80"/>
        <v>53.287749382988402</v>
      </c>
      <c r="BF78" s="2">
        <f t="shared" si="80"/>
        <v>53.227591033070205</v>
      </c>
      <c r="BG78" s="2">
        <f t="shared" si="80"/>
        <v>53.432313672151388</v>
      </c>
      <c r="BH78" s="2">
        <f t="shared" si="80"/>
        <v>53.390591111773517</v>
      </c>
      <c r="BI78" s="2">
        <f t="shared" si="80"/>
        <v>53.659607200985413</v>
      </c>
      <c r="BJ78" s="2">
        <f t="shared" si="80"/>
        <v>53.352304864335807</v>
      </c>
      <c r="BK78" s="2">
        <f t="shared" si="80"/>
        <v>53.335064597025465</v>
      </c>
      <c r="BL78" s="2">
        <f t="shared" si="80"/>
        <v>53.056636737349073</v>
      </c>
      <c r="BM78" s="2">
        <f t="shared" si="80"/>
        <v>52.159397877765002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67.879475830115851</v>
      </c>
      <c r="DL78" s="2">
        <f t="shared" si="90"/>
        <v>65.041862176916212</v>
      </c>
      <c r="DM78" s="2">
        <f t="shared" si="90"/>
        <v>62.928185338680933</v>
      </c>
      <c r="DN78" s="2">
        <f t="shared" si="90"/>
        <v>59.945115040106955</v>
      </c>
      <c r="DO78" s="2">
        <f t="shared" si="90"/>
        <v>58.470073039215677</v>
      </c>
      <c r="DP78" s="2">
        <f t="shared" si="90"/>
        <v>56.905433333333342</v>
      </c>
      <c r="DQ78" s="2">
        <f t="shared" si="90"/>
        <v>55.816236012223079</v>
      </c>
      <c r="DR78" s="2">
        <f t="shared" si="90"/>
        <v>56.526175366568928</v>
      </c>
      <c r="DS78" s="2">
        <f t="shared" si="90"/>
        <v>57.193479047619029</v>
      </c>
      <c r="DT78" s="2">
        <f t="shared" si="90"/>
        <v>56.299851741741747</v>
      </c>
      <c r="DU78" s="2">
        <f t="shared" si="90"/>
        <v>56.293926666666671</v>
      </c>
      <c r="DV78" s="2">
        <f t="shared" si="90"/>
        <v>56.269671428571421</v>
      </c>
      <c r="DW78" s="2">
        <f t="shared" si="90"/>
        <v>55.61281293449197</v>
      </c>
      <c r="DX78" s="2">
        <f t="shared" si="90"/>
        <v>56.339680000000001</v>
      </c>
      <c r="DY78" s="2">
        <f t="shared" si="90"/>
        <v>54.2965092691622</v>
      </c>
      <c r="EA78" s="2">
        <f t="shared" ref="EA78:EO95" si="91">CE$228*$B78+CE$229</f>
        <v>64.306180396009168</v>
      </c>
      <c r="EB78" s="2">
        <f t="shared" si="91"/>
        <v>61.843255126138601</v>
      </c>
      <c r="EC78" s="2">
        <f t="shared" si="91"/>
        <v>59.020007142857125</v>
      </c>
      <c r="ED78" s="2">
        <f t="shared" si="91"/>
        <v>56.366944080964288</v>
      </c>
      <c r="EE78" s="2">
        <f t="shared" si="91"/>
        <v>55.216301269480134</v>
      </c>
      <c r="EF78" s="2">
        <f t="shared" si="91"/>
        <v>53.934449591525535</v>
      </c>
      <c r="EG78" s="2">
        <f t="shared" si="91"/>
        <v>52.747575690894912</v>
      </c>
      <c r="EH78" s="2">
        <f t="shared" si="91"/>
        <v>52.644007926541668</v>
      </c>
      <c r="EI78" s="2">
        <f t="shared" si="91"/>
        <v>52.581545610039377</v>
      </c>
      <c r="EJ78" s="2">
        <f t="shared" si="91"/>
        <v>52.666616995874655</v>
      </c>
      <c r="EK78" s="2">
        <f t="shared" si="91"/>
        <v>53.050594014030352</v>
      </c>
      <c r="EL78" s="2">
        <f t="shared" si="91"/>
        <v>52.665136563312082</v>
      </c>
      <c r="EM78" s="2">
        <f t="shared" si="91"/>
        <v>52.89575238745563</v>
      </c>
      <c r="EN78" s="2">
        <f t="shared" si="91"/>
        <v>52.322036349621591</v>
      </c>
      <c r="EO78" s="2">
        <f t="shared" si="91"/>
        <v>51.480545567898957</v>
      </c>
      <c r="EQ78" s="2">
        <f t="shared" ref="EQ78:FE94" si="92">CU$228*$B78+CU$229</f>
        <v>64.306180396009168</v>
      </c>
      <c r="ER78" s="2">
        <f t="shared" si="92"/>
        <v>61.49557059988522</v>
      </c>
      <c r="ES78" s="2">
        <f t="shared" si="92"/>
        <v>58.982314600920752</v>
      </c>
      <c r="ET78" s="2">
        <f t="shared" si="92"/>
        <v>56.456682105397825</v>
      </c>
      <c r="EU78" s="2">
        <f t="shared" si="92"/>
        <v>55.229405972346235</v>
      </c>
      <c r="EV78" s="2">
        <f t="shared" si="92"/>
        <v>53.928762070360392</v>
      </c>
      <c r="EW78" s="2">
        <f t="shared" si="92"/>
        <v>52.721035360693556</v>
      </c>
      <c r="EX78" s="2">
        <f t="shared" si="92"/>
        <v>52.440971800077165</v>
      </c>
      <c r="EY78" s="2">
        <f t="shared" si="92"/>
        <v>52.529261077338191</v>
      </c>
      <c r="EZ78" s="2">
        <f t="shared" si="92"/>
        <v>52.609839198846934</v>
      </c>
      <c r="FA78" s="2">
        <f t="shared" si="92"/>
        <v>52.970030501584453</v>
      </c>
      <c r="FB78" s="2">
        <f t="shared" si="92"/>
        <v>52.681332248087458</v>
      </c>
      <c r="FC78" s="2">
        <f t="shared" si="92"/>
        <v>52.939958361582505</v>
      </c>
      <c r="FD78" s="2">
        <f t="shared" si="92"/>
        <v>52.427416636468905</v>
      </c>
      <c r="FE78" s="2">
        <f t="shared" si="92"/>
        <v>51.940940754808885</v>
      </c>
      <c r="FG78" s="2">
        <f t="shared" ref="FG78:FU94" si="93">POWER(10,($B78-C$231)/C$229)/(1+POWER(10,($B78-C$231)/C$229))</f>
        <v>0.80528528390898846</v>
      </c>
      <c r="FH78" s="2">
        <f t="shared" si="93"/>
        <v>0.83683951958532254</v>
      </c>
      <c r="FI78" s="2">
        <f t="shared" si="93"/>
        <v>0.83632618175353524</v>
      </c>
      <c r="FJ78" s="2">
        <f t="shared" si="93"/>
        <v>0.84094521896013708</v>
      </c>
      <c r="FK78" s="2">
        <f t="shared" si="93"/>
        <v>0.83426129831244311</v>
      </c>
      <c r="FL78" s="2">
        <f t="shared" si="93"/>
        <v>0.81171177286149854</v>
      </c>
      <c r="FM78" s="2">
        <f t="shared" si="93"/>
        <v>0.82396949437516132</v>
      </c>
      <c r="FN78" s="2">
        <f t="shared" si="93"/>
        <v>0.84966741197474693</v>
      </c>
      <c r="FO78" s="2">
        <f t="shared" si="93"/>
        <v>0.81552688458513833</v>
      </c>
      <c r="FP78" s="2">
        <f t="shared" si="93"/>
        <v>0.80073267663225056</v>
      </c>
      <c r="FQ78" s="2">
        <f t="shared" si="93"/>
        <v>0.81222260076138353</v>
      </c>
      <c r="FR78" s="2">
        <f t="shared" si="93"/>
        <v>0.80936057742974465</v>
      </c>
      <c r="FS78" s="2">
        <f t="shared" si="93"/>
        <v>0.83831538673162487</v>
      </c>
      <c r="FT78" s="2">
        <f t="shared" si="93"/>
        <v>0.81715923696208936</v>
      </c>
      <c r="FU78" s="2">
        <f t="shared" si="93"/>
        <v>0.75893824811021759</v>
      </c>
      <c r="FW78" s="2">
        <f t="shared" si="82"/>
        <v>0</v>
      </c>
      <c r="FX78" s="2">
        <f t="shared" si="82"/>
        <v>1.4696124918846807E-4</v>
      </c>
      <c r="FY78" s="2">
        <f t="shared" si="82"/>
        <v>1.1776206237592294E-4</v>
      </c>
      <c r="FZ78" s="2">
        <f t="shared" si="82"/>
        <v>1.2501434312354093E-4</v>
      </c>
      <c r="GA78" s="2">
        <f t="shared" si="82"/>
        <v>1.444207116377338E-4</v>
      </c>
      <c r="GB78" s="2">
        <f t="shared" si="82"/>
        <v>1.6389423936739229E-4</v>
      </c>
      <c r="GC78" s="2">
        <f t="shared" si="82"/>
        <v>1.5583305713058588E-4</v>
      </c>
      <c r="GD78" s="2">
        <f t="shared" si="82"/>
        <v>1.6337919122848439E-4</v>
      </c>
      <c r="GE78" s="2">
        <f t="shared" si="82"/>
        <v>1.8489606343459098E-4</v>
      </c>
      <c r="GF78" s="2">
        <f t="shared" si="82"/>
        <v>1.91044340240181E-4</v>
      </c>
      <c r="GG78" s="2">
        <f t="shared" si="82"/>
        <v>1.4129749707855236E-4</v>
      </c>
      <c r="GH78" s="2">
        <f t="shared" si="82"/>
        <v>1.1457844195983917E-4</v>
      </c>
      <c r="GI78" s="2">
        <f t="shared" si="82"/>
        <v>1.2047682722415859E-4</v>
      </c>
      <c r="GJ78" s="2">
        <f t="shared" si="82"/>
        <v>1.0777231884655227E-4</v>
      </c>
      <c r="GK78" s="2">
        <f t="shared" si="82"/>
        <v>6.7695715282125923E-5</v>
      </c>
      <c r="GM78" s="86">
        <f t="shared" si="83"/>
        <v>0.52973355603114025</v>
      </c>
      <c r="GN78" s="86">
        <f t="shared" si="83"/>
        <v>0.5761418531643675</v>
      </c>
      <c r="GO78" s="86">
        <f t="shared" si="83"/>
        <v>0.60350419994997606</v>
      </c>
      <c r="GP78" s="86">
        <f t="shared" si="83"/>
        <v>0.62035810709105499</v>
      </c>
      <c r="GQ78" s="86">
        <f t="shared" si="83"/>
        <v>0.63712484137287917</v>
      </c>
      <c r="GR78" s="86">
        <f t="shared" si="83"/>
        <v>0.61655341931809315</v>
      </c>
      <c r="GS78" s="86">
        <f t="shared" si="83"/>
        <v>0.63038135579852028</v>
      </c>
      <c r="GT78" s="86">
        <f t="shared" si="83"/>
        <v>0.66607420331758438</v>
      </c>
      <c r="GU78" s="86">
        <f t="shared" si="83"/>
        <v>0.62341896890042858</v>
      </c>
      <c r="GV78" s="86">
        <f t="shared" si="83"/>
        <v>0.59984830188675653</v>
      </c>
      <c r="GW78" s="86">
        <f t="shared" si="83"/>
        <v>0.59465506235448029</v>
      </c>
      <c r="GX78" s="86">
        <f t="shared" si="83"/>
        <v>0.58762614332987706</v>
      </c>
      <c r="GY78" s="86">
        <f t="shared" si="83"/>
        <v>0.61715982148929094</v>
      </c>
      <c r="GZ78" s="86">
        <f t="shared" si="83"/>
        <v>0.60415974884101276</v>
      </c>
      <c r="HA78" s="86">
        <f t="shared" si="83"/>
        <v>0.54527716235877766</v>
      </c>
      <c r="HC78" s="86">
        <f t="shared" si="73"/>
        <v>3.7707087641590867E-5</v>
      </c>
      <c r="HD78" s="86">
        <f t="shared" si="73"/>
        <v>1.3703361398907836E-4</v>
      </c>
      <c r="HE78" s="86">
        <f t="shared" si="73"/>
        <v>5.4700486106859045E-5</v>
      </c>
      <c r="HF78" s="86">
        <f t="shared" si="73"/>
        <v>1.3423436604036171E-4</v>
      </c>
      <c r="HG78" s="86">
        <f t="shared" si="87"/>
        <v>1.2673966259052629E-4</v>
      </c>
      <c r="HH78" s="86">
        <f t="shared" si="87"/>
        <v>5.5974484324995937E-5</v>
      </c>
      <c r="HI78" s="86">
        <f t="shared" si="87"/>
        <v>6.2237567111050199E-5</v>
      </c>
      <c r="HJ78" s="86">
        <f t="shared" si="87"/>
        <v>2.9015729505370573E-4</v>
      </c>
      <c r="HK78" s="86">
        <f t="shared" si="87"/>
        <v>6.1171472194149071E-5</v>
      </c>
      <c r="HL78" s="86">
        <f t="shared" si="87"/>
        <v>3.5837663717018909E-5</v>
      </c>
      <c r="HM78" s="86">
        <f t="shared" si="87"/>
        <v>8.7467285543865443E-5</v>
      </c>
      <c r="HN78" s="86">
        <f t="shared" si="87"/>
        <v>5.2284991213681544E-5</v>
      </c>
      <c r="HO78" s="86">
        <f t="shared" si="87"/>
        <v>2.1173440957495719E-4</v>
      </c>
      <c r="HP78" s="86">
        <f t="shared" si="87"/>
        <v>6.3562054264025943E-5</v>
      </c>
      <c r="HQ78" s="86">
        <f t="shared" si="87"/>
        <v>5.3027138725469338E-6</v>
      </c>
      <c r="HS78" s="86">
        <f t="shared" si="84"/>
        <v>0</v>
      </c>
      <c r="HT78" s="86">
        <f t="shared" si="84"/>
        <v>2.5322156298936727E-46</v>
      </c>
      <c r="HU78" s="86">
        <f t="shared" si="84"/>
        <v>4.4570501933167659E-55</v>
      </c>
      <c r="HV78" s="86">
        <f t="shared" si="84"/>
        <v>3.9179815293764502E-49</v>
      </c>
      <c r="HW78" s="86">
        <f t="shared" si="84"/>
        <v>2.4249522513717864E-51</v>
      </c>
      <c r="HX78" s="86">
        <f t="shared" si="84"/>
        <v>1.2387624413053635E-58</v>
      </c>
      <c r="HY78" s="86">
        <f t="shared" si="84"/>
        <v>2.7432901338984289E-57</v>
      </c>
      <c r="HZ78" s="86">
        <f t="shared" si="84"/>
        <v>9.9829506059278477E-46</v>
      </c>
      <c r="IA78" s="86">
        <f t="shared" si="84"/>
        <v>9.4682123311787311E-56</v>
      </c>
      <c r="IB78" s="86">
        <f t="shared" si="84"/>
        <v>5.2693573298808859E-59</v>
      </c>
      <c r="IC78" s="86">
        <f t="shared" si="84"/>
        <v>5.393314188484183E-54</v>
      </c>
      <c r="ID78" s="86">
        <f t="shared" si="84"/>
        <v>1.3911995170329044E-57</v>
      </c>
      <c r="IE78" s="86">
        <f t="shared" si="84"/>
        <v>2.2686604466422125E-46</v>
      </c>
      <c r="IF78" s="86">
        <f t="shared" si="84"/>
        <v>9.1942571734751954E-44</v>
      </c>
      <c r="IG78" s="86">
        <f t="shared" si="84"/>
        <v>2.3445839516472732E-25</v>
      </c>
      <c r="II78" s="86">
        <f t="shared" si="85"/>
        <v>0</v>
      </c>
      <c r="IJ78" s="86">
        <f t="shared" si="85"/>
        <v>1.2836130298915891E-168</v>
      </c>
      <c r="IK78" s="86">
        <f t="shared" si="85"/>
        <v>4.1449940427914785E-204</v>
      </c>
      <c r="IL78" s="86">
        <f t="shared" si="85"/>
        <v>5.6175755171785654E-185</v>
      </c>
      <c r="IM78" s="86">
        <f t="shared" si="85"/>
        <v>6.6502692940236048E-192</v>
      </c>
      <c r="IN78" s="86">
        <f t="shared" si="85"/>
        <v>1.3390539914425158E-226</v>
      </c>
      <c r="IO78" s="86">
        <f t="shared" si="85"/>
        <v>1.2114000463841376E-215</v>
      </c>
      <c r="IP78" s="86">
        <f t="shared" si="85"/>
        <v>5.2403224452084046E-169</v>
      </c>
      <c r="IQ78" s="86">
        <f t="shared" si="85"/>
        <v>2.9498468528331554E-207</v>
      </c>
      <c r="IR78" s="86">
        <f t="shared" si="85"/>
        <v>1.1450261191245834E-221</v>
      </c>
      <c r="IS78" s="86">
        <f t="shared" si="85"/>
        <v>5.9064877480700272E-207</v>
      </c>
      <c r="IT78" s="86">
        <f t="shared" si="85"/>
        <v>1.1589564559939134E-216</v>
      </c>
      <c r="IU78" s="86">
        <f t="shared" si="85"/>
        <v>2.33942154670545E-170</v>
      </c>
      <c r="IV78" s="86">
        <f t="shared" si="85"/>
        <v>4.5717502272569382E-156</v>
      </c>
      <c r="IW78" s="86">
        <f t="shared" si="85"/>
        <v>1.7296666431816773E-62</v>
      </c>
      <c r="IY78" s="86">
        <f t="shared" si="86"/>
        <v>0.52977126311878187</v>
      </c>
      <c r="IZ78" s="86">
        <f t="shared" si="86"/>
        <v>0.57627888677835659</v>
      </c>
      <c r="JA78" s="86">
        <f t="shared" si="86"/>
        <v>0.60355890043608296</v>
      </c>
      <c r="JB78" s="86">
        <f t="shared" si="86"/>
        <v>0.62049234145709531</v>
      </c>
      <c r="JC78" s="86">
        <f t="shared" si="86"/>
        <v>0.63725158103546975</v>
      </c>
      <c r="JD78" s="86">
        <f t="shared" si="86"/>
        <v>0.61660939380241819</v>
      </c>
      <c r="JE78" s="86">
        <f t="shared" si="86"/>
        <v>0.63044359336563138</v>
      </c>
      <c r="JF78" s="86">
        <f t="shared" si="86"/>
        <v>0.66636436061263804</v>
      </c>
      <c r="JG78" s="86">
        <f t="shared" si="86"/>
        <v>0.62348014037262278</v>
      </c>
      <c r="JH78" s="86">
        <f t="shared" si="86"/>
        <v>0.59988413955047359</v>
      </c>
      <c r="JI78" s="86">
        <f t="shared" si="86"/>
        <v>0.59474252964002416</v>
      </c>
      <c r="JJ78" s="86">
        <f t="shared" si="86"/>
        <v>0.58767842832109074</v>
      </c>
      <c r="JK78" s="86">
        <f t="shared" si="86"/>
        <v>0.61737155589886594</v>
      </c>
      <c r="JL78" s="86">
        <f t="shared" si="86"/>
        <v>0.60422331089527681</v>
      </c>
      <c r="JM78" s="86">
        <f t="shared" si="86"/>
        <v>0.54528246507265021</v>
      </c>
    </row>
    <row r="79" spans="2:273" x14ac:dyDescent="0.25">
      <c r="B79" s="2">
        <v>52</v>
      </c>
      <c r="C79" s="37">
        <v>95.715900000000005</v>
      </c>
      <c r="D79" s="37">
        <v>96.645499999999998</v>
      </c>
      <c r="E79" s="37">
        <v>95.207599999999999</v>
      </c>
      <c r="F79" s="37">
        <v>92.817999999999998</v>
      </c>
      <c r="G79" s="37">
        <v>93.189400000000006</v>
      </c>
      <c r="H79" s="37">
        <v>92.269199999999998</v>
      </c>
      <c r="I79" s="37">
        <v>91.946899999999999</v>
      </c>
      <c r="J79" s="37">
        <v>90.625399999999999</v>
      </c>
      <c r="K79" s="37">
        <v>91.182299999999998</v>
      </c>
      <c r="L79" s="37">
        <v>91.888199999999998</v>
      </c>
      <c r="M79" s="37">
        <v>90.552199999999999</v>
      </c>
      <c r="N79" s="37">
        <v>90.834800000000001</v>
      </c>
      <c r="O79" s="37">
        <v>89.985900000000001</v>
      </c>
      <c r="P79" s="37">
        <v>84.456699999999998</v>
      </c>
      <c r="Q79" s="37">
        <v>75.943400000000011</v>
      </c>
      <c r="S79" s="4">
        <f t="shared" si="88"/>
        <v>95.958023880183703</v>
      </c>
      <c r="T79" s="4">
        <f t="shared" si="88"/>
        <v>98.548367500566897</v>
      </c>
      <c r="U79" s="4">
        <f t="shared" si="88"/>
        <v>96.273226553478253</v>
      </c>
      <c r="V79" s="4">
        <f t="shared" si="88"/>
        <v>93.399155512358035</v>
      </c>
      <c r="W79" s="4">
        <f t="shared" si="88"/>
        <v>94.70504283950514</v>
      </c>
      <c r="X79" s="4">
        <f t="shared" si="88"/>
        <v>91.46407387458116</v>
      </c>
      <c r="Y79" s="4">
        <f t="shared" si="88"/>
        <v>92.454194412674539</v>
      </c>
      <c r="Z79" s="4">
        <f t="shared" si="88"/>
        <v>91.775431393653818</v>
      </c>
      <c r="AA79" s="4">
        <f t="shared" si="88"/>
        <v>92.426665955342642</v>
      </c>
      <c r="AB79" s="4">
        <f t="shared" si="88"/>
        <v>93.377702003865778</v>
      </c>
      <c r="AC79" s="4">
        <f t="shared" si="88"/>
        <v>92.389098782411423</v>
      </c>
      <c r="AD79" s="4">
        <f t="shared" si="88"/>
        <v>92.751267977789936</v>
      </c>
      <c r="AE79" s="4">
        <f t="shared" si="88"/>
        <v>90.971102242090694</v>
      </c>
      <c r="AF79" s="4">
        <f t="shared" si="88"/>
        <v>85.337838684560253</v>
      </c>
      <c r="AG79" s="4">
        <f t="shared" si="88"/>
        <v>76.129698351920112</v>
      </c>
      <c r="AI79" s="4">
        <f t="shared" si="89"/>
        <v>-0.24212388018369779</v>
      </c>
      <c r="AJ79" s="4">
        <f t="shared" si="89"/>
        <v>-1.9028675005668987</v>
      </c>
      <c r="AK79" s="4">
        <f t="shared" si="89"/>
        <v>-1.0656265534782534</v>
      </c>
      <c r="AL79" s="4">
        <f t="shared" si="89"/>
        <v>-0.58115551235803764</v>
      </c>
      <c r="AM79" s="4">
        <f t="shared" si="89"/>
        <v>-1.5156428395051336</v>
      </c>
      <c r="AN79" s="4">
        <f t="shared" si="89"/>
        <v>0.80512612541883755</v>
      </c>
      <c r="AO79" s="4">
        <f t="shared" si="89"/>
        <v>-0.50729441267453979</v>
      </c>
      <c r="AP79" s="4">
        <f t="shared" si="89"/>
        <v>-1.1500313936538191</v>
      </c>
      <c r="AQ79" s="4">
        <f t="shared" si="89"/>
        <v>-1.2443659553426443</v>
      </c>
      <c r="AR79" s="4">
        <f t="shared" si="89"/>
        <v>-1.4895020038657805</v>
      </c>
      <c r="AS79" s="4">
        <f t="shared" si="89"/>
        <v>-1.8368987824114242</v>
      </c>
      <c r="AT79" s="4">
        <f t="shared" si="89"/>
        <v>-1.9164679777899352</v>
      </c>
      <c r="AU79" s="4">
        <f t="shared" si="89"/>
        <v>-0.9852022420906934</v>
      </c>
      <c r="AV79" s="4">
        <f t="shared" si="89"/>
        <v>-0.88113868456025557</v>
      </c>
      <c r="AW79" s="4">
        <f t="shared" si="89"/>
        <v>-0.18629835192010091</v>
      </c>
      <c r="AY79" s="2">
        <f t="shared" si="80"/>
        <v>64.934201233388336</v>
      </c>
      <c r="AZ79" s="2">
        <f t="shared" si="80"/>
        <v>62.296050459789157</v>
      </c>
      <c r="BA79" s="2">
        <f t="shared" si="80"/>
        <v>59.588037063975648</v>
      </c>
      <c r="BB79" s="2">
        <f t="shared" si="80"/>
        <v>56.868561104997468</v>
      </c>
      <c r="BC79" s="2">
        <f t="shared" si="80"/>
        <v>55.687275945031217</v>
      </c>
      <c r="BD79" s="2">
        <f t="shared" si="80"/>
        <v>54.425058242689822</v>
      </c>
      <c r="BE79" s="2">
        <f t="shared" si="80"/>
        <v>53.22256698472043</v>
      </c>
      <c r="BF79" s="2">
        <f t="shared" si="80"/>
        <v>53.149733789900623</v>
      </c>
      <c r="BG79" s="2">
        <f t="shared" si="80"/>
        <v>53.339769347049653</v>
      </c>
      <c r="BH79" s="2">
        <f t="shared" si="80"/>
        <v>53.306750904219008</v>
      </c>
      <c r="BI79" s="2">
        <f t="shared" si="80"/>
        <v>53.57892941352253</v>
      </c>
      <c r="BJ79" s="2">
        <f t="shared" si="80"/>
        <v>53.270250955604126</v>
      </c>
      <c r="BK79" s="2">
        <f t="shared" si="80"/>
        <v>53.267240292880409</v>
      </c>
      <c r="BL79" s="2">
        <f t="shared" si="80"/>
        <v>52.97884223367933</v>
      </c>
      <c r="BM79" s="2">
        <f t="shared" si="80"/>
        <v>52.099965889063732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67.932905456885479</v>
      </c>
      <c r="DL79" s="2">
        <f t="shared" si="90"/>
        <v>65.075939884135465</v>
      </c>
      <c r="DM79" s="2">
        <f t="shared" si="90"/>
        <v>62.980278253119437</v>
      </c>
      <c r="DN79" s="2">
        <f t="shared" si="90"/>
        <v>59.973941443850272</v>
      </c>
      <c r="DO79" s="2">
        <f t="shared" si="90"/>
        <v>58.49969910873439</v>
      </c>
      <c r="DP79" s="2">
        <f t="shared" si="90"/>
        <v>56.940490280112051</v>
      </c>
      <c r="DQ79" s="2">
        <f t="shared" si="90"/>
        <v>55.845413185637902</v>
      </c>
      <c r="DR79" s="2">
        <f t="shared" si="90"/>
        <v>56.563676521261016</v>
      </c>
      <c r="DS79" s="2">
        <f t="shared" si="90"/>
        <v>57.245660112044796</v>
      </c>
      <c r="DT79" s="2">
        <f t="shared" si="90"/>
        <v>56.333964894894898</v>
      </c>
      <c r="DU79" s="2">
        <f t="shared" si="90"/>
        <v>56.316201568627456</v>
      </c>
      <c r="DV79" s="2">
        <f t="shared" si="90"/>
        <v>56.296191344537803</v>
      </c>
      <c r="DW79" s="2">
        <f t="shared" si="90"/>
        <v>55.637742914438491</v>
      </c>
      <c r="DX79" s="2">
        <f t="shared" si="90"/>
        <v>56.396347731092433</v>
      </c>
      <c r="DY79" s="2">
        <f t="shared" si="90"/>
        <v>54.353850445632787</v>
      </c>
      <c r="EA79" s="2">
        <f t="shared" si="91"/>
        <v>64.272925410872332</v>
      </c>
      <c r="EB79" s="2">
        <f t="shared" si="91"/>
        <v>61.801804191250874</v>
      </c>
      <c r="EC79" s="2">
        <f t="shared" si="91"/>
        <v>58.982576018735344</v>
      </c>
      <c r="ED79" s="2">
        <f t="shared" si="91"/>
        <v>56.332881277009641</v>
      </c>
      <c r="EE79" s="2">
        <f t="shared" si="91"/>
        <v>55.177705127971777</v>
      </c>
      <c r="EF79" s="2">
        <f t="shared" si="91"/>
        <v>53.892909638376707</v>
      </c>
      <c r="EG79" s="2">
        <f t="shared" si="91"/>
        <v>52.711538490860256</v>
      </c>
      <c r="EH79" s="2">
        <f t="shared" si="91"/>
        <v>52.598890867822178</v>
      </c>
      <c r="EI79" s="2">
        <f t="shared" si="91"/>
        <v>52.534004835668725</v>
      </c>
      <c r="EJ79" s="2">
        <f t="shared" si="91"/>
        <v>52.619709959566158</v>
      </c>
      <c r="EK79" s="2">
        <f t="shared" si="91"/>
        <v>53.001797522999453</v>
      </c>
      <c r="EL79" s="2">
        <f t="shared" si="91"/>
        <v>52.620222069615487</v>
      </c>
      <c r="EM79" s="2">
        <f t="shared" si="91"/>
        <v>52.850266555163607</v>
      </c>
      <c r="EN79" s="2">
        <f t="shared" si="91"/>
        <v>52.281437786913315</v>
      </c>
      <c r="EO79" s="2">
        <f t="shared" si="91"/>
        <v>51.447012417601478</v>
      </c>
      <c r="EQ79" s="2">
        <f t="shared" si="92"/>
        <v>64.272925410872332</v>
      </c>
      <c r="ER79" s="2">
        <f t="shared" si="92"/>
        <v>61.460494864438012</v>
      </c>
      <c r="ES79" s="2">
        <f t="shared" si="92"/>
        <v>58.945582072041539</v>
      </c>
      <c r="ET79" s="2">
        <f t="shared" si="92"/>
        <v>56.420916688314136</v>
      </c>
      <c r="EU79" s="2">
        <f t="shared" si="92"/>
        <v>55.190542407304264</v>
      </c>
      <c r="EV79" s="2">
        <f t="shared" si="92"/>
        <v>53.887383760157903</v>
      </c>
      <c r="EW79" s="2">
        <f t="shared" si="92"/>
        <v>52.685531896957009</v>
      </c>
      <c r="EX79" s="2">
        <f t="shared" si="92"/>
        <v>52.39994936099486</v>
      </c>
      <c r="EY79" s="2">
        <f t="shared" si="92"/>
        <v>52.482738449972409</v>
      </c>
      <c r="EZ79" s="2">
        <f t="shared" si="92"/>
        <v>52.564081909819635</v>
      </c>
      <c r="FA79" s="2">
        <f t="shared" si="92"/>
        <v>52.922764241701607</v>
      </c>
      <c r="FB79" s="2">
        <f t="shared" si="92"/>
        <v>52.636119452402298</v>
      </c>
      <c r="FC79" s="2">
        <f t="shared" si="92"/>
        <v>52.893581905681039</v>
      </c>
      <c r="FD79" s="2">
        <f t="shared" si="92"/>
        <v>52.384813015246074</v>
      </c>
      <c r="FE79" s="2">
        <f t="shared" si="92"/>
        <v>51.89774099685512</v>
      </c>
      <c r="FG79" s="2">
        <f t="shared" si="93"/>
        <v>0.8193225607236988</v>
      </c>
      <c r="FH79" s="2">
        <f t="shared" si="93"/>
        <v>0.84902847265884018</v>
      </c>
      <c r="FI79" s="2">
        <f t="shared" si="93"/>
        <v>0.84854654336994773</v>
      </c>
      <c r="FJ79" s="2">
        <f t="shared" si="93"/>
        <v>0.85288137627782512</v>
      </c>
      <c r="FK79" s="2">
        <f t="shared" si="93"/>
        <v>0.84660755341459637</v>
      </c>
      <c r="FL79" s="2">
        <f t="shared" si="93"/>
        <v>0.82538621290414482</v>
      </c>
      <c r="FM79" s="2">
        <f t="shared" si="93"/>
        <v>0.83693255562261992</v>
      </c>
      <c r="FN79" s="2">
        <f t="shared" si="93"/>
        <v>0.86105716465081006</v>
      </c>
      <c r="FO79" s="2">
        <f t="shared" si="93"/>
        <v>0.82898262767634801</v>
      </c>
      <c r="FP79" s="2">
        <f t="shared" si="93"/>
        <v>0.81502276791993244</v>
      </c>
      <c r="FQ79" s="2">
        <f t="shared" si="93"/>
        <v>0.82586790053129477</v>
      </c>
      <c r="FR79" s="2">
        <f t="shared" si="93"/>
        <v>0.82316857401036769</v>
      </c>
      <c r="FS79" s="2">
        <f t="shared" si="93"/>
        <v>0.85041379295331487</v>
      </c>
      <c r="FT79" s="2">
        <f t="shared" si="93"/>
        <v>0.83052065768072281</v>
      </c>
      <c r="FU79" s="2">
        <f t="shared" si="93"/>
        <v>0.7753847963972389</v>
      </c>
      <c r="FW79" s="2">
        <f t="shared" si="82"/>
        <v>0</v>
      </c>
      <c r="FX79" s="2">
        <f t="shared" si="82"/>
        <v>1.6113752071572344E-4</v>
      </c>
      <c r="FY79" s="2">
        <f t="shared" si="82"/>
        <v>1.2912206671139131E-4</v>
      </c>
      <c r="FZ79" s="2">
        <f t="shared" si="82"/>
        <v>1.3707384817074144E-4</v>
      </c>
      <c r="GA79" s="2">
        <f t="shared" si="82"/>
        <v>1.5835195499325081E-4</v>
      </c>
      <c r="GB79" s="2">
        <f t="shared" si="82"/>
        <v>1.7970361842656546E-4</v>
      </c>
      <c r="GC79" s="2">
        <f t="shared" si="82"/>
        <v>1.7086498051379701E-4</v>
      </c>
      <c r="GD79" s="2">
        <f t="shared" si="82"/>
        <v>1.791388972033614E-4</v>
      </c>
      <c r="GE79" s="2">
        <f t="shared" si="82"/>
        <v>2.0273088570626411E-4</v>
      </c>
      <c r="GF79" s="2">
        <f t="shared" si="82"/>
        <v>2.0947209266130321E-4</v>
      </c>
      <c r="GG79" s="2">
        <f t="shared" si="82"/>
        <v>1.5492751272460994E-4</v>
      </c>
      <c r="GH79" s="2">
        <f t="shared" si="82"/>
        <v>1.2563137458742899E-4</v>
      </c>
      <c r="GI79" s="2">
        <f t="shared" si="82"/>
        <v>1.3209867875773864E-4</v>
      </c>
      <c r="GJ79" s="2">
        <f t="shared" si="82"/>
        <v>1.1816876908211688E-4</v>
      </c>
      <c r="GK79" s="2">
        <f t="shared" si="82"/>
        <v>7.4226390994695338E-5</v>
      </c>
      <c r="GM79" s="86">
        <f t="shared" si="83"/>
        <v>0.56065570740244919</v>
      </c>
      <c r="GN79" s="86">
        <f t="shared" si="83"/>
        <v>0.61383648205834962</v>
      </c>
      <c r="GO79" s="86">
        <f t="shared" si="83"/>
        <v>0.62466969174747733</v>
      </c>
      <c r="GP79" s="86">
        <f t="shared" si="83"/>
        <v>0.63530629393416638</v>
      </c>
      <c r="GQ79" s="86">
        <f t="shared" si="83"/>
        <v>0.66916352943115887</v>
      </c>
      <c r="GR79" s="86">
        <f t="shared" si="83"/>
        <v>0.60837624724356998</v>
      </c>
      <c r="GS79" s="86">
        <f t="shared" si="83"/>
        <v>0.63947776363735997</v>
      </c>
      <c r="GT79" s="86">
        <f t="shared" si="83"/>
        <v>0.70465434934356197</v>
      </c>
      <c r="GU79" s="86">
        <f t="shared" si="83"/>
        <v>0.64879174993356425</v>
      </c>
      <c r="GV79" s="86">
        <f t="shared" si="83"/>
        <v>0.63291556337746546</v>
      </c>
      <c r="GW79" s="86">
        <f t="shared" si="83"/>
        <v>0.64218383662473877</v>
      </c>
      <c r="GX79" s="86">
        <f t="shared" si="83"/>
        <v>0.62509163961150849</v>
      </c>
      <c r="GY79" s="86">
        <f t="shared" si="83"/>
        <v>0.63815343726503282</v>
      </c>
      <c r="GZ79" s="86">
        <f t="shared" si="83"/>
        <v>0.6351242016241776</v>
      </c>
      <c r="HA79" s="86">
        <f t="shared" si="83"/>
        <v>0.56505189277441314</v>
      </c>
      <c r="HC79" s="86">
        <f t="shared" si="73"/>
        <v>7.1476583886528541E-5</v>
      </c>
      <c r="HD79" s="86">
        <f t="shared" si="73"/>
        <v>2.3160393640455035E-4</v>
      </c>
      <c r="HE79" s="86">
        <f t="shared" si="73"/>
        <v>9.8970180253906185E-5</v>
      </c>
      <c r="HF79" s="86">
        <f t="shared" si="73"/>
        <v>2.3045789437100756E-4</v>
      </c>
      <c r="HG79" s="86">
        <f t="shared" si="87"/>
        <v>2.2213972804773177E-4</v>
      </c>
      <c r="HH79" s="86">
        <f t="shared" si="87"/>
        <v>1.0690164572460463E-4</v>
      </c>
      <c r="HI79" s="86">
        <f t="shared" si="87"/>
        <v>1.161770608513121E-4</v>
      </c>
      <c r="HJ79" s="86">
        <f t="shared" si="87"/>
        <v>4.8211133954853444E-4</v>
      </c>
      <c r="HK79" s="86">
        <f t="shared" si="87"/>
        <v>1.1423055145253291E-4</v>
      </c>
      <c r="HL79" s="86">
        <f t="shared" si="87"/>
        <v>6.9800485908028429E-5</v>
      </c>
      <c r="HM79" s="86">
        <f t="shared" si="87"/>
        <v>1.5836985174083471E-4</v>
      </c>
      <c r="HN79" s="86">
        <f t="shared" si="87"/>
        <v>9.6269667067414689E-5</v>
      </c>
      <c r="HO79" s="86">
        <f t="shared" si="87"/>
        <v>3.5003573749080666E-4</v>
      </c>
      <c r="HP79" s="86">
        <f t="shared" si="87"/>
        <v>1.143640984533359E-4</v>
      </c>
      <c r="HQ79" s="86">
        <f t="shared" si="87"/>
        <v>1.1311256354032575E-5</v>
      </c>
      <c r="HS79" s="86">
        <f t="shared" si="84"/>
        <v>0</v>
      </c>
      <c r="HT79" s="86">
        <f t="shared" si="84"/>
        <v>5.3239292432160671E-45</v>
      </c>
      <c r="HU79" s="86">
        <f t="shared" si="84"/>
        <v>1.5944766287771755E-53</v>
      </c>
      <c r="HV79" s="86">
        <f t="shared" si="84"/>
        <v>9.9123204185773427E-48</v>
      </c>
      <c r="HW79" s="86">
        <f t="shared" si="84"/>
        <v>7.4220535510683844E-50</v>
      </c>
      <c r="HX79" s="86">
        <f t="shared" si="84"/>
        <v>7.0387583623084023E-57</v>
      </c>
      <c r="HY79" s="86">
        <f t="shared" si="84"/>
        <v>1.3174076863833041E-55</v>
      </c>
      <c r="HZ79" s="86">
        <f t="shared" si="84"/>
        <v>2.1405141554208678E-44</v>
      </c>
      <c r="IA79" s="86">
        <f t="shared" si="84"/>
        <v>4.3023838206393468E-54</v>
      </c>
      <c r="IB79" s="86">
        <f t="shared" si="84"/>
        <v>3.1161737615306234E-57</v>
      </c>
      <c r="IC79" s="86">
        <f t="shared" si="84"/>
        <v>2.0505604864739484E-52</v>
      </c>
      <c r="ID79" s="86">
        <f t="shared" si="84"/>
        <v>5.9762881879985776E-56</v>
      </c>
      <c r="IE79" s="86">
        <f t="shared" si="84"/>
        <v>4.5390554547178266E-45</v>
      </c>
      <c r="IF79" s="86">
        <f t="shared" si="84"/>
        <v>1.501359968511914E-42</v>
      </c>
      <c r="IG79" s="86">
        <f t="shared" si="84"/>
        <v>1.0636277294028941E-24</v>
      </c>
      <c r="II79" s="86">
        <f t="shared" si="85"/>
        <v>0</v>
      </c>
      <c r="IJ79" s="86">
        <f t="shared" si="85"/>
        <v>3.6903894754523834E-165</v>
      </c>
      <c r="IK79" s="86">
        <f t="shared" si="85"/>
        <v>5.1289909731335347E-200</v>
      </c>
      <c r="IL79" s="86">
        <f t="shared" si="85"/>
        <v>3.0160017423738246E-181</v>
      </c>
      <c r="IM79" s="86">
        <f t="shared" si="85"/>
        <v>5.7102710177982307E-188</v>
      </c>
      <c r="IN79" s="86">
        <f t="shared" si="85"/>
        <v>7.0151997368985414E-222</v>
      </c>
      <c r="IO79" s="86">
        <f t="shared" si="85"/>
        <v>3.5215246287698828E-211</v>
      </c>
      <c r="IP79" s="86">
        <f t="shared" si="85"/>
        <v>1.6902647968915435E-165</v>
      </c>
      <c r="IQ79" s="86">
        <f t="shared" si="85"/>
        <v>6.9662805540037297E-203</v>
      </c>
      <c r="IR79" s="86">
        <f t="shared" si="85"/>
        <v>5.7104462102445384E-217</v>
      </c>
      <c r="IS79" s="86">
        <f t="shared" si="85"/>
        <v>1.0146176042653233E-202</v>
      </c>
      <c r="IT79" s="86">
        <f t="shared" si="85"/>
        <v>2.4977972409723394E-212</v>
      </c>
      <c r="IU79" s="86">
        <f t="shared" si="85"/>
        <v>6.1269388647480904E-167</v>
      </c>
      <c r="IV79" s="86">
        <f t="shared" si="85"/>
        <v>5.6285992867094442E-153</v>
      </c>
      <c r="IW79" s="86">
        <f t="shared" si="85"/>
        <v>2.4902545997517424E-61</v>
      </c>
      <c r="IY79" s="86">
        <f t="shared" si="86"/>
        <v>0.5607271839863357</v>
      </c>
      <c r="IZ79" s="86">
        <f t="shared" si="86"/>
        <v>0.61406808599475415</v>
      </c>
      <c r="JA79" s="86">
        <f t="shared" si="86"/>
        <v>0.62476866192773128</v>
      </c>
      <c r="JB79" s="86">
        <f t="shared" si="86"/>
        <v>0.63553675182853742</v>
      </c>
      <c r="JC79" s="86">
        <f t="shared" si="86"/>
        <v>0.66938566915920661</v>
      </c>
      <c r="JD79" s="86">
        <f t="shared" si="86"/>
        <v>0.60848314888929456</v>
      </c>
      <c r="JE79" s="86">
        <f t="shared" si="86"/>
        <v>0.63959394069821129</v>
      </c>
      <c r="JF79" s="86">
        <f t="shared" si="86"/>
        <v>0.70513646068311053</v>
      </c>
      <c r="JG79" s="86">
        <f t="shared" si="86"/>
        <v>0.6489059804850168</v>
      </c>
      <c r="JH79" s="86">
        <f t="shared" si="86"/>
        <v>0.63298536386337345</v>
      </c>
      <c r="JI79" s="86">
        <f t="shared" si="86"/>
        <v>0.64234220647647955</v>
      </c>
      <c r="JJ79" s="86">
        <f t="shared" si="86"/>
        <v>0.62518790927857593</v>
      </c>
      <c r="JK79" s="86">
        <f t="shared" si="86"/>
        <v>0.63850347300252364</v>
      </c>
      <c r="JL79" s="86">
        <f t="shared" si="86"/>
        <v>0.63523856572263093</v>
      </c>
      <c r="JM79" s="86">
        <f t="shared" si="86"/>
        <v>0.56506320403076715</v>
      </c>
    </row>
    <row r="80" spans="2:273" x14ac:dyDescent="0.25">
      <c r="B80" s="2">
        <v>53</v>
      </c>
      <c r="C80" s="37">
        <v>93.343100000000007</v>
      </c>
      <c r="D80" s="37">
        <v>95.456500000000005</v>
      </c>
      <c r="E80" s="37">
        <v>92.990600000000001</v>
      </c>
      <c r="F80" s="37">
        <v>89.918199999999999</v>
      </c>
      <c r="G80" s="37">
        <v>90.923000000000002</v>
      </c>
      <c r="H80" s="37">
        <v>86.479200000000006</v>
      </c>
      <c r="I80" s="37">
        <v>87.705299999999994</v>
      </c>
      <c r="J80" s="37">
        <v>87.651600000000002</v>
      </c>
      <c r="K80" s="37">
        <v>87.619100000000003</v>
      </c>
      <c r="L80" s="37">
        <v>89.199799999999996</v>
      </c>
      <c r="M80" s="37">
        <v>88.629800000000003</v>
      </c>
      <c r="N80" s="37">
        <v>88.962600000000009</v>
      </c>
      <c r="O80" s="37">
        <v>86.928700000000006</v>
      </c>
      <c r="P80" s="37">
        <v>81.648200000000003</v>
      </c>
      <c r="Q80" s="37">
        <v>73.391799999999989</v>
      </c>
      <c r="S80" s="4">
        <f t="shared" si="88"/>
        <v>93.557412302732473</v>
      </c>
      <c r="T80" s="4">
        <f t="shared" si="88"/>
        <v>96.386786906538731</v>
      </c>
      <c r="U80" s="4">
        <f t="shared" si="88"/>
        <v>92.484600281845289</v>
      </c>
      <c r="V80" s="4">
        <f t="shared" si="88"/>
        <v>89.082415087101424</v>
      </c>
      <c r="W80" s="4">
        <f t="shared" si="88"/>
        <v>90.549878030564486</v>
      </c>
      <c r="X80" s="4">
        <f t="shared" si="88"/>
        <v>84.552838722982642</v>
      </c>
      <c r="Y80" s="4">
        <f t="shared" si="88"/>
        <v>86.531684895929956</v>
      </c>
      <c r="Z80" s="4">
        <f t="shared" si="88"/>
        <v>87.915803015596211</v>
      </c>
      <c r="AA80" s="4">
        <f t="shared" si="88"/>
        <v>87.371335094932263</v>
      </c>
      <c r="AB80" s="4">
        <f t="shared" si="88"/>
        <v>88.68866096450671</v>
      </c>
      <c r="AC80" s="4">
        <f t="shared" si="88"/>
        <v>89.420629948734529</v>
      </c>
      <c r="AD80" s="4">
        <f t="shared" si="88"/>
        <v>89.116689840174672</v>
      </c>
      <c r="AE80" s="4">
        <f t="shared" si="88"/>
        <v>86.893067319150518</v>
      </c>
      <c r="AF80" s="4">
        <f t="shared" si="88"/>
        <v>81.920707323049726</v>
      </c>
      <c r="AG80" s="4">
        <f t="shared" si="88"/>
        <v>72.404754403338927</v>
      </c>
      <c r="AI80" s="4">
        <f t="shared" si="89"/>
        <v>-0.21431230273246626</v>
      </c>
      <c r="AJ80" s="4">
        <f t="shared" si="89"/>
        <v>-0.93028690653872559</v>
      </c>
      <c r="AK80" s="4">
        <f t="shared" si="89"/>
        <v>0.50599971815471179</v>
      </c>
      <c r="AL80" s="4">
        <f t="shared" si="89"/>
        <v>0.83578491289857482</v>
      </c>
      <c r="AM80" s="4">
        <f t="shared" si="89"/>
        <v>0.37312196943551612</v>
      </c>
      <c r="AN80" s="4">
        <f t="shared" si="89"/>
        <v>1.9263612770173637</v>
      </c>
      <c r="AO80" s="4">
        <f t="shared" si="89"/>
        <v>1.1736151040700378</v>
      </c>
      <c r="AP80" s="4">
        <f t="shared" si="89"/>
        <v>-0.26420301559620896</v>
      </c>
      <c r="AQ80" s="4">
        <f t="shared" si="89"/>
        <v>0.24776490506773996</v>
      </c>
      <c r="AR80" s="4">
        <f t="shared" si="89"/>
        <v>0.51113903549328654</v>
      </c>
      <c r="AS80" s="4">
        <f t="shared" si="89"/>
        <v>-0.79082994873452606</v>
      </c>
      <c r="AT80" s="4">
        <f t="shared" si="89"/>
        <v>-0.1540898401746631</v>
      </c>
      <c r="AU80" s="4">
        <f t="shared" si="89"/>
        <v>3.5632680849488452E-2</v>
      </c>
      <c r="AV80" s="4">
        <f t="shared" si="89"/>
        <v>-0.27250732304972303</v>
      </c>
      <c r="AW80" s="4">
        <f t="shared" si="89"/>
        <v>0.98704559666106206</v>
      </c>
      <c r="AY80" s="2">
        <f t="shared" si="80"/>
        <v>64.867018377287437</v>
      </c>
      <c r="AZ80" s="2">
        <f t="shared" si="80"/>
        <v>62.227710650650543</v>
      </c>
      <c r="BA80" s="2">
        <f t="shared" si="80"/>
        <v>59.517321902244156</v>
      </c>
      <c r="BB80" s="2">
        <f t="shared" si="80"/>
        <v>56.802321941244124</v>
      </c>
      <c r="BC80" s="2">
        <f t="shared" si="80"/>
        <v>55.619876233772807</v>
      </c>
      <c r="BD80" s="2">
        <f t="shared" si="80"/>
        <v>54.356656158502922</v>
      </c>
      <c r="BE80" s="2">
        <f t="shared" si="80"/>
        <v>53.158188476365133</v>
      </c>
      <c r="BF80" s="2">
        <f t="shared" si="80"/>
        <v>53.072959674261853</v>
      </c>
      <c r="BG80" s="2">
        <f t="shared" si="80"/>
        <v>53.248346653725051</v>
      </c>
      <c r="BH80" s="2">
        <f t="shared" si="80"/>
        <v>53.22365144169747</v>
      </c>
      <c r="BI80" s="2">
        <f t="shared" si="80"/>
        <v>53.499002337243297</v>
      </c>
      <c r="BJ80" s="2">
        <f t="shared" si="80"/>
        <v>53.189213558369211</v>
      </c>
      <c r="BK80" s="2">
        <f t="shared" si="80"/>
        <v>53.199872748098571</v>
      </c>
      <c r="BL80" s="2">
        <f t="shared" si="80"/>
        <v>52.90177164800717</v>
      </c>
      <c r="BM80" s="2">
        <f t="shared" si="80"/>
        <v>52.039982349119924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67.986335083655092</v>
      </c>
      <c r="DL80" s="2">
        <f t="shared" si="90"/>
        <v>65.110017591354705</v>
      </c>
      <c r="DM80" s="2">
        <f t="shared" si="90"/>
        <v>63.03237116755794</v>
      </c>
      <c r="DN80" s="2">
        <f t="shared" si="90"/>
        <v>60.002767847593589</v>
      </c>
      <c r="DO80" s="2">
        <f t="shared" si="90"/>
        <v>58.52932517825311</v>
      </c>
      <c r="DP80" s="2">
        <f t="shared" si="90"/>
        <v>56.975547226890761</v>
      </c>
      <c r="DQ80" s="2">
        <f t="shared" si="90"/>
        <v>55.874590359052725</v>
      </c>
      <c r="DR80" s="2">
        <f t="shared" si="90"/>
        <v>56.601177675953096</v>
      </c>
      <c r="DS80" s="2">
        <f t="shared" si="90"/>
        <v>57.29784117647057</v>
      </c>
      <c r="DT80" s="2">
        <f t="shared" si="90"/>
        <v>56.368078048048055</v>
      </c>
      <c r="DU80" s="2">
        <f t="shared" si="90"/>
        <v>56.33847647058824</v>
      </c>
      <c r="DV80" s="2">
        <f t="shared" si="90"/>
        <v>56.322711260504192</v>
      </c>
      <c r="DW80" s="2">
        <f t="shared" si="90"/>
        <v>55.662672894385018</v>
      </c>
      <c r="DX80" s="2">
        <f t="shared" si="90"/>
        <v>56.453015462184872</v>
      </c>
      <c r="DY80" s="2">
        <f t="shared" si="90"/>
        <v>54.411191622103374</v>
      </c>
      <c r="EA80" s="2">
        <f t="shared" si="91"/>
        <v>64.239670425735483</v>
      </c>
      <c r="EB80" s="2">
        <f t="shared" si="91"/>
        <v>61.760353256363139</v>
      </c>
      <c r="EC80" s="2">
        <f t="shared" si="91"/>
        <v>58.94514489461357</v>
      </c>
      <c r="ED80" s="2">
        <f t="shared" si="91"/>
        <v>56.298818473055</v>
      </c>
      <c r="EE80" s="2">
        <f t="shared" si="91"/>
        <v>55.139108986463413</v>
      </c>
      <c r="EF80" s="2">
        <f t="shared" si="91"/>
        <v>53.85136968522788</v>
      </c>
      <c r="EG80" s="2">
        <f t="shared" si="91"/>
        <v>52.675501290825608</v>
      </c>
      <c r="EH80" s="2">
        <f t="shared" si="91"/>
        <v>52.553773809102687</v>
      </c>
      <c r="EI80" s="2">
        <f t="shared" si="91"/>
        <v>52.486464061298072</v>
      </c>
      <c r="EJ80" s="2">
        <f t="shared" si="91"/>
        <v>52.572802923257655</v>
      </c>
      <c r="EK80" s="2">
        <f t="shared" si="91"/>
        <v>52.953001031968547</v>
      </c>
      <c r="EL80" s="2">
        <f t="shared" si="91"/>
        <v>52.575307575918899</v>
      </c>
      <c r="EM80" s="2">
        <f t="shared" si="91"/>
        <v>52.804780722871584</v>
      </c>
      <c r="EN80" s="2">
        <f t="shared" si="91"/>
        <v>52.240839224205047</v>
      </c>
      <c r="EO80" s="2">
        <f t="shared" si="91"/>
        <v>51.413479267304005</v>
      </c>
      <c r="EQ80" s="2">
        <f t="shared" si="92"/>
        <v>64.239670425735483</v>
      </c>
      <c r="ER80" s="2">
        <f t="shared" si="92"/>
        <v>61.425419128990796</v>
      </c>
      <c r="ES80" s="2">
        <f t="shared" si="92"/>
        <v>58.908849543162319</v>
      </c>
      <c r="ET80" s="2">
        <f t="shared" si="92"/>
        <v>56.385151271230455</v>
      </c>
      <c r="EU80" s="2">
        <f t="shared" si="92"/>
        <v>55.151678842262285</v>
      </c>
      <c r="EV80" s="2">
        <f t="shared" si="92"/>
        <v>53.846005449955413</v>
      </c>
      <c r="EW80" s="2">
        <f t="shared" si="92"/>
        <v>52.650028433220463</v>
      </c>
      <c r="EX80" s="2">
        <f t="shared" si="92"/>
        <v>52.358926921912563</v>
      </c>
      <c r="EY80" s="2">
        <f t="shared" si="92"/>
        <v>52.436215822606627</v>
      </c>
      <c r="EZ80" s="2">
        <f t="shared" si="92"/>
        <v>52.518324620792342</v>
      </c>
      <c r="FA80" s="2">
        <f t="shared" si="92"/>
        <v>52.875497981818761</v>
      </c>
      <c r="FB80" s="2">
        <f t="shared" si="92"/>
        <v>52.590906656717138</v>
      </c>
      <c r="FC80" s="2">
        <f t="shared" si="92"/>
        <v>52.847205449779572</v>
      </c>
      <c r="FD80" s="2">
        <f t="shared" si="92"/>
        <v>52.342209394023243</v>
      </c>
      <c r="FE80" s="2">
        <f t="shared" si="92"/>
        <v>51.854541238901362</v>
      </c>
      <c r="FG80" s="2">
        <f t="shared" si="93"/>
        <v>0.83255828614768435</v>
      </c>
      <c r="FH80" s="2">
        <f t="shared" si="93"/>
        <v>0.86045868360250821</v>
      </c>
      <c r="FI80" s="2">
        <f t="shared" si="93"/>
        <v>0.86000722542987407</v>
      </c>
      <c r="FJ80" s="2">
        <f t="shared" si="93"/>
        <v>0.86406658359508459</v>
      </c>
      <c r="FK80" s="2">
        <f t="shared" si="93"/>
        <v>0.85819044047701487</v>
      </c>
      <c r="FL80" s="2">
        <f t="shared" si="93"/>
        <v>0.83826542394175774</v>
      </c>
      <c r="FM80" s="2">
        <f t="shared" si="93"/>
        <v>0.84911581156405835</v>
      </c>
      <c r="FN80" s="2">
        <f t="shared" si="93"/>
        <v>0.87171427567554183</v>
      </c>
      <c r="FO80" s="2">
        <f t="shared" si="93"/>
        <v>0.8416474652367868</v>
      </c>
      <c r="FP80" s="2">
        <f t="shared" si="93"/>
        <v>0.82850754966397844</v>
      </c>
      <c r="FQ80" s="2">
        <f t="shared" si="93"/>
        <v>0.83871852542421543</v>
      </c>
      <c r="FR80" s="2">
        <f t="shared" si="93"/>
        <v>0.83617888934782902</v>
      </c>
      <c r="FS80" s="2">
        <f t="shared" si="93"/>
        <v>0.86175619769526024</v>
      </c>
      <c r="FT80" s="2">
        <f t="shared" si="93"/>
        <v>0.84309315372122651</v>
      </c>
      <c r="FU80" s="2">
        <f t="shared" si="93"/>
        <v>0.7910182462683012</v>
      </c>
      <c r="FW80" s="2">
        <f t="shared" si="82"/>
        <v>0</v>
      </c>
      <c r="FX80" s="2">
        <f t="shared" si="82"/>
        <v>1.7668103131658337E-4</v>
      </c>
      <c r="FY80" s="2">
        <f t="shared" si="82"/>
        <v>1.4157776709003845E-4</v>
      </c>
      <c r="FZ80" s="2">
        <f t="shared" si="82"/>
        <v>1.5029649816393706E-4</v>
      </c>
      <c r="GA80" s="2">
        <f t="shared" si="82"/>
        <v>1.7362681338119968E-4</v>
      </c>
      <c r="GB80" s="2">
        <f t="shared" si="82"/>
        <v>1.9703768323568515E-4</v>
      </c>
      <c r="GC80" s="2">
        <f t="shared" si="82"/>
        <v>1.8734663725624725E-4</v>
      </c>
      <c r="GD80" s="2">
        <f t="shared" si="82"/>
        <v>1.9641850016414213E-4</v>
      </c>
      <c r="GE80" s="2">
        <f t="shared" si="82"/>
        <v>2.2228564815223681E-4</v>
      </c>
      <c r="GF80" s="2">
        <f t="shared" si="82"/>
        <v>2.2967694064985104E-4</v>
      </c>
      <c r="GG80" s="2">
        <f t="shared" si="82"/>
        <v>1.6987210058537608E-4</v>
      </c>
      <c r="GH80" s="2">
        <f t="shared" si="82"/>
        <v>1.3775039335701809E-4</v>
      </c>
      <c r="GI80" s="2">
        <f t="shared" si="82"/>
        <v>1.4484147504440241E-4</v>
      </c>
      <c r="GJ80" s="2">
        <f t="shared" si="82"/>
        <v>1.2956800159644982E-4</v>
      </c>
      <c r="GK80" s="2">
        <f t="shared" si="82"/>
        <v>8.1387036472932664E-5</v>
      </c>
      <c r="GM80" s="86">
        <f t="shared" si="83"/>
        <v>0.56705301942082975</v>
      </c>
      <c r="GN80" s="86">
        <f t="shared" si="83"/>
        <v>0.62460576009126223</v>
      </c>
      <c r="GO80" s="86">
        <f t="shared" si="83"/>
        <v>0.60999602608083203</v>
      </c>
      <c r="GP80" s="86">
        <f t="shared" si="83"/>
        <v>0.61001505724543692</v>
      </c>
      <c r="GQ80" s="86">
        <f t="shared" si="83"/>
        <v>0.65143363472095683</v>
      </c>
      <c r="GR80" s="86">
        <f t="shared" si="83"/>
        <v>0.54891377840539513</v>
      </c>
      <c r="GS80" s="86">
        <f t="shared" si="83"/>
        <v>0.59646141732441149</v>
      </c>
      <c r="GT80" s="86">
        <f t="shared" si="83"/>
        <v>0.68771472825110047</v>
      </c>
      <c r="GU80" s="86">
        <f t="shared" si="83"/>
        <v>0.62111787757687331</v>
      </c>
      <c r="GV80" s="86">
        <f t="shared" si="83"/>
        <v>0.61659051752403349</v>
      </c>
      <c r="GW80" s="86">
        <f t="shared" si="83"/>
        <v>0.64859454025587437</v>
      </c>
      <c r="GX80" s="86">
        <f t="shared" si="83"/>
        <v>0.62233136613607998</v>
      </c>
      <c r="GY80" s="86">
        <f t="shared" si="83"/>
        <v>0.61925947389700053</v>
      </c>
      <c r="GZ80" s="86">
        <f t="shared" si="83"/>
        <v>0.62262591712097459</v>
      </c>
      <c r="HA80" s="86">
        <f t="shared" si="83"/>
        <v>0.54052799552013686</v>
      </c>
      <c r="HC80" s="86">
        <f t="shared" si="73"/>
        <v>1.3262375814782683E-4</v>
      </c>
      <c r="HD80" s="86">
        <f t="shared" si="73"/>
        <v>3.8506424564395988E-4</v>
      </c>
      <c r="HE80" s="86">
        <f t="shared" si="73"/>
        <v>1.7569036525224942E-4</v>
      </c>
      <c r="HF80" s="86">
        <f t="shared" si="73"/>
        <v>3.8883616807654968E-4</v>
      </c>
      <c r="HG80" s="86">
        <f t="shared" si="87"/>
        <v>3.8215666275910609E-4</v>
      </c>
      <c r="HH80" s="86">
        <f t="shared" si="87"/>
        <v>1.9956378103718459E-4</v>
      </c>
      <c r="HI80" s="86">
        <f t="shared" si="87"/>
        <v>2.1226875494243487E-4</v>
      </c>
      <c r="HJ80" s="86">
        <f t="shared" si="87"/>
        <v>7.8771914140814278E-4</v>
      </c>
      <c r="HK80" s="86">
        <f t="shared" si="87"/>
        <v>2.0879441241916148E-4</v>
      </c>
      <c r="HL80" s="86">
        <f t="shared" si="87"/>
        <v>1.3283968905792773E-4</v>
      </c>
      <c r="HM80" s="86">
        <f t="shared" si="87"/>
        <v>2.8105134446564523E-4</v>
      </c>
      <c r="HN80" s="86">
        <f t="shared" si="87"/>
        <v>1.7372816989056752E-4</v>
      </c>
      <c r="HO80" s="86">
        <f t="shared" si="87"/>
        <v>5.6958452099237342E-4</v>
      </c>
      <c r="HP80" s="86">
        <f t="shared" si="87"/>
        <v>2.0190206592115122E-4</v>
      </c>
      <c r="HQ80" s="86">
        <f t="shared" si="87"/>
        <v>2.3528183499545361E-5</v>
      </c>
      <c r="HS80" s="86">
        <f t="shared" si="84"/>
        <v>0</v>
      </c>
      <c r="HT80" s="86">
        <f t="shared" si="84"/>
        <v>1.0696198085509689E-43</v>
      </c>
      <c r="HU80" s="86">
        <f t="shared" si="84"/>
        <v>5.4123896443854675E-52</v>
      </c>
      <c r="HV80" s="86">
        <f t="shared" si="84"/>
        <v>2.389916991220393E-46</v>
      </c>
      <c r="HW80" s="86">
        <f t="shared" si="84"/>
        <v>2.15739316174541E-48</v>
      </c>
      <c r="HX80" s="86">
        <f t="shared" si="84"/>
        <v>3.7557837172893754E-55</v>
      </c>
      <c r="HY80" s="86">
        <f t="shared" si="84"/>
        <v>5.9634562635260527E-54</v>
      </c>
      <c r="HZ80" s="86">
        <f t="shared" si="84"/>
        <v>4.3804086784905789E-43</v>
      </c>
      <c r="IA80" s="86">
        <f t="shared" si="84"/>
        <v>1.8428903765678138E-52</v>
      </c>
      <c r="IB80" s="86">
        <f t="shared" si="84"/>
        <v>1.7290859632686767E-55</v>
      </c>
      <c r="IC80" s="86">
        <f t="shared" si="84"/>
        <v>7.3758191550912749E-51</v>
      </c>
      <c r="ID80" s="86">
        <f t="shared" si="84"/>
        <v>2.4288393944751289E-54</v>
      </c>
      <c r="IE80" s="86">
        <f t="shared" si="84"/>
        <v>8.6913947872745046E-44</v>
      </c>
      <c r="IF80" s="86">
        <f t="shared" si="84"/>
        <v>2.3543398017374355E-41</v>
      </c>
      <c r="IG80" s="86">
        <f t="shared" si="84"/>
        <v>4.7256675590405954E-24</v>
      </c>
      <c r="II80" s="86">
        <f t="shared" si="85"/>
        <v>0</v>
      </c>
      <c r="IJ80" s="86">
        <f t="shared" si="85"/>
        <v>9.7615944642082441E-162</v>
      </c>
      <c r="IK80" s="86">
        <f t="shared" si="85"/>
        <v>5.7643796820774986E-196</v>
      </c>
      <c r="IL80" s="86">
        <f t="shared" si="85"/>
        <v>1.4824622220706416E-177</v>
      </c>
      <c r="IM80" s="86">
        <f t="shared" si="85"/>
        <v>4.4604739392418044E-184</v>
      </c>
      <c r="IN80" s="86">
        <f t="shared" si="85"/>
        <v>3.2752691050241537E-217</v>
      </c>
      <c r="IO80" s="86">
        <f t="shared" si="85"/>
        <v>9.1860621503189661E-207</v>
      </c>
      <c r="IP80" s="86">
        <f t="shared" si="85"/>
        <v>5.0048452767177885E-162</v>
      </c>
      <c r="IQ80" s="86">
        <f t="shared" si="85"/>
        <v>1.4763555075312436E-198</v>
      </c>
      <c r="IR80" s="86">
        <f t="shared" si="85"/>
        <v>2.534090350307953E-212</v>
      </c>
      <c r="IS80" s="86">
        <f t="shared" si="85"/>
        <v>1.5744851767642319E-198</v>
      </c>
      <c r="IT80" s="86">
        <f t="shared" si="85"/>
        <v>4.8632658348408588E-208</v>
      </c>
      <c r="IU80" s="86">
        <f t="shared" si="85"/>
        <v>1.4804836954542536E-163</v>
      </c>
      <c r="IV80" s="86">
        <f t="shared" si="85"/>
        <v>6.4490047357828415E-150</v>
      </c>
      <c r="IW80" s="86">
        <f t="shared" si="85"/>
        <v>3.4949365763155471E-60</v>
      </c>
      <c r="IY80" s="86">
        <f t="shared" si="86"/>
        <v>0.56718564317897757</v>
      </c>
      <c r="IZ80" s="86">
        <f t="shared" si="86"/>
        <v>0.62499082433690623</v>
      </c>
      <c r="JA80" s="86">
        <f t="shared" si="86"/>
        <v>0.61017171644608426</v>
      </c>
      <c r="JB80" s="86">
        <f t="shared" si="86"/>
        <v>0.61040389341351342</v>
      </c>
      <c r="JC80" s="86">
        <f t="shared" si="86"/>
        <v>0.65181579138371593</v>
      </c>
      <c r="JD80" s="86">
        <f t="shared" si="86"/>
        <v>0.54911334218643226</v>
      </c>
      <c r="JE80" s="86">
        <f t="shared" si="86"/>
        <v>0.59667368607935389</v>
      </c>
      <c r="JF80" s="86">
        <f t="shared" si="86"/>
        <v>0.68850244739250865</v>
      </c>
      <c r="JG80" s="86">
        <f t="shared" si="86"/>
        <v>0.62132667198929248</v>
      </c>
      <c r="JH80" s="86">
        <f t="shared" si="86"/>
        <v>0.61672335721309146</v>
      </c>
      <c r="JI80" s="86">
        <f t="shared" si="86"/>
        <v>0.64887559160034003</v>
      </c>
      <c r="JJ80" s="86">
        <f t="shared" si="86"/>
        <v>0.62250509430597056</v>
      </c>
      <c r="JK80" s="86">
        <f t="shared" si="86"/>
        <v>0.61982905841799296</v>
      </c>
      <c r="JL80" s="86">
        <f t="shared" si="86"/>
        <v>0.62282781918689578</v>
      </c>
      <c r="JM80" s="86">
        <f t="shared" si="86"/>
        <v>0.54055152370363646</v>
      </c>
    </row>
    <row r="81" spans="2:273" x14ac:dyDescent="0.25">
      <c r="B81" s="2">
        <v>54</v>
      </c>
      <c r="C81" s="37">
        <v>90.817800000000005</v>
      </c>
      <c r="D81" s="37">
        <v>92.990200000000002</v>
      </c>
      <c r="E81" s="37">
        <v>88.525700000000001</v>
      </c>
      <c r="F81" s="37">
        <v>84.424999999999997</v>
      </c>
      <c r="G81" s="37">
        <v>84.814000000000007</v>
      </c>
      <c r="H81" s="37">
        <v>78.109399999999994</v>
      </c>
      <c r="I81" s="37">
        <v>81.107300000000009</v>
      </c>
      <c r="J81" s="37">
        <v>81.675799999999995</v>
      </c>
      <c r="K81" s="37">
        <v>81.716999999999999</v>
      </c>
      <c r="L81" s="37">
        <v>83.530799999999999</v>
      </c>
      <c r="M81" s="37">
        <v>84.81450000000001</v>
      </c>
      <c r="N81" s="37">
        <v>84.570900000000009</v>
      </c>
      <c r="O81" s="37">
        <v>81.971699999999998</v>
      </c>
      <c r="P81" s="37">
        <v>77.17</v>
      </c>
      <c r="Q81" s="37">
        <v>68.767199999999988</v>
      </c>
      <c r="S81" s="4">
        <f t="shared" si="88"/>
        <v>89.882972321457842</v>
      </c>
      <c r="T81" s="4">
        <f t="shared" si="88"/>
        <v>92.453969786704278</v>
      </c>
      <c r="U81" s="4">
        <f t="shared" si="88"/>
        <v>86.943377338003756</v>
      </c>
      <c r="V81" s="4">
        <f t="shared" si="88"/>
        <v>83.007434596254555</v>
      </c>
      <c r="W81" s="4">
        <f t="shared" si="88"/>
        <v>83.657795815025864</v>
      </c>
      <c r="X81" s="4">
        <f t="shared" si="88"/>
        <v>76.319929216287832</v>
      </c>
      <c r="Y81" s="4">
        <f t="shared" si="88"/>
        <v>78.562792288417569</v>
      </c>
      <c r="Z81" s="4">
        <f t="shared" si="88"/>
        <v>80.761255933182213</v>
      </c>
      <c r="AA81" s="4">
        <f t="shared" si="88"/>
        <v>79.773377874365792</v>
      </c>
      <c r="AB81" s="4">
        <f t="shared" si="88"/>
        <v>81.328197525777639</v>
      </c>
      <c r="AC81" s="4">
        <f t="shared" si="88"/>
        <v>83.627652790989899</v>
      </c>
      <c r="AD81" s="4">
        <f t="shared" si="88"/>
        <v>83.016927171853112</v>
      </c>
      <c r="AE81" s="4">
        <f t="shared" si="88"/>
        <v>80.867834702447894</v>
      </c>
      <c r="AF81" s="4">
        <f t="shared" si="88"/>
        <v>76.528065464398097</v>
      </c>
      <c r="AG81" s="4">
        <f t="shared" si="88"/>
        <v>67.598920201966678</v>
      </c>
      <c r="AI81" s="4">
        <f t="shared" si="89"/>
        <v>0.9348276785421632</v>
      </c>
      <c r="AJ81" s="4">
        <f t="shared" si="89"/>
        <v>0.53623021329572396</v>
      </c>
      <c r="AK81" s="4">
        <f t="shared" si="89"/>
        <v>1.5823226619962441</v>
      </c>
      <c r="AL81" s="4">
        <f t="shared" si="89"/>
        <v>1.4175654037454422</v>
      </c>
      <c r="AM81" s="4">
        <f t="shared" si="89"/>
        <v>1.1562041849741433</v>
      </c>
      <c r="AN81" s="4">
        <f t="shared" si="89"/>
        <v>1.7894707837121615</v>
      </c>
      <c r="AO81" s="4">
        <f t="shared" si="89"/>
        <v>2.5445077115824404</v>
      </c>
      <c r="AP81" s="4">
        <f t="shared" si="89"/>
        <v>0.91454406681778266</v>
      </c>
      <c r="AQ81" s="4">
        <f t="shared" si="89"/>
        <v>1.9436221256342066</v>
      </c>
      <c r="AR81" s="4">
        <f t="shared" si="89"/>
        <v>2.2026024742223598</v>
      </c>
      <c r="AS81" s="4">
        <f t="shared" si="89"/>
        <v>1.1868472090101108</v>
      </c>
      <c r="AT81" s="4">
        <f t="shared" si="89"/>
        <v>1.5539728281468967</v>
      </c>
      <c r="AU81" s="4">
        <f t="shared" si="89"/>
        <v>1.1038652975521046</v>
      </c>
      <c r="AV81" s="4">
        <f t="shared" si="89"/>
        <v>0.64193453560190505</v>
      </c>
      <c r="AW81" s="4">
        <f t="shared" si="89"/>
        <v>1.1682797980333106</v>
      </c>
      <c r="AY81" s="2">
        <f t="shared" si="80"/>
        <v>64.80055454786995</v>
      </c>
      <c r="AZ81" s="2">
        <f t="shared" si="80"/>
        <v>62.16015824319566</v>
      </c>
      <c r="BA81" s="2">
        <f t="shared" si="80"/>
        <v>59.447625152985104</v>
      </c>
      <c r="BB81" s="2">
        <f t="shared" si="80"/>
        <v>56.737408021166871</v>
      </c>
      <c r="BC81" s="2">
        <f t="shared" si="80"/>
        <v>55.553453067335738</v>
      </c>
      <c r="BD81" s="2">
        <f t="shared" si="80"/>
        <v>54.288770405609412</v>
      </c>
      <c r="BE81" s="2">
        <f t="shared" si="80"/>
        <v>53.094697106256554</v>
      </c>
      <c r="BF81" s="2">
        <f t="shared" si="80"/>
        <v>52.99733643254195</v>
      </c>
      <c r="BG81" s="2">
        <f t="shared" si="80"/>
        <v>53.15819034416689</v>
      </c>
      <c r="BH81" s="2">
        <f t="shared" si="80"/>
        <v>53.141434935629057</v>
      </c>
      <c r="BI81" s="2">
        <f t="shared" si="80"/>
        <v>53.419934363521101</v>
      </c>
      <c r="BJ81" s="2">
        <f t="shared" si="80"/>
        <v>53.109299724243655</v>
      </c>
      <c r="BK81" s="2">
        <f t="shared" si="80"/>
        <v>53.133048347309327</v>
      </c>
      <c r="BL81" s="2">
        <f t="shared" si="80"/>
        <v>52.825572411824041</v>
      </c>
      <c r="BM81" s="2">
        <f t="shared" si="80"/>
        <v>51.979676761294073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68.03976471042472</v>
      </c>
      <c r="DL81" s="2">
        <f t="shared" si="90"/>
        <v>65.144095298573959</v>
      </c>
      <c r="DM81" s="2">
        <f t="shared" si="90"/>
        <v>63.084464081996444</v>
      </c>
      <c r="DN81" s="2">
        <f t="shared" si="90"/>
        <v>60.031594251336905</v>
      </c>
      <c r="DO81" s="2">
        <f t="shared" si="90"/>
        <v>58.558951247771823</v>
      </c>
      <c r="DP81" s="2">
        <f t="shared" si="90"/>
        <v>57.010604173669471</v>
      </c>
      <c r="DQ81" s="2">
        <f t="shared" si="90"/>
        <v>55.90376753246754</v>
      </c>
      <c r="DR81" s="2">
        <f t="shared" si="90"/>
        <v>56.638678830645176</v>
      </c>
      <c r="DS81" s="2">
        <f t="shared" si="90"/>
        <v>57.350022240896337</v>
      </c>
      <c r="DT81" s="2">
        <f t="shared" si="90"/>
        <v>56.402191201201205</v>
      </c>
      <c r="DU81" s="2">
        <f t="shared" si="90"/>
        <v>56.360751372549025</v>
      </c>
      <c r="DV81" s="2">
        <f t="shared" si="90"/>
        <v>56.349231176470582</v>
      </c>
      <c r="DW81" s="2">
        <f t="shared" si="90"/>
        <v>55.687602874331539</v>
      </c>
      <c r="DX81" s="2">
        <f t="shared" si="90"/>
        <v>56.509683193277311</v>
      </c>
      <c r="DY81" s="2">
        <f t="shared" si="90"/>
        <v>54.468532798573968</v>
      </c>
      <c r="EA81" s="2">
        <f t="shared" si="91"/>
        <v>64.206415440598647</v>
      </c>
      <c r="EB81" s="2">
        <f t="shared" si="91"/>
        <v>61.718902321475412</v>
      </c>
      <c r="EC81" s="2">
        <f t="shared" si="91"/>
        <v>58.907713770491789</v>
      </c>
      <c r="ED81" s="2">
        <f t="shared" si="91"/>
        <v>56.26475566910036</v>
      </c>
      <c r="EE81" s="2">
        <f t="shared" si="91"/>
        <v>55.100512844955055</v>
      </c>
      <c r="EF81" s="2">
        <f t="shared" si="91"/>
        <v>53.809829732079059</v>
      </c>
      <c r="EG81" s="2">
        <f t="shared" si="91"/>
        <v>52.639464090790952</v>
      </c>
      <c r="EH81" s="2">
        <f t="shared" si="91"/>
        <v>52.508656750383196</v>
      </c>
      <c r="EI81" s="2">
        <f t="shared" si="91"/>
        <v>52.438923286927412</v>
      </c>
      <c r="EJ81" s="2">
        <f t="shared" si="91"/>
        <v>52.525895886949158</v>
      </c>
      <c r="EK81" s="2">
        <f t="shared" si="91"/>
        <v>52.904204540937641</v>
      </c>
      <c r="EL81" s="2">
        <f t="shared" si="91"/>
        <v>52.530393082222304</v>
      </c>
      <c r="EM81" s="2">
        <f t="shared" si="91"/>
        <v>52.759294890579561</v>
      </c>
      <c r="EN81" s="2">
        <f t="shared" si="91"/>
        <v>52.200240661496771</v>
      </c>
      <c r="EO81" s="2">
        <f t="shared" si="91"/>
        <v>51.379946117006526</v>
      </c>
      <c r="EQ81" s="2">
        <f t="shared" si="92"/>
        <v>64.206415440598647</v>
      </c>
      <c r="ER81" s="2">
        <f t="shared" si="92"/>
        <v>61.390343393543588</v>
      </c>
      <c r="ES81" s="2">
        <f t="shared" si="92"/>
        <v>58.872117014283099</v>
      </c>
      <c r="ET81" s="2">
        <f t="shared" si="92"/>
        <v>56.349385854146767</v>
      </c>
      <c r="EU81" s="2">
        <f t="shared" si="92"/>
        <v>55.112815277220314</v>
      </c>
      <c r="EV81" s="2">
        <f t="shared" si="92"/>
        <v>53.804627139752917</v>
      </c>
      <c r="EW81" s="2">
        <f t="shared" si="92"/>
        <v>52.614524969483909</v>
      </c>
      <c r="EX81" s="2">
        <f t="shared" si="92"/>
        <v>52.317904482830258</v>
      </c>
      <c r="EY81" s="2">
        <f t="shared" si="92"/>
        <v>52.389693195240845</v>
      </c>
      <c r="EZ81" s="2">
        <f t="shared" si="92"/>
        <v>52.472567331765042</v>
      </c>
      <c r="FA81" s="2">
        <f t="shared" si="92"/>
        <v>52.828231721935914</v>
      </c>
      <c r="FB81" s="2">
        <f t="shared" si="92"/>
        <v>52.545693861031978</v>
      </c>
      <c r="FC81" s="2">
        <f t="shared" si="92"/>
        <v>52.800828993878106</v>
      </c>
      <c r="FD81" s="2">
        <f t="shared" si="92"/>
        <v>52.299605772800412</v>
      </c>
      <c r="FE81" s="2">
        <f t="shared" si="92"/>
        <v>51.811341480947597</v>
      </c>
      <c r="FG81" s="2">
        <f t="shared" si="93"/>
        <v>0.84500783376353905</v>
      </c>
      <c r="FH81" s="2">
        <f t="shared" si="93"/>
        <v>0.87115483002326866</v>
      </c>
      <c r="FI81" s="2">
        <f t="shared" si="93"/>
        <v>0.87073277833679075</v>
      </c>
      <c r="FJ81" s="2">
        <f t="shared" si="93"/>
        <v>0.87452650407928334</v>
      </c>
      <c r="FK81" s="2">
        <f t="shared" si="93"/>
        <v>0.8690339894623047</v>
      </c>
      <c r="FL81" s="2">
        <f t="shared" si="93"/>
        <v>0.85036690143083049</v>
      </c>
      <c r="FM81" s="2">
        <f t="shared" si="93"/>
        <v>0.8605404961461024</v>
      </c>
      <c r="FN81" s="2">
        <f t="shared" si="93"/>
        <v>0.88166630736303786</v>
      </c>
      <c r="FO81" s="2">
        <f t="shared" si="93"/>
        <v>0.8535401011787016</v>
      </c>
      <c r="FP81" s="2">
        <f t="shared" si="93"/>
        <v>0.84120083004094259</v>
      </c>
      <c r="FQ81" s="2">
        <f t="shared" si="93"/>
        <v>0.85079213496769246</v>
      </c>
      <c r="FR81" s="2">
        <f t="shared" si="93"/>
        <v>0.84840825488524574</v>
      </c>
      <c r="FS81" s="2">
        <f t="shared" si="93"/>
        <v>0.87236763938918582</v>
      </c>
      <c r="FT81" s="2">
        <f t="shared" si="93"/>
        <v>0.85489593393088281</v>
      </c>
      <c r="FU81" s="2">
        <f t="shared" si="93"/>
        <v>0.80583606384433693</v>
      </c>
      <c r="FW81" s="2">
        <f t="shared" si="82"/>
        <v>0</v>
      </c>
      <c r="FX81" s="2">
        <f t="shared" si="82"/>
        <v>1.9372359632402952E-4</v>
      </c>
      <c r="FY81" s="2">
        <f t="shared" si="82"/>
        <v>1.5523481429452243E-4</v>
      </c>
      <c r="FZ81" s="2">
        <f t="shared" si="82"/>
        <v>1.6479444361878798E-4</v>
      </c>
      <c r="GA81" s="2">
        <f t="shared" si="82"/>
        <v>1.9037482613118521E-4</v>
      </c>
      <c r="GB81" s="2">
        <f t="shared" si="82"/>
        <v>2.1604341653566069E-4</v>
      </c>
      <c r="GC81" s="2">
        <f t="shared" si="82"/>
        <v>2.0541778997327267E-4</v>
      </c>
      <c r="GD81" s="2">
        <f t="shared" si="82"/>
        <v>2.1536452156935146E-4</v>
      </c>
      <c r="GE81" s="2">
        <f t="shared" si="82"/>
        <v>2.4372613963233517E-4</v>
      </c>
      <c r="GF81" s="2">
        <f t="shared" si="82"/>
        <v>2.5183017732063737E-4</v>
      </c>
      <c r="GG81" s="2">
        <f t="shared" si="82"/>
        <v>1.8625800185111219E-4</v>
      </c>
      <c r="GH81" s="2">
        <f t="shared" si="82"/>
        <v>1.5103829554084322E-4</v>
      </c>
      <c r="GI81" s="2">
        <f t="shared" si="82"/>
        <v>1.5881330001932422E-4</v>
      </c>
      <c r="GJ81" s="2">
        <f t="shared" si="82"/>
        <v>1.4206671276524631E-4</v>
      </c>
      <c r="GK81" s="2">
        <f t="shared" si="82"/>
        <v>8.9238410234638335E-5</v>
      </c>
      <c r="GM81" s="86">
        <f t="shared" si="83"/>
        <v>0.54484415519121943</v>
      </c>
      <c r="GN81" s="86">
        <f t="shared" si="83"/>
        <v>0.60018412354664252</v>
      </c>
      <c r="GO81" s="86">
        <f t="shared" si="83"/>
        <v>0.55504307440922507</v>
      </c>
      <c r="GP81" s="86">
        <f t="shared" si="83"/>
        <v>0.54137127021463882</v>
      </c>
      <c r="GQ81" s="86">
        <f t="shared" si="83"/>
        <v>0.57205560076351736</v>
      </c>
      <c r="GR81" s="86">
        <f t="shared" si="83"/>
        <v>0.44568075468641583</v>
      </c>
      <c r="GS81" s="86">
        <f t="shared" si="83"/>
        <v>0.50139006137992448</v>
      </c>
      <c r="GT81" s="86">
        <f t="shared" si="83"/>
        <v>0.59441412940600213</v>
      </c>
      <c r="GU81" s="86">
        <f t="shared" si="83"/>
        <v>0.53380912343124776</v>
      </c>
      <c r="GV81" s="86">
        <f t="shared" si="83"/>
        <v>0.54238105962417416</v>
      </c>
      <c r="GW81" s="86">
        <f t="shared" si="83"/>
        <v>0.59778439624200519</v>
      </c>
      <c r="GX81" s="86">
        <f t="shared" si="83"/>
        <v>0.56951852917367995</v>
      </c>
      <c r="GY81" s="86">
        <f t="shared" si="83"/>
        <v>0.55538816873016084</v>
      </c>
      <c r="GZ81" s="86">
        <f t="shared" si="83"/>
        <v>0.55851611279962776</v>
      </c>
      <c r="HA81" s="86">
        <f t="shared" si="83"/>
        <v>0.47227963479364071</v>
      </c>
      <c r="HC81" s="86">
        <f t="shared" si="73"/>
        <v>2.4089245134278415E-4</v>
      </c>
      <c r="HD81" s="86">
        <f t="shared" si="73"/>
        <v>6.2981171448045264E-4</v>
      </c>
      <c r="HE81" s="86">
        <f t="shared" si="73"/>
        <v>3.0601740231565638E-4</v>
      </c>
      <c r="HF81" s="86">
        <f t="shared" si="73"/>
        <v>6.4478174214919418E-4</v>
      </c>
      <c r="HG81" s="86">
        <f t="shared" si="87"/>
        <v>6.4533390784631711E-4</v>
      </c>
      <c r="HH81" s="86">
        <f t="shared" si="87"/>
        <v>3.6417843835887849E-4</v>
      </c>
      <c r="HI81" s="86">
        <f t="shared" si="87"/>
        <v>3.7964637080524028E-4</v>
      </c>
      <c r="HJ81" s="86">
        <f t="shared" si="87"/>
        <v>1.2657006210855769E-3</v>
      </c>
      <c r="HK81" s="86">
        <f t="shared" si="87"/>
        <v>3.735839550565006E-4</v>
      </c>
      <c r="HL81" s="86">
        <f t="shared" si="87"/>
        <v>2.470466182311979E-4</v>
      </c>
      <c r="HM81" s="86">
        <f t="shared" si="87"/>
        <v>4.8889221514995514E-4</v>
      </c>
      <c r="HN81" s="86">
        <f t="shared" si="87"/>
        <v>3.0728795138468067E-4</v>
      </c>
      <c r="HO81" s="86">
        <f t="shared" si="87"/>
        <v>9.1232766062271918E-4</v>
      </c>
      <c r="HP81" s="86">
        <f t="shared" si="87"/>
        <v>3.4976442181976404E-4</v>
      </c>
      <c r="HQ81" s="86">
        <f t="shared" si="87"/>
        <v>4.772642738546311E-5</v>
      </c>
      <c r="HS81" s="86">
        <f t="shared" si="84"/>
        <v>0</v>
      </c>
      <c r="HT81" s="86">
        <f t="shared" si="84"/>
        <v>2.0535018675058135E-42</v>
      </c>
      <c r="HU81" s="86">
        <f t="shared" si="84"/>
        <v>1.7432634101050187E-50</v>
      </c>
      <c r="HV81" s="86">
        <f t="shared" si="84"/>
        <v>5.4914592020624016E-45</v>
      </c>
      <c r="HW81" s="86">
        <f t="shared" si="84"/>
        <v>5.9555499930417978E-47</v>
      </c>
      <c r="HX81" s="86">
        <f t="shared" si="84"/>
        <v>1.881936378519299E-53</v>
      </c>
      <c r="HY81" s="86">
        <f t="shared" si="84"/>
        <v>2.5445350591383149E-52</v>
      </c>
      <c r="HZ81" s="86">
        <f t="shared" si="84"/>
        <v>8.5556225196578601E-42</v>
      </c>
      <c r="IA81" s="86">
        <f t="shared" si="84"/>
        <v>7.4411889580779111E-51</v>
      </c>
      <c r="IB81" s="86">
        <f t="shared" si="84"/>
        <v>9.0021406741540973E-54</v>
      </c>
      <c r="IC81" s="86">
        <f t="shared" si="84"/>
        <v>2.5099893959426794E-49</v>
      </c>
      <c r="ID81" s="86">
        <f t="shared" si="84"/>
        <v>9.3388641914729569E-53</v>
      </c>
      <c r="IE81" s="86">
        <f t="shared" si="84"/>
        <v>1.5927376328690583E-42</v>
      </c>
      <c r="IF81" s="86">
        <f t="shared" si="84"/>
        <v>3.5454573551005052E-40</v>
      </c>
      <c r="IG81" s="86">
        <f t="shared" si="84"/>
        <v>2.0563099701155759E-23</v>
      </c>
      <c r="II81" s="86">
        <f t="shared" si="85"/>
        <v>0</v>
      </c>
      <c r="IJ81" s="86">
        <f t="shared" si="85"/>
        <v>2.3756409937724533E-158</v>
      </c>
      <c r="IK81" s="86">
        <f t="shared" si="85"/>
        <v>5.8841913896202775E-192</v>
      </c>
      <c r="IL81" s="86">
        <f t="shared" si="85"/>
        <v>6.6712317132198169E-174</v>
      </c>
      <c r="IM81" s="86">
        <f t="shared" si="85"/>
        <v>3.1696630897780577E-180</v>
      </c>
      <c r="IN81" s="86">
        <f t="shared" si="85"/>
        <v>1.362761935795714E-212</v>
      </c>
      <c r="IO81" s="86">
        <f t="shared" si="85"/>
        <v>2.150228319167566E-202</v>
      </c>
      <c r="IP81" s="86">
        <f t="shared" si="85"/>
        <v>1.360400541197938E-158</v>
      </c>
      <c r="IQ81" s="86">
        <f t="shared" si="85"/>
        <v>2.8078282533339958E-194</v>
      </c>
      <c r="IR81" s="86">
        <f t="shared" si="85"/>
        <v>1.0006280318597683E-207</v>
      </c>
      <c r="IS81" s="86">
        <f t="shared" si="85"/>
        <v>2.2071856525230739E-194</v>
      </c>
      <c r="IT81" s="86">
        <f t="shared" si="85"/>
        <v>8.5542225029983913E-204</v>
      </c>
      <c r="IU81" s="86">
        <f t="shared" si="85"/>
        <v>3.3005755915900196E-160</v>
      </c>
      <c r="IV81" s="86">
        <f t="shared" si="85"/>
        <v>6.8763900738443155E-147</v>
      </c>
      <c r="IW81" s="86">
        <f t="shared" si="85"/>
        <v>4.7813421316988277E-59</v>
      </c>
      <c r="IY81" s="86">
        <f t="shared" si="86"/>
        <v>0.54508504764256216</v>
      </c>
      <c r="IZ81" s="86">
        <f t="shared" si="86"/>
        <v>0.60081393526112292</v>
      </c>
      <c r="JA81" s="86">
        <f t="shared" si="86"/>
        <v>0.55534909181154068</v>
      </c>
      <c r="JB81" s="86">
        <f t="shared" si="86"/>
        <v>0.54201605195678804</v>
      </c>
      <c r="JC81" s="86">
        <f t="shared" si="86"/>
        <v>0.57270093467136363</v>
      </c>
      <c r="JD81" s="86">
        <f t="shared" si="86"/>
        <v>0.44604493312477472</v>
      </c>
      <c r="JE81" s="86">
        <f t="shared" si="86"/>
        <v>0.50176970775072971</v>
      </c>
      <c r="JF81" s="86">
        <f t="shared" si="86"/>
        <v>0.59567983002708769</v>
      </c>
      <c r="JG81" s="86">
        <f t="shared" si="86"/>
        <v>0.53418270738630425</v>
      </c>
      <c r="JH81" s="86">
        <f t="shared" si="86"/>
        <v>0.54262810624240532</v>
      </c>
      <c r="JI81" s="86">
        <f t="shared" si="86"/>
        <v>0.59827328845715511</v>
      </c>
      <c r="JJ81" s="86">
        <f t="shared" si="86"/>
        <v>0.56982581712506464</v>
      </c>
      <c r="JK81" s="86">
        <f t="shared" si="86"/>
        <v>0.55630049639078361</v>
      </c>
      <c r="JL81" s="86">
        <f t="shared" si="86"/>
        <v>0.55886587722144754</v>
      </c>
      <c r="JM81" s="86">
        <f t="shared" si="86"/>
        <v>0.4723273612210262</v>
      </c>
    </row>
    <row r="82" spans="2:273" x14ac:dyDescent="0.25">
      <c r="B82" s="2">
        <v>55</v>
      </c>
      <c r="C82" s="37">
        <v>85.637500000000003</v>
      </c>
      <c r="D82" s="37">
        <v>89.028099999999995</v>
      </c>
      <c r="E82" s="37">
        <v>81.747500000000002</v>
      </c>
      <c r="F82" s="37">
        <v>76.990800000000007</v>
      </c>
      <c r="G82" s="37">
        <v>76.80749999999999</v>
      </c>
      <c r="H82" s="37">
        <v>67.919799999999995</v>
      </c>
      <c r="I82" s="37">
        <v>70.853700000000003</v>
      </c>
      <c r="J82" s="37">
        <v>72.363299999999995</v>
      </c>
      <c r="K82" s="37">
        <v>72.576799999999992</v>
      </c>
      <c r="L82" s="37">
        <v>74.63300000000001</v>
      </c>
      <c r="M82" s="37">
        <v>77.596299999999999</v>
      </c>
      <c r="N82" s="37">
        <v>77.44919999999999</v>
      </c>
      <c r="O82" s="37">
        <v>75.695900000000009</v>
      </c>
      <c r="P82" s="37">
        <v>71.3904</v>
      </c>
      <c r="Q82" s="37">
        <v>63.3444</v>
      </c>
      <c r="S82" s="4">
        <f t="shared" si="88"/>
        <v>85.353349425064948</v>
      </c>
      <c r="T82" s="4">
        <f t="shared" si="88"/>
        <v>87.11579473860678</v>
      </c>
      <c r="U82" s="4">
        <f t="shared" si="88"/>
        <v>80.430961426652431</v>
      </c>
      <c r="V82" s="4">
        <f t="shared" si="88"/>
        <v>76.131172436315254</v>
      </c>
      <c r="W82" s="4">
        <f t="shared" si="88"/>
        <v>75.331496007719593</v>
      </c>
      <c r="X82" s="4">
        <f t="shared" si="88"/>
        <v>68.435593565276591</v>
      </c>
      <c r="Y82" s="4">
        <f t="shared" si="88"/>
        <v>70.185883920938707</v>
      </c>
      <c r="Z82" s="4">
        <f t="shared" si="88"/>
        <v>71.76281387930706</v>
      </c>
      <c r="AA82" s="4">
        <f t="shared" si="88"/>
        <v>71.235101144396253</v>
      </c>
      <c r="AB82" s="4">
        <f t="shared" si="88"/>
        <v>72.787032846121448</v>
      </c>
      <c r="AC82" s="4">
        <f t="shared" si="88"/>
        <v>75.897714264103442</v>
      </c>
      <c r="AD82" s="4">
        <f t="shared" si="88"/>
        <v>75.43628157865399</v>
      </c>
      <c r="AE82" s="4">
        <f t="shared" si="88"/>
        <v>73.831757254878909</v>
      </c>
      <c r="AF82" s="4">
        <f t="shared" si="88"/>
        <v>70.089472811527671</v>
      </c>
      <c r="AG82" s="4">
        <f t="shared" si="88"/>
        <v>62.656758399361259</v>
      </c>
      <c r="AI82" s="4">
        <f t="shared" si="89"/>
        <v>0.28415057493505458</v>
      </c>
      <c r="AJ82" s="4">
        <f t="shared" si="89"/>
        <v>1.9123052613932146</v>
      </c>
      <c r="AK82" s="4">
        <f t="shared" si="89"/>
        <v>1.3165385733475716</v>
      </c>
      <c r="AL82" s="4">
        <f t="shared" si="89"/>
        <v>0.85962756368475368</v>
      </c>
      <c r="AM82" s="4">
        <f t="shared" si="89"/>
        <v>1.4760039922803969</v>
      </c>
      <c r="AN82" s="4">
        <f t="shared" si="89"/>
        <v>-0.5157935652765957</v>
      </c>
      <c r="AO82" s="4">
        <f t="shared" si="89"/>
        <v>0.66781607906129636</v>
      </c>
      <c r="AP82" s="4">
        <f t="shared" si="89"/>
        <v>0.60048612069293483</v>
      </c>
      <c r="AQ82" s="4">
        <f t="shared" si="89"/>
        <v>1.3416988556037381</v>
      </c>
      <c r="AR82" s="4">
        <f t="shared" si="89"/>
        <v>1.8459671538785614</v>
      </c>
      <c r="AS82" s="4">
        <f t="shared" si="89"/>
        <v>1.6985857358965575</v>
      </c>
      <c r="AT82" s="4">
        <f t="shared" si="89"/>
        <v>2.0129184213460007</v>
      </c>
      <c r="AU82" s="4">
        <f t="shared" si="89"/>
        <v>1.8641427451211001</v>
      </c>
      <c r="AV82" s="4">
        <f t="shared" si="89"/>
        <v>1.300927188472329</v>
      </c>
      <c r="AW82" s="4">
        <f t="shared" si="89"/>
        <v>0.68764160063874158</v>
      </c>
      <c r="AY82" s="2">
        <f t="shared" si="80"/>
        <v>64.734936316115366</v>
      </c>
      <c r="AZ82" s="2">
        <f t="shared" si="80"/>
        <v>62.093463514798337</v>
      </c>
      <c r="BA82" s="2">
        <f t="shared" si="80"/>
        <v>59.379027637497551</v>
      </c>
      <c r="BB82" s="2">
        <f t="shared" si="80"/>
        <v>56.673848216787441</v>
      </c>
      <c r="BC82" s="2">
        <f t="shared" si="80"/>
        <v>55.488062801756811</v>
      </c>
      <c r="BD82" s="2">
        <f t="shared" si="80"/>
        <v>54.221508783582728</v>
      </c>
      <c r="BE82" s="2">
        <f t="shared" si="80"/>
        <v>53.032159041488995</v>
      </c>
      <c r="BF82" s="2">
        <f t="shared" si="80"/>
        <v>52.922914041542391</v>
      </c>
      <c r="BG82" s="2">
        <f t="shared" si="80"/>
        <v>53.06941800130722</v>
      </c>
      <c r="BH82" s="2">
        <f t="shared" si="80"/>
        <v>53.060220371395197</v>
      </c>
      <c r="BI82" s="2">
        <f t="shared" si="80"/>
        <v>53.341814348070784</v>
      </c>
      <c r="BJ82" s="2">
        <f t="shared" si="80"/>
        <v>53.030595107425377</v>
      </c>
      <c r="BK82" s="2">
        <f t="shared" si="80"/>
        <v>53.066838405195554</v>
      </c>
      <c r="BL82" s="2">
        <f t="shared" si="80"/>
        <v>52.750367547552571</v>
      </c>
      <c r="BM82" s="2">
        <f t="shared" si="80"/>
        <v>51.919257923551413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68.093194337194348</v>
      </c>
      <c r="DL82" s="2">
        <f t="shared" si="90"/>
        <v>65.178173005793212</v>
      </c>
      <c r="DM82" s="2">
        <f t="shared" si="90"/>
        <v>63.13655699643494</v>
      </c>
      <c r="DN82" s="2">
        <f t="shared" si="90"/>
        <v>60.060420655080222</v>
      </c>
      <c r="DO82" s="2">
        <f t="shared" si="90"/>
        <v>58.588577317290543</v>
      </c>
      <c r="DP82" s="2">
        <f t="shared" si="90"/>
        <v>57.045661120448187</v>
      </c>
      <c r="DQ82" s="2">
        <f t="shared" si="90"/>
        <v>55.932944705882363</v>
      </c>
      <c r="DR82" s="2">
        <f t="shared" si="90"/>
        <v>56.676179985337257</v>
      </c>
      <c r="DS82" s="2">
        <f t="shared" si="90"/>
        <v>57.402203305322104</v>
      </c>
      <c r="DT82" s="2">
        <f t="shared" si="90"/>
        <v>56.436304354354363</v>
      </c>
      <c r="DU82" s="2">
        <f t="shared" si="90"/>
        <v>56.38302627450981</v>
      </c>
      <c r="DV82" s="2">
        <f t="shared" si="90"/>
        <v>56.375751092436964</v>
      </c>
      <c r="DW82" s="2">
        <f t="shared" si="90"/>
        <v>55.712532854278066</v>
      </c>
      <c r="DX82" s="2">
        <f t="shared" si="90"/>
        <v>56.566350924369743</v>
      </c>
      <c r="DY82" s="2">
        <f t="shared" si="90"/>
        <v>54.525873975044554</v>
      </c>
      <c r="EA82" s="2">
        <f t="shared" si="91"/>
        <v>64.173160455461797</v>
      </c>
      <c r="EB82" s="2">
        <f t="shared" si="91"/>
        <v>61.677451386587677</v>
      </c>
      <c r="EC82" s="2">
        <f t="shared" si="91"/>
        <v>58.870282646370008</v>
      </c>
      <c r="ED82" s="2">
        <f t="shared" si="91"/>
        <v>56.23069286514572</v>
      </c>
      <c r="EE82" s="2">
        <f t="shared" si="91"/>
        <v>55.061916703446691</v>
      </c>
      <c r="EF82" s="2">
        <f t="shared" si="91"/>
        <v>53.768289778930232</v>
      </c>
      <c r="EG82" s="2">
        <f t="shared" si="91"/>
        <v>52.603426890756296</v>
      </c>
      <c r="EH82" s="2">
        <f t="shared" si="91"/>
        <v>52.463539691663705</v>
      </c>
      <c r="EI82" s="2">
        <f t="shared" si="91"/>
        <v>52.39138251255676</v>
      </c>
      <c r="EJ82" s="2">
        <f t="shared" si="91"/>
        <v>52.478988850640654</v>
      </c>
      <c r="EK82" s="2">
        <f t="shared" si="91"/>
        <v>52.855408049906742</v>
      </c>
      <c r="EL82" s="2">
        <f t="shared" si="91"/>
        <v>52.485478588525709</v>
      </c>
      <c r="EM82" s="2">
        <f t="shared" si="91"/>
        <v>52.713809058287538</v>
      </c>
      <c r="EN82" s="2">
        <f t="shared" si="91"/>
        <v>52.159642098788495</v>
      </c>
      <c r="EO82" s="2">
        <f t="shared" si="91"/>
        <v>51.346412966709053</v>
      </c>
      <c r="EQ82" s="2">
        <f t="shared" si="92"/>
        <v>64.173160455461797</v>
      </c>
      <c r="ER82" s="2">
        <f t="shared" si="92"/>
        <v>61.355267658096381</v>
      </c>
      <c r="ES82" s="2">
        <f t="shared" si="92"/>
        <v>58.835384485403885</v>
      </c>
      <c r="ET82" s="2">
        <f t="shared" si="92"/>
        <v>56.313620437063079</v>
      </c>
      <c r="EU82" s="2">
        <f t="shared" si="92"/>
        <v>55.073951712178342</v>
      </c>
      <c r="EV82" s="2">
        <f t="shared" si="92"/>
        <v>53.763248829550427</v>
      </c>
      <c r="EW82" s="2">
        <f t="shared" si="92"/>
        <v>52.579021505747363</v>
      </c>
      <c r="EX82" s="2">
        <f t="shared" si="92"/>
        <v>52.276882043747953</v>
      </c>
      <c r="EY82" s="2">
        <f t="shared" si="92"/>
        <v>52.343170567875063</v>
      </c>
      <c r="EZ82" s="2">
        <f t="shared" si="92"/>
        <v>52.426810042737742</v>
      </c>
      <c r="FA82" s="2">
        <f t="shared" si="92"/>
        <v>52.780965462053068</v>
      </c>
      <c r="FB82" s="2">
        <f t="shared" si="92"/>
        <v>52.500481065346825</v>
      </c>
      <c r="FC82" s="2">
        <f t="shared" si="92"/>
        <v>52.75445253797664</v>
      </c>
      <c r="FD82" s="2">
        <f t="shared" si="92"/>
        <v>52.257002151577581</v>
      </c>
      <c r="FE82" s="2">
        <f t="shared" si="92"/>
        <v>51.768141722993832</v>
      </c>
      <c r="FG82" s="2">
        <f t="shared" si="93"/>
        <v>0.8566910701278746</v>
      </c>
      <c r="FH82" s="2">
        <f t="shared" si="93"/>
        <v>0.88114434438700184</v>
      </c>
      <c r="FI82" s="2">
        <f t="shared" si="93"/>
        <v>0.88075053562781913</v>
      </c>
      <c r="FJ82" s="2">
        <f t="shared" si="93"/>
        <v>0.88428933028340995</v>
      </c>
      <c r="FK82" s="2">
        <f t="shared" si="93"/>
        <v>0.87916512735206143</v>
      </c>
      <c r="FL82" s="2">
        <f t="shared" si="93"/>
        <v>0.86171228355449581</v>
      </c>
      <c r="FM82" s="2">
        <f t="shared" si="93"/>
        <v>0.87123130993610864</v>
      </c>
      <c r="FN82" s="2">
        <f t="shared" si="93"/>
        <v>0.89094287792460669</v>
      </c>
      <c r="FO82" s="2">
        <f t="shared" si="93"/>
        <v>0.86468317254415616</v>
      </c>
      <c r="FP82" s="2">
        <f t="shared" si="93"/>
        <v>0.8531211555408923</v>
      </c>
      <c r="FQ82" s="2">
        <f t="shared" si="93"/>
        <v>0.86211050341357853</v>
      </c>
      <c r="FR82" s="2">
        <f t="shared" si="93"/>
        <v>0.85987767339571608</v>
      </c>
      <c r="FS82" s="2">
        <f t="shared" si="93"/>
        <v>0.88227583013043887</v>
      </c>
      <c r="FT82" s="2">
        <f t="shared" si="93"/>
        <v>0.86595205032150568</v>
      </c>
      <c r="FU82" s="2">
        <f t="shared" si="93"/>
        <v>0.81984251720880441</v>
      </c>
      <c r="FW82" s="2">
        <f t="shared" si="82"/>
        <v>0</v>
      </c>
      <c r="FX82" s="2">
        <f t="shared" si="82"/>
        <v>2.1240972948799415E-4</v>
      </c>
      <c r="FY82" s="2">
        <f t="shared" si="82"/>
        <v>1.7020903997380906E-4</v>
      </c>
      <c r="FZ82" s="2">
        <f t="shared" si="82"/>
        <v>1.8069064146027317E-4</v>
      </c>
      <c r="GA82" s="2">
        <f t="shared" si="82"/>
        <v>2.0873801205219058E-4</v>
      </c>
      <c r="GB82" s="2">
        <f t="shared" si="82"/>
        <v>2.3688195820748307E-4</v>
      </c>
      <c r="GC82" s="2">
        <f t="shared" si="82"/>
        <v>2.2523166408840414E-4</v>
      </c>
      <c r="GD82" s="2">
        <f t="shared" si="82"/>
        <v>2.3613759566123169E-4</v>
      </c>
      <c r="GE82" s="2">
        <f t="shared" si="82"/>
        <v>2.6723411412501747E-4</v>
      </c>
      <c r="GF82" s="2">
        <f t="shared" si="82"/>
        <v>2.7611958992791643E-4</v>
      </c>
      <c r="GG82" s="2">
        <f t="shared" si="82"/>
        <v>2.0422416801212806E-4</v>
      </c>
      <c r="GH82" s="2">
        <f t="shared" si="82"/>
        <v>1.6560778462270696E-4</v>
      </c>
      <c r="GI82" s="2">
        <f t="shared" si="82"/>
        <v>1.7413265266462468E-4</v>
      </c>
      <c r="GJ82" s="2">
        <f t="shared" si="82"/>
        <v>1.5577091789563874E-4</v>
      </c>
      <c r="GK82" s="2">
        <f t="shared" si="82"/>
        <v>9.7847128659953934E-5</v>
      </c>
      <c r="GM82" s="86">
        <f t="shared" si="83"/>
        <v>0.49465996405513141</v>
      </c>
      <c r="GN82" s="86">
        <f t="shared" si="83"/>
        <v>0.53873537048260622</v>
      </c>
      <c r="GO82" s="86">
        <f t="shared" si="83"/>
        <v>0.46533919442688598</v>
      </c>
      <c r="GP82" s="86">
        <f t="shared" si="83"/>
        <v>0.43841818180001613</v>
      </c>
      <c r="GQ82" s="86">
        <f t="shared" si="83"/>
        <v>0.44193064953210803</v>
      </c>
      <c r="GR82" s="86">
        <f t="shared" si="83"/>
        <v>0.3213335670116424</v>
      </c>
      <c r="GS82" s="86">
        <f t="shared" si="83"/>
        <v>0.37333992817311656</v>
      </c>
      <c r="GT82" s="86">
        <f t="shared" si="83"/>
        <v>0.43757078516702524</v>
      </c>
      <c r="GU82" s="86">
        <f t="shared" si="83"/>
        <v>0.40304300248308778</v>
      </c>
      <c r="GV82" s="86">
        <f t="shared" si="83"/>
        <v>0.42228809426346225</v>
      </c>
      <c r="GW82" s="86">
        <f t="shared" si="83"/>
        <v>0.49107942325386367</v>
      </c>
      <c r="GX82" s="86">
        <f t="shared" si="83"/>
        <v>0.4711851215283146</v>
      </c>
      <c r="GY82" s="86">
        <f t="shared" si="83"/>
        <v>0.4540307150235664</v>
      </c>
      <c r="GZ82" s="86">
        <f t="shared" si="83"/>
        <v>0.45062521563429009</v>
      </c>
      <c r="HA82" s="86">
        <f t="shared" si="83"/>
        <v>0.37356648945475029</v>
      </c>
      <c r="HC82" s="86">
        <f t="shared" si="73"/>
        <v>4.2835050841392704E-4</v>
      </c>
      <c r="HD82" s="86">
        <f t="shared" si="73"/>
        <v>1.0134494319640778E-3</v>
      </c>
      <c r="HE82" s="86">
        <f t="shared" si="73"/>
        <v>5.2302811733728912E-4</v>
      </c>
      <c r="HF82" s="86">
        <f t="shared" si="73"/>
        <v>1.0508858150882123E-3</v>
      </c>
      <c r="HG82" s="86">
        <f t="shared" si="87"/>
        <v>1.0697539216408809E-3</v>
      </c>
      <c r="HH82" s="86">
        <f t="shared" si="87"/>
        <v>6.4970603707546325E-4</v>
      </c>
      <c r="HI82" s="86">
        <f t="shared" si="87"/>
        <v>6.6470977729548816E-4</v>
      </c>
      <c r="HJ82" s="86">
        <f t="shared" si="87"/>
        <v>2.0001082384925651E-3</v>
      </c>
      <c r="HK82" s="86">
        <f t="shared" si="87"/>
        <v>6.5436842888068737E-4</v>
      </c>
      <c r="HL82" s="86">
        <f t="shared" si="87"/>
        <v>4.4899901872801702E-4</v>
      </c>
      <c r="HM82" s="86">
        <f t="shared" si="87"/>
        <v>8.3365285338449907E-4</v>
      </c>
      <c r="HN82" s="86">
        <f t="shared" si="87"/>
        <v>5.3277480077388282E-4</v>
      </c>
      <c r="HO82" s="86">
        <f t="shared" si="87"/>
        <v>1.4385139944783094E-3</v>
      </c>
      <c r="HP82" s="86">
        <f t="shared" si="87"/>
        <v>5.945944551093849E-4</v>
      </c>
      <c r="HQ82" s="86">
        <f t="shared" si="87"/>
        <v>9.4417599417255714E-5</v>
      </c>
      <c r="HS82" s="86">
        <f t="shared" si="84"/>
        <v>0</v>
      </c>
      <c r="HT82" s="86">
        <f t="shared" si="84"/>
        <v>3.7673184592499699E-41</v>
      </c>
      <c r="HU82" s="86">
        <f t="shared" si="84"/>
        <v>5.3277392892709499E-49</v>
      </c>
      <c r="HV82" s="86">
        <f t="shared" si="84"/>
        <v>1.2025225306364363E-43</v>
      </c>
      <c r="HW82" s="86">
        <f t="shared" si="84"/>
        <v>1.5613669932362664E-45</v>
      </c>
      <c r="HX82" s="86">
        <f t="shared" si="84"/>
        <v>8.8554912273507893E-52</v>
      </c>
      <c r="HY82" s="86">
        <f t="shared" si="84"/>
        <v>1.0234218948554967E-50</v>
      </c>
      <c r="HZ82" s="86">
        <f t="shared" si="84"/>
        <v>1.5948958000628005E-40</v>
      </c>
      <c r="IA82" s="86">
        <f t="shared" si="84"/>
        <v>2.8323120039905026E-49</v>
      </c>
      <c r="IB82" s="86">
        <f t="shared" si="84"/>
        <v>4.397570878040576E-52</v>
      </c>
      <c r="IC82" s="86">
        <f t="shared" si="84"/>
        <v>8.0809189495044382E-48</v>
      </c>
      <c r="ID82" s="86">
        <f t="shared" si="84"/>
        <v>3.3971935186792286E-51</v>
      </c>
      <c r="IE82" s="86">
        <f t="shared" si="84"/>
        <v>2.7933971273019106E-41</v>
      </c>
      <c r="IF82" s="86">
        <f t="shared" si="84"/>
        <v>5.1273975791048107E-39</v>
      </c>
      <c r="IG82" s="86">
        <f t="shared" si="84"/>
        <v>8.7633111742800991E-23</v>
      </c>
      <c r="II82" s="86">
        <f t="shared" si="85"/>
        <v>0</v>
      </c>
      <c r="IJ82" s="86">
        <f t="shared" si="85"/>
        <v>5.3192867538100524E-155</v>
      </c>
      <c r="IK82" s="86">
        <f t="shared" si="85"/>
        <v>5.4555123871619953E-188</v>
      </c>
      <c r="IL82" s="86">
        <f t="shared" si="85"/>
        <v>2.7485254027210219E-170</v>
      </c>
      <c r="IM82" s="86">
        <f t="shared" si="85"/>
        <v>2.0490570829376746E-176</v>
      </c>
      <c r="IN82" s="86">
        <f t="shared" si="85"/>
        <v>5.0531263286947424E-208</v>
      </c>
      <c r="IO82" s="86">
        <f t="shared" si="85"/>
        <v>4.5164520236580023E-198</v>
      </c>
      <c r="IP82" s="86">
        <f t="shared" si="85"/>
        <v>3.3945660105240902E-155</v>
      </c>
      <c r="IQ82" s="86">
        <f t="shared" si="85"/>
        <v>4.7922655880277701E-190</v>
      </c>
      <c r="IR82" s="86">
        <f t="shared" si="85"/>
        <v>3.5157898970386945E-203</v>
      </c>
      <c r="IS82" s="86">
        <f t="shared" si="85"/>
        <v>2.7951447181625291E-190</v>
      </c>
      <c r="IT82" s="86">
        <f t="shared" si="85"/>
        <v>1.3593013530288381E-199</v>
      </c>
      <c r="IU82" s="86">
        <f t="shared" si="85"/>
        <v>6.7889513012723745E-157</v>
      </c>
      <c r="IV82" s="86">
        <f t="shared" si="85"/>
        <v>6.8234608212431982E-144</v>
      </c>
      <c r="IW82" s="86">
        <f t="shared" si="85"/>
        <v>6.3764081274648958E-58</v>
      </c>
      <c r="IY82" s="86">
        <f t="shared" si="86"/>
        <v>0.49508831456354535</v>
      </c>
      <c r="IZ82" s="86">
        <f t="shared" si="86"/>
        <v>0.53974881991457035</v>
      </c>
      <c r="JA82" s="86">
        <f t="shared" si="86"/>
        <v>0.46586222254422327</v>
      </c>
      <c r="JB82" s="86">
        <f t="shared" si="86"/>
        <v>0.43946906761510435</v>
      </c>
      <c r="JC82" s="86">
        <f t="shared" si="86"/>
        <v>0.44300040345374891</v>
      </c>
      <c r="JD82" s="86">
        <f t="shared" si="86"/>
        <v>0.32198327304871788</v>
      </c>
      <c r="JE82" s="86">
        <f t="shared" si="86"/>
        <v>0.37400463795041206</v>
      </c>
      <c r="JF82" s="86">
        <f t="shared" si="86"/>
        <v>0.4395708934055178</v>
      </c>
      <c r="JG82" s="86">
        <f t="shared" si="86"/>
        <v>0.40369737091196845</v>
      </c>
      <c r="JH82" s="86">
        <f t="shared" si="86"/>
        <v>0.42273709328219028</v>
      </c>
      <c r="JI82" s="86">
        <f t="shared" si="86"/>
        <v>0.49191307610724816</v>
      </c>
      <c r="JJ82" s="86">
        <f t="shared" si="86"/>
        <v>0.4717178963290885</v>
      </c>
      <c r="JK82" s="86">
        <f t="shared" si="86"/>
        <v>0.45546922901804471</v>
      </c>
      <c r="JL82" s="86">
        <f t="shared" si="86"/>
        <v>0.45121981008939949</v>
      </c>
      <c r="JM82" s="86">
        <f t="shared" si="86"/>
        <v>0.37366090705416755</v>
      </c>
    </row>
    <row r="83" spans="2:273" x14ac:dyDescent="0.25">
      <c r="B83" s="2">
        <v>56</v>
      </c>
      <c r="C83" s="37">
        <v>80.6768</v>
      </c>
      <c r="D83" s="37">
        <v>83.08</v>
      </c>
      <c r="E83" s="37">
        <v>74.094899999999996</v>
      </c>
      <c r="F83" s="37">
        <v>69.6828</v>
      </c>
      <c r="G83" s="37">
        <v>67.563299999999998</v>
      </c>
      <c r="H83" s="37">
        <v>60.410600000000002</v>
      </c>
      <c r="I83" s="37">
        <v>61.476399999999998</v>
      </c>
      <c r="J83" s="37">
        <v>62.861800000000002</v>
      </c>
      <c r="K83" s="37">
        <v>63.105900000000005</v>
      </c>
      <c r="L83" s="37">
        <v>63.866299999999995</v>
      </c>
      <c r="M83" s="37">
        <v>68.750100000000003</v>
      </c>
      <c r="N83" s="37">
        <v>68.652699999999996</v>
      </c>
      <c r="O83" s="37">
        <v>67.428399999999996</v>
      </c>
      <c r="P83" s="37">
        <v>63.4833</v>
      </c>
      <c r="Q83" s="37">
        <v>57.845599999999997</v>
      </c>
      <c r="S83" s="4">
        <f t="shared" si="88"/>
        <v>80.541194988745531</v>
      </c>
      <c r="T83" s="4">
        <f t="shared" si="88"/>
        <v>81.115642914714201</v>
      </c>
      <c r="U83" s="4">
        <f t="shared" si="88"/>
        <v>73.987542001264558</v>
      </c>
      <c r="V83" s="4">
        <f t="shared" si="88"/>
        <v>69.628912845703553</v>
      </c>
      <c r="W83" s="4">
        <f t="shared" si="88"/>
        <v>67.521695752088647</v>
      </c>
      <c r="X83" s="4">
        <f t="shared" si="88"/>
        <v>62.227812831874495</v>
      </c>
      <c r="Y83" s="4">
        <f t="shared" si="88"/>
        <v>63.071817271973487</v>
      </c>
      <c r="Z83" s="4">
        <f t="shared" si="88"/>
        <v>63.492588009216213</v>
      </c>
      <c r="AA83" s="4">
        <f t="shared" si="88"/>
        <v>63.685381668437159</v>
      </c>
      <c r="AB83" s="4">
        <f t="shared" si="88"/>
        <v>64.969080500019246</v>
      </c>
      <c r="AC83" s="4">
        <f t="shared" si="88"/>
        <v>67.959776143367577</v>
      </c>
      <c r="AD83" s="4">
        <f t="shared" si="88"/>
        <v>67.872488847958849</v>
      </c>
      <c r="AE83" s="4">
        <f t="shared" si="88"/>
        <v>67.029486953234013</v>
      </c>
      <c r="AF83" s="4">
        <f t="shared" si="88"/>
        <v>63.895867255060985</v>
      </c>
      <c r="AG83" s="4">
        <f t="shared" si="88"/>
        <v>58.426736562305635</v>
      </c>
      <c r="AI83" s="4">
        <f t="shared" si="89"/>
        <v>0.13560501125446933</v>
      </c>
      <c r="AJ83" s="4">
        <f t="shared" si="89"/>
        <v>1.9643570852857977</v>
      </c>
      <c r="AK83" s="4">
        <f t="shared" si="89"/>
        <v>0.10735799873543783</v>
      </c>
      <c r="AL83" s="4">
        <f t="shared" si="89"/>
        <v>5.3887154296447193E-2</v>
      </c>
      <c r="AM83" s="4">
        <f t="shared" si="89"/>
        <v>4.1604247911351422E-2</v>
      </c>
      <c r="AN83" s="4">
        <f t="shared" si="89"/>
        <v>-1.8172128318744925</v>
      </c>
      <c r="AO83" s="4">
        <f t="shared" si="89"/>
        <v>-1.5954172719734885</v>
      </c>
      <c r="AP83" s="4">
        <f t="shared" si="89"/>
        <v>-0.63078800921621081</v>
      </c>
      <c r="AQ83" s="4">
        <f t="shared" si="89"/>
        <v>-0.57948166843715398</v>
      </c>
      <c r="AR83" s="4">
        <f t="shared" si="89"/>
        <v>-1.1027805000192501</v>
      </c>
      <c r="AS83" s="4">
        <f t="shared" si="89"/>
        <v>0.79032385663242621</v>
      </c>
      <c r="AT83" s="4">
        <f t="shared" si="89"/>
        <v>0.78021115204114722</v>
      </c>
      <c r="AU83" s="4">
        <f t="shared" si="89"/>
        <v>0.39891304676598338</v>
      </c>
      <c r="AV83" s="4">
        <f t="shared" si="89"/>
        <v>-0.41256725506098491</v>
      </c>
      <c r="AW83" s="4">
        <f t="shared" si="89"/>
        <v>-0.58113656230563748</v>
      </c>
      <c r="AY83" s="2">
        <f t="shared" si="80"/>
        <v>64.670268444574347</v>
      </c>
      <c r="AZ83" s="2">
        <f t="shared" si="80"/>
        <v>62.027680979077459</v>
      </c>
      <c r="BA83" s="2">
        <f t="shared" si="80"/>
        <v>59.311591171166796</v>
      </c>
      <c r="BB83" s="2">
        <f t="shared" si="80"/>
        <v>56.611656974639928</v>
      </c>
      <c r="BC83" s="2">
        <f t="shared" si="80"/>
        <v>55.423746460880508</v>
      </c>
      <c r="BD83" s="2">
        <f t="shared" si="80"/>
        <v>54.154961098596765</v>
      </c>
      <c r="BE83" s="2">
        <f t="shared" si="80"/>
        <v>52.970624671185298</v>
      </c>
      <c r="BF83" s="2">
        <f t="shared" si="80"/>
        <v>52.849726440816639</v>
      </c>
      <c r="BG83" s="2">
        <f t="shared" si="80"/>
        <v>52.982121881097434</v>
      </c>
      <c r="BH83" s="2">
        <f t="shared" si="80"/>
        <v>52.980104728385825</v>
      </c>
      <c r="BI83" s="2">
        <f t="shared" si="80"/>
        <v>53.264712859487432</v>
      </c>
      <c r="BJ83" s="2">
        <f t="shared" si="80"/>
        <v>52.953165451418009</v>
      </c>
      <c r="BK83" s="2">
        <f t="shared" si="80"/>
        <v>53.001300244129993</v>
      </c>
      <c r="BL83" s="2">
        <f t="shared" si="80"/>
        <v>52.676257129536928</v>
      </c>
      <c r="BM83" s="2">
        <f t="shared" si="80"/>
        <v>51.858913330521169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68.146623963963975</v>
      </c>
      <c r="DL83" s="2">
        <f t="shared" si="90"/>
        <v>65.212250713012466</v>
      </c>
      <c r="DM83" s="2">
        <f t="shared" si="90"/>
        <v>63.188649910873444</v>
      </c>
      <c r="DN83" s="2">
        <f t="shared" si="90"/>
        <v>60.089247058823538</v>
      </c>
      <c r="DO83" s="2">
        <f t="shared" si="90"/>
        <v>58.618203386809256</v>
      </c>
      <c r="DP83" s="2">
        <f t="shared" si="90"/>
        <v>57.080718067226897</v>
      </c>
      <c r="DQ83" s="2">
        <f t="shared" si="90"/>
        <v>55.962121879297186</v>
      </c>
      <c r="DR83" s="2">
        <f t="shared" si="90"/>
        <v>56.713681140029344</v>
      </c>
      <c r="DS83" s="2">
        <f t="shared" si="90"/>
        <v>57.454384369747878</v>
      </c>
      <c r="DT83" s="2">
        <f t="shared" si="90"/>
        <v>56.470417507507513</v>
      </c>
      <c r="DU83" s="2">
        <f t="shared" si="90"/>
        <v>56.405301176470594</v>
      </c>
      <c r="DV83" s="2">
        <f t="shared" si="90"/>
        <v>56.402271008403353</v>
      </c>
      <c r="DW83" s="2">
        <f t="shared" si="90"/>
        <v>55.737462834224587</v>
      </c>
      <c r="DX83" s="2">
        <f t="shared" si="90"/>
        <v>56.623018655462182</v>
      </c>
      <c r="DY83" s="2">
        <f t="shared" si="90"/>
        <v>54.583215151515141</v>
      </c>
      <c r="EA83" s="2">
        <f t="shared" si="91"/>
        <v>64.139905470324948</v>
      </c>
      <c r="EB83" s="2">
        <f t="shared" si="91"/>
        <v>61.63600045169995</v>
      </c>
      <c r="EC83" s="2">
        <f t="shared" si="91"/>
        <v>58.832851522248227</v>
      </c>
      <c r="ED83" s="2">
        <f t="shared" si="91"/>
        <v>56.196630061191073</v>
      </c>
      <c r="EE83" s="2">
        <f t="shared" si="91"/>
        <v>55.023320561938334</v>
      </c>
      <c r="EF83" s="2">
        <f t="shared" si="91"/>
        <v>53.726749825781404</v>
      </c>
      <c r="EG83" s="2">
        <f t="shared" si="91"/>
        <v>52.567389690721647</v>
      </c>
      <c r="EH83" s="2">
        <f t="shared" si="91"/>
        <v>52.418422632944214</v>
      </c>
      <c r="EI83" s="2">
        <f t="shared" si="91"/>
        <v>52.343841738186107</v>
      </c>
      <c r="EJ83" s="2">
        <f t="shared" si="91"/>
        <v>52.432081814332157</v>
      </c>
      <c r="EK83" s="2">
        <f t="shared" si="91"/>
        <v>52.806611558875836</v>
      </c>
      <c r="EL83" s="2">
        <f t="shared" si="91"/>
        <v>52.440564094829121</v>
      </c>
      <c r="EM83" s="2">
        <f t="shared" si="91"/>
        <v>52.668323225995508</v>
      </c>
      <c r="EN83" s="2">
        <f t="shared" si="91"/>
        <v>52.11904353608022</v>
      </c>
      <c r="EO83" s="2">
        <f t="shared" si="91"/>
        <v>51.312879816411574</v>
      </c>
      <c r="EQ83" s="2">
        <f t="shared" si="92"/>
        <v>64.139905470324948</v>
      </c>
      <c r="ER83" s="2">
        <f t="shared" si="92"/>
        <v>61.320191922649173</v>
      </c>
      <c r="ES83" s="2">
        <f t="shared" si="92"/>
        <v>58.798651956524665</v>
      </c>
      <c r="ET83" s="2">
        <f t="shared" si="92"/>
        <v>56.277855019979391</v>
      </c>
      <c r="EU83" s="2">
        <f t="shared" si="92"/>
        <v>55.035088147136364</v>
      </c>
      <c r="EV83" s="2">
        <f t="shared" si="92"/>
        <v>53.721870519347938</v>
      </c>
      <c r="EW83" s="2">
        <f t="shared" si="92"/>
        <v>52.543518042010817</v>
      </c>
      <c r="EX83" s="2">
        <f t="shared" si="92"/>
        <v>52.235859604665656</v>
      </c>
      <c r="EY83" s="2">
        <f t="shared" si="92"/>
        <v>52.296647940509281</v>
      </c>
      <c r="EZ83" s="2">
        <f t="shared" si="92"/>
        <v>52.381052753710449</v>
      </c>
      <c r="FA83" s="2">
        <f t="shared" si="92"/>
        <v>52.733699202170222</v>
      </c>
      <c r="FB83" s="2">
        <f t="shared" si="92"/>
        <v>52.455268269661666</v>
      </c>
      <c r="FC83" s="2">
        <f t="shared" si="92"/>
        <v>52.708076082075173</v>
      </c>
      <c r="FD83" s="2">
        <f t="shared" si="92"/>
        <v>52.21439853035475</v>
      </c>
      <c r="FE83" s="2">
        <f t="shared" si="92"/>
        <v>51.724941965040074</v>
      </c>
      <c r="FG83" s="2">
        <f t="shared" si="93"/>
        <v>0.86763158552531261</v>
      </c>
      <c r="FH83" s="2">
        <f t="shared" si="93"/>
        <v>0.89045674942064468</v>
      </c>
      <c r="FI83" s="2">
        <f t="shared" si="93"/>
        <v>0.89008994705860334</v>
      </c>
      <c r="FJ83" s="2">
        <f t="shared" si="93"/>
        <v>0.89338513873289482</v>
      </c>
      <c r="FK83" s="2">
        <f t="shared" si="93"/>
        <v>0.88861300209834626</v>
      </c>
      <c r="FL83" s="2">
        <f t="shared" si="93"/>
        <v>0.87232659664871892</v>
      </c>
      <c r="FM83" s="2">
        <f t="shared" si="93"/>
        <v>0.88121570323769371</v>
      </c>
      <c r="FN83" s="2">
        <f t="shared" si="93"/>
        <v>0.89957506044092561</v>
      </c>
      <c r="FO83" s="2">
        <f t="shared" si="93"/>
        <v>0.87510250532525624</v>
      </c>
      <c r="FP83" s="2">
        <f t="shared" si="93"/>
        <v>0.86429103353610615</v>
      </c>
      <c r="FQ83" s="2">
        <f t="shared" si="93"/>
        <v>0.87269876648413913</v>
      </c>
      <c r="FR83" s="2">
        <f t="shared" si="93"/>
        <v>0.87061165862299417</v>
      </c>
      <c r="FS83" s="2">
        <f t="shared" si="93"/>
        <v>0.89151049784415048</v>
      </c>
      <c r="FT83" s="2">
        <f t="shared" si="93"/>
        <v>0.87628765871142722</v>
      </c>
      <c r="FU83" s="2">
        <f t="shared" si="93"/>
        <v>0.83304791418348212</v>
      </c>
      <c r="FW83" s="2">
        <f t="shared" si="82"/>
        <v>0</v>
      </c>
      <c r="FX83" s="2">
        <f t="shared" si="82"/>
        <v>2.3289786427785767E-4</v>
      </c>
      <c r="FY83" s="2">
        <f t="shared" si="82"/>
        <v>1.8662743642254976E-4</v>
      </c>
      <c r="FZ83" s="2">
        <f t="shared" si="82"/>
        <v>1.9811989484220827E-4</v>
      </c>
      <c r="GA83" s="2">
        <f t="shared" si="82"/>
        <v>2.2887206974313238E-4</v>
      </c>
      <c r="GB83" s="2">
        <f t="shared" si="82"/>
        <v>2.5972996638009259E-4</v>
      </c>
      <c r="GC83" s="2">
        <f t="shared" si="82"/>
        <v>2.4695624240849865E-4</v>
      </c>
      <c r="GD83" s="2">
        <f t="shared" si="82"/>
        <v>2.5891382632395511E-4</v>
      </c>
      <c r="GE83" s="2">
        <f t="shared" si="82"/>
        <v>2.9300882497246663E-4</v>
      </c>
      <c r="GF83" s="2">
        <f t="shared" si="82"/>
        <v>3.0275104474146008E-4</v>
      </c>
      <c r="GG83" s="2">
        <f t="shared" si="82"/>
        <v>2.2392293535702744E-4</v>
      </c>
      <c r="GH83" s="2">
        <f t="shared" si="82"/>
        <v>1.8158242370987744E-4</v>
      </c>
      <c r="GI83" s="2">
        <f t="shared" si="82"/>
        <v>1.9092944926778256E-4</v>
      </c>
      <c r="GJ83" s="2">
        <f t="shared" si="82"/>
        <v>1.707968482458275E-4</v>
      </c>
      <c r="GK83" s="2">
        <f t="shared" si="82"/>
        <v>1.0728623033656086E-4</v>
      </c>
      <c r="GM83" s="86">
        <f t="shared" si="83"/>
        <v>0.42236826423132356</v>
      </c>
      <c r="GN83" s="86">
        <f t="shared" si="83"/>
        <v>0.44736620610852501</v>
      </c>
      <c r="GO83" s="86">
        <f t="shared" si="83"/>
        <v>0.35604024592955608</v>
      </c>
      <c r="GP83" s="86">
        <f t="shared" si="83"/>
        <v>0.32052635794520051</v>
      </c>
      <c r="GQ83" s="86">
        <f t="shared" si="83"/>
        <v>0.29418445296797585</v>
      </c>
      <c r="GR83" s="86">
        <f t="shared" si="83"/>
        <v>0.20358775193060757</v>
      </c>
      <c r="GS83" s="86">
        <f t="shared" si="83"/>
        <v>0.24285687258869765</v>
      </c>
      <c r="GT83" s="86">
        <f t="shared" si="83"/>
        <v>0.26568223623201109</v>
      </c>
      <c r="GU83" s="86">
        <f t="shared" si="83"/>
        <v>0.26270969258878857</v>
      </c>
      <c r="GV83" s="86">
        <f t="shared" si="83"/>
        <v>0.28630632871938005</v>
      </c>
      <c r="GW83" s="86">
        <f t="shared" si="83"/>
        <v>0.35241946768753335</v>
      </c>
      <c r="GX83" s="86">
        <f t="shared" si="83"/>
        <v>0.34751357288842566</v>
      </c>
      <c r="GY83" s="86">
        <f t="shared" si="83"/>
        <v>0.33440299108168975</v>
      </c>
      <c r="GZ83" s="86">
        <f t="shared" si="83"/>
        <v>0.32234836017078478</v>
      </c>
      <c r="HA83" s="86">
        <f t="shared" si="83"/>
        <v>0.26561469644199248</v>
      </c>
      <c r="HC83" s="86">
        <f t="shared" si="73"/>
        <v>7.4573087519233311E-4</v>
      </c>
      <c r="HD83" s="86">
        <f t="shared" si="73"/>
        <v>1.6044737430849939E-3</v>
      </c>
      <c r="HE83" s="86">
        <f t="shared" si="73"/>
        <v>8.7722898772010663E-4</v>
      </c>
      <c r="HF83" s="86">
        <f t="shared" si="73"/>
        <v>1.6835376599793109E-3</v>
      </c>
      <c r="HG83" s="86">
        <f t="shared" si="87"/>
        <v>1.7408868010159366E-3</v>
      </c>
      <c r="HH83" s="86">
        <f t="shared" si="87"/>
        <v>1.1332557198059595E-3</v>
      </c>
      <c r="HI83" s="86">
        <f t="shared" si="87"/>
        <v>1.1394085961602741E-3</v>
      </c>
      <c r="HJ83" s="86">
        <f t="shared" si="87"/>
        <v>3.1086262552907653E-3</v>
      </c>
      <c r="HK83" s="86">
        <f t="shared" si="87"/>
        <v>1.1221633912840503E-3</v>
      </c>
      <c r="HL83" s="86">
        <f t="shared" si="87"/>
        <v>7.9756134072535441E-4</v>
      </c>
      <c r="HM83" s="86">
        <f t="shared" si="87"/>
        <v>1.3935899452928631E-3</v>
      </c>
      <c r="HN83" s="86">
        <f t="shared" si="87"/>
        <v>9.0551451823348993E-4</v>
      </c>
      <c r="HO83" s="86">
        <f t="shared" si="87"/>
        <v>2.2329216548059895E-3</v>
      </c>
      <c r="HP83" s="86">
        <f t="shared" si="87"/>
        <v>9.9198514025187101E-4</v>
      </c>
      <c r="HQ83" s="86">
        <f t="shared" si="87"/>
        <v>1.8218127509406082E-4</v>
      </c>
      <c r="HS83" s="86">
        <f t="shared" si="84"/>
        <v>0</v>
      </c>
      <c r="HT83" s="86">
        <f t="shared" si="84"/>
        <v>6.604566788191578E-40</v>
      </c>
      <c r="HU83" s="86">
        <f t="shared" si="84"/>
        <v>1.545012379037112E-47</v>
      </c>
      <c r="HV83" s="86">
        <f t="shared" si="84"/>
        <v>2.509587810595017E-42</v>
      </c>
      <c r="HW83" s="86">
        <f t="shared" si="84"/>
        <v>3.887603693789604E-44</v>
      </c>
      <c r="HX83" s="86">
        <f t="shared" si="84"/>
        <v>3.9131583062250516E-50</v>
      </c>
      <c r="HY83" s="86">
        <f t="shared" si="84"/>
        <v>3.8800766009819532E-49</v>
      </c>
      <c r="HZ83" s="86">
        <f t="shared" si="84"/>
        <v>2.837658573565145E-39</v>
      </c>
      <c r="IA83" s="86">
        <f t="shared" si="84"/>
        <v>1.0162472833457086E-47</v>
      </c>
      <c r="IB83" s="86">
        <f t="shared" si="84"/>
        <v>2.0156794476011828E-50</v>
      </c>
      <c r="IC83" s="86">
        <f t="shared" si="84"/>
        <v>2.4613892191254332E-46</v>
      </c>
      <c r="ID83" s="86">
        <f t="shared" si="84"/>
        <v>1.1691778686646454E-49</v>
      </c>
      <c r="IE83" s="86">
        <f t="shared" si="84"/>
        <v>4.6887581355955922E-40</v>
      </c>
      <c r="IF83" s="86">
        <f t="shared" si="84"/>
        <v>7.1210863464370619E-38</v>
      </c>
      <c r="IG83" s="86">
        <f t="shared" si="84"/>
        <v>3.6576703158303791E-22</v>
      </c>
      <c r="II83" s="86">
        <f t="shared" si="85"/>
        <v>0</v>
      </c>
      <c r="IJ83" s="86">
        <f t="shared" si="85"/>
        <v>1.095821012674038E-151</v>
      </c>
      <c r="IK83" s="86">
        <f t="shared" si="85"/>
        <v>4.5940937663487386E-184</v>
      </c>
      <c r="IL83" s="86">
        <f t="shared" si="85"/>
        <v>1.0367304445704347E-166</v>
      </c>
      <c r="IM83" s="86">
        <f t="shared" si="85"/>
        <v>1.2050496795012846E-172</v>
      </c>
      <c r="IN83" s="86">
        <f t="shared" si="85"/>
        <v>1.6698159535383786E-203</v>
      </c>
      <c r="IO83" s="86">
        <f t="shared" si="85"/>
        <v>8.5127320544155682E-194</v>
      </c>
      <c r="IP83" s="86">
        <f t="shared" si="85"/>
        <v>7.7757836843560493E-152</v>
      </c>
      <c r="IQ83" s="86">
        <f t="shared" si="85"/>
        <v>7.3401197945369896E-186</v>
      </c>
      <c r="IR83" s="86">
        <f t="shared" si="85"/>
        <v>1.0991932145617031E-198</v>
      </c>
      <c r="IS83" s="86">
        <f t="shared" si="85"/>
        <v>3.19768700676513E-186</v>
      </c>
      <c r="IT83" s="86">
        <f t="shared" si="85"/>
        <v>1.9513475579655201E-195</v>
      </c>
      <c r="IU83" s="86">
        <f t="shared" si="85"/>
        <v>1.2883791008668793E-153</v>
      </c>
      <c r="IV83" s="86">
        <f t="shared" si="85"/>
        <v>6.3012434984389184E-141</v>
      </c>
      <c r="IW83" s="86">
        <f t="shared" si="85"/>
        <v>8.2893211996912848E-57</v>
      </c>
      <c r="IY83" s="86">
        <f t="shared" si="86"/>
        <v>0.42311399510651587</v>
      </c>
      <c r="IZ83" s="86">
        <f t="shared" si="86"/>
        <v>0.44897067985160999</v>
      </c>
      <c r="JA83" s="86">
        <f t="shared" si="86"/>
        <v>0.35691747491727616</v>
      </c>
      <c r="JB83" s="86">
        <f t="shared" si="86"/>
        <v>0.32220989560517982</v>
      </c>
      <c r="JC83" s="86">
        <f t="shared" si="86"/>
        <v>0.29592533976899177</v>
      </c>
      <c r="JD83" s="86">
        <f t="shared" si="86"/>
        <v>0.20472100765041354</v>
      </c>
      <c r="JE83" s="86">
        <f t="shared" si="86"/>
        <v>0.24399628118485792</v>
      </c>
      <c r="JF83" s="86">
        <f t="shared" si="86"/>
        <v>0.26879086248730188</v>
      </c>
      <c r="JG83" s="86">
        <f t="shared" si="86"/>
        <v>0.26383185598007264</v>
      </c>
      <c r="JH83" s="86">
        <f t="shared" si="86"/>
        <v>0.28710389006010539</v>
      </c>
      <c r="JI83" s="86">
        <f t="shared" si="86"/>
        <v>0.35381305763282622</v>
      </c>
      <c r="JJ83" s="86">
        <f t="shared" si="86"/>
        <v>0.34841908740665917</v>
      </c>
      <c r="JK83" s="86">
        <f t="shared" si="86"/>
        <v>0.33663591273649573</v>
      </c>
      <c r="JL83" s="86">
        <f t="shared" si="86"/>
        <v>0.32334034531103667</v>
      </c>
      <c r="JM83" s="86">
        <f t="shared" si="86"/>
        <v>0.26579687771708654</v>
      </c>
    </row>
    <row r="84" spans="2:273" x14ac:dyDescent="0.25">
      <c r="B84" s="2">
        <v>57</v>
      </c>
      <c r="C84" s="37">
        <v>76.311300000000003</v>
      </c>
      <c r="D84" s="37">
        <v>76.096400000000003</v>
      </c>
      <c r="E84" s="37">
        <v>67.611900000000006</v>
      </c>
      <c r="F84" s="37">
        <v>63.568100000000008</v>
      </c>
      <c r="G84" s="37">
        <v>60.097199999999994</v>
      </c>
      <c r="H84" s="37">
        <v>57.007200000000005</v>
      </c>
      <c r="I84" s="37">
        <v>56.248799999999996</v>
      </c>
      <c r="J84" s="37">
        <v>56.6708</v>
      </c>
      <c r="K84" s="37">
        <v>56.2941</v>
      </c>
      <c r="L84" s="37">
        <v>57.577300000000001</v>
      </c>
      <c r="M84" s="37">
        <v>60.037600000000005</v>
      </c>
      <c r="N84" s="37">
        <v>60.070500000000003</v>
      </c>
      <c r="O84" s="37">
        <v>60.7395</v>
      </c>
      <c r="P84" s="37">
        <v>58.079599999999999</v>
      </c>
      <c r="Q84" s="37">
        <v>54.397399999999998</v>
      </c>
      <c r="S84" s="4">
        <f t="shared" si="88"/>
        <v>76.025131998568483</v>
      </c>
      <c r="T84" s="4">
        <f t="shared" si="88"/>
        <v>75.349054506113589</v>
      </c>
      <c r="U84" s="4">
        <f t="shared" si="88"/>
        <v>68.531979917090794</v>
      </c>
      <c r="V84" s="4">
        <f t="shared" si="88"/>
        <v>64.428612680433616</v>
      </c>
      <c r="W84" s="4">
        <f t="shared" si="88"/>
        <v>61.737690339618723</v>
      </c>
      <c r="X84" s="4">
        <f t="shared" si="88"/>
        <v>58.189425731856225</v>
      </c>
      <c r="Y84" s="4">
        <f t="shared" si="88"/>
        <v>58.145389732319948</v>
      </c>
      <c r="Z84" s="4">
        <f t="shared" si="88"/>
        <v>57.853459000540887</v>
      </c>
      <c r="AA84" s="4">
        <f t="shared" si="88"/>
        <v>58.355525164863081</v>
      </c>
      <c r="AB84" s="4">
        <f t="shared" si="88"/>
        <v>59.214483106646654</v>
      </c>
      <c r="AC84" s="4">
        <f t="shared" si="88"/>
        <v>61.4915380532643</v>
      </c>
      <c r="AD84" s="4">
        <f t="shared" si="88"/>
        <v>61.662806289513519</v>
      </c>
      <c r="AE84" s="4">
        <f t="shared" si="88"/>
        <v>61.505213546029061</v>
      </c>
      <c r="AF84" s="4">
        <f t="shared" si="88"/>
        <v>58.999628790790567</v>
      </c>
      <c r="AG84" s="4">
        <f t="shared" si="88"/>
        <v>55.360669582346084</v>
      </c>
      <c r="AI84" s="4">
        <f t="shared" si="89"/>
        <v>0.28616800143151977</v>
      </c>
      <c r="AJ84" s="4">
        <f t="shared" si="89"/>
        <v>0.74734549388641369</v>
      </c>
      <c r="AK84" s="4">
        <f t="shared" si="89"/>
        <v>-0.92007991709078851</v>
      </c>
      <c r="AL84" s="4">
        <f t="shared" si="89"/>
        <v>-0.86051268043360807</v>
      </c>
      <c r="AM84" s="4">
        <f t="shared" si="89"/>
        <v>-1.6404903396187294</v>
      </c>
      <c r="AN84" s="4">
        <f t="shared" si="89"/>
        <v>-1.1822257318562208</v>
      </c>
      <c r="AO84" s="4">
        <f t="shared" si="89"/>
        <v>-1.8965897323199528</v>
      </c>
      <c r="AP84" s="4">
        <f t="shared" si="89"/>
        <v>-1.1826590005408875</v>
      </c>
      <c r="AQ84" s="4">
        <f t="shared" si="89"/>
        <v>-2.0614251648630812</v>
      </c>
      <c r="AR84" s="4">
        <f t="shared" si="89"/>
        <v>-1.6371831066466527</v>
      </c>
      <c r="AS84" s="4">
        <f t="shared" si="89"/>
        <v>-1.4539380532642951</v>
      </c>
      <c r="AT84" s="4">
        <f t="shared" si="89"/>
        <v>-1.592306289513516</v>
      </c>
      <c r="AU84" s="4">
        <f t="shared" si="89"/>
        <v>-0.76571354602906183</v>
      </c>
      <c r="AV84" s="4">
        <f t="shared" si="89"/>
        <v>-0.92002879079056754</v>
      </c>
      <c r="AW84" s="4">
        <f t="shared" si="89"/>
        <v>-0.96326958234608639</v>
      </c>
      <c r="AY84" s="2">
        <f t="shared" si="80"/>
        <v>64.606635272359114</v>
      </c>
      <c r="AZ84" s="2">
        <f t="shared" si="80"/>
        <v>61.962850803825084</v>
      </c>
      <c r="BA84" s="2">
        <f t="shared" si="80"/>
        <v>59.245360314485325</v>
      </c>
      <c r="BB84" s="2">
        <f t="shared" si="80"/>
        <v>56.550836031478063</v>
      </c>
      <c r="BC84" s="2">
        <f t="shared" si="80"/>
        <v>55.360531239390639</v>
      </c>
      <c r="BD84" s="2">
        <f t="shared" si="80"/>
        <v>54.089200307501969</v>
      </c>
      <c r="BE84" s="2">
        <f t="shared" si="80"/>
        <v>52.910130007904755</v>
      </c>
      <c r="BF84" s="2">
        <f t="shared" si="80"/>
        <v>52.777793280494038</v>
      </c>
      <c r="BG84" s="2">
        <f t="shared" si="80"/>
        <v>52.896370959203217</v>
      </c>
      <c r="BH84" s="2">
        <f t="shared" si="80"/>
        <v>52.901164446949423</v>
      </c>
      <c r="BI84" s="2">
        <f t="shared" si="80"/>
        <v>53.188683590115176</v>
      </c>
      <c r="BJ84" s="2">
        <f t="shared" si="80"/>
        <v>52.877058237746333</v>
      </c>
      <c r="BK84" s="2">
        <f t="shared" si="80"/>
        <v>52.936478358797103</v>
      </c>
      <c r="BL84" s="2">
        <f t="shared" si="80"/>
        <v>52.603319957743402</v>
      </c>
      <c r="BM84" s="2">
        <f t="shared" si="80"/>
        <v>51.798809077851708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68.200053590733603</v>
      </c>
      <c r="DL84" s="2">
        <f t="shared" si="90"/>
        <v>65.24632842023172</v>
      </c>
      <c r="DM84" s="2">
        <f t="shared" si="90"/>
        <v>63.240742825311948</v>
      </c>
      <c r="DN84" s="2">
        <f t="shared" si="90"/>
        <v>60.118073462566855</v>
      </c>
      <c r="DO84" s="2">
        <f t="shared" si="90"/>
        <v>58.647829456327976</v>
      </c>
      <c r="DP84" s="2">
        <f t="shared" si="90"/>
        <v>57.115775014005607</v>
      </c>
      <c r="DQ84" s="2">
        <f t="shared" si="90"/>
        <v>55.991299052712009</v>
      </c>
      <c r="DR84" s="2">
        <f t="shared" si="90"/>
        <v>56.751182294721424</v>
      </c>
      <c r="DS84" s="2">
        <f t="shared" si="90"/>
        <v>57.506565434173645</v>
      </c>
      <c r="DT84" s="2">
        <f t="shared" si="90"/>
        <v>56.504530660660663</v>
      </c>
      <c r="DU84" s="2">
        <f t="shared" si="90"/>
        <v>56.427576078431379</v>
      </c>
      <c r="DV84" s="2">
        <f t="shared" si="90"/>
        <v>56.428790924369736</v>
      </c>
      <c r="DW84" s="2">
        <f t="shared" si="90"/>
        <v>55.762392814171115</v>
      </c>
      <c r="DX84" s="2">
        <f t="shared" si="90"/>
        <v>56.679686386554621</v>
      </c>
      <c r="DY84" s="2">
        <f t="shared" si="90"/>
        <v>54.640556327985728</v>
      </c>
      <c r="EA84" s="2">
        <f>CE$228*$B84+CE$229</f>
        <v>64.106650485188112</v>
      </c>
      <c r="EB84" s="2">
        <f t="shared" si="91"/>
        <v>61.594549516812215</v>
      </c>
      <c r="EC84" s="2">
        <f t="shared" si="91"/>
        <v>58.795420398126446</v>
      </c>
      <c r="ED84" s="2">
        <f t="shared" si="91"/>
        <v>56.162567257236432</v>
      </c>
      <c r="EE84" s="2">
        <f t="shared" si="91"/>
        <v>54.98472442042997</v>
      </c>
      <c r="EF84" s="2">
        <f t="shared" si="91"/>
        <v>53.685209872632576</v>
      </c>
      <c r="EG84" s="2">
        <f t="shared" si="91"/>
        <v>52.531352490686992</v>
      </c>
      <c r="EH84" s="2">
        <f t="shared" si="91"/>
        <v>52.373305574224723</v>
      </c>
      <c r="EI84" s="2">
        <f t="shared" si="91"/>
        <v>52.296300963815455</v>
      </c>
      <c r="EJ84" s="2">
        <f t="shared" si="91"/>
        <v>52.385174778023661</v>
      </c>
      <c r="EK84" s="2">
        <f t="shared" si="91"/>
        <v>52.75781506784493</v>
      </c>
      <c r="EL84" s="2">
        <f t="shared" si="91"/>
        <v>52.395649601132526</v>
      </c>
      <c r="EM84" s="2">
        <f t="shared" si="91"/>
        <v>52.622837393703485</v>
      </c>
      <c r="EN84" s="2">
        <f t="shared" si="91"/>
        <v>52.078444973371944</v>
      </c>
      <c r="EO84" s="2">
        <f t="shared" si="91"/>
        <v>51.279346666114101</v>
      </c>
      <c r="EQ84" s="2">
        <f t="shared" si="92"/>
        <v>64.106650485188112</v>
      </c>
      <c r="ER84" s="2">
        <f t="shared" si="92"/>
        <v>61.285116187201957</v>
      </c>
      <c r="ES84" s="2">
        <f t="shared" si="92"/>
        <v>58.761919427645445</v>
      </c>
      <c r="ET84" s="2">
        <f t="shared" si="92"/>
        <v>56.242089602895703</v>
      </c>
      <c r="EU84" s="2">
        <f t="shared" si="92"/>
        <v>54.996224582094392</v>
      </c>
      <c r="EV84" s="2">
        <f t="shared" si="92"/>
        <v>53.680492209145449</v>
      </c>
      <c r="EW84" s="2">
        <f t="shared" si="92"/>
        <v>52.50801457827427</v>
      </c>
      <c r="EX84" s="2">
        <f t="shared" si="92"/>
        <v>52.194837165583351</v>
      </c>
      <c r="EY84" s="2">
        <f t="shared" si="92"/>
        <v>52.250125313143499</v>
      </c>
      <c r="EZ84" s="2">
        <f t="shared" si="92"/>
        <v>52.335295464683149</v>
      </c>
      <c r="FA84" s="2">
        <f t="shared" si="92"/>
        <v>52.686432942287375</v>
      </c>
      <c r="FB84" s="2">
        <f t="shared" si="92"/>
        <v>52.410055473976513</v>
      </c>
      <c r="FC84" s="2">
        <f t="shared" si="92"/>
        <v>52.661699626173707</v>
      </c>
      <c r="FD84" s="2">
        <f t="shared" si="92"/>
        <v>52.171794909131918</v>
      </c>
      <c r="FE84" s="2">
        <f t="shared" si="92"/>
        <v>51.681742207086309</v>
      </c>
      <c r="FG84" s="2">
        <f t="shared" si="93"/>
        <v>0.87785596134090793</v>
      </c>
      <c r="FH84" s="2">
        <f t="shared" si="93"/>
        <v>0.89912305367485257</v>
      </c>
      <c r="FI84" s="2">
        <f t="shared" si="93"/>
        <v>0.89878197161019846</v>
      </c>
      <c r="FJ84" s="2">
        <f t="shared" si="93"/>
        <v>0.90184530640354876</v>
      </c>
      <c r="FK84" s="2">
        <f t="shared" si="93"/>
        <v>0.89740836548808012</v>
      </c>
      <c r="FL84" s="2">
        <f t="shared" si="93"/>
        <v>0.88223754345934435</v>
      </c>
      <c r="FM84" s="2">
        <f t="shared" si="93"/>
        <v>0.89052321191479245</v>
      </c>
      <c r="FN84" s="2">
        <f t="shared" si="93"/>
        <v>0.90759484635397492</v>
      </c>
      <c r="FO84" s="2">
        <f t="shared" si="93"/>
        <v>0.88482641647209048</v>
      </c>
      <c r="FP84" s="2">
        <f t="shared" si="93"/>
        <v>0.87473618665725528</v>
      </c>
      <c r="FQ84" s="2">
        <f t="shared" si="93"/>
        <v>0.882584711412988</v>
      </c>
      <c r="FR84" s="2">
        <f t="shared" si="93"/>
        <v>0.88063751556031766</v>
      </c>
      <c r="FS84" s="2">
        <f t="shared" si="93"/>
        <v>0.90010278927031961</v>
      </c>
      <c r="FT84" s="2">
        <f t="shared" si="93"/>
        <v>0.88593132691436205</v>
      </c>
      <c r="FU84" s="2">
        <f t="shared" si="93"/>
        <v>0.84546781430792017</v>
      </c>
      <c r="FW84" s="2">
        <f t="shared" si="82"/>
        <v>0</v>
      </c>
      <c r="FX84" s="2">
        <f t="shared" si="82"/>
        <v>2.5536169224263107E-4</v>
      </c>
      <c r="FY84" s="2">
        <f t="shared" si="82"/>
        <v>2.0462923039223294E-4</v>
      </c>
      <c r="FZ84" s="2">
        <f t="shared" si="82"/>
        <v>2.1722999272825723E-4</v>
      </c>
      <c r="GA84" s="2">
        <f t="shared" si="82"/>
        <v>2.5094769296223372E-4</v>
      </c>
      <c r="GB84" s="2">
        <f t="shared" si="82"/>
        <v>2.8478110889639603E-4</v>
      </c>
      <c r="GC84" s="2">
        <f t="shared" si="82"/>
        <v>2.707756837299584E-4</v>
      </c>
      <c r="GD84" s="2">
        <f t="shared" si="82"/>
        <v>2.8388627389599184E-4</v>
      </c>
      <c r="GE84" s="2">
        <f t="shared" si="82"/>
        <v>3.2126870592671957E-4</v>
      </c>
      <c r="GF84" s="2">
        <f t="shared" si="82"/>
        <v>3.319502235261027E-4</v>
      </c>
      <c r="GG84" s="2">
        <f t="shared" si="82"/>
        <v>2.455213120712856E-4</v>
      </c>
      <c r="GH84" s="2">
        <f t="shared" si="82"/>
        <v>1.9909768045928134E-4</v>
      </c>
      <c r="GI84" s="2">
        <f t="shared" si="82"/>
        <v>2.0934612185747131E-4</v>
      </c>
      <c r="GJ84" s="2">
        <f t="shared" si="82"/>
        <v>1.8727193417241681E-4</v>
      </c>
      <c r="GK84" s="2">
        <f t="shared" si="82"/>
        <v>1.1763579468797132E-4</v>
      </c>
      <c r="GM84" s="86">
        <f t="shared" si="83"/>
        <v>0.33784012774700284</v>
      </c>
      <c r="GN84" s="86">
        <f t="shared" si="83"/>
        <v>0.34085754277467595</v>
      </c>
      <c r="GO84" s="86">
        <f t="shared" si="83"/>
        <v>0.24667666981623085</v>
      </c>
      <c r="GP84" s="86">
        <f t="shared" si="83"/>
        <v>0.20974417615525864</v>
      </c>
      <c r="GQ84" s="86">
        <f t="shared" si="83"/>
        <v>0.1660743275909074</v>
      </c>
      <c r="GR84" s="86">
        <f t="shared" si="83"/>
        <v>0.11244851685933969</v>
      </c>
      <c r="GS84" s="86">
        <f t="shared" si="83"/>
        <v>0.13655399003972998</v>
      </c>
      <c r="GT84" s="86">
        <f t="shared" si="83"/>
        <v>0.12991204584547536</v>
      </c>
      <c r="GU84" s="86">
        <f t="shared" si="83"/>
        <v>0.14587014359066733</v>
      </c>
      <c r="GV84" s="86">
        <f t="shared" si="83"/>
        <v>0.16692261445106721</v>
      </c>
      <c r="GW84" s="86">
        <f t="shared" si="83"/>
        <v>0.21745261884189707</v>
      </c>
      <c r="GX84" s="86">
        <f t="shared" si="83"/>
        <v>0.22593408489511632</v>
      </c>
      <c r="GY84" s="86">
        <f t="shared" si="83"/>
        <v>0.2198279086787113</v>
      </c>
      <c r="GZ84" s="86">
        <f t="shared" si="83"/>
        <v>0.20213344735361133</v>
      </c>
      <c r="HA84" s="86">
        <f t="shared" si="83"/>
        <v>0.16885383041434771</v>
      </c>
      <c r="HC84" s="86">
        <f t="shared" si="73"/>
        <v>1.2711800712220051E-3</v>
      </c>
      <c r="HD84" s="86">
        <f t="shared" si="73"/>
        <v>2.4993651919777405E-3</v>
      </c>
      <c r="HE84" s="86">
        <f t="shared" si="73"/>
        <v>1.4439115830450306E-3</v>
      </c>
      <c r="HF84" s="86">
        <f t="shared" si="73"/>
        <v>2.6512135813752916E-3</v>
      </c>
      <c r="HG84" s="86">
        <f t="shared" si="87"/>
        <v>2.7814928134819918E-3</v>
      </c>
      <c r="HH84" s="86">
        <f t="shared" si="87"/>
        <v>1.9328092721247892E-3</v>
      </c>
      <c r="HI84" s="86">
        <f t="shared" si="87"/>
        <v>1.9123159503185332E-3</v>
      </c>
      <c r="HJ84" s="86">
        <f t="shared" si="87"/>
        <v>4.752346210388227E-3</v>
      </c>
      <c r="HK84" s="86">
        <f t="shared" si="87"/>
        <v>1.8842020826047281E-3</v>
      </c>
      <c r="HL84" s="86">
        <f t="shared" si="87"/>
        <v>1.3847622815816609E-3</v>
      </c>
      <c r="HM84" s="86">
        <f t="shared" si="87"/>
        <v>2.2840114773713021E-3</v>
      </c>
      <c r="HN84" s="86">
        <f t="shared" si="87"/>
        <v>1.5088086157166217E-3</v>
      </c>
      <c r="HO84" s="86">
        <f t="shared" si="87"/>
        <v>3.4123738810681527E-3</v>
      </c>
      <c r="HP84" s="86">
        <f t="shared" si="87"/>
        <v>1.6242755713532233E-3</v>
      </c>
      <c r="HQ84" s="86">
        <f t="shared" si="87"/>
        <v>3.428842713689378E-4</v>
      </c>
      <c r="HS84" s="86">
        <f t="shared" si="84"/>
        <v>0</v>
      </c>
      <c r="HT84" s="86">
        <f t="shared" si="84"/>
        <v>1.1064568079422434E-38</v>
      </c>
      <c r="HU84" s="86">
        <f t="shared" si="84"/>
        <v>4.2514121728617369E-46</v>
      </c>
      <c r="HV84" s="86">
        <f t="shared" si="84"/>
        <v>4.9913569719936075E-41</v>
      </c>
      <c r="HW84" s="86">
        <f t="shared" si="84"/>
        <v>9.1929804713841286E-43</v>
      </c>
      <c r="HX84" s="86">
        <f t="shared" si="84"/>
        <v>1.6238768250898049E-48</v>
      </c>
      <c r="HY84" s="86">
        <f t="shared" si="84"/>
        <v>1.3866563981233019E-47</v>
      </c>
      <c r="HZ84" s="86">
        <f t="shared" si="84"/>
        <v>4.8187973844682627E-38</v>
      </c>
      <c r="IA84" s="86">
        <f t="shared" si="84"/>
        <v>3.4373285020357646E-46</v>
      </c>
      <c r="IB84" s="86">
        <f t="shared" si="84"/>
        <v>8.6691309510169881E-49</v>
      </c>
      <c r="IC84" s="86">
        <f t="shared" si="84"/>
        <v>7.0930680025546961E-45</v>
      </c>
      <c r="ID84" s="86">
        <f t="shared" si="84"/>
        <v>3.8069590772493095E-48</v>
      </c>
      <c r="IE84" s="86">
        <f t="shared" si="84"/>
        <v>7.5322176035803163E-39</v>
      </c>
      <c r="IF84" s="86">
        <f t="shared" si="84"/>
        <v>9.4978016388811512E-37</v>
      </c>
      <c r="IG84" s="86">
        <f t="shared" si="84"/>
        <v>1.495202766618588E-21</v>
      </c>
      <c r="II84" s="86">
        <f t="shared" si="85"/>
        <v>0</v>
      </c>
      <c r="IJ84" s="86">
        <f t="shared" si="85"/>
        <v>2.0770196002549769E-148</v>
      </c>
      <c r="IK84" s="86">
        <f t="shared" si="85"/>
        <v>3.513830085570907E-180</v>
      </c>
      <c r="IL84" s="86">
        <f t="shared" si="85"/>
        <v>3.5801842455275751E-163</v>
      </c>
      <c r="IM84" s="86">
        <f t="shared" si="85"/>
        <v>6.4471370521622549E-169</v>
      </c>
      <c r="IN84" s="86">
        <f t="shared" si="85"/>
        <v>4.9175243218013577E-199</v>
      </c>
      <c r="IO84" s="86">
        <f t="shared" si="85"/>
        <v>1.4397941827723862E-189</v>
      </c>
      <c r="IP84" s="86">
        <f t="shared" si="85"/>
        <v>1.6351127201863717E-148</v>
      </c>
      <c r="IQ84" s="86">
        <f t="shared" si="85"/>
        <v>1.0089242711510546E-181</v>
      </c>
      <c r="IR84" s="86">
        <f t="shared" si="85"/>
        <v>3.0579281608426309E-194</v>
      </c>
      <c r="IS84" s="86">
        <f t="shared" si="85"/>
        <v>3.3047220304538676E-182</v>
      </c>
      <c r="IT84" s="86">
        <f t="shared" si="85"/>
        <v>2.5306857176564779E-191</v>
      </c>
      <c r="IU84" s="86">
        <f t="shared" si="85"/>
        <v>2.2558678949738127E-150</v>
      </c>
      <c r="IV84" s="86">
        <f t="shared" si="85"/>
        <v>5.4153457461177752E-138</v>
      </c>
      <c r="IW84" s="86">
        <f t="shared" si="85"/>
        <v>1.0504593285239807E-55</v>
      </c>
      <c r="IY84" s="86">
        <f t="shared" si="86"/>
        <v>0.33911130781822485</v>
      </c>
      <c r="IZ84" s="86">
        <f t="shared" si="86"/>
        <v>0.34335690796665369</v>
      </c>
      <c r="JA84" s="86">
        <f t="shared" si="86"/>
        <v>0.24812058139927587</v>
      </c>
      <c r="JB84" s="86">
        <f t="shared" si="86"/>
        <v>0.21239538973663394</v>
      </c>
      <c r="JC84" s="86">
        <f t="shared" si="86"/>
        <v>0.1688558204043894</v>
      </c>
      <c r="JD84" s="86">
        <f t="shared" si="86"/>
        <v>0.11438132613146448</v>
      </c>
      <c r="JE84" s="86">
        <f t="shared" si="86"/>
        <v>0.13846630599004853</v>
      </c>
      <c r="JF84" s="86">
        <f t="shared" si="86"/>
        <v>0.13466439205586359</v>
      </c>
      <c r="JG84" s="86">
        <f t="shared" si="86"/>
        <v>0.14775434567327206</v>
      </c>
      <c r="JH84" s="86">
        <f t="shared" si="86"/>
        <v>0.16830737673264887</v>
      </c>
      <c r="JI84" s="86">
        <f t="shared" si="86"/>
        <v>0.21973663031926838</v>
      </c>
      <c r="JJ84" s="86">
        <f t="shared" si="86"/>
        <v>0.22744289351083294</v>
      </c>
      <c r="JK84" s="86">
        <f t="shared" si="86"/>
        <v>0.22324028255977946</v>
      </c>
      <c r="JL84" s="86">
        <f t="shared" si="86"/>
        <v>0.20375772292496455</v>
      </c>
      <c r="JM84" s="86">
        <f t="shared" si="86"/>
        <v>0.16919671468571665</v>
      </c>
    </row>
    <row r="85" spans="2:273" x14ac:dyDescent="0.25">
      <c r="B85" s="2">
        <v>58</v>
      </c>
      <c r="C85" s="37">
        <v>71.932299999999998</v>
      </c>
      <c r="D85" s="37">
        <v>69.2988</v>
      </c>
      <c r="E85" s="37">
        <v>63.752299999999998</v>
      </c>
      <c r="F85" s="37">
        <v>59.500699999999995</v>
      </c>
      <c r="G85" s="37">
        <v>57.017499999999998</v>
      </c>
      <c r="H85" s="37">
        <v>55.861400000000003</v>
      </c>
      <c r="I85" s="37">
        <v>54.660600000000002</v>
      </c>
      <c r="J85" s="37">
        <v>54.777000000000001</v>
      </c>
      <c r="K85" s="37">
        <v>54.188000000000002</v>
      </c>
      <c r="L85" s="37">
        <v>54.247799999999998</v>
      </c>
      <c r="M85" s="37">
        <v>55.808599999999998</v>
      </c>
      <c r="N85" s="37">
        <v>55.383000000000003</v>
      </c>
      <c r="O85" s="37">
        <v>56.399600000000007</v>
      </c>
      <c r="P85" s="37">
        <v>55.063600000000001</v>
      </c>
      <c r="Q85" s="37">
        <v>52.188400000000001</v>
      </c>
      <c r="S85" s="4">
        <f t="shared" si="88"/>
        <v>72.246216195922258</v>
      </c>
      <c r="T85" s="4">
        <f t="shared" si="88"/>
        <v>70.559702610927516</v>
      </c>
      <c r="U85" s="4">
        <f t="shared" si="88"/>
        <v>64.562771951226765</v>
      </c>
      <c r="V85" s="4">
        <f t="shared" si="88"/>
        <v>60.913189694514983</v>
      </c>
      <c r="W85" s="4">
        <f t="shared" si="88"/>
        <v>58.366712656616087</v>
      </c>
      <c r="X85" s="4">
        <f t="shared" si="88"/>
        <v>56.048595369263317</v>
      </c>
      <c r="Y85" s="4">
        <f t="shared" si="88"/>
        <v>55.383559718819541</v>
      </c>
      <c r="Z85" s="4">
        <f t="shared" si="88"/>
        <v>55.039203899193069</v>
      </c>
      <c r="AA85" s="4">
        <f t="shared" si="88"/>
        <v>55.360803070405566</v>
      </c>
      <c r="AB85" s="4">
        <f t="shared" si="88"/>
        <v>55.803845870360888</v>
      </c>
      <c r="AC85" s="4">
        <f t="shared" si="88"/>
        <v>57.287228535899402</v>
      </c>
      <c r="AD85" s="4">
        <f t="shared" si="88"/>
        <v>57.443238205079304</v>
      </c>
      <c r="AE85" s="4">
        <f t="shared" si="88"/>
        <v>57.736846100648293</v>
      </c>
      <c r="AF85" s="4">
        <f t="shared" si="88"/>
        <v>55.805289230032614</v>
      </c>
      <c r="AG85" s="4">
        <f t="shared" si="88"/>
        <v>53.46379052579482</v>
      </c>
      <c r="AI85" s="4">
        <f t="shared" si="89"/>
        <v>-0.3139161959222605</v>
      </c>
      <c r="AJ85" s="4">
        <f t="shared" si="89"/>
        <v>-1.2609026109275163</v>
      </c>
      <c r="AK85" s="4">
        <f t="shared" si="89"/>
        <v>-0.81047195122676641</v>
      </c>
      <c r="AL85" s="4">
        <f t="shared" si="89"/>
        <v>-1.4124896945149885</v>
      </c>
      <c r="AM85" s="4">
        <f t="shared" si="89"/>
        <v>-1.3492126566160891</v>
      </c>
      <c r="AN85" s="4">
        <f t="shared" si="89"/>
        <v>-0.18719536926331415</v>
      </c>
      <c r="AO85" s="4">
        <f t="shared" si="89"/>
        <v>-0.72295971881953847</v>
      </c>
      <c r="AP85" s="4">
        <f t="shared" si="89"/>
        <v>-0.26220389919306797</v>
      </c>
      <c r="AQ85" s="4">
        <f t="shared" si="89"/>
        <v>-1.1728030704055641</v>
      </c>
      <c r="AR85" s="4">
        <f t="shared" si="89"/>
        <v>-1.5560458703608901</v>
      </c>
      <c r="AS85" s="4">
        <f t="shared" si="89"/>
        <v>-1.4786285358994036</v>
      </c>
      <c r="AT85" s="4">
        <f t="shared" si="89"/>
        <v>-2.0602382050793011</v>
      </c>
      <c r="AU85" s="4">
        <f t="shared" si="89"/>
        <v>-1.3372461006482865</v>
      </c>
      <c r="AV85" s="4">
        <f t="shared" si="89"/>
        <v>-0.74168923003261256</v>
      </c>
      <c r="AW85" s="4">
        <f t="shared" si="89"/>
        <v>-1.275390525794819</v>
      </c>
      <c r="AY85" s="2">
        <f t="shared" si="80"/>
        <v>64.54410227520097</v>
      </c>
      <c r="AZ85" s="2">
        <f t="shared" si="80"/>
        <v>61.899000262913539</v>
      </c>
      <c r="BA85" s="2">
        <f t="shared" si="80"/>
        <v>59.180364158700648</v>
      </c>
      <c r="BB85" s="2">
        <f t="shared" si="80"/>
        <v>56.491376088445712</v>
      </c>
      <c r="BC85" s="2">
        <f t="shared" si="80"/>
        <v>55.29843202054677</v>
      </c>
      <c r="BD85" s="2">
        <f t="shared" si="80"/>
        <v>54.024283800749672</v>
      </c>
      <c r="BE85" s="2">
        <f t="shared" si="80"/>
        <v>52.850698136709298</v>
      </c>
      <c r="BF85" s="2">
        <f t="shared" si="80"/>
        <v>52.70712164147853</v>
      </c>
      <c r="BG85" s="2">
        <f t="shared" si="80"/>
        <v>52.812213098112878</v>
      </c>
      <c r="BH85" s="2">
        <f t="shared" si="80"/>
        <v>52.823457065607279</v>
      </c>
      <c r="BI85" s="2">
        <f t="shared" si="80"/>
        <v>53.113764867664877</v>
      </c>
      <c r="BJ85" s="2">
        <f t="shared" si="80"/>
        <v>52.80230442911715</v>
      </c>
      <c r="BK85" s="2">
        <f t="shared" si="80"/>
        <v>52.872405625432229</v>
      </c>
      <c r="BL85" s="2">
        <f t="shared" si="80"/>
        <v>52.531615367930868</v>
      </c>
      <c r="BM85" s="2">
        <f t="shared" si="80"/>
        <v>51.739090198203456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68.253483217503231</v>
      </c>
      <c r="DL85" s="2">
        <f t="shared" si="90"/>
        <v>65.280406127450973</v>
      </c>
      <c r="DM85" s="2">
        <f t="shared" si="90"/>
        <v>63.292835739750451</v>
      </c>
      <c r="DN85" s="2">
        <f t="shared" si="90"/>
        <v>60.146899866310164</v>
      </c>
      <c r="DO85" s="2">
        <f t="shared" si="90"/>
        <v>58.677455525846689</v>
      </c>
      <c r="DP85" s="2">
        <f t="shared" si="90"/>
        <v>57.150831960784316</v>
      </c>
      <c r="DQ85" s="2">
        <f t="shared" si="90"/>
        <v>56.020476226126824</v>
      </c>
      <c r="DR85" s="2">
        <f t="shared" si="90"/>
        <v>56.788683449413504</v>
      </c>
      <c r="DS85" s="2">
        <f t="shared" si="90"/>
        <v>57.558746498599419</v>
      </c>
      <c r="DT85" s="2">
        <f t="shared" si="90"/>
        <v>56.53864381381382</v>
      </c>
      <c r="DU85" s="2">
        <f t="shared" si="90"/>
        <v>56.449850980392164</v>
      </c>
      <c r="DV85" s="2">
        <f t="shared" si="90"/>
        <v>56.455310840336125</v>
      </c>
      <c r="DW85" s="2">
        <f t="shared" si="90"/>
        <v>55.787322794117635</v>
      </c>
      <c r="DX85" s="2">
        <f t="shared" si="90"/>
        <v>56.73635411764706</v>
      </c>
      <c r="DY85" s="2">
        <f t="shared" si="90"/>
        <v>54.697897504456321</v>
      </c>
      <c r="EA85" s="2">
        <f t="shared" ref="EA85:EL116" si="94">CE$228*$B85+CE$229</f>
        <v>64.073395500051262</v>
      </c>
      <c r="EB85" s="2">
        <f t="shared" si="91"/>
        <v>61.553098581924488</v>
      </c>
      <c r="EC85" s="2">
        <f t="shared" si="91"/>
        <v>58.757989274004665</v>
      </c>
      <c r="ED85" s="2">
        <f t="shared" si="91"/>
        <v>56.128504453281792</v>
      </c>
      <c r="EE85" s="2">
        <f t="shared" si="91"/>
        <v>54.946128278921613</v>
      </c>
      <c r="EF85" s="2">
        <f t="shared" si="91"/>
        <v>53.643669919483749</v>
      </c>
      <c r="EG85" s="2">
        <f t="shared" si="91"/>
        <v>52.495315290652343</v>
      </c>
      <c r="EH85" s="2">
        <f t="shared" si="91"/>
        <v>52.328188515505232</v>
      </c>
      <c r="EI85" s="2">
        <f t="shared" si="91"/>
        <v>52.248760189444795</v>
      </c>
      <c r="EJ85" s="2">
        <f t="shared" si="91"/>
        <v>52.338267741715157</v>
      </c>
      <c r="EK85" s="2">
        <f t="shared" si="91"/>
        <v>52.709018576814032</v>
      </c>
      <c r="EL85" s="2">
        <f t="shared" si="91"/>
        <v>52.350735107435931</v>
      </c>
      <c r="EM85" s="2">
        <f t="shared" si="91"/>
        <v>52.577351561411461</v>
      </c>
      <c r="EN85" s="2">
        <f t="shared" si="91"/>
        <v>52.037846410663668</v>
      </c>
      <c r="EO85" s="2">
        <f t="shared" si="91"/>
        <v>51.245813515816621</v>
      </c>
      <c r="EQ85" s="2">
        <f t="shared" si="92"/>
        <v>64.073395500051262</v>
      </c>
      <c r="ER85" s="2">
        <f t="shared" si="92"/>
        <v>61.250040451754749</v>
      </c>
      <c r="ES85" s="2">
        <f t="shared" si="92"/>
        <v>58.725186898766225</v>
      </c>
      <c r="ET85" s="2">
        <f t="shared" si="92"/>
        <v>56.206324185812015</v>
      </c>
      <c r="EU85" s="2">
        <f t="shared" si="92"/>
        <v>54.957361017052413</v>
      </c>
      <c r="EV85" s="2">
        <f t="shared" si="92"/>
        <v>53.639113898942952</v>
      </c>
      <c r="EW85" s="2">
        <f t="shared" si="92"/>
        <v>52.472511114537717</v>
      </c>
      <c r="EX85" s="2">
        <f t="shared" si="92"/>
        <v>52.153814726501054</v>
      </c>
      <c r="EY85" s="2">
        <f t="shared" si="92"/>
        <v>52.20360268577771</v>
      </c>
      <c r="EZ85" s="2">
        <f t="shared" si="92"/>
        <v>52.289538175655849</v>
      </c>
      <c r="FA85" s="2">
        <f t="shared" si="92"/>
        <v>52.639166682404529</v>
      </c>
      <c r="FB85" s="2">
        <f t="shared" si="92"/>
        <v>52.364842678291353</v>
      </c>
      <c r="FC85" s="2">
        <f t="shared" si="92"/>
        <v>52.615323170272241</v>
      </c>
      <c r="FD85" s="2">
        <f t="shared" si="92"/>
        <v>52.129191287909087</v>
      </c>
      <c r="FE85" s="2">
        <f t="shared" si="92"/>
        <v>51.638542449132544</v>
      </c>
      <c r="FG85" s="2">
        <f t="shared" si="93"/>
        <v>0.88739308670856376</v>
      </c>
      <c r="FH85" s="2">
        <f t="shared" si="93"/>
        <v>0.90717521146221713</v>
      </c>
      <c r="FI85" s="2">
        <f t="shared" si="93"/>
        <v>0.90685853475769107</v>
      </c>
      <c r="FJ85" s="2">
        <f t="shared" si="93"/>
        <v>0.9097019923292422</v>
      </c>
      <c r="FK85" s="2">
        <f t="shared" si="93"/>
        <v>0.90558301976730093</v>
      </c>
      <c r="FL85" s="2">
        <f t="shared" si="93"/>
        <v>0.89147484507681984</v>
      </c>
      <c r="FM85" s="2">
        <f t="shared" si="93"/>
        <v>0.89918485341896115</v>
      </c>
      <c r="FN85" s="2">
        <f t="shared" si="93"/>
        <v>0.91503467477881073</v>
      </c>
      <c r="FO85" s="2">
        <f t="shared" si="93"/>
        <v>0.8938850718744048</v>
      </c>
      <c r="FP85" s="2">
        <f t="shared" si="93"/>
        <v>0.88448485292815482</v>
      </c>
      <c r="FQ85" s="2">
        <f t="shared" si="93"/>
        <v>0.89179812098491573</v>
      </c>
      <c r="FR85" s="2">
        <f t="shared" si="93"/>
        <v>0.88998467287380256</v>
      </c>
      <c r="FS85" s="2">
        <f t="shared" si="93"/>
        <v>0.90808473762748898</v>
      </c>
      <c r="FT85" s="2">
        <f t="shared" si="93"/>
        <v>0.89491339981152984</v>
      </c>
      <c r="FU85" s="2">
        <f t="shared" si="93"/>
        <v>0.85712224024373629</v>
      </c>
      <c r="FW85" s="2">
        <f t="shared" si="82"/>
        <v>0</v>
      </c>
      <c r="FX85" s="2">
        <f t="shared" si="82"/>
        <v>2.7999162956657129E-4</v>
      </c>
      <c r="FY85" s="2">
        <f t="shared" si="82"/>
        <v>2.2436705990603044E-4</v>
      </c>
      <c r="FZ85" s="2">
        <f t="shared" si="82"/>
        <v>2.3818295874646785E-4</v>
      </c>
      <c r="GA85" s="2">
        <f t="shared" si="82"/>
        <v>2.7515201200545959E-4</v>
      </c>
      <c r="GB85" s="2">
        <f t="shared" si="82"/>
        <v>3.1224769752052797E-4</v>
      </c>
      <c r="GC85" s="2">
        <f t="shared" si="82"/>
        <v>2.9689187726724591E-4</v>
      </c>
      <c r="GD85" s="2">
        <f t="shared" si="82"/>
        <v>3.1126658428197831E-4</v>
      </c>
      <c r="GE85" s="2">
        <f t="shared" si="82"/>
        <v>3.5225321291366388E-4</v>
      </c>
      <c r="GF85" s="2">
        <f t="shared" si="82"/>
        <v>3.6396452598832314E-4</v>
      </c>
      <c r="GG85" s="2">
        <f t="shared" si="82"/>
        <v>2.6920238865562072E-4</v>
      </c>
      <c r="GH85" s="2">
        <f t="shared" si="82"/>
        <v>2.1830207225235988E-4</v>
      </c>
      <c r="GI85" s="2">
        <f t="shared" si="82"/>
        <v>2.2953882199109132E-4</v>
      </c>
      <c r="GJ85" s="2">
        <f t="shared" si="82"/>
        <v>2.0533588263103267E-4</v>
      </c>
      <c r="GK85" s="2">
        <f t="shared" si="82"/>
        <v>1.2898362008892112E-4</v>
      </c>
      <c r="GM85" s="86">
        <f t="shared" si="83"/>
        <v>0.25232638566181981</v>
      </c>
      <c r="GN85" s="86">
        <f t="shared" si="83"/>
        <v>0.23669416021997708</v>
      </c>
      <c r="GO85" s="86">
        <f t="shared" si="83"/>
        <v>0.15380817381507858</v>
      </c>
      <c r="GP85" s="86">
        <f t="shared" si="83"/>
        <v>0.12202935447225814</v>
      </c>
      <c r="GQ85" s="86">
        <f t="shared" si="83"/>
        <v>7.8573448807707877E-2</v>
      </c>
      <c r="GR85" s="86">
        <f t="shared" si="83"/>
        <v>5.3826482125461206E-2</v>
      </c>
      <c r="GS85" s="86">
        <f t="shared" si="83"/>
        <v>6.5846555221999184E-2</v>
      </c>
      <c r="GT85" s="86">
        <f t="shared" si="83"/>
        <v>5.0297660045214403E-2</v>
      </c>
      <c r="GU85" s="86">
        <f t="shared" si="83"/>
        <v>6.8320447078711849E-2</v>
      </c>
      <c r="GV85" s="86">
        <f t="shared" si="83"/>
        <v>8.2909900436711925E-2</v>
      </c>
      <c r="GW85" s="86">
        <f t="shared" si="83"/>
        <v>0.11398982310851707</v>
      </c>
      <c r="GX85" s="86">
        <f t="shared" si="83"/>
        <v>0.12837663307535588</v>
      </c>
      <c r="GY85" s="86">
        <f t="shared" si="83"/>
        <v>0.12804427739558008</v>
      </c>
      <c r="GZ85" s="86">
        <f t="shared" si="83"/>
        <v>0.11015425453154412</v>
      </c>
      <c r="HA85" s="86">
        <f t="shared" si="83"/>
        <v>9.559313359457508E-2</v>
      </c>
      <c r="HC85" s="86">
        <f t="shared" si="73"/>
        <v>2.1218401913116261E-3</v>
      </c>
      <c r="HD85" s="86">
        <f t="shared" si="73"/>
        <v>3.8310956861030889E-3</v>
      </c>
      <c r="HE85" s="86">
        <f t="shared" si="73"/>
        <v>2.3326049565142227E-3</v>
      </c>
      <c r="HF85" s="86">
        <f t="shared" si="73"/>
        <v>4.1044384528673922E-3</v>
      </c>
      <c r="HG85" s="86">
        <f t="shared" si="87"/>
        <v>4.3635759894924131E-3</v>
      </c>
      <c r="HH85" s="86">
        <f t="shared" si="87"/>
        <v>3.2236346075850959E-3</v>
      </c>
      <c r="HI85" s="86">
        <f t="shared" si="87"/>
        <v>3.142781208020016E-3</v>
      </c>
      <c r="HJ85" s="86">
        <f t="shared" si="87"/>
        <v>7.1467224557927485E-3</v>
      </c>
      <c r="HK85" s="86">
        <f t="shared" si="87"/>
        <v>3.0979753127319972E-3</v>
      </c>
      <c r="HL85" s="86">
        <f t="shared" si="87"/>
        <v>2.3502971327561835E-3</v>
      </c>
      <c r="HM85" s="86">
        <f t="shared" si="87"/>
        <v>3.6704063384534803E-3</v>
      </c>
      <c r="HN85" s="86">
        <f t="shared" si="87"/>
        <v>2.4648824847718501E-3</v>
      </c>
      <c r="HO85" s="86">
        <f t="shared" si="87"/>
        <v>5.1344421499896998E-3</v>
      </c>
      <c r="HP85" s="86">
        <f t="shared" si="87"/>
        <v>2.610467591015807E-3</v>
      </c>
      <c r="HQ85" s="86">
        <f t="shared" si="87"/>
        <v>6.2954112186591152E-4</v>
      </c>
      <c r="HS85" s="86">
        <f t="shared" si="84"/>
        <v>0</v>
      </c>
      <c r="HT85" s="86">
        <f t="shared" si="84"/>
        <v>1.7713575591345868E-37</v>
      </c>
      <c r="HU85" s="86">
        <f t="shared" si="84"/>
        <v>1.1100692187170067E-44</v>
      </c>
      <c r="HV85" s="86">
        <f t="shared" si="84"/>
        <v>9.4611827664714442E-40</v>
      </c>
      <c r="HW85" s="86">
        <f t="shared" si="84"/>
        <v>2.0645799455265585E-41</v>
      </c>
      <c r="HX85" s="86">
        <f t="shared" si="84"/>
        <v>6.3283969866956346E-47</v>
      </c>
      <c r="HY85" s="86">
        <f t="shared" si="84"/>
        <v>4.671369242370353E-46</v>
      </c>
      <c r="HZ85" s="86">
        <f t="shared" si="84"/>
        <v>7.8103705662111012E-37</v>
      </c>
      <c r="IA85" s="86">
        <f t="shared" si="84"/>
        <v>1.0959985982876927E-44</v>
      </c>
      <c r="IB85" s="86">
        <f t="shared" si="84"/>
        <v>3.4984787486199655E-47</v>
      </c>
      <c r="IC85" s="86">
        <f t="shared" si="84"/>
        <v>1.9338644187495727E-43</v>
      </c>
      <c r="ID85" s="86">
        <f t="shared" si="84"/>
        <v>1.1727800202807359E-46</v>
      </c>
      <c r="IE85" s="86">
        <f t="shared" si="84"/>
        <v>1.1580600592776712E-37</v>
      </c>
      <c r="IF85" s="86">
        <f t="shared" si="84"/>
        <v>1.2165521203136464E-35</v>
      </c>
      <c r="IG85" s="86">
        <f t="shared" si="84"/>
        <v>5.9862862593018159E-21</v>
      </c>
      <c r="II85" s="86">
        <f t="shared" si="85"/>
        <v>0</v>
      </c>
      <c r="IJ85" s="86">
        <f t="shared" si="85"/>
        <v>3.6220752998421953E-145</v>
      </c>
      <c r="IK85" s="86">
        <f t="shared" si="85"/>
        <v>2.4410649015217831E-176</v>
      </c>
      <c r="IL85" s="86">
        <f t="shared" si="85"/>
        <v>1.1319296222778524E-159</v>
      </c>
      <c r="IM85" s="86">
        <f t="shared" si="85"/>
        <v>3.1379141956012793E-165</v>
      </c>
      <c r="IN85" s="86">
        <f t="shared" si="85"/>
        <v>1.2906102157768256E-194</v>
      </c>
      <c r="IO85" s="86">
        <f t="shared" si="85"/>
        <v>2.1852088038345927E-185</v>
      </c>
      <c r="IP85" s="86">
        <f t="shared" si="85"/>
        <v>3.1564291294039718E-145</v>
      </c>
      <c r="IQ85" s="86">
        <f t="shared" si="85"/>
        <v>1.2445387077846146E-177</v>
      </c>
      <c r="IR85" s="86">
        <f t="shared" si="85"/>
        <v>7.5697914326391968E-190</v>
      </c>
      <c r="IS85" s="86">
        <f t="shared" si="85"/>
        <v>3.0853354885267697E-178</v>
      </c>
      <c r="IT85" s="86">
        <f t="shared" si="85"/>
        <v>2.9650195993897284E-187</v>
      </c>
      <c r="IU85" s="86">
        <f t="shared" si="85"/>
        <v>3.6442968815818026E-147</v>
      </c>
      <c r="IV85" s="86">
        <f t="shared" si="85"/>
        <v>4.3311728991571804E-135</v>
      </c>
      <c r="IW85" s="86">
        <f t="shared" si="85"/>
        <v>1.2976506526291481E-54</v>
      </c>
      <c r="IY85" s="86">
        <f t="shared" si="86"/>
        <v>0.25444822585313143</v>
      </c>
      <c r="IZ85" s="86">
        <f t="shared" si="86"/>
        <v>0.24052525590608018</v>
      </c>
      <c r="JA85" s="86">
        <f t="shared" si="86"/>
        <v>0.1561407787715928</v>
      </c>
      <c r="JB85" s="86">
        <f t="shared" si="86"/>
        <v>0.12613379292512553</v>
      </c>
      <c r="JC85" s="86">
        <f t="shared" si="86"/>
        <v>8.293702479720029E-2</v>
      </c>
      <c r="JD85" s="86">
        <f t="shared" si="86"/>
        <v>5.7050116733046302E-2</v>
      </c>
      <c r="JE85" s="86">
        <f t="shared" si="86"/>
        <v>6.8989336430019199E-2</v>
      </c>
      <c r="JF85" s="86">
        <f t="shared" si="86"/>
        <v>5.7444382501007155E-2</v>
      </c>
      <c r="JG85" s="86">
        <f t="shared" si="86"/>
        <v>7.1418422391443845E-2</v>
      </c>
      <c r="JH85" s="86">
        <f t="shared" si="86"/>
        <v>8.5260197569468107E-2</v>
      </c>
      <c r="JI85" s="86">
        <f t="shared" si="86"/>
        <v>0.11766022944697055</v>
      </c>
      <c r="JJ85" s="86">
        <f t="shared" si="86"/>
        <v>0.13084151556012774</v>
      </c>
      <c r="JK85" s="86">
        <f t="shared" si="86"/>
        <v>0.13317871954556978</v>
      </c>
      <c r="JL85" s="86">
        <f t="shared" si="86"/>
        <v>0.11276472212255993</v>
      </c>
      <c r="JM85" s="86">
        <f t="shared" si="86"/>
        <v>9.6222674716440998E-2</v>
      </c>
    </row>
    <row r="86" spans="2:273" x14ac:dyDescent="0.25">
      <c r="B86" s="2">
        <v>59</v>
      </c>
      <c r="C86" s="37">
        <v>69.7697</v>
      </c>
      <c r="D86" s="37">
        <v>64.932699999999997</v>
      </c>
      <c r="E86" s="37">
        <v>60.801899999999996</v>
      </c>
      <c r="F86" s="37">
        <v>57.846800000000002</v>
      </c>
      <c r="G86" s="37">
        <v>56.321299999999994</v>
      </c>
      <c r="H86" s="37">
        <v>54.689299999999996</v>
      </c>
      <c r="I86" s="37">
        <v>54.320800000000006</v>
      </c>
      <c r="J86" s="37">
        <v>53.703699999999998</v>
      </c>
      <c r="K86" s="37">
        <v>53.366700000000002</v>
      </c>
      <c r="L86" s="37">
        <v>53.701500000000003</v>
      </c>
      <c r="M86" s="37">
        <v>54.133900000000004</v>
      </c>
      <c r="N86" s="37">
        <v>54.063499999999998</v>
      </c>
      <c r="O86" s="37">
        <v>53.956299999999999</v>
      </c>
      <c r="P86" s="37">
        <v>53.826799999999999</v>
      </c>
      <c r="Q86" s="37">
        <v>52.3733</v>
      </c>
      <c r="S86" s="4">
        <f t="shared" si="88"/>
        <v>69.427786865227944</v>
      </c>
      <c r="T86" s="4">
        <f t="shared" si="88"/>
        <v>67.126452105035781</v>
      </c>
      <c r="U86" s="4">
        <f t="shared" si="88"/>
        <v>62.100131545677456</v>
      </c>
      <c r="V86" s="4">
        <f t="shared" si="88"/>
        <v>58.944860755587243</v>
      </c>
      <c r="W86" s="4">
        <f t="shared" si="88"/>
        <v>56.886832216449562</v>
      </c>
      <c r="X86" s="4">
        <f t="shared" si="88"/>
        <v>55.19802006452867</v>
      </c>
      <c r="Y86" s="4">
        <f t="shared" si="88"/>
        <v>54.195044015715631</v>
      </c>
      <c r="Z86" s="4">
        <f t="shared" si="88"/>
        <v>54.118125570979522</v>
      </c>
      <c r="AA86" s="4">
        <f t="shared" si="88"/>
        <v>54.078409243126991</v>
      </c>
      <c r="AB86" s="4">
        <f t="shared" si="88"/>
        <v>54.220753110762509</v>
      </c>
      <c r="AC86" s="4">
        <f t="shared" si="88"/>
        <v>55.151181703034609</v>
      </c>
      <c r="AD86" s="4">
        <f t="shared" si="88"/>
        <v>55.096203774760887</v>
      </c>
      <c r="AE86" s="4">
        <f t="shared" si="88"/>
        <v>55.621993735993641</v>
      </c>
      <c r="AF86" s="4">
        <f t="shared" si="88"/>
        <v>54.106889455966716</v>
      </c>
      <c r="AG86" s="4">
        <f t="shared" si="88"/>
        <v>52.461619380709436</v>
      </c>
      <c r="AI86" s="4">
        <f t="shared" si="89"/>
        <v>0.34191313477205654</v>
      </c>
      <c r="AJ86" s="4">
        <f t="shared" si="89"/>
        <v>-2.1937521050357844</v>
      </c>
      <c r="AK86" s="4">
        <f t="shared" si="89"/>
        <v>-1.29823154567746</v>
      </c>
      <c r="AL86" s="4">
        <f t="shared" si="89"/>
        <v>-1.098060755587241</v>
      </c>
      <c r="AM86" s="4">
        <f t="shared" si="89"/>
        <v>-0.56553221644956864</v>
      </c>
      <c r="AN86" s="4">
        <f t="shared" si="89"/>
        <v>-0.50872006452867424</v>
      </c>
      <c r="AO86" s="4">
        <f t="shared" si="89"/>
        <v>0.12575598428437473</v>
      </c>
      <c r="AP86" s="4">
        <f t="shared" si="89"/>
        <v>-0.41442557097952459</v>
      </c>
      <c r="AQ86" s="4">
        <f t="shared" si="89"/>
        <v>-0.71170924312698958</v>
      </c>
      <c r="AR86" s="4">
        <f t="shared" si="89"/>
        <v>-0.5192531107625058</v>
      </c>
      <c r="AS86" s="4">
        <f t="shared" si="89"/>
        <v>-1.0172817030346053</v>
      </c>
      <c r="AT86" s="4">
        <f t="shared" si="89"/>
        <v>-1.0327037747608898</v>
      </c>
      <c r="AU86" s="4">
        <f t="shared" si="89"/>
        <v>-1.6656937359936421</v>
      </c>
      <c r="AV86" s="4">
        <f t="shared" si="89"/>
        <v>-0.28008945596671708</v>
      </c>
      <c r="AW86" s="4">
        <f t="shared" si="89"/>
        <v>-8.8319380709435791E-2</v>
      </c>
      <c r="AY86" s="2">
        <f t="shared" si="80"/>
        <v>64.482717733362165</v>
      </c>
      <c r="AZ86" s="2">
        <f t="shared" si="80"/>
        <v>61.836145182689634</v>
      </c>
      <c r="BA86" s="2">
        <f t="shared" si="80"/>
        <v>59.116618098706745</v>
      </c>
      <c r="BB86" s="2">
        <f t="shared" si="80"/>
        <v>56.433258412439059</v>
      </c>
      <c r="BC86" s="2">
        <f t="shared" si="80"/>
        <v>55.237452870737236</v>
      </c>
      <c r="BD86" s="2">
        <f t="shared" si="80"/>
        <v>53.96025476986906</v>
      </c>
      <c r="BE86" s="2">
        <f t="shared" si="80"/>
        <v>52.792340669352591</v>
      </c>
      <c r="BF86" s="2">
        <f t="shared" si="80"/>
        <v>52.637707694107334</v>
      </c>
      <c r="BG86" s="2">
        <f t="shared" si="80"/>
        <v>52.729677262145657</v>
      </c>
      <c r="BH86" s="2">
        <f t="shared" si="80"/>
        <v>52.747022960086198</v>
      </c>
      <c r="BI86" s="2">
        <f t="shared" si="80"/>
        <v>53.039981214061214</v>
      </c>
      <c r="BJ86" s="2">
        <f t="shared" si="80"/>
        <v>52.728920248761888</v>
      </c>
      <c r="BK86" s="2">
        <f t="shared" si="80"/>
        <v>52.80910452004629</v>
      </c>
      <c r="BL86" s="2">
        <f t="shared" si="80"/>
        <v>52.461185111805229</v>
      </c>
      <c r="BM86" s="2">
        <f t="shared" si="80"/>
        <v>51.679881354698587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68.306912844272858</v>
      </c>
      <c r="DL86" s="2">
        <f t="shared" si="90"/>
        <v>65.314483834670213</v>
      </c>
      <c r="DM86" s="2">
        <f t="shared" si="90"/>
        <v>63.344928654188955</v>
      </c>
      <c r="DN86" s="2">
        <f t="shared" si="90"/>
        <v>60.175726270053481</v>
      </c>
      <c r="DO86" s="2">
        <f t="shared" si="90"/>
        <v>58.707081595365409</v>
      </c>
      <c r="DP86" s="2">
        <f t="shared" si="90"/>
        <v>57.185888907563033</v>
      </c>
      <c r="DQ86" s="2">
        <f t="shared" si="90"/>
        <v>56.049653399541647</v>
      </c>
      <c r="DR86" s="2">
        <f t="shared" si="90"/>
        <v>56.826184604105585</v>
      </c>
      <c r="DS86" s="2">
        <f t="shared" si="90"/>
        <v>57.610927563025186</v>
      </c>
      <c r="DT86" s="2">
        <f t="shared" si="90"/>
        <v>56.572756966966971</v>
      </c>
      <c r="DU86" s="2">
        <f t="shared" si="90"/>
        <v>56.472125882352948</v>
      </c>
      <c r="DV86" s="2">
        <f t="shared" si="90"/>
        <v>56.481830756302514</v>
      </c>
      <c r="DW86" s="2">
        <f t="shared" si="90"/>
        <v>55.812252774064163</v>
      </c>
      <c r="DX86" s="2">
        <f t="shared" si="90"/>
        <v>56.793021848739492</v>
      </c>
      <c r="DY86" s="2">
        <f t="shared" si="90"/>
        <v>54.755238680926908</v>
      </c>
      <c r="EA86" s="2">
        <f t="shared" si="94"/>
        <v>64.040140514914427</v>
      </c>
      <c r="EB86" s="2">
        <f t="shared" si="91"/>
        <v>61.511647647036753</v>
      </c>
      <c r="EC86" s="2">
        <f t="shared" si="91"/>
        <v>58.720558149882891</v>
      </c>
      <c r="ED86" s="2">
        <f t="shared" si="91"/>
        <v>56.094441649327152</v>
      </c>
      <c r="EE86" s="2">
        <f t="shared" si="91"/>
        <v>54.907532137413249</v>
      </c>
      <c r="EF86" s="2">
        <f t="shared" si="91"/>
        <v>53.602129966334928</v>
      </c>
      <c r="EG86" s="2">
        <f t="shared" si="91"/>
        <v>52.459278090617687</v>
      </c>
      <c r="EH86" s="2">
        <f t="shared" si="91"/>
        <v>52.283071456785741</v>
      </c>
      <c r="EI86" s="2">
        <f t="shared" si="91"/>
        <v>52.201219415074142</v>
      </c>
      <c r="EJ86" s="2">
        <f t="shared" si="91"/>
        <v>52.29136070540666</v>
      </c>
      <c r="EK86" s="2">
        <f t="shared" si="91"/>
        <v>52.660222085783126</v>
      </c>
      <c r="EL86" s="2">
        <f t="shared" si="91"/>
        <v>52.305820613739343</v>
      </c>
      <c r="EM86" s="2">
        <f t="shared" si="91"/>
        <v>52.531865729119438</v>
      </c>
      <c r="EN86" s="2">
        <f t="shared" si="91"/>
        <v>51.997247847955393</v>
      </c>
      <c r="EO86" s="2">
        <f t="shared" si="91"/>
        <v>51.212280365519149</v>
      </c>
      <c r="EQ86" s="2">
        <f t="shared" si="92"/>
        <v>64.040140514914427</v>
      </c>
      <c r="ER86" s="2">
        <f t="shared" si="92"/>
        <v>61.214964716307541</v>
      </c>
      <c r="ES86" s="2">
        <f t="shared" si="92"/>
        <v>58.688454369887012</v>
      </c>
      <c r="ET86" s="2">
        <f t="shared" si="92"/>
        <v>56.170558768728327</v>
      </c>
      <c r="EU86" s="2">
        <f t="shared" si="92"/>
        <v>54.918497452010442</v>
      </c>
      <c r="EV86" s="2">
        <f t="shared" si="92"/>
        <v>53.597735588740463</v>
      </c>
      <c r="EW86" s="2">
        <f t="shared" si="92"/>
        <v>52.437007650801171</v>
      </c>
      <c r="EX86" s="2">
        <f t="shared" si="92"/>
        <v>52.112792287418749</v>
      </c>
      <c r="EY86" s="2">
        <f t="shared" si="92"/>
        <v>52.157080058411928</v>
      </c>
      <c r="EZ86" s="2">
        <f t="shared" si="92"/>
        <v>52.243780886628556</v>
      </c>
      <c r="FA86" s="2">
        <f t="shared" si="92"/>
        <v>52.591900422521682</v>
      </c>
      <c r="FB86" s="2">
        <f t="shared" si="92"/>
        <v>52.319629882606193</v>
      </c>
      <c r="FC86" s="2">
        <f t="shared" si="92"/>
        <v>52.568946714370774</v>
      </c>
      <c r="FD86" s="2">
        <f t="shared" si="92"/>
        <v>52.086587666686256</v>
      </c>
      <c r="FE86" s="2">
        <f t="shared" si="92"/>
        <v>51.595342691178786</v>
      </c>
      <c r="FG86" s="2">
        <f t="shared" si="93"/>
        <v>0.89627353318045955</v>
      </c>
      <c r="FH86" s="2">
        <f t="shared" si="93"/>
        <v>0.91464564860637199</v>
      </c>
      <c r="FI86" s="2">
        <f t="shared" si="93"/>
        <v>0.9143520515386413</v>
      </c>
      <c r="FJ86" s="2">
        <f t="shared" si="93"/>
        <v>0.91698768497620242</v>
      </c>
      <c r="FK86" s="2">
        <f t="shared" si="93"/>
        <v>0.91316932998310241</v>
      </c>
      <c r="FL86" s="2">
        <f t="shared" si="93"/>
        <v>0.90006964366821907</v>
      </c>
      <c r="FM86" s="2">
        <f t="shared" si="93"/>
        <v>0.90723258721240474</v>
      </c>
      <c r="FN86" s="2">
        <f t="shared" si="93"/>
        <v>0.92192702672192561</v>
      </c>
      <c r="FO86" s="2">
        <f t="shared" si="93"/>
        <v>0.90230990649879561</v>
      </c>
      <c r="FP86" s="2">
        <f t="shared" si="93"/>
        <v>0.89356714158451278</v>
      </c>
      <c r="FQ86" s="2">
        <f t="shared" si="93"/>
        <v>0.9003701785673992</v>
      </c>
      <c r="FR86" s="2">
        <f t="shared" si="93"/>
        <v>0.89868407517849935</v>
      </c>
      <c r="FS86" s="2">
        <f t="shared" si="93"/>
        <v>0.91548879609848743</v>
      </c>
      <c r="FT86" s="2">
        <f t="shared" si="93"/>
        <v>0.90326542709452284</v>
      </c>
      <c r="FU86" s="2">
        <f t="shared" si="93"/>
        <v>0.86803490964422081</v>
      </c>
      <c r="FW86" s="2">
        <f t="shared" si="82"/>
        <v>0</v>
      </c>
      <c r="FX86" s="2">
        <f t="shared" si="82"/>
        <v>3.0699642400112536E-4</v>
      </c>
      <c r="FY86" s="2">
        <f t="shared" si="82"/>
        <v>2.460082638946425E-4</v>
      </c>
      <c r="FZ86" s="2">
        <f t="shared" si="82"/>
        <v>2.6115641972429516E-4</v>
      </c>
      <c r="GA86" s="2">
        <f t="shared" si="82"/>
        <v>3.0169017307035787E-4</v>
      </c>
      <c r="GB86" s="2">
        <f t="shared" si="82"/>
        <v>3.4236247842511916E-4</v>
      </c>
      <c r="GC86" s="2">
        <f t="shared" si="82"/>
        <v>3.2552614579719791E-4</v>
      </c>
      <c r="GD86" s="2">
        <f t="shared" si="82"/>
        <v>3.4128677386165656E-4</v>
      </c>
      <c r="GE86" s="2">
        <f t="shared" si="82"/>
        <v>3.8622484172476135E-4</v>
      </c>
      <c r="GF86" s="2">
        <f t="shared" si="82"/>
        <v>3.9906515388620075E-4</v>
      </c>
      <c r="GG86" s="2">
        <f t="shared" si="82"/>
        <v>2.9516688338877703E-4</v>
      </c>
      <c r="GH86" s="2">
        <f t="shared" si="82"/>
        <v>2.3935842117649373E-4</v>
      </c>
      <c r="GI86" s="2">
        <f t="shared" si="82"/>
        <v>2.5167873993222982E-4</v>
      </c>
      <c r="GJ86" s="2">
        <f t="shared" si="82"/>
        <v>2.2514185803247303E-4</v>
      </c>
      <c r="GK86" s="2">
        <f t="shared" si="82"/>
        <v>1.4142596716725029E-4</v>
      </c>
      <c r="GM86" s="86">
        <f t="shared" si="83"/>
        <v>0.17551869568306144</v>
      </c>
      <c r="GN86" s="86">
        <f t="shared" si="83"/>
        <v>0.14900075496614412</v>
      </c>
      <c r="GO86" s="86">
        <f t="shared" si="83"/>
        <v>8.5897268658574166E-2</v>
      </c>
      <c r="GP86" s="86">
        <f t="shared" si="83"/>
        <v>6.2801450316278304E-2</v>
      </c>
      <c r="GQ86" s="86">
        <f t="shared" si="83"/>
        <v>3.0890564376395861E-2</v>
      </c>
      <c r="GR86" s="86">
        <f t="shared" si="83"/>
        <v>2.2233266688699977E-2</v>
      </c>
      <c r="GS86" s="86">
        <f t="shared" si="83"/>
        <v>2.7071900423750708E-2</v>
      </c>
      <c r="GT86" s="86">
        <f t="shared" si="83"/>
        <v>1.5238539701010504E-2</v>
      </c>
      <c r="GU86" s="86">
        <f t="shared" si="83"/>
        <v>2.6800110846196015E-2</v>
      </c>
      <c r="GV86" s="86">
        <f t="shared" si="83"/>
        <v>3.48460676965264E-2</v>
      </c>
      <c r="GW86" s="86">
        <f t="shared" si="83"/>
        <v>5.0321456572949237E-2</v>
      </c>
      <c r="GX86" s="86">
        <f t="shared" si="83"/>
        <v>6.3341052944955067E-2</v>
      </c>
      <c r="GY86" s="86">
        <f t="shared" si="83"/>
        <v>6.5719071304894336E-2</v>
      </c>
      <c r="GZ86" s="86">
        <f t="shared" si="83"/>
        <v>5.1834470541469294E-2</v>
      </c>
      <c r="HA86" s="86">
        <f t="shared" si="83"/>
        <v>4.8060327822520517E-2</v>
      </c>
      <c r="HC86" s="86">
        <f t="shared" si="73"/>
        <v>3.4684935874302954E-3</v>
      </c>
      <c r="HD86" s="86">
        <f t="shared" si="73"/>
        <v>5.7788909763404808E-3</v>
      </c>
      <c r="HE86" s="86">
        <f t="shared" si="73"/>
        <v>3.6987154892836943E-3</v>
      </c>
      <c r="HF86" s="86">
        <f t="shared" si="73"/>
        <v>6.2471980554246334E-3</v>
      </c>
      <c r="HG86" s="86">
        <f t="shared" si="87"/>
        <v>6.7220846284367459E-3</v>
      </c>
      <c r="HH86" s="86">
        <f t="shared" si="87"/>
        <v>5.2583370071613549E-3</v>
      </c>
      <c r="HI86" s="86">
        <f t="shared" si="87"/>
        <v>5.0581125651637943E-3</v>
      </c>
      <c r="HJ86" s="86">
        <f t="shared" si="87"/>
        <v>1.0573109873139799E-2</v>
      </c>
      <c r="HK86" s="86">
        <f t="shared" si="87"/>
        <v>4.9883032662178736E-3</v>
      </c>
      <c r="HL86" s="86">
        <f t="shared" si="87"/>
        <v>3.8999131618877203E-3</v>
      </c>
      <c r="HM86" s="86">
        <f t="shared" si="87"/>
        <v>5.7839591863357532E-3</v>
      </c>
      <c r="HN86" s="86">
        <f t="shared" si="87"/>
        <v>3.9484004282789222E-3</v>
      </c>
      <c r="HO86" s="86">
        <f t="shared" si="87"/>
        <v>7.6070398424556143E-3</v>
      </c>
      <c r="HP86" s="86">
        <f t="shared" si="87"/>
        <v>4.1182973799944872E-3</v>
      </c>
      <c r="HQ86" s="86">
        <f t="shared" si="87"/>
        <v>1.127656434978277E-3</v>
      </c>
      <c r="HS86" s="86">
        <f t="shared" si="84"/>
        <v>0</v>
      </c>
      <c r="HT86" s="86">
        <f t="shared" si="84"/>
        <v>2.7099628000190629E-36</v>
      </c>
      <c r="HU86" s="86">
        <f t="shared" si="84"/>
        <v>2.7503376841040565E-43</v>
      </c>
      <c r="HV86" s="86">
        <f t="shared" si="84"/>
        <v>1.7091747775432473E-38</v>
      </c>
      <c r="HW86" s="86">
        <f t="shared" si="84"/>
        <v>4.4036411556056584E-40</v>
      </c>
      <c r="HX86" s="86">
        <f t="shared" si="84"/>
        <v>2.3160801095967809E-45</v>
      </c>
      <c r="HY86" s="86">
        <f t="shared" si="84"/>
        <v>1.4834411186076321E-44</v>
      </c>
      <c r="HZ86" s="86">
        <f t="shared" si="84"/>
        <v>1.2082672205682433E-35</v>
      </c>
      <c r="IA86" s="86">
        <f t="shared" si="84"/>
        <v>3.2943554662665852E-43</v>
      </c>
      <c r="IB86" s="86">
        <f t="shared" si="84"/>
        <v>1.3247588027803338E-45</v>
      </c>
      <c r="IC86" s="86">
        <f t="shared" si="84"/>
        <v>4.9883849873645401E-42</v>
      </c>
      <c r="ID86" s="86">
        <f t="shared" si="84"/>
        <v>3.4182136531756012E-45</v>
      </c>
      <c r="IE86" s="86">
        <f t="shared" si="84"/>
        <v>1.7040643156309422E-36</v>
      </c>
      <c r="IF86" s="86">
        <f t="shared" si="84"/>
        <v>1.4964853568852282E-34</v>
      </c>
      <c r="IG86" s="86">
        <f t="shared" si="84"/>
        <v>2.3473588243840708E-20</v>
      </c>
      <c r="II86" s="86">
        <f t="shared" si="85"/>
        <v>0</v>
      </c>
      <c r="IJ86" s="86">
        <f t="shared" si="85"/>
        <v>5.8115430725676095E-142</v>
      </c>
      <c r="IK86" s="86">
        <f t="shared" si="85"/>
        <v>1.5402693463779375E-172</v>
      </c>
      <c r="IL86" s="86">
        <f t="shared" si="85"/>
        <v>3.2764921257706435E-156</v>
      </c>
      <c r="IM86" s="86">
        <f t="shared" si="85"/>
        <v>1.3894042674195312E-161</v>
      </c>
      <c r="IN86" s="86">
        <f t="shared" si="85"/>
        <v>3.018669757206101E-190</v>
      </c>
      <c r="IO86" s="86">
        <f t="shared" si="85"/>
        <v>2.9761017359535668E-181</v>
      </c>
      <c r="IP86" s="86">
        <f t="shared" si="85"/>
        <v>5.5935877069829168E-142</v>
      </c>
      <c r="IQ86" s="86">
        <f t="shared" si="85"/>
        <v>1.3776978244951471E-173</v>
      </c>
      <c r="IR86" s="86">
        <f t="shared" si="85"/>
        <v>1.6674210130173949E-185</v>
      </c>
      <c r="IS86" s="86">
        <f t="shared" si="85"/>
        <v>2.6021930566480456E-174</v>
      </c>
      <c r="IT86" s="86">
        <f t="shared" si="85"/>
        <v>3.1383674588421671E-183</v>
      </c>
      <c r="IU86" s="86">
        <f t="shared" si="85"/>
        <v>5.4318159278886862E-144</v>
      </c>
      <c r="IV86" s="86">
        <f t="shared" si="85"/>
        <v>3.2237794804853488E-132</v>
      </c>
      <c r="IW86" s="86">
        <f t="shared" si="85"/>
        <v>1.5626276238623085E-53</v>
      </c>
      <c r="IY86" s="86">
        <f t="shared" si="86"/>
        <v>0.17898718927049173</v>
      </c>
      <c r="IZ86" s="86">
        <f t="shared" si="86"/>
        <v>0.15477964594248461</v>
      </c>
      <c r="JA86" s="86">
        <f t="shared" si="86"/>
        <v>8.9595984147857854E-2</v>
      </c>
      <c r="JB86" s="86">
        <f t="shared" si="86"/>
        <v>6.9048648371702936E-2</v>
      </c>
      <c r="JC86" s="86">
        <f t="shared" si="86"/>
        <v>3.7612649004832605E-2</v>
      </c>
      <c r="JD86" s="86">
        <f t="shared" si="86"/>
        <v>2.749160369586133E-2</v>
      </c>
      <c r="JE86" s="86">
        <f t="shared" si="86"/>
        <v>3.2130012988914505E-2</v>
      </c>
      <c r="JF86" s="86">
        <f t="shared" si="86"/>
        <v>2.5811649574150303E-2</v>
      </c>
      <c r="JG86" s="86">
        <f t="shared" si="86"/>
        <v>3.1788414112413885E-2</v>
      </c>
      <c r="JH86" s="86">
        <f t="shared" si="86"/>
        <v>3.8745980858414124E-2</v>
      </c>
      <c r="JI86" s="86">
        <f t="shared" si="86"/>
        <v>5.6105415759284988E-2</v>
      </c>
      <c r="JJ86" s="86">
        <f t="shared" si="86"/>
        <v>6.7289453373233984E-2</v>
      </c>
      <c r="JK86" s="86">
        <f t="shared" si="86"/>
        <v>7.3326111147349951E-2</v>
      </c>
      <c r="JL86" s="86">
        <f t="shared" si="86"/>
        <v>5.5952767921463781E-2</v>
      </c>
      <c r="JM86" s="86">
        <f t="shared" si="86"/>
        <v>4.9187984257498797E-2</v>
      </c>
    </row>
    <row r="87" spans="2:273" x14ac:dyDescent="0.25">
      <c r="B87" s="2">
        <v>60</v>
      </c>
      <c r="C87" s="37">
        <v>67.399500000000003</v>
      </c>
      <c r="D87" s="37">
        <v>63.665499999999994</v>
      </c>
      <c r="E87" s="37">
        <v>60.373100000000001</v>
      </c>
      <c r="F87" s="37">
        <v>58.059400000000004</v>
      </c>
      <c r="G87" s="37">
        <v>56.876499999999993</v>
      </c>
      <c r="H87" s="37">
        <v>54.619599999999998</v>
      </c>
      <c r="I87" s="37">
        <v>53.828800000000001</v>
      </c>
      <c r="J87" s="37">
        <v>53.918299999999995</v>
      </c>
      <c r="K87" s="37">
        <v>54.399099999999997</v>
      </c>
      <c r="L87" s="37">
        <v>53.821600000000004</v>
      </c>
      <c r="M87" s="37">
        <v>54.580300000000001</v>
      </c>
      <c r="N87" s="37">
        <v>53.809300000000007</v>
      </c>
      <c r="O87" s="37">
        <v>53.479699999999994</v>
      </c>
      <c r="P87" s="37">
        <v>54.1462</v>
      </c>
      <c r="Q87" s="37">
        <v>51.073999999999998</v>
      </c>
      <c r="S87" s="4">
        <f t="shared" si="88"/>
        <v>67.581009447880888</v>
      </c>
      <c r="T87" s="4">
        <f t="shared" si="88"/>
        <v>65.041767979182893</v>
      </c>
      <c r="U87" s="4">
        <f t="shared" si="88"/>
        <v>60.846853045894932</v>
      </c>
      <c r="V87" s="4">
        <f t="shared" si="88"/>
        <v>58.1143071230902</v>
      </c>
      <c r="W87" s="4">
        <f t="shared" si="88"/>
        <v>56.528025964970858</v>
      </c>
      <c r="X87" s="4">
        <f t="shared" si="88"/>
        <v>55.089893100127782</v>
      </c>
      <c r="Y87" s="4">
        <f t="shared" si="88"/>
        <v>53.929924560781274</v>
      </c>
      <c r="Z87" s="4">
        <f t="shared" si="88"/>
        <v>54.120249032800523</v>
      </c>
      <c r="AA87" s="4">
        <f t="shared" si="88"/>
        <v>53.776347672442981</v>
      </c>
      <c r="AB87" s="4">
        <f t="shared" si="88"/>
        <v>53.743223570796268</v>
      </c>
      <c r="AC87" s="4">
        <f t="shared" si="88"/>
        <v>54.404059204201964</v>
      </c>
      <c r="AD87" s="4">
        <f t="shared" si="88"/>
        <v>54.095898384654639</v>
      </c>
      <c r="AE87" s="4">
        <f t="shared" si="88"/>
        <v>54.735916140405806</v>
      </c>
      <c r="AF87" s="4">
        <f t="shared" si="88"/>
        <v>53.423440110688169</v>
      </c>
      <c r="AG87" s="4">
        <f t="shared" si="88"/>
        <v>52.019707194030268</v>
      </c>
      <c r="AI87" s="4">
        <f t="shared" si="89"/>
        <v>-0.18150944788088452</v>
      </c>
      <c r="AJ87" s="4">
        <f t="shared" si="89"/>
        <v>-1.3762679791828987</v>
      </c>
      <c r="AK87" s="4">
        <f t="shared" si="89"/>
        <v>-0.47375304589493084</v>
      </c>
      <c r="AL87" s="4">
        <f t="shared" si="89"/>
        <v>-5.4907123090195853E-2</v>
      </c>
      <c r="AM87" s="4">
        <f t="shared" si="89"/>
        <v>0.34847403502913465</v>
      </c>
      <c r="AN87" s="4">
        <f t="shared" si="89"/>
        <v>-0.47029310012778325</v>
      </c>
      <c r="AO87" s="4">
        <f t="shared" si="89"/>
        <v>-0.10112456078127252</v>
      </c>
      <c r="AP87" s="4">
        <f t="shared" si="89"/>
        <v>-0.20194903280052756</v>
      </c>
      <c r="AQ87" s="4">
        <f t="shared" si="89"/>
        <v>0.62275232755701637</v>
      </c>
      <c r="AR87" s="4">
        <f t="shared" si="89"/>
        <v>7.8376429203736109E-2</v>
      </c>
      <c r="AS87" s="4">
        <f t="shared" si="89"/>
        <v>0.1762407957980372</v>
      </c>
      <c r="AT87" s="4">
        <f t="shared" si="89"/>
        <v>-0.28659838465463139</v>
      </c>
      <c r="AU87" s="4">
        <f t="shared" si="89"/>
        <v>-1.2562161404058116</v>
      </c>
      <c r="AV87" s="4">
        <f t="shared" si="89"/>
        <v>0.72275988931183122</v>
      </c>
      <c r="AW87" s="4">
        <f t="shared" si="89"/>
        <v>-0.9457071940302697</v>
      </c>
      <c r="AY87" s="2">
        <f t="shared" si="80"/>
        <v>64.422514449243963</v>
      </c>
      <c r="AZ87" s="2">
        <f t="shared" si="80"/>
        <v>61.774291351193149</v>
      </c>
      <c r="BA87" s="2">
        <f t="shared" si="80"/>
        <v>59.054125555365324</v>
      </c>
      <c r="BB87" s="2">
        <f t="shared" si="80"/>
        <v>56.37645634163998</v>
      </c>
      <c r="BC87" s="2">
        <f t="shared" si="80"/>
        <v>55.177588480984618</v>
      </c>
      <c r="BD87" s="2">
        <f t="shared" si="80"/>
        <v>53.897143612727113</v>
      </c>
      <c r="BE87" s="2">
        <f t="shared" si="80"/>
        <v>52.735059169016765</v>
      </c>
      <c r="BF87" s="2">
        <f t="shared" si="80"/>
        <v>52.569538269821763</v>
      </c>
      <c r="BG87" s="2">
        <f t="shared" si="80"/>
        <v>52.648775720028056</v>
      </c>
      <c r="BH87" s="2">
        <f t="shared" si="80"/>
        <v>52.671887125087196</v>
      </c>
      <c r="BI87" s="2">
        <f t="shared" si="80"/>
        <v>52.967344906563078</v>
      </c>
      <c r="BJ87" s="2">
        <f t="shared" si="80"/>
        <v>52.656908947447022</v>
      </c>
      <c r="BK87" s="2">
        <f t="shared" si="80"/>
        <v>52.746588316663114</v>
      </c>
      <c r="BL87" s="2">
        <f t="shared" si="80"/>
        <v>52.392055251063354</v>
      </c>
      <c r="BM87" s="2">
        <f t="shared" si="80"/>
        <v>51.621287818076304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68.360342471042486</v>
      </c>
      <c r="DL87" s="2">
        <f t="shared" si="90"/>
        <v>65.348561541889467</v>
      </c>
      <c r="DM87" s="2">
        <f t="shared" si="90"/>
        <v>63.397021568627459</v>
      </c>
      <c r="DN87" s="2">
        <f t="shared" si="90"/>
        <v>60.204552673796798</v>
      </c>
      <c r="DO87" s="2">
        <f t="shared" si="90"/>
        <v>58.736707664884122</v>
      </c>
      <c r="DP87" s="2">
        <f t="shared" si="90"/>
        <v>57.220945854341743</v>
      </c>
      <c r="DQ87" s="2">
        <f t="shared" si="90"/>
        <v>56.07883057295647</v>
      </c>
      <c r="DR87" s="2">
        <f t="shared" si="90"/>
        <v>56.863685758797672</v>
      </c>
      <c r="DS87" s="2">
        <f t="shared" si="90"/>
        <v>57.66310862745096</v>
      </c>
      <c r="DT87" s="2">
        <f t="shared" si="90"/>
        <v>56.606870120120128</v>
      </c>
      <c r="DU87" s="2">
        <f t="shared" si="90"/>
        <v>56.494400784313733</v>
      </c>
      <c r="DV87" s="2">
        <f t="shared" si="90"/>
        <v>56.508350672268897</v>
      </c>
      <c r="DW87" s="2">
        <f t="shared" si="90"/>
        <v>55.837182754010684</v>
      </c>
      <c r="DX87" s="2">
        <f t="shared" si="90"/>
        <v>56.849689579831931</v>
      </c>
      <c r="DY87" s="2">
        <f t="shared" si="90"/>
        <v>54.812579857397495</v>
      </c>
      <c r="EA87" s="2">
        <f t="shared" si="94"/>
        <v>64.006885529777577</v>
      </c>
      <c r="EB87" s="2">
        <f t="shared" si="91"/>
        <v>61.470196712149026</v>
      </c>
      <c r="EC87" s="2">
        <f t="shared" si="91"/>
        <v>58.68312702576111</v>
      </c>
      <c r="ED87" s="2">
        <f t="shared" si="91"/>
        <v>56.060378845372504</v>
      </c>
      <c r="EE87" s="2">
        <f t="shared" si="91"/>
        <v>54.868935995904891</v>
      </c>
      <c r="EF87" s="2">
        <f t="shared" si="91"/>
        <v>53.560590013186101</v>
      </c>
      <c r="EG87" s="2">
        <f t="shared" si="91"/>
        <v>52.423240890583031</v>
      </c>
      <c r="EH87" s="2">
        <f t="shared" si="91"/>
        <v>52.23795439806625</v>
      </c>
      <c r="EI87" s="2">
        <f t="shared" si="91"/>
        <v>52.15367864070349</v>
      </c>
      <c r="EJ87" s="2">
        <f t="shared" si="91"/>
        <v>52.244453669098164</v>
      </c>
      <c r="EK87" s="2">
        <f t="shared" si="91"/>
        <v>52.61142559475222</v>
      </c>
      <c r="EL87" s="2">
        <f t="shared" si="91"/>
        <v>52.260906120042748</v>
      </c>
      <c r="EM87" s="2">
        <f t="shared" si="91"/>
        <v>52.486379896827415</v>
      </c>
      <c r="EN87" s="2">
        <f t="shared" si="91"/>
        <v>51.956649285247117</v>
      </c>
      <c r="EO87" s="2">
        <f t="shared" si="91"/>
        <v>51.178747215221669</v>
      </c>
      <c r="EQ87" s="2">
        <f t="shared" si="92"/>
        <v>64.006885529777577</v>
      </c>
      <c r="ER87" s="2">
        <f t="shared" si="92"/>
        <v>61.179888980860333</v>
      </c>
      <c r="ES87" s="2">
        <f t="shared" si="92"/>
        <v>58.651721841007792</v>
      </c>
      <c r="ET87" s="2">
        <f t="shared" si="92"/>
        <v>56.134793351644639</v>
      </c>
      <c r="EU87" s="2">
        <f t="shared" si="92"/>
        <v>54.879633886968463</v>
      </c>
      <c r="EV87" s="2">
        <f t="shared" si="92"/>
        <v>53.556357278537973</v>
      </c>
      <c r="EW87" s="2">
        <f t="shared" si="92"/>
        <v>52.401504187064624</v>
      </c>
      <c r="EX87" s="2">
        <f t="shared" si="92"/>
        <v>52.071769848336444</v>
      </c>
      <c r="EY87" s="2">
        <f t="shared" si="92"/>
        <v>52.110557431046146</v>
      </c>
      <c r="EZ87" s="2">
        <f t="shared" si="92"/>
        <v>52.198023597601257</v>
      </c>
      <c r="FA87" s="2">
        <f t="shared" si="92"/>
        <v>52.544634162638836</v>
      </c>
      <c r="FB87" s="2">
        <f t="shared" si="92"/>
        <v>52.274417086921041</v>
      </c>
      <c r="FC87" s="2">
        <f t="shared" si="92"/>
        <v>52.522570258469308</v>
      </c>
      <c r="FD87" s="2">
        <f t="shared" si="92"/>
        <v>52.043984045463432</v>
      </c>
      <c r="FE87" s="2">
        <f t="shared" si="92"/>
        <v>51.552142933225021</v>
      </c>
      <c r="FG87" s="2">
        <f t="shared" si="93"/>
        <v>0.90452899268928366</v>
      </c>
      <c r="FH87" s="2">
        <f t="shared" si="93"/>
        <v>0.92156685319523379</v>
      </c>
      <c r="FI87" s="2">
        <f t="shared" si="93"/>
        <v>0.92129501469568165</v>
      </c>
      <c r="FJ87" s="2">
        <f t="shared" si="93"/>
        <v>0.92373481395252777</v>
      </c>
      <c r="FK87" s="2">
        <f t="shared" si="93"/>
        <v>0.92019980165034909</v>
      </c>
      <c r="FL87" s="2">
        <f t="shared" si="93"/>
        <v>0.90805396987818632</v>
      </c>
      <c r="FM87" s="2">
        <f t="shared" si="93"/>
        <v>0.9146988410034973</v>
      </c>
      <c r="FN87" s="2">
        <f t="shared" si="93"/>
        <v>0.92830408159316391</v>
      </c>
      <c r="FO87" s="2">
        <f t="shared" si="93"/>
        <v>0.91013310975692729</v>
      </c>
      <c r="FP87" s="2">
        <f t="shared" si="93"/>
        <v>0.90201445088110754</v>
      </c>
      <c r="FQ87" s="2">
        <f t="shared" si="93"/>
        <v>0.90833293789723935</v>
      </c>
      <c r="FR87" s="2">
        <f t="shared" si="93"/>
        <v>0.90676763954271644</v>
      </c>
      <c r="FS87" s="2">
        <f t="shared" si="93"/>
        <v>0.92234743610202963</v>
      </c>
      <c r="FT87" s="2">
        <f t="shared" si="93"/>
        <v>0.91101965642232985</v>
      </c>
      <c r="FU87" s="2">
        <f t="shared" si="93"/>
        <v>0.8782325042016752</v>
      </c>
      <c r="FW87" s="2">
        <f t="shared" si="82"/>
        <v>0</v>
      </c>
      <c r="FX87" s="2">
        <f t="shared" si="82"/>
        <v>3.3660491549152992E-4</v>
      </c>
      <c r="FY87" s="2">
        <f t="shared" si="82"/>
        <v>2.697362953933391E-4</v>
      </c>
      <c r="FZ87" s="2">
        <f t="shared" si="82"/>
        <v>2.863451052877873E-4</v>
      </c>
      <c r="GA87" s="2">
        <f t="shared" si="82"/>
        <v>3.3078706870065912E-4</v>
      </c>
      <c r="GB87" s="2">
        <f t="shared" si="82"/>
        <v>3.7538059375659779E-4</v>
      </c>
      <c r="GC87" s="2">
        <f t="shared" si="82"/>
        <v>3.5692111161413987E-4</v>
      </c>
      <c r="GD87" s="2">
        <f t="shared" si="82"/>
        <v>3.7420118494910963E-4</v>
      </c>
      <c r="GE87" s="2">
        <f t="shared" si="82"/>
        <v>4.2347133825415464E-4</v>
      </c>
      <c r="GF87" s="2">
        <f t="shared" si="82"/>
        <v>4.3754939394981469E-4</v>
      </c>
      <c r="GG87" s="2">
        <f t="shared" si="82"/>
        <v>3.2363483565559404E-4</v>
      </c>
      <c r="GH87" s="2">
        <f t="shared" si="82"/>
        <v>2.6244522927006066E-4</v>
      </c>
      <c r="GI87" s="2">
        <f t="shared" si="82"/>
        <v>2.7595355019936161E-4</v>
      </c>
      <c r="GJ87" s="2">
        <f t="shared" si="82"/>
        <v>2.4685777630480837E-4</v>
      </c>
      <c r="GK87" s="2">
        <f t="shared" si="82"/>
        <v>1.5506837353348665E-4</v>
      </c>
      <c r="GM87" s="86">
        <f t="shared" si="83"/>
        <v>0.113479148564348</v>
      </c>
      <c r="GN87" s="86">
        <f t="shared" si="83"/>
        <v>8.4676960876721816E-2</v>
      </c>
      <c r="GO87" s="86">
        <f t="shared" si="83"/>
        <v>4.2809793722491218E-2</v>
      </c>
      <c r="GP87" s="86">
        <f t="shared" si="83"/>
        <v>2.847944171728202E-2</v>
      </c>
      <c r="GQ87" s="86">
        <f t="shared" si="83"/>
        <v>1.0029612865338752E-2</v>
      </c>
      <c r="GR87" s="86">
        <f t="shared" si="83"/>
        <v>7.8999258024795849E-3</v>
      </c>
      <c r="GS87" s="86">
        <f t="shared" si="83"/>
        <v>9.4499978259853755E-3</v>
      </c>
      <c r="GT87" s="86">
        <f t="shared" si="83"/>
        <v>3.5833797964258621E-3</v>
      </c>
      <c r="GU87" s="86">
        <f t="shared" si="83"/>
        <v>8.7600348917510392E-3</v>
      </c>
      <c r="GV87" s="86">
        <f t="shared" si="83"/>
        <v>1.2332104988421971E-2</v>
      </c>
      <c r="GW87" s="86">
        <f t="shared" si="83"/>
        <v>1.8589655952501869E-2</v>
      </c>
      <c r="GX87" s="86">
        <f t="shared" si="83"/>
        <v>2.7009298760790508E-2</v>
      </c>
      <c r="GY87" s="86">
        <f t="shared" si="83"/>
        <v>2.9597910517280671E-2</v>
      </c>
      <c r="GZ87" s="86">
        <f t="shared" si="83"/>
        <v>2.0962036196426954E-2</v>
      </c>
      <c r="HA87" s="86">
        <f t="shared" si="83"/>
        <v>2.1417732838487205E-2</v>
      </c>
      <c r="HC87" s="86">
        <f t="shared" si="73"/>
        <v>5.5531245349004161E-3</v>
      </c>
      <c r="HD87" s="86">
        <f t="shared" si="73"/>
        <v>8.5788473602580462E-3</v>
      </c>
      <c r="HE87" s="86">
        <f t="shared" si="73"/>
        <v>5.7571714512549216E-3</v>
      </c>
      <c r="HF87" s="86">
        <f t="shared" si="73"/>
        <v>9.3492697228082979E-3</v>
      </c>
      <c r="HG87" s="86">
        <f t="shared" si="87"/>
        <v>1.0169636577969978E-2</v>
      </c>
      <c r="HH87" s="86">
        <f t="shared" si="87"/>
        <v>8.3898039295920435E-3</v>
      </c>
      <c r="HI87" s="86">
        <f t="shared" si="87"/>
        <v>7.9731970538659235E-3</v>
      </c>
      <c r="HJ87" s="86">
        <f t="shared" si="87"/>
        <v>1.5389925784628361E-2</v>
      </c>
      <c r="HK87" s="86">
        <f t="shared" si="87"/>
        <v>7.8668669744342001E-3</v>
      </c>
      <c r="HL87" s="86">
        <f t="shared" si="87"/>
        <v>6.3273906103672893E-3</v>
      </c>
      <c r="HM87" s="86">
        <f t="shared" si="87"/>
        <v>8.9387762600742736E-3</v>
      </c>
      <c r="HN87" s="86">
        <f t="shared" si="87"/>
        <v>6.2022927107668307E-3</v>
      </c>
      <c r="HO87" s="86">
        <f t="shared" si="87"/>
        <v>1.1098359760329675E-2</v>
      </c>
      <c r="HP87" s="86">
        <f t="shared" si="87"/>
        <v>6.3781968849623526E-3</v>
      </c>
      <c r="HQ87" s="86">
        <f t="shared" si="87"/>
        <v>1.9708488937939315E-3</v>
      </c>
      <c r="HS87" s="86">
        <f t="shared" si="84"/>
        <v>0</v>
      </c>
      <c r="HT87" s="86">
        <f t="shared" si="84"/>
        <v>3.9619556780454848E-35</v>
      </c>
      <c r="HU87" s="86">
        <f t="shared" si="84"/>
        <v>6.4661350306279881E-42</v>
      </c>
      <c r="HV87" s="86">
        <f t="shared" si="84"/>
        <v>2.9426974720297134E-37</v>
      </c>
      <c r="HW87" s="86">
        <f t="shared" si="84"/>
        <v>8.9207427546311007E-39</v>
      </c>
      <c r="HX87" s="86">
        <f t="shared" si="84"/>
        <v>7.9604415159902933E-44</v>
      </c>
      <c r="HY87" s="86">
        <f t="shared" si="84"/>
        <v>4.4406997728342102E-43</v>
      </c>
      <c r="HZ87" s="86">
        <f t="shared" si="84"/>
        <v>1.7840904030027482E-34</v>
      </c>
      <c r="IA87" s="86">
        <f t="shared" si="84"/>
        <v>9.3348386479877522E-42</v>
      </c>
      <c r="IB87" s="86">
        <f t="shared" si="84"/>
        <v>4.7070934964186075E-44</v>
      </c>
      <c r="IC87" s="86">
        <f t="shared" si="84"/>
        <v>1.2174191175926173E-40</v>
      </c>
      <c r="ID87" s="86">
        <f t="shared" si="84"/>
        <v>9.4260532239340612E-44</v>
      </c>
      <c r="IE87" s="86">
        <f t="shared" si="84"/>
        <v>2.3998892328941347E-35</v>
      </c>
      <c r="IF87" s="86">
        <f t="shared" si="84"/>
        <v>1.7678762181314376E-33</v>
      </c>
      <c r="IG87" s="86">
        <f t="shared" si="84"/>
        <v>9.0150673504195615E-20</v>
      </c>
      <c r="II87" s="86">
        <f t="shared" si="85"/>
        <v>0</v>
      </c>
      <c r="IJ87" s="86">
        <f t="shared" si="85"/>
        <v>8.5791407299840047E-139</v>
      </c>
      <c r="IK87" s="86">
        <f t="shared" si="85"/>
        <v>8.8274230671178351E-169</v>
      </c>
      <c r="IL87" s="86">
        <f t="shared" si="85"/>
        <v>8.6831170561780284E-153</v>
      </c>
      <c r="IM87" s="86">
        <f t="shared" si="85"/>
        <v>5.5966845505014443E-158</v>
      </c>
      <c r="IN87" s="86">
        <f t="shared" si="85"/>
        <v>6.2922986614362997E-186</v>
      </c>
      <c r="IO87" s="86">
        <f t="shared" si="85"/>
        <v>3.6371916041757413E-177</v>
      </c>
      <c r="IP87" s="86">
        <f t="shared" si="85"/>
        <v>9.0998076751144507E-139</v>
      </c>
      <c r="IQ87" s="86">
        <f t="shared" si="85"/>
        <v>1.3686632797688646E-169</v>
      </c>
      <c r="IR87" s="86">
        <f t="shared" si="85"/>
        <v>3.2682308119047864E-181</v>
      </c>
      <c r="IS87" s="86">
        <f t="shared" si="85"/>
        <v>1.9826566802589711E-170</v>
      </c>
      <c r="IT87" s="86">
        <f t="shared" si="85"/>
        <v>3.0010139938140065E-179</v>
      </c>
      <c r="IU87" s="86">
        <f t="shared" si="85"/>
        <v>7.4697952889267574E-141</v>
      </c>
      <c r="IV87" s="86">
        <f t="shared" si="85"/>
        <v>2.2330924946115087E-129</v>
      </c>
      <c r="IW87" s="86">
        <f t="shared" si="85"/>
        <v>1.8343123071925589E-52</v>
      </c>
      <c r="IY87" s="86">
        <f t="shared" si="86"/>
        <v>0.11903227309924842</v>
      </c>
      <c r="IZ87" s="86">
        <f t="shared" si="86"/>
        <v>9.3255808236979862E-2</v>
      </c>
      <c r="JA87" s="86">
        <f t="shared" si="86"/>
        <v>4.8566965173746139E-2</v>
      </c>
      <c r="JB87" s="86">
        <f t="shared" si="86"/>
        <v>3.7828711440090319E-2</v>
      </c>
      <c r="JC87" s="86">
        <f t="shared" si="86"/>
        <v>2.0199249443308732E-2</v>
      </c>
      <c r="JD87" s="86">
        <f t="shared" si="86"/>
        <v>1.6289729732071628E-2</v>
      </c>
      <c r="JE87" s="86">
        <f t="shared" si="86"/>
        <v>1.7423194879851299E-2</v>
      </c>
      <c r="JF87" s="86">
        <f t="shared" si="86"/>
        <v>1.8973305581054221E-2</v>
      </c>
      <c r="JG87" s="86">
        <f t="shared" si="86"/>
        <v>1.6626901866185241E-2</v>
      </c>
      <c r="JH87" s="86">
        <f t="shared" si="86"/>
        <v>1.8659495598789259E-2</v>
      </c>
      <c r="JI87" s="86">
        <f t="shared" si="86"/>
        <v>2.7528432212576143E-2</v>
      </c>
      <c r="JJ87" s="86">
        <f t="shared" si="86"/>
        <v>3.321159147155734E-2</v>
      </c>
      <c r="JK87" s="86">
        <f t="shared" si="86"/>
        <v>4.0696270277610344E-2</v>
      </c>
      <c r="JL87" s="86">
        <f t="shared" si="86"/>
        <v>2.7340233081389307E-2</v>
      </c>
      <c r="JM87" s="86">
        <f t="shared" si="86"/>
        <v>2.3388581732281137E-2</v>
      </c>
    </row>
    <row r="88" spans="2:273" x14ac:dyDescent="0.25">
      <c r="B88" s="2">
        <v>61</v>
      </c>
      <c r="C88" s="37">
        <v>66.656599999999997</v>
      </c>
      <c r="D88" s="37">
        <v>62.979300000000002</v>
      </c>
      <c r="E88" s="37">
        <v>60.078600000000002</v>
      </c>
      <c r="F88" s="37">
        <v>58.270400000000002</v>
      </c>
      <c r="G88" s="37">
        <v>56.547599999999996</v>
      </c>
      <c r="H88" s="37">
        <v>54.466800000000006</v>
      </c>
      <c r="I88" s="37">
        <v>54.231499999999997</v>
      </c>
      <c r="J88" s="37">
        <v>54.849099999999993</v>
      </c>
      <c r="K88" s="37">
        <v>54.154699999999998</v>
      </c>
      <c r="L88" s="37">
        <v>53.510300000000001</v>
      </c>
      <c r="M88" s="37">
        <v>54.173800000000007</v>
      </c>
      <c r="N88" s="37">
        <v>54.262</v>
      </c>
      <c r="O88" s="37">
        <v>54.380700000000004</v>
      </c>
      <c r="P88" s="37">
        <v>54.187200000000004</v>
      </c>
      <c r="Q88" s="37">
        <v>51.774000000000001</v>
      </c>
      <c r="S88" s="4">
        <f t="shared" si="88"/>
        <v>66.574712974049532</v>
      </c>
      <c r="T88" s="4">
        <f t="shared" si="88"/>
        <v>64.048840885783065</v>
      </c>
      <c r="U88" s="4">
        <f t="shared" si="88"/>
        <v>60.417926512213306</v>
      </c>
      <c r="V88" s="4">
        <f t="shared" si="88"/>
        <v>58.002588020848286</v>
      </c>
      <c r="W88" s="4">
        <f t="shared" si="88"/>
        <v>56.732526628811748</v>
      </c>
      <c r="X88" s="4">
        <f t="shared" si="88"/>
        <v>55.396410796546725</v>
      </c>
      <c r="Y88" s="4">
        <f t="shared" si="88"/>
        <v>54.156355417632277</v>
      </c>
      <c r="Z88" s="4">
        <f t="shared" si="88"/>
        <v>54.516437541441917</v>
      </c>
      <c r="AA88" s="4">
        <f t="shared" si="88"/>
        <v>53.970495011777039</v>
      </c>
      <c r="AB88" s="4">
        <f t="shared" si="88"/>
        <v>53.844349864650766</v>
      </c>
      <c r="AC88" s="4">
        <f t="shared" si="88"/>
        <v>54.417873900662414</v>
      </c>
      <c r="AD88" s="4">
        <f t="shared" si="88"/>
        <v>53.900713916093459</v>
      </c>
      <c r="AE88" s="4">
        <f t="shared" si="88"/>
        <v>54.624841355401465</v>
      </c>
      <c r="AF88" s="4">
        <f t="shared" si="88"/>
        <v>53.315788992474502</v>
      </c>
      <c r="AG88" s="4">
        <f t="shared" si="88"/>
        <v>51.88309599370092</v>
      </c>
      <c r="AI88" s="4">
        <f t="shared" si="89"/>
        <v>8.1887025950464931E-2</v>
      </c>
      <c r="AJ88" s="4">
        <f t="shared" si="89"/>
        <v>-1.0695408857830628</v>
      </c>
      <c r="AK88" s="4">
        <f t="shared" si="89"/>
        <v>-0.33932651221330445</v>
      </c>
      <c r="AL88" s="4">
        <f t="shared" si="89"/>
        <v>0.26781197915171617</v>
      </c>
      <c r="AM88" s="4">
        <f t="shared" si="89"/>
        <v>-0.18492662881175193</v>
      </c>
      <c r="AN88" s="4">
        <f t="shared" si="89"/>
        <v>-0.92961079654671863</v>
      </c>
      <c r="AO88" s="4">
        <f t="shared" si="89"/>
        <v>7.5144582367720147E-2</v>
      </c>
      <c r="AP88" s="4">
        <f t="shared" si="89"/>
        <v>0.33266245855807597</v>
      </c>
      <c r="AQ88" s="4">
        <f t="shared" si="89"/>
        <v>0.18420498822295883</v>
      </c>
      <c r="AR88" s="4">
        <f t="shared" si="89"/>
        <v>-0.33404986465076547</v>
      </c>
      <c r="AS88" s="4">
        <f t="shared" si="89"/>
        <v>-0.24407390066240708</v>
      </c>
      <c r="AT88" s="4">
        <f t="shared" si="89"/>
        <v>0.36128608390654193</v>
      </c>
      <c r="AU88" s="4">
        <f t="shared" si="89"/>
        <v>-0.2441413554014602</v>
      </c>
      <c r="AV88" s="4">
        <f t="shared" si="89"/>
        <v>0.87141100752550216</v>
      </c>
      <c r="AW88" s="4">
        <f t="shared" si="89"/>
        <v>-0.10909599370091883</v>
      </c>
      <c r="AY88" s="2">
        <f t="shared" si="80"/>
        <v>64.363511466022885</v>
      </c>
      <c r="AZ88" s="2">
        <f t="shared" si="80"/>
        <v>61.713435865851238</v>
      </c>
      <c r="BA88" s="2">
        <f t="shared" si="80"/>
        <v>58.992879618353854</v>
      </c>
      <c r="BB88" s="2">
        <f t="shared" si="80"/>
        <v>56.320936679506488</v>
      </c>
      <c r="BC88" s="2">
        <f t="shared" si="80"/>
        <v>55.11882553295105</v>
      </c>
      <c r="BD88" s="2">
        <f t="shared" si="80"/>
        <v>53.83496933758795</v>
      </c>
      <c r="BE88" s="2">
        <f t="shared" si="80"/>
        <v>52.678846518609582</v>
      </c>
      <c r="BF88" s="2">
        <f t="shared" si="80"/>
        <v>52.502592327930429</v>
      </c>
      <c r="BG88" s="2">
        <f t="shared" si="80"/>
        <v>52.569506186673991</v>
      </c>
      <c r="BH88" s="2">
        <f t="shared" si="80"/>
        <v>52.598060949508444</v>
      </c>
      <c r="BI88" s="2">
        <f t="shared" si="80"/>
        <v>52.895857504732142</v>
      </c>
      <c r="BJ88" s="2">
        <f t="shared" si="80"/>
        <v>52.586262519264714</v>
      </c>
      <c r="BK88" s="2">
        <f t="shared" si="80"/>
        <v>52.684862242889054</v>
      </c>
      <c r="BL88" s="2">
        <f t="shared" si="80"/>
        <v>52.324238019608956</v>
      </c>
      <c r="BM88" s="2">
        <f t="shared" si="80"/>
        <v>51.563396657338025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68.413772097812114</v>
      </c>
      <c r="DL88" s="2">
        <f t="shared" si="90"/>
        <v>65.38263924910872</v>
      </c>
      <c r="DM88" s="2">
        <f t="shared" si="90"/>
        <v>63.449114483065962</v>
      </c>
      <c r="DN88" s="2">
        <f t="shared" si="90"/>
        <v>60.233379077540114</v>
      </c>
      <c r="DO88" s="2">
        <f t="shared" si="90"/>
        <v>58.766333734402842</v>
      </c>
      <c r="DP88" s="2">
        <f t="shared" si="90"/>
        <v>57.256002801120452</v>
      </c>
      <c r="DQ88" s="2">
        <f t="shared" si="90"/>
        <v>56.108007746371285</v>
      </c>
      <c r="DR88" s="2">
        <f t="shared" si="90"/>
        <v>56.901186913489752</v>
      </c>
      <c r="DS88" s="2">
        <f t="shared" si="90"/>
        <v>57.715289691876727</v>
      </c>
      <c r="DT88" s="2">
        <f t="shared" si="90"/>
        <v>56.640983273273278</v>
      </c>
      <c r="DU88" s="2">
        <f t="shared" si="90"/>
        <v>56.516675686274517</v>
      </c>
      <c r="DV88" s="2">
        <f t="shared" si="90"/>
        <v>56.534870588235286</v>
      </c>
      <c r="DW88" s="2">
        <f t="shared" si="90"/>
        <v>55.862112733957211</v>
      </c>
      <c r="DX88" s="2">
        <f t="shared" si="90"/>
        <v>56.906357310924371</v>
      </c>
      <c r="DY88" s="2">
        <f t="shared" si="90"/>
        <v>54.869921033868081</v>
      </c>
      <c r="EA88" s="2">
        <f t="shared" si="94"/>
        <v>63.973630544640734</v>
      </c>
      <c r="EB88" s="2">
        <f t="shared" si="91"/>
        <v>61.428745777261291</v>
      </c>
      <c r="EC88" s="2">
        <f t="shared" si="91"/>
        <v>58.645695901639328</v>
      </c>
      <c r="ED88" s="2">
        <f t="shared" si="91"/>
        <v>56.026316041417864</v>
      </c>
      <c r="EE88" s="2">
        <f t="shared" si="91"/>
        <v>54.830339854396527</v>
      </c>
      <c r="EF88" s="2">
        <f t="shared" si="91"/>
        <v>53.519050060037273</v>
      </c>
      <c r="EG88" s="2">
        <f t="shared" si="91"/>
        <v>52.387203690548382</v>
      </c>
      <c r="EH88" s="2">
        <f t="shared" si="91"/>
        <v>52.19283733934676</v>
      </c>
      <c r="EI88" s="2">
        <f t="shared" si="91"/>
        <v>52.106137866332837</v>
      </c>
      <c r="EJ88" s="2">
        <f t="shared" si="91"/>
        <v>52.19754663278966</v>
      </c>
      <c r="EK88" s="2">
        <f t="shared" si="91"/>
        <v>52.562629103721314</v>
      </c>
      <c r="EL88" s="2">
        <f t="shared" si="91"/>
        <v>52.215991626346153</v>
      </c>
      <c r="EM88" s="2">
        <f t="shared" si="91"/>
        <v>52.440894064535392</v>
      </c>
      <c r="EN88" s="2">
        <f t="shared" si="91"/>
        <v>51.916050722538841</v>
      </c>
      <c r="EO88" s="2">
        <f t="shared" si="91"/>
        <v>51.14521406492419</v>
      </c>
      <c r="EQ88" s="2">
        <f t="shared" si="92"/>
        <v>63.973630544640734</v>
      </c>
      <c r="ER88" s="2">
        <f t="shared" si="92"/>
        <v>61.144813245413118</v>
      </c>
      <c r="ES88" s="2">
        <f t="shared" si="92"/>
        <v>58.614989312128571</v>
      </c>
      <c r="ET88" s="2">
        <f t="shared" si="92"/>
        <v>56.099027934560951</v>
      </c>
      <c r="EU88" s="2">
        <f t="shared" si="92"/>
        <v>54.840770321926492</v>
      </c>
      <c r="EV88" s="2">
        <f t="shared" si="92"/>
        <v>53.514978968335484</v>
      </c>
      <c r="EW88" s="2">
        <f t="shared" si="92"/>
        <v>52.366000723328071</v>
      </c>
      <c r="EX88" s="2">
        <f t="shared" si="92"/>
        <v>52.030747409254147</v>
      </c>
      <c r="EY88" s="2">
        <f t="shared" si="92"/>
        <v>52.064034803680364</v>
      </c>
      <c r="EZ88" s="2">
        <f t="shared" si="92"/>
        <v>52.152266308573964</v>
      </c>
      <c r="FA88" s="2">
        <f t="shared" si="92"/>
        <v>52.49736790275599</v>
      </c>
      <c r="FB88" s="2">
        <f t="shared" si="92"/>
        <v>52.229204291235881</v>
      </c>
      <c r="FC88" s="2">
        <f t="shared" si="92"/>
        <v>52.476193802567835</v>
      </c>
      <c r="FD88" s="2">
        <f t="shared" si="92"/>
        <v>52.001380424240601</v>
      </c>
      <c r="FE88" s="2">
        <f t="shared" si="92"/>
        <v>51.508943175271263</v>
      </c>
      <c r="FG88" s="2">
        <f t="shared" si="93"/>
        <v>0.91219178111480037</v>
      </c>
      <c r="FH88" s="2">
        <f t="shared" si="93"/>
        <v>0.92797102880502524</v>
      </c>
      <c r="FI88" s="2">
        <f t="shared" si="93"/>
        <v>0.92771964542074903</v>
      </c>
      <c r="FJ88" s="2">
        <f t="shared" si="93"/>
        <v>0.92997542305592062</v>
      </c>
      <c r="FK88" s="2">
        <f t="shared" si="93"/>
        <v>0.9267067215216851</v>
      </c>
      <c r="FL88" s="2">
        <f t="shared" si="93"/>
        <v>0.91546027605206637</v>
      </c>
      <c r="FM88" s="2">
        <f t="shared" si="93"/>
        <v>0.92161610197342081</v>
      </c>
      <c r="FN88" s="2">
        <f t="shared" si="93"/>
        <v>0.9341974321660107</v>
      </c>
      <c r="FO88" s="2">
        <f t="shared" si="93"/>
        <v>0.91738717660935165</v>
      </c>
      <c r="FP88" s="2">
        <f t="shared" si="93"/>
        <v>0.90985895106650361</v>
      </c>
      <c r="FQ88" s="2">
        <f t="shared" si="93"/>
        <v>0.91571885868701186</v>
      </c>
      <c r="FR88" s="2">
        <f t="shared" si="93"/>
        <v>0.91426777778830504</v>
      </c>
      <c r="FS88" s="2">
        <f t="shared" si="93"/>
        <v>0.92869280764546558</v>
      </c>
      <c r="FT88" s="2">
        <f t="shared" si="93"/>
        <v>0.91820859222877882</v>
      </c>
      <c r="FU88" s="2">
        <f t="shared" si="93"/>
        <v>0.88774398837399227</v>
      </c>
      <c r="FW88" s="2">
        <f t="shared" si="82"/>
        <v>0</v>
      </c>
      <c r="FX88" s="2">
        <f t="shared" si="82"/>
        <v>3.6906796505597729E-4</v>
      </c>
      <c r="FY88" s="2">
        <f t="shared" si="82"/>
        <v>2.9575227004739708E-4</v>
      </c>
      <c r="FZ88" s="2">
        <f t="shared" si="82"/>
        <v>3.1396249097401084E-4</v>
      </c>
      <c r="GA88" s="2">
        <f t="shared" si="82"/>
        <v>3.6268923362659829E-4</v>
      </c>
      <c r="GB88" s="2">
        <f t="shared" si="82"/>
        <v>4.1158173044792806E-4</v>
      </c>
      <c r="GC88" s="2">
        <f t="shared" si="82"/>
        <v>3.9134274069971986E-4</v>
      </c>
      <c r="GD88" s="2">
        <f t="shared" si="82"/>
        <v>4.1028862792284244E-4</v>
      </c>
      <c r="GE88" s="2">
        <f t="shared" si="82"/>
        <v>4.6430811943041865E-4</v>
      </c>
      <c r="GF88" s="2">
        <f t="shared" si="82"/>
        <v>4.7974311833703232E-4</v>
      </c>
      <c r="GG88" s="2">
        <f t="shared" si="82"/>
        <v>3.5484746115624057E-4</v>
      </c>
      <c r="GH88" s="2">
        <f t="shared" si="82"/>
        <v>2.8775818546943841E-4</v>
      </c>
      <c r="GI88" s="2">
        <f t="shared" si="82"/>
        <v>3.0256899549602743E-4</v>
      </c>
      <c r="GJ88" s="2">
        <f t="shared" si="82"/>
        <v>2.7066772293776254E-4</v>
      </c>
      <c r="GK88" s="2">
        <f t="shared" si="82"/>
        <v>1.7002654677181352E-4</v>
      </c>
      <c r="GM88" s="86">
        <f t="shared" si="83"/>
        <v>6.8087926078425259E-2</v>
      </c>
      <c r="GN88" s="86">
        <f t="shared" si="83"/>
        <v>4.3303329571659971E-2</v>
      </c>
      <c r="GO88" s="86">
        <f t="shared" si="83"/>
        <v>1.8987659582770398E-2</v>
      </c>
      <c r="GP88" s="86">
        <f t="shared" si="83"/>
        <v>1.1347354680550422E-2</v>
      </c>
      <c r="GQ88" s="86">
        <f t="shared" si="83"/>
        <v>2.6775442353270348E-3</v>
      </c>
      <c r="GR88" s="86">
        <f t="shared" si="83"/>
        <v>2.4093090284413228E-3</v>
      </c>
      <c r="GS88" s="86">
        <f t="shared" si="83"/>
        <v>2.7922246869841942E-3</v>
      </c>
      <c r="GT88" s="86">
        <f t="shared" si="83"/>
        <v>6.5031925247424529E-4</v>
      </c>
      <c r="GU88" s="86">
        <f t="shared" si="83"/>
        <v>2.3772526962805617E-3</v>
      </c>
      <c r="GV88" s="86">
        <f t="shared" si="83"/>
        <v>3.6622447386767563E-3</v>
      </c>
      <c r="GW88" s="86">
        <f t="shared" si="83"/>
        <v>5.7206107781865648E-3</v>
      </c>
      <c r="GX88" s="86">
        <f t="shared" si="83"/>
        <v>9.9188272653283321E-3</v>
      </c>
      <c r="GY88" s="86">
        <f t="shared" si="83"/>
        <v>1.1660364962232998E-2</v>
      </c>
      <c r="GZ88" s="86">
        <f t="shared" si="83"/>
        <v>7.2601416829827185E-3</v>
      </c>
      <c r="HA88" s="86">
        <f t="shared" si="83"/>
        <v>8.4502601964586994E-3</v>
      </c>
      <c r="HC88" s="86">
        <f t="shared" si="73"/>
        <v>8.7086644492724487E-3</v>
      </c>
      <c r="HD88" s="86">
        <f t="shared" si="73"/>
        <v>1.2534701001403038E-2</v>
      </c>
      <c r="HE88" s="86">
        <f t="shared" si="73"/>
        <v>8.7974906015390961E-3</v>
      </c>
      <c r="HF88" s="86">
        <f t="shared" si="73"/>
        <v>1.3758552597291375E-2</v>
      </c>
      <c r="HG88" s="86">
        <f t="shared" si="87"/>
        <v>1.5111029237650914E-2</v>
      </c>
      <c r="HH88" s="86">
        <f t="shared" si="87"/>
        <v>1.3095331215528215E-2</v>
      </c>
      <c r="HI88" s="86">
        <f t="shared" si="87"/>
        <v>1.2311212121392228E-2</v>
      </c>
      <c r="HJ88" s="86">
        <f t="shared" si="87"/>
        <v>2.2042092868276048E-2</v>
      </c>
      <c r="HK88" s="86">
        <f t="shared" si="87"/>
        <v>1.2152881507405889E-2</v>
      </c>
      <c r="HL88" s="86">
        <f t="shared" si="87"/>
        <v>1.0038991660729303E-2</v>
      </c>
      <c r="HM88" s="86">
        <f t="shared" si="87"/>
        <v>1.3549511307289699E-2</v>
      </c>
      <c r="HN88" s="86">
        <f t="shared" si="87"/>
        <v>9.5551303345024347E-3</v>
      </c>
      <c r="HO88" s="86">
        <f t="shared" si="87"/>
        <v>1.5946318663880125E-2</v>
      </c>
      <c r="HP88" s="86">
        <f t="shared" si="87"/>
        <v>9.6984555534012275E-3</v>
      </c>
      <c r="HQ88" s="86">
        <f t="shared" si="87"/>
        <v>3.361290710984973E-3</v>
      </c>
      <c r="HS88" s="86">
        <f t="shared" si="84"/>
        <v>0</v>
      </c>
      <c r="HT88" s="86">
        <f t="shared" si="84"/>
        <v>5.5354016963702583E-34</v>
      </c>
      <c r="HU88" s="86">
        <f t="shared" si="84"/>
        <v>1.4425476647477292E-40</v>
      </c>
      <c r="HV88" s="86">
        <f t="shared" si="84"/>
        <v>4.8286630680436855E-36</v>
      </c>
      <c r="HW88" s="86">
        <f t="shared" si="84"/>
        <v>1.7163395741516177E-37</v>
      </c>
      <c r="HX88" s="86">
        <f t="shared" si="84"/>
        <v>2.5695032743463745E-42</v>
      </c>
      <c r="HY88" s="86">
        <f t="shared" si="84"/>
        <v>1.2531178515908699E-41</v>
      </c>
      <c r="HZ88" s="86">
        <f t="shared" si="84"/>
        <v>2.5144185376698258E-33</v>
      </c>
      <c r="IA88" s="86">
        <f t="shared" si="84"/>
        <v>2.4935822462568096E-40</v>
      </c>
      <c r="IB88" s="86">
        <f t="shared" si="84"/>
        <v>1.5693942330642958E-42</v>
      </c>
      <c r="IC88" s="86">
        <f t="shared" si="84"/>
        <v>2.8110648851386636E-39</v>
      </c>
      <c r="ID88" s="86">
        <f t="shared" si="84"/>
        <v>2.4593058039883624E-42</v>
      </c>
      <c r="IE88" s="86">
        <f t="shared" si="84"/>
        <v>3.2348232020609089E-34</v>
      </c>
      <c r="IF88" s="86">
        <f t="shared" si="84"/>
        <v>2.0057303126230321E-32</v>
      </c>
      <c r="IG88" s="86">
        <f t="shared" si="84"/>
        <v>3.3910091893556464E-19</v>
      </c>
      <c r="II88" s="86">
        <f t="shared" si="85"/>
        <v>0</v>
      </c>
      <c r="IJ88" s="86">
        <f t="shared" si="85"/>
        <v>1.1652409763181146E-135</v>
      </c>
      <c r="IK88" s="86">
        <f t="shared" si="85"/>
        <v>4.5950719646656956E-165</v>
      </c>
      <c r="IL88" s="86">
        <f t="shared" si="85"/>
        <v>2.1067849898100133E-149</v>
      </c>
      <c r="IM88" s="86">
        <f t="shared" si="85"/>
        <v>2.050921044970281E-154</v>
      </c>
      <c r="IN88" s="86">
        <f t="shared" si="85"/>
        <v>1.1689006819449465E-181</v>
      </c>
      <c r="IO88" s="86">
        <f t="shared" si="85"/>
        <v>3.9888662683669784E-173</v>
      </c>
      <c r="IP88" s="86">
        <f t="shared" si="85"/>
        <v>1.3590100226051766E-135</v>
      </c>
      <c r="IQ88" s="86">
        <f t="shared" si="85"/>
        <v>1.2202188774127122E-165</v>
      </c>
      <c r="IR88" s="86">
        <f t="shared" si="85"/>
        <v>5.7001683749749264E-177</v>
      </c>
      <c r="IS88" s="86">
        <f t="shared" si="85"/>
        <v>1.3646700896447571E-166</v>
      </c>
      <c r="IT88" s="86">
        <f t="shared" si="85"/>
        <v>2.5925158954740185E-175</v>
      </c>
      <c r="IU88" s="86">
        <f t="shared" si="85"/>
        <v>9.4777643728114452E-138</v>
      </c>
      <c r="IV88" s="86">
        <f t="shared" si="85"/>
        <v>1.4395634729483686E-126</v>
      </c>
      <c r="IW88" s="86">
        <f t="shared" si="85"/>
        <v>2.0989982623423856E-51</v>
      </c>
      <c r="IY88" s="86">
        <f t="shared" si="86"/>
        <v>7.6796590527697703E-2</v>
      </c>
      <c r="IZ88" s="86">
        <f t="shared" si="86"/>
        <v>5.5838030573063011E-2</v>
      </c>
      <c r="JA88" s="86">
        <f t="shared" si="86"/>
        <v>2.7785150184309493E-2</v>
      </c>
      <c r="JB88" s="86">
        <f t="shared" si="86"/>
        <v>2.5105907277841795E-2</v>
      </c>
      <c r="JC88" s="86">
        <f t="shared" si="86"/>
        <v>1.778857347297795E-2</v>
      </c>
      <c r="JD88" s="86">
        <f t="shared" si="86"/>
        <v>1.5504640243969537E-2</v>
      </c>
      <c r="JE88" s="86">
        <f t="shared" si="86"/>
        <v>1.5103436808376423E-2</v>
      </c>
      <c r="JF88" s="86">
        <f t="shared" si="86"/>
        <v>2.2692412120750294E-2</v>
      </c>
      <c r="JG88" s="86">
        <f t="shared" si="86"/>
        <v>1.453013420368645E-2</v>
      </c>
      <c r="JH88" s="86">
        <f t="shared" si="86"/>
        <v>1.3701236399406059E-2</v>
      </c>
      <c r="JI88" s="86">
        <f t="shared" si="86"/>
        <v>1.9270122085476266E-2</v>
      </c>
      <c r="JJ88" s="86">
        <f t="shared" si="86"/>
        <v>1.9473957599830768E-2</v>
      </c>
      <c r="JK88" s="86">
        <f t="shared" si="86"/>
        <v>2.7606683626113123E-2</v>
      </c>
      <c r="JL88" s="86">
        <f t="shared" si="86"/>
        <v>1.6958597236383946E-2</v>
      </c>
      <c r="JM88" s="86">
        <f t="shared" si="86"/>
        <v>1.1811550907443673E-2</v>
      </c>
    </row>
    <row r="89" spans="2:273" x14ac:dyDescent="0.25">
      <c r="B89" s="2">
        <v>62</v>
      </c>
      <c r="C89" s="37">
        <v>65.456499999999991</v>
      </c>
      <c r="D89" s="37">
        <v>63.705900000000007</v>
      </c>
      <c r="E89" s="37">
        <v>60.347399999999993</v>
      </c>
      <c r="F89" s="37">
        <v>58.191700000000004</v>
      </c>
      <c r="G89" s="37">
        <v>57.509200000000007</v>
      </c>
      <c r="H89" s="37">
        <v>55.376199999999997</v>
      </c>
      <c r="I89" s="37">
        <v>54.925199999999997</v>
      </c>
      <c r="J89" s="37">
        <v>54.936399999999999</v>
      </c>
      <c r="K89" s="37">
        <v>54.363199999999999</v>
      </c>
      <c r="L89" s="37">
        <v>54.011099999999999</v>
      </c>
      <c r="M89" s="37">
        <v>54.744400000000006</v>
      </c>
      <c r="N89" s="37">
        <v>54.318200000000004</v>
      </c>
      <c r="O89" s="37">
        <v>54.671300000000002</v>
      </c>
      <c r="P89" s="37">
        <v>55.235999999999997</v>
      </c>
      <c r="Q89" s="37">
        <v>51.5822</v>
      </c>
      <c r="S89" s="4">
        <f t="shared" si="88"/>
        <v>66.224865801337359</v>
      </c>
      <c r="T89" s="4">
        <f t="shared" si="88"/>
        <v>63.822722885749521</v>
      </c>
      <c r="U89" s="4">
        <f t="shared" si="88"/>
        <v>60.502219633379624</v>
      </c>
      <c r="V89" s="4">
        <f t="shared" si="88"/>
        <v>58.319680011935873</v>
      </c>
      <c r="W89" s="4">
        <f t="shared" si="88"/>
        <v>57.235968413172863</v>
      </c>
      <c r="X89" s="4">
        <f t="shared" si="88"/>
        <v>55.984645066892227</v>
      </c>
      <c r="Y89" s="4">
        <f t="shared" si="88"/>
        <v>54.678629013149816</v>
      </c>
      <c r="Z89" s="4">
        <f t="shared" si="88"/>
        <v>55.128179944867831</v>
      </c>
      <c r="AA89" s="4">
        <f t="shared" si="88"/>
        <v>54.448830712114464</v>
      </c>
      <c r="AB89" s="4">
        <f t="shared" si="88"/>
        <v>54.269488927027432</v>
      </c>
      <c r="AC89" s="4">
        <f t="shared" si="88"/>
        <v>54.830804538426463</v>
      </c>
      <c r="AD89" s="4">
        <f t="shared" si="88"/>
        <v>54.153433867324452</v>
      </c>
      <c r="AE89" s="4">
        <f t="shared" si="88"/>
        <v>54.968541230410921</v>
      </c>
      <c r="AF89" s="4">
        <f t="shared" si="88"/>
        <v>53.517222238056753</v>
      </c>
      <c r="AG89" s="4">
        <f t="shared" si="88"/>
        <v>51.910180188192356</v>
      </c>
      <c r="AI89" s="4">
        <f t="shared" si="89"/>
        <v>-0.76836580133736732</v>
      </c>
      <c r="AJ89" s="4">
        <f t="shared" si="89"/>
        <v>-0.11682288574951372</v>
      </c>
      <c r="AK89" s="4">
        <f t="shared" si="89"/>
        <v>-0.15481963337963123</v>
      </c>
      <c r="AL89" s="4">
        <f t="shared" si="89"/>
        <v>-0.12798001193586828</v>
      </c>
      <c r="AM89" s="4">
        <f t="shared" si="89"/>
        <v>0.27323158682714421</v>
      </c>
      <c r="AN89" s="4">
        <f t="shared" si="89"/>
        <v>-0.6084450668922301</v>
      </c>
      <c r="AO89" s="4">
        <f t="shared" si="89"/>
        <v>0.24657098685018042</v>
      </c>
      <c r="AP89" s="4">
        <f t="shared" si="89"/>
        <v>-0.19177994486783234</v>
      </c>
      <c r="AQ89" s="4">
        <f t="shared" si="89"/>
        <v>-8.5630712114465268E-2</v>
      </c>
      <c r="AR89" s="4">
        <f t="shared" si="89"/>
        <v>-0.25838892702743266</v>
      </c>
      <c r="AS89" s="4">
        <f t="shared" si="89"/>
        <v>-8.6404538426457123E-2</v>
      </c>
      <c r="AT89" s="4">
        <f t="shared" si="89"/>
        <v>0.16476613267555251</v>
      </c>
      <c r="AU89" s="4">
        <f t="shared" si="89"/>
        <v>-0.29724123041091843</v>
      </c>
      <c r="AV89" s="4">
        <f t="shared" si="89"/>
        <v>1.7187777619432438</v>
      </c>
      <c r="AW89" s="4">
        <f t="shared" si="89"/>
        <v>-0.32798018819235608</v>
      </c>
      <c r="AY89" s="2">
        <f t="shared" si="80"/>
        <v>64.305715748006648</v>
      </c>
      <c r="AZ89" s="2">
        <f t="shared" si="80"/>
        <v>61.653568401892677</v>
      </c>
      <c r="BA89" s="2">
        <f t="shared" si="80"/>
        <v>58.932864588642545</v>
      </c>
      <c r="BB89" s="2">
        <f t="shared" si="80"/>
        <v>56.266660967767351</v>
      </c>
      <c r="BC89" s="2">
        <f t="shared" si="80"/>
        <v>55.061143973598867</v>
      </c>
      <c r="BD89" s="2">
        <f t="shared" si="80"/>
        <v>53.773740934601562</v>
      </c>
      <c r="BE89" s="2">
        <f t="shared" si="80"/>
        <v>52.623688212586757</v>
      </c>
      <c r="BF89" s="2">
        <f t="shared" si="80"/>
        <v>52.436842306033164</v>
      </c>
      <c r="BG89" s="2">
        <f t="shared" si="80"/>
        <v>52.491853867039637</v>
      </c>
      <c r="BH89" s="2">
        <f t="shared" si="80"/>
        <v>52.525543945501269</v>
      </c>
      <c r="BI89" s="2">
        <f t="shared" si="80"/>
        <v>52.825511314924711</v>
      </c>
      <c r="BJ89" s="2">
        <f t="shared" si="80"/>
        <v>52.516963336386198</v>
      </c>
      <c r="BK89" s="2">
        <f t="shared" si="80"/>
        <v>52.623924575862652</v>
      </c>
      <c r="BL89" s="2">
        <f t="shared" si="80"/>
        <v>52.257733618097539</v>
      </c>
      <c r="BM89" s="2">
        <f t="shared" si="80"/>
        <v>51.506278079449103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>
        <f t="shared" si="81"/>
        <v>51.5822</v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>
        <f t="shared" si="40"/>
        <v>51.5822</v>
      </c>
      <c r="DK89" s="2">
        <f t="shared" si="90"/>
        <v>68.467201724581741</v>
      </c>
      <c r="DL89" s="2">
        <f t="shared" si="90"/>
        <v>65.416716956327974</v>
      </c>
      <c r="DM89" s="2">
        <f t="shared" si="90"/>
        <v>63.501207397504466</v>
      </c>
      <c r="DN89" s="2">
        <f t="shared" si="90"/>
        <v>60.262205481283431</v>
      </c>
      <c r="DO89" s="2">
        <f t="shared" si="90"/>
        <v>58.795959803921555</v>
      </c>
      <c r="DP89" s="2">
        <f t="shared" si="90"/>
        <v>57.291059747899162</v>
      </c>
      <c r="DQ89" s="2">
        <f t="shared" si="90"/>
        <v>56.137184919786108</v>
      </c>
      <c r="DR89" s="2">
        <f t="shared" si="90"/>
        <v>56.938688068181833</v>
      </c>
      <c r="DS89" s="2">
        <f t="shared" si="90"/>
        <v>57.767470756302501</v>
      </c>
      <c r="DT89" s="2">
        <f t="shared" si="90"/>
        <v>56.675096426426435</v>
      </c>
      <c r="DU89" s="2">
        <f t="shared" si="90"/>
        <v>56.538950588235302</v>
      </c>
      <c r="DV89" s="2">
        <f t="shared" si="90"/>
        <v>56.561390504201668</v>
      </c>
      <c r="DW89" s="2">
        <f t="shared" si="90"/>
        <v>55.887042713903732</v>
      </c>
      <c r="DX89" s="2">
        <f t="shared" si="90"/>
        <v>56.963025042016803</v>
      </c>
      <c r="DY89" s="2">
        <f t="shared" si="90"/>
        <v>54.927262210338668</v>
      </c>
      <c r="EA89" s="2">
        <f t="shared" si="94"/>
        <v>63.940375559503892</v>
      </c>
      <c r="EB89" s="2">
        <f t="shared" si="91"/>
        <v>61.387294842373564</v>
      </c>
      <c r="EC89" s="2">
        <f t="shared" si="91"/>
        <v>58.608264777517547</v>
      </c>
      <c r="ED89" s="2">
        <f t="shared" si="91"/>
        <v>55.992253237463224</v>
      </c>
      <c r="EE89" s="2">
        <f t="shared" si="91"/>
        <v>54.79174371288817</v>
      </c>
      <c r="EF89" s="2">
        <f t="shared" si="91"/>
        <v>53.477510106888445</v>
      </c>
      <c r="EG89" s="2">
        <f t="shared" si="91"/>
        <v>52.351166490513727</v>
      </c>
      <c r="EH89" s="2">
        <f t="shared" si="91"/>
        <v>52.147720280627269</v>
      </c>
      <c r="EI89" s="2">
        <f t="shared" si="91"/>
        <v>52.058597091962184</v>
      </c>
      <c r="EJ89" s="2">
        <f t="shared" si="91"/>
        <v>52.150639596481163</v>
      </c>
      <c r="EK89" s="2">
        <f t="shared" si="91"/>
        <v>52.513832612690415</v>
      </c>
      <c r="EL89" s="2">
        <f t="shared" si="91"/>
        <v>52.171077132649565</v>
      </c>
      <c r="EM89" s="2">
        <f t="shared" si="91"/>
        <v>52.395408232243369</v>
      </c>
      <c r="EN89" s="2">
        <f t="shared" si="91"/>
        <v>51.875452159830573</v>
      </c>
      <c r="EO89" s="2">
        <f t="shared" si="91"/>
        <v>51.111680914626717</v>
      </c>
      <c r="EQ89" s="2">
        <f t="shared" si="92"/>
        <v>63.940375559503892</v>
      </c>
      <c r="ER89" s="2">
        <f t="shared" si="92"/>
        <v>61.10973750996591</v>
      </c>
      <c r="ES89" s="2">
        <f t="shared" si="92"/>
        <v>58.578256783249358</v>
      </c>
      <c r="ET89" s="2">
        <f t="shared" si="92"/>
        <v>56.063262517477263</v>
      </c>
      <c r="EU89" s="2">
        <f t="shared" si="92"/>
        <v>54.80190675688452</v>
      </c>
      <c r="EV89" s="2">
        <f t="shared" si="92"/>
        <v>53.473600658132995</v>
      </c>
      <c r="EW89" s="2">
        <f t="shared" si="92"/>
        <v>52.330497259591525</v>
      </c>
      <c r="EX89" s="2">
        <f t="shared" si="92"/>
        <v>51.989724970171842</v>
      </c>
      <c r="EY89" s="2">
        <f t="shared" si="92"/>
        <v>52.017512176314582</v>
      </c>
      <c r="EZ89" s="2">
        <f t="shared" si="92"/>
        <v>52.106509019546664</v>
      </c>
      <c r="FA89" s="2">
        <f t="shared" si="92"/>
        <v>52.450101642873143</v>
      </c>
      <c r="FB89" s="2">
        <f t="shared" si="92"/>
        <v>52.183991495550721</v>
      </c>
      <c r="FC89" s="2">
        <f t="shared" si="92"/>
        <v>52.429817346666368</v>
      </c>
      <c r="FD89" s="2">
        <f t="shared" si="92"/>
        <v>51.95877680301777</v>
      </c>
      <c r="FE89" s="2">
        <f t="shared" si="92"/>
        <v>51.465743417317498</v>
      </c>
      <c r="FG89" s="2">
        <f t="shared" si="93"/>
        <v>0.91929440734412027</v>
      </c>
      <c r="FH89" s="2">
        <f t="shared" si="93"/>
        <v>0.93388980640565811</v>
      </c>
      <c r="FI89" s="2">
        <f t="shared" si="93"/>
        <v>0.93365760295425237</v>
      </c>
      <c r="FJ89" s="2">
        <f t="shared" si="93"/>
        <v>0.93574090054937598</v>
      </c>
      <c r="FK89" s="2">
        <f t="shared" si="93"/>
        <v>0.93272185789185236</v>
      </c>
      <c r="FL89" s="2">
        <f t="shared" si="93"/>
        <v>0.92232103425269285</v>
      </c>
      <c r="FM89" s="2">
        <f t="shared" si="93"/>
        <v>0.92801657044961217</v>
      </c>
      <c r="FN89" s="2">
        <f t="shared" si="93"/>
        <v>0.93963785331755267</v>
      </c>
      <c r="FO89" s="2">
        <f t="shared" si="93"/>
        <v>0.92410452287099842</v>
      </c>
      <c r="FP89" s="2">
        <f t="shared" si="93"/>
        <v>0.91713313311388567</v>
      </c>
      <c r="FQ89" s="2">
        <f t="shared" si="93"/>
        <v>0.9225604069534018</v>
      </c>
      <c r="FR89" s="2">
        <f t="shared" si="93"/>
        <v>0.92121698388462725</v>
      </c>
      <c r="FS89" s="2">
        <f t="shared" si="93"/>
        <v>0.93455645784964858</v>
      </c>
      <c r="FT89" s="2">
        <f t="shared" si="93"/>
        <v>0.9248646184394036</v>
      </c>
      <c r="FU89" s="2">
        <f t="shared" si="93"/>
        <v>0.8965999863941897</v>
      </c>
      <c r="FW89" s="2">
        <f t="shared" si="82"/>
        <v>0</v>
      </c>
      <c r="FX89" s="2">
        <f t="shared" si="82"/>
        <v>4.046605678253128E-4</v>
      </c>
      <c r="FY89" s="2">
        <f t="shared" si="82"/>
        <v>3.2427666277147623E-4</v>
      </c>
      <c r="FZ89" s="2">
        <f t="shared" si="82"/>
        <v>3.4424259846740121E-4</v>
      </c>
      <c r="GA89" s="2">
        <f t="shared" si="82"/>
        <v>3.9766692164438985E-4</v>
      </c>
      <c r="GB89" s="2">
        <f t="shared" si="82"/>
        <v>4.5127247394048268E-4</v>
      </c>
      <c r="GC89" s="2">
        <f t="shared" si="82"/>
        <v>4.2908258193630449E-4</v>
      </c>
      <c r="GD89" s="2">
        <f t="shared" si="82"/>
        <v>4.4985472763532446E-4</v>
      </c>
      <c r="GE89" s="2">
        <f t="shared" si="82"/>
        <v>5.0908092465723389E-4</v>
      </c>
      <c r="GF89" s="2">
        <f t="shared" si="82"/>
        <v>5.2600352306437961E-4</v>
      </c>
      <c r="GG89" s="2">
        <f t="shared" si="82"/>
        <v>3.8906918431434512E-4</v>
      </c>
      <c r="GH89" s="2">
        <f t="shared" si="82"/>
        <v>3.1551181676665158E-4</v>
      </c>
      <c r="GI89" s="2">
        <f t="shared" si="82"/>
        <v>3.3175062215478945E-4</v>
      </c>
      <c r="GJ89" s="2">
        <f t="shared" si="82"/>
        <v>2.9677350679602102E-4</v>
      </c>
      <c r="GK89" s="2">
        <f t="shared" si="82"/>
        <v>1.8642734317379553E-4</v>
      </c>
      <c r="GM89" s="86">
        <f t="shared" si="83"/>
        <v>3.7869158171949302E-2</v>
      </c>
      <c r="GN89" s="86">
        <f t="shared" si="83"/>
        <v>1.9878730560632281E-2</v>
      </c>
      <c r="GO89" s="86">
        <f t="shared" si="83"/>
        <v>7.4793547411154179E-3</v>
      </c>
      <c r="GP89" s="86">
        <f t="shared" si="83"/>
        <v>3.9639143068022952E-3</v>
      </c>
      <c r="GQ89" s="86">
        <f t="shared" si="83"/>
        <v>5.8588059740739926E-4</v>
      </c>
      <c r="GR89" s="86">
        <f t="shared" si="83"/>
        <v>6.2970598977339848E-4</v>
      </c>
      <c r="GS89" s="86">
        <f t="shared" si="83"/>
        <v>6.9682897941865873E-4</v>
      </c>
      <c r="GT89" s="86">
        <f t="shared" si="83"/>
        <v>9.0720928604741982E-5</v>
      </c>
      <c r="GU89" s="86">
        <f t="shared" si="83"/>
        <v>5.3422055631917927E-4</v>
      </c>
      <c r="GV89" s="86">
        <f t="shared" si="83"/>
        <v>9.103737248752769E-4</v>
      </c>
      <c r="GW89" s="86">
        <f t="shared" si="83"/>
        <v>1.4616758448626162E-3</v>
      </c>
      <c r="GX89" s="86">
        <f t="shared" si="83"/>
        <v>3.1291985408548407E-3</v>
      </c>
      <c r="GY89" s="86">
        <f t="shared" si="83"/>
        <v>4.0090027321466196E-3</v>
      </c>
      <c r="GZ89" s="86">
        <f t="shared" si="83"/>
        <v>2.148159605966518E-3</v>
      </c>
      <c r="HA89" s="86">
        <f t="shared" si="83"/>
        <v>2.9497233129135896E-3</v>
      </c>
      <c r="HC89" s="86">
        <f t="shared" si="73"/>
        <v>1.3379371133665784E-2</v>
      </c>
      <c r="HD89" s="86">
        <f t="shared" si="73"/>
        <v>1.802770811443305E-2</v>
      </c>
      <c r="HE89" s="86">
        <f t="shared" si="73"/>
        <v>1.3199172311800797E-2</v>
      </c>
      <c r="HF89" s="86">
        <f t="shared" si="73"/>
        <v>1.9912047726455141E-2</v>
      </c>
      <c r="HG89" s="86">
        <f t="shared" si="87"/>
        <v>2.2055723346577804E-2</v>
      </c>
      <c r="HH89" s="86">
        <f t="shared" si="87"/>
        <v>1.9999037714406476E-2</v>
      </c>
      <c r="HI89" s="86">
        <f t="shared" si="87"/>
        <v>1.8623163776819773E-2</v>
      </c>
      <c r="HJ89" s="86">
        <f t="shared" si="87"/>
        <v>3.1067063003343047E-2</v>
      </c>
      <c r="HK89" s="86">
        <f t="shared" si="87"/>
        <v>1.8392679839805245E-2</v>
      </c>
      <c r="HL89" s="86">
        <f t="shared" si="87"/>
        <v>1.5578132104362706E-2</v>
      </c>
      <c r="HM89" s="86">
        <f t="shared" si="87"/>
        <v>2.0147340622196894E-2</v>
      </c>
      <c r="HN89" s="86">
        <f t="shared" si="87"/>
        <v>1.4438627176833625E-2</v>
      </c>
      <c r="HO89" s="86">
        <f t="shared" si="87"/>
        <v>2.2566369368915505E-2</v>
      </c>
      <c r="HP89" s="86">
        <f t="shared" si="87"/>
        <v>1.4480357940183441E-2</v>
      </c>
      <c r="HQ89" s="86">
        <f t="shared" si="87"/>
        <v>5.5949053419310901E-3</v>
      </c>
      <c r="HS89" s="86">
        <f t="shared" si="84"/>
        <v>0</v>
      </c>
      <c r="HT89" s="86">
        <f t="shared" si="84"/>
        <v>7.3907103223987469E-33</v>
      </c>
      <c r="HU89" s="86">
        <f t="shared" si="84"/>
        <v>3.0538400094946234E-39</v>
      </c>
      <c r="HV89" s="86">
        <f t="shared" si="84"/>
        <v>7.551523649544984E-35</v>
      </c>
      <c r="HW89" s="86">
        <f t="shared" si="84"/>
        <v>3.1363387968202267E-36</v>
      </c>
      <c r="HX89" s="86">
        <f t="shared" si="84"/>
        <v>7.7892314952990595E-41</v>
      </c>
      <c r="HY89" s="86">
        <f t="shared" si="84"/>
        <v>3.3334694482134665E-40</v>
      </c>
      <c r="HZ89" s="86">
        <f t="shared" si="84"/>
        <v>3.3824368434743473E-32</v>
      </c>
      <c r="IA89" s="86">
        <f t="shared" si="84"/>
        <v>6.2795131772550069E-39</v>
      </c>
      <c r="IB89" s="86">
        <f t="shared" si="84"/>
        <v>4.9099778653570738E-41</v>
      </c>
      <c r="IC89" s="86">
        <f t="shared" si="84"/>
        <v>6.1412508366625209E-38</v>
      </c>
      <c r="ID89" s="86">
        <f t="shared" si="84"/>
        <v>6.0708747062623254E-41</v>
      </c>
      <c r="IE89" s="86">
        <f t="shared" si="84"/>
        <v>4.1731889485538411E-33</v>
      </c>
      <c r="IF89" s="86">
        <f t="shared" si="84"/>
        <v>2.1854374262017204E-31</v>
      </c>
      <c r="IG89" s="86">
        <f t="shared" si="84"/>
        <v>1.2492880791823369E-18</v>
      </c>
      <c r="II89" s="86">
        <f t="shared" si="85"/>
        <v>0</v>
      </c>
      <c r="IJ89" s="86">
        <f t="shared" si="85"/>
        <v>1.4561585200495695E-132</v>
      </c>
      <c r="IK89" s="86">
        <f t="shared" si="85"/>
        <v>2.1725662327709112E-161</v>
      </c>
      <c r="IL89" s="86">
        <f t="shared" si="85"/>
        <v>4.6799806509813118E-146</v>
      </c>
      <c r="IM89" s="86">
        <f t="shared" si="85"/>
        <v>6.837294476901654E-151</v>
      </c>
      <c r="IN89" s="86">
        <f t="shared" si="85"/>
        <v>1.9351821241006506E-177</v>
      </c>
      <c r="IO89" s="86">
        <f t="shared" si="85"/>
        <v>3.9255365281716822E-169</v>
      </c>
      <c r="IP89" s="86">
        <f t="shared" si="85"/>
        <v>1.8632158499200281E-132</v>
      </c>
      <c r="IQ89" s="86">
        <f t="shared" si="85"/>
        <v>9.7628989970897723E-162</v>
      </c>
      <c r="IR89" s="86">
        <f t="shared" si="85"/>
        <v>8.8465031226671084E-173</v>
      </c>
      <c r="IS89" s="86">
        <f t="shared" si="85"/>
        <v>8.4855752676370261E-163</v>
      </c>
      <c r="IT89" s="86">
        <f t="shared" si="85"/>
        <v>2.0233230416333755E-171</v>
      </c>
      <c r="IU89" s="86">
        <f t="shared" si="85"/>
        <v>1.1095270571059376E-134</v>
      </c>
      <c r="IV89" s="86">
        <f t="shared" si="85"/>
        <v>8.6365208566073008E-124</v>
      </c>
      <c r="IW89" s="86">
        <f t="shared" si="85"/>
        <v>2.3413851843080245E-50</v>
      </c>
      <c r="IY89" s="86">
        <f t="shared" si="86"/>
        <v>5.124852930561509E-2</v>
      </c>
      <c r="IZ89" s="86">
        <f t="shared" si="86"/>
        <v>3.7906438675065331E-2</v>
      </c>
      <c r="JA89" s="86">
        <f t="shared" si="86"/>
        <v>2.0678527052916215E-2</v>
      </c>
      <c r="JB89" s="86">
        <f t="shared" si="86"/>
        <v>2.3875962033257436E-2</v>
      </c>
      <c r="JC89" s="86">
        <f t="shared" si="86"/>
        <v>2.2641603943985202E-2</v>
      </c>
      <c r="JD89" s="86">
        <f t="shared" si="86"/>
        <v>2.0628743704179876E-2</v>
      </c>
      <c r="JE89" s="86">
        <f t="shared" si="86"/>
        <v>1.9319992756238431E-2</v>
      </c>
      <c r="JF89" s="86">
        <f t="shared" si="86"/>
        <v>3.1157783931947788E-2</v>
      </c>
      <c r="JG89" s="86">
        <f t="shared" si="86"/>
        <v>1.8926900396124425E-2</v>
      </c>
      <c r="JH89" s="86">
        <f t="shared" si="86"/>
        <v>1.6488505829237984E-2</v>
      </c>
      <c r="JI89" s="86">
        <f t="shared" si="86"/>
        <v>2.1609016467059511E-2</v>
      </c>
      <c r="JJ89" s="86">
        <f t="shared" si="86"/>
        <v>1.7567825717688466E-2</v>
      </c>
      <c r="JK89" s="86">
        <f t="shared" si="86"/>
        <v>2.6575372101062124E-2</v>
      </c>
      <c r="JL89" s="86">
        <f t="shared" si="86"/>
        <v>1.6628517546149958E-2</v>
      </c>
      <c r="JM89" s="86">
        <f t="shared" si="86"/>
        <v>8.5446286548446822E-3</v>
      </c>
    </row>
    <row r="90" spans="2:273" x14ac:dyDescent="0.25">
      <c r="B90" s="2">
        <v>63</v>
      </c>
      <c r="C90" s="37">
        <v>65.930900000000008</v>
      </c>
      <c r="D90" s="37">
        <v>63.539100000000005</v>
      </c>
      <c r="E90" s="37">
        <v>61.005699999999997</v>
      </c>
      <c r="F90" s="37">
        <v>58.728299999999997</v>
      </c>
      <c r="G90" s="37">
        <v>58.099800000000002</v>
      </c>
      <c r="H90" s="37">
        <v>56.104500000000002</v>
      </c>
      <c r="I90" s="37">
        <v>55.590300000000006</v>
      </c>
      <c r="J90" s="37">
        <v>56.379800000000003</v>
      </c>
      <c r="K90" s="37">
        <v>55.233699999999999</v>
      </c>
      <c r="L90" s="37">
        <v>54.444099999999992</v>
      </c>
      <c r="M90" s="37">
        <v>55.318199999999997</v>
      </c>
      <c r="N90" s="37">
        <v>54.667400000000001</v>
      </c>
      <c r="O90" s="37">
        <v>55.660699999999999</v>
      </c>
      <c r="P90" s="37">
        <v>55.571199999999997</v>
      </c>
      <c r="Q90" s="37">
        <v>51.902200000000001</v>
      </c>
      <c r="S90" s="4">
        <f t="shared" si="88"/>
        <v>66.364625369013552</v>
      </c>
      <c r="T90" s="4">
        <f t="shared" si="88"/>
        <v>64.096891202188672</v>
      </c>
      <c r="U90" s="4">
        <f t="shared" si="88"/>
        <v>60.915337828755305</v>
      </c>
      <c r="V90" s="4">
        <f t="shared" si="88"/>
        <v>58.917836982905911</v>
      </c>
      <c r="W90" s="4">
        <f t="shared" si="88"/>
        <v>57.959938933054644</v>
      </c>
      <c r="X90" s="4">
        <f t="shared" si="88"/>
        <v>56.833212795172955</v>
      </c>
      <c r="Y90" s="4">
        <f t="shared" si="88"/>
        <v>55.446801388466298</v>
      </c>
      <c r="Z90" s="4">
        <f t="shared" si="88"/>
        <v>55.926771887582497</v>
      </c>
      <c r="AA90" s="4">
        <f t="shared" si="88"/>
        <v>55.160425596622744</v>
      </c>
      <c r="AB90" s="4">
        <f t="shared" si="88"/>
        <v>54.945969340848812</v>
      </c>
      <c r="AC90" s="4">
        <f t="shared" si="88"/>
        <v>55.504460879500606</v>
      </c>
      <c r="AD90" s="4">
        <f t="shared" si="88"/>
        <v>54.689067792263891</v>
      </c>
      <c r="AE90" s="4">
        <f t="shared" si="88"/>
        <v>55.600801676871022</v>
      </c>
      <c r="AF90" s="4">
        <f t="shared" si="88"/>
        <v>53.914218765956392</v>
      </c>
      <c r="AG90" s="4">
        <f t="shared" si="88"/>
        <v>52.046283089688437</v>
      </c>
      <c r="AI90" s="4">
        <f t="shared" si="89"/>
        <v>-0.43372536901354408</v>
      </c>
      <c r="AJ90" s="4">
        <f t="shared" si="89"/>
        <v>-0.55779120218866751</v>
      </c>
      <c r="AK90" s="4">
        <f t="shared" si="89"/>
        <v>9.0362171244692036E-2</v>
      </c>
      <c r="AL90" s="4">
        <f t="shared" si="89"/>
        <v>-0.18953698290591348</v>
      </c>
      <c r="AM90" s="4">
        <f t="shared" si="89"/>
        <v>0.13986106694535749</v>
      </c>
      <c r="AN90" s="4">
        <f t="shared" si="89"/>
        <v>-0.72871279517295307</v>
      </c>
      <c r="AO90" s="4">
        <f t="shared" si="89"/>
        <v>0.14349861153370824</v>
      </c>
      <c r="AP90" s="4">
        <f t="shared" si="89"/>
        <v>0.45302811241750618</v>
      </c>
      <c r="AQ90" s="4">
        <f t="shared" si="89"/>
        <v>7.3274403377254771E-2</v>
      </c>
      <c r="AR90" s="4">
        <f t="shared" si="89"/>
        <v>-0.5018693408488204</v>
      </c>
      <c r="AS90" s="4">
        <f t="shared" si="89"/>
        <v>-0.18626087950060821</v>
      </c>
      <c r="AT90" s="4">
        <f t="shared" si="89"/>
        <v>-2.1667792263890817E-2</v>
      </c>
      <c r="AU90" s="4">
        <f t="shared" si="89"/>
        <v>5.9898323128976472E-2</v>
      </c>
      <c r="AV90" s="4">
        <f t="shared" si="89"/>
        <v>1.6569812340436059</v>
      </c>
      <c r="AW90" s="4">
        <f t="shared" si="89"/>
        <v>-0.14408308968843642</v>
      </c>
      <c r="AY90" s="2">
        <f t="shared" si="80"/>
        <v>64.249123792228133</v>
      </c>
      <c r="AZ90" s="2">
        <f t="shared" si="80"/>
        <v>61.594672389480493</v>
      </c>
      <c r="BA90" s="2">
        <f t="shared" si="80"/>
        <v>58.874057406668726</v>
      </c>
      <c r="BB90" s="2">
        <f t="shared" si="80"/>
        <v>56.213586634165431</v>
      </c>
      <c r="BC90" s="2">
        <f t="shared" si="80"/>
        <v>55.004518188368216</v>
      </c>
      <c r="BD90" s="2">
        <f t="shared" si="80"/>
        <v>53.713458690480628</v>
      </c>
      <c r="BE90" s="2">
        <f t="shared" si="80"/>
        <v>52.569563558416277</v>
      </c>
      <c r="BF90" s="2">
        <f t="shared" si="80"/>
        <v>52.372255348096992</v>
      </c>
      <c r="BG90" s="2">
        <f t="shared" si="80"/>
        <v>52.415793375082671</v>
      </c>
      <c r="BH90" s="2">
        <f t="shared" si="80"/>
        <v>52.454325400831742</v>
      </c>
      <c r="BI90" s="2">
        <f t="shared" si="80"/>
        <v>52.756290771375305</v>
      </c>
      <c r="BJ90" s="2">
        <f t="shared" si="80"/>
        <v>52.448985681181412</v>
      </c>
      <c r="BK90" s="2">
        <f t="shared" si="80"/>
        <v>52.563767666683248</v>
      </c>
      <c r="BL90" s="2">
        <f t="shared" si="80"/>
        <v>52.192531914008477</v>
      </c>
      <c r="BM90" s="2">
        <f t="shared" si="80"/>
        <v>51.449986860904978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68.520631351351369</v>
      </c>
      <c r="DL90" s="2">
        <f t="shared" si="90"/>
        <v>65.450794663547228</v>
      </c>
      <c r="DM90" s="2">
        <f t="shared" si="90"/>
        <v>63.553300311942962</v>
      </c>
      <c r="DN90" s="2">
        <f t="shared" si="90"/>
        <v>60.291031885026747</v>
      </c>
      <c r="DO90" s="2">
        <f t="shared" si="90"/>
        <v>58.825585873440275</v>
      </c>
      <c r="DP90" s="2">
        <f t="shared" si="90"/>
        <v>57.326116694677879</v>
      </c>
      <c r="DQ90" s="2">
        <f t="shared" si="90"/>
        <v>56.166362093200931</v>
      </c>
      <c r="DR90" s="2">
        <f t="shared" si="90"/>
        <v>56.976189222873913</v>
      </c>
      <c r="DS90" s="2">
        <f t="shared" si="90"/>
        <v>57.819651820728268</v>
      </c>
      <c r="DT90" s="2">
        <f t="shared" si="90"/>
        <v>56.709209579579586</v>
      </c>
      <c r="DU90" s="2">
        <f t="shared" si="90"/>
        <v>56.561225490196087</v>
      </c>
      <c r="DV90" s="2">
        <f t="shared" si="90"/>
        <v>56.587910420168058</v>
      </c>
      <c r="DW90" s="2">
        <f t="shared" si="90"/>
        <v>55.911972693850259</v>
      </c>
      <c r="DX90" s="2">
        <f t="shared" si="90"/>
        <v>57.019692773109242</v>
      </c>
      <c r="DY90" s="2">
        <f t="shared" si="90"/>
        <v>54.984603386809262</v>
      </c>
      <c r="EA90" s="2">
        <f t="shared" si="94"/>
        <v>63.907120574367049</v>
      </c>
      <c r="EB90" s="2">
        <f t="shared" si="91"/>
        <v>61.345843907485829</v>
      </c>
      <c r="EC90" s="2">
        <f t="shared" si="91"/>
        <v>58.570833653395766</v>
      </c>
      <c r="ED90" s="2">
        <f t="shared" si="91"/>
        <v>55.958190433508577</v>
      </c>
      <c r="EE90" s="2">
        <f t="shared" si="91"/>
        <v>54.753147571379806</v>
      </c>
      <c r="EF90" s="2">
        <f t="shared" si="91"/>
        <v>53.435970153739618</v>
      </c>
      <c r="EG90" s="2">
        <f t="shared" si="91"/>
        <v>52.315129290479078</v>
      </c>
      <c r="EH90" s="2">
        <f t="shared" si="91"/>
        <v>52.102603221907778</v>
      </c>
      <c r="EI90" s="2">
        <f t="shared" si="91"/>
        <v>52.011056317591525</v>
      </c>
      <c r="EJ90" s="2">
        <f t="shared" si="91"/>
        <v>52.103732560172659</v>
      </c>
      <c r="EK90" s="2">
        <f t="shared" si="91"/>
        <v>52.465036121659509</v>
      </c>
      <c r="EL90" s="2">
        <f t="shared" si="91"/>
        <v>52.12616263895297</v>
      </c>
      <c r="EM90" s="2">
        <f t="shared" si="91"/>
        <v>52.349922399951346</v>
      </c>
      <c r="EN90" s="2">
        <f t="shared" si="91"/>
        <v>51.834853597122297</v>
      </c>
      <c r="EO90" s="2">
        <f t="shared" si="91"/>
        <v>51.078147764329238</v>
      </c>
      <c r="EQ90" s="2">
        <f t="shared" si="92"/>
        <v>63.907120574367049</v>
      </c>
      <c r="ER90" s="2">
        <f t="shared" si="92"/>
        <v>61.074661774518702</v>
      </c>
      <c r="ES90" s="2">
        <f t="shared" si="92"/>
        <v>58.541524254370138</v>
      </c>
      <c r="ET90" s="2">
        <f t="shared" si="92"/>
        <v>56.027497100393575</v>
      </c>
      <c r="EU90" s="2">
        <f t="shared" si="92"/>
        <v>54.763043191842542</v>
      </c>
      <c r="EV90" s="2">
        <f t="shared" si="92"/>
        <v>53.432222347930498</v>
      </c>
      <c r="EW90" s="2">
        <f t="shared" si="92"/>
        <v>52.294993795854978</v>
      </c>
      <c r="EX90" s="2">
        <f t="shared" si="92"/>
        <v>51.948702531089538</v>
      </c>
      <c r="EY90" s="2">
        <f t="shared" si="92"/>
        <v>51.970989548948801</v>
      </c>
      <c r="EZ90" s="2">
        <f t="shared" si="92"/>
        <v>52.060751730519364</v>
      </c>
      <c r="FA90" s="2">
        <f t="shared" si="92"/>
        <v>52.402835382990297</v>
      </c>
      <c r="FB90" s="2">
        <f t="shared" si="92"/>
        <v>52.138778699865568</v>
      </c>
      <c r="FC90" s="2">
        <f t="shared" si="92"/>
        <v>52.383440890764902</v>
      </c>
      <c r="FD90" s="2">
        <f t="shared" si="92"/>
        <v>51.916173181794939</v>
      </c>
      <c r="FE90" s="2">
        <f t="shared" si="92"/>
        <v>51.422543659363733</v>
      </c>
      <c r="FG90" s="2">
        <f t="shared" si="93"/>
        <v>0.92586920581886212</v>
      </c>
      <c r="FH90" s="2">
        <f t="shared" si="93"/>
        <v>0.93935401031400889</v>
      </c>
      <c r="FI90" s="2">
        <f t="shared" si="93"/>
        <v>0.93913974843287862</v>
      </c>
      <c r="FJ90" s="2">
        <f t="shared" si="93"/>
        <v>0.94106176183237888</v>
      </c>
      <c r="FK90" s="2">
        <f t="shared" si="93"/>
        <v>0.93827621594448585</v>
      </c>
      <c r="FL90" s="2">
        <f t="shared" si="93"/>
        <v>0.92866839637183918</v>
      </c>
      <c r="FM90" s="2">
        <f t="shared" si="93"/>
        <v>0.93393187222891327</v>
      </c>
      <c r="FN90" s="2">
        <f t="shared" si="93"/>
        <v>0.94465511939976055</v>
      </c>
      <c r="FO90" s="2">
        <f t="shared" si="93"/>
        <v>0.93031716164613054</v>
      </c>
      <c r="FP90" s="2">
        <f t="shared" si="93"/>
        <v>0.923869421739138</v>
      </c>
      <c r="FQ90" s="2">
        <f t="shared" si="93"/>
        <v>0.92888971731681724</v>
      </c>
      <c r="FR90" s="2">
        <f t="shared" si="93"/>
        <v>0.92764748398125385</v>
      </c>
      <c r="FS90" s="2">
        <f t="shared" si="93"/>
        <v>0.93996910293718383</v>
      </c>
      <c r="FT90" s="2">
        <f t="shared" si="93"/>
        <v>0.93101968187450268</v>
      </c>
      <c r="FU90" s="2">
        <f t="shared" si="93"/>
        <v>0.90483222271195785</v>
      </c>
      <c r="FW90" s="2">
        <f t="shared" si="82"/>
        <v>0</v>
      </c>
      <c r="FX90" s="2">
        <f t="shared" si="82"/>
        <v>4.4368416762055737E-4</v>
      </c>
      <c r="FY90" s="2">
        <f t="shared" si="82"/>
        <v>3.5555116660565355E-4</v>
      </c>
      <c r="FZ90" s="2">
        <f t="shared" si="82"/>
        <v>3.7744196783642375E-4</v>
      </c>
      <c r="GA90" s="2">
        <f t="shared" si="82"/>
        <v>4.3601638062434395E-4</v>
      </c>
      <c r="GB90" s="2">
        <f t="shared" si="82"/>
        <v>4.9478888609944438E-4</v>
      </c>
      <c r="GC90" s="2">
        <f t="shared" si="82"/>
        <v>4.7046021974286509E-4</v>
      </c>
      <c r="GD90" s="2">
        <f t="shared" si="82"/>
        <v>4.9323449332866313E-4</v>
      </c>
      <c r="GE90" s="2">
        <f t="shared" si="82"/>
        <v>5.5816871938559032E-4</v>
      </c>
      <c r="GF90" s="2">
        <f t="shared" si="82"/>
        <v>5.7672212671446097E-4</v>
      </c>
      <c r="GG90" s="2">
        <f t="shared" si="82"/>
        <v>4.2658986461907507E-4</v>
      </c>
      <c r="GH90" s="2">
        <f t="shared" si="82"/>
        <v>3.4594129725328297E-4</v>
      </c>
      <c r="GI90" s="2">
        <f t="shared" si="82"/>
        <v>3.6374568145018004E-4</v>
      </c>
      <c r="GJ90" s="2">
        <f t="shared" si="82"/>
        <v>3.253963625899716E-4</v>
      </c>
      <c r="GK90" s="2">
        <f t="shared" si="82"/>
        <v>2.0440984040405767E-4</v>
      </c>
      <c r="GM90" s="86">
        <f t="shared" si="83"/>
        <v>1.9507496502650865E-2</v>
      </c>
      <c r="GN90" s="86">
        <f t="shared" si="83"/>
        <v>8.1763032061373236E-3</v>
      </c>
      <c r="GO90" s="86">
        <f t="shared" si="83"/>
        <v>2.6124711925670928E-3</v>
      </c>
      <c r="GP90" s="86">
        <f t="shared" si="83"/>
        <v>1.2120725697655885E-3</v>
      </c>
      <c r="GQ90" s="86">
        <f t="shared" si="83"/>
        <v>1.0483698210324867E-4</v>
      </c>
      <c r="GR90" s="86">
        <f t="shared" si="83"/>
        <v>1.4089566990402368E-4</v>
      </c>
      <c r="GS90" s="86">
        <f t="shared" si="83"/>
        <v>1.4665079292600436E-4</v>
      </c>
      <c r="GT90" s="86">
        <f t="shared" si="83"/>
        <v>9.7006859934735249E-6</v>
      </c>
      <c r="GU90" s="86">
        <f t="shared" si="83"/>
        <v>9.923118150005034E-5</v>
      </c>
      <c r="GV90" s="86">
        <f t="shared" si="83"/>
        <v>1.8910922005091848E-4</v>
      </c>
      <c r="GW90" s="86">
        <f t="shared" si="83"/>
        <v>3.0937751391224057E-4</v>
      </c>
      <c r="GX90" s="86">
        <f t="shared" si="83"/>
        <v>8.4654134588371492E-4</v>
      </c>
      <c r="GY90" s="86">
        <f t="shared" si="83"/>
        <v>1.2008503607066105E-3</v>
      </c>
      <c r="GZ90" s="86">
        <f t="shared" si="83"/>
        <v>5.4202197940775006E-4</v>
      </c>
      <c r="HA90" s="86">
        <f t="shared" si="83"/>
        <v>9.1068644362327816E-4</v>
      </c>
      <c r="HC90" s="86">
        <f t="shared" si="73"/>
        <v>2.0139246279973263E-2</v>
      </c>
      <c r="HD90" s="86">
        <f t="shared" si="73"/>
        <v>2.5524252046263695E-2</v>
      </c>
      <c r="HE90" s="86">
        <f t="shared" si="73"/>
        <v>1.9445718700785587E-2</v>
      </c>
      <c r="HF90" s="86">
        <f t="shared" si="73"/>
        <v>2.8343716413904301E-2</v>
      </c>
      <c r="HG90" s="86">
        <f t="shared" si="87"/>
        <v>3.1625947167261553E-2</v>
      </c>
      <c r="HH90" s="86">
        <f t="shared" si="87"/>
        <v>2.9888437140356976E-2</v>
      </c>
      <c r="HI90" s="86">
        <f t="shared" si="87"/>
        <v>2.7603011766408499E-2</v>
      </c>
      <c r="HJ90" s="86">
        <f t="shared" si="87"/>
        <v>4.3095464846028823E-2</v>
      </c>
      <c r="HK90" s="86">
        <f t="shared" si="87"/>
        <v>2.7275003703256355E-2</v>
      </c>
      <c r="HL90" s="86">
        <f t="shared" si="87"/>
        <v>2.3646737712240531E-2</v>
      </c>
      <c r="HM90" s="86">
        <f t="shared" si="87"/>
        <v>2.9391489342133703E-2</v>
      </c>
      <c r="HN90" s="86">
        <f t="shared" si="87"/>
        <v>2.1403101453198188E-2</v>
      </c>
      <c r="HO90" s="86">
        <f t="shared" si="87"/>
        <v>3.1456268022623211E-2</v>
      </c>
      <c r="HP90" s="86">
        <f t="shared" si="87"/>
        <v>2.1231472841001992E-2</v>
      </c>
      <c r="HQ90" s="86">
        <f t="shared" si="87"/>
        <v>9.0902742561263083E-3</v>
      </c>
      <c r="HS90" s="86">
        <f t="shared" si="84"/>
        <v>0</v>
      </c>
      <c r="HT90" s="86">
        <f t="shared" si="84"/>
        <v>9.4302934704122803E-32</v>
      </c>
      <c r="HU90" s="86">
        <f t="shared" si="84"/>
        <v>6.1347568629654442E-38</v>
      </c>
      <c r="HV90" s="86">
        <f t="shared" si="84"/>
        <v>1.1255716363866932E-33</v>
      </c>
      <c r="HW90" s="86">
        <f t="shared" si="84"/>
        <v>5.443333685934416E-35</v>
      </c>
      <c r="HX90" s="86">
        <f t="shared" si="84"/>
        <v>2.2175770103057636E-39</v>
      </c>
      <c r="HY90" s="86">
        <f t="shared" si="84"/>
        <v>8.3593016927177E-39</v>
      </c>
      <c r="HZ90" s="86">
        <f t="shared" si="84"/>
        <v>4.3430821137526812E-31</v>
      </c>
      <c r="IA90" s="86">
        <f t="shared" si="84"/>
        <v>1.490797956168244E-37</v>
      </c>
      <c r="IB90" s="86">
        <f t="shared" si="84"/>
        <v>1.4414533220718229E-39</v>
      </c>
      <c r="IC90" s="86">
        <f t="shared" si="84"/>
        <v>1.2694128054662366E-36</v>
      </c>
      <c r="ID90" s="86">
        <f t="shared" si="84"/>
        <v>1.4179157531176305E-39</v>
      </c>
      <c r="IE90" s="86">
        <f t="shared" si="84"/>
        <v>5.152854820307757E-32</v>
      </c>
      <c r="IF90" s="86">
        <f t="shared" si="84"/>
        <v>2.2869328372674602E-30</v>
      </c>
      <c r="IG90" s="86">
        <f t="shared" si="84"/>
        <v>4.5078883022091833E-18</v>
      </c>
      <c r="II90" s="86">
        <f t="shared" si="85"/>
        <v>0</v>
      </c>
      <c r="IJ90" s="86">
        <f t="shared" si="85"/>
        <v>1.6742637926388775E-129</v>
      </c>
      <c r="IK90" s="86">
        <f t="shared" si="85"/>
        <v>9.329907353266264E-158</v>
      </c>
      <c r="IL90" s="86">
        <f t="shared" si="85"/>
        <v>9.5180607985434452E-143</v>
      </c>
      <c r="IM90" s="86">
        <f t="shared" si="85"/>
        <v>2.0736632243378058E-147</v>
      </c>
      <c r="IN90" s="86">
        <f t="shared" si="85"/>
        <v>2.8552455323476718E-173</v>
      </c>
      <c r="IO90" s="86">
        <f t="shared" si="85"/>
        <v>3.4666997469625437E-165</v>
      </c>
      <c r="IP90" s="86">
        <f t="shared" si="85"/>
        <v>2.3450665577244379E-129</v>
      </c>
      <c r="IQ90" s="86">
        <f t="shared" si="85"/>
        <v>7.0100528291418046E-158</v>
      </c>
      <c r="IR90" s="86">
        <f t="shared" si="85"/>
        <v>1.2217042887733973E-168</v>
      </c>
      <c r="IS90" s="86">
        <f t="shared" si="85"/>
        <v>4.766611157734397E-159</v>
      </c>
      <c r="IT90" s="86">
        <f t="shared" si="85"/>
        <v>1.4265949216935346E-167</v>
      </c>
      <c r="IU90" s="86">
        <f t="shared" si="85"/>
        <v>1.1984114317856858E-131</v>
      </c>
      <c r="IV90" s="86">
        <f t="shared" si="85"/>
        <v>4.8220527238394572E-121</v>
      </c>
      <c r="IW90" s="86">
        <f t="shared" si="85"/>
        <v>2.5459896983590818E-49</v>
      </c>
      <c r="IY90" s="86">
        <f t="shared" si="86"/>
        <v>3.9646742782624131E-2</v>
      </c>
      <c r="IZ90" s="86">
        <f t="shared" si="86"/>
        <v>3.3700555252401017E-2</v>
      </c>
      <c r="JA90" s="86">
        <f t="shared" si="86"/>
        <v>2.2058189893352679E-2</v>
      </c>
      <c r="JB90" s="86">
        <f t="shared" si="86"/>
        <v>2.9555788983669888E-2</v>
      </c>
      <c r="JC90" s="86">
        <f t="shared" si="86"/>
        <v>3.1730784149364803E-2</v>
      </c>
      <c r="JD90" s="86">
        <f t="shared" si="86"/>
        <v>3.0029332810261E-2</v>
      </c>
      <c r="JE90" s="86">
        <f t="shared" si="86"/>
        <v>2.7749662559334504E-2</v>
      </c>
      <c r="JF90" s="86">
        <f t="shared" si="86"/>
        <v>4.3105165532022295E-2</v>
      </c>
      <c r="JG90" s="86">
        <f t="shared" si="86"/>
        <v>2.7374234884756404E-2</v>
      </c>
      <c r="JH90" s="86">
        <f t="shared" si="86"/>
        <v>2.383584693229145E-2</v>
      </c>
      <c r="JI90" s="86">
        <f t="shared" si="86"/>
        <v>2.9700866856045945E-2</v>
      </c>
      <c r="JJ90" s="86">
        <f t="shared" si="86"/>
        <v>2.2249642799081901E-2</v>
      </c>
      <c r="JK90" s="86">
        <f t="shared" si="86"/>
        <v>3.2657118383329825E-2</v>
      </c>
      <c r="JL90" s="86">
        <f t="shared" si="86"/>
        <v>2.1773494820409741E-2</v>
      </c>
      <c r="JM90" s="86">
        <f t="shared" si="86"/>
        <v>1.0000960699749591E-2</v>
      </c>
    </row>
    <row r="91" spans="2:273" x14ac:dyDescent="0.25">
      <c r="B91" s="2">
        <v>64</v>
      </c>
      <c r="C91" s="37">
        <v>66.930500000000009</v>
      </c>
      <c r="D91" s="37">
        <v>64.532600000000002</v>
      </c>
      <c r="E91" s="37">
        <v>61.577499999999993</v>
      </c>
      <c r="F91" s="37">
        <v>59.572400000000002</v>
      </c>
      <c r="G91" s="37">
        <v>59.3996</v>
      </c>
      <c r="H91" s="37">
        <v>57.048000000000002</v>
      </c>
      <c r="I91" s="37">
        <v>56.278599999999997</v>
      </c>
      <c r="J91" s="37">
        <v>57.208899999999993</v>
      </c>
      <c r="K91" s="37">
        <v>55.807300000000005</v>
      </c>
      <c r="L91" s="37">
        <v>54.799200000000006</v>
      </c>
      <c r="M91" s="37">
        <v>55.570500000000003</v>
      </c>
      <c r="N91" s="37">
        <v>54.930599999999998</v>
      </c>
      <c r="O91" s="37">
        <v>56.520899999999997</v>
      </c>
      <c r="P91" s="37">
        <v>55.334700000000005</v>
      </c>
      <c r="Q91" s="37">
        <v>52.176699999999997</v>
      </c>
      <c r="S91" s="4">
        <f t="shared" si="88"/>
        <v>66.87827481593304</v>
      </c>
      <c r="T91" s="4">
        <f t="shared" si="88"/>
        <v>64.706194748395333</v>
      </c>
      <c r="U91" s="4">
        <f t="shared" si="88"/>
        <v>61.57897944207734</v>
      </c>
      <c r="V91" s="4">
        <f t="shared" si="88"/>
        <v>59.745613437234184</v>
      </c>
      <c r="W91" s="4">
        <f t="shared" si="88"/>
        <v>58.903116748062359</v>
      </c>
      <c r="X91" s="4">
        <f t="shared" si="88"/>
        <v>57.966229243828721</v>
      </c>
      <c r="Y91" s="4">
        <f t="shared" si="88"/>
        <v>56.473659833462854</v>
      </c>
      <c r="Z91" s="4">
        <f t="shared" si="88"/>
        <v>56.923144444612035</v>
      </c>
      <c r="AA91" s="4">
        <f t="shared" si="88"/>
        <v>56.119168942550175</v>
      </c>
      <c r="AB91" s="4">
        <f t="shared" si="88"/>
        <v>55.883245955227018</v>
      </c>
      <c r="AC91" s="4">
        <f t="shared" si="88"/>
        <v>56.414562757503852</v>
      </c>
      <c r="AD91" s="4">
        <f t="shared" si="88"/>
        <v>55.462923577302398</v>
      </c>
      <c r="AE91" s="4">
        <f t="shared" si="88"/>
        <v>56.46043783771232</v>
      </c>
      <c r="AF91" s="4">
        <f t="shared" si="88"/>
        <v>54.480371807585456</v>
      </c>
      <c r="AG91" s="4">
        <f t="shared" si="88"/>
        <v>52.285954720137312</v>
      </c>
      <c r="AI91" s="4">
        <f t="shared" si="89"/>
        <v>5.2225184066969632E-2</v>
      </c>
      <c r="AJ91" s="4">
        <f t="shared" si="89"/>
        <v>-0.17359474839533107</v>
      </c>
      <c r="AK91" s="4">
        <f t="shared" si="89"/>
        <v>-1.4794420773469596E-3</v>
      </c>
      <c r="AL91" s="4">
        <f t="shared" si="89"/>
        <v>-0.17321343723418181</v>
      </c>
      <c r="AM91" s="4">
        <f t="shared" si="89"/>
        <v>0.49648325193764009</v>
      </c>
      <c r="AN91" s="4">
        <f t="shared" si="89"/>
        <v>-0.91822924382871918</v>
      </c>
      <c r="AO91" s="4">
        <f t="shared" si="89"/>
        <v>-0.1950598334628566</v>
      </c>
      <c r="AP91" s="4">
        <f t="shared" si="89"/>
        <v>0.28575555538795783</v>
      </c>
      <c r="AQ91" s="4">
        <f t="shared" si="89"/>
        <v>-0.31186894255016995</v>
      </c>
      <c r="AR91" s="4">
        <f t="shared" si="89"/>
        <v>-1.0840459552270119</v>
      </c>
      <c r="AS91" s="4">
        <f t="shared" si="89"/>
        <v>-0.84406275750384907</v>
      </c>
      <c r="AT91" s="4">
        <f t="shared" si="89"/>
        <v>-0.53232357730239954</v>
      </c>
      <c r="AU91" s="4">
        <f t="shared" si="89"/>
        <v>6.0462162287677756E-2</v>
      </c>
      <c r="AV91" s="4">
        <f t="shared" si="89"/>
        <v>0.85432819241454894</v>
      </c>
      <c r="AW91" s="4">
        <f t="shared" si="89"/>
        <v>-0.10925472013731508</v>
      </c>
      <c r="AY91" s="2">
        <f t="shared" si="80"/>
        <v>64.193723148806271</v>
      </c>
      <c r="AZ91" s="2">
        <f t="shared" si="80"/>
        <v>61.536726092438478</v>
      </c>
      <c r="BA91" s="2">
        <f t="shared" si="80"/>
        <v>58.816428958160415</v>
      </c>
      <c r="BB91" s="2">
        <f t="shared" si="80"/>
        <v>56.161668014867367</v>
      </c>
      <c r="BC91" s="2">
        <f t="shared" si="80"/>
        <v>54.948918067512011</v>
      </c>
      <c r="BD91" s="2">
        <f t="shared" si="80"/>
        <v>53.654115428562243</v>
      </c>
      <c r="BE91" s="2">
        <f t="shared" si="80"/>
        <v>52.516446779077384</v>
      </c>
      <c r="BF91" s="2">
        <f t="shared" si="80"/>
        <v>52.30879440857322</v>
      </c>
      <c r="BG91" s="2">
        <f t="shared" si="80"/>
        <v>52.341290509742159</v>
      </c>
      <c r="BH91" s="2">
        <f t="shared" si="80"/>
        <v>52.384385932263648</v>
      </c>
      <c r="BI91" s="2">
        <f t="shared" si="80"/>
        <v>52.688173719464999</v>
      </c>
      <c r="BJ91" s="2">
        <f t="shared" si="80"/>
        <v>52.382297161311719</v>
      </c>
      <c r="BK91" s="2">
        <f t="shared" si="80"/>
        <v>52.504378885740493</v>
      </c>
      <c r="BL91" s="2">
        <f t="shared" si="80"/>
        <v>52.128614028443053</v>
      </c>
      <c r="BM91" s="2">
        <f t="shared" si="80"/>
        <v>51.394563821977087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68.574060978120997</v>
      </c>
      <c r="DL91" s="2">
        <f t="shared" si="90"/>
        <v>65.484872370766482</v>
      </c>
      <c r="DM91" s="2">
        <f t="shared" si="90"/>
        <v>63.605393226381466</v>
      </c>
      <c r="DN91" s="2">
        <f t="shared" si="90"/>
        <v>60.319858288770064</v>
      </c>
      <c r="DO91" s="2">
        <f t="shared" si="90"/>
        <v>58.855211942958988</v>
      </c>
      <c r="DP91" s="2">
        <f t="shared" si="90"/>
        <v>57.361173641456588</v>
      </c>
      <c r="DQ91" s="2">
        <f t="shared" si="90"/>
        <v>56.195539266615746</v>
      </c>
      <c r="DR91" s="2">
        <f t="shared" si="90"/>
        <v>57.013690377566</v>
      </c>
      <c r="DS91" s="2">
        <f t="shared" si="90"/>
        <v>57.871832885154042</v>
      </c>
      <c r="DT91" s="2">
        <f t="shared" si="90"/>
        <v>56.743322732732736</v>
      </c>
      <c r="DU91" s="2">
        <f t="shared" si="90"/>
        <v>56.583500392156871</v>
      </c>
      <c r="DV91" s="2">
        <f t="shared" si="90"/>
        <v>56.614430336134447</v>
      </c>
      <c r="DW91" s="2">
        <f t="shared" si="90"/>
        <v>55.93690267379678</v>
      </c>
      <c r="DX91" s="2">
        <f t="shared" si="90"/>
        <v>57.076360504201681</v>
      </c>
      <c r="DY91" s="2">
        <f t="shared" si="90"/>
        <v>55.041944563279849</v>
      </c>
      <c r="EA91" s="2">
        <f t="shared" si="94"/>
        <v>63.873865589230206</v>
      </c>
      <c r="EB91" s="2">
        <f t="shared" si="91"/>
        <v>61.304392972598102</v>
      </c>
      <c r="EC91" s="2">
        <f t="shared" si="91"/>
        <v>58.533402529273985</v>
      </c>
      <c r="ED91" s="2">
        <f t="shared" si="91"/>
        <v>55.924127629553936</v>
      </c>
      <c r="EE91" s="2">
        <f t="shared" si="91"/>
        <v>54.714551429871449</v>
      </c>
      <c r="EF91" s="2">
        <f t="shared" si="91"/>
        <v>53.394430200590797</v>
      </c>
      <c r="EG91" s="2">
        <f t="shared" si="91"/>
        <v>52.279092090444422</v>
      </c>
      <c r="EH91" s="2">
        <f t="shared" si="91"/>
        <v>52.057486163188287</v>
      </c>
      <c r="EI91" s="2">
        <f t="shared" si="91"/>
        <v>51.963515543220872</v>
      </c>
      <c r="EJ91" s="2">
        <f t="shared" si="91"/>
        <v>52.056825523864163</v>
      </c>
      <c r="EK91" s="2">
        <f t="shared" si="91"/>
        <v>52.416239630628603</v>
      </c>
      <c r="EL91" s="2">
        <f t="shared" si="91"/>
        <v>52.081248145256374</v>
      </c>
      <c r="EM91" s="2">
        <f t="shared" si="91"/>
        <v>52.304436567659323</v>
      </c>
      <c r="EN91" s="2">
        <f t="shared" si="91"/>
        <v>51.794255034414022</v>
      </c>
      <c r="EO91" s="2">
        <f t="shared" si="91"/>
        <v>51.044614614031765</v>
      </c>
      <c r="EQ91" s="2">
        <f t="shared" si="92"/>
        <v>63.873865589230206</v>
      </c>
      <c r="ER91" s="2">
        <f t="shared" si="92"/>
        <v>61.039586039071494</v>
      </c>
      <c r="ES91" s="2">
        <f t="shared" si="92"/>
        <v>58.504791725490918</v>
      </c>
      <c r="ET91" s="2">
        <f t="shared" si="92"/>
        <v>55.991731683309887</v>
      </c>
      <c r="EU91" s="2">
        <f t="shared" si="92"/>
        <v>54.72417962680057</v>
      </c>
      <c r="EV91" s="2">
        <f t="shared" si="92"/>
        <v>53.390844037728009</v>
      </c>
      <c r="EW91" s="2">
        <f t="shared" si="92"/>
        <v>52.259490332118432</v>
      </c>
      <c r="EX91" s="2">
        <f t="shared" si="92"/>
        <v>51.90768009200724</v>
      </c>
      <c r="EY91" s="2">
        <f t="shared" si="92"/>
        <v>51.924466921583019</v>
      </c>
      <c r="EZ91" s="2">
        <f t="shared" si="92"/>
        <v>52.014994441492071</v>
      </c>
      <c r="FA91" s="2">
        <f t="shared" si="92"/>
        <v>52.35556912310745</v>
      </c>
      <c r="FB91" s="2">
        <f t="shared" si="92"/>
        <v>52.093565904180409</v>
      </c>
      <c r="FC91" s="2">
        <f t="shared" si="92"/>
        <v>52.337064434863436</v>
      </c>
      <c r="FD91" s="2">
        <f t="shared" si="92"/>
        <v>51.873569560572108</v>
      </c>
      <c r="FE91" s="2">
        <f t="shared" si="92"/>
        <v>51.379343901409975</v>
      </c>
      <c r="FG91" s="2">
        <f t="shared" si="93"/>
        <v>0.9319480291538359</v>
      </c>
      <c r="FH91" s="2">
        <f t="shared" si="93"/>
        <v>0.94439347306501908</v>
      </c>
      <c r="FI91" s="2">
        <f t="shared" si="93"/>
        <v>0.944195957870261</v>
      </c>
      <c r="FJ91" s="2">
        <f t="shared" si="93"/>
        <v>0.94596747927879699</v>
      </c>
      <c r="FK91" s="2">
        <f t="shared" si="93"/>
        <v>0.94339984308749569</v>
      </c>
      <c r="FL91" s="2">
        <f t="shared" si="93"/>
        <v>0.93453391243127382</v>
      </c>
      <c r="FM91" s="2">
        <f t="shared" si="93"/>
        <v>0.93939282491209009</v>
      </c>
      <c r="FN91" s="2">
        <f t="shared" si="93"/>
        <v>0.94927786489308408</v>
      </c>
      <c r="FO91" s="2">
        <f t="shared" si="93"/>
        <v>0.93605643673134542</v>
      </c>
      <c r="FP91" s="2">
        <f t="shared" si="93"/>
        <v>0.9300998496816596</v>
      </c>
      <c r="FQ91" s="2">
        <f t="shared" si="93"/>
        <v>0.9347383133314181</v>
      </c>
      <c r="FR91" s="2">
        <f t="shared" si="93"/>
        <v>0.93359094534506015</v>
      </c>
      <c r="FS91" s="2">
        <f t="shared" si="93"/>
        <v>0.94496044851532168</v>
      </c>
      <c r="FT91" s="2">
        <f t="shared" si="93"/>
        <v>0.9367050320750735</v>
      </c>
      <c r="FU91" s="2">
        <f t="shared" si="93"/>
        <v>0.91247302807636899</v>
      </c>
      <c r="FW91" s="2">
        <f t="shared" si="82"/>
        <v>0</v>
      </c>
      <c r="FX91" s="2">
        <f t="shared" si="82"/>
        <v>4.8646919204351559E-4</v>
      </c>
      <c r="FY91" s="2">
        <f t="shared" si="82"/>
        <v>3.8984072911510637E-4</v>
      </c>
      <c r="FZ91" s="2">
        <f t="shared" si="82"/>
        <v>4.1384181802523465E-4</v>
      </c>
      <c r="GA91" s="2">
        <f t="shared" si="82"/>
        <v>4.7806234430996034E-4</v>
      </c>
      <c r="GB91" s="2">
        <f t="shared" si="82"/>
        <v>5.4249932837005803E-4</v>
      </c>
      <c r="GC91" s="2">
        <f t="shared" si="82"/>
        <v>5.1582596019716942E-4</v>
      </c>
      <c r="GD91" s="2">
        <f t="shared" si="82"/>
        <v>5.4079513304104839E-4</v>
      </c>
      <c r="GE91" s="2">
        <f t="shared" si="82"/>
        <v>6.1198687440224323E-4</v>
      </c>
      <c r="GF91" s="2">
        <f t="shared" si="82"/>
        <v>6.3232805374064728E-4</v>
      </c>
      <c r="GG91" s="2">
        <f t="shared" si="82"/>
        <v>4.6772723517811193E-4</v>
      </c>
      <c r="GH91" s="2">
        <f t="shared" si="82"/>
        <v>3.7930442999782729E-4</v>
      </c>
      <c r="GI91" s="2">
        <f t="shared" si="82"/>
        <v>3.9882521246792499E-4</v>
      </c>
      <c r="GJ91" s="2">
        <f t="shared" si="82"/>
        <v>3.5677881609346541E-4</v>
      </c>
      <c r="GK91" s="2">
        <f t="shared" si="82"/>
        <v>2.2412651306042217E-4</v>
      </c>
      <c r="GM91" s="86">
        <f t="shared" si="83"/>
        <v>9.3018082487956472E-3</v>
      </c>
      <c r="GN91" s="86">
        <f t="shared" si="83"/>
        <v>3.0089592020254834E-3</v>
      </c>
      <c r="GO91" s="86">
        <f t="shared" si="83"/>
        <v>8.0824046158587206E-4</v>
      </c>
      <c r="GP91" s="86">
        <f t="shared" si="83"/>
        <v>3.2404128285827674E-4</v>
      </c>
      <c r="GQ91" s="86">
        <f t="shared" si="83"/>
        <v>1.5315987001858829E-5</v>
      </c>
      <c r="GR91" s="86">
        <f t="shared" si="83"/>
        <v>2.696906791766785E-5</v>
      </c>
      <c r="GS91" s="86">
        <f t="shared" si="83"/>
        <v>2.5998662957746755E-5</v>
      </c>
      <c r="GT91" s="86">
        <f t="shared" si="83"/>
        <v>7.9346944497632333E-7</v>
      </c>
      <c r="GU91" s="86">
        <f t="shared" si="83"/>
        <v>1.5216131179561298E-5</v>
      </c>
      <c r="GV91" s="86">
        <f t="shared" si="83"/>
        <v>3.2788291925804248E-5</v>
      </c>
      <c r="GW91" s="86">
        <f t="shared" si="83"/>
        <v>5.4155325367449806E-5</v>
      </c>
      <c r="GX91" s="86">
        <f t="shared" si="83"/>
        <v>1.9613340962353125E-4</v>
      </c>
      <c r="GY91" s="86">
        <f t="shared" si="83"/>
        <v>3.129853028748373E-4</v>
      </c>
      <c r="GZ91" s="86">
        <f t="shared" si="83"/>
        <v>1.1647735879708672E-4</v>
      </c>
      <c r="HA91" s="86">
        <f t="shared" si="83"/>
        <v>2.4865607555330448E-4</v>
      </c>
      <c r="HC91" s="86">
        <f t="shared" si="73"/>
        <v>2.970459012601135E-2</v>
      </c>
      <c r="HD91" s="86">
        <f t="shared" si="73"/>
        <v>3.5579502526684056E-2</v>
      </c>
      <c r="HE91" s="86">
        <f t="shared" si="73"/>
        <v>2.8134986371700314E-2</v>
      </c>
      <c r="HF91" s="86">
        <f t="shared" si="73"/>
        <v>3.9687109510424312E-2</v>
      </c>
      <c r="HG91" s="86">
        <f t="shared" si="87"/>
        <v>4.4557667245499179E-2</v>
      </c>
      <c r="HH91" s="86">
        <f t="shared" si="87"/>
        <v>4.3719995269549783E-2</v>
      </c>
      <c r="HI91" s="86">
        <f t="shared" si="87"/>
        <v>4.009429435431669E-2</v>
      </c>
      <c r="HJ91" s="86">
        <f t="shared" si="87"/>
        <v>5.8844342891305322E-2</v>
      </c>
      <c r="HK91" s="86">
        <f t="shared" si="87"/>
        <v>3.9637944944349267E-2</v>
      </c>
      <c r="HL91" s="86">
        <f t="shared" si="87"/>
        <v>3.5118486845867748E-2</v>
      </c>
      <c r="HM91" s="86">
        <f t="shared" si="87"/>
        <v>4.2072904504669016E-2</v>
      </c>
      <c r="HN91" s="86">
        <f t="shared" si="87"/>
        <v>3.1127993983233852E-2</v>
      </c>
      <c r="HO91" s="86">
        <f t="shared" si="87"/>
        <v>4.3196195574827283E-2</v>
      </c>
      <c r="HP91" s="86">
        <f t="shared" si="87"/>
        <v>3.057468709249736E-2</v>
      </c>
      <c r="HQ91" s="86">
        <f t="shared" si="87"/>
        <v>1.4418801257894645E-2</v>
      </c>
      <c r="HS91" s="86">
        <f t="shared" si="84"/>
        <v>0</v>
      </c>
      <c r="HT91" s="86">
        <f t="shared" si="84"/>
        <v>1.1499287734576876E-30</v>
      </c>
      <c r="HU91" s="86">
        <f t="shared" si="84"/>
        <v>1.1694667401575717E-36</v>
      </c>
      <c r="HV91" s="86">
        <f t="shared" si="84"/>
        <v>1.5989956018499549E-32</v>
      </c>
      <c r="HW91" s="86">
        <f t="shared" si="84"/>
        <v>8.9729264622726488E-34</v>
      </c>
      <c r="HX91" s="86">
        <f t="shared" si="84"/>
        <v>5.9293489781229586E-38</v>
      </c>
      <c r="HY91" s="86">
        <f t="shared" si="84"/>
        <v>1.9761397038086515E-37</v>
      </c>
      <c r="HZ91" s="86">
        <f t="shared" si="84"/>
        <v>5.3228921192307212E-30</v>
      </c>
      <c r="IA91" s="86">
        <f t="shared" si="84"/>
        <v>3.3366261852644386E-36</v>
      </c>
      <c r="IB91" s="86">
        <f t="shared" si="84"/>
        <v>3.9710084278397731E-38</v>
      </c>
      <c r="IC91" s="86">
        <f t="shared" si="84"/>
        <v>2.4826420528377138E-35</v>
      </c>
      <c r="ID91" s="86">
        <f t="shared" si="84"/>
        <v>3.1333908292250757E-38</v>
      </c>
      <c r="IE91" s="86">
        <f t="shared" si="84"/>
        <v>6.0896811032893227E-31</v>
      </c>
      <c r="IF91" s="86">
        <f t="shared" si="84"/>
        <v>2.2983802790332369E-29</v>
      </c>
      <c r="IG91" s="86">
        <f t="shared" si="84"/>
        <v>1.5931770894376218E-17</v>
      </c>
      <c r="II91" s="86">
        <f t="shared" si="85"/>
        <v>0</v>
      </c>
      <c r="IJ91" s="86">
        <f t="shared" si="85"/>
        <v>1.7711806466275045E-126</v>
      </c>
      <c r="IK91" s="86">
        <f t="shared" si="85"/>
        <v>3.6392052100734568E-154</v>
      </c>
      <c r="IL91" s="86">
        <f t="shared" si="85"/>
        <v>1.77229007162249E-139</v>
      </c>
      <c r="IM91" s="86">
        <f t="shared" si="85"/>
        <v>5.7215299799574423E-144</v>
      </c>
      <c r="IN91" s="86">
        <f t="shared" si="85"/>
        <v>3.7544294915457816E-169</v>
      </c>
      <c r="IO91" s="86">
        <f t="shared" si="85"/>
        <v>2.7472776515740953E-161</v>
      </c>
      <c r="IP91" s="86">
        <f t="shared" si="85"/>
        <v>2.7095685954206343E-126</v>
      </c>
      <c r="IQ91" s="86">
        <f t="shared" si="85"/>
        <v>4.5171736209671811E-154</v>
      </c>
      <c r="IR91" s="86">
        <f t="shared" si="85"/>
        <v>1.5013178785797396E-164</v>
      </c>
      <c r="IS91" s="86">
        <f t="shared" si="85"/>
        <v>2.4188803304942769E-155</v>
      </c>
      <c r="IT91" s="86">
        <f t="shared" si="85"/>
        <v>9.0871786291438613E-164</v>
      </c>
      <c r="IU91" s="86">
        <f t="shared" si="85"/>
        <v>1.1942943060892958E-128</v>
      </c>
      <c r="IV91" s="86">
        <f t="shared" si="85"/>
        <v>2.5055984115423515E-118</v>
      </c>
      <c r="IW91" s="86">
        <f t="shared" si="85"/>
        <v>2.6987610940175264E-48</v>
      </c>
      <c r="IY91" s="86">
        <f t="shared" si="86"/>
        <v>3.9006398374806996E-2</v>
      </c>
      <c r="IZ91" s="86">
        <f t="shared" si="86"/>
        <v>3.8588461728709542E-2</v>
      </c>
      <c r="JA91" s="86">
        <f t="shared" si="86"/>
        <v>2.8943226833286186E-2</v>
      </c>
      <c r="JB91" s="86">
        <f t="shared" si="86"/>
        <v>4.0011150793282588E-2</v>
      </c>
      <c r="JC91" s="86">
        <f t="shared" si="86"/>
        <v>4.4572983232501036E-2</v>
      </c>
      <c r="JD91" s="86">
        <f t="shared" si="86"/>
        <v>4.3746964337467449E-2</v>
      </c>
      <c r="JE91" s="86">
        <f t="shared" si="86"/>
        <v>4.0120293017274433E-2</v>
      </c>
      <c r="JF91" s="86">
        <f t="shared" si="86"/>
        <v>5.8845136360750297E-2</v>
      </c>
      <c r="JG91" s="86">
        <f t="shared" si="86"/>
        <v>3.9653161075528826E-2</v>
      </c>
      <c r="JH91" s="86">
        <f t="shared" si="86"/>
        <v>3.515127513779355E-2</v>
      </c>
      <c r="JI91" s="86">
        <f t="shared" si="86"/>
        <v>4.2127059830036465E-2</v>
      </c>
      <c r="JJ91" s="86">
        <f t="shared" si="86"/>
        <v>3.1324127392857386E-2</v>
      </c>
      <c r="JK91" s="86">
        <f t="shared" si="86"/>
        <v>4.3509180877702121E-2</v>
      </c>
      <c r="JL91" s="86">
        <f t="shared" si="86"/>
        <v>3.0691164451294446E-2</v>
      </c>
      <c r="JM91" s="86">
        <f t="shared" si="86"/>
        <v>1.4667457333447965E-2</v>
      </c>
    </row>
    <row r="92" spans="2:273" x14ac:dyDescent="0.25">
      <c r="B92" s="2">
        <v>65</v>
      </c>
      <c r="C92" s="37">
        <v>67.036000000000001</v>
      </c>
      <c r="D92" s="37">
        <v>64.767600000000002</v>
      </c>
      <c r="E92" s="37">
        <v>61.585500000000003</v>
      </c>
      <c r="F92" s="37">
        <v>60.858900000000006</v>
      </c>
      <c r="G92" s="37">
        <v>59.643000000000001</v>
      </c>
      <c r="H92" s="37">
        <v>58.937200000000004</v>
      </c>
      <c r="I92" s="37">
        <v>57.649099999999997</v>
      </c>
      <c r="J92" s="37">
        <v>58.7515</v>
      </c>
      <c r="K92" s="37">
        <v>56.953400000000002</v>
      </c>
      <c r="L92" s="37">
        <v>56.415999999999997</v>
      </c>
      <c r="M92" s="37">
        <v>56.617700000000006</v>
      </c>
      <c r="N92" s="37">
        <v>55.546199999999999</v>
      </c>
      <c r="O92" s="37">
        <v>57.238799999999998</v>
      </c>
      <c r="P92" s="37">
        <v>55.559499999999993</v>
      </c>
      <c r="Q92" s="37">
        <v>52.157299999999992</v>
      </c>
      <c r="S92" s="4">
        <f t="shared" si="88"/>
        <v>67.703381974928988</v>
      </c>
      <c r="T92" s="4">
        <f t="shared" si="88"/>
        <v>65.571882438679381</v>
      </c>
      <c r="U92" s="4">
        <f t="shared" si="88"/>
        <v>62.477789807987051</v>
      </c>
      <c r="V92" s="4">
        <f t="shared" si="88"/>
        <v>60.798393150125769</v>
      </c>
      <c r="W92" s="4">
        <f t="shared" si="88"/>
        <v>60.084241236257164</v>
      </c>
      <c r="X92" s="4">
        <f t="shared" si="88"/>
        <v>59.41735425195894</v>
      </c>
      <c r="Y92" s="4">
        <f t="shared" si="88"/>
        <v>57.788886052000407</v>
      </c>
      <c r="Z92" s="4">
        <f t="shared" si="88"/>
        <v>58.131154359208992</v>
      </c>
      <c r="AA92" s="4">
        <f t="shared" si="88"/>
        <v>57.354860430067156</v>
      </c>
      <c r="AB92" s="4">
        <f t="shared" si="88"/>
        <v>57.115281173183973</v>
      </c>
      <c r="AC92" s="4">
        <f t="shared" si="88"/>
        <v>57.575410917534086</v>
      </c>
      <c r="AD92" s="4">
        <f t="shared" si="88"/>
        <v>56.483590944300076</v>
      </c>
      <c r="AE92" s="4">
        <f t="shared" si="88"/>
        <v>57.537265497033744</v>
      </c>
      <c r="AF92" s="4">
        <f t="shared" si="88"/>
        <v>55.22482376478326</v>
      </c>
      <c r="AG92" s="4">
        <f t="shared" si="88"/>
        <v>52.646338081998081</v>
      </c>
      <c r="AI92" s="4">
        <f t="shared" si="89"/>
        <v>-0.66738197492898621</v>
      </c>
      <c r="AJ92" s="4">
        <f t="shared" si="89"/>
        <v>-0.80428243867937965</v>
      </c>
      <c r="AK92" s="4">
        <f t="shared" si="89"/>
        <v>-0.89228980798704782</v>
      </c>
      <c r="AL92" s="4">
        <f t="shared" si="89"/>
        <v>6.0506849874236934E-2</v>
      </c>
      <c r="AM92" s="4">
        <f t="shared" si="89"/>
        <v>-0.44124123625716294</v>
      </c>
      <c r="AN92" s="4">
        <f t="shared" si="89"/>
        <v>-0.48015425195893613</v>
      </c>
      <c r="AO92" s="4">
        <f t="shared" si="89"/>
        <v>-0.13978605200041017</v>
      </c>
      <c r="AP92" s="4">
        <f t="shared" si="89"/>
        <v>0.62034564079100818</v>
      </c>
      <c r="AQ92" s="4">
        <f t="shared" si="89"/>
        <v>-0.4014604300671536</v>
      </c>
      <c r="AR92" s="4">
        <f t="shared" si="89"/>
        <v>-0.69928117318397653</v>
      </c>
      <c r="AS92" s="4">
        <f t="shared" si="89"/>
        <v>-0.95771091753407944</v>
      </c>
      <c r="AT92" s="4">
        <f t="shared" si="89"/>
        <v>-0.93739094430007697</v>
      </c>
      <c r="AU92" s="4">
        <f t="shared" si="89"/>
        <v>-0.29846549703374592</v>
      </c>
      <c r="AV92" s="4">
        <f t="shared" si="89"/>
        <v>0.33467623521673318</v>
      </c>
      <c r="AW92" s="4">
        <f t="shared" si="89"/>
        <v>-0.48903808199808907</v>
      </c>
      <c r="AY92" s="2">
        <f t="shared" si="80"/>
        <v>64.139493834643289</v>
      </c>
      <c r="AZ92" s="2">
        <f t="shared" si="80"/>
        <v>61.47970358545782</v>
      </c>
      <c r="BA92" s="2">
        <f t="shared" si="80"/>
        <v>58.75994525438292</v>
      </c>
      <c r="BB92" s="2">
        <f t="shared" si="80"/>
        <v>56.110857254688604</v>
      </c>
      <c r="BC92" s="2">
        <f t="shared" si="80"/>
        <v>54.894309964108935</v>
      </c>
      <c r="BD92" s="2">
        <f t="shared" si="80"/>
        <v>53.595697662083644</v>
      </c>
      <c r="BE92" s="2">
        <f t="shared" si="80"/>
        <v>52.464308012374616</v>
      </c>
      <c r="BF92" s="2">
        <f t="shared" si="80"/>
        <v>52.246419234394878</v>
      </c>
      <c r="BG92" s="2">
        <f t="shared" si="80"/>
        <v>52.268303877391894</v>
      </c>
      <c r="BH92" s="2">
        <f t="shared" si="80"/>
        <v>52.315698924904382</v>
      </c>
      <c r="BI92" s="2">
        <f t="shared" si="80"/>
        <v>52.621132592346711</v>
      </c>
      <c r="BJ92" s="2">
        <f t="shared" si="80"/>
        <v>52.316859999514193</v>
      </c>
      <c r="BK92" s="2">
        <f t="shared" si="80"/>
        <v>52.445741484963605</v>
      </c>
      <c r="BL92" s="2">
        <f t="shared" si="80"/>
        <v>52.065953797717306</v>
      </c>
      <c r="BM92" s="2">
        <f t="shared" si="80"/>
        <v>51.340037302666182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68.627490604890625</v>
      </c>
      <c r="DL92" s="2">
        <f t="shared" si="90"/>
        <v>65.518950077985721</v>
      </c>
      <c r="DM92" s="2">
        <f t="shared" si="90"/>
        <v>63.657486140819969</v>
      </c>
      <c r="DN92" s="2">
        <f t="shared" si="90"/>
        <v>60.348684692513373</v>
      </c>
      <c r="DO92" s="2">
        <f t="shared" si="90"/>
        <v>58.884838012477708</v>
      </c>
      <c r="DP92" s="2">
        <f t="shared" si="90"/>
        <v>57.396230588235298</v>
      </c>
      <c r="DQ92" s="2">
        <f t="shared" si="90"/>
        <v>56.224716440030569</v>
      </c>
      <c r="DR92" s="2">
        <f t="shared" si="90"/>
        <v>57.05119153225808</v>
      </c>
      <c r="DS92" s="2">
        <f t="shared" si="90"/>
        <v>57.924013949579809</v>
      </c>
      <c r="DT92" s="2">
        <f t="shared" si="90"/>
        <v>56.777435885885893</v>
      </c>
      <c r="DU92" s="2">
        <f t="shared" si="90"/>
        <v>56.605775294117656</v>
      </c>
      <c r="DV92" s="2">
        <f t="shared" si="90"/>
        <v>56.640950252100829</v>
      </c>
      <c r="DW92" s="2">
        <f t="shared" si="90"/>
        <v>55.961832653743308</v>
      </c>
      <c r="DX92" s="2">
        <f t="shared" si="90"/>
        <v>57.133028235294113</v>
      </c>
      <c r="DY92" s="2">
        <f t="shared" si="90"/>
        <v>55.099285739750435</v>
      </c>
      <c r="EA92" s="2">
        <f t="shared" si="94"/>
        <v>63.840610604093364</v>
      </c>
      <c r="EB92" s="2">
        <f t="shared" si="91"/>
        <v>61.262942037710367</v>
      </c>
      <c r="EC92" s="2">
        <f t="shared" si="91"/>
        <v>58.495971405152211</v>
      </c>
      <c r="ED92" s="2">
        <f t="shared" si="91"/>
        <v>55.890064825599296</v>
      </c>
      <c r="EE92" s="2">
        <f t="shared" si="91"/>
        <v>54.675955288363085</v>
      </c>
      <c r="EF92" s="2">
        <f t="shared" si="91"/>
        <v>53.35289024744197</v>
      </c>
      <c r="EG92" s="2">
        <f t="shared" si="91"/>
        <v>52.243054890409766</v>
      </c>
      <c r="EH92" s="2">
        <f t="shared" si="91"/>
        <v>52.012369104468796</v>
      </c>
      <c r="EI92" s="2">
        <f t="shared" si="91"/>
        <v>51.915974768850219</v>
      </c>
      <c r="EJ92" s="2">
        <f t="shared" si="91"/>
        <v>52.009918487555666</v>
      </c>
      <c r="EK92" s="2">
        <f t="shared" si="91"/>
        <v>52.367443139597704</v>
      </c>
      <c r="EL92" s="2">
        <f t="shared" si="91"/>
        <v>52.036333651559787</v>
      </c>
      <c r="EM92" s="2">
        <f t="shared" si="91"/>
        <v>52.258950735367293</v>
      </c>
      <c r="EN92" s="2">
        <f t="shared" si="91"/>
        <v>51.753656471705746</v>
      </c>
      <c r="EO92" s="2">
        <f t="shared" si="91"/>
        <v>51.011081463734286</v>
      </c>
      <c r="EQ92" s="2">
        <f t="shared" si="92"/>
        <v>63.840610604093364</v>
      </c>
      <c r="ER92" s="2">
        <f t="shared" si="92"/>
        <v>61.004510303624279</v>
      </c>
      <c r="ES92" s="2">
        <f t="shared" si="92"/>
        <v>58.468059196611705</v>
      </c>
      <c r="ET92" s="2">
        <f t="shared" si="92"/>
        <v>55.955966266226199</v>
      </c>
      <c r="EU92" s="2">
        <f t="shared" si="92"/>
        <v>54.685316061758591</v>
      </c>
      <c r="EV92" s="2">
        <f t="shared" si="92"/>
        <v>53.349465727525519</v>
      </c>
      <c r="EW92" s="2">
        <f t="shared" si="92"/>
        <v>52.223986868381886</v>
      </c>
      <c r="EX92" s="2">
        <f t="shared" si="92"/>
        <v>51.866657652924935</v>
      </c>
      <c r="EY92" s="2">
        <f t="shared" si="92"/>
        <v>51.877944294217237</v>
      </c>
      <c r="EZ92" s="2">
        <f t="shared" si="92"/>
        <v>51.969237152464771</v>
      </c>
      <c r="FA92" s="2">
        <f t="shared" si="92"/>
        <v>52.308302863224604</v>
      </c>
      <c r="FB92" s="2">
        <f t="shared" si="92"/>
        <v>52.048353108495249</v>
      </c>
      <c r="FC92" s="2">
        <f t="shared" si="92"/>
        <v>52.290687978961969</v>
      </c>
      <c r="FD92" s="2">
        <f t="shared" si="92"/>
        <v>51.830965939349277</v>
      </c>
      <c r="FE92" s="2">
        <f t="shared" si="92"/>
        <v>51.33614414345621</v>
      </c>
      <c r="FG92" s="2">
        <f t="shared" si="93"/>
        <v>0.93756199643606186</v>
      </c>
      <c r="FH92" s="2">
        <f t="shared" si="93"/>
        <v>0.94903689385637646</v>
      </c>
      <c r="FI92" s="2">
        <f t="shared" si="93"/>
        <v>0.94885497893027393</v>
      </c>
      <c r="FJ92" s="2">
        <f t="shared" si="93"/>
        <v>0.95048635387789293</v>
      </c>
      <c r="FK92" s="2">
        <f t="shared" si="93"/>
        <v>0.94812167895657573</v>
      </c>
      <c r="FL92" s="2">
        <f t="shared" si="93"/>
        <v>0.93994830236715943</v>
      </c>
      <c r="FM92" s="2">
        <f t="shared" si="93"/>
        <v>0.9444292531171069</v>
      </c>
      <c r="FN92" s="2">
        <f t="shared" si="93"/>
        <v>0.95353348301045238</v>
      </c>
      <c r="FO92" s="2">
        <f t="shared" si="93"/>
        <v>0.94135280812339051</v>
      </c>
      <c r="FP92" s="2">
        <f t="shared" si="93"/>
        <v>0.93585578911890532</v>
      </c>
      <c r="FQ92" s="2">
        <f t="shared" si="93"/>
        <v>0.94013688111699001</v>
      </c>
      <c r="FR92" s="2">
        <f t="shared" si="93"/>
        <v>0.93907823960331505</v>
      </c>
      <c r="FS92" s="2">
        <f t="shared" si="93"/>
        <v>0.94955905279970398</v>
      </c>
      <c r="FT92" s="2">
        <f t="shared" si="93"/>
        <v>0.94195101262798608</v>
      </c>
      <c r="FU92" s="2">
        <f t="shared" si="93"/>
        <v>0.91955491106724385</v>
      </c>
      <c r="FW92" s="2">
        <f t="shared" si="82"/>
        <v>0</v>
      </c>
      <c r="FX92" s="2">
        <f t="shared" si="82"/>
        <v>5.3337782879203665E-4</v>
      </c>
      <c r="FY92" s="2">
        <f t="shared" si="82"/>
        <v>4.2743578310033083E-4</v>
      </c>
      <c r="FZ92" s="2">
        <f t="shared" si="82"/>
        <v>4.5375041335481028E-4</v>
      </c>
      <c r="GA92" s="2">
        <f t="shared" si="82"/>
        <v>5.2416076127970634E-4</v>
      </c>
      <c r="GB92" s="2">
        <f t="shared" si="82"/>
        <v>5.9480755313545306E-4</v>
      </c>
      <c r="GC92" s="2">
        <f t="shared" si="82"/>
        <v>5.6556377253777512E-4</v>
      </c>
      <c r="GD92" s="2">
        <f t="shared" si="82"/>
        <v>5.9293913539669029E-4</v>
      </c>
      <c r="GE92" s="2">
        <f t="shared" si="82"/>
        <v>6.7099064654564514E-4</v>
      </c>
      <c r="GF92" s="2">
        <f t="shared" si="82"/>
        <v>6.9329162887729601E-4</v>
      </c>
      <c r="GG92" s="2">
        <f t="shared" si="82"/>
        <v>5.1282957343450812E-4</v>
      </c>
      <c r="GH92" s="2">
        <f t="shared" si="82"/>
        <v>4.1588381808817503E-4</v>
      </c>
      <c r="GI92" s="2">
        <f t="shared" si="82"/>
        <v>4.3728632366760671E-4</v>
      </c>
      <c r="GJ92" s="2">
        <f t="shared" si="82"/>
        <v>3.9118672750659638E-4</v>
      </c>
      <c r="GK92" s="2">
        <f t="shared" si="82"/>
        <v>2.4574452093552442E-4</v>
      </c>
      <c r="GM92" s="86">
        <f t="shared" si="83"/>
        <v>4.1041164784191607E-3</v>
      </c>
      <c r="GN92" s="86">
        <f t="shared" si="83"/>
        <v>9.897187279572354E-4</v>
      </c>
      <c r="GO92" s="86">
        <f t="shared" si="83"/>
        <v>2.2129598053844226E-4</v>
      </c>
      <c r="GP92" s="86">
        <f t="shared" si="83"/>
        <v>7.5678352543188438E-5</v>
      </c>
      <c r="GQ92" s="86">
        <f t="shared" si="83"/>
        <v>1.8247165022935619E-6</v>
      </c>
      <c r="GR92" s="86">
        <f t="shared" si="83"/>
        <v>4.4141639522306078E-6</v>
      </c>
      <c r="GS92" s="86">
        <f t="shared" si="83"/>
        <v>3.8797091159639256E-6</v>
      </c>
      <c r="GT92" s="86">
        <f t="shared" si="83"/>
        <v>4.9574514935349515E-8</v>
      </c>
      <c r="GU92" s="86">
        <f t="shared" si="83"/>
        <v>1.9244583778007761E-6</v>
      </c>
      <c r="GV92" s="86">
        <f t="shared" si="83"/>
        <v>4.7413201682067405E-6</v>
      </c>
      <c r="GW92" s="86">
        <f t="shared" si="83"/>
        <v>7.8308295227178865E-6</v>
      </c>
      <c r="GX92" s="86">
        <f t="shared" si="83"/>
        <v>3.8882940704982936E-5</v>
      </c>
      <c r="GY92" s="86">
        <f t="shared" si="83"/>
        <v>7.0916263101473113E-5</v>
      </c>
      <c r="GZ92" s="86">
        <f t="shared" si="83"/>
        <v>2.1298686256828682E-5</v>
      </c>
      <c r="HA92" s="86">
        <f t="shared" si="83"/>
        <v>6.0048290830418083E-5</v>
      </c>
      <c r="HC92" s="86">
        <f t="shared" si="73"/>
        <v>4.293508073950212E-2</v>
      </c>
      <c r="HD92" s="86">
        <f t="shared" si="73"/>
        <v>4.8835273885985832E-2</v>
      </c>
      <c r="HE92" s="86">
        <f t="shared" si="73"/>
        <v>3.9983071727587458E-2</v>
      </c>
      <c r="HF92" s="86">
        <f t="shared" si="73"/>
        <v>5.4670503420875344E-2</v>
      </c>
      <c r="HG92" s="86">
        <f t="shared" si="87"/>
        <v>6.1691547602107322E-2</v>
      </c>
      <c r="HH92" s="86">
        <f t="shared" si="87"/>
        <v>6.2607990483928469E-2</v>
      </c>
      <c r="HI92" s="86">
        <f t="shared" si="87"/>
        <v>5.7083685433262879E-2</v>
      </c>
      <c r="HJ92" s="86">
        <f t="shared" si="87"/>
        <v>7.9101143500054899E-2</v>
      </c>
      <c r="HK92" s="86">
        <f t="shared" si="87"/>
        <v>5.6462987385042858E-2</v>
      </c>
      <c r="HL92" s="86">
        <f t="shared" si="87"/>
        <v>5.1038222549967073E-2</v>
      </c>
      <c r="HM92" s="86">
        <f t="shared" si="87"/>
        <v>5.9106388108018409E-2</v>
      </c>
      <c r="HN92" s="86">
        <f t="shared" si="87"/>
        <v>4.4423972217828143E-2</v>
      </c>
      <c r="HO92" s="86">
        <f t="shared" si="87"/>
        <v>5.8442589609945202E-2</v>
      </c>
      <c r="HP92" s="86">
        <f t="shared" si="87"/>
        <v>4.3250129919005884E-2</v>
      </c>
      <c r="HQ92" s="86">
        <f t="shared" si="87"/>
        <v>2.2331975466475511E-2</v>
      </c>
      <c r="HS92" s="86">
        <f t="shared" si="84"/>
        <v>0</v>
      </c>
      <c r="HT92" s="86">
        <f t="shared" si="84"/>
        <v>1.3400726545686684E-29</v>
      </c>
      <c r="HU92" s="86">
        <f t="shared" si="84"/>
        <v>2.1155463960130973E-35</v>
      </c>
      <c r="HV92" s="86">
        <f t="shared" si="84"/>
        <v>2.1650200765366281E-31</v>
      </c>
      <c r="HW92" s="86">
        <f t="shared" si="84"/>
        <v>1.4048683124975298E-32</v>
      </c>
      <c r="HX92" s="86">
        <f t="shared" si="84"/>
        <v>1.4889680074273812E-36</v>
      </c>
      <c r="HY92" s="86">
        <f t="shared" si="84"/>
        <v>4.4039751829647798E-36</v>
      </c>
      <c r="HZ92" s="86">
        <f t="shared" si="84"/>
        <v>6.2270722448766484E-29</v>
      </c>
      <c r="IA92" s="86">
        <f t="shared" si="84"/>
        <v>7.0404106883233321E-35</v>
      </c>
      <c r="IB92" s="86">
        <f t="shared" si="84"/>
        <v>1.0265642543076805E-36</v>
      </c>
      <c r="IC92" s="86">
        <f t="shared" si="84"/>
        <v>4.5940523104023555E-34</v>
      </c>
      <c r="ID92" s="86">
        <f t="shared" si="84"/>
        <v>6.5516168590500123E-37</v>
      </c>
      <c r="IE92" s="86">
        <f t="shared" si="84"/>
        <v>6.888309281770821E-30</v>
      </c>
      <c r="IF92" s="86">
        <f t="shared" si="84"/>
        <v>2.2184429665081505E-28</v>
      </c>
      <c r="IG92" s="86">
        <f t="shared" si="84"/>
        <v>5.5149160840091693E-17</v>
      </c>
      <c r="II92" s="86">
        <f t="shared" si="85"/>
        <v>0</v>
      </c>
      <c r="IJ92" s="86">
        <f t="shared" si="85"/>
        <v>1.7239594463604833E-123</v>
      </c>
      <c r="IK92" s="86">
        <f t="shared" si="85"/>
        <v>1.2893238742677522E-150</v>
      </c>
      <c r="IL92" s="86">
        <f t="shared" si="85"/>
        <v>3.0213736152741099E-136</v>
      </c>
      <c r="IM92" s="86">
        <f t="shared" si="85"/>
        <v>1.4361758083526519E-140</v>
      </c>
      <c r="IN92" s="86">
        <f t="shared" si="85"/>
        <v>4.3997182285166863E-165</v>
      </c>
      <c r="IO92" s="86">
        <f t="shared" si="85"/>
        <v>1.9537073440962012E-157</v>
      </c>
      <c r="IP92" s="86">
        <f t="shared" si="85"/>
        <v>2.874085173477361E-123</v>
      </c>
      <c r="IQ92" s="86">
        <f t="shared" si="85"/>
        <v>2.6122629543571829E-150</v>
      </c>
      <c r="IR92" s="86">
        <f t="shared" si="85"/>
        <v>1.6416967954408412E-160</v>
      </c>
      <c r="IS92" s="86">
        <f t="shared" si="85"/>
        <v>1.1089110675921445E-151</v>
      </c>
      <c r="IT92" s="86">
        <f t="shared" si="85"/>
        <v>5.2293985863926232E-160</v>
      </c>
      <c r="IU92" s="86">
        <f t="shared" si="85"/>
        <v>1.0981344512601485E-125</v>
      </c>
      <c r="IV92" s="86">
        <f t="shared" si="85"/>
        <v>1.2116541168782796E-115</v>
      </c>
      <c r="IW92" s="86">
        <f t="shared" si="85"/>
        <v>2.7886713039901433E-47</v>
      </c>
      <c r="IY92" s="86">
        <f t="shared" si="86"/>
        <v>4.7039197217921283E-2</v>
      </c>
      <c r="IZ92" s="86">
        <f t="shared" si="86"/>
        <v>4.9824992613943068E-2</v>
      </c>
      <c r="JA92" s="86">
        <f t="shared" si="86"/>
        <v>4.0204367708125903E-2</v>
      </c>
      <c r="JB92" s="86">
        <f t="shared" si="86"/>
        <v>5.4746181773418535E-2</v>
      </c>
      <c r="JC92" s="86">
        <f t="shared" si="86"/>
        <v>6.1693372318609614E-2</v>
      </c>
      <c r="JD92" s="86">
        <f t="shared" si="86"/>
        <v>6.2612404647880704E-2</v>
      </c>
      <c r="JE92" s="86">
        <f t="shared" si="86"/>
        <v>5.7087565142378845E-2</v>
      </c>
      <c r="JF92" s="86">
        <f t="shared" si="86"/>
        <v>7.9101193074569837E-2</v>
      </c>
      <c r="JG92" s="86">
        <f t="shared" si="86"/>
        <v>5.6464911843420659E-2</v>
      </c>
      <c r="JH92" s="86">
        <f t="shared" si="86"/>
        <v>5.104296387013528E-2</v>
      </c>
      <c r="JI92" s="86">
        <f t="shared" si="86"/>
        <v>5.9114218937541124E-2</v>
      </c>
      <c r="JJ92" s="86">
        <f t="shared" si="86"/>
        <v>4.4462855158533127E-2</v>
      </c>
      <c r="JK92" s="86">
        <f t="shared" si="86"/>
        <v>5.8513505873046677E-2</v>
      </c>
      <c r="JL92" s="86">
        <f t="shared" si="86"/>
        <v>4.3271428605262716E-2</v>
      </c>
      <c r="JM92" s="86">
        <f t="shared" si="86"/>
        <v>2.2392023757305986E-2</v>
      </c>
    </row>
    <row r="93" spans="2:273" x14ac:dyDescent="0.25">
      <c r="B93" s="2">
        <v>66</v>
      </c>
      <c r="C93" s="37">
        <v>69.714100000000002</v>
      </c>
      <c r="D93" s="37">
        <v>65.879400000000004</v>
      </c>
      <c r="E93" s="37">
        <v>62.887800000000006</v>
      </c>
      <c r="F93" s="37">
        <v>61.796500000000002</v>
      </c>
      <c r="G93" s="37">
        <v>61.164300000000004</v>
      </c>
      <c r="H93" s="37">
        <v>61.296700000000001</v>
      </c>
      <c r="I93" s="37">
        <v>59.485399999999998</v>
      </c>
      <c r="J93" s="37">
        <v>59.985900000000001</v>
      </c>
      <c r="K93" s="37">
        <v>58.643000000000001</v>
      </c>
      <c r="L93" s="37">
        <v>58.340699999999998</v>
      </c>
      <c r="M93" s="37">
        <v>58.906899999999993</v>
      </c>
      <c r="N93" s="37">
        <v>57.197699999999998</v>
      </c>
      <c r="O93" s="37">
        <v>58.475299999999997</v>
      </c>
      <c r="P93" s="37">
        <v>55.653799999999997</v>
      </c>
      <c r="Q93" s="37">
        <v>52.408000000000001</v>
      </c>
      <c r="S93" s="4">
        <f t="shared" si="88"/>
        <v>68.814977186619572</v>
      </c>
      <c r="T93" s="4">
        <f t="shared" si="88"/>
        <v>66.667034132054738</v>
      </c>
      <c r="U93" s="4">
        <f t="shared" si="88"/>
        <v>63.62344635433481</v>
      </c>
      <c r="V93" s="4">
        <f t="shared" si="88"/>
        <v>62.08615285474648</v>
      </c>
      <c r="W93" s="4">
        <f t="shared" si="88"/>
        <v>61.520044402832937</v>
      </c>
      <c r="X93" s="4">
        <f t="shared" si="88"/>
        <v>61.212124930980892</v>
      </c>
      <c r="Y93" s="4">
        <f t="shared" si="88"/>
        <v>59.418390713587719</v>
      </c>
      <c r="Z93" s="4">
        <f t="shared" si="88"/>
        <v>59.557547567670774</v>
      </c>
      <c r="AA93" s="4">
        <f t="shared" si="88"/>
        <v>58.893150540390181</v>
      </c>
      <c r="AB93" s="4">
        <f t="shared" si="88"/>
        <v>58.674730314525441</v>
      </c>
      <c r="AC93" s="4">
        <f t="shared" si="88"/>
        <v>59.005181950774485</v>
      </c>
      <c r="AD93" s="4">
        <f t="shared" si="88"/>
        <v>57.774215258532962</v>
      </c>
      <c r="AE93" s="4">
        <f t="shared" si="88"/>
        <v>58.837329793767367</v>
      </c>
      <c r="AF93" s="4">
        <f t="shared" si="88"/>
        <v>56.165461117580435</v>
      </c>
      <c r="AG93" s="4">
        <f t="shared" si="88"/>
        <v>53.152865212557465</v>
      </c>
      <c r="AI93" s="4">
        <f t="shared" si="89"/>
        <v>0.89912281338042987</v>
      </c>
      <c r="AJ93" s="4">
        <f t="shared" si="89"/>
        <v>-0.78763413205473398</v>
      </c>
      <c r="AK93" s="4">
        <f t="shared" si="89"/>
        <v>-0.73564635433480419</v>
      </c>
      <c r="AL93" s="4">
        <f t="shared" si="89"/>
        <v>-0.28965285474647828</v>
      </c>
      <c r="AM93" s="4">
        <f t="shared" si="89"/>
        <v>-0.35574440283293285</v>
      </c>
      <c r="AN93" s="4">
        <f t="shared" si="89"/>
        <v>8.4575069019109606E-2</v>
      </c>
      <c r="AO93" s="4">
        <f t="shared" si="89"/>
        <v>6.7009286412279323E-2</v>
      </c>
      <c r="AP93" s="4">
        <f t="shared" si="89"/>
        <v>0.42835243232922693</v>
      </c>
      <c r="AQ93" s="4">
        <f t="shared" si="89"/>
        <v>-0.25015054039018025</v>
      </c>
      <c r="AR93" s="4">
        <f t="shared" si="89"/>
        <v>-0.33403031452544241</v>
      </c>
      <c r="AS93" s="4">
        <f t="shared" si="89"/>
        <v>-9.8281950774492088E-2</v>
      </c>
      <c r="AT93" s="4">
        <f t="shared" si="89"/>
        <v>-0.57651525853296448</v>
      </c>
      <c r="AU93" s="4">
        <f t="shared" si="89"/>
        <v>-0.36202979376736977</v>
      </c>
      <c r="AV93" s="4">
        <f t="shared" si="89"/>
        <v>-0.51166111758043797</v>
      </c>
      <c r="AW93" s="4">
        <f t="shared" si="89"/>
        <v>-0.74486521255746396</v>
      </c>
      <c r="AY93" s="2">
        <f t="shared" ref="AY93:BM109" si="125">IF(OR($B93 &lt; C$230, $B93 &gt; C$233), #N/A, ((1-FG93)*DK93) + (FG93 - FW93)*EA93 + (FW93*EQ93))</f>
        <v>64.08640963102745</v>
      </c>
      <c r="AZ93" s="2">
        <f t="shared" si="125"/>
        <v>61.423575629871237</v>
      </c>
      <c r="BA93" s="2">
        <f t="shared" si="125"/>
        <v>58.704568487413347</v>
      </c>
      <c r="BB93" s="2">
        <f t="shared" si="125"/>
        <v>56.0611050906777</v>
      </c>
      <c r="BC93" s="2">
        <f t="shared" si="125"/>
        <v>54.840657545322181</v>
      </c>
      <c r="BD93" s="2">
        <f t="shared" si="125"/>
        <v>53.538186653285358</v>
      </c>
      <c r="BE93" s="2">
        <f t="shared" si="125"/>
        <v>52.413114206384783</v>
      </c>
      <c r="BF93" s="2">
        <f t="shared" si="125"/>
        <v>52.185087229296606</v>
      </c>
      <c r="BG93" s="2">
        <f t="shared" si="125"/>
        <v>52.196786356419189</v>
      </c>
      <c r="BH93" s="2">
        <f t="shared" si="125"/>
        <v>52.248231848597236</v>
      </c>
      <c r="BI93" s="2">
        <f t="shared" si="125"/>
        <v>52.555135476727969</v>
      </c>
      <c r="BJ93" s="2">
        <f t="shared" si="125"/>
        <v>52.252632194824628</v>
      </c>
      <c r="BK93" s="2">
        <f t="shared" si="125"/>
        <v>52.387835375915813</v>
      </c>
      <c r="BL93" s="2">
        <f t="shared" si="125"/>
        <v>52.004519103544105</v>
      </c>
      <c r="BM93" s="2">
        <f t="shared" si="125"/>
        <v>51.286424607373036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68.680920231660252</v>
      </c>
      <c r="DL93" s="2">
        <f t="shared" si="90"/>
        <v>65.553027785204975</v>
      </c>
      <c r="DM93" s="2">
        <f t="shared" si="90"/>
        <v>63.709579055258473</v>
      </c>
      <c r="DN93" s="2">
        <f t="shared" si="90"/>
        <v>60.37751109625669</v>
      </c>
      <c r="DO93" s="2">
        <f t="shared" si="90"/>
        <v>58.914464081996421</v>
      </c>
      <c r="DP93" s="2">
        <f t="shared" si="90"/>
        <v>57.431287535014008</v>
      </c>
      <c r="DQ93" s="2">
        <f t="shared" si="90"/>
        <v>56.253893613445392</v>
      </c>
      <c r="DR93" s="2">
        <f t="shared" si="90"/>
        <v>57.088692686950161</v>
      </c>
      <c r="DS93" s="2">
        <f t="shared" si="90"/>
        <v>57.976195014005583</v>
      </c>
      <c r="DT93" s="2">
        <f t="shared" si="90"/>
        <v>56.811549039039043</v>
      </c>
      <c r="DU93" s="2">
        <f t="shared" si="90"/>
        <v>56.628050196078441</v>
      </c>
      <c r="DV93" s="2">
        <f t="shared" si="90"/>
        <v>56.667470168067219</v>
      </c>
      <c r="DW93" s="2">
        <f t="shared" si="90"/>
        <v>55.986762633689828</v>
      </c>
      <c r="DX93" s="2">
        <f t="shared" si="90"/>
        <v>57.189695966386552</v>
      </c>
      <c r="DY93" s="2">
        <f t="shared" si="90"/>
        <v>55.156626916221022</v>
      </c>
      <c r="EA93" s="2">
        <f t="shared" si="94"/>
        <v>63.807355618956521</v>
      </c>
      <c r="EB93" s="2">
        <f t="shared" si="91"/>
        <v>61.22149110282264</v>
      </c>
      <c r="EC93" s="2">
        <f t="shared" si="91"/>
        <v>58.45854028103043</v>
      </c>
      <c r="ED93" s="2">
        <f t="shared" si="91"/>
        <v>55.856002021644656</v>
      </c>
      <c r="EE93" s="2">
        <f t="shared" si="91"/>
        <v>54.637359146854727</v>
      </c>
      <c r="EF93" s="2">
        <f t="shared" si="91"/>
        <v>53.311350294293142</v>
      </c>
      <c r="EG93" s="2">
        <f t="shared" si="91"/>
        <v>52.207017690375118</v>
      </c>
      <c r="EH93" s="2">
        <f t="shared" si="91"/>
        <v>51.967252045749305</v>
      </c>
      <c r="EI93" s="2">
        <f t="shared" si="91"/>
        <v>51.868433994479567</v>
      </c>
      <c r="EJ93" s="2">
        <f t="shared" si="91"/>
        <v>51.963011451247162</v>
      </c>
      <c r="EK93" s="2">
        <f t="shared" si="91"/>
        <v>52.318646648566798</v>
      </c>
      <c r="EL93" s="2">
        <f t="shared" si="91"/>
        <v>51.991419157863191</v>
      </c>
      <c r="EM93" s="2">
        <f t="shared" si="91"/>
        <v>52.21346490307527</v>
      </c>
      <c r="EN93" s="2">
        <f t="shared" si="91"/>
        <v>51.71305790899747</v>
      </c>
      <c r="EO93" s="2">
        <f t="shared" si="91"/>
        <v>50.977548313436813</v>
      </c>
      <c r="EQ93" s="2">
        <f t="shared" si="92"/>
        <v>63.807355618956521</v>
      </c>
      <c r="ER93" s="2">
        <f t="shared" si="92"/>
        <v>60.969434568177071</v>
      </c>
      <c r="ES93" s="2">
        <f t="shared" si="92"/>
        <v>58.431326667732485</v>
      </c>
      <c r="ET93" s="2">
        <f t="shared" si="92"/>
        <v>55.92020084914251</v>
      </c>
      <c r="EU93" s="2">
        <f t="shared" si="92"/>
        <v>54.64645249671662</v>
      </c>
      <c r="EV93" s="2">
        <f t="shared" si="92"/>
        <v>53.308087417323023</v>
      </c>
      <c r="EW93" s="2">
        <f t="shared" si="92"/>
        <v>52.188483404645332</v>
      </c>
      <c r="EX93" s="2">
        <f t="shared" si="92"/>
        <v>51.825635213842638</v>
      </c>
      <c r="EY93" s="2">
        <f t="shared" si="92"/>
        <v>51.831421666851455</v>
      </c>
      <c r="EZ93" s="2">
        <f t="shared" si="92"/>
        <v>51.923479863437471</v>
      </c>
      <c r="FA93" s="2">
        <f t="shared" si="92"/>
        <v>52.261036603341758</v>
      </c>
      <c r="FB93" s="2">
        <f t="shared" si="92"/>
        <v>52.003140312810096</v>
      </c>
      <c r="FC93" s="2">
        <f t="shared" si="92"/>
        <v>52.244311523060503</v>
      </c>
      <c r="FD93" s="2">
        <f t="shared" si="92"/>
        <v>51.788362318126445</v>
      </c>
      <c r="FE93" s="2">
        <f t="shared" si="92"/>
        <v>51.292944385502452</v>
      </c>
      <c r="FG93" s="2">
        <f t="shared" si="93"/>
        <v>0.94274129220662539</v>
      </c>
      <c r="FH93" s="2">
        <f t="shared" si="93"/>
        <v>0.95331173522930635</v>
      </c>
      <c r="FI93" s="2">
        <f t="shared" si="93"/>
        <v>0.95314432615162248</v>
      </c>
      <c r="FJ93" s="2">
        <f t="shared" si="93"/>
        <v>0.95464542338203917</v>
      </c>
      <c r="FK93" s="2">
        <f t="shared" si="93"/>
        <v>0.95246944473286788</v>
      </c>
      <c r="FL93" s="2">
        <f t="shared" si="93"/>
        <v>0.94494127613031242</v>
      </c>
      <c r="FM93" s="2">
        <f t="shared" si="93"/>
        <v>0.94906984722622367</v>
      </c>
      <c r="FN93" s="2">
        <f t="shared" si="93"/>
        <v>0.95744805709959202</v>
      </c>
      <c r="FO93" s="2">
        <f t="shared" si="93"/>
        <v>0.94623568438883165</v>
      </c>
      <c r="FP93" s="2">
        <f t="shared" si="93"/>
        <v>0.94116773537089049</v>
      </c>
      <c r="FQ93" s="2">
        <f t="shared" si="93"/>
        <v>0.94511509111398795</v>
      </c>
      <c r="FR93" s="2">
        <f t="shared" si="93"/>
        <v>0.94413925518116415</v>
      </c>
      <c r="FS93" s="2">
        <f t="shared" si="93"/>
        <v>0.95379222745418957</v>
      </c>
      <c r="FT93" s="2">
        <f t="shared" si="93"/>
        <v>0.94678689872080979</v>
      </c>
      <c r="FU93" s="2">
        <f t="shared" si="93"/>
        <v>0.92611019300594144</v>
      </c>
      <c r="FW93" s="2">
        <f t="shared" ref="FW93:GK109" si="127">POWER(10,($B93-C$232)/C$229)/(1+POWER(10,($B93-C$232)/C$229))</f>
        <v>0</v>
      </c>
      <c r="FX93" s="2">
        <f t="shared" si="127"/>
        <v>5.8480706579641705E-4</v>
      </c>
      <c r="FY93" s="2">
        <f t="shared" si="127"/>
        <v>4.686546899294502E-4</v>
      </c>
      <c r="FZ93" s="2">
        <f t="shared" si="127"/>
        <v>4.9750565541879311E-4</v>
      </c>
      <c r="GA93" s="2">
        <f t="shared" si="127"/>
        <v>5.7470178329913069E-4</v>
      </c>
      <c r="GB93" s="2">
        <f t="shared" si="127"/>
        <v>6.5215608831124979E-4</v>
      </c>
      <c r="GC93" s="2">
        <f t="shared" si="127"/>
        <v>6.2009450992426228E-4</v>
      </c>
      <c r="GD93" s="2">
        <f t="shared" si="127"/>
        <v>6.5010764374079399E-4</v>
      </c>
      <c r="GE93" s="2">
        <f t="shared" si="127"/>
        <v>7.3567898886241982E-4</v>
      </c>
      <c r="GF93" s="2">
        <f t="shared" si="127"/>
        <v>7.6012831153053281E-4</v>
      </c>
      <c r="GG93" s="2">
        <f t="shared" si="127"/>
        <v>5.6227862582065304E-4</v>
      </c>
      <c r="GH93" s="2">
        <f t="shared" si="127"/>
        <v>4.5598924267750484E-4</v>
      </c>
      <c r="GI93" s="2">
        <f t="shared" si="127"/>
        <v>4.7945469185298889E-4</v>
      </c>
      <c r="GJ93" s="2">
        <f t="shared" si="127"/>
        <v>4.2891152978590685E-4</v>
      </c>
      <c r="GK93" s="2">
        <f t="shared" si="127"/>
        <v>2.6944712070887857E-4</v>
      </c>
      <c r="GM93" s="86">
        <f t="shared" ref="GM93:HA109" si="128" xml:space="preserve"> _xlfn.NORM.DIST($B93, C$7, ABS(C$11), TRUE) * _xlfn.NORM.DIST(($B93 - C$7)*C$15, 0, ABS(C$11), TRUE) * 2</f>
        <v>1.6751799181237254E-3</v>
      </c>
      <c r="GN93" s="86">
        <f t="shared" si="128"/>
        <v>2.9074255986823573E-4</v>
      </c>
      <c r="GO93" s="86">
        <f t="shared" si="128"/>
        <v>5.3591438137179399E-5</v>
      </c>
      <c r="GP93" s="86">
        <f t="shared" si="128"/>
        <v>1.5430513931072208E-5</v>
      </c>
      <c r="GQ93" s="86">
        <f t="shared" si="128"/>
        <v>1.7713667994907546E-7</v>
      </c>
      <c r="GR93" s="86">
        <f t="shared" si="128"/>
        <v>6.1763170685928343E-7</v>
      </c>
      <c r="GS93" s="86">
        <f t="shared" si="128"/>
        <v>4.8709001119624604E-7</v>
      </c>
      <c r="GT93" s="86">
        <f t="shared" si="128"/>
        <v>2.3633799087739376E-9</v>
      </c>
      <c r="GU93" s="86">
        <f t="shared" si="128"/>
        <v>2.0063460133916566E-7</v>
      </c>
      <c r="GV93" s="86">
        <f t="shared" si="128"/>
        <v>5.7152605084422641E-7</v>
      </c>
      <c r="GW93" s="86">
        <f t="shared" si="128"/>
        <v>9.3463753453619654E-7</v>
      </c>
      <c r="GX93" s="86">
        <f t="shared" si="128"/>
        <v>6.5919084466838172E-6</v>
      </c>
      <c r="GY93" s="86">
        <f t="shared" si="128"/>
        <v>1.3959571506321867E-5</v>
      </c>
      <c r="GZ93" s="86">
        <f t="shared" si="128"/>
        <v>3.311967369326E-6</v>
      </c>
      <c r="HA93" s="86">
        <f t="shared" si="128"/>
        <v>1.2827219555646571E-5</v>
      </c>
      <c r="HC93" s="86">
        <f t="shared" si="73"/>
        <v>6.0815274380623903E-2</v>
      </c>
      <c r="HD93" s="86">
        <f t="shared" si="73"/>
        <v>6.6010199769570968E-2</v>
      </c>
      <c r="HE93" s="86">
        <f t="shared" si="73"/>
        <v>5.5818668107931603E-2</v>
      </c>
      <c r="HF93" s="86">
        <f t="shared" si="73"/>
        <v>7.4102392768027742E-2</v>
      </c>
      <c r="HG93" s="86">
        <f t="shared" si="87"/>
        <v>8.3951303343693426E-2</v>
      </c>
      <c r="HH93" s="86">
        <f t="shared" si="87"/>
        <v>8.7791358195139779E-2</v>
      </c>
      <c r="HI93" s="86">
        <f t="shared" si="87"/>
        <v>7.9677066529908566E-2</v>
      </c>
      <c r="HJ93" s="86">
        <f t="shared" si="87"/>
        <v>0.10469711592196064</v>
      </c>
      <c r="HK93" s="86">
        <f t="shared" si="87"/>
        <v>7.8851728815496319E-2</v>
      </c>
      <c r="HL93" s="86">
        <f t="shared" si="87"/>
        <v>7.260161630606865E-2</v>
      </c>
      <c r="HM93" s="86">
        <f t="shared" si="87"/>
        <v>8.1507738033741464E-2</v>
      </c>
      <c r="HN93" s="86">
        <f t="shared" si="87"/>
        <v>6.222292600762324E-2</v>
      </c>
      <c r="HO93" s="86">
        <f t="shared" si="87"/>
        <v>7.7914204248487592E-2</v>
      </c>
      <c r="HP93" s="86">
        <f t="shared" si="87"/>
        <v>6.0106963682088767E-2</v>
      </c>
      <c r="HQ93" s="86">
        <f t="shared" si="87"/>
        <v>3.3779819734366202E-2</v>
      </c>
      <c r="HS93" s="86">
        <f t="shared" ref="HS93:IG109" si="129" xml:space="preserve"> _xlfn.NORM.DIST($B93, C$9, ABS(C$13), TRUE) * _xlfn.NORM.DIST(($B93 - C$9)*C$17, 0, ABS(C$13), TRUE) * 2</f>
        <v>0</v>
      </c>
      <c r="HT93" s="86">
        <f t="shared" si="129"/>
        <v>1.4924598443332616E-28</v>
      </c>
      <c r="HU93" s="86">
        <f t="shared" si="129"/>
        <v>3.6316698368666482E-34</v>
      </c>
      <c r="HV93" s="86">
        <f t="shared" si="129"/>
        <v>2.7939738729067204E-30</v>
      </c>
      <c r="HW93" s="86">
        <f t="shared" si="129"/>
        <v>2.0891756951395189E-31</v>
      </c>
      <c r="HX93" s="86">
        <f t="shared" si="129"/>
        <v>3.5117206521795265E-35</v>
      </c>
      <c r="HY93" s="86">
        <f t="shared" si="129"/>
        <v>9.2524641938627985E-35</v>
      </c>
      <c r="HZ93" s="86">
        <f t="shared" si="129"/>
        <v>6.953643046364648E-28</v>
      </c>
      <c r="IA93" s="86">
        <f t="shared" si="129"/>
        <v>1.4005420630273631E-33</v>
      </c>
      <c r="IB93" s="86">
        <f t="shared" si="129"/>
        <v>2.4903640591801429E-35</v>
      </c>
      <c r="IC93" s="86">
        <f t="shared" si="129"/>
        <v>8.0436666577118567E-33</v>
      </c>
      <c r="ID93" s="86">
        <f t="shared" si="129"/>
        <v>1.2961559492194077E-35</v>
      </c>
      <c r="IE93" s="86">
        <f t="shared" si="129"/>
        <v>7.4577371763800869E-29</v>
      </c>
      <c r="IF93" s="86">
        <f t="shared" si="129"/>
        <v>2.0565404221212587E-27</v>
      </c>
      <c r="IG93" s="86">
        <f t="shared" si="129"/>
        <v>1.8698272274176293E-16</v>
      </c>
      <c r="II93" s="86">
        <f t="shared" ref="II93:IW109" si="130" xml:space="preserve"> _xlfn.NORM.DIST($B93, C$10, ABS(C$14), TRUE) * _xlfn.NORM.DIST(($B93 - C$10)*C$18, 0, ABS(C$14), TRUE) * 2</f>
        <v>0</v>
      </c>
      <c r="IJ93" s="86">
        <f t="shared" si="130"/>
        <v>1.543895753064823E-120</v>
      </c>
      <c r="IK93" s="86">
        <f t="shared" si="130"/>
        <v>4.1490165977698236E-147</v>
      </c>
      <c r="IL93" s="86">
        <f t="shared" si="130"/>
        <v>4.7158370724733616E-133</v>
      </c>
      <c r="IM93" s="86">
        <f t="shared" si="130"/>
        <v>3.2796389184411273E-137</v>
      </c>
      <c r="IN93" s="86">
        <f t="shared" si="130"/>
        <v>4.5950241212428283E-161</v>
      </c>
      <c r="IO93" s="86">
        <f t="shared" si="130"/>
        <v>1.2467766618305761E-153</v>
      </c>
      <c r="IP93" s="86">
        <f t="shared" si="130"/>
        <v>2.7986927119542487E-120</v>
      </c>
      <c r="IQ93" s="86">
        <f t="shared" si="130"/>
        <v>1.3557302751138695E-146</v>
      </c>
      <c r="IR93" s="86">
        <f t="shared" si="130"/>
        <v>1.5974551868601672E-156</v>
      </c>
      <c r="IS93" s="86">
        <f t="shared" si="130"/>
        <v>4.5925959430104635E-148</v>
      </c>
      <c r="IT93" s="86">
        <f t="shared" si="130"/>
        <v>2.7187551972908958E-156</v>
      </c>
      <c r="IU93" s="86">
        <f t="shared" si="130"/>
        <v>9.3162217989831894E-123</v>
      </c>
      <c r="IV93" s="86">
        <f t="shared" si="130"/>
        <v>5.4529924519514772E-113</v>
      </c>
      <c r="IW93" s="86">
        <f t="shared" si="130"/>
        <v>2.8090301704931668E-46</v>
      </c>
      <c r="IY93" s="86">
        <f t="shared" ref="IY93:JM109" si="131">GM93+HC93+HS93+II93</f>
        <v>6.2490454298747632E-2</v>
      </c>
      <c r="IZ93" s="86">
        <f t="shared" si="131"/>
        <v>6.63009423294392E-2</v>
      </c>
      <c r="JA93" s="86">
        <f t="shared" si="131"/>
        <v>5.5872259546068781E-2</v>
      </c>
      <c r="JB93" s="86">
        <f t="shared" si="131"/>
        <v>7.4117823281958817E-2</v>
      </c>
      <c r="JC93" s="86">
        <f t="shared" si="131"/>
        <v>8.3951480480373375E-2</v>
      </c>
      <c r="JD93" s="86">
        <f t="shared" si="131"/>
        <v>8.7791975826846641E-2</v>
      </c>
      <c r="JE93" s="86">
        <f t="shared" si="131"/>
        <v>7.9677553619919766E-2</v>
      </c>
      <c r="JF93" s="86">
        <f t="shared" si="131"/>
        <v>0.10469711828534055</v>
      </c>
      <c r="JG93" s="86">
        <f t="shared" si="131"/>
        <v>7.8851929450097655E-2</v>
      </c>
      <c r="JH93" s="86">
        <f t="shared" si="131"/>
        <v>7.2602187832119497E-2</v>
      </c>
      <c r="JI93" s="86">
        <f t="shared" si="131"/>
        <v>8.1508672671275997E-2</v>
      </c>
      <c r="JJ93" s="86">
        <f t="shared" si="131"/>
        <v>6.2229517916069926E-2</v>
      </c>
      <c r="JK93" s="86">
        <f t="shared" si="131"/>
        <v>7.7928163819993915E-2</v>
      </c>
      <c r="JL93" s="86">
        <f t="shared" si="131"/>
        <v>6.0110275649458096E-2</v>
      </c>
      <c r="JM93" s="86">
        <f t="shared" si="131"/>
        <v>3.3792646953922034E-2</v>
      </c>
    </row>
    <row r="94" spans="2:273" x14ac:dyDescent="0.25">
      <c r="B94" s="2">
        <v>67</v>
      </c>
      <c r="C94" s="37">
        <v>70.121299999999991</v>
      </c>
      <c r="D94" s="37">
        <v>68.020700000000005</v>
      </c>
      <c r="E94" s="37">
        <v>64.680199999999999</v>
      </c>
      <c r="F94" s="37">
        <v>63.724099999999993</v>
      </c>
      <c r="G94" s="37">
        <v>63.101500000000001</v>
      </c>
      <c r="H94" s="37">
        <v>64.277799999999999</v>
      </c>
      <c r="I94" s="37">
        <v>61.2746</v>
      </c>
      <c r="J94" s="37">
        <v>60.978699999999996</v>
      </c>
      <c r="K94" s="37">
        <v>60.270900000000005</v>
      </c>
      <c r="L94" s="37">
        <v>60.8108</v>
      </c>
      <c r="M94" s="37">
        <v>60.532899999999998</v>
      </c>
      <c r="N94" s="37">
        <v>58.858800000000002</v>
      </c>
      <c r="O94" s="37">
        <v>60.387999999999998</v>
      </c>
      <c r="P94" s="37">
        <v>56.020099999999992</v>
      </c>
      <c r="Q94" s="37">
        <v>53.529600000000002</v>
      </c>
      <c r="S94" s="4">
        <f t="shared" si="88"/>
        <v>70.204247945036968</v>
      </c>
      <c r="T94" s="4">
        <f t="shared" si="88"/>
        <v>67.98632491709462</v>
      </c>
      <c r="U94" s="4">
        <f t="shared" si="88"/>
        <v>65.032593868364117</v>
      </c>
      <c r="V94" s="4">
        <f t="shared" si="88"/>
        <v>63.616782515011394</v>
      </c>
      <c r="W94" s="4">
        <f t="shared" si="88"/>
        <v>63.216697461543561</v>
      </c>
      <c r="X94" s="4">
        <f t="shared" si="88"/>
        <v>63.357627121626493</v>
      </c>
      <c r="Y94" s="4">
        <f t="shared" si="88"/>
        <v>61.374023514549535</v>
      </c>
      <c r="Z94" s="4">
        <f t="shared" si="88"/>
        <v>61.198072169770874</v>
      </c>
      <c r="AA94" s="4">
        <f t="shared" si="88"/>
        <v>60.746076516690579</v>
      </c>
      <c r="AB94" s="4">
        <f t="shared" si="88"/>
        <v>60.580465739749513</v>
      </c>
      <c r="AC94" s="4">
        <f t="shared" si="88"/>
        <v>60.712021082154706</v>
      </c>
      <c r="AD94" s="4">
        <f t="shared" si="88"/>
        <v>59.354143900657498</v>
      </c>
      <c r="AE94" s="4">
        <f t="shared" si="88"/>
        <v>60.365609898149941</v>
      </c>
      <c r="AF94" s="4">
        <f t="shared" si="88"/>
        <v>57.317132522623467</v>
      </c>
      <c r="AG94" s="4">
        <f t="shared" si="88"/>
        <v>53.831730280652479</v>
      </c>
      <c r="AI94" s="4">
        <f t="shared" si="89"/>
        <v>-8.2947945036977444E-2</v>
      </c>
      <c r="AJ94" s="4">
        <f t="shared" si="89"/>
        <v>3.4375082905384602E-2</v>
      </c>
      <c r="AK94" s="4">
        <f t="shared" si="89"/>
        <v>-0.35239386836411768</v>
      </c>
      <c r="AL94" s="4">
        <f t="shared" si="89"/>
        <v>0.10731748498859872</v>
      </c>
      <c r="AM94" s="4">
        <f t="shared" si="89"/>
        <v>-0.11519746154355914</v>
      </c>
      <c r="AN94" s="4">
        <f t="shared" si="89"/>
        <v>0.92017287837350636</v>
      </c>
      <c r="AO94" s="4">
        <f t="shared" si="89"/>
        <v>-9.9423514549535241E-2</v>
      </c>
      <c r="AP94" s="4">
        <f t="shared" si="89"/>
        <v>-0.21937216977087814</v>
      </c>
      <c r="AQ94" s="4">
        <f t="shared" si="89"/>
        <v>-0.47517651669057415</v>
      </c>
      <c r="AR94" s="4">
        <f t="shared" si="89"/>
        <v>0.23033426025048698</v>
      </c>
      <c r="AS94" s="4">
        <f t="shared" si="89"/>
        <v>-0.17912108215470823</v>
      </c>
      <c r="AT94" s="4">
        <f t="shared" si="89"/>
        <v>-0.49534390065749534</v>
      </c>
      <c r="AU94" s="4">
        <f t="shared" si="89"/>
        <v>2.2390101850056965E-2</v>
      </c>
      <c r="AV94" s="4">
        <f t="shared" si="89"/>
        <v>-1.2970325226234749</v>
      </c>
      <c r="AW94" s="4">
        <f t="shared" si="89"/>
        <v>-0.30213028065247727</v>
      </c>
      <c r="AY94" s="2">
        <f t="shared" si="125"/>
        <v>64.034439260675441</v>
      </c>
      <c r="AZ94" s="2">
        <f t="shared" si="125"/>
        <v>61.368310450548208</v>
      </c>
      <c r="BA94" s="2">
        <f t="shared" si="125"/>
        <v>58.650257963983286</v>
      </c>
      <c r="BB94" s="2">
        <f t="shared" si="125"/>
        <v>56.012361526278433</v>
      </c>
      <c r="BC94" s="2">
        <f t="shared" si="125"/>
        <v>54.78792254077365</v>
      </c>
      <c r="BD94" s="2">
        <f t="shared" si="125"/>
        <v>53.481559374902197</v>
      </c>
      <c r="BE94" s="2">
        <f t="shared" si="125"/>
        <v>52.362829913108946</v>
      </c>
      <c r="BF94" s="2">
        <f t="shared" si="125"/>
        <v>52.124754206770945</v>
      </c>
      <c r="BG94" s="2">
        <f t="shared" si="125"/>
        <v>52.126686404519134</v>
      </c>
      <c r="BH94" s="2">
        <f t="shared" si="125"/>
        <v>52.181947447507831</v>
      </c>
      <c r="BI94" s="2">
        <f t="shared" si="125"/>
        <v>52.490147067332721</v>
      </c>
      <c r="BJ94" s="2">
        <f t="shared" si="125"/>
        <v>52.189568555986703</v>
      </c>
      <c r="BK94" s="2">
        <f t="shared" si="125"/>
        <v>52.330637824934243</v>
      </c>
      <c r="BL94" s="2">
        <f t="shared" si="125"/>
        <v>51.944273070229698</v>
      </c>
      <c r="BM94" s="2">
        <f t="shared" si="125"/>
        <v>51.233733392739722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68.73434985842988</v>
      </c>
      <c r="DL94" s="2">
        <f t="shared" si="90"/>
        <v>65.587105492424229</v>
      </c>
      <c r="DM94" s="2">
        <f t="shared" si="90"/>
        <v>63.761671969696977</v>
      </c>
      <c r="DN94" s="2">
        <f t="shared" si="90"/>
        <v>60.406337500000006</v>
      </c>
      <c r="DO94" s="2">
        <f t="shared" si="90"/>
        <v>58.944090151515141</v>
      </c>
      <c r="DP94" s="2">
        <f t="shared" si="90"/>
        <v>57.466344481792724</v>
      </c>
      <c r="DQ94" s="2">
        <f t="shared" si="90"/>
        <v>56.283070786860208</v>
      </c>
      <c r="DR94" s="2">
        <f t="shared" si="90"/>
        <v>57.126193841642241</v>
      </c>
      <c r="DS94" s="2">
        <f t="shared" si="90"/>
        <v>58.02837607843135</v>
      </c>
      <c r="DT94" s="2">
        <f t="shared" si="90"/>
        <v>56.845662192192201</v>
      </c>
      <c r="DU94" s="2">
        <f t="shared" si="90"/>
        <v>56.650325098039225</v>
      </c>
      <c r="DV94" s="2">
        <f t="shared" si="90"/>
        <v>56.693990084033601</v>
      </c>
      <c r="DW94" s="2">
        <f t="shared" si="90"/>
        <v>56.011692613636356</v>
      </c>
      <c r="DX94" s="2">
        <f t="shared" si="90"/>
        <v>57.246363697478991</v>
      </c>
      <c r="DY94" s="2">
        <f t="shared" si="90"/>
        <v>55.213968092691616</v>
      </c>
      <c r="EA94" s="2">
        <f t="shared" si="94"/>
        <v>63.774100633819678</v>
      </c>
      <c r="EB94" s="2">
        <f t="shared" si="91"/>
        <v>61.180040167934905</v>
      </c>
      <c r="EC94" s="2">
        <f t="shared" si="91"/>
        <v>58.421109156908649</v>
      </c>
      <c r="ED94" s="2">
        <f t="shared" si="91"/>
        <v>55.821939217690009</v>
      </c>
      <c r="EE94" s="2">
        <f t="shared" si="91"/>
        <v>54.598763005346363</v>
      </c>
      <c r="EF94" s="2">
        <f t="shared" si="91"/>
        <v>53.269810341144314</v>
      </c>
      <c r="EG94" s="2">
        <f t="shared" si="91"/>
        <v>52.170980490340462</v>
      </c>
      <c r="EH94" s="2">
        <f t="shared" si="91"/>
        <v>51.922134987029814</v>
      </c>
      <c r="EI94" s="2">
        <f t="shared" si="91"/>
        <v>51.820893220108914</v>
      </c>
      <c r="EJ94" s="2">
        <f t="shared" si="91"/>
        <v>51.916104414938665</v>
      </c>
      <c r="EK94" s="2">
        <f t="shared" si="91"/>
        <v>52.269850157535892</v>
      </c>
      <c r="EL94" s="2">
        <f t="shared" si="91"/>
        <v>51.946504664166596</v>
      </c>
      <c r="EM94" s="2">
        <f t="shared" si="91"/>
        <v>52.167979070783247</v>
      </c>
      <c r="EN94" s="2">
        <f t="shared" si="91"/>
        <v>51.672459346289195</v>
      </c>
      <c r="EO94" s="2">
        <f t="shared" si="91"/>
        <v>50.944015163139333</v>
      </c>
      <c r="EQ94" s="2">
        <f t="shared" si="92"/>
        <v>63.774100633819678</v>
      </c>
      <c r="ER94" s="2">
        <f t="shared" si="92"/>
        <v>60.934358832729863</v>
      </c>
      <c r="ES94" s="2">
        <f t="shared" si="92"/>
        <v>58.394594138853265</v>
      </c>
      <c r="ET94" s="2">
        <f t="shared" si="92"/>
        <v>55.884435432058822</v>
      </c>
      <c r="EU94" s="2">
        <f t="shared" si="92"/>
        <v>54.607588931674648</v>
      </c>
      <c r="EV94" s="2">
        <f t="shared" si="92"/>
        <v>53.266709107120533</v>
      </c>
      <c r="EW94" s="2">
        <f t="shared" si="92"/>
        <v>52.152979940908786</v>
      </c>
      <c r="EX94" s="2">
        <f t="shared" si="92"/>
        <v>51.784612774760333</v>
      </c>
      <c r="EY94" s="2">
        <f t="shared" si="92"/>
        <v>51.784899039485666</v>
      </c>
      <c r="EZ94" s="2">
        <f t="shared" si="92"/>
        <v>51.877722574410178</v>
      </c>
      <c r="FA94" s="2">
        <f t="shared" si="92"/>
        <v>52.213770343458911</v>
      </c>
      <c r="FB94" s="2">
        <f t="shared" si="92"/>
        <v>51.957927517124936</v>
      </c>
      <c r="FC94" s="2">
        <f t="shared" si="92"/>
        <v>52.197935067159037</v>
      </c>
      <c r="FD94" s="2">
        <f t="shared" si="92"/>
        <v>51.745758696903614</v>
      </c>
      <c r="FE94" s="2">
        <f t="shared" si="92"/>
        <v>51.249744627548687</v>
      </c>
      <c r="FG94" s="2">
        <f t="shared" si="93"/>
        <v>0.94751501082564438</v>
      </c>
      <c r="FH94" s="2">
        <f t="shared" si="93"/>
        <v>0.95724415282029229</v>
      </c>
      <c r="FI94" s="2">
        <f t="shared" si="93"/>
        <v>0.95709020944892265</v>
      </c>
      <c r="FJ94" s="2">
        <f t="shared" si="93"/>
        <v>0.95847040188066612</v>
      </c>
      <c r="FK94" s="2">
        <f t="shared" si="93"/>
        <v>0.95646956656351767</v>
      </c>
      <c r="FL94" s="2">
        <f t="shared" si="93"/>
        <v>0.94954139674880444</v>
      </c>
      <c r="FM94" s="2">
        <f t="shared" si="93"/>
        <v>0.9533420603301781</v>
      </c>
      <c r="FN94" s="2">
        <f t="shared" si="93"/>
        <v>0.96104631998644285</v>
      </c>
      <c r="FO94" s="2">
        <f t="shared" si="93"/>
        <v>0.95073329653093619</v>
      </c>
      <c r="FP94" s="2">
        <f t="shared" si="93"/>
        <v>0.94606513766060452</v>
      </c>
      <c r="FQ94" s="2">
        <f t="shared" si="93"/>
        <v>0.94970146260585964</v>
      </c>
      <c r="FR94" s="2">
        <f t="shared" si="93"/>
        <v>0.94880275359449218</v>
      </c>
      <c r="FS94" s="2">
        <f t="shared" si="93"/>
        <v>0.95768597091045182</v>
      </c>
      <c r="FT94" s="2">
        <f t="shared" si="93"/>
        <v>0.95124077556149389</v>
      </c>
      <c r="FU94" s="2">
        <f t="shared" si="93"/>
        <v>0.93217070278538561</v>
      </c>
      <c r="FW94" s="2">
        <f t="shared" si="127"/>
        <v>0</v>
      </c>
      <c r="FX94" s="2">
        <f t="shared" si="127"/>
        <v>6.4119201981742619E-4</v>
      </c>
      <c r="FY94" s="2">
        <f t="shared" si="127"/>
        <v>5.1384641548322865E-4</v>
      </c>
      <c r="FZ94" s="2">
        <f t="shared" si="127"/>
        <v>5.4547792153086729E-4</v>
      </c>
      <c r="GA94" s="2">
        <f t="shared" si="127"/>
        <v>6.3011303730404979E-4</v>
      </c>
      <c r="GB94" s="2">
        <f t="shared" si="127"/>
        <v>7.1502994245862238E-4</v>
      </c>
      <c r="GC94" s="2">
        <f t="shared" si="127"/>
        <v>6.7987943548505827E-4</v>
      </c>
      <c r="GD94" s="2">
        <f t="shared" si="127"/>
        <v>7.1278414982148405E-4</v>
      </c>
      <c r="GE94" s="2">
        <f t="shared" si="127"/>
        <v>8.0659872070560083E-4</v>
      </c>
      <c r="GF94" s="2">
        <f t="shared" si="127"/>
        <v>8.3340300158157529E-4</v>
      </c>
      <c r="GG94" s="2">
        <f t="shared" si="127"/>
        <v>6.1649281009734929E-4</v>
      </c>
      <c r="GH94" s="2">
        <f t="shared" si="127"/>
        <v>4.9996026750988233E-4</v>
      </c>
      <c r="GI94" s="2">
        <f t="shared" si="127"/>
        <v>5.2568729897801904E-4</v>
      </c>
      <c r="GJ94" s="2">
        <f t="shared" si="127"/>
        <v>4.7027268031395896E-4</v>
      </c>
      <c r="GK94" s="2">
        <f t="shared" si="127"/>
        <v>2.9543521280436536E-4</v>
      </c>
      <c r="GM94" s="86">
        <f t="shared" si="128"/>
        <v>6.3247751847747623E-4</v>
      </c>
      <c r="GN94" s="86">
        <f t="shared" si="128"/>
        <v>7.6236734526908569E-5</v>
      </c>
      <c r="GO94" s="86">
        <f t="shared" si="128"/>
        <v>1.1474378600289114E-5</v>
      </c>
      <c r="GP94" s="86">
        <f t="shared" si="128"/>
        <v>2.745640278047271E-6</v>
      </c>
      <c r="GQ94" s="86">
        <f t="shared" si="128"/>
        <v>1.4003453139841308E-8</v>
      </c>
      <c r="GR94" s="86">
        <f t="shared" si="128"/>
        <v>7.3866386602488347E-8</v>
      </c>
      <c r="GS94" s="86">
        <f t="shared" si="128"/>
        <v>5.1432619128325368E-8</v>
      </c>
      <c r="GT94" s="86">
        <f t="shared" si="128"/>
        <v>8.5907504881163024E-11</v>
      </c>
      <c r="GU94" s="86">
        <f t="shared" si="128"/>
        <v>1.7235756326221195E-8</v>
      </c>
      <c r="GV94" s="86">
        <f t="shared" si="128"/>
        <v>5.7411027175684707E-8</v>
      </c>
      <c r="GW94" s="86">
        <f t="shared" si="128"/>
        <v>9.2026851701969869E-8</v>
      </c>
      <c r="GX94" s="86">
        <f t="shared" si="128"/>
        <v>9.552975685388911E-7</v>
      </c>
      <c r="GY94" s="86">
        <f t="shared" si="128"/>
        <v>2.3861904212166359E-6</v>
      </c>
      <c r="GZ94" s="86">
        <f t="shared" si="128"/>
        <v>4.3779007345001177E-7</v>
      </c>
      <c r="HA94" s="86">
        <f t="shared" si="128"/>
        <v>2.4241535209724865E-6</v>
      </c>
      <c r="HC94" s="86">
        <f t="shared" si="73"/>
        <v>8.4404592777916662E-2</v>
      </c>
      <c r="HD94" s="86">
        <f t="shared" si="73"/>
        <v>8.7880374757246402E-2</v>
      </c>
      <c r="HE94" s="86">
        <f t="shared" si="73"/>
        <v>7.6564887288076269E-2</v>
      </c>
      <c r="HF94" s="86">
        <f t="shared" si="73"/>
        <v>9.8845622629149824E-2</v>
      </c>
      <c r="HG94" s="86">
        <f t="shared" si="87"/>
        <v>0.11230764121860659</v>
      </c>
      <c r="HH94" s="86">
        <f t="shared" si="87"/>
        <v>0.12057456327722504</v>
      </c>
      <c r="HI94" s="86">
        <f t="shared" si="87"/>
        <v>0.10905465970479995</v>
      </c>
      <c r="HJ94" s="86">
        <f t="shared" si="87"/>
        <v>0.13646965813311102</v>
      </c>
      <c r="HK94" s="86">
        <f t="shared" si="87"/>
        <v>0.10798183240171244</v>
      </c>
      <c r="HL94" s="86">
        <f t="shared" si="87"/>
        <v>0.10111003181819758</v>
      </c>
      <c r="HM94" s="86">
        <f t="shared" si="87"/>
        <v>0.11035334665202716</v>
      </c>
      <c r="HN94" s="86">
        <f t="shared" si="87"/>
        <v>8.5552414431006904E-2</v>
      </c>
      <c r="HO94" s="86">
        <f t="shared" si="87"/>
        <v>0.10236932101079735</v>
      </c>
      <c r="HP94" s="86">
        <f t="shared" si="87"/>
        <v>8.2082266615234101E-2</v>
      </c>
      <c r="HQ94" s="86">
        <f t="shared" si="87"/>
        <v>4.9913228945634033E-2</v>
      </c>
      <c r="HS94" s="86">
        <f t="shared" si="129"/>
        <v>0</v>
      </c>
      <c r="HT94" s="86">
        <f t="shared" si="129"/>
        <v>1.588544528011957E-27</v>
      </c>
      <c r="HU94" s="86">
        <f t="shared" si="129"/>
        <v>5.9162228451934355E-33</v>
      </c>
      <c r="HV94" s="86">
        <f t="shared" si="129"/>
        <v>3.4366398217423663E-29</v>
      </c>
      <c r="HW94" s="86">
        <f t="shared" si="129"/>
        <v>2.9509234292363017E-30</v>
      </c>
      <c r="HX94" s="86">
        <f t="shared" si="129"/>
        <v>7.7788849416319243E-34</v>
      </c>
      <c r="HY94" s="86">
        <f t="shared" si="129"/>
        <v>1.8325734040251066E-33</v>
      </c>
      <c r="HZ94" s="86">
        <f t="shared" si="129"/>
        <v>7.4120626341445347E-27</v>
      </c>
      <c r="IA94" s="86">
        <f t="shared" si="129"/>
        <v>2.6266877138736696E-32</v>
      </c>
      <c r="IB94" s="86">
        <f t="shared" si="129"/>
        <v>5.6694059387865884E-34</v>
      </c>
      <c r="IC94" s="86">
        <f t="shared" si="129"/>
        <v>1.3325837748565857E-31</v>
      </c>
      <c r="ID94" s="86">
        <f t="shared" si="129"/>
        <v>2.4263095096592853E-34</v>
      </c>
      <c r="IE94" s="86">
        <f t="shared" si="129"/>
        <v>7.7282831376230118E-28</v>
      </c>
      <c r="IF94" s="86">
        <f t="shared" si="129"/>
        <v>1.8310229040732487E-26</v>
      </c>
      <c r="IG94" s="86">
        <f t="shared" si="129"/>
        <v>6.2094868386390521E-16</v>
      </c>
      <c r="II94" s="86">
        <f t="shared" si="130"/>
        <v>0</v>
      </c>
      <c r="IJ94" s="86">
        <f t="shared" si="130"/>
        <v>1.2721467731482821E-117</v>
      </c>
      <c r="IK94" s="86">
        <f t="shared" si="130"/>
        <v>1.2127113523875141E-143</v>
      </c>
      <c r="IL94" s="86">
        <f t="shared" si="130"/>
        <v>6.7390607342890843E-130</v>
      </c>
      <c r="IM94" s="86">
        <f t="shared" si="130"/>
        <v>6.8134806298394434E-134</v>
      </c>
      <c r="IN94" s="86">
        <f t="shared" si="130"/>
        <v>4.2769523248276284E-157</v>
      </c>
      <c r="IO94" s="86">
        <f t="shared" si="130"/>
        <v>7.1398920454974191E-150</v>
      </c>
      <c r="IP94" s="86">
        <f t="shared" si="130"/>
        <v>2.501891939915523E-117</v>
      </c>
      <c r="IQ94" s="86">
        <f t="shared" si="130"/>
        <v>6.3144820785163151E-143</v>
      </c>
      <c r="IR94" s="86">
        <f t="shared" si="130"/>
        <v>1.3831893142632309E-152</v>
      </c>
      <c r="IS94" s="86">
        <f t="shared" si="130"/>
        <v>1.7183059951815895E-144</v>
      </c>
      <c r="IT94" s="86">
        <f t="shared" si="130"/>
        <v>1.2769843765928545E-152</v>
      </c>
      <c r="IU94" s="86">
        <f t="shared" si="130"/>
        <v>7.2923202492336703E-120</v>
      </c>
      <c r="IV94" s="86">
        <f t="shared" si="130"/>
        <v>2.2839235668081859E-110</v>
      </c>
      <c r="IW94" s="86">
        <f t="shared" si="130"/>
        <v>2.7583082927837422E-45</v>
      </c>
      <c r="IY94" s="86">
        <f t="shared" si="131"/>
        <v>8.5037070296394138E-2</v>
      </c>
      <c r="IZ94" s="86">
        <f t="shared" si="131"/>
        <v>8.7956611491773307E-2</v>
      </c>
      <c r="JA94" s="86">
        <f t="shared" si="131"/>
        <v>7.6576361666676557E-2</v>
      </c>
      <c r="JB94" s="86">
        <f t="shared" si="131"/>
        <v>9.8848368269427875E-2</v>
      </c>
      <c r="JC94" s="86">
        <f t="shared" si="131"/>
        <v>0.11230765522205972</v>
      </c>
      <c r="JD94" s="86">
        <f t="shared" si="131"/>
        <v>0.12057463714361165</v>
      </c>
      <c r="JE94" s="86">
        <f t="shared" si="131"/>
        <v>0.10905471113741907</v>
      </c>
      <c r="JF94" s="86">
        <f t="shared" si="131"/>
        <v>0.13646965821901852</v>
      </c>
      <c r="JG94" s="86">
        <f t="shared" si="131"/>
        <v>0.10798184963746876</v>
      </c>
      <c r="JH94" s="86">
        <f t="shared" si="131"/>
        <v>0.10111008922922476</v>
      </c>
      <c r="JI94" s="86">
        <f t="shared" si="131"/>
        <v>0.11035343867887887</v>
      </c>
      <c r="JJ94" s="86">
        <f t="shared" si="131"/>
        <v>8.555336972857544E-2</v>
      </c>
      <c r="JK94" s="86">
        <f t="shared" si="131"/>
        <v>0.10237170720121856</v>
      </c>
      <c r="JL94" s="86">
        <f t="shared" si="131"/>
        <v>8.2082704405307544E-2</v>
      </c>
      <c r="JM94" s="86">
        <f t="shared" si="131"/>
        <v>4.9915653099155625E-2</v>
      </c>
    </row>
    <row r="95" spans="2:273" x14ac:dyDescent="0.25">
      <c r="B95" s="2">
        <v>68</v>
      </c>
      <c r="C95" s="37">
        <v>72.187399999999997</v>
      </c>
      <c r="D95" s="37">
        <v>69.89</v>
      </c>
      <c r="E95" s="37">
        <v>66.959800000000001</v>
      </c>
      <c r="F95" s="37">
        <v>65.201299999999989</v>
      </c>
      <c r="G95" s="37">
        <v>65.3489</v>
      </c>
      <c r="H95" s="37">
        <v>66.753500000000003</v>
      </c>
      <c r="I95" s="37">
        <v>64.202399999999997</v>
      </c>
      <c r="J95" s="37">
        <v>62.540500000000002</v>
      </c>
      <c r="K95" s="37">
        <v>62.773100000000007</v>
      </c>
      <c r="L95" s="37">
        <v>63.159600000000005</v>
      </c>
      <c r="M95" s="37">
        <v>62.705200000000005</v>
      </c>
      <c r="N95" s="37">
        <v>61.032499999999999</v>
      </c>
      <c r="O95" s="37">
        <v>62.610699999999994</v>
      </c>
      <c r="P95" s="37">
        <v>57.365200000000002</v>
      </c>
      <c r="Q95" s="37">
        <v>53.539700000000003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71.858422293616371</v>
      </c>
      <c r="T95" s="4">
        <f t="shared" si="132"/>
        <v>69.526751979808452</v>
      </c>
      <c r="U95" s="4">
        <f t="shared" si="132"/>
        <v>66.714666191969329</v>
      </c>
      <c r="V95" s="4">
        <f t="shared" si="132"/>
        <v>65.387903884506386</v>
      </c>
      <c r="W95" s="4">
        <f t="shared" si="132"/>
        <v>65.165079620601404</v>
      </c>
      <c r="X95" s="4">
        <f t="shared" si="132"/>
        <v>65.834729726279022</v>
      </c>
      <c r="Y95" s="4">
        <f t="shared" si="132"/>
        <v>63.646586534032593</v>
      </c>
      <c r="Z95" s="4">
        <f t="shared" si="132"/>
        <v>63.0349028139144</v>
      </c>
      <c r="AA95" s="4">
        <f t="shared" si="132"/>
        <v>62.905558772438098</v>
      </c>
      <c r="AB95" s="4">
        <f t="shared" si="132"/>
        <v>62.82913413570531</v>
      </c>
      <c r="AC95" s="4">
        <f t="shared" si="132"/>
        <v>62.687318257737196</v>
      </c>
      <c r="AD95" s="4">
        <f t="shared" si="132"/>
        <v>61.229687981205231</v>
      </c>
      <c r="AE95" s="4">
        <f t="shared" si="132"/>
        <v>62.11816899602222</v>
      </c>
      <c r="AF95" s="4">
        <f t="shared" si="132"/>
        <v>58.685867036412937</v>
      </c>
      <c r="AG95" s="4">
        <f t="shared" si="132"/>
        <v>54.704642555360678</v>
      </c>
      <c r="AI95" s="4">
        <f t="shared" ref="AI95:AW111" si="133">IF(OR($B95 &lt; C$230, $B95 &gt; C$233), 0, C95-S95)</f>
        <v>0.32897770638362545</v>
      </c>
      <c r="AJ95" s="4">
        <f t="shared" si="133"/>
        <v>0.36324802019154845</v>
      </c>
      <c r="AK95" s="4">
        <f t="shared" si="133"/>
        <v>0.24513380803067264</v>
      </c>
      <c r="AL95" s="4">
        <f t="shared" si="133"/>
        <v>-0.18660388450639687</v>
      </c>
      <c r="AM95" s="4">
        <f t="shared" si="133"/>
        <v>0.18382037939859686</v>
      </c>
      <c r="AN95" s="4">
        <f t="shared" si="133"/>
        <v>0.91877027372098041</v>
      </c>
      <c r="AO95" s="4">
        <f t="shared" si="133"/>
        <v>0.55581346596740389</v>
      </c>
      <c r="AP95" s="4">
        <f t="shared" si="133"/>
        <v>-0.49440281391439811</v>
      </c>
      <c r="AQ95" s="4">
        <f t="shared" si="133"/>
        <v>-0.1324587724380919</v>
      </c>
      <c r="AR95" s="4">
        <f t="shared" si="133"/>
        <v>0.33046586429469471</v>
      </c>
      <c r="AS95" s="4">
        <f t="shared" si="133"/>
        <v>1.7881742262808586E-2</v>
      </c>
      <c r="AT95" s="4">
        <f t="shared" si="133"/>
        <v>-0.19718798120523218</v>
      </c>
      <c r="AU95" s="4">
        <f t="shared" si="133"/>
        <v>0.49253100397777416</v>
      </c>
      <c r="AV95" s="4">
        <f t="shared" si="133"/>
        <v>-1.3206670364129351</v>
      </c>
      <c r="AW95" s="4">
        <f t="shared" si="133"/>
        <v>-1.1649425553606747</v>
      </c>
      <c r="AY95" s="2">
        <f t="shared" si="125"/>
        <v>63.983547443731908</v>
      </c>
      <c r="AZ95" s="2">
        <f t="shared" si="125"/>
        <v>61.313874418287725</v>
      </c>
      <c r="BA95" s="2">
        <f t="shared" si="125"/>
        <v>58.596970923585204</v>
      </c>
      <c r="BB95" s="2">
        <f t="shared" si="125"/>
        <v>55.964576404359988</v>
      </c>
      <c r="BC95" s="2">
        <f t="shared" si="125"/>
        <v>54.736065393558746</v>
      </c>
      <c r="BD95" s="2">
        <f t="shared" si="125"/>
        <v>53.425789373762584</v>
      </c>
      <c r="BE95" s="2">
        <f t="shared" si="125"/>
        <v>52.313417984462852</v>
      </c>
      <c r="BF95" s="2">
        <f t="shared" si="125"/>
        <v>52.06537503922916</v>
      </c>
      <c r="BG95" s="2">
        <f t="shared" si="125"/>
        <v>52.057949213088634</v>
      </c>
      <c r="BH95" s="2">
        <f t="shared" si="125"/>
        <v>52.116804803095555</v>
      </c>
      <c r="BI95" s="2">
        <f t="shared" si="125"/>
        <v>52.42612951245318</v>
      </c>
      <c r="BJ95" s="2">
        <f t="shared" si="125"/>
        <v>52.12762161086188</v>
      </c>
      <c r="BK95" s="2">
        <f t="shared" si="125"/>
        <v>52.274124068231892</v>
      </c>
      <c r="BL95" s="2">
        <f t="shared" si="125"/>
        <v>51.885175130935309</v>
      </c>
      <c r="BM95" s="2">
        <f t="shared" si="125"/>
        <v>51.181962979818159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68.787779485199508</v>
      </c>
      <c r="DL95" s="2">
        <f t="shared" si="134"/>
        <v>65.621183199643482</v>
      </c>
      <c r="DM95" s="2">
        <f t="shared" si="134"/>
        <v>63.81376488413548</v>
      </c>
      <c r="DN95" s="2">
        <f t="shared" si="134"/>
        <v>60.435163903743323</v>
      </c>
      <c r="DO95" s="2">
        <f t="shared" si="134"/>
        <v>58.973716221033854</v>
      </c>
      <c r="DP95" s="2">
        <f t="shared" si="134"/>
        <v>57.501401428571434</v>
      </c>
      <c r="DQ95" s="2">
        <f t="shared" si="134"/>
        <v>56.31224796027503</v>
      </c>
      <c r="DR95" s="2">
        <f t="shared" si="134"/>
        <v>57.163694996334328</v>
      </c>
      <c r="DS95" s="2">
        <f t="shared" si="134"/>
        <v>58.080557142857117</v>
      </c>
      <c r="DT95" s="2">
        <f t="shared" si="134"/>
        <v>56.879775345345351</v>
      </c>
      <c r="DU95" s="2">
        <f t="shared" si="134"/>
        <v>56.67260000000001</v>
      </c>
      <c r="DV95" s="2">
        <f t="shared" si="134"/>
        <v>56.72050999999999</v>
      </c>
      <c r="DW95" s="2">
        <f t="shared" si="134"/>
        <v>56.036622593582877</v>
      </c>
      <c r="DX95" s="2">
        <f t="shared" si="134"/>
        <v>57.30303142857143</v>
      </c>
      <c r="DY95" s="2">
        <f t="shared" si="134"/>
        <v>55.271309269162202</v>
      </c>
      <c r="EA95" s="2">
        <f t="shared" si="94"/>
        <v>63.740845648682829</v>
      </c>
      <c r="EB95" s="2">
        <f t="shared" si="91"/>
        <v>61.138589233047178</v>
      </c>
      <c r="EC95" s="2">
        <f t="shared" si="91"/>
        <v>58.383678032786868</v>
      </c>
      <c r="ED95" s="2">
        <f t="shared" si="91"/>
        <v>55.787876413735368</v>
      </c>
      <c r="EE95" s="2">
        <f t="shared" si="91"/>
        <v>54.560166863838006</v>
      </c>
      <c r="EF95" s="2">
        <f t="shared" si="91"/>
        <v>53.228270387995494</v>
      </c>
      <c r="EG95" s="2">
        <f t="shared" si="91"/>
        <v>52.134943290305813</v>
      </c>
      <c r="EH95" s="2">
        <f t="shared" si="91"/>
        <v>51.877017928310323</v>
      </c>
      <c r="EI95" s="2">
        <f t="shared" si="91"/>
        <v>51.773352445738254</v>
      </c>
      <c r="EJ95" s="2">
        <f t="shared" si="91"/>
        <v>51.869197378630169</v>
      </c>
      <c r="EK95" s="2">
        <f t="shared" si="91"/>
        <v>52.221053666504986</v>
      </c>
      <c r="EL95" s="2">
        <f t="shared" si="91"/>
        <v>51.901590170470008</v>
      </c>
      <c r="EM95" s="2">
        <f t="shared" ref="EM95:EO158" si="135">CQ$228*$B95+CQ$229</f>
        <v>52.122493238491224</v>
      </c>
      <c r="EN95" s="2">
        <f t="shared" si="135"/>
        <v>51.631860783580919</v>
      </c>
      <c r="EO95" s="2">
        <f t="shared" si="135"/>
        <v>50.910482012841861</v>
      </c>
      <c r="EQ95" s="2">
        <f t="shared" ref="EQ95:FE111" si="136">CU$228*$B95+CU$229</f>
        <v>63.740845648682829</v>
      </c>
      <c r="ER95" s="2">
        <f t="shared" si="136"/>
        <v>60.899283097282655</v>
      </c>
      <c r="ES95" s="2">
        <f t="shared" si="136"/>
        <v>58.357861609974044</v>
      </c>
      <c r="ET95" s="2">
        <f t="shared" si="136"/>
        <v>55.848670014975141</v>
      </c>
      <c r="EU95" s="2">
        <f t="shared" si="136"/>
        <v>54.56872536663267</v>
      </c>
      <c r="EV95" s="2">
        <f t="shared" si="136"/>
        <v>53.225330796918044</v>
      </c>
      <c r="EW95" s="2">
        <f t="shared" si="136"/>
        <v>52.117476477172239</v>
      </c>
      <c r="EX95" s="2">
        <f t="shared" si="136"/>
        <v>51.743590335678029</v>
      </c>
      <c r="EY95" s="2">
        <f t="shared" si="136"/>
        <v>51.738376412119884</v>
      </c>
      <c r="EZ95" s="2">
        <f t="shared" si="136"/>
        <v>51.831965285382879</v>
      </c>
      <c r="FA95" s="2">
        <f t="shared" si="136"/>
        <v>52.166504083576065</v>
      </c>
      <c r="FB95" s="2">
        <f t="shared" si="136"/>
        <v>51.912714721439777</v>
      </c>
      <c r="FC95" s="2">
        <f t="shared" si="136"/>
        <v>52.15155861125757</v>
      </c>
      <c r="FD95" s="2">
        <f t="shared" si="136"/>
        <v>51.703155075680783</v>
      </c>
      <c r="FE95" s="2">
        <f t="shared" si="136"/>
        <v>51.206544869594921</v>
      </c>
      <c r="FG95" s="2">
        <f t="shared" ref="FG95:FU111" si="137">POWER(10,($B95-C$231)/C$229)/(1+POWER(10,($B95-C$231)/C$229))</f>
        <v>0.95191104085949541</v>
      </c>
      <c r="FH95" s="2">
        <f t="shared" si="137"/>
        <v>0.96085895330826632</v>
      </c>
      <c r="FI95" s="2">
        <f t="shared" si="137"/>
        <v>0.96071749100124559</v>
      </c>
      <c r="FJ95" s="2">
        <f t="shared" si="137"/>
        <v>0.9619856460392272</v>
      </c>
      <c r="FK95" s="2">
        <f t="shared" si="137"/>
        <v>0.96014712814318615</v>
      </c>
      <c r="FL95" s="2">
        <f t="shared" si="137"/>
        <v>0.95377598102766581</v>
      </c>
      <c r="FM95" s="2">
        <f t="shared" si="137"/>
        <v>0.95727203820603723</v>
      </c>
      <c r="FN95" s="2">
        <f t="shared" si="137"/>
        <v>0.96435163677253555</v>
      </c>
      <c r="FO95" s="2">
        <f t="shared" si="137"/>
        <v>0.95487260806614727</v>
      </c>
      <c r="FP95" s="2">
        <f t="shared" si="137"/>
        <v>0.95057627156629687</v>
      </c>
      <c r="FQ95" s="2">
        <f t="shared" si="137"/>
        <v>0.95392326568774888</v>
      </c>
      <c r="FR95" s="2">
        <f t="shared" si="137"/>
        <v>0.95309626425577454</v>
      </c>
      <c r="FS95" s="2">
        <f t="shared" si="137"/>
        <v>0.96126492933179564</v>
      </c>
      <c r="FT95" s="2">
        <f t="shared" si="137"/>
        <v>0.95533945239497298</v>
      </c>
      <c r="FU95" s="2">
        <f t="shared" si="137"/>
        <v>0.93776752719862744</v>
      </c>
      <c r="FW95" s="2">
        <f t="shared" si="127"/>
        <v>0</v>
      </c>
      <c r="FX95" s="2">
        <f t="shared" si="127"/>
        <v>7.0300958036040024E-4</v>
      </c>
      <c r="FY95" s="2">
        <f t="shared" si="127"/>
        <v>5.6339346052682482E-4</v>
      </c>
      <c r="FZ95" s="2">
        <f t="shared" si="127"/>
        <v>5.9807317280316324E-4</v>
      </c>
      <c r="GA95" s="2">
        <f t="shared" si="127"/>
        <v>6.9086320743644357E-4</v>
      </c>
      <c r="GB95" s="2">
        <f t="shared" si="127"/>
        <v>7.839606601268038E-4</v>
      </c>
      <c r="GC95" s="2">
        <f t="shared" si="127"/>
        <v>7.4542408201002232E-4</v>
      </c>
      <c r="GD95" s="2">
        <f t="shared" si="127"/>
        <v>7.8149853664352263E-4</v>
      </c>
      <c r="GE95" s="2">
        <f t="shared" si="127"/>
        <v>8.8434909096110853E-4</v>
      </c>
      <c r="GF95" s="2">
        <f t="shared" si="127"/>
        <v>9.1373475079241839E-4</v>
      </c>
      <c r="GG95" s="2">
        <f t="shared" si="127"/>
        <v>6.7593072126611838E-4</v>
      </c>
      <c r="GH95" s="2">
        <f t="shared" si="127"/>
        <v>5.4816909118125801E-4</v>
      </c>
      <c r="GI95" s="2">
        <f t="shared" si="127"/>
        <v>5.7637542907732094E-4</v>
      </c>
      <c r="GJ95" s="2">
        <f t="shared" si="127"/>
        <v>5.1562034596447197E-4</v>
      </c>
      <c r="GK95" s="2">
        <f t="shared" si="127"/>
        <v>3.2392903624531657E-4</v>
      </c>
      <c r="GM95" s="86">
        <f t="shared" si="128"/>
        <v>2.2088073421915882E-4</v>
      </c>
      <c r="GN95" s="86">
        <f t="shared" si="128"/>
        <v>1.7836393688849428E-5</v>
      </c>
      <c r="GO95" s="86">
        <f t="shared" si="128"/>
        <v>2.1714804508148422E-6</v>
      </c>
      <c r="GP95" s="86">
        <f t="shared" si="128"/>
        <v>4.2622368391174137E-7</v>
      </c>
      <c r="GQ95" s="86">
        <f t="shared" si="128"/>
        <v>9.0116616988503192E-10</v>
      </c>
      <c r="GR95" s="86">
        <f t="shared" si="128"/>
        <v>7.5504289471760766E-9</v>
      </c>
      <c r="GS95" s="86">
        <f t="shared" si="128"/>
        <v>4.5666644964821218E-9</v>
      </c>
      <c r="GT95" s="86">
        <f t="shared" si="128"/>
        <v>2.3796944806381157E-12</v>
      </c>
      <c r="GU95" s="86">
        <f t="shared" si="128"/>
        <v>1.2197721889534342E-9</v>
      </c>
      <c r="GV95" s="86">
        <f t="shared" si="128"/>
        <v>4.8050799618438711E-9</v>
      </c>
      <c r="GW95" s="86">
        <f t="shared" si="128"/>
        <v>7.4725591191074836E-9</v>
      </c>
      <c r="GX95" s="86">
        <f t="shared" si="128"/>
        <v>1.1831420206911008E-7</v>
      </c>
      <c r="GY95" s="86">
        <f t="shared" si="128"/>
        <v>3.5408737443500888E-7</v>
      </c>
      <c r="GZ95" s="86">
        <f t="shared" si="128"/>
        <v>4.9179162053243265E-8</v>
      </c>
      <c r="HA95" s="86">
        <f t="shared" si="128"/>
        <v>4.0535865903087846E-7</v>
      </c>
      <c r="HC95" s="86">
        <f t="shared" si="73"/>
        <v>0.11473849330594747</v>
      </c>
      <c r="HD95" s="86">
        <f t="shared" si="73"/>
        <v>0.11524821448755584</v>
      </c>
      <c r="HE95" s="86">
        <f t="shared" si="73"/>
        <v>0.10320571994272752</v>
      </c>
      <c r="HF95" s="86">
        <f t="shared" si="73"/>
        <v>0.12977902514628015</v>
      </c>
      <c r="HG95" s="86">
        <f t="shared" si="87"/>
        <v>0.14772722257289883</v>
      </c>
      <c r="HH95" s="86">
        <f t="shared" si="87"/>
        <v>0.16223975050235592</v>
      </c>
      <c r="HI95" s="86">
        <f t="shared" si="87"/>
        <v>0.14640324951234276</v>
      </c>
      <c r="HJ95" s="86">
        <f t="shared" si="87"/>
        <v>0.17521431731195022</v>
      </c>
      <c r="HK95" s="86">
        <f t="shared" si="87"/>
        <v>0.1450405153944937</v>
      </c>
      <c r="HL95" s="86">
        <f t="shared" si="87"/>
        <v>0.13789752030895039</v>
      </c>
      <c r="HM95" s="86">
        <f t="shared" si="87"/>
        <v>0.14672125124873803</v>
      </c>
      <c r="HN95" s="86">
        <f t="shared" si="87"/>
        <v>0.11549163965771518</v>
      </c>
      <c r="HO95" s="86">
        <f t="shared" si="87"/>
        <v>0.13257365195110282</v>
      </c>
      <c r="HP95" s="86">
        <f t="shared" si="87"/>
        <v>0.11016499999872253</v>
      </c>
      <c r="HQ95" s="86">
        <f t="shared" si="87"/>
        <v>7.2062427066983334E-2</v>
      </c>
      <c r="HS95" s="86">
        <f t="shared" si="129"/>
        <v>0</v>
      </c>
      <c r="HT95" s="86">
        <f t="shared" si="129"/>
        <v>1.6159368702943978E-26</v>
      </c>
      <c r="HU95" s="86">
        <f t="shared" si="129"/>
        <v>9.1462395916024473E-32</v>
      </c>
      <c r="HV95" s="86">
        <f t="shared" si="129"/>
        <v>4.0290511440029145E-28</v>
      </c>
      <c r="HW95" s="86">
        <f t="shared" si="129"/>
        <v>3.959047048595919E-29</v>
      </c>
      <c r="HX95" s="86">
        <f t="shared" si="129"/>
        <v>1.618394769326531E-32</v>
      </c>
      <c r="HY95" s="86">
        <f t="shared" si="129"/>
        <v>3.4218675954756134E-32</v>
      </c>
      <c r="HZ95" s="86">
        <f t="shared" si="129"/>
        <v>7.5417174549534051E-26</v>
      </c>
      <c r="IA95" s="86">
        <f t="shared" si="129"/>
        <v>4.6445284748526777E-31</v>
      </c>
      <c r="IB95" s="86">
        <f t="shared" si="129"/>
        <v>1.2112040590848015E-32</v>
      </c>
      <c r="IC95" s="86">
        <f t="shared" si="129"/>
        <v>2.0889290203126606E-30</v>
      </c>
      <c r="ID95" s="86">
        <f t="shared" si="129"/>
        <v>4.2975501375759993E-33</v>
      </c>
      <c r="IE95" s="86">
        <f t="shared" si="129"/>
        <v>7.665596248588163E-27</v>
      </c>
      <c r="IF95" s="86">
        <f t="shared" si="129"/>
        <v>1.5657522984510593E-25</v>
      </c>
      <c r="IG95" s="86">
        <f t="shared" si="129"/>
        <v>2.0197877826609036E-15</v>
      </c>
      <c r="II95" s="86">
        <f t="shared" si="130"/>
        <v>0</v>
      </c>
      <c r="IJ95" s="86">
        <f t="shared" si="130"/>
        <v>9.6446490689745221E-115</v>
      </c>
      <c r="IK95" s="86">
        <f t="shared" si="130"/>
        <v>3.2195883296206012E-140</v>
      </c>
      <c r="IL95" s="86">
        <f t="shared" si="130"/>
        <v>8.8171393999659511E-127</v>
      </c>
      <c r="IM95" s="86">
        <f t="shared" si="130"/>
        <v>1.2877697600716217E-130</v>
      </c>
      <c r="IN95" s="86">
        <f t="shared" si="130"/>
        <v>3.5478596351246767E-153</v>
      </c>
      <c r="IO95" s="86">
        <f t="shared" si="130"/>
        <v>3.6691894852638636E-146</v>
      </c>
      <c r="IP95" s="86">
        <f t="shared" si="130"/>
        <v>2.0532476781419392E-114</v>
      </c>
      <c r="IQ95" s="86">
        <f t="shared" si="130"/>
        <v>2.6394413925758889E-139</v>
      </c>
      <c r="IR95" s="86">
        <f t="shared" si="130"/>
        <v>1.0657457556731181E-148</v>
      </c>
      <c r="IS95" s="86">
        <f t="shared" si="130"/>
        <v>5.8079803930317266E-141</v>
      </c>
      <c r="IT95" s="86">
        <f t="shared" si="130"/>
        <v>5.4187570009168873E-149</v>
      </c>
      <c r="IU95" s="86">
        <f t="shared" si="130"/>
        <v>5.2666538079953583E-117</v>
      </c>
      <c r="IV95" s="86">
        <f t="shared" si="130"/>
        <v>8.902666773459516E-108</v>
      </c>
      <c r="IW95" s="86">
        <f t="shared" si="130"/>
        <v>2.6403269307140751E-44</v>
      </c>
      <c r="IY95" s="86">
        <f t="shared" si="131"/>
        <v>0.11495937404016664</v>
      </c>
      <c r="IZ95" s="86">
        <f t="shared" si="131"/>
        <v>0.1152660508812447</v>
      </c>
      <c r="JA95" s="86">
        <f t="shared" si="131"/>
        <v>0.10320789142317834</v>
      </c>
      <c r="JB95" s="86">
        <f t="shared" si="131"/>
        <v>0.12977945136996405</v>
      </c>
      <c r="JC95" s="86">
        <f t="shared" si="131"/>
        <v>0.147727223474065</v>
      </c>
      <c r="JD95" s="86">
        <f t="shared" si="131"/>
        <v>0.16223975805278487</v>
      </c>
      <c r="JE95" s="86">
        <f t="shared" si="131"/>
        <v>0.14640325407900726</v>
      </c>
      <c r="JF95" s="86">
        <f t="shared" si="131"/>
        <v>0.17521431731432993</v>
      </c>
      <c r="JG95" s="86">
        <f t="shared" si="131"/>
        <v>0.1450405166142659</v>
      </c>
      <c r="JH95" s="86">
        <f t="shared" si="131"/>
        <v>0.13789752511403036</v>
      </c>
      <c r="JI95" s="86">
        <f t="shared" si="131"/>
        <v>0.14672125872129715</v>
      </c>
      <c r="JJ95" s="86">
        <f t="shared" si="131"/>
        <v>0.11549175797191726</v>
      </c>
      <c r="JK95" s="86">
        <f t="shared" si="131"/>
        <v>0.13257400603847724</v>
      </c>
      <c r="JL95" s="86">
        <f t="shared" si="131"/>
        <v>0.11016504917788458</v>
      </c>
      <c r="JM95" s="86">
        <f t="shared" si="131"/>
        <v>7.2062832425644388E-2</v>
      </c>
    </row>
    <row r="96" spans="2:273" x14ac:dyDescent="0.25">
      <c r="B96" s="2">
        <v>69</v>
      </c>
      <c r="C96" s="37">
        <v>73.794800000000009</v>
      </c>
      <c r="D96" s="37">
        <v>72.12530000000001</v>
      </c>
      <c r="E96" s="37">
        <v>68.7423</v>
      </c>
      <c r="F96" s="37">
        <v>67.632999999999996</v>
      </c>
      <c r="G96" s="37">
        <v>67.474800000000002</v>
      </c>
      <c r="H96" s="37">
        <v>69.429100000000005</v>
      </c>
      <c r="I96" s="37">
        <v>67.076499999999996</v>
      </c>
      <c r="J96" s="37">
        <v>64.499300000000005</v>
      </c>
      <c r="K96" s="37">
        <v>66.1995</v>
      </c>
      <c r="L96" s="37">
        <v>66.307699999999997</v>
      </c>
      <c r="M96" s="37">
        <v>65.1965</v>
      </c>
      <c r="N96" s="37">
        <v>63.870400000000004</v>
      </c>
      <c r="O96" s="37">
        <v>64.730100000000007</v>
      </c>
      <c r="P96" s="37">
        <v>59.511099999999992</v>
      </c>
      <c r="Q96" s="37">
        <v>55.563700000000004</v>
      </c>
      <c r="S96" s="4">
        <f t="shared" si="132"/>
        <v>73.743545682322079</v>
      </c>
      <c r="T96" s="4">
        <f t="shared" si="132"/>
        <v>71.276889355051637</v>
      </c>
      <c r="U96" s="4">
        <f t="shared" si="132"/>
        <v>68.664576008037727</v>
      </c>
      <c r="V96" s="4">
        <f t="shared" si="132"/>
        <v>67.382283713704567</v>
      </c>
      <c r="W96" s="4">
        <f t="shared" si="132"/>
        <v>67.337354448298555</v>
      </c>
      <c r="X96" s="4">
        <f t="shared" si="132"/>
        <v>68.591404162286565</v>
      </c>
      <c r="Y96" s="4">
        <f t="shared" si="132"/>
        <v>66.200176131472062</v>
      </c>
      <c r="Z96" s="4">
        <f t="shared" si="132"/>
        <v>65.034905890807352</v>
      </c>
      <c r="AA96" s="4">
        <f t="shared" si="132"/>
        <v>65.338166161215199</v>
      </c>
      <c r="AB96" s="4">
        <f t="shared" si="132"/>
        <v>65.388280209364083</v>
      </c>
      <c r="AC96" s="4">
        <f t="shared" si="132"/>
        <v>64.901356884386317</v>
      </c>
      <c r="AD96" s="4">
        <f t="shared" si="132"/>
        <v>63.38794657389883</v>
      </c>
      <c r="AE96" s="4">
        <f t="shared" si="132"/>
        <v>64.078259829941317</v>
      </c>
      <c r="AF96" s="4">
        <f t="shared" si="132"/>
        <v>60.265029055512898</v>
      </c>
      <c r="AG96" s="4">
        <f t="shared" si="132"/>
        <v>55.783887314832654</v>
      </c>
      <c r="AI96" s="4">
        <f t="shared" si="133"/>
        <v>5.1254317677930317E-2</v>
      </c>
      <c r="AJ96" s="4">
        <f t="shared" si="133"/>
        <v>0.84841064494837326</v>
      </c>
      <c r="AK96" s="4">
        <f t="shared" si="133"/>
        <v>7.7723991962272976E-2</v>
      </c>
      <c r="AL96" s="4">
        <f t="shared" si="133"/>
        <v>0.25071628629542886</v>
      </c>
      <c r="AM96" s="4">
        <f t="shared" si="133"/>
        <v>0.13744555170144679</v>
      </c>
      <c r="AN96" s="4">
        <f t="shared" si="133"/>
        <v>0.83769583771344003</v>
      </c>
      <c r="AO96" s="4">
        <f t="shared" si="133"/>
        <v>0.87632386852793331</v>
      </c>
      <c r="AP96" s="4">
        <f t="shared" si="133"/>
        <v>-0.53560589080734644</v>
      </c>
      <c r="AQ96" s="4">
        <f t="shared" si="133"/>
        <v>0.86133383878480174</v>
      </c>
      <c r="AR96" s="4">
        <f t="shared" si="133"/>
        <v>0.91941979063591361</v>
      </c>
      <c r="AS96" s="4">
        <f t="shared" si="133"/>
        <v>0.29514311561368345</v>
      </c>
      <c r="AT96" s="4">
        <f t="shared" si="133"/>
        <v>0.48245342610117348</v>
      </c>
      <c r="AU96" s="4">
        <f t="shared" si="133"/>
        <v>0.65184017005869066</v>
      </c>
      <c r="AV96" s="4">
        <f t="shared" si="133"/>
        <v>-0.75392905551290568</v>
      </c>
      <c r="AW96" s="4">
        <f t="shared" si="133"/>
        <v>-0.22018731483264986</v>
      </c>
      <c r="AY96" s="2">
        <f t="shared" si="125"/>
        <v>63.933695835333992</v>
      </c>
      <c r="AZ96" s="2">
        <f t="shared" si="125"/>
        <v>61.260232643359465</v>
      </c>
      <c r="BA96" s="2">
        <f t="shared" si="125"/>
        <v>58.544663248027213</v>
      </c>
      <c r="BB96" s="2">
        <f t="shared" si="125"/>
        <v>55.917699887988803</v>
      </c>
      <c r="BC96" s="2">
        <f t="shared" si="125"/>
        <v>54.685045820537276</v>
      </c>
      <c r="BD96" s="2">
        <f t="shared" si="125"/>
        <v>53.370847538661842</v>
      </c>
      <c r="BE96" s="2">
        <f t="shared" si="125"/>
        <v>52.264840176199606</v>
      </c>
      <c r="BF96" s="2">
        <f t="shared" si="125"/>
        <v>52.006904211683064</v>
      </c>
      <c r="BG96" s="2">
        <f t="shared" si="125"/>
        <v>51.990517715894313</v>
      </c>
      <c r="BH96" s="2">
        <f t="shared" si="125"/>
        <v>52.052760273778127</v>
      </c>
      <c r="BI96" s="2">
        <f t="shared" si="125"/>
        <v>52.363043155156397</v>
      </c>
      <c r="BJ96" s="2">
        <f t="shared" si="125"/>
        <v>52.066742397901848</v>
      </c>
      <c r="BK96" s="2">
        <f t="shared" si="125"/>
        <v>52.218267851112905</v>
      </c>
      <c r="BL96" s="2">
        <f t="shared" si="125"/>
        <v>51.827181967784853</v>
      </c>
      <c r="BM96" s="2">
        <f t="shared" si="125"/>
        <v>51.131105577577856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68.841209111969121</v>
      </c>
      <c r="DL96" s="2">
        <f t="shared" si="134"/>
        <v>65.655260906862736</v>
      </c>
      <c r="DM96" s="2">
        <f t="shared" si="134"/>
        <v>63.865857798573984</v>
      </c>
      <c r="DN96" s="2">
        <f t="shared" si="134"/>
        <v>60.46399030748664</v>
      </c>
      <c r="DO96" s="2">
        <f t="shared" si="134"/>
        <v>59.003342290552574</v>
      </c>
      <c r="DP96" s="2">
        <f t="shared" si="134"/>
        <v>57.536458375350144</v>
      </c>
      <c r="DQ96" s="2">
        <f t="shared" si="134"/>
        <v>56.341425133689853</v>
      </c>
      <c r="DR96" s="2">
        <f t="shared" si="134"/>
        <v>57.201196151026409</v>
      </c>
      <c r="DS96" s="2">
        <f t="shared" si="134"/>
        <v>58.132738207282891</v>
      </c>
      <c r="DT96" s="2">
        <f t="shared" si="134"/>
        <v>56.913888498498501</v>
      </c>
      <c r="DU96" s="2">
        <f t="shared" si="134"/>
        <v>56.694874901960794</v>
      </c>
      <c r="DV96" s="2">
        <f t="shared" si="134"/>
        <v>56.74702991596638</v>
      </c>
      <c r="DW96" s="2">
        <f t="shared" si="134"/>
        <v>56.061552573529404</v>
      </c>
      <c r="DX96" s="2">
        <f t="shared" si="134"/>
        <v>57.359699159663862</v>
      </c>
      <c r="DY96" s="2">
        <f t="shared" si="134"/>
        <v>55.328650445632789</v>
      </c>
      <c r="EA96" s="2">
        <f t="shared" si="94"/>
        <v>63.707590663545986</v>
      </c>
      <c r="EB96" s="2">
        <f t="shared" si="94"/>
        <v>61.097138298159443</v>
      </c>
      <c r="EC96" s="2">
        <f t="shared" si="94"/>
        <v>58.346246908665087</v>
      </c>
      <c r="ED96" s="2">
        <f t="shared" si="94"/>
        <v>55.753813609780728</v>
      </c>
      <c r="EE96" s="2">
        <f t="shared" si="94"/>
        <v>54.521570722329642</v>
      </c>
      <c r="EF96" s="2">
        <f t="shared" si="94"/>
        <v>53.186730434846666</v>
      </c>
      <c r="EG96" s="2">
        <f t="shared" si="94"/>
        <v>52.098906090271157</v>
      </c>
      <c r="EH96" s="2">
        <f t="shared" si="94"/>
        <v>51.831900869590832</v>
      </c>
      <c r="EI96" s="2">
        <f t="shared" si="94"/>
        <v>51.725811671367602</v>
      </c>
      <c r="EJ96" s="2">
        <f t="shared" si="94"/>
        <v>51.822290342321665</v>
      </c>
      <c r="EK96" s="2">
        <f t="shared" si="94"/>
        <v>52.172257175474087</v>
      </c>
      <c r="EL96" s="2">
        <f t="shared" si="94"/>
        <v>51.856675676773413</v>
      </c>
      <c r="EM96" s="2">
        <f t="shared" si="135"/>
        <v>52.077007406199201</v>
      </c>
      <c r="EN96" s="2">
        <f t="shared" si="135"/>
        <v>51.591262220872643</v>
      </c>
      <c r="EO96" s="2">
        <f t="shared" si="135"/>
        <v>50.876948862544381</v>
      </c>
      <c r="EQ96" s="2">
        <f t="shared" si="136"/>
        <v>63.707590663545986</v>
      </c>
      <c r="ER96" s="2">
        <f t="shared" si="136"/>
        <v>60.86420736183544</v>
      </c>
      <c r="ES96" s="2">
        <f t="shared" si="136"/>
        <v>58.321129081094831</v>
      </c>
      <c r="ET96" s="2">
        <f t="shared" si="136"/>
        <v>55.812904597891453</v>
      </c>
      <c r="EU96" s="2">
        <f t="shared" si="136"/>
        <v>54.529861801590698</v>
      </c>
      <c r="EV96" s="2">
        <f t="shared" si="136"/>
        <v>53.183952486715555</v>
      </c>
      <c r="EW96" s="2">
        <f t="shared" si="136"/>
        <v>52.081973013435686</v>
      </c>
      <c r="EX96" s="2">
        <f t="shared" si="136"/>
        <v>51.702567896595731</v>
      </c>
      <c r="EY96" s="2">
        <f t="shared" si="136"/>
        <v>51.691853784754102</v>
      </c>
      <c r="EZ96" s="2">
        <f t="shared" si="136"/>
        <v>51.786207996355579</v>
      </c>
      <c r="FA96" s="2">
        <f t="shared" si="136"/>
        <v>52.119237823693219</v>
      </c>
      <c r="FB96" s="2">
        <f t="shared" si="136"/>
        <v>51.867501925754624</v>
      </c>
      <c r="FC96" s="2">
        <f t="shared" si="136"/>
        <v>52.105182155356104</v>
      </c>
      <c r="FD96" s="2">
        <f t="shared" si="136"/>
        <v>51.660551454457952</v>
      </c>
      <c r="FE96" s="2">
        <f t="shared" si="136"/>
        <v>51.163345111641163</v>
      </c>
      <c r="FG96" s="2">
        <f t="shared" si="137"/>
        <v>0.95595598425172101</v>
      </c>
      <c r="FH96" s="2">
        <f t="shared" si="137"/>
        <v>0.9641795760487073</v>
      </c>
      <c r="FI96" s="2">
        <f t="shared" si="137"/>
        <v>0.96404966600354003</v>
      </c>
      <c r="FJ96" s="2">
        <f t="shared" si="137"/>
        <v>0.9652141436267978</v>
      </c>
      <c r="FK96" s="2">
        <f t="shared" si="137"/>
        <v>0.96352584786864237</v>
      </c>
      <c r="FL96" s="2">
        <f t="shared" si="137"/>
        <v>0.95767103274837617</v>
      </c>
      <c r="FM96" s="2">
        <f t="shared" si="137"/>
        <v>0.96088457745573552</v>
      </c>
      <c r="FN96" s="2">
        <f t="shared" si="137"/>
        <v>0.96738600701226285</v>
      </c>
      <c r="FO96" s="2">
        <f t="shared" si="137"/>
        <v>0.95867925624552286</v>
      </c>
      <c r="FP96" s="2">
        <f t="shared" si="137"/>
        <v>0.95472814787235738</v>
      </c>
      <c r="FQ96" s="2">
        <f t="shared" si="137"/>
        <v>0.95780645555346833</v>
      </c>
      <c r="FR96" s="2">
        <f t="shared" si="137"/>
        <v>0.9570460126153949</v>
      </c>
      <c r="FS96" s="2">
        <f t="shared" si="137"/>
        <v>0.96455238075933691</v>
      </c>
      <c r="FT96" s="2">
        <f t="shared" si="137"/>
        <v>0.9591084070859055</v>
      </c>
      <c r="FU96" s="2">
        <f t="shared" si="137"/>
        <v>0.94293081175173343</v>
      </c>
      <c r="FW96" s="2">
        <f t="shared" si="127"/>
        <v>0</v>
      </c>
      <c r="FX96" s="2">
        <f t="shared" si="127"/>
        <v>7.7078239815465651E-4</v>
      </c>
      <c r="FY96" s="2">
        <f t="shared" si="127"/>
        <v>6.1771506930057972E-4</v>
      </c>
      <c r="FZ96" s="2">
        <f t="shared" si="127"/>
        <v>6.5573635701961946E-4</v>
      </c>
      <c r="GA96" s="2">
        <f t="shared" si="127"/>
        <v>7.5746595591445894E-4</v>
      </c>
      <c r="GB96" s="2">
        <f t="shared" si="127"/>
        <v>8.5953075975920689E-4</v>
      </c>
      <c r="GC96" s="2">
        <f t="shared" si="127"/>
        <v>8.1728247616061421E-4</v>
      </c>
      <c r="GD96" s="2">
        <f t="shared" si="127"/>
        <v>8.5683150273498955E-4</v>
      </c>
      <c r="GE96" s="2">
        <f t="shared" si="127"/>
        <v>9.6958677048190607E-4</v>
      </c>
      <c r="GF96" s="2">
        <f t="shared" si="127"/>
        <v>1.0018019169728478E-3</v>
      </c>
      <c r="GG96" s="2">
        <f t="shared" si="127"/>
        <v>7.4109496925910546E-4</v>
      </c>
      <c r="GH96" s="2">
        <f t="shared" si="127"/>
        <v>6.0102367032261307E-4</v>
      </c>
      <c r="GI96" s="2">
        <f t="shared" si="127"/>
        <v>6.3194794962816083E-4</v>
      </c>
      <c r="GJ96" s="2">
        <f t="shared" si="127"/>
        <v>5.6533834344828151E-4</v>
      </c>
      <c r="GK96" s="2">
        <f t="shared" si="127"/>
        <v>3.5517002553538292E-4</v>
      </c>
      <c r="GM96" s="86">
        <f t="shared" si="128"/>
        <v>7.1352606866598468E-5</v>
      </c>
      <c r="GN96" s="86">
        <f t="shared" si="128"/>
        <v>3.7223631335265933E-6</v>
      </c>
      <c r="GO96" s="86">
        <f t="shared" si="128"/>
        <v>3.6316119204655681E-7</v>
      </c>
      <c r="GP96" s="86">
        <f t="shared" si="128"/>
        <v>5.7714053717909263E-8</v>
      </c>
      <c r="GQ96" s="86">
        <f t="shared" si="128"/>
        <v>4.719586696765815E-11</v>
      </c>
      <c r="GR96" s="86">
        <f t="shared" si="128"/>
        <v>6.5962105840137328E-10</v>
      </c>
      <c r="GS96" s="86">
        <f t="shared" si="128"/>
        <v>3.4090951051967519E-10</v>
      </c>
      <c r="GT96" s="86">
        <f t="shared" si="128"/>
        <v>5.0216064952607933E-14</v>
      </c>
      <c r="GU96" s="86">
        <f t="shared" si="128"/>
        <v>7.110332651939733E-11</v>
      </c>
      <c r="GV96" s="86">
        <f t="shared" si="128"/>
        <v>3.350519297426907E-10</v>
      </c>
      <c r="GW96" s="86">
        <f t="shared" si="128"/>
        <v>5.0027832643247699E-10</v>
      </c>
      <c r="GX96" s="86">
        <f t="shared" si="128"/>
        <v>1.2521182236762722E-8</v>
      </c>
      <c r="GY96" s="86">
        <f t="shared" si="128"/>
        <v>4.5603683403418384E-8</v>
      </c>
      <c r="GZ96" s="86">
        <f t="shared" si="128"/>
        <v>4.6942365302985495E-9</v>
      </c>
      <c r="HA96" s="86">
        <f t="shared" si="128"/>
        <v>5.9980225691941156E-8</v>
      </c>
      <c r="HC96" s="86">
        <f t="shared" si="73"/>
        <v>0.15265821584828829</v>
      </c>
      <c r="HD96" s="86">
        <f t="shared" si="73"/>
        <v>0.14889493266343246</v>
      </c>
      <c r="HE96" s="86">
        <f t="shared" si="73"/>
        <v>0.13673339965774195</v>
      </c>
      <c r="HF96" s="86">
        <f t="shared" si="73"/>
        <v>0.16774504977967269</v>
      </c>
      <c r="HG96" s="86">
        <f t="shared" si="87"/>
        <v>0.1911070208182</v>
      </c>
      <c r="HH96" s="86">
        <f t="shared" si="87"/>
        <v>0.21392101411066558</v>
      </c>
      <c r="HI96" s="86">
        <f t="shared" si="87"/>
        <v>0.19282268995483118</v>
      </c>
      <c r="HJ96" s="86">
        <f t="shared" si="87"/>
        <v>0.22162853968364124</v>
      </c>
      <c r="HK96" s="86">
        <f t="shared" si="87"/>
        <v>0.19113487250781752</v>
      </c>
      <c r="HL96" s="86">
        <f t="shared" si="87"/>
        <v>0.18422824398818707</v>
      </c>
      <c r="HM96" s="86">
        <f t="shared" si="87"/>
        <v>0.19161386442659914</v>
      </c>
      <c r="HN96" s="86">
        <f t="shared" si="87"/>
        <v>0.15310513147285834</v>
      </c>
      <c r="HO96" s="86">
        <f t="shared" si="87"/>
        <v>0.16925896021888912</v>
      </c>
      <c r="HP96" s="86">
        <f t="shared" si="87"/>
        <v>0.14534422968512509</v>
      </c>
      <c r="HQ96" s="86">
        <f t="shared" si="87"/>
        <v>0.10168471940825669</v>
      </c>
      <c r="HS96" s="86">
        <f t="shared" si="129"/>
        <v>0</v>
      </c>
      <c r="HT96" s="86">
        <f t="shared" si="129"/>
        <v>1.5710275833015882E-25</v>
      </c>
      <c r="HU96" s="86">
        <f t="shared" si="129"/>
        <v>1.3418573288857181E-30</v>
      </c>
      <c r="HV96" s="86">
        <f t="shared" si="129"/>
        <v>4.5023036152330205E-27</v>
      </c>
      <c r="HW96" s="86">
        <f t="shared" si="129"/>
        <v>5.0452141551642418E-28</v>
      </c>
      <c r="HX96" s="86">
        <f t="shared" si="129"/>
        <v>3.1624864982569058E-31</v>
      </c>
      <c r="HY96" s="86">
        <f t="shared" si="129"/>
        <v>6.0237882776307668E-31</v>
      </c>
      <c r="HZ96" s="86">
        <f t="shared" si="129"/>
        <v>7.3250835671328866E-25</v>
      </c>
      <c r="IA96" s="86">
        <f t="shared" si="129"/>
        <v>7.7428867059347122E-30</v>
      </c>
      <c r="IB96" s="86">
        <f t="shared" si="129"/>
        <v>2.4283405783025626E-31</v>
      </c>
      <c r="IC96" s="86">
        <f t="shared" si="129"/>
        <v>3.0984771984752882E-29</v>
      </c>
      <c r="ID96" s="86">
        <f t="shared" si="129"/>
        <v>7.2025695958755292E-32</v>
      </c>
      <c r="IE96" s="86">
        <f t="shared" si="129"/>
        <v>7.2778244597055029E-26</v>
      </c>
      <c r="IF96" s="86">
        <f t="shared" si="129"/>
        <v>1.2859692619529438E-24</v>
      </c>
      <c r="IG96" s="86">
        <f t="shared" si="129"/>
        <v>6.4351090687912844E-15</v>
      </c>
      <c r="II96" s="86">
        <f t="shared" si="130"/>
        <v>0</v>
      </c>
      <c r="IJ96" s="86">
        <f t="shared" si="130"/>
        <v>6.7277106174248817E-112</v>
      </c>
      <c r="IK96" s="86">
        <f t="shared" si="130"/>
        <v>7.7638196609497753E-137</v>
      </c>
      <c r="IL96" s="86">
        <f t="shared" si="130"/>
        <v>1.0561981432304494E-123</v>
      </c>
      <c r="IM96" s="86">
        <f t="shared" si="130"/>
        <v>2.2142941723451649E-127</v>
      </c>
      <c r="IN96" s="86">
        <f t="shared" si="130"/>
        <v>2.6229236376045829E-149</v>
      </c>
      <c r="IO96" s="86">
        <f t="shared" si="130"/>
        <v>1.6920995164135843E-142</v>
      </c>
      <c r="IP96" s="86">
        <f t="shared" si="130"/>
        <v>1.5469467780780106E-111</v>
      </c>
      <c r="IQ96" s="86">
        <f t="shared" si="130"/>
        <v>9.9014326978891528E-136</v>
      </c>
      <c r="IR96" s="86">
        <f t="shared" si="130"/>
        <v>7.3071252737807762E-145</v>
      </c>
      <c r="IS96" s="86">
        <f t="shared" si="130"/>
        <v>1.7735107632123223E-137</v>
      </c>
      <c r="IT96" s="86">
        <f t="shared" si="130"/>
        <v>2.0773703465828995E-145</v>
      </c>
      <c r="IU96" s="86">
        <f t="shared" si="130"/>
        <v>3.5095263522333818E-114</v>
      </c>
      <c r="IV96" s="86">
        <f t="shared" si="130"/>
        <v>3.229624666921316E-105</v>
      </c>
      <c r="IW96" s="86">
        <f t="shared" si="130"/>
        <v>2.4637822238150415E-43</v>
      </c>
      <c r="IY96" s="86">
        <f t="shared" si="131"/>
        <v>0.1527295684551549</v>
      </c>
      <c r="IZ96" s="86">
        <f t="shared" si="131"/>
        <v>0.14889865502656599</v>
      </c>
      <c r="JA96" s="86">
        <f t="shared" si="131"/>
        <v>0.13673376281893398</v>
      </c>
      <c r="JB96" s="86">
        <f t="shared" si="131"/>
        <v>0.16774510749372643</v>
      </c>
      <c r="JC96" s="86">
        <f t="shared" si="131"/>
        <v>0.19110702086539585</v>
      </c>
      <c r="JD96" s="86">
        <f t="shared" si="131"/>
        <v>0.21392101477028663</v>
      </c>
      <c r="JE96" s="86">
        <f t="shared" si="131"/>
        <v>0.1928226902957407</v>
      </c>
      <c r="JF96" s="86">
        <f t="shared" si="131"/>
        <v>0.22162853968369145</v>
      </c>
      <c r="JG96" s="86">
        <f t="shared" si="131"/>
        <v>0.19113487257892084</v>
      </c>
      <c r="JH96" s="86">
        <f t="shared" si="131"/>
        <v>0.184228244323239</v>
      </c>
      <c r="JI96" s="86">
        <f t="shared" si="131"/>
        <v>0.19161386492687746</v>
      </c>
      <c r="JJ96" s="86">
        <f t="shared" si="131"/>
        <v>0.15310514399404057</v>
      </c>
      <c r="JK96" s="86">
        <f t="shared" si="131"/>
        <v>0.16925900582257253</v>
      </c>
      <c r="JL96" s="86">
        <f t="shared" si="131"/>
        <v>0.14534423437936161</v>
      </c>
      <c r="JM96" s="86">
        <f t="shared" si="131"/>
        <v>0.10168477938848881</v>
      </c>
    </row>
    <row r="97" spans="2:273" x14ac:dyDescent="0.25">
      <c r="B97" s="2">
        <v>70</v>
      </c>
      <c r="C97" s="37">
        <v>76.47890000000001</v>
      </c>
      <c r="D97" s="37">
        <v>74.019100000000009</v>
      </c>
      <c r="E97" s="37">
        <v>71.694800000000001</v>
      </c>
      <c r="F97" s="37">
        <v>69.716800000000006</v>
      </c>
      <c r="G97" s="37">
        <v>70.240400000000008</v>
      </c>
      <c r="H97" s="37">
        <v>72.001800000000003</v>
      </c>
      <c r="I97" s="37">
        <v>69.742400000000004</v>
      </c>
      <c r="J97" s="37">
        <v>67.576300000000003</v>
      </c>
      <c r="K97" s="37">
        <v>68.955200000000005</v>
      </c>
      <c r="L97" s="37">
        <v>68.825099999999992</v>
      </c>
      <c r="M97" s="37">
        <v>68.329799999999992</v>
      </c>
      <c r="N97" s="37">
        <v>66.203100000000006</v>
      </c>
      <c r="O97" s="37">
        <v>67.325000000000003</v>
      </c>
      <c r="P97" s="37">
        <v>61.717399999999998</v>
      </c>
      <c r="Q97" s="37">
        <v>56.554600000000001</v>
      </c>
      <c r="S97" s="4">
        <f t="shared" si="132"/>
        <v>75.78993036534942</v>
      </c>
      <c r="T97" s="4">
        <f t="shared" si="132"/>
        <v>73.210274232032134</v>
      </c>
      <c r="U97" s="4">
        <f t="shared" si="132"/>
        <v>70.857023233267313</v>
      </c>
      <c r="V97" s="4">
        <f t="shared" si="132"/>
        <v>69.564419600472647</v>
      </c>
      <c r="W97" s="4">
        <f t="shared" si="132"/>
        <v>69.684398405132839</v>
      </c>
      <c r="X97" s="4">
        <f t="shared" si="132"/>
        <v>71.534468581006863</v>
      </c>
      <c r="Y97" s="4">
        <f t="shared" si="132"/>
        <v>68.966744619336296</v>
      </c>
      <c r="Z97" s="4">
        <f t="shared" si="132"/>
        <v>67.148996855156369</v>
      </c>
      <c r="AA97" s="4">
        <f t="shared" si="132"/>
        <v>67.980721665956082</v>
      </c>
      <c r="AB97" s="4">
        <f t="shared" si="132"/>
        <v>68.190417817476259</v>
      </c>
      <c r="AC97" s="4">
        <f t="shared" si="132"/>
        <v>67.300125906940991</v>
      </c>
      <c r="AD97" s="4">
        <f t="shared" si="132"/>
        <v>65.791197637600007</v>
      </c>
      <c r="AE97" s="4">
        <f t="shared" si="132"/>
        <v>66.213980714041966</v>
      </c>
      <c r="AF97" s="4">
        <f t="shared" si="132"/>
        <v>62.03232562337169</v>
      </c>
      <c r="AG97" s="4">
        <f t="shared" si="132"/>
        <v>57.06739803659017</v>
      </c>
      <c r="AI97" s="4">
        <f t="shared" si="133"/>
        <v>0.68896963465059002</v>
      </c>
      <c r="AJ97" s="4">
        <f t="shared" si="133"/>
        <v>0.80882576796787475</v>
      </c>
      <c r="AK97" s="4">
        <f t="shared" si="133"/>
        <v>0.83777676673268786</v>
      </c>
      <c r="AL97" s="4">
        <f t="shared" si="133"/>
        <v>0.1523803995273596</v>
      </c>
      <c r="AM97" s="4">
        <f t="shared" si="133"/>
        <v>0.55600159486716905</v>
      </c>
      <c r="AN97" s="4">
        <f t="shared" si="133"/>
        <v>0.46733141899314035</v>
      </c>
      <c r="AO97" s="4">
        <f t="shared" si="133"/>
        <v>0.77565538066370721</v>
      </c>
      <c r="AP97" s="4">
        <f t="shared" si="133"/>
        <v>0.42730314484363419</v>
      </c>
      <c r="AQ97" s="4">
        <f t="shared" si="133"/>
        <v>0.9744783340439227</v>
      </c>
      <c r="AR97" s="4">
        <f t="shared" si="133"/>
        <v>0.63468218252373276</v>
      </c>
      <c r="AS97" s="4">
        <f t="shared" si="133"/>
        <v>1.0296740930590005</v>
      </c>
      <c r="AT97" s="4">
        <f t="shared" si="133"/>
        <v>0.41190236239999933</v>
      </c>
      <c r="AU97" s="4">
        <f t="shared" si="133"/>
        <v>1.1110192859580366</v>
      </c>
      <c r="AV97" s="4">
        <f t="shared" si="133"/>
        <v>-0.31492562337169261</v>
      </c>
      <c r="AW97" s="4">
        <f t="shared" si="133"/>
        <v>-0.5127980365901692</v>
      </c>
      <c r="AY97" s="2">
        <f t="shared" si="125"/>
        <v>63.88484384964989</v>
      </c>
      <c r="AZ97" s="2">
        <f t="shared" si="125"/>
        <v>61.207349486662956</v>
      </c>
      <c r="BA97" s="2">
        <f t="shared" si="125"/>
        <v>58.49329007056145</v>
      </c>
      <c r="BB97" s="2">
        <f t="shared" si="125"/>
        <v>55.871682858010985</v>
      </c>
      <c r="BC97" s="2">
        <f t="shared" si="125"/>
        <v>54.634823289198643</v>
      </c>
      <c r="BD97" s="2">
        <f t="shared" si="125"/>
        <v>53.316702776494431</v>
      </c>
      <c r="BE97" s="2">
        <f t="shared" si="125"/>
        <v>52.21705766631986</v>
      </c>
      <c r="BF97" s="2">
        <f t="shared" si="125"/>
        <v>51.94929628860929</v>
      </c>
      <c r="BG97" s="2">
        <f t="shared" si="125"/>
        <v>51.924333461121051</v>
      </c>
      <c r="BH97" s="2">
        <f t="shared" si="125"/>
        <v>51.989768316898143</v>
      </c>
      <c r="BI97" s="2">
        <f t="shared" si="125"/>
        <v>52.300847176231159</v>
      </c>
      <c r="BJ97" s="2">
        <f t="shared" si="125"/>
        <v>52.006881147291594</v>
      </c>
      <c r="BK97" s="2">
        <f t="shared" si="125"/>
        <v>52.163041896283836</v>
      </c>
      <c r="BL97" s="2">
        <f t="shared" si="125"/>
        <v>51.770248332560165</v>
      </c>
      <c r="BM97" s="2">
        <f t="shared" si="125"/>
        <v>51.081147409735713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68.894638738738749</v>
      </c>
      <c r="DL97" s="2">
        <f t="shared" si="134"/>
        <v>65.689338614081976</v>
      </c>
      <c r="DM97" s="2">
        <f t="shared" si="134"/>
        <v>63.917950713012488</v>
      </c>
      <c r="DN97" s="2">
        <f t="shared" si="134"/>
        <v>60.492816711229956</v>
      </c>
      <c r="DO97" s="2">
        <f t="shared" si="134"/>
        <v>59.032968360071287</v>
      </c>
      <c r="DP97" s="2">
        <f t="shared" si="134"/>
        <v>57.571515322128853</v>
      </c>
      <c r="DQ97" s="2">
        <f t="shared" si="134"/>
        <v>56.370602307104676</v>
      </c>
      <c r="DR97" s="2">
        <f t="shared" si="134"/>
        <v>57.238697305718489</v>
      </c>
      <c r="DS97" s="2">
        <f t="shared" si="134"/>
        <v>58.184919271708658</v>
      </c>
      <c r="DT97" s="2">
        <f t="shared" si="134"/>
        <v>56.948001651651659</v>
      </c>
      <c r="DU97" s="2">
        <f t="shared" si="134"/>
        <v>56.717149803921572</v>
      </c>
      <c r="DV97" s="2">
        <f t="shared" si="134"/>
        <v>56.773549831932762</v>
      </c>
      <c r="DW97" s="2">
        <f t="shared" si="134"/>
        <v>56.086482553475925</v>
      </c>
      <c r="DX97" s="2">
        <f t="shared" si="134"/>
        <v>57.416366890756301</v>
      </c>
      <c r="DY97" s="2">
        <f t="shared" si="134"/>
        <v>55.385991622103376</v>
      </c>
      <c r="EA97" s="2">
        <f t="shared" si="94"/>
        <v>63.674335678409143</v>
      </c>
      <c r="EB97" s="2">
        <f t="shared" si="94"/>
        <v>61.055687363271716</v>
      </c>
      <c r="EC97" s="2">
        <f t="shared" si="94"/>
        <v>58.308815784543313</v>
      </c>
      <c r="ED97" s="2">
        <f t="shared" si="94"/>
        <v>55.719750805826081</v>
      </c>
      <c r="EE97" s="2">
        <f t="shared" si="94"/>
        <v>54.482974580821278</v>
      </c>
      <c r="EF97" s="2">
        <f t="shared" si="94"/>
        <v>53.145190481697838</v>
      </c>
      <c r="EG97" s="2">
        <f t="shared" si="94"/>
        <v>52.062868890236501</v>
      </c>
      <c r="EH97" s="2">
        <f t="shared" si="94"/>
        <v>51.786783810871341</v>
      </c>
      <c r="EI97" s="2">
        <f t="shared" si="94"/>
        <v>51.678270896996949</v>
      </c>
      <c r="EJ97" s="2">
        <f t="shared" si="94"/>
        <v>51.775383306013168</v>
      </c>
      <c r="EK97" s="2">
        <f t="shared" si="94"/>
        <v>52.123460684443181</v>
      </c>
      <c r="EL97" s="2">
        <f t="shared" si="94"/>
        <v>51.811761183076825</v>
      </c>
      <c r="EM97" s="2">
        <f t="shared" si="135"/>
        <v>52.031521573907177</v>
      </c>
      <c r="EN97" s="2">
        <f t="shared" si="135"/>
        <v>51.550663658164368</v>
      </c>
      <c r="EO97" s="2">
        <f t="shared" si="135"/>
        <v>50.843415712246909</v>
      </c>
      <c r="EQ97" s="2">
        <f t="shared" si="136"/>
        <v>63.674335678409143</v>
      </c>
      <c r="ER97" s="2">
        <f t="shared" si="136"/>
        <v>60.829131626388232</v>
      </c>
      <c r="ES97" s="2">
        <f t="shared" si="136"/>
        <v>58.284396552215611</v>
      </c>
      <c r="ET97" s="2">
        <f t="shared" si="136"/>
        <v>55.777139180807765</v>
      </c>
      <c r="EU97" s="2">
        <f t="shared" si="136"/>
        <v>54.49099823654872</v>
      </c>
      <c r="EV97" s="2">
        <f t="shared" si="136"/>
        <v>53.142574176513065</v>
      </c>
      <c r="EW97" s="2">
        <f t="shared" si="136"/>
        <v>52.04646954969914</v>
      </c>
      <c r="EX97" s="2">
        <f t="shared" si="136"/>
        <v>51.661545457513427</v>
      </c>
      <c r="EY97" s="2">
        <f t="shared" si="136"/>
        <v>51.64533115738832</v>
      </c>
      <c r="EZ97" s="2">
        <f t="shared" si="136"/>
        <v>51.740450707328286</v>
      </c>
      <c r="FA97" s="2">
        <f t="shared" si="136"/>
        <v>52.071971563810372</v>
      </c>
      <c r="FB97" s="2">
        <f t="shared" si="136"/>
        <v>51.822289130069464</v>
      </c>
      <c r="FC97" s="2">
        <f t="shared" si="136"/>
        <v>52.058805699454638</v>
      </c>
      <c r="FD97" s="2">
        <f t="shared" si="136"/>
        <v>51.617947833235121</v>
      </c>
      <c r="FE97" s="2">
        <f t="shared" si="136"/>
        <v>51.120145353687398</v>
      </c>
      <c r="FG97" s="2">
        <f t="shared" si="137"/>
        <v>0.95967510529408739</v>
      </c>
      <c r="FH97" s="2">
        <f t="shared" si="137"/>
        <v>0.96722809429753143</v>
      </c>
      <c r="FI97" s="2">
        <f t="shared" si="137"/>
        <v>0.96710886316651856</v>
      </c>
      <c r="FJ97" s="2">
        <f t="shared" si="137"/>
        <v>0.96817752037613158</v>
      </c>
      <c r="FK97" s="2">
        <f t="shared" si="137"/>
        <v>0.96662807638322168</v>
      </c>
      <c r="FL97" s="2">
        <f t="shared" si="137"/>
        <v>0.96125120353121629</v>
      </c>
      <c r="FM97" s="2">
        <f t="shared" si="137"/>
        <v>0.96420310729965553</v>
      </c>
      <c r="FN97" s="2">
        <f t="shared" si="137"/>
        <v>0.97017008262680871</v>
      </c>
      <c r="FO97" s="2">
        <f t="shared" si="137"/>
        <v>0.96217751968045395</v>
      </c>
      <c r="FP97" s="2">
        <f t="shared" si="137"/>
        <v>0.95854645274404682</v>
      </c>
      <c r="FQ97" s="2">
        <f t="shared" si="137"/>
        <v>0.96137563427631856</v>
      </c>
      <c r="FR97" s="2">
        <f t="shared" si="137"/>
        <v>0.96067687674553881</v>
      </c>
      <c r="FS97" s="2">
        <f t="shared" si="137"/>
        <v>0.96757023839356959</v>
      </c>
      <c r="FT97" s="2">
        <f t="shared" si="137"/>
        <v>0.96257175656999905</v>
      </c>
      <c r="FU97" s="2">
        <f t="shared" si="137"/>
        <v>0.94768960665490043</v>
      </c>
      <c r="FW97" s="2">
        <f t="shared" si="127"/>
        <v>0</v>
      </c>
      <c r="FX97" s="2">
        <f t="shared" si="127"/>
        <v>8.4508325003414871E-4</v>
      </c>
      <c r="FY97" s="2">
        <f t="shared" si="127"/>
        <v>6.7727074226588428E-4</v>
      </c>
      <c r="FZ97" s="2">
        <f t="shared" si="127"/>
        <v>7.18955133725242E-4</v>
      </c>
      <c r="GA97" s="2">
        <f t="shared" si="127"/>
        <v>8.3048421406737921E-4</v>
      </c>
      <c r="GB97" s="2">
        <f t="shared" si="127"/>
        <v>9.4237858932491386E-4</v>
      </c>
      <c r="GC97" s="2">
        <f t="shared" si="127"/>
        <v>8.9606176078481207E-4</v>
      </c>
      <c r="GD97" s="2">
        <f t="shared" si="127"/>
        <v>9.3941940288858462E-4</v>
      </c>
      <c r="GE97" s="2">
        <f t="shared" si="127"/>
        <v>1.0630313129196356E-3</v>
      </c>
      <c r="GF97" s="2">
        <f t="shared" si="127"/>
        <v>1.0983478012575279E-3</v>
      </c>
      <c r="GG97" s="2">
        <f t="shared" si="127"/>
        <v>8.1253637911445824E-4</v>
      </c>
      <c r="GH97" s="2">
        <f t="shared" si="127"/>
        <v>6.5897113898539627E-4</v>
      </c>
      <c r="GI97" s="2">
        <f t="shared" si="127"/>
        <v>6.9287490383730525E-4</v>
      </c>
      <c r="GJ97" s="2">
        <f t="shared" si="127"/>
        <v>6.1984735880960559E-4</v>
      </c>
      <c r="GK97" s="2">
        <f t="shared" si="127"/>
        <v>3.8942284489633562E-4</v>
      </c>
      <c r="GM97" s="86">
        <f t="shared" si="128"/>
        <v>2.132182797481093E-5</v>
      </c>
      <c r="GN97" s="86">
        <f t="shared" si="128"/>
        <v>6.9282124106850277E-7</v>
      </c>
      <c r="GO97" s="86">
        <f t="shared" si="128"/>
        <v>5.3667812013501991E-8</v>
      </c>
      <c r="GP97" s="86">
        <f t="shared" si="128"/>
        <v>6.8159403192815234E-9</v>
      </c>
      <c r="GQ97" s="86">
        <f t="shared" si="128"/>
        <v>2.0112160430899865E-12</v>
      </c>
      <c r="GR97" s="86">
        <f t="shared" si="128"/>
        <v>4.9250975806637477E-11</v>
      </c>
      <c r="GS97" s="86">
        <f t="shared" si="128"/>
        <v>2.139590949866251E-11</v>
      </c>
      <c r="GT97" s="86">
        <f t="shared" si="128"/>
        <v>8.070199948506741E-16</v>
      </c>
      <c r="GU97" s="86">
        <f t="shared" si="128"/>
        <v>3.4137360281375236E-12</v>
      </c>
      <c r="GV97" s="86">
        <f t="shared" si="128"/>
        <v>1.9463077071356566E-11</v>
      </c>
      <c r="GW97" s="86">
        <f t="shared" si="128"/>
        <v>2.7611122119991169E-11</v>
      </c>
      <c r="GX97" s="86">
        <f t="shared" si="128"/>
        <v>1.1322244090976653E-9</v>
      </c>
      <c r="GY97" s="86">
        <f t="shared" si="128"/>
        <v>5.0970438553815833E-9</v>
      </c>
      <c r="GZ97" s="86">
        <f t="shared" si="128"/>
        <v>3.8069778247043955E-10</v>
      </c>
      <c r="HA97" s="86">
        <f t="shared" si="128"/>
        <v>7.8538310568778747E-9</v>
      </c>
      <c r="HC97" s="86">
        <f t="shared" si="73"/>
        <v>0.19854681173875385</v>
      </c>
      <c r="HD97" s="86">
        <f t="shared" si="73"/>
        <v>0.18950436261261458</v>
      </c>
      <c r="HE97" s="86">
        <f t="shared" si="73"/>
        <v>0.17806684890506222</v>
      </c>
      <c r="HF97" s="86">
        <f t="shared" si="73"/>
        <v>0.21347614457475581</v>
      </c>
      <c r="HG97" s="86">
        <f t="shared" si="87"/>
        <v>0.24319040074260992</v>
      </c>
      <c r="HH97" s="86">
        <f t="shared" si="87"/>
        <v>0.27638817544031319</v>
      </c>
      <c r="HI97" s="86">
        <f t="shared" si="87"/>
        <v>0.24918711247530045</v>
      </c>
      <c r="HJ97" s="86">
        <f t="shared" si="87"/>
        <v>0.27625035997230735</v>
      </c>
      <c r="HK97" s="86">
        <f t="shared" si="87"/>
        <v>0.24716904188757727</v>
      </c>
      <c r="HL97" s="86">
        <f t="shared" si="87"/>
        <v>0.24115213628016233</v>
      </c>
      <c r="HM97" s="86">
        <f t="shared" si="87"/>
        <v>0.24585735202717721</v>
      </c>
      <c r="HN97" s="86">
        <f t="shared" si="87"/>
        <v>0.19934166565227887</v>
      </c>
      <c r="HO97" s="86">
        <f t="shared" si="87"/>
        <v>0.21307096380414375</v>
      </c>
      <c r="HP97" s="86">
        <f t="shared" si="87"/>
        <v>0.18854118936646239</v>
      </c>
      <c r="HQ97" s="86">
        <f t="shared" si="87"/>
        <v>0.14027711454657374</v>
      </c>
      <c r="HS97" s="86">
        <f t="shared" si="129"/>
        <v>0</v>
      </c>
      <c r="HT97" s="86">
        <f t="shared" si="129"/>
        <v>1.4597691244684425E-24</v>
      </c>
      <c r="HU97" s="86">
        <f t="shared" si="129"/>
        <v>1.8682801452196719E-29</v>
      </c>
      <c r="HV97" s="86">
        <f t="shared" si="129"/>
        <v>4.7955289984157162E-26</v>
      </c>
      <c r="HW97" s="86">
        <f t="shared" si="129"/>
        <v>6.1070521048304187E-27</v>
      </c>
      <c r="HX97" s="86">
        <f t="shared" si="129"/>
        <v>5.8044063687973727E-30</v>
      </c>
      <c r="HY97" s="86">
        <f t="shared" si="129"/>
        <v>9.9974238755391743E-30</v>
      </c>
      <c r="HZ97" s="86">
        <f t="shared" si="129"/>
        <v>6.7916158453910634E-24</v>
      </c>
      <c r="IA97" s="86">
        <f t="shared" si="129"/>
        <v>1.2170261100785764E-28</v>
      </c>
      <c r="IB97" s="86">
        <f t="shared" si="129"/>
        <v>4.5690122834152985E-30</v>
      </c>
      <c r="IC97" s="86">
        <f t="shared" si="129"/>
        <v>4.348861172557498E-28</v>
      </c>
      <c r="ID97" s="86">
        <f t="shared" si="129"/>
        <v>1.1422259644032457E-30</v>
      </c>
      <c r="IE97" s="86">
        <f t="shared" si="129"/>
        <v>6.6138754163922341E-25</v>
      </c>
      <c r="IF97" s="86">
        <f t="shared" si="129"/>
        <v>1.0144301944980144E-23</v>
      </c>
      <c r="IG97" s="86">
        <f t="shared" si="129"/>
        <v>2.008217676796866E-14</v>
      </c>
      <c r="II97" s="86">
        <f t="shared" si="130"/>
        <v>0</v>
      </c>
      <c r="IJ97" s="86">
        <f t="shared" si="130"/>
        <v>4.3179897371690721E-109</v>
      </c>
      <c r="IK97" s="86">
        <f t="shared" si="130"/>
        <v>1.7005301928862621E-133</v>
      </c>
      <c r="IL97" s="86">
        <f t="shared" si="130"/>
        <v>1.1583881473414221E-120</v>
      </c>
      <c r="IM97" s="86">
        <f t="shared" si="130"/>
        <v>3.4638738592110521E-124</v>
      </c>
      <c r="IN97" s="86">
        <f t="shared" si="130"/>
        <v>1.728199688434475E-145</v>
      </c>
      <c r="IO97" s="86">
        <f t="shared" si="130"/>
        <v>7.0026230428560257E-139</v>
      </c>
      <c r="IP97" s="86">
        <f t="shared" si="130"/>
        <v>1.0699721922676021E-108</v>
      </c>
      <c r="IQ97" s="86">
        <f t="shared" si="130"/>
        <v>3.3334791285419749E-132</v>
      </c>
      <c r="IR97" s="86">
        <f t="shared" si="130"/>
        <v>4.4582296338301117E-141</v>
      </c>
      <c r="IS97" s="86">
        <f t="shared" si="130"/>
        <v>4.89247158741421E-134</v>
      </c>
      <c r="IT97" s="86">
        <f t="shared" si="130"/>
        <v>7.1949858596866269E-142</v>
      </c>
      <c r="IU97" s="86">
        <f t="shared" si="130"/>
        <v>2.1577869887154258E-111</v>
      </c>
      <c r="IV97" s="86">
        <f t="shared" si="130"/>
        <v>1.0903826364670441E-102</v>
      </c>
      <c r="IW97" s="86">
        <f t="shared" si="130"/>
        <v>2.2411859681044501E-42</v>
      </c>
      <c r="IY97" s="86">
        <f t="shared" si="131"/>
        <v>0.19856813356672867</v>
      </c>
      <c r="IZ97" s="86">
        <f t="shared" si="131"/>
        <v>0.18950505543385565</v>
      </c>
      <c r="JA97" s="86">
        <f t="shared" si="131"/>
        <v>0.17806690257287422</v>
      </c>
      <c r="JB97" s="86">
        <f t="shared" si="131"/>
        <v>0.21347615139069612</v>
      </c>
      <c r="JC97" s="86">
        <f t="shared" si="131"/>
        <v>0.24319040074462114</v>
      </c>
      <c r="JD97" s="86">
        <f t="shared" si="131"/>
        <v>0.27638817548956418</v>
      </c>
      <c r="JE97" s="86">
        <f t="shared" si="131"/>
        <v>0.24918711249669637</v>
      </c>
      <c r="JF97" s="86">
        <f t="shared" si="131"/>
        <v>0.27625035997230818</v>
      </c>
      <c r="JG97" s="86">
        <f t="shared" si="131"/>
        <v>0.24716904189099101</v>
      </c>
      <c r="JH97" s="86">
        <f t="shared" si="131"/>
        <v>0.2411521362996254</v>
      </c>
      <c r="JI97" s="86">
        <f t="shared" si="131"/>
        <v>0.24585735205478834</v>
      </c>
      <c r="JJ97" s="86">
        <f t="shared" si="131"/>
        <v>0.19934166678450327</v>
      </c>
      <c r="JK97" s="86">
        <f t="shared" si="131"/>
        <v>0.2130709689011876</v>
      </c>
      <c r="JL97" s="86">
        <f t="shared" si="131"/>
        <v>0.18854118974716016</v>
      </c>
      <c r="JM97" s="86">
        <f t="shared" si="131"/>
        <v>0.14027712240042489</v>
      </c>
    </row>
    <row r="98" spans="2:273" x14ac:dyDescent="0.25">
      <c r="B98" s="2">
        <v>71</v>
      </c>
      <c r="C98" s="37">
        <v>77.436400000000006</v>
      </c>
      <c r="D98" s="37">
        <v>76.356099999999998</v>
      </c>
      <c r="E98" s="37">
        <v>74.385500000000008</v>
      </c>
      <c r="F98" s="37">
        <v>72.671499999999995</v>
      </c>
      <c r="G98" s="37">
        <v>72.702699999999993</v>
      </c>
      <c r="H98" s="37">
        <v>74.597500000000011</v>
      </c>
      <c r="I98" s="37">
        <v>72.758800000000008</v>
      </c>
      <c r="J98" s="37">
        <v>69.807900000000004</v>
      </c>
      <c r="K98" s="37">
        <v>71.5441</v>
      </c>
      <c r="L98" s="37">
        <v>71.872499999999988</v>
      </c>
      <c r="M98" s="37">
        <v>70.932500000000005</v>
      </c>
      <c r="N98" s="37">
        <v>69.279900000000012</v>
      </c>
      <c r="O98" s="37">
        <v>69.362400000000008</v>
      </c>
      <c r="P98" s="37">
        <v>64.204999999999998</v>
      </c>
      <c r="Q98" s="37">
        <v>58.608499999999999</v>
      </c>
      <c r="S98" s="4">
        <f t="shared" si="132"/>
        <v>77.880979588679381</v>
      </c>
      <c r="T98" s="4">
        <f t="shared" si="132"/>
        <v>75.279141577691519</v>
      </c>
      <c r="U98" s="4">
        <f t="shared" si="132"/>
        <v>73.239959422680442</v>
      </c>
      <c r="V98" s="4">
        <f t="shared" si="132"/>
        <v>71.876213333035565</v>
      </c>
      <c r="W98" s="4">
        <f t="shared" si="132"/>
        <v>72.13251832767773</v>
      </c>
      <c r="X98" s="4">
        <f t="shared" si="132"/>
        <v>74.51039691198001</v>
      </c>
      <c r="Y98" s="4">
        <f t="shared" si="132"/>
        <v>71.836243185759756</v>
      </c>
      <c r="Z98" s="4">
        <f t="shared" si="132"/>
        <v>69.312614419651112</v>
      </c>
      <c r="AA98" s="4">
        <f t="shared" si="132"/>
        <v>70.733522648084005</v>
      </c>
      <c r="AB98" s="4">
        <f t="shared" si="132"/>
        <v>71.124214782888856</v>
      </c>
      <c r="AC98" s="4">
        <f t="shared" si="132"/>
        <v>69.801087442295952</v>
      </c>
      <c r="AD98" s="4">
        <f t="shared" si="132"/>
        <v>68.369379655755282</v>
      </c>
      <c r="AE98" s="4">
        <f t="shared" si="132"/>
        <v>68.476161306848013</v>
      </c>
      <c r="AF98" s="4">
        <f t="shared" si="132"/>
        <v>63.947319067172337</v>
      </c>
      <c r="AG98" s="4">
        <f t="shared" si="132"/>
        <v>58.534220335479787</v>
      </c>
      <c r="AI98" s="4">
        <f t="shared" si="133"/>
        <v>-0.44457958867937464</v>
      </c>
      <c r="AJ98" s="4">
        <f t="shared" si="133"/>
        <v>1.0769584223084792</v>
      </c>
      <c r="AK98" s="4">
        <f t="shared" si="133"/>
        <v>1.145540577319565</v>
      </c>
      <c r="AL98" s="4">
        <f t="shared" si="133"/>
        <v>0.7952866669644294</v>
      </c>
      <c r="AM98" s="4">
        <f t="shared" si="133"/>
        <v>0.57018167232226347</v>
      </c>
      <c r="AN98" s="4">
        <f t="shared" si="133"/>
        <v>8.7103088020000996E-2</v>
      </c>
      <c r="AO98" s="4">
        <f t="shared" si="133"/>
        <v>0.92255681424025227</v>
      </c>
      <c r="AP98" s="4">
        <f t="shared" si="133"/>
        <v>0.49528558034889159</v>
      </c>
      <c r="AQ98" s="4">
        <f t="shared" si="133"/>
        <v>0.81057735191599534</v>
      </c>
      <c r="AR98" s="4">
        <f t="shared" si="133"/>
        <v>0.74828521711113183</v>
      </c>
      <c r="AS98" s="4">
        <f t="shared" si="133"/>
        <v>1.1314125577040528</v>
      </c>
      <c r="AT98" s="4">
        <f t="shared" si="133"/>
        <v>0.9105203442447305</v>
      </c>
      <c r="AU98" s="4">
        <f t="shared" si="133"/>
        <v>0.88623869315199499</v>
      </c>
      <c r="AV98" s="4">
        <f t="shared" si="133"/>
        <v>0.25768093282766102</v>
      </c>
      <c r="AW98" s="4">
        <f t="shared" si="133"/>
        <v>7.4279664520211952E-2</v>
      </c>
      <c r="AY98" s="2">
        <f t="shared" si="125"/>
        <v>63.836949376926007</v>
      </c>
      <c r="AZ98" s="2">
        <f t="shared" si="125"/>
        <v>61.155188995423835</v>
      </c>
      <c r="BA98" s="2">
        <f t="shared" si="125"/>
        <v>58.442806293206836</v>
      </c>
      <c r="BB98" s="2">
        <f t="shared" si="125"/>
        <v>55.82647723641486</v>
      </c>
      <c r="BC98" s="2">
        <f t="shared" si="125"/>
        <v>54.585357418704589</v>
      </c>
      <c r="BD98" s="2">
        <f t="shared" si="125"/>
        <v>53.263322601911383</v>
      </c>
      <c r="BE98" s="2">
        <f t="shared" si="125"/>
        <v>52.17003149507417</v>
      </c>
      <c r="BF98" s="2">
        <f t="shared" si="125"/>
        <v>51.89250630268841</v>
      </c>
      <c r="BG98" s="2">
        <f t="shared" si="125"/>
        <v>51.859337357129974</v>
      </c>
      <c r="BH98" s="2">
        <f t="shared" si="125"/>
        <v>51.927782200203396</v>
      </c>
      <c r="BI98" s="2">
        <f t="shared" si="125"/>
        <v>52.239500145952462</v>
      </c>
      <c r="BJ98" s="2">
        <f t="shared" si="125"/>
        <v>51.947987860336411</v>
      </c>
      <c r="BK98" s="2">
        <f t="shared" si="125"/>
        <v>52.108418306743651</v>
      </c>
      <c r="BL98" s="2">
        <f t="shared" si="125"/>
        <v>51.714327756035992</v>
      </c>
      <c r="BM98" s="2">
        <f t="shared" si="125"/>
        <v>51.032069740992597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68.948068365508377</v>
      </c>
      <c r="DL98" s="2">
        <f t="shared" si="134"/>
        <v>65.723416321301229</v>
      </c>
      <c r="DM98" s="2">
        <f t="shared" si="134"/>
        <v>63.970043627450991</v>
      </c>
      <c r="DN98" s="2">
        <f t="shared" si="134"/>
        <v>60.521643114973266</v>
      </c>
      <c r="DO98" s="2">
        <f t="shared" si="134"/>
        <v>59.062594429590007</v>
      </c>
      <c r="DP98" s="2">
        <f t="shared" si="134"/>
        <v>57.60657226890757</v>
      </c>
      <c r="DQ98" s="2">
        <f t="shared" si="134"/>
        <v>56.399779480519491</v>
      </c>
      <c r="DR98" s="2">
        <f t="shared" si="134"/>
        <v>57.276198460410569</v>
      </c>
      <c r="DS98" s="2">
        <f t="shared" si="134"/>
        <v>58.237100336134432</v>
      </c>
      <c r="DT98" s="2">
        <f t="shared" si="134"/>
        <v>56.982114804804809</v>
      </c>
      <c r="DU98" s="2">
        <f t="shared" si="134"/>
        <v>56.739424705882357</v>
      </c>
      <c r="DV98" s="2">
        <f t="shared" si="134"/>
        <v>56.800069747899151</v>
      </c>
      <c r="DW98" s="2">
        <f t="shared" si="134"/>
        <v>56.111412533422452</v>
      </c>
      <c r="DX98" s="2">
        <f t="shared" si="134"/>
        <v>57.47303462184874</v>
      </c>
      <c r="DY98" s="2">
        <f t="shared" si="134"/>
        <v>55.443332798573962</v>
      </c>
      <c r="EA98" s="2">
        <f t="shared" si="94"/>
        <v>63.641080693272301</v>
      </c>
      <c r="EB98" s="2">
        <f t="shared" si="94"/>
        <v>61.014236428383981</v>
      </c>
      <c r="EC98" s="2">
        <f t="shared" si="94"/>
        <v>58.271384660421532</v>
      </c>
      <c r="ED98" s="2">
        <f t="shared" si="94"/>
        <v>55.685688001871441</v>
      </c>
      <c r="EE98" s="2">
        <f t="shared" si="94"/>
        <v>54.444378439312921</v>
      </c>
      <c r="EF98" s="2">
        <f t="shared" si="94"/>
        <v>53.103650528549011</v>
      </c>
      <c r="EG98" s="2">
        <f t="shared" si="94"/>
        <v>52.026831690201853</v>
      </c>
      <c r="EH98" s="2">
        <f t="shared" si="94"/>
        <v>51.741666752151851</v>
      </c>
      <c r="EI98" s="2">
        <f t="shared" si="94"/>
        <v>51.630730122626296</v>
      </c>
      <c r="EJ98" s="2">
        <f t="shared" si="94"/>
        <v>51.728476269704665</v>
      </c>
      <c r="EK98" s="2">
        <f t="shared" si="94"/>
        <v>52.074664193412275</v>
      </c>
      <c r="EL98" s="2">
        <f t="shared" si="94"/>
        <v>51.76684668938023</v>
      </c>
      <c r="EM98" s="2">
        <f t="shared" si="135"/>
        <v>51.986035741615154</v>
      </c>
      <c r="EN98" s="2">
        <f t="shared" si="135"/>
        <v>51.510065095456099</v>
      </c>
      <c r="EO98" s="2">
        <f t="shared" si="135"/>
        <v>50.809882561949429</v>
      </c>
      <c r="EQ98" s="2">
        <f t="shared" si="136"/>
        <v>63.641080693272301</v>
      </c>
      <c r="ER98" s="2">
        <f t="shared" si="136"/>
        <v>60.794055890941024</v>
      </c>
      <c r="ES98" s="2">
        <f t="shared" si="136"/>
        <v>58.247664023336391</v>
      </c>
      <c r="ET98" s="2">
        <f t="shared" si="136"/>
        <v>55.741373763724077</v>
      </c>
      <c r="EU98" s="2">
        <f t="shared" si="136"/>
        <v>54.452134671506748</v>
      </c>
      <c r="EV98" s="2">
        <f t="shared" si="136"/>
        <v>53.101195866310569</v>
      </c>
      <c r="EW98" s="2">
        <f t="shared" si="136"/>
        <v>52.010966085962593</v>
      </c>
      <c r="EX98" s="2">
        <f t="shared" si="136"/>
        <v>51.620523018431122</v>
      </c>
      <c r="EY98" s="2">
        <f t="shared" si="136"/>
        <v>51.598808530022538</v>
      </c>
      <c r="EZ98" s="2">
        <f t="shared" si="136"/>
        <v>51.694693418300986</v>
      </c>
      <c r="FA98" s="2">
        <f t="shared" si="136"/>
        <v>52.024705303927526</v>
      </c>
      <c r="FB98" s="2">
        <f t="shared" si="136"/>
        <v>51.777076334384304</v>
      </c>
      <c r="FC98" s="2">
        <f t="shared" si="136"/>
        <v>52.012429243553171</v>
      </c>
      <c r="FD98" s="2">
        <f t="shared" si="136"/>
        <v>51.575344212012297</v>
      </c>
      <c r="FE98" s="2">
        <f t="shared" si="136"/>
        <v>51.076945595733633</v>
      </c>
      <c r="FG98" s="2">
        <f t="shared" si="137"/>
        <v>0.9630923047591744</v>
      </c>
      <c r="FH98" s="2">
        <f t="shared" si="137"/>
        <v>0.97002523235806815</v>
      </c>
      <c r="FI98" s="2">
        <f t="shared" si="137"/>
        <v>0.96991586128064977</v>
      </c>
      <c r="FJ98" s="2">
        <f t="shared" si="137"/>
        <v>0.97089606165213738</v>
      </c>
      <c r="FK98" s="2">
        <f t="shared" si="137"/>
        <v>0.9694748107562452</v>
      </c>
      <c r="FL98" s="2">
        <f t="shared" si="137"/>
        <v>0.96453977689702997</v>
      </c>
      <c r="FM98" s="2">
        <f t="shared" si="137"/>
        <v>0.96724969093127711</v>
      </c>
      <c r="FN98" s="2">
        <f t="shared" si="137"/>
        <v>0.97272319834106735</v>
      </c>
      <c r="FO98" s="2">
        <f t="shared" si="137"/>
        <v>0.96539030801957582</v>
      </c>
      <c r="FP98" s="2">
        <f t="shared" si="137"/>
        <v>0.96205551447229909</v>
      </c>
      <c r="FQ98" s="2">
        <f t="shared" si="137"/>
        <v>0.96465403563481611</v>
      </c>
      <c r="FR98" s="2">
        <f t="shared" si="137"/>
        <v>0.96401236783750077</v>
      </c>
      <c r="FS98" s="2">
        <f t="shared" si="137"/>
        <v>0.97033906939560011</v>
      </c>
      <c r="FT98" s="2">
        <f t="shared" si="137"/>
        <v>0.96575224886940381</v>
      </c>
      <c r="FU98" s="2">
        <f t="shared" si="137"/>
        <v>0.95207175263259258</v>
      </c>
      <c r="FW98" s="2">
        <f t="shared" si="127"/>
        <v>0</v>
      </c>
      <c r="FX98" s="2">
        <f t="shared" si="127"/>
        <v>9.2653981484442608E-4</v>
      </c>
      <c r="FY98" s="2">
        <f t="shared" si="127"/>
        <v>7.4256408126237359E-4</v>
      </c>
      <c r="FZ98" s="2">
        <f t="shared" si="127"/>
        <v>7.8826395139274961E-4</v>
      </c>
      <c r="GA98" s="2">
        <f t="shared" si="127"/>
        <v>9.1053487761646231E-4</v>
      </c>
      <c r="GB98" s="2">
        <f t="shared" si="127"/>
        <v>1.0332036378794592E-3</v>
      </c>
      <c r="GC98" s="2">
        <f t="shared" si="127"/>
        <v>9.8242725184740308E-4</v>
      </c>
      <c r="GD98" s="2">
        <f t="shared" si="127"/>
        <v>1.0299595434738042E-3</v>
      </c>
      <c r="GE98" s="2">
        <f t="shared" si="127"/>
        <v>1.1654711264802277E-3</v>
      </c>
      <c r="GF98" s="2">
        <f t="shared" si="127"/>
        <v>1.2041868122608435E-3</v>
      </c>
      <c r="GG98" s="2">
        <f t="shared" si="127"/>
        <v>8.9085858704644207E-4</v>
      </c>
      <c r="GH98" s="2">
        <f t="shared" si="127"/>
        <v>7.225015517759078E-4</v>
      </c>
      <c r="GI98" s="2">
        <f t="shared" si="127"/>
        <v>7.5967144271171978E-4</v>
      </c>
      <c r="GJ98" s="2">
        <f t="shared" si="127"/>
        <v>6.7960847209228817E-4</v>
      </c>
      <c r="GK98" s="2">
        <f t="shared" si="127"/>
        <v>4.2697761661243086E-4</v>
      </c>
      <c r="GM98" s="86">
        <f t="shared" si="128"/>
        <v>5.8942755910697105E-6</v>
      </c>
      <c r="GN98" s="86">
        <f t="shared" si="128"/>
        <v>1.149914162300971E-7</v>
      </c>
      <c r="GO98" s="86">
        <f t="shared" si="128"/>
        <v>7.0076795003649523E-9</v>
      </c>
      <c r="GP98" s="86">
        <f t="shared" si="128"/>
        <v>7.020068856621763E-10</v>
      </c>
      <c r="GQ98" s="86">
        <f t="shared" si="128"/>
        <v>6.9730517125919402E-14</v>
      </c>
      <c r="GR98" s="86">
        <f t="shared" si="128"/>
        <v>3.1429201688717365E-12</v>
      </c>
      <c r="GS98" s="86">
        <f t="shared" si="128"/>
        <v>1.1289112077156653E-12</v>
      </c>
      <c r="GT98" s="86">
        <f t="shared" si="128"/>
        <v>9.8757610111004855E-18</v>
      </c>
      <c r="GU98" s="86">
        <f t="shared" si="128"/>
        <v>1.3498347132654718E-13</v>
      </c>
      <c r="GV98" s="86">
        <f t="shared" si="128"/>
        <v>9.4186987020401027E-13</v>
      </c>
      <c r="GW98" s="86">
        <f t="shared" si="128"/>
        <v>1.2561853800256773E-12</v>
      </c>
      <c r="GX98" s="86">
        <f t="shared" si="128"/>
        <v>8.7475045435242076E-11</v>
      </c>
      <c r="GY98" s="86">
        <f t="shared" si="128"/>
        <v>4.9434862879071204E-10</v>
      </c>
      <c r="GZ98" s="86">
        <f t="shared" si="128"/>
        <v>2.6230615126698103E-11</v>
      </c>
      <c r="HA98" s="86">
        <f t="shared" si="128"/>
        <v>9.1002589617843534E-10</v>
      </c>
      <c r="HC98" s="86">
        <f t="shared" si="73"/>
        <v>0.25196558263042607</v>
      </c>
      <c r="HD98" s="86">
        <f t="shared" si="73"/>
        <v>0.23752814392904784</v>
      </c>
      <c r="HE98" s="86">
        <f t="shared" si="73"/>
        <v>0.22791081386791742</v>
      </c>
      <c r="HF98" s="86">
        <f t="shared" si="73"/>
        <v>0.26746904780452685</v>
      </c>
      <c r="HG98" s="86">
        <f t="shared" si="87"/>
        <v>0.30443149356526872</v>
      </c>
      <c r="HH98" s="86">
        <f t="shared" si="87"/>
        <v>0.34953814241866732</v>
      </c>
      <c r="HI98" s="86">
        <f t="shared" si="87"/>
        <v>0.31586534990394677</v>
      </c>
      <c r="HJ98" s="86">
        <f t="shared" si="87"/>
        <v>0.33939150628015502</v>
      </c>
      <c r="HK98" s="86">
        <f t="shared" si="87"/>
        <v>0.31361969298014519</v>
      </c>
      <c r="HL98" s="86">
        <f t="shared" si="87"/>
        <v>0.30923787524655877</v>
      </c>
      <c r="HM98" s="86">
        <f t="shared" si="87"/>
        <v>0.309932805160261</v>
      </c>
      <c r="HN98" s="86">
        <f t="shared" si="87"/>
        <v>0.25485329291287412</v>
      </c>
      <c r="HO98" s="86">
        <f t="shared" si="87"/>
        <v>0.26449456473116345</v>
      </c>
      <c r="HP98" s="86">
        <f t="shared" si="87"/>
        <v>0.24051817862406408</v>
      </c>
      <c r="HQ98" s="86">
        <f t="shared" si="87"/>
        <v>0.18925018243694153</v>
      </c>
      <c r="HS98" s="86">
        <f t="shared" si="129"/>
        <v>0</v>
      </c>
      <c r="HT98" s="86">
        <f t="shared" si="129"/>
        <v>1.2963801909488729E-23</v>
      </c>
      <c r="HU98" s="86">
        <f t="shared" si="129"/>
        <v>2.4686303785392041E-28</v>
      </c>
      <c r="HV98" s="86">
        <f t="shared" si="129"/>
        <v>4.8687211614597318E-25</v>
      </c>
      <c r="HW98" s="86">
        <f t="shared" si="129"/>
        <v>7.0218895235826116E-26</v>
      </c>
      <c r="HX98" s="86">
        <f t="shared" si="129"/>
        <v>1.0006453260607528E-28</v>
      </c>
      <c r="HY98" s="86">
        <f t="shared" si="129"/>
        <v>1.5643218087633923E-28</v>
      </c>
      <c r="HZ98" s="86">
        <f t="shared" si="129"/>
        <v>6.0111744016292078E-23</v>
      </c>
      <c r="IA98" s="86">
        <f t="shared" si="129"/>
        <v>1.8036020032565658E-27</v>
      </c>
      <c r="IB98" s="86">
        <f t="shared" si="129"/>
        <v>8.0679637920712333E-29</v>
      </c>
      <c r="IC98" s="86">
        <f t="shared" si="129"/>
        <v>5.7758113472882754E-27</v>
      </c>
      <c r="ID98" s="86">
        <f t="shared" si="129"/>
        <v>1.7140414080245264E-29</v>
      </c>
      <c r="IE98" s="86">
        <f t="shared" si="129"/>
        <v>5.7532821383069486E-24</v>
      </c>
      <c r="IF98" s="86">
        <f t="shared" si="129"/>
        <v>7.6860627471738103E-23</v>
      </c>
      <c r="IG98" s="86">
        <f t="shared" si="129"/>
        <v>6.1386822531221138E-14</v>
      </c>
      <c r="II98" s="86">
        <f t="shared" si="130"/>
        <v>0</v>
      </c>
      <c r="IJ98" s="86">
        <f t="shared" si="130"/>
        <v>2.5499471237240567E-106</v>
      </c>
      <c r="IK98" s="86">
        <f t="shared" si="130"/>
        <v>3.3832084033231952E-130</v>
      </c>
      <c r="IL98" s="86">
        <f t="shared" si="130"/>
        <v>1.1632030797269725E-117</v>
      </c>
      <c r="IM98" s="86">
        <f t="shared" si="130"/>
        <v>4.9296978768407009E-121</v>
      </c>
      <c r="IN98" s="86">
        <f t="shared" si="130"/>
        <v>1.0148297497068581E-141</v>
      </c>
      <c r="IO98" s="86">
        <f t="shared" si="130"/>
        <v>2.6006180536171714E-135</v>
      </c>
      <c r="IP98" s="86">
        <f t="shared" si="130"/>
        <v>6.7941419434210409E-106</v>
      </c>
      <c r="IQ98" s="86">
        <f t="shared" si="130"/>
        <v>1.0071940656130349E-128</v>
      </c>
      <c r="IR98" s="86">
        <f t="shared" si="130"/>
        <v>2.4204901587495945E-137</v>
      </c>
      <c r="IS98" s="86">
        <f t="shared" si="130"/>
        <v>1.2192995294725552E-130</v>
      </c>
      <c r="IT98" s="86">
        <f t="shared" si="130"/>
        <v>2.251383044585947E-138</v>
      </c>
      <c r="IU98" s="86">
        <f t="shared" si="130"/>
        <v>1.2240992995188675E-108</v>
      </c>
      <c r="IV98" s="86">
        <f t="shared" si="130"/>
        <v>3.4261182767147121E-100</v>
      </c>
      <c r="IW98" s="86">
        <f t="shared" si="130"/>
        <v>1.9874020493811416E-41</v>
      </c>
      <c r="IY98" s="86">
        <f t="shared" si="131"/>
        <v>0.25197147690601712</v>
      </c>
      <c r="IZ98" s="86">
        <f t="shared" si="131"/>
        <v>0.23752825892046406</v>
      </c>
      <c r="JA98" s="86">
        <f t="shared" si="131"/>
        <v>0.22791082087559691</v>
      </c>
      <c r="JB98" s="86">
        <f t="shared" si="131"/>
        <v>0.26746904850653375</v>
      </c>
      <c r="JC98" s="86">
        <f t="shared" si="131"/>
        <v>0.30443149356533844</v>
      </c>
      <c r="JD98" s="86">
        <f t="shared" si="131"/>
        <v>0.34953814242181025</v>
      </c>
      <c r="JE98" s="86">
        <f t="shared" si="131"/>
        <v>0.3158653499050757</v>
      </c>
      <c r="JF98" s="86">
        <f t="shared" si="131"/>
        <v>0.33939150628015502</v>
      </c>
      <c r="JG98" s="86">
        <f t="shared" si="131"/>
        <v>0.3136196929802802</v>
      </c>
      <c r="JH98" s="86">
        <f t="shared" si="131"/>
        <v>0.30923787524750063</v>
      </c>
      <c r="JI98" s="86">
        <f t="shared" si="131"/>
        <v>0.30993280516151717</v>
      </c>
      <c r="JJ98" s="86">
        <f t="shared" si="131"/>
        <v>0.25485329300034915</v>
      </c>
      <c r="JK98" s="86">
        <f t="shared" si="131"/>
        <v>0.26449456522551207</v>
      </c>
      <c r="JL98" s="86">
        <f t="shared" si="131"/>
        <v>0.24051817865029471</v>
      </c>
      <c r="JM98" s="86">
        <f t="shared" si="131"/>
        <v>0.18925018334702881</v>
      </c>
    </row>
    <row r="99" spans="2:273" x14ac:dyDescent="0.25">
      <c r="B99" s="2">
        <v>72</v>
      </c>
      <c r="C99" s="37">
        <v>79.5899</v>
      </c>
      <c r="D99" s="37">
        <v>78.535600000000002</v>
      </c>
      <c r="E99" s="37">
        <v>76.1751</v>
      </c>
      <c r="F99" s="37">
        <v>74.640500000000003</v>
      </c>
      <c r="G99" s="37">
        <v>75.13069999999999</v>
      </c>
      <c r="H99" s="37">
        <v>76.987499999999997</v>
      </c>
      <c r="I99" s="37">
        <v>74.547200000000004</v>
      </c>
      <c r="J99" s="37">
        <v>71.303200000000004</v>
      </c>
      <c r="K99" s="37">
        <v>73.525700000000001</v>
      </c>
      <c r="L99" s="37">
        <v>74.581500000000005</v>
      </c>
      <c r="M99" s="37">
        <v>72.718299999999999</v>
      </c>
      <c r="N99" s="37">
        <v>71.877600000000001</v>
      </c>
      <c r="O99" s="37">
        <v>71.463800000000006</v>
      </c>
      <c r="P99" s="37">
        <v>66.307699999999997</v>
      </c>
      <c r="Q99" s="37">
        <v>60.560699999999997</v>
      </c>
      <c r="S99" s="4">
        <f t="shared" si="132"/>
        <v>79.848635131753028</v>
      </c>
      <c r="T99" s="4">
        <f t="shared" si="132"/>
        <v>77.405449807320892</v>
      </c>
      <c r="U99" s="4">
        <f t="shared" si="132"/>
        <v>75.723838944689447</v>
      </c>
      <c r="V99" s="4">
        <f t="shared" si="132"/>
        <v>74.227641392357071</v>
      </c>
      <c r="W99" s="4">
        <f t="shared" si="132"/>
        <v>74.572891814220554</v>
      </c>
      <c r="X99" s="4">
        <f t="shared" si="132"/>
        <v>77.257803846294891</v>
      </c>
      <c r="Y99" s="4">
        <f t="shared" si="132"/>
        <v>74.629674676246594</v>
      </c>
      <c r="Z99" s="4">
        <f t="shared" si="132"/>
        <v>71.445182153644978</v>
      </c>
      <c r="AA99" s="4">
        <f t="shared" si="132"/>
        <v>73.439327469508441</v>
      </c>
      <c r="AB99" s="4">
        <f t="shared" si="132"/>
        <v>74.008733142695007</v>
      </c>
      <c r="AC99" s="4">
        <f t="shared" si="132"/>
        <v>72.279307944082859</v>
      </c>
      <c r="AD99" s="4">
        <f t="shared" si="132"/>
        <v>71.005564331957103</v>
      </c>
      <c r="AE99" s="4">
        <f t="shared" si="132"/>
        <v>70.793850049882622</v>
      </c>
      <c r="AF99" s="4">
        <f t="shared" si="132"/>
        <v>65.947781721096135</v>
      </c>
      <c r="AG99" s="4">
        <f t="shared" si="132"/>
        <v>60.140229644322787</v>
      </c>
      <c r="AI99" s="4">
        <f t="shared" si="133"/>
        <v>-0.25873513175302776</v>
      </c>
      <c r="AJ99" s="4">
        <f t="shared" si="133"/>
        <v>1.1301501926791104</v>
      </c>
      <c r="AK99" s="4">
        <f t="shared" si="133"/>
        <v>0.45126105531055316</v>
      </c>
      <c r="AL99" s="4">
        <f t="shared" si="133"/>
        <v>0.41285860764293147</v>
      </c>
      <c r="AM99" s="4">
        <f t="shared" si="133"/>
        <v>0.55780818577943592</v>
      </c>
      <c r="AN99" s="4">
        <f t="shared" si="133"/>
        <v>-0.2703038462948939</v>
      </c>
      <c r="AO99" s="4">
        <f t="shared" si="133"/>
        <v>-8.2474676246590661E-2</v>
      </c>
      <c r="AP99" s="4">
        <f t="shared" si="133"/>
        <v>-0.14198215364497457</v>
      </c>
      <c r="AQ99" s="4">
        <f t="shared" si="133"/>
        <v>8.6372530491559019E-2</v>
      </c>
      <c r="AR99" s="4">
        <f t="shared" si="133"/>
        <v>0.57276685730499821</v>
      </c>
      <c r="AS99" s="4">
        <f t="shared" si="133"/>
        <v>0.43899205591714008</v>
      </c>
      <c r="AT99" s="4">
        <f t="shared" si="133"/>
        <v>0.87203566804289778</v>
      </c>
      <c r="AU99" s="4">
        <f t="shared" si="133"/>
        <v>0.66994995011738467</v>
      </c>
      <c r="AV99" s="4">
        <f t="shared" si="133"/>
        <v>0.35991827890386219</v>
      </c>
      <c r="AW99" s="4">
        <f t="shared" si="133"/>
        <v>0.42047035567721025</v>
      </c>
      <c r="AY99" s="2">
        <f t="shared" si="125"/>
        <v>63.789969401138613</v>
      </c>
      <c r="AZ99" s="2">
        <f t="shared" si="125"/>
        <v>61.103715270505653</v>
      </c>
      <c r="BA99" s="2">
        <f t="shared" si="125"/>
        <v>58.393167021035204</v>
      </c>
      <c r="BB99" s="2">
        <f t="shared" si="125"/>
        <v>55.782036244126097</v>
      </c>
      <c r="BC99" s="2">
        <f t="shared" si="125"/>
        <v>54.536608312740256</v>
      </c>
      <c r="BD99" s="2">
        <f t="shared" si="125"/>
        <v>53.210673646605642</v>
      </c>
      <c r="BE99" s="2">
        <f t="shared" si="125"/>
        <v>52.123722933888203</v>
      </c>
      <c r="BF99" s="2">
        <f t="shared" si="125"/>
        <v>51.836490073907811</v>
      </c>
      <c r="BG99" s="2">
        <f t="shared" si="125"/>
        <v>51.795470302900668</v>
      </c>
      <c r="BH99" s="2">
        <f t="shared" si="125"/>
        <v>51.866754611076217</v>
      </c>
      <c r="BI99" s="2">
        <f t="shared" si="125"/>
        <v>52.178960492301492</v>
      </c>
      <c r="BJ99" s="2">
        <f t="shared" si="125"/>
        <v>51.890012796163006</v>
      </c>
      <c r="BK99" s="2">
        <f t="shared" si="125"/>
        <v>52.054368908972457</v>
      </c>
      <c r="BL99" s="2">
        <f t="shared" si="125"/>
        <v>51.659373154788113</v>
      </c>
      <c r="BM99" s="2">
        <f t="shared" si="125"/>
        <v>50.983849802052134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69.001497992278004</v>
      </c>
      <c r="DL99" s="2">
        <f t="shared" si="134"/>
        <v>65.757494028520483</v>
      </c>
      <c r="DM99" s="2">
        <f t="shared" si="134"/>
        <v>64.022136541889495</v>
      </c>
      <c r="DN99" s="2">
        <f t="shared" si="134"/>
        <v>60.550469518716582</v>
      </c>
      <c r="DO99" s="2">
        <f t="shared" si="134"/>
        <v>59.09222049910872</v>
      </c>
      <c r="DP99" s="2">
        <f t="shared" si="134"/>
        <v>57.64162921568628</v>
      </c>
      <c r="DQ99" s="2">
        <f t="shared" si="134"/>
        <v>56.428956653934314</v>
      </c>
      <c r="DR99" s="2">
        <f t="shared" si="134"/>
        <v>57.313699615102657</v>
      </c>
      <c r="DS99" s="2">
        <f t="shared" si="134"/>
        <v>58.289281400560199</v>
      </c>
      <c r="DT99" s="2">
        <f t="shared" si="134"/>
        <v>57.016227957957966</v>
      </c>
      <c r="DU99" s="2">
        <f t="shared" si="134"/>
        <v>56.761699607843141</v>
      </c>
      <c r="DV99" s="2">
        <f t="shared" si="134"/>
        <v>56.826589663865541</v>
      </c>
      <c r="DW99" s="2">
        <f t="shared" si="134"/>
        <v>56.136342513368973</v>
      </c>
      <c r="DX99" s="2">
        <f t="shared" si="134"/>
        <v>57.529702352941172</v>
      </c>
      <c r="DY99" s="2">
        <f t="shared" si="134"/>
        <v>55.500673975044556</v>
      </c>
      <c r="EA99" s="2">
        <f t="shared" si="94"/>
        <v>63.607825708135458</v>
      </c>
      <c r="EB99" s="2">
        <f t="shared" si="94"/>
        <v>60.972785493496254</v>
      </c>
      <c r="EC99" s="2">
        <f t="shared" si="94"/>
        <v>58.233953536299751</v>
      </c>
      <c r="ED99" s="2">
        <f t="shared" si="94"/>
        <v>55.6516251979168</v>
      </c>
      <c r="EE99" s="2">
        <f t="shared" si="94"/>
        <v>54.405782297804556</v>
      </c>
      <c r="EF99" s="2">
        <f t="shared" si="94"/>
        <v>53.062110575400183</v>
      </c>
      <c r="EG99" s="2">
        <f t="shared" si="94"/>
        <v>51.990794490167197</v>
      </c>
      <c r="EH99" s="2">
        <f t="shared" si="94"/>
        <v>51.69654969343236</v>
      </c>
      <c r="EI99" s="2">
        <f t="shared" si="94"/>
        <v>51.583189348255637</v>
      </c>
      <c r="EJ99" s="2">
        <f t="shared" si="94"/>
        <v>51.681569233396168</v>
      </c>
      <c r="EK99" s="2">
        <f t="shared" si="94"/>
        <v>52.025867702381376</v>
      </c>
      <c r="EL99" s="2">
        <f t="shared" si="94"/>
        <v>51.721932195683635</v>
      </c>
      <c r="EM99" s="2">
        <f t="shared" si="135"/>
        <v>51.940549909323131</v>
      </c>
      <c r="EN99" s="2">
        <f t="shared" si="135"/>
        <v>51.469466532747823</v>
      </c>
      <c r="EO99" s="2">
        <f t="shared" si="135"/>
        <v>50.77634941165195</v>
      </c>
      <c r="EQ99" s="2">
        <f t="shared" si="136"/>
        <v>63.607825708135458</v>
      </c>
      <c r="ER99" s="2">
        <f t="shared" si="136"/>
        <v>60.758980155493816</v>
      </c>
      <c r="ES99" s="2">
        <f t="shared" si="136"/>
        <v>58.210931494457178</v>
      </c>
      <c r="ET99" s="2">
        <f t="shared" si="136"/>
        <v>55.705608346640389</v>
      </c>
      <c r="EU99" s="2">
        <f t="shared" si="136"/>
        <v>54.413271106464776</v>
      </c>
      <c r="EV99" s="2">
        <f t="shared" si="136"/>
        <v>53.059817556108079</v>
      </c>
      <c r="EW99" s="2">
        <f t="shared" si="136"/>
        <v>51.975462622226047</v>
      </c>
      <c r="EX99" s="2">
        <f t="shared" si="136"/>
        <v>51.579500579348824</v>
      </c>
      <c r="EY99" s="2">
        <f t="shared" si="136"/>
        <v>51.552285902656756</v>
      </c>
      <c r="EZ99" s="2">
        <f t="shared" si="136"/>
        <v>51.648936129273686</v>
      </c>
      <c r="FA99" s="2">
        <f t="shared" si="136"/>
        <v>51.977439044044679</v>
      </c>
      <c r="FB99" s="2">
        <f t="shared" si="136"/>
        <v>51.731863538699152</v>
      </c>
      <c r="FC99" s="2">
        <f t="shared" si="136"/>
        <v>51.966052787651705</v>
      </c>
      <c r="FD99" s="2">
        <f t="shared" si="136"/>
        <v>51.532740590789466</v>
      </c>
      <c r="FE99" s="2">
        <f t="shared" si="136"/>
        <v>51.033745837779875</v>
      </c>
      <c r="FG99" s="2">
        <f t="shared" si="137"/>
        <v>0.96623011495550815</v>
      </c>
      <c r="FH99" s="2">
        <f t="shared" si="137"/>
        <v>0.97259039541444292</v>
      </c>
      <c r="FI99" s="2">
        <f t="shared" si="137"/>
        <v>0.97249011859025025</v>
      </c>
      <c r="FJ99" s="2">
        <f t="shared" si="137"/>
        <v>0.97338874583134072</v>
      </c>
      <c r="FK99" s="2">
        <f t="shared" si="137"/>
        <v>0.9720857219738942</v>
      </c>
      <c r="FL99" s="2">
        <f t="shared" si="137"/>
        <v>0.96755867147971186</v>
      </c>
      <c r="FM99" s="2">
        <f t="shared" si="137"/>
        <v>0.97004504276939152</v>
      </c>
      <c r="FN99" s="2">
        <f t="shared" si="137"/>
        <v>0.97506341184443068</v>
      </c>
      <c r="FO99" s="2">
        <f t="shared" si="137"/>
        <v>0.96833916974524137</v>
      </c>
      <c r="FP99" s="2">
        <f t="shared" si="137"/>
        <v>0.96527829242067054</v>
      </c>
      <c r="FQ99" s="2">
        <f t="shared" si="137"/>
        <v>0.96766352895015417</v>
      </c>
      <c r="FR99" s="2">
        <f t="shared" si="137"/>
        <v>0.96707463049304265</v>
      </c>
      <c r="FS99" s="2">
        <f t="shared" si="137"/>
        <v>0.9728781260213013</v>
      </c>
      <c r="FT99" s="2">
        <f t="shared" si="137"/>
        <v>0.96867127279145893</v>
      </c>
      <c r="FU99" s="2">
        <f t="shared" si="137"/>
        <v>0.95610380132171646</v>
      </c>
      <c r="FW99" s="2">
        <f t="shared" si="127"/>
        <v>0</v>
      </c>
      <c r="FX99" s="2">
        <f t="shared" si="127"/>
        <v>1.0158398980028866E-3</v>
      </c>
      <c r="FY99" s="2">
        <f t="shared" si="127"/>
        <v>8.1414699784031338E-4</v>
      </c>
      <c r="FZ99" s="2">
        <f t="shared" si="127"/>
        <v>8.6424850916315399E-4</v>
      </c>
      <c r="GA99" s="2">
        <f t="shared" si="127"/>
        <v>9.9829394324339781E-4</v>
      </c>
      <c r="GB99" s="2">
        <f t="shared" si="127"/>
        <v>1.132772344524592E-3</v>
      </c>
      <c r="GC99" s="2">
        <f t="shared" si="127"/>
        <v>1.0771079696284811E-3</v>
      </c>
      <c r="GD99" s="2">
        <f t="shared" si="127"/>
        <v>1.1292159736743385E-3</v>
      </c>
      <c r="GE99" s="2">
        <f t="shared" si="127"/>
        <v>1.27777000270011E-3</v>
      </c>
      <c r="GF99" s="2">
        <f t="shared" si="127"/>
        <v>1.3202112045315737E-3</v>
      </c>
      <c r="GG99" s="2">
        <f t="shared" si="127"/>
        <v>9.7672306872953929E-4</v>
      </c>
      <c r="GH99" s="2">
        <f t="shared" si="127"/>
        <v>7.9215198073601502E-4</v>
      </c>
      <c r="GI99" s="2">
        <f t="shared" si="127"/>
        <v>8.3290212832775364E-4</v>
      </c>
      <c r="GJ99" s="2">
        <f t="shared" si="127"/>
        <v>7.4512701552269429E-4</v>
      </c>
      <c r="GK99" s="2">
        <f t="shared" si="127"/>
        <v>4.6815236177416493E-4</v>
      </c>
      <c r="GM99" s="86">
        <f t="shared" si="128"/>
        <v>1.5074969686163774E-6</v>
      </c>
      <c r="GN99" s="86">
        <f t="shared" si="128"/>
        <v>1.7018565658913506E-8</v>
      </c>
      <c r="GO99" s="86">
        <f t="shared" si="128"/>
        <v>8.0847873959681051E-10</v>
      </c>
      <c r="GP99" s="86">
        <f t="shared" si="128"/>
        <v>6.3054061988373702E-11</v>
      </c>
      <c r="GQ99" s="86">
        <f t="shared" si="128"/>
        <v>1.9668355184495245E-15</v>
      </c>
      <c r="GR99" s="86">
        <f t="shared" si="128"/>
        <v>1.7141451345217665E-13</v>
      </c>
      <c r="GS99" s="86">
        <f t="shared" si="128"/>
        <v>5.007471705430009E-14</v>
      </c>
      <c r="GT99" s="86">
        <f t="shared" si="128"/>
        <v>9.2013394046378587E-20</v>
      </c>
      <c r="GU99" s="86">
        <f t="shared" si="128"/>
        <v>4.3957338052482106E-15</v>
      </c>
      <c r="GV99" s="86">
        <f t="shared" si="128"/>
        <v>3.7970416457890156E-14</v>
      </c>
      <c r="GW99" s="86">
        <f t="shared" si="128"/>
        <v>4.7108860192395372E-14</v>
      </c>
      <c r="GX99" s="86">
        <f t="shared" si="128"/>
        <v>5.7742399034215128E-12</v>
      </c>
      <c r="GY99" s="86">
        <f t="shared" si="128"/>
        <v>4.1603233610675971E-11</v>
      </c>
      <c r="GZ99" s="86">
        <f t="shared" si="128"/>
        <v>1.5354669531810424E-12</v>
      </c>
      <c r="HA99" s="86">
        <f t="shared" si="128"/>
        <v>9.3303954916163286E-11</v>
      </c>
      <c r="HC99" s="86">
        <f t="shared" si="73"/>
        <v>0.31122932732526065</v>
      </c>
      <c r="HD99" s="86">
        <f t="shared" si="73"/>
        <v>0.29293413695524467</v>
      </c>
      <c r="HE99" s="86">
        <f t="shared" si="73"/>
        <v>0.28647885122225081</v>
      </c>
      <c r="HF99" s="86">
        <f t="shared" si="73"/>
        <v>0.32971307272064632</v>
      </c>
      <c r="HG99" s="86">
        <f t="shared" si="87"/>
        <v>0.3746597904288323</v>
      </c>
      <c r="HH99" s="86">
        <f t="shared" si="87"/>
        <v>0.43110862984069798</v>
      </c>
      <c r="HI99" s="86">
        <f t="shared" si="87"/>
        <v>0.39200216199754911</v>
      </c>
      <c r="HJ99" s="86">
        <f t="shared" si="87"/>
        <v>0.41101944572808979</v>
      </c>
      <c r="HK99" s="86">
        <f t="shared" si="87"/>
        <v>0.38994109241959779</v>
      </c>
      <c r="HL99" s="86">
        <f t="shared" si="87"/>
        <v>0.38786768303687458</v>
      </c>
      <c r="HM99" s="86">
        <f t="shared" si="87"/>
        <v>0.38354071133701101</v>
      </c>
      <c r="HN99" s="86">
        <f t="shared" si="87"/>
        <v>0.31961091807016767</v>
      </c>
      <c r="HO99" s="86">
        <f t="shared" si="87"/>
        <v>0.32370502659845857</v>
      </c>
      <c r="HP99" s="86">
        <f t="shared" si="87"/>
        <v>0.30172009833570118</v>
      </c>
      <c r="HQ99" s="86">
        <f t="shared" si="87"/>
        <v>0.24973988252144363</v>
      </c>
      <c r="HS99" s="86">
        <f t="shared" si="129"/>
        <v>0</v>
      </c>
      <c r="HT99" s="86">
        <f t="shared" si="129"/>
        <v>1.1003624692512017E-22</v>
      </c>
      <c r="HU99" s="86">
        <f t="shared" si="129"/>
        <v>3.0956757783653631E-27</v>
      </c>
      <c r="HV99" s="86">
        <f t="shared" si="129"/>
        <v>4.7116956594554256E-24</v>
      </c>
      <c r="HW99" s="86">
        <f t="shared" si="129"/>
        <v>7.6692769849212035E-25</v>
      </c>
      <c r="HX99" s="86">
        <f t="shared" si="129"/>
        <v>1.6203342640155972E-27</v>
      </c>
      <c r="HY99" s="86">
        <f t="shared" si="129"/>
        <v>2.3077663764275677E-27</v>
      </c>
      <c r="HZ99" s="86">
        <f t="shared" si="129"/>
        <v>5.0790112505840653E-22</v>
      </c>
      <c r="IA99" s="86">
        <f t="shared" si="129"/>
        <v>2.5201939753942322E-26</v>
      </c>
      <c r="IB99" s="86">
        <f t="shared" si="129"/>
        <v>1.3370370029652865E-27</v>
      </c>
      <c r="IC99" s="86">
        <f t="shared" si="129"/>
        <v>7.2588654049887003E-26</v>
      </c>
      <c r="ID99" s="86">
        <f t="shared" si="129"/>
        <v>2.4338979764613258E-28</v>
      </c>
      <c r="IE99" s="86">
        <f t="shared" si="129"/>
        <v>4.7905719829973399E-23</v>
      </c>
      <c r="IF99" s="86">
        <f t="shared" si="129"/>
        <v>5.5934832853299397E-22</v>
      </c>
      <c r="IG99" s="86">
        <f t="shared" si="129"/>
        <v>1.8380361970237319E-13</v>
      </c>
      <c r="II99" s="86">
        <f t="shared" si="130"/>
        <v>0</v>
      </c>
      <c r="IJ99" s="86">
        <f t="shared" si="130"/>
        <v>1.3855363286804421E-103</v>
      </c>
      <c r="IK99" s="86">
        <f t="shared" si="130"/>
        <v>6.1137882866943673E-127</v>
      </c>
      <c r="IL99" s="86">
        <f t="shared" si="130"/>
        <v>1.0694278752808088E-114</v>
      </c>
      <c r="IM99" s="86">
        <f t="shared" si="130"/>
        <v>6.3828100821798225E-118</v>
      </c>
      <c r="IN99" s="86">
        <f t="shared" si="130"/>
        <v>5.3111120139959196E-138</v>
      </c>
      <c r="IO99" s="86">
        <f t="shared" si="130"/>
        <v>8.6671306124255656E-132</v>
      </c>
      <c r="IP99" s="86">
        <f t="shared" si="130"/>
        <v>3.9606251747123681E-103</v>
      </c>
      <c r="IQ99" s="86">
        <f t="shared" si="130"/>
        <v>2.7311553895509446E-125</v>
      </c>
      <c r="IR99" s="86">
        <f t="shared" si="130"/>
        <v>1.1694222797319926E-133</v>
      </c>
      <c r="IS99" s="86">
        <f t="shared" si="130"/>
        <v>2.7452505981737942E-127</v>
      </c>
      <c r="IT99" s="86">
        <f t="shared" si="130"/>
        <v>6.364642213464359E-135</v>
      </c>
      <c r="IU99" s="86">
        <f t="shared" si="130"/>
        <v>6.4072917741365457E-106</v>
      </c>
      <c r="IV99" s="86">
        <f t="shared" si="130"/>
        <v>1.0018991317587219E-97</v>
      </c>
      <c r="IW99" s="86">
        <f t="shared" si="130"/>
        <v>1.7180158805468543E-40</v>
      </c>
      <c r="IY99" s="86">
        <f t="shared" si="131"/>
        <v>0.31123083482222924</v>
      </c>
      <c r="IZ99" s="86">
        <f t="shared" si="131"/>
        <v>0.29293415397381034</v>
      </c>
      <c r="JA99" s="86">
        <f t="shared" si="131"/>
        <v>0.28647885203072954</v>
      </c>
      <c r="JB99" s="86">
        <f t="shared" si="131"/>
        <v>0.32971307278370038</v>
      </c>
      <c r="JC99" s="86">
        <f t="shared" si="131"/>
        <v>0.37465979042883424</v>
      </c>
      <c r="JD99" s="86">
        <f t="shared" si="131"/>
        <v>0.4311086298408694</v>
      </c>
      <c r="JE99" s="86">
        <f t="shared" si="131"/>
        <v>0.39200216199759919</v>
      </c>
      <c r="JF99" s="86">
        <f t="shared" si="131"/>
        <v>0.41101944572808979</v>
      </c>
      <c r="JG99" s="86">
        <f t="shared" si="131"/>
        <v>0.38994109241960218</v>
      </c>
      <c r="JH99" s="86">
        <f t="shared" si="131"/>
        <v>0.38786768303691255</v>
      </c>
      <c r="JI99" s="86">
        <f t="shared" si="131"/>
        <v>0.38354071133705814</v>
      </c>
      <c r="JJ99" s="86">
        <f t="shared" si="131"/>
        <v>0.31961091807594189</v>
      </c>
      <c r="JK99" s="86">
        <f t="shared" si="131"/>
        <v>0.32370502664006179</v>
      </c>
      <c r="JL99" s="86">
        <f t="shared" si="131"/>
        <v>0.30172009833723668</v>
      </c>
      <c r="JM99" s="86">
        <f t="shared" si="131"/>
        <v>0.24973988261493138</v>
      </c>
    </row>
    <row r="100" spans="2:273" x14ac:dyDescent="0.25">
      <c r="B100" s="2">
        <v>73</v>
      </c>
      <c r="C100" s="37">
        <v>81.933900000000008</v>
      </c>
      <c r="D100" s="37">
        <v>79.645699999999991</v>
      </c>
      <c r="E100" s="37">
        <v>78.281400000000005</v>
      </c>
      <c r="F100" s="37">
        <v>76.618899999999996</v>
      </c>
      <c r="G100" s="37">
        <v>76.7303</v>
      </c>
      <c r="H100" s="37">
        <v>78.570099999999996</v>
      </c>
      <c r="I100" s="37">
        <v>76.201599999999999</v>
      </c>
      <c r="J100" s="37">
        <v>73.607900000000001</v>
      </c>
      <c r="K100" s="37">
        <v>75.5839</v>
      </c>
      <c r="L100" s="37">
        <v>75.809700000000007</v>
      </c>
      <c r="M100" s="37">
        <v>74.481699999999989</v>
      </c>
      <c r="N100" s="37">
        <v>73.838300000000004</v>
      </c>
      <c r="O100" s="37">
        <v>73.565700000000007</v>
      </c>
      <c r="P100" s="37">
        <v>68.989400000000003</v>
      </c>
      <c r="Q100" s="37">
        <v>62.073399999999999</v>
      </c>
      <c r="S100" s="4">
        <f t="shared" si="132"/>
        <v>81.481065957674986</v>
      </c>
      <c r="T100" s="4">
        <f t="shared" si="132"/>
        <v>79.467509424933496</v>
      </c>
      <c r="U100" s="4">
        <f t="shared" si="132"/>
        <v>78.162627107077526</v>
      </c>
      <c r="V100" s="4">
        <f t="shared" si="132"/>
        <v>76.475946936209183</v>
      </c>
      <c r="W100" s="4">
        <f t="shared" si="132"/>
        <v>76.828721480968369</v>
      </c>
      <c r="X100" s="4">
        <f t="shared" si="132"/>
        <v>79.329701825673197</v>
      </c>
      <c r="Y100" s="4">
        <f t="shared" si="132"/>
        <v>77.039898433265094</v>
      </c>
      <c r="Z100" s="4">
        <f t="shared" si="132"/>
        <v>73.43589490595825</v>
      </c>
      <c r="AA100" s="4">
        <f t="shared" si="132"/>
        <v>75.82708798594048</v>
      </c>
      <c r="AB100" s="4">
        <f t="shared" si="132"/>
        <v>76.52716242971178</v>
      </c>
      <c r="AC100" s="4">
        <f t="shared" si="132"/>
        <v>74.525355137429045</v>
      </c>
      <c r="AD100" s="4">
        <f t="shared" si="132"/>
        <v>73.507894966858245</v>
      </c>
      <c r="AE100" s="4">
        <f t="shared" si="132"/>
        <v>73.061180056165099</v>
      </c>
      <c r="AF100" s="4">
        <f t="shared" si="132"/>
        <v>67.939061665518111</v>
      </c>
      <c r="AG100" s="4">
        <f t="shared" si="132"/>
        <v>61.810712222531876</v>
      </c>
      <c r="AI100" s="4">
        <f t="shared" si="133"/>
        <v>0.45283404232502278</v>
      </c>
      <c r="AJ100" s="4">
        <f t="shared" si="133"/>
        <v>0.17819057506649472</v>
      </c>
      <c r="AK100" s="4">
        <f t="shared" si="133"/>
        <v>0.11877289292247895</v>
      </c>
      <c r="AL100" s="4">
        <f t="shared" si="133"/>
        <v>0.14295306379081296</v>
      </c>
      <c r="AM100" s="4">
        <f t="shared" si="133"/>
        <v>-9.8421480968369224E-2</v>
      </c>
      <c r="AN100" s="4">
        <f t="shared" si="133"/>
        <v>-0.75960182567320089</v>
      </c>
      <c r="AO100" s="4">
        <f t="shared" si="133"/>
        <v>-0.8382984332650949</v>
      </c>
      <c r="AP100" s="4">
        <f t="shared" si="133"/>
        <v>0.17200509404175079</v>
      </c>
      <c r="AQ100" s="4">
        <f t="shared" si="133"/>
        <v>-0.24318798594048019</v>
      </c>
      <c r="AR100" s="4">
        <f t="shared" si="133"/>
        <v>-0.7174624297117731</v>
      </c>
      <c r="AS100" s="4">
        <f t="shared" si="133"/>
        <v>-4.3655137429055912E-2</v>
      </c>
      <c r="AT100" s="4">
        <f t="shared" si="133"/>
        <v>0.33040503314175851</v>
      </c>
      <c r="AU100" s="4">
        <f t="shared" si="133"/>
        <v>0.50451994383490728</v>
      </c>
      <c r="AV100" s="4">
        <f t="shared" si="133"/>
        <v>1.0503383344818928</v>
      </c>
      <c r="AW100" s="4">
        <f t="shared" si="133"/>
        <v>0.26268777746812333</v>
      </c>
      <c r="AY100" s="2">
        <f t="shared" si="125"/>
        <v>63.743860526448273</v>
      </c>
      <c r="AZ100" s="2">
        <f t="shared" si="125"/>
        <v>61.052892772352187</v>
      </c>
      <c r="BA100" s="2">
        <f t="shared" si="125"/>
        <v>58.344327922072431</v>
      </c>
      <c r="BB100" s="2">
        <f t="shared" si="125"/>
        <v>55.738314601418509</v>
      </c>
      <c r="BC100" s="2">
        <f t="shared" si="125"/>
        <v>54.488536831623769</v>
      </c>
      <c r="BD100" s="2">
        <f t="shared" si="125"/>
        <v>53.158722094800773</v>
      </c>
      <c r="BE100" s="2">
        <f t="shared" si="125"/>
        <v>52.078093790516618</v>
      </c>
      <c r="BF100" s="2">
        <f t="shared" si="125"/>
        <v>51.781204467144462</v>
      </c>
      <c r="BG100" s="2">
        <f t="shared" si="125"/>
        <v>51.732673714328222</v>
      </c>
      <c r="BH100" s="2">
        <f t="shared" si="125"/>
        <v>51.806638172300019</v>
      </c>
      <c r="BI100" s="2">
        <f t="shared" si="125"/>
        <v>52.119186893499013</v>
      </c>
      <c r="BJ100" s="2">
        <f t="shared" si="125"/>
        <v>51.832906874932995</v>
      </c>
      <c r="BK100" s="2">
        <f t="shared" si="125"/>
        <v>52.00086554217075</v>
      </c>
      <c r="BL100" s="2">
        <f t="shared" si="125"/>
        <v>51.605337344665898</v>
      </c>
      <c r="BM100" s="2">
        <f t="shared" si="125"/>
        <v>50.936461615349607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69.054927619047632</v>
      </c>
      <c r="DL100" s="2">
        <f t="shared" si="134"/>
        <v>65.791571735739737</v>
      </c>
      <c r="DM100" s="2">
        <f t="shared" si="134"/>
        <v>64.074229456327998</v>
      </c>
      <c r="DN100" s="2">
        <f t="shared" si="134"/>
        <v>60.579295922459899</v>
      </c>
      <c r="DO100" s="2">
        <f t="shared" si="134"/>
        <v>59.12184656862744</v>
      </c>
      <c r="DP100" s="2">
        <f t="shared" si="134"/>
        <v>57.676686162464989</v>
      </c>
      <c r="DQ100" s="2">
        <f t="shared" si="134"/>
        <v>56.458133827349137</v>
      </c>
      <c r="DR100" s="2">
        <f t="shared" si="134"/>
        <v>57.351200769794737</v>
      </c>
      <c r="DS100" s="2">
        <f t="shared" si="134"/>
        <v>58.341462464985973</v>
      </c>
      <c r="DT100" s="2">
        <f t="shared" si="134"/>
        <v>57.050341111111116</v>
      </c>
      <c r="DU100" s="2">
        <f t="shared" si="134"/>
        <v>56.783974509803926</v>
      </c>
      <c r="DV100" s="2">
        <f t="shared" si="134"/>
        <v>56.853109579831923</v>
      </c>
      <c r="DW100" s="2">
        <f t="shared" si="134"/>
        <v>56.161272493315501</v>
      </c>
      <c r="DX100" s="2">
        <f t="shared" si="134"/>
        <v>57.586370084033611</v>
      </c>
      <c r="DY100" s="2">
        <f t="shared" si="134"/>
        <v>55.558015151515143</v>
      </c>
      <c r="EA100" s="2">
        <f t="shared" si="94"/>
        <v>63.574570722998615</v>
      </c>
      <c r="EB100" s="2">
        <f t="shared" si="94"/>
        <v>60.931334558608519</v>
      </c>
      <c r="EC100" s="2">
        <f t="shared" si="94"/>
        <v>58.19652241217797</v>
      </c>
      <c r="ED100" s="2">
        <f t="shared" si="94"/>
        <v>55.61756239396216</v>
      </c>
      <c r="EE100" s="2">
        <f t="shared" si="94"/>
        <v>54.367186156296199</v>
      </c>
      <c r="EF100" s="2">
        <f t="shared" si="94"/>
        <v>53.020570622251363</v>
      </c>
      <c r="EG100" s="2">
        <f t="shared" si="94"/>
        <v>51.954757290132541</v>
      </c>
      <c r="EH100" s="2">
        <f t="shared" si="94"/>
        <v>51.651432634712876</v>
      </c>
      <c r="EI100" s="2">
        <f t="shared" si="94"/>
        <v>51.535648573884984</v>
      </c>
      <c r="EJ100" s="2">
        <f t="shared" si="94"/>
        <v>51.634662197087671</v>
      </c>
      <c r="EK100" s="2">
        <f t="shared" si="94"/>
        <v>51.97707121135047</v>
      </c>
      <c r="EL100" s="2">
        <f t="shared" si="94"/>
        <v>51.67701770198704</v>
      </c>
      <c r="EM100" s="2">
        <f t="shared" si="135"/>
        <v>51.895064077031108</v>
      </c>
      <c r="EN100" s="2">
        <f t="shared" si="135"/>
        <v>51.428867970039548</v>
      </c>
      <c r="EO100" s="2">
        <f t="shared" si="135"/>
        <v>50.742816261354477</v>
      </c>
      <c r="EQ100" s="2">
        <f t="shared" si="136"/>
        <v>63.574570722998615</v>
      </c>
      <c r="ER100" s="2">
        <f t="shared" si="136"/>
        <v>60.723904420046601</v>
      </c>
      <c r="ES100" s="2">
        <f t="shared" si="136"/>
        <v>58.174198965577958</v>
      </c>
      <c r="ET100" s="2">
        <f t="shared" si="136"/>
        <v>55.669842929556701</v>
      </c>
      <c r="EU100" s="2">
        <f t="shared" si="136"/>
        <v>54.374407541422798</v>
      </c>
      <c r="EV100" s="2">
        <f t="shared" si="136"/>
        <v>53.01843924590559</v>
      </c>
      <c r="EW100" s="2">
        <f t="shared" si="136"/>
        <v>51.939959158489494</v>
      </c>
      <c r="EX100" s="2">
        <f t="shared" si="136"/>
        <v>51.53847814026652</v>
      </c>
      <c r="EY100" s="2">
        <f t="shared" si="136"/>
        <v>51.505763275290974</v>
      </c>
      <c r="EZ100" s="2">
        <f t="shared" si="136"/>
        <v>51.603178840246393</v>
      </c>
      <c r="FA100" s="2">
        <f t="shared" si="136"/>
        <v>51.930172784161833</v>
      </c>
      <c r="FB100" s="2">
        <f t="shared" si="136"/>
        <v>51.686650743013992</v>
      </c>
      <c r="FC100" s="2">
        <f t="shared" si="136"/>
        <v>51.919676331750239</v>
      </c>
      <c r="FD100" s="2">
        <f t="shared" si="136"/>
        <v>51.490136969566635</v>
      </c>
      <c r="FE100" s="2">
        <f t="shared" si="136"/>
        <v>50.99054607982611</v>
      </c>
      <c r="FG100" s="2">
        <f t="shared" si="137"/>
        <v>0.96910971189272199</v>
      </c>
      <c r="FH100" s="2">
        <f t="shared" si="137"/>
        <v>0.97494170923033274</v>
      </c>
      <c r="FI100" s="2">
        <f t="shared" si="137"/>
        <v>0.97484981214011157</v>
      </c>
      <c r="FJ100" s="2">
        <f t="shared" si="137"/>
        <v>0.97567328670348541</v>
      </c>
      <c r="FK100" s="2">
        <f t="shared" si="137"/>
        <v>0.9744791928375196</v>
      </c>
      <c r="FL100" s="2">
        <f t="shared" si="137"/>
        <v>0.97032845977197058</v>
      </c>
      <c r="FM100" s="2">
        <f t="shared" si="137"/>
        <v>0.9726085583743469</v>
      </c>
      <c r="FN100" s="2">
        <f t="shared" si="137"/>
        <v>0.97720755126645986</v>
      </c>
      <c r="FO100" s="2">
        <f t="shared" si="137"/>
        <v>0.97104431459017282</v>
      </c>
      <c r="FP100" s="2">
        <f t="shared" si="137"/>
        <v>0.9682363842271795</v>
      </c>
      <c r="FQ100" s="2">
        <f t="shared" si="137"/>
        <v>0.97042463833366366</v>
      </c>
      <c r="FR100" s="2">
        <f t="shared" si="137"/>
        <v>0.96988445912038579</v>
      </c>
      <c r="FS100" s="2">
        <f t="shared" si="137"/>
        <v>0.97520538631487352</v>
      </c>
      <c r="FT100" s="2">
        <f t="shared" si="137"/>
        <v>0.97134888186236212</v>
      </c>
      <c r="FU100" s="2">
        <f t="shared" si="137"/>
        <v>0.95981096528607046</v>
      </c>
      <c r="FW100" s="2">
        <f t="shared" si="127"/>
        <v>0</v>
      </c>
      <c r="FX100" s="2">
        <f t="shared" si="127"/>
        <v>1.1137371455632635E-3</v>
      </c>
      <c r="FY100" s="2">
        <f t="shared" si="127"/>
        <v>8.9262431823783827E-4</v>
      </c>
      <c r="FZ100" s="2">
        <f t="shared" si="127"/>
        <v>9.4755063849687475E-4</v>
      </c>
      <c r="GA100" s="2">
        <f t="shared" si="127"/>
        <v>1.0945021266694037E-3</v>
      </c>
      <c r="GB100" s="2">
        <f t="shared" si="127"/>
        <v>1.2419244497340451E-3</v>
      </c>
      <c r="GC100" s="2">
        <f t="shared" si="127"/>
        <v>1.1809026872126728E-3</v>
      </c>
      <c r="GD100" s="2">
        <f t="shared" si="127"/>
        <v>1.238025817494226E-3</v>
      </c>
      <c r="GE100" s="2">
        <f t="shared" si="127"/>
        <v>1.4008742521484309E-3</v>
      </c>
      <c r="GF100" s="2">
        <f t="shared" si="127"/>
        <v>1.4473984426237813E-3</v>
      </c>
      <c r="GG100" s="2">
        <f t="shared" si="127"/>
        <v>1.0708546392438369E-3</v>
      </c>
      <c r="GH100" s="2">
        <f t="shared" si="127"/>
        <v>8.6851099861326355E-4</v>
      </c>
      <c r="GI100" s="2">
        <f t="shared" si="127"/>
        <v>9.1318564246993387E-4</v>
      </c>
      <c r="GJ100" s="2">
        <f t="shared" si="127"/>
        <v>8.1695679607078533E-4</v>
      </c>
      <c r="GK100" s="2">
        <f t="shared" si="127"/>
        <v>5.1329567339164505E-4</v>
      </c>
      <c r="GM100" s="86">
        <f t="shared" si="128"/>
        <v>3.5671946944731859E-7</v>
      </c>
      <c r="GN100" s="86">
        <f t="shared" si="128"/>
        <v>2.2458410264891212E-9</v>
      </c>
      <c r="GO100" s="86">
        <f t="shared" si="128"/>
        <v>8.2412407339752032E-11</v>
      </c>
      <c r="GP100" s="86">
        <f t="shared" si="128"/>
        <v>4.9389355371535796E-12</v>
      </c>
      <c r="GQ100" s="86">
        <f t="shared" si="128"/>
        <v>4.5131159419047349E-17</v>
      </c>
      <c r="GR100" s="86">
        <f t="shared" si="128"/>
        <v>7.9900485205170352E-15</v>
      </c>
      <c r="GS100" s="86">
        <f t="shared" si="128"/>
        <v>1.8672425827752003E-15</v>
      </c>
      <c r="GT100" s="86">
        <f t="shared" si="128"/>
        <v>6.5266779986263883E-22</v>
      </c>
      <c r="GU100" s="86">
        <f t="shared" si="128"/>
        <v>1.1788916563268889E-16</v>
      </c>
      <c r="GV100" s="86">
        <f t="shared" si="128"/>
        <v>1.2751695614824014E-15</v>
      </c>
      <c r="GW100" s="86">
        <f t="shared" si="128"/>
        <v>1.456195768050157E-15</v>
      </c>
      <c r="GX100" s="86">
        <f t="shared" si="128"/>
        <v>3.2565790841943136E-13</v>
      </c>
      <c r="GY100" s="86">
        <f t="shared" si="128"/>
        <v>3.038019417077698E-12</v>
      </c>
      <c r="GZ100" s="86">
        <f t="shared" si="128"/>
        <v>7.6360954474902161E-14</v>
      </c>
      <c r="HA100" s="86">
        <f t="shared" si="128"/>
        <v>8.4641160869536947E-12</v>
      </c>
      <c r="HC100" s="86">
        <f t="shared" si="73"/>
        <v>0.37303259302467023</v>
      </c>
      <c r="HD100" s="86">
        <f t="shared" si="73"/>
        <v>0.35475974836896051</v>
      </c>
      <c r="HE100" s="86">
        <f t="shared" si="73"/>
        <v>0.35294126913445023</v>
      </c>
      <c r="HF100" s="86">
        <f t="shared" si="73"/>
        <v>0.39907467255724144</v>
      </c>
      <c r="HG100" s="86">
        <f t="shared" si="87"/>
        <v>0.45213186226352847</v>
      </c>
      <c r="HH100" s="86">
        <f t="shared" si="87"/>
        <v>0.51408654190295477</v>
      </c>
      <c r="HI100" s="86">
        <f t="shared" ref="HI100:HQ128" si="138" xml:space="preserve"> _xlfn.NORM.DIST($B100, I$8, ABS(I$12), TRUE) * _xlfn.NORM.DIST(($B100 - I$8)*I$16, 0, ABS(I$12), TRUE) * 2</f>
        <v>0.47381075326838767</v>
      </c>
      <c r="HJ100" s="86">
        <f t="shared" si="138"/>
        <v>0.49027620295544577</v>
      </c>
      <c r="HK100" s="86">
        <f t="shared" si="138"/>
        <v>0.47296623387316961</v>
      </c>
      <c r="HL100" s="86">
        <f t="shared" si="138"/>
        <v>0.47337140201290767</v>
      </c>
      <c r="HM100" s="86">
        <f t="shared" si="138"/>
        <v>0.46436049053623463</v>
      </c>
      <c r="HN100" s="86">
        <f t="shared" si="138"/>
        <v>0.39208893263939198</v>
      </c>
      <c r="HO100" s="86">
        <f t="shared" si="138"/>
        <v>0.39019532331839252</v>
      </c>
      <c r="HP100" s="86">
        <f t="shared" si="138"/>
        <v>0.37188210515878634</v>
      </c>
      <c r="HQ100" s="86">
        <f t="shared" si="138"/>
        <v>0.32222304708416122</v>
      </c>
      <c r="HS100" s="86">
        <f t="shared" si="129"/>
        <v>0</v>
      </c>
      <c r="HT100" s="86">
        <f t="shared" si="129"/>
        <v>8.9269292428403256E-22</v>
      </c>
      <c r="HU100" s="86">
        <f t="shared" si="129"/>
        <v>3.684236760820196E-26</v>
      </c>
      <c r="HV100" s="86">
        <f t="shared" si="129"/>
        <v>4.346415717308881E-23</v>
      </c>
      <c r="HW100" s="86">
        <f t="shared" si="129"/>
        <v>7.956849020063779E-24</v>
      </c>
      <c r="HX100" s="86">
        <f t="shared" si="129"/>
        <v>2.4645667186857698E-26</v>
      </c>
      <c r="HY100" s="86">
        <f t="shared" si="129"/>
        <v>3.2099185563660045E-26</v>
      </c>
      <c r="HZ100" s="86">
        <f t="shared" si="129"/>
        <v>4.0967654297890692E-21</v>
      </c>
      <c r="IA100" s="86">
        <f t="shared" si="129"/>
        <v>3.3203882065261278E-25</v>
      </c>
      <c r="IB100" s="86">
        <f t="shared" si="129"/>
        <v>2.0795547769155645E-26</v>
      </c>
      <c r="IC100" s="86">
        <f t="shared" si="129"/>
        <v>8.6327937063001638E-25</v>
      </c>
      <c r="ID100" s="86">
        <f t="shared" si="129"/>
        <v>3.2704137593052709E-27</v>
      </c>
      <c r="IE100" s="86">
        <f t="shared" si="129"/>
        <v>3.8183727225696709E-22</v>
      </c>
      <c r="IF100" s="86">
        <f t="shared" si="129"/>
        <v>3.9098877329466643E-21</v>
      </c>
      <c r="IG100" s="86">
        <f t="shared" si="129"/>
        <v>5.3907948978038727E-13</v>
      </c>
      <c r="II100" s="86">
        <f t="shared" si="130"/>
        <v>0</v>
      </c>
      <c r="IJ100" s="86">
        <f t="shared" si="130"/>
        <v>6.9269781318111834E-101</v>
      </c>
      <c r="IK100" s="86">
        <f t="shared" si="130"/>
        <v>1.0035316967338583E-123</v>
      </c>
      <c r="IL100" s="86">
        <f t="shared" si="130"/>
        <v>9.0020999459117707E-112</v>
      </c>
      <c r="IM100" s="86">
        <f t="shared" si="130"/>
        <v>7.5186332060826102E-115</v>
      </c>
      <c r="IN100" s="86">
        <f t="shared" si="130"/>
        <v>2.4772670613117046E-134</v>
      </c>
      <c r="IO100" s="86">
        <f t="shared" si="130"/>
        <v>2.5921438483756615E-128</v>
      </c>
      <c r="IP100" s="86">
        <f t="shared" si="130"/>
        <v>2.1196392390393359E-100</v>
      </c>
      <c r="IQ100" s="86">
        <f t="shared" si="130"/>
        <v>6.6466023906344236E-122</v>
      </c>
      <c r="IR100" s="86">
        <f t="shared" si="130"/>
        <v>5.0276935768526778E-130</v>
      </c>
      <c r="IS100" s="86">
        <f t="shared" si="130"/>
        <v>5.5839952104735039E-124</v>
      </c>
      <c r="IT100" s="86">
        <f t="shared" si="130"/>
        <v>1.6255695328818673E-131</v>
      </c>
      <c r="IU100" s="86">
        <f t="shared" si="130"/>
        <v>3.0944534116649339E-103</v>
      </c>
      <c r="IV100" s="86">
        <f t="shared" si="130"/>
        <v>2.7267518062438176E-95</v>
      </c>
      <c r="IW100" s="86">
        <f t="shared" si="130"/>
        <v>1.4477834366665568E-39</v>
      </c>
      <c r="IY100" s="86">
        <f t="shared" si="131"/>
        <v>0.3730329497441397</v>
      </c>
      <c r="IZ100" s="86">
        <f t="shared" si="131"/>
        <v>0.35475975061480153</v>
      </c>
      <c r="JA100" s="86">
        <f t="shared" si="131"/>
        <v>0.35294126921686264</v>
      </c>
      <c r="JB100" s="86">
        <f t="shared" si="131"/>
        <v>0.39907467256218038</v>
      </c>
      <c r="JC100" s="86">
        <f t="shared" si="131"/>
        <v>0.45213186226352853</v>
      </c>
      <c r="JD100" s="86">
        <f t="shared" si="131"/>
        <v>0.51408654190296277</v>
      </c>
      <c r="JE100" s="86">
        <f t="shared" si="131"/>
        <v>0.47381075326838956</v>
      </c>
      <c r="JF100" s="86">
        <f t="shared" si="131"/>
        <v>0.49027620295544577</v>
      </c>
      <c r="JG100" s="86">
        <f t="shared" si="131"/>
        <v>0.47296623387316972</v>
      </c>
      <c r="JH100" s="86">
        <f t="shared" si="131"/>
        <v>0.47337140201290895</v>
      </c>
      <c r="JI100" s="86">
        <f t="shared" si="131"/>
        <v>0.46436049053623607</v>
      </c>
      <c r="JJ100" s="86">
        <f t="shared" si="131"/>
        <v>0.39208893263971767</v>
      </c>
      <c r="JK100" s="86">
        <f t="shared" si="131"/>
        <v>0.39019532332143053</v>
      </c>
      <c r="JL100" s="86">
        <f t="shared" si="131"/>
        <v>0.37188210515886272</v>
      </c>
      <c r="JM100" s="86">
        <f t="shared" si="131"/>
        <v>0.32222304709316441</v>
      </c>
    </row>
    <row r="101" spans="2:273" x14ac:dyDescent="0.25">
      <c r="B101" s="2">
        <v>74</v>
      </c>
      <c r="C101" s="37">
        <v>81.807500000000005</v>
      </c>
      <c r="D101" s="37">
        <v>81.137799999999999</v>
      </c>
      <c r="E101" s="37">
        <v>80.245599999999996</v>
      </c>
      <c r="F101" s="37">
        <v>78.2333</v>
      </c>
      <c r="G101" s="37">
        <v>77.930500000000009</v>
      </c>
      <c r="H101" s="37">
        <v>79.548900000000003</v>
      </c>
      <c r="I101" s="37">
        <v>77.582300000000004</v>
      </c>
      <c r="J101" s="37">
        <v>75.206900000000005</v>
      </c>
      <c r="K101" s="37">
        <v>76.634100000000004</v>
      </c>
      <c r="L101" s="37">
        <v>77.634799999999998</v>
      </c>
      <c r="M101" s="37">
        <v>75.1995</v>
      </c>
      <c r="N101" s="37">
        <v>75.0167</v>
      </c>
      <c r="O101" s="37">
        <v>75.022999999999996</v>
      </c>
      <c r="P101" s="37">
        <v>70.493600000000001</v>
      </c>
      <c r="Q101" s="37">
        <v>64.433599999999998</v>
      </c>
      <c r="S101" s="4">
        <f t="shared" si="132"/>
        <v>82.548087812424626</v>
      </c>
      <c r="T101" s="4">
        <f t="shared" si="132"/>
        <v>81.284820646628873</v>
      </c>
      <c r="U101" s="4">
        <f t="shared" si="132"/>
        <v>80.327188131106894</v>
      </c>
      <c r="V101" s="4">
        <f t="shared" si="132"/>
        <v>78.391035715676395</v>
      </c>
      <c r="W101" s="4">
        <f t="shared" si="132"/>
        <v>78.588263389160574</v>
      </c>
      <c r="X101" s="4">
        <f t="shared" si="132"/>
        <v>80.059237101420536</v>
      </c>
      <c r="Y101" s="4">
        <f t="shared" si="132"/>
        <v>78.559695664038856</v>
      </c>
      <c r="Z101" s="4">
        <f t="shared" si="132"/>
        <v>75.076076244734438</v>
      </c>
      <c r="AA101" s="4">
        <f t="shared" si="132"/>
        <v>77.422849214770281</v>
      </c>
      <c r="AB101" s="4">
        <f t="shared" si="132"/>
        <v>78.129694471170893</v>
      </c>
      <c r="AC101" s="4">
        <f t="shared" si="132"/>
        <v>76.165324483564774</v>
      </c>
      <c r="AD101" s="4">
        <f t="shared" si="132"/>
        <v>75.570894551832637</v>
      </c>
      <c r="AE101" s="4">
        <f t="shared" si="132"/>
        <v>75.106956555305999</v>
      </c>
      <c r="AF101" s="4">
        <f t="shared" si="132"/>
        <v>69.76540946348878</v>
      </c>
      <c r="AG101" s="4">
        <f t="shared" si="132"/>
        <v>63.419000906137157</v>
      </c>
      <c r="AI101" s="4">
        <f t="shared" si="133"/>
        <v>-0.74058781242462146</v>
      </c>
      <c r="AJ101" s="4">
        <f t="shared" si="133"/>
        <v>-0.14702064662887437</v>
      </c>
      <c r="AK101" s="4">
        <f t="shared" si="133"/>
        <v>-8.1588131106897777E-2</v>
      </c>
      <c r="AL101" s="4">
        <f t="shared" si="133"/>
        <v>-0.15773571567639522</v>
      </c>
      <c r="AM101" s="4">
        <f t="shared" si="133"/>
        <v>-0.65776338916056432</v>
      </c>
      <c r="AN101" s="4">
        <f t="shared" si="133"/>
        <v>-0.51033710142053224</v>
      </c>
      <c r="AO101" s="4">
        <f t="shared" si="133"/>
        <v>-0.97739566403885192</v>
      </c>
      <c r="AP101" s="4">
        <f t="shared" si="133"/>
        <v>0.13082375526556689</v>
      </c>
      <c r="AQ101" s="4">
        <f t="shared" si="133"/>
        <v>-0.78874921477027726</v>
      </c>
      <c r="AR101" s="4">
        <f t="shared" si="133"/>
        <v>-0.49489447117089469</v>
      </c>
      <c r="AS101" s="4">
        <f t="shared" si="133"/>
        <v>-0.96582448356477357</v>
      </c>
      <c r="AT101" s="4">
        <f t="shared" si="133"/>
        <v>-0.55419455183263722</v>
      </c>
      <c r="AU101" s="4">
        <f t="shared" si="133"/>
        <v>-8.3956555306002656E-2</v>
      </c>
      <c r="AV101" s="4">
        <f t="shared" si="133"/>
        <v>0.7281905365112209</v>
      </c>
      <c r="AW101" s="4">
        <f t="shared" si="133"/>
        <v>1.0145990938628415</v>
      </c>
      <c r="AY101" s="2">
        <f t="shared" si="125"/>
        <v>63.698579420894553</v>
      </c>
      <c r="AZ101" s="2">
        <f t="shared" si="125"/>
        <v>61.002686572348559</v>
      </c>
      <c r="BA101" s="2">
        <f t="shared" si="125"/>
        <v>58.296245521154979</v>
      </c>
      <c r="BB101" s="2">
        <f t="shared" si="125"/>
        <v>55.695268678555458</v>
      </c>
      <c r="BC101" s="2">
        <f t="shared" si="125"/>
        <v>54.441104810794059</v>
      </c>
      <c r="BD101" s="2">
        <f t="shared" si="125"/>
        <v>53.107434051704786</v>
      </c>
      <c r="BE101" s="2">
        <f t="shared" si="125"/>
        <v>52.033106657520214</v>
      </c>
      <c r="BF101" s="2">
        <f t="shared" si="125"/>
        <v>51.726607595856656</v>
      </c>
      <c r="BG101" s="2">
        <f t="shared" si="125"/>
        <v>51.670889957396199</v>
      </c>
      <c r="BH101" s="2">
        <f t="shared" si="125"/>
        <v>51.74738587333475</v>
      </c>
      <c r="BI101" s="2">
        <f t="shared" si="125"/>
        <v>52.060138602666811</v>
      </c>
      <c r="BJ101" s="2">
        <f t="shared" si="125"/>
        <v>51.776622006616847</v>
      </c>
      <c r="BK101" s="2">
        <f t="shared" si="125"/>
        <v>51.947880299179175</v>
      </c>
      <c r="BL101" s="2">
        <f t="shared" si="125"/>
        <v>51.552173470149313</v>
      </c>
      <c r="BM101" s="2">
        <f t="shared" si="125"/>
        <v>50.889876725327703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69.10835724581726</v>
      </c>
      <c r="DL101" s="2">
        <f t="shared" si="134"/>
        <v>65.825649442958991</v>
      </c>
      <c r="DM101" s="2">
        <f t="shared" si="134"/>
        <v>64.126322370766502</v>
      </c>
      <c r="DN101" s="2">
        <f t="shared" si="134"/>
        <v>60.608122326203215</v>
      </c>
      <c r="DO101" s="2">
        <f t="shared" si="134"/>
        <v>59.151472638146153</v>
      </c>
      <c r="DP101" s="2">
        <f t="shared" si="134"/>
        <v>57.711743109243699</v>
      </c>
      <c r="DQ101" s="2">
        <f t="shared" si="134"/>
        <v>56.487311000763953</v>
      </c>
      <c r="DR101" s="2">
        <f t="shared" si="134"/>
        <v>57.388701924486817</v>
      </c>
      <c r="DS101" s="2">
        <f t="shared" si="134"/>
        <v>58.39364352941174</v>
      </c>
      <c r="DT101" s="2">
        <f t="shared" si="134"/>
        <v>57.084454264264266</v>
      </c>
      <c r="DU101" s="2">
        <f t="shared" si="134"/>
        <v>56.806249411764711</v>
      </c>
      <c r="DV101" s="2">
        <f t="shared" si="134"/>
        <v>56.879629495798312</v>
      </c>
      <c r="DW101" s="2">
        <f t="shared" si="134"/>
        <v>56.186202473262021</v>
      </c>
      <c r="DX101" s="2">
        <f t="shared" si="134"/>
        <v>57.64303781512605</v>
      </c>
      <c r="DY101" s="2">
        <f t="shared" si="134"/>
        <v>55.615356327985729</v>
      </c>
      <c r="EA101" s="2">
        <f t="shared" si="94"/>
        <v>63.541315737861773</v>
      </c>
      <c r="EB101" s="2">
        <f t="shared" si="94"/>
        <v>60.889883623720792</v>
      </c>
      <c r="EC101" s="2">
        <f t="shared" si="94"/>
        <v>58.159091288056189</v>
      </c>
      <c r="ED101" s="2">
        <f t="shared" si="94"/>
        <v>55.583499590007513</v>
      </c>
      <c r="EE101" s="2">
        <f t="shared" si="94"/>
        <v>54.328590014787835</v>
      </c>
      <c r="EF101" s="2">
        <f t="shared" si="94"/>
        <v>52.979030669102535</v>
      </c>
      <c r="EG101" s="2">
        <f t="shared" si="94"/>
        <v>51.918720090097892</v>
      </c>
      <c r="EH101" s="2">
        <f t="shared" si="94"/>
        <v>51.606315575993378</v>
      </c>
      <c r="EI101" s="2">
        <f t="shared" si="94"/>
        <v>51.488107799514331</v>
      </c>
      <c r="EJ101" s="2">
        <f t="shared" si="94"/>
        <v>51.587755160779167</v>
      </c>
      <c r="EK101" s="2">
        <f t="shared" si="94"/>
        <v>51.928274720319564</v>
      </c>
      <c r="EL101" s="2">
        <f t="shared" si="94"/>
        <v>51.632103208290452</v>
      </c>
      <c r="EM101" s="2">
        <f t="shared" si="135"/>
        <v>51.849578244739085</v>
      </c>
      <c r="EN101" s="2">
        <f t="shared" si="135"/>
        <v>51.388269407331272</v>
      </c>
      <c r="EO101" s="2">
        <f t="shared" si="135"/>
        <v>50.709283111056997</v>
      </c>
      <c r="EQ101" s="2">
        <f t="shared" si="136"/>
        <v>63.541315737861773</v>
      </c>
      <c r="ER101" s="2">
        <f t="shared" si="136"/>
        <v>60.688828684599393</v>
      </c>
      <c r="ES101" s="2">
        <f t="shared" si="136"/>
        <v>58.137466436698737</v>
      </c>
      <c r="ET101" s="2">
        <f t="shared" si="136"/>
        <v>55.634077512473013</v>
      </c>
      <c r="EU101" s="2">
        <f t="shared" si="136"/>
        <v>54.335543976380826</v>
      </c>
      <c r="EV101" s="2">
        <f t="shared" si="136"/>
        <v>52.977060935703101</v>
      </c>
      <c r="EW101" s="2">
        <f t="shared" si="136"/>
        <v>51.904455694752947</v>
      </c>
      <c r="EX101" s="2">
        <f t="shared" si="136"/>
        <v>51.497455701184222</v>
      </c>
      <c r="EY101" s="2">
        <f t="shared" si="136"/>
        <v>51.459240647925192</v>
      </c>
      <c r="EZ101" s="2">
        <f t="shared" si="136"/>
        <v>51.557421551219093</v>
      </c>
      <c r="FA101" s="2">
        <f t="shared" si="136"/>
        <v>51.882906524278987</v>
      </c>
      <c r="FB101" s="2">
        <f t="shared" si="136"/>
        <v>51.641437947328832</v>
      </c>
      <c r="FC101" s="2">
        <f t="shared" si="136"/>
        <v>51.873299875848772</v>
      </c>
      <c r="FD101" s="2">
        <f t="shared" si="136"/>
        <v>51.447533348343804</v>
      </c>
      <c r="FE101" s="2">
        <f t="shared" si="136"/>
        <v>50.947346321872352</v>
      </c>
      <c r="FG101" s="2">
        <f t="shared" si="137"/>
        <v>0.97175094117619853</v>
      </c>
      <c r="FH101" s="2">
        <f t="shared" si="137"/>
        <v>0.97709606728369158</v>
      </c>
      <c r="FI101" s="2">
        <f t="shared" si="137"/>
        <v>0.97701188464985189</v>
      </c>
      <c r="FJ101" s="2">
        <f t="shared" si="137"/>
        <v>0.97776618258867398</v>
      </c>
      <c r="FK101" s="2">
        <f t="shared" si="137"/>
        <v>0.97667236376248345</v>
      </c>
      <c r="FL101" s="2">
        <f t="shared" si="137"/>
        <v>0.97286839921592594</v>
      </c>
      <c r="FM101" s="2">
        <f t="shared" si="137"/>
        <v>0.97495835421028454</v>
      </c>
      <c r="FN101" s="2">
        <f t="shared" si="137"/>
        <v>0.9791712679182818</v>
      </c>
      <c r="FO101" s="2">
        <f t="shared" si="137"/>
        <v>0.97352464750076662</v>
      </c>
      <c r="FP101" s="2">
        <f t="shared" si="137"/>
        <v>0.97095004774596461</v>
      </c>
      <c r="FQ101" s="2">
        <f t="shared" si="137"/>
        <v>0.97295657417119052</v>
      </c>
      <c r="FR101" s="2">
        <f t="shared" si="137"/>
        <v>0.97246132717586509</v>
      </c>
      <c r="FS101" s="2">
        <f t="shared" si="137"/>
        <v>0.97733760197664821</v>
      </c>
      <c r="FT101" s="2">
        <f t="shared" si="137"/>
        <v>0.97380382947154376</v>
      </c>
      <c r="FU101" s="2">
        <f t="shared" si="137"/>
        <v>0.96321709302290115</v>
      </c>
      <c r="FW101" s="2">
        <f t="shared" si="127"/>
        <v>0</v>
      </c>
      <c r="FX101" s="2">
        <f t="shared" si="127"/>
        <v>1.2210572920894507E-3</v>
      </c>
      <c r="FY101" s="2">
        <f t="shared" si="127"/>
        <v>9.7865882138726103E-4</v>
      </c>
      <c r="FZ101" s="2">
        <f t="shared" si="127"/>
        <v>1.0388736431272321E-3</v>
      </c>
      <c r="GA101" s="2">
        <f t="shared" si="127"/>
        <v>1.1999710058779726E-3</v>
      </c>
      <c r="GB101" s="2">
        <f t="shared" si="127"/>
        <v>1.361579937746833E-3</v>
      </c>
      <c r="GC101" s="2">
        <f t="shared" si="127"/>
        <v>1.2946865428955833E-3</v>
      </c>
      <c r="GD101" s="2">
        <f t="shared" si="127"/>
        <v>1.3573061951027419E-3</v>
      </c>
      <c r="GE101" s="2">
        <f t="shared" si="127"/>
        <v>1.5358205010102611E-3</v>
      </c>
      <c r="GF101" s="2">
        <f t="shared" si="127"/>
        <v>1.5868192462351971E-3</v>
      </c>
      <c r="GG101" s="2">
        <f t="shared" si="127"/>
        <v>1.1740474674840934E-3</v>
      </c>
      <c r="GH101" s="2">
        <f t="shared" si="127"/>
        <v>9.5222358401485067E-4</v>
      </c>
      <c r="GI101" s="2">
        <f t="shared" si="127"/>
        <v>1.0011999377782374E-3</v>
      </c>
      <c r="GJ101" s="2">
        <f t="shared" si="127"/>
        <v>8.9570471596432178E-4</v>
      </c>
      <c r="GK101" s="2">
        <f t="shared" si="127"/>
        <v>5.6278964366951554E-4</v>
      </c>
      <c r="GM101" s="86">
        <f t="shared" si="128"/>
        <v>7.8101458905287439E-8</v>
      </c>
      <c r="GN101" s="86">
        <f t="shared" si="128"/>
        <v>2.6425741189865756E-10</v>
      </c>
      <c r="GO101" s="86">
        <f t="shared" si="128"/>
        <v>7.4224106945801681E-12</v>
      </c>
      <c r="GP101" s="86">
        <f t="shared" si="128"/>
        <v>3.3736362348682282E-13</v>
      </c>
      <c r="GQ101" s="86">
        <f t="shared" si="128"/>
        <v>8.4243427395486897E-19</v>
      </c>
      <c r="GR101" s="86">
        <f t="shared" si="128"/>
        <v>3.1829080690148403E-16</v>
      </c>
      <c r="GS101" s="86">
        <f t="shared" si="128"/>
        <v>5.853271728270219E-17</v>
      </c>
      <c r="GT101" s="86">
        <f t="shared" si="128"/>
        <v>3.5242868336863985E-24</v>
      </c>
      <c r="GU101" s="86">
        <f t="shared" si="128"/>
        <v>2.6037436543541455E-18</v>
      </c>
      <c r="GV101" s="86">
        <f t="shared" si="128"/>
        <v>3.5673608903990529E-17</v>
      </c>
      <c r="GW101" s="86">
        <f t="shared" si="128"/>
        <v>3.7101930782699956E-17</v>
      </c>
      <c r="GX101" s="86">
        <f t="shared" si="128"/>
        <v>1.5692077779563024E-14</v>
      </c>
      <c r="GY101" s="86">
        <f t="shared" si="128"/>
        <v>1.924946876024258E-13</v>
      </c>
      <c r="GZ101" s="86">
        <f t="shared" si="128"/>
        <v>3.2262344084262781E-15</v>
      </c>
      <c r="HA101" s="86">
        <f t="shared" si="128"/>
        <v>6.7928177146402374E-13</v>
      </c>
      <c r="HC101" s="86">
        <f t="shared" si="73"/>
        <v>0.43231867081780417</v>
      </c>
      <c r="HD101" s="86">
        <f t="shared" si="73"/>
        <v>0.42043258905580144</v>
      </c>
      <c r="HE101" s="86">
        <f t="shared" si="73"/>
        <v>0.42446431151863651</v>
      </c>
      <c r="HF101" s="86">
        <f t="shared" si="73"/>
        <v>0.47210710164091912</v>
      </c>
      <c r="HG101" s="86">
        <f t="shared" si="73"/>
        <v>0.53135270982226712</v>
      </c>
      <c r="HH101" s="86">
        <f t="shared" si="73"/>
        <v>0.58356861729804255</v>
      </c>
      <c r="HI101" s="86">
        <f t="shared" si="138"/>
        <v>0.55166566384557958</v>
      </c>
      <c r="HJ101" s="86">
        <f t="shared" si="138"/>
        <v>0.57344881510392443</v>
      </c>
      <c r="HK101" s="86">
        <f t="shared" si="138"/>
        <v>0.5537228842639349</v>
      </c>
      <c r="HL101" s="86">
        <f t="shared" si="138"/>
        <v>0.55544248030870924</v>
      </c>
      <c r="HM101" s="86">
        <f t="shared" si="138"/>
        <v>0.54529640981413452</v>
      </c>
      <c r="HN101" s="86">
        <f t="shared" si="138"/>
        <v>0.46783249520246128</v>
      </c>
      <c r="HO101" s="86">
        <f t="shared" si="138"/>
        <v>0.46189302281182437</v>
      </c>
      <c r="HP101" s="86">
        <f t="shared" si="138"/>
        <v>0.44900222893783726</v>
      </c>
      <c r="HQ101" s="86">
        <f t="shared" si="138"/>
        <v>0.40546826499776334</v>
      </c>
      <c r="HS101" s="86">
        <f t="shared" si="129"/>
        <v>0</v>
      </c>
      <c r="HT101" s="86">
        <f t="shared" si="129"/>
        <v>6.922127771926528E-21</v>
      </c>
      <c r="HU101" s="86">
        <f t="shared" si="129"/>
        <v>4.1614055423595612E-25</v>
      </c>
      <c r="HV101" s="86">
        <f t="shared" si="129"/>
        <v>3.8219521148057197E-22</v>
      </c>
      <c r="HW101" s="86">
        <f t="shared" si="129"/>
        <v>7.8419270709351026E-23</v>
      </c>
      <c r="HX101" s="86">
        <f t="shared" si="129"/>
        <v>3.5212603204736555E-25</v>
      </c>
      <c r="HY101" s="86">
        <f t="shared" si="129"/>
        <v>4.2096100376342794E-25</v>
      </c>
      <c r="HZ101" s="86">
        <f t="shared" si="129"/>
        <v>3.1546710924111247E-20</v>
      </c>
      <c r="IA101" s="86">
        <f t="shared" si="129"/>
        <v>4.124916754115247E-24</v>
      </c>
      <c r="IB101" s="86">
        <f t="shared" si="129"/>
        <v>3.0356729611300763E-25</v>
      </c>
      <c r="IC101" s="86">
        <f t="shared" si="129"/>
        <v>9.715608404313806E-24</v>
      </c>
      <c r="ID101" s="86">
        <f t="shared" si="129"/>
        <v>4.1584383083907344E-26</v>
      </c>
      <c r="IE101" s="86">
        <f t="shared" si="129"/>
        <v>2.9133735450925297E-21</v>
      </c>
      <c r="IF101" s="86">
        <f t="shared" si="129"/>
        <v>2.6251675484619413E-20</v>
      </c>
      <c r="IG101" s="86">
        <f t="shared" si="129"/>
        <v>1.5487345626610217E-12</v>
      </c>
      <c r="II101" s="86">
        <f t="shared" si="130"/>
        <v>0</v>
      </c>
      <c r="IJ101" s="86">
        <f t="shared" si="130"/>
        <v>3.1864780799709803E-98</v>
      </c>
      <c r="IK101" s="86">
        <f t="shared" si="130"/>
        <v>1.4962106131231329E-120</v>
      </c>
      <c r="IL101" s="86">
        <f t="shared" si="130"/>
        <v>6.9380026677653147E-109</v>
      </c>
      <c r="IM101" s="86">
        <f t="shared" si="130"/>
        <v>8.0575551300302364E-112</v>
      </c>
      <c r="IN101" s="86">
        <f t="shared" si="130"/>
        <v>1.0298108667334334E-130</v>
      </c>
      <c r="IO101" s="86">
        <f t="shared" si="130"/>
        <v>6.9571276738219345E-125</v>
      </c>
      <c r="IP101" s="86">
        <f t="shared" si="130"/>
        <v>1.0414331519366247E-97</v>
      </c>
      <c r="IQ101" s="86">
        <f t="shared" si="130"/>
        <v>1.4516948021699186E-118</v>
      </c>
      <c r="IR101" s="86">
        <f t="shared" si="130"/>
        <v>1.9235255781425742E-126</v>
      </c>
      <c r="IS101" s="86">
        <f t="shared" si="130"/>
        <v>1.0261280760490827E-120</v>
      </c>
      <c r="IT101" s="86">
        <f t="shared" si="130"/>
        <v>3.7509901481871389E-128</v>
      </c>
      <c r="IU101" s="86">
        <f t="shared" si="130"/>
        <v>1.3789448133097341E-100</v>
      </c>
      <c r="IV101" s="86">
        <f t="shared" si="130"/>
        <v>6.906674400641365E-93</v>
      </c>
      <c r="IW101" s="86">
        <f t="shared" si="130"/>
        <v>1.1893685730629161E-38</v>
      </c>
      <c r="IY101" s="86">
        <f t="shared" si="131"/>
        <v>0.43231874891926309</v>
      </c>
      <c r="IZ101" s="86">
        <f t="shared" si="131"/>
        <v>0.42043258932005884</v>
      </c>
      <c r="JA101" s="86">
        <f t="shared" si="131"/>
        <v>0.4244643115260589</v>
      </c>
      <c r="JB101" s="86">
        <f t="shared" si="131"/>
        <v>0.47210710164125647</v>
      </c>
      <c r="JC101" s="86">
        <f t="shared" si="131"/>
        <v>0.53135270982226712</v>
      </c>
      <c r="JD101" s="86">
        <f t="shared" si="131"/>
        <v>0.58356861729804288</v>
      </c>
      <c r="JE101" s="86">
        <f t="shared" si="131"/>
        <v>0.55166566384557969</v>
      </c>
      <c r="JF101" s="86">
        <f t="shared" si="131"/>
        <v>0.57344881510392443</v>
      </c>
      <c r="JG101" s="86">
        <f t="shared" si="131"/>
        <v>0.5537228842639349</v>
      </c>
      <c r="JH101" s="86">
        <f t="shared" si="131"/>
        <v>0.55544248030870924</v>
      </c>
      <c r="JI101" s="86">
        <f t="shared" si="131"/>
        <v>0.54529640981413452</v>
      </c>
      <c r="JJ101" s="86">
        <f t="shared" si="131"/>
        <v>0.46783249520247699</v>
      </c>
      <c r="JK101" s="86">
        <f t="shared" si="131"/>
        <v>0.46189302281201688</v>
      </c>
      <c r="JL101" s="86">
        <f t="shared" si="131"/>
        <v>0.44900222893784048</v>
      </c>
      <c r="JM101" s="86">
        <f t="shared" si="131"/>
        <v>0.40546826499999139</v>
      </c>
    </row>
    <row r="102" spans="2:273" x14ac:dyDescent="0.25">
      <c r="B102" s="2">
        <v>75</v>
      </c>
      <c r="C102" s="37">
        <v>82.980900000000005</v>
      </c>
      <c r="D102" s="37">
        <v>81.266499999999994</v>
      </c>
      <c r="E102" s="37">
        <v>81.453600000000009</v>
      </c>
      <c r="F102" s="37">
        <v>79.133600000000001</v>
      </c>
      <c r="G102" s="37">
        <v>78.430700000000002</v>
      </c>
      <c r="H102" s="37">
        <v>78.299399999999991</v>
      </c>
      <c r="I102" s="37">
        <v>77.865799999999993</v>
      </c>
      <c r="J102" s="37">
        <v>75.401600000000002</v>
      </c>
      <c r="K102" s="37">
        <v>76.302700000000002</v>
      </c>
      <c r="L102" s="37">
        <v>76.740600000000001</v>
      </c>
      <c r="M102" s="37">
        <v>75.963899999999995</v>
      </c>
      <c r="N102" s="37">
        <v>76.188900000000004</v>
      </c>
      <c r="O102" s="37">
        <v>75.890899999999988</v>
      </c>
      <c r="P102" s="37">
        <v>71.0077</v>
      </c>
      <c r="Q102" s="37">
        <v>65.053000000000011</v>
      </c>
      <c r="S102" s="4">
        <f t="shared" si="132"/>
        <v>82.845157146124407</v>
      </c>
      <c r="T102" s="4">
        <f t="shared" si="132"/>
        <v>82.612091033413606</v>
      </c>
      <c r="U102" s="4">
        <f t="shared" si="132"/>
        <v>81.887001807012496</v>
      </c>
      <c r="V102" s="4">
        <f t="shared" si="132"/>
        <v>79.625650124801155</v>
      </c>
      <c r="W102" s="4">
        <f t="shared" si="132"/>
        <v>79.342373891791482</v>
      </c>
      <c r="X102" s="4">
        <f t="shared" si="132"/>
        <v>78.734527719381134</v>
      </c>
      <c r="Y102" s="4">
        <f t="shared" si="132"/>
        <v>78.505907588737259</v>
      </c>
      <c r="Z102" s="4">
        <f t="shared" si="132"/>
        <v>75.898459297674719</v>
      </c>
      <c r="AA102" s="4">
        <f t="shared" si="132"/>
        <v>77.529534268727915</v>
      </c>
      <c r="AB102" s="4">
        <f t="shared" si="132"/>
        <v>78.036735055744174</v>
      </c>
      <c r="AC102" s="4">
        <f t="shared" si="132"/>
        <v>76.606491501656024</v>
      </c>
      <c r="AD102" s="4">
        <f t="shared" si="132"/>
        <v>76.758384310831644</v>
      </c>
      <c r="AE102" s="4">
        <f t="shared" si="132"/>
        <v>76.648588544414665</v>
      </c>
      <c r="AF102" s="4">
        <f t="shared" si="132"/>
        <v>71.159267504023134</v>
      </c>
      <c r="AG102" s="4">
        <f t="shared" si="132"/>
        <v>64.738338363621352</v>
      </c>
      <c r="AI102" s="4">
        <f t="shared" si="133"/>
        <v>0.13574285387559826</v>
      </c>
      <c r="AJ102" s="4">
        <f t="shared" si="133"/>
        <v>-1.3455910334136121</v>
      </c>
      <c r="AK102" s="4">
        <f t="shared" si="133"/>
        <v>-0.43340180701248698</v>
      </c>
      <c r="AL102" s="4">
        <f t="shared" si="133"/>
        <v>-0.49205012480115329</v>
      </c>
      <c r="AM102" s="4">
        <f t="shared" si="133"/>
        <v>-0.91167389179148017</v>
      </c>
      <c r="AN102" s="4">
        <f t="shared" si="133"/>
        <v>-0.4351277193811427</v>
      </c>
      <c r="AO102" s="4">
        <f t="shared" si="133"/>
        <v>-0.64010758873726559</v>
      </c>
      <c r="AP102" s="4">
        <f t="shared" si="133"/>
        <v>-0.49685929767471748</v>
      </c>
      <c r="AQ102" s="4">
        <f t="shared" si="133"/>
        <v>-1.226834268727913</v>
      </c>
      <c r="AR102" s="4">
        <f t="shared" si="133"/>
        <v>-1.2961350557441733</v>
      </c>
      <c r="AS102" s="4">
        <f t="shared" si="133"/>
        <v>-0.64259150165602819</v>
      </c>
      <c r="AT102" s="4">
        <f t="shared" si="133"/>
        <v>-0.56948431083164053</v>
      </c>
      <c r="AU102" s="4">
        <f t="shared" si="133"/>
        <v>-0.75768854441467681</v>
      </c>
      <c r="AV102" s="4">
        <f t="shared" si="133"/>
        <v>-0.15156750402313435</v>
      </c>
      <c r="AW102" s="4">
        <f t="shared" si="133"/>
        <v>0.31466163637865918</v>
      </c>
      <c r="AY102" s="2">
        <f t="shared" si="125"/>
        <v>63.654083185728062</v>
      </c>
      <c r="AZ102" s="2">
        <f t="shared" si="125"/>
        <v>60.953062556046397</v>
      </c>
      <c r="BA102" s="2">
        <f t="shared" si="125"/>
        <v>58.248877435635585</v>
      </c>
      <c r="BB102" s="2">
        <f t="shared" si="125"/>
        <v>55.652856603652282</v>
      </c>
      <c r="BC102" s="2">
        <f t="shared" si="125"/>
        <v>54.39427523236477</v>
      </c>
      <c r="BD102" s="2">
        <f t="shared" si="125"/>
        <v>53.056775851657399</v>
      </c>
      <c r="BE102" s="2">
        <f t="shared" si="125"/>
        <v>51.988725110817199</v>
      </c>
      <c r="BF102" s="2">
        <f t="shared" si="125"/>
        <v>51.6726589789548</v>
      </c>
      <c r="BG102" s="2">
        <f t="shared" si="125"/>
        <v>51.610062698846555</v>
      </c>
      <c r="BH102" s="2">
        <f t="shared" si="125"/>
        <v>51.688951425973457</v>
      </c>
      <c r="BI102" s="2">
        <f t="shared" si="125"/>
        <v>52.001775712194878</v>
      </c>
      <c r="BJ102" s="2">
        <f t="shared" si="125"/>
        <v>51.721111354022682</v>
      </c>
      <c r="BK102" s="2">
        <f t="shared" si="125"/>
        <v>51.895385724475481</v>
      </c>
      <c r="BL102" s="2">
        <f t="shared" si="125"/>
        <v>51.499835358595227</v>
      </c>
      <c r="BM102" s="2">
        <f t="shared" si="125"/>
        <v>50.844064838451622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69.161786872586887</v>
      </c>
      <c r="DL102" s="2">
        <f t="shared" si="134"/>
        <v>65.859727150178244</v>
      </c>
      <c r="DM102" s="2">
        <f t="shared" si="134"/>
        <v>64.178415285205006</v>
      </c>
      <c r="DN102" s="2">
        <f t="shared" si="134"/>
        <v>60.636948729946532</v>
      </c>
      <c r="DO102" s="2">
        <f t="shared" si="134"/>
        <v>59.181098707664873</v>
      </c>
      <c r="DP102" s="2">
        <f t="shared" si="134"/>
        <v>57.746800056022416</v>
      </c>
      <c r="DQ102" s="2">
        <f t="shared" si="134"/>
        <v>56.516488174178775</v>
      </c>
      <c r="DR102" s="2">
        <f t="shared" si="134"/>
        <v>57.426203079178904</v>
      </c>
      <c r="DS102" s="2">
        <f t="shared" si="134"/>
        <v>58.445824593837514</v>
      </c>
      <c r="DT102" s="2">
        <f t="shared" si="134"/>
        <v>57.118567417417424</v>
      </c>
      <c r="DU102" s="2">
        <f t="shared" si="134"/>
        <v>56.828524313725495</v>
      </c>
      <c r="DV102" s="2">
        <f t="shared" si="134"/>
        <v>56.906149411764694</v>
      </c>
      <c r="DW102" s="2">
        <f t="shared" si="134"/>
        <v>56.211132453208549</v>
      </c>
      <c r="DX102" s="2">
        <f t="shared" si="134"/>
        <v>57.699705546218482</v>
      </c>
      <c r="DY102" s="2">
        <f t="shared" si="134"/>
        <v>55.672697504456316</v>
      </c>
      <c r="EA102" s="2">
        <f t="shared" si="94"/>
        <v>63.50806075272493</v>
      </c>
      <c r="EB102" s="2">
        <f t="shared" si="94"/>
        <v>60.848432688833057</v>
      </c>
      <c r="EC102" s="2">
        <f t="shared" si="94"/>
        <v>58.121660163934408</v>
      </c>
      <c r="ED102" s="2">
        <f t="shared" si="94"/>
        <v>55.549436786052873</v>
      </c>
      <c r="EE102" s="2">
        <f t="shared" si="94"/>
        <v>54.289993873279478</v>
      </c>
      <c r="EF102" s="2">
        <f t="shared" si="94"/>
        <v>52.937490715953707</v>
      </c>
      <c r="EG102" s="2">
        <f t="shared" si="94"/>
        <v>51.882682890063236</v>
      </c>
      <c r="EH102" s="2">
        <f t="shared" si="94"/>
        <v>51.561198517273894</v>
      </c>
      <c r="EI102" s="2">
        <f t="shared" si="94"/>
        <v>51.440567025143679</v>
      </c>
      <c r="EJ102" s="2">
        <f t="shared" si="94"/>
        <v>51.540848124470671</v>
      </c>
      <c r="EK102" s="2">
        <f t="shared" si="94"/>
        <v>51.879478229288665</v>
      </c>
      <c r="EL102" s="2">
        <f t="shared" si="94"/>
        <v>51.587188714593857</v>
      </c>
      <c r="EM102" s="2">
        <f t="shared" si="135"/>
        <v>51.804092412447062</v>
      </c>
      <c r="EN102" s="2">
        <f t="shared" si="135"/>
        <v>51.347670844622996</v>
      </c>
      <c r="EO102" s="2">
        <f t="shared" si="135"/>
        <v>50.675749960759525</v>
      </c>
      <c r="EQ102" s="2">
        <f t="shared" si="136"/>
        <v>63.50806075272493</v>
      </c>
      <c r="ER102" s="2">
        <f t="shared" si="136"/>
        <v>60.653752949152185</v>
      </c>
      <c r="ES102" s="2">
        <f t="shared" si="136"/>
        <v>58.100733907819524</v>
      </c>
      <c r="ET102" s="2">
        <f t="shared" si="136"/>
        <v>55.598312095389325</v>
      </c>
      <c r="EU102" s="2">
        <f t="shared" si="136"/>
        <v>54.296680411338848</v>
      </c>
      <c r="EV102" s="2">
        <f t="shared" si="136"/>
        <v>52.935682625500604</v>
      </c>
      <c r="EW102" s="2">
        <f t="shared" si="136"/>
        <v>51.868952231016401</v>
      </c>
      <c r="EX102" s="2">
        <f t="shared" si="136"/>
        <v>51.456433262101918</v>
      </c>
      <c r="EY102" s="2">
        <f t="shared" si="136"/>
        <v>51.41271802055941</v>
      </c>
      <c r="EZ102" s="2">
        <f t="shared" si="136"/>
        <v>51.5116642621918</v>
      </c>
      <c r="FA102" s="2">
        <f t="shared" si="136"/>
        <v>51.83564026439614</v>
      </c>
      <c r="FB102" s="2">
        <f t="shared" si="136"/>
        <v>51.596225151643679</v>
      </c>
      <c r="FC102" s="2">
        <f t="shared" si="136"/>
        <v>51.826923419947306</v>
      </c>
      <c r="FD102" s="2">
        <f t="shared" si="136"/>
        <v>51.404929727120972</v>
      </c>
      <c r="FE102" s="2">
        <f t="shared" si="136"/>
        <v>50.904146563918587</v>
      </c>
      <c r="FG102" s="2">
        <f t="shared" si="137"/>
        <v>0.97417235467240848</v>
      </c>
      <c r="FH102" s="2">
        <f t="shared" si="137"/>
        <v>0.97906918326962211</v>
      </c>
      <c r="FI102" s="2">
        <f t="shared" si="137"/>
        <v>0.97899209683406441</v>
      </c>
      <c r="FJ102" s="2">
        <f t="shared" si="137"/>
        <v>0.97968277021426053</v>
      </c>
      <c r="FK102" s="2">
        <f t="shared" si="137"/>
        <v>0.97868118433868034</v>
      </c>
      <c r="FL102" s="2">
        <f t="shared" si="137"/>
        <v>0.9751964728634186</v>
      </c>
      <c r="FM102" s="2">
        <f t="shared" si="137"/>
        <v>0.97711131482675595</v>
      </c>
      <c r="FN102" s="2">
        <f t="shared" si="137"/>
        <v>0.98096909257690668</v>
      </c>
      <c r="FO102" s="2">
        <f t="shared" si="137"/>
        <v>0.97579781148081002</v>
      </c>
      <c r="FP102" s="2">
        <f t="shared" si="137"/>
        <v>0.97343823464002721</v>
      </c>
      <c r="FQ102" s="2">
        <f t="shared" si="137"/>
        <v>0.97527727408385811</v>
      </c>
      <c r="FR102" s="2">
        <f t="shared" si="137"/>
        <v>0.97482342640893715</v>
      </c>
      <c r="FS102" s="2">
        <f t="shared" si="137"/>
        <v>0.97929035137774323</v>
      </c>
      <c r="FT102" s="2">
        <f t="shared" si="137"/>
        <v>0.97605361260700318</v>
      </c>
      <c r="FU102" s="2">
        <f t="shared" si="137"/>
        <v>0.96634466473852343</v>
      </c>
      <c r="FW102" s="2">
        <f t="shared" si="127"/>
        <v>0</v>
      </c>
      <c r="FX102" s="2">
        <f t="shared" si="127"/>
        <v>1.3387049903342567E-3</v>
      </c>
      <c r="FY102" s="2">
        <f t="shared" si="127"/>
        <v>1.0729767494675353E-3</v>
      </c>
      <c r="FZ102" s="2">
        <f t="shared" si="127"/>
        <v>1.1389881389874893E-3</v>
      </c>
      <c r="GA102" s="2">
        <f t="shared" si="127"/>
        <v>1.3155897367597019E-3</v>
      </c>
      <c r="GB102" s="2">
        <f t="shared" si="127"/>
        <v>1.4927466227047295E-3</v>
      </c>
      <c r="GC102" s="2">
        <f t="shared" si="127"/>
        <v>1.4194182669771433E-3</v>
      </c>
      <c r="GD102" s="2">
        <f t="shared" si="127"/>
        <v>1.4880617860547757E-3</v>
      </c>
      <c r="GE102" s="2">
        <f t="shared" si="127"/>
        <v>1.6837442067946017E-3</v>
      </c>
      <c r="GF102" s="2">
        <f t="shared" si="127"/>
        <v>1.7396463762369828E-3</v>
      </c>
      <c r="GG102" s="2">
        <f t="shared" si="127"/>
        <v>1.2871716514238393E-3</v>
      </c>
      <c r="GH102" s="2">
        <f t="shared" si="127"/>
        <v>1.043996487006822E-3</v>
      </c>
      <c r="GI102" s="2">
        <f t="shared" si="127"/>
        <v>1.0976878717310122E-3</v>
      </c>
      <c r="GJ102" s="2">
        <f t="shared" si="127"/>
        <v>9.8203582765370384E-4</v>
      </c>
      <c r="GK102" s="2">
        <f t="shared" si="127"/>
        <v>6.1705306921173942E-4</v>
      </c>
      <c r="GM102" s="86">
        <f t="shared" si="128"/>
        <v>1.5822062768744945E-8</v>
      </c>
      <c r="GN102" s="86">
        <f t="shared" si="128"/>
        <v>2.7724603549024155E-11</v>
      </c>
      <c r="GO102" s="86">
        <f t="shared" si="128"/>
        <v>5.9064244274072494E-13</v>
      </c>
      <c r="GP102" s="86">
        <f t="shared" si="128"/>
        <v>2.0095753670474674E-14</v>
      </c>
      <c r="GQ102" s="86">
        <f t="shared" si="128"/>
        <v>1.279193694421378E-20</v>
      </c>
      <c r="GR102" s="86">
        <f t="shared" si="128"/>
        <v>1.0835539130249477E-17</v>
      </c>
      <c r="GS102" s="86">
        <f t="shared" si="128"/>
        <v>1.5424144315143925E-18</v>
      </c>
      <c r="GT102" s="86">
        <f t="shared" si="128"/>
        <v>1.4486777975381459E-26</v>
      </c>
      <c r="GU102" s="86">
        <f t="shared" si="128"/>
        <v>4.7357745625019986E-20</v>
      </c>
      <c r="GV102" s="86">
        <f t="shared" si="128"/>
        <v>8.313145316565471E-19</v>
      </c>
      <c r="GW102" s="86">
        <f t="shared" si="128"/>
        <v>7.791534032695466E-19</v>
      </c>
      <c r="GX102" s="86">
        <f t="shared" si="128"/>
        <v>6.460163179296219E-16</v>
      </c>
      <c r="GY102" s="86">
        <f t="shared" si="128"/>
        <v>1.0582972389784981E-14</v>
      </c>
      <c r="GZ102" s="86">
        <f t="shared" si="128"/>
        <v>1.1579940328337624E-16</v>
      </c>
      <c r="HA102" s="86">
        <f t="shared" si="128"/>
        <v>4.8222665046539759E-14</v>
      </c>
      <c r="HC102" s="86">
        <f t="shared" si="73"/>
        <v>0.48261338063693215</v>
      </c>
      <c r="HD102" s="86">
        <f t="shared" si="73"/>
        <v>0.4849943040769909</v>
      </c>
      <c r="HE102" s="86">
        <f t="shared" si="73"/>
        <v>0.49495462287568204</v>
      </c>
      <c r="HF102" s="86">
        <f t="shared" si="73"/>
        <v>0.54139159317672958</v>
      </c>
      <c r="HG102" s="86">
        <f t="shared" si="73"/>
        <v>0.59985620192993949</v>
      </c>
      <c r="HH102" s="86">
        <f t="shared" si="73"/>
        <v>0.61687702168427261</v>
      </c>
      <c r="HI102" s="86">
        <f t="shared" si="138"/>
        <v>0.60776497325329315</v>
      </c>
      <c r="HJ102" s="86">
        <f t="shared" si="138"/>
        <v>0.64838595360785489</v>
      </c>
      <c r="HK102" s="86">
        <f t="shared" si="138"/>
        <v>0.61406621041843612</v>
      </c>
      <c r="HL102" s="86">
        <f t="shared" si="138"/>
        <v>0.6137672754350364</v>
      </c>
      <c r="HM102" s="86">
        <f t="shared" si="138"/>
        <v>0.61083903219541613</v>
      </c>
      <c r="HN102" s="86">
        <f t="shared" si="138"/>
        <v>0.53774967150312614</v>
      </c>
      <c r="HO102" s="86">
        <f t="shared" si="138"/>
        <v>0.53353008921146583</v>
      </c>
      <c r="HP102" s="86">
        <f t="shared" si="138"/>
        <v>0.52720199988525407</v>
      </c>
      <c r="HQ102" s="86">
        <f t="shared" si="138"/>
        <v>0.49393137647999869</v>
      </c>
      <c r="HS102" s="86">
        <f t="shared" si="129"/>
        <v>0</v>
      </c>
      <c r="HT102" s="86">
        <f t="shared" si="129"/>
        <v>5.1304694705393504E-20</v>
      </c>
      <c r="HU102" s="86">
        <f t="shared" si="129"/>
        <v>4.4610929504941843E-24</v>
      </c>
      <c r="HV102" s="86">
        <f t="shared" si="129"/>
        <v>3.2036711945126168E-21</v>
      </c>
      <c r="HW102" s="86">
        <f t="shared" si="129"/>
        <v>7.3419049901947632E-22</v>
      </c>
      <c r="HX102" s="86">
        <f t="shared" si="129"/>
        <v>4.7259382070426667E-24</v>
      </c>
      <c r="HY102" s="86">
        <f t="shared" si="129"/>
        <v>5.2052940495703985E-24</v>
      </c>
      <c r="HZ102" s="86">
        <f t="shared" si="129"/>
        <v>2.3191440041365625E-19</v>
      </c>
      <c r="IA102" s="86">
        <f t="shared" si="129"/>
        <v>4.8319608960915634E-23</v>
      </c>
      <c r="IB102" s="86">
        <f t="shared" si="129"/>
        <v>4.1591847871137635E-24</v>
      </c>
      <c r="IC102" s="86">
        <f t="shared" si="129"/>
        <v>1.0347475624023617E-22</v>
      </c>
      <c r="ID102" s="86">
        <f t="shared" si="129"/>
        <v>5.0037259750163827E-25</v>
      </c>
      <c r="IE102" s="86">
        <f t="shared" si="129"/>
        <v>2.1278894436157976E-20</v>
      </c>
      <c r="IF102" s="86">
        <f t="shared" si="129"/>
        <v>1.6930441342907908E-19</v>
      </c>
      <c r="IG102" s="86">
        <f t="shared" si="129"/>
        <v>4.3584543168345201E-12</v>
      </c>
      <c r="II102" s="86">
        <f t="shared" si="130"/>
        <v>0</v>
      </c>
      <c r="IJ102" s="86">
        <f t="shared" si="130"/>
        <v>1.3487188289016969E-95</v>
      </c>
      <c r="IK102" s="86">
        <f t="shared" si="130"/>
        <v>2.0262697646017374E-117</v>
      </c>
      <c r="IL102" s="86">
        <f t="shared" si="130"/>
        <v>4.895819540748179E-106</v>
      </c>
      <c r="IM102" s="86">
        <f t="shared" si="130"/>
        <v>7.8561039514604153E-109</v>
      </c>
      <c r="IN102" s="86">
        <f t="shared" si="130"/>
        <v>3.8154138934112311E-127</v>
      </c>
      <c r="IO102" s="86">
        <f t="shared" si="130"/>
        <v>1.6756765121189122E-121</v>
      </c>
      <c r="IP102" s="86">
        <f t="shared" si="130"/>
        <v>4.6975816574755147E-95</v>
      </c>
      <c r="IQ102" s="86">
        <f t="shared" si="130"/>
        <v>2.8456119116013334E-115</v>
      </c>
      <c r="IR102" s="86">
        <f t="shared" si="130"/>
        <v>6.5487934189559589E-123</v>
      </c>
      <c r="IS102" s="86">
        <f t="shared" si="130"/>
        <v>1.703545413738914E-117</v>
      </c>
      <c r="IT102" s="86">
        <f t="shared" si="130"/>
        <v>7.8198252966490826E-125</v>
      </c>
      <c r="IU102" s="86">
        <f t="shared" si="130"/>
        <v>5.6697679120599417E-98</v>
      </c>
      <c r="IV102" s="86">
        <f t="shared" si="130"/>
        <v>1.6281559222018751E-90</v>
      </c>
      <c r="IW102" s="86">
        <f t="shared" si="130"/>
        <v>9.5250491678588598E-38</v>
      </c>
      <c r="IY102" s="86">
        <f t="shared" si="131"/>
        <v>0.48261339645899493</v>
      </c>
      <c r="IZ102" s="86">
        <f t="shared" si="131"/>
        <v>0.4849943041047155</v>
      </c>
      <c r="JA102" s="86">
        <f t="shared" si="131"/>
        <v>0.49495462287627268</v>
      </c>
      <c r="JB102" s="86">
        <f t="shared" si="131"/>
        <v>0.54139159317674967</v>
      </c>
      <c r="JC102" s="86">
        <f t="shared" si="131"/>
        <v>0.59985620192993949</v>
      </c>
      <c r="JD102" s="86">
        <f t="shared" si="131"/>
        <v>0.61687702168427261</v>
      </c>
      <c r="JE102" s="86">
        <f t="shared" si="131"/>
        <v>0.60776497325329315</v>
      </c>
      <c r="JF102" s="86">
        <f t="shared" si="131"/>
        <v>0.64838595360785489</v>
      </c>
      <c r="JG102" s="86">
        <f t="shared" si="131"/>
        <v>0.61406621041843612</v>
      </c>
      <c r="JH102" s="86">
        <f t="shared" si="131"/>
        <v>0.6137672754350364</v>
      </c>
      <c r="JI102" s="86">
        <f t="shared" si="131"/>
        <v>0.61083903219541613</v>
      </c>
      <c r="JJ102" s="86">
        <f t="shared" si="131"/>
        <v>0.5377496715031268</v>
      </c>
      <c r="JK102" s="86">
        <f t="shared" si="131"/>
        <v>0.53353008921147638</v>
      </c>
      <c r="JL102" s="86">
        <f t="shared" si="131"/>
        <v>0.52720199988525418</v>
      </c>
      <c r="JM102" s="86">
        <f t="shared" si="131"/>
        <v>0.49393137648440538</v>
      </c>
    </row>
    <row r="103" spans="2:273" x14ac:dyDescent="0.25">
      <c r="B103" s="2">
        <v>76</v>
      </c>
      <c r="C103" s="37">
        <v>82.379300000000001</v>
      </c>
      <c r="D103" s="37">
        <v>82.011700000000005</v>
      </c>
      <c r="E103" s="37">
        <v>81.294799999999995</v>
      </c>
      <c r="F103" s="37">
        <v>78.898099999999999</v>
      </c>
      <c r="G103" s="37">
        <v>78.041600000000003</v>
      </c>
      <c r="H103" s="37">
        <v>75.645099999999999</v>
      </c>
      <c r="I103" s="37">
        <v>76.3386</v>
      </c>
      <c r="J103" s="37">
        <v>74.5595</v>
      </c>
      <c r="K103" s="37">
        <v>75.419499999999999</v>
      </c>
      <c r="L103" s="37">
        <v>75.670099999999991</v>
      </c>
      <c r="M103" s="37">
        <v>74.479500000000002</v>
      </c>
      <c r="N103" s="37">
        <v>75.642399999999995</v>
      </c>
      <c r="O103" s="37">
        <v>76.499099999999999</v>
      </c>
      <c r="P103" s="37">
        <v>70.680399999999992</v>
      </c>
      <c r="Q103" s="37">
        <v>65.184200000000004</v>
      </c>
      <c r="S103" s="4">
        <f t="shared" si="132"/>
        <v>82.247770222507484</v>
      </c>
      <c r="T103" s="4">
        <f t="shared" si="132"/>
        <v>83.161615947664558</v>
      </c>
      <c r="U103" s="4">
        <f t="shared" si="132"/>
        <v>82.437073108112102</v>
      </c>
      <c r="V103" s="4">
        <f t="shared" si="132"/>
        <v>79.742484087370556</v>
      </c>
      <c r="W103" s="4">
        <f t="shared" si="132"/>
        <v>78.460183576554854</v>
      </c>
      <c r="X103" s="4">
        <f t="shared" si="132"/>
        <v>75.058279427168117</v>
      </c>
      <c r="Y103" s="4">
        <f t="shared" si="132"/>
        <v>76.293026218508658</v>
      </c>
      <c r="Z103" s="4">
        <f t="shared" si="132"/>
        <v>75.068266037356608</v>
      </c>
      <c r="AA103" s="4">
        <f t="shared" si="132"/>
        <v>75.474099795438434</v>
      </c>
      <c r="AB103" s="4">
        <f t="shared" si="132"/>
        <v>75.565540485174722</v>
      </c>
      <c r="AC103" s="4">
        <f t="shared" si="132"/>
        <v>75.182556518823276</v>
      </c>
      <c r="AD103" s="4">
        <f t="shared" si="132"/>
        <v>76.573254061089216</v>
      </c>
      <c r="AE103" s="4">
        <f t="shared" si="132"/>
        <v>77.267542222774551</v>
      </c>
      <c r="AF103" s="4">
        <f t="shared" si="132"/>
        <v>71.706384450657254</v>
      </c>
      <c r="AG103" s="4">
        <f t="shared" si="132"/>
        <v>65.390844228407545</v>
      </c>
      <c r="AI103" s="4">
        <f t="shared" si="133"/>
        <v>0.13152977749251704</v>
      </c>
      <c r="AJ103" s="4">
        <f t="shared" si="133"/>
        <v>-1.1499159476645531</v>
      </c>
      <c r="AK103" s="4">
        <f t="shared" si="133"/>
        <v>-1.1422731081121071</v>
      </c>
      <c r="AL103" s="4">
        <f t="shared" si="133"/>
        <v>-0.84438408737055681</v>
      </c>
      <c r="AM103" s="4">
        <f t="shared" si="133"/>
        <v>-0.41858357655485179</v>
      </c>
      <c r="AN103" s="4">
        <f t="shared" si="133"/>
        <v>0.58682057283188271</v>
      </c>
      <c r="AO103" s="4">
        <f t="shared" si="133"/>
        <v>4.5573781491341947E-2</v>
      </c>
      <c r="AP103" s="4">
        <f t="shared" si="133"/>
        <v>-0.50876603735660808</v>
      </c>
      <c r="AQ103" s="4">
        <f t="shared" si="133"/>
        <v>-5.4599795438434739E-2</v>
      </c>
      <c r="AR103" s="4">
        <f t="shared" si="133"/>
        <v>0.10455951482526871</v>
      </c>
      <c r="AS103" s="4">
        <f t="shared" si="133"/>
        <v>-0.70305651882327425</v>
      </c>
      <c r="AT103" s="4">
        <f t="shared" si="133"/>
        <v>-0.93085406108922086</v>
      </c>
      <c r="AU103" s="4">
        <f t="shared" si="133"/>
        <v>-0.76844222277455287</v>
      </c>
      <c r="AV103" s="4">
        <f t="shared" si="133"/>
        <v>-1.025984450657262</v>
      </c>
      <c r="AW103" s="4">
        <f t="shared" si="133"/>
        <v>-0.20664422840754071</v>
      </c>
      <c r="AY103" s="2">
        <f t="shared" si="125"/>
        <v>63.610329658529707</v>
      </c>
      <c r="AZ103" s="2">
        <f t="shared" si="125"/>
        <v>60.903987584280699</v>
      </c>
      <c r="BA103" s="2">
        <f t="shared" si="125"/>
        <v>58.202182560296954</v>
      </c>
      <c r="BB103" s="2">
        <f t="shared" si="125"/>
        <v>55.611038334101501</v>
      </c>
      <c r="BC103" s="2">
        <f t="shared" si="125"/>
        <v>54.348012355936795</v>
      </c>
      <c r="BD103" s="2">
        <f t="shared" si="125"/>
        <v>53.006714312500804</v>
      </c>
      <c r="BE103" s="2">
        <f t="shared" si="125"/>
        <v>51.944913864628539</v>
      </c>
      <c r="BF103" s="2">
        <f t="shared" si="125"/>
        <v>51.619319657326301</v>
      </c>
      <c r="BG103" s="2">
        <f t="shared" si="125"/>
        <v>51.550137184390337</v>
      </c>
      <c r="BH103" s="2">
        <f t="shared" si="125"/>
        <v>51.631289552945077</v>
      </c>
      <c r="BI103" s="2">
        <f t="shared" si="125"/>
        <v>51.944059365016983</v>
      </c>
      <c r="BJ103" s="2">
        <f t="shared" si="125"/>
        <v>51.666329538279605</v>
      </c>
      <c r="BK103" s="2">
        <f t="shared" si="125"/>
        <v>51.843354974335874</v>
      </c>
      <c r="BL103" s="2">
        <f t="shared" si="125"/>
        <v>51.448277807983402</v>
      </c>
      <c r="BM103" s="2">
        <f t="shared" si="125"/>
        <v>50.798994379052161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69.215216499356515</v>
      </c>
      <c r="DL103" s="2">
        <f t="shared" si="134"/>
        <v>65.893804857397484</v>
      </c>
      <c r="DM103" s="2">
        <f t="shared" si="134"/>
        <v>64.230508199643495</v>
      </c>
      <c r="DN103" s="2">
        <f t="shared" si="134"/>
        <v>60.665775133689849</v>
      </c>
      <c r="DO103" s="2">
        <f t="shared" si="134"/>
        <v>59.210724777183586</v>
      </c>
      <c r="DP103" s="2">
        <f t="shared" si="134"/>
        <v>57.781857002801125</v>
      </c>
      <c r="DQ103" s="2">
        <f t="shared" si="134"/>
        <v>56.545665347593598</v>
      </c>
      <c r="DR103" s="2">
        <f t="shared" si="134"/>
        <v>57.463704233870985</v>
      </c>
      <c r="DS103" s="2">
        <f t="shared" si="134"/>
        <v>58.498005658263281</v>
      </c>
      <c r="DT103" s="2">
        <f t="shared" si="134"/>
        <v>57.152680570570574</v>
      </c>
      <c r="DU103" s="2">
        <f t="shared" si="134"/>
        <v>56.85079921568628</v>
      </c>
      <c r="DV103" s="2">
        <f t="shared" si="134"/>
        <v>56.932669327731084</v>
      </c>
      <c r="DW103" s="2">
        <f t="shared" si="134"/>
        <v>56.23606243315507</v>
      </c>
      <c r="DX103" s="2">
        <f t="shared" si="134"/>
        <v>57.756373277310921</v>
      </c>
      <c r="DY103" s="2">
        <f t="shared" si="134"/>
        <v>55.73003868092691</v>
      </c>
      <c r="EA103" s="2">
        <f t="shared" si="94"/>
        <v>63.47480576758808</v>
      </c>
      <c r="EB103" s="2">
        <f t="shared" si="94"/>
        <v>60.80698175394533</v>
      </c>
      <c r="EC103" s="2">
        <f t="shared" si="94"/>
        <v>58.084229039812634</v>
      </c>
      <c r="ED103" s="2">
        <f t="shared" si="94"/>
        <v>55.515373982098232</v>
      </c>
      <c r="EE103" s="2">
        <f t="shared" si="94"/>
        <v>54.251397731771114</v>
      </c>
      <c r="EF103" s="2">
        <f t="shared" si="94"/>
        <v>52.89595076280488</v>
      </c>
      <c r="EG103" s="2">
        <f t="shared" si="94"/>
        <v>51.846645690028588</v>
      </c>
      <c r="EH103" s="2">
        <f t="shared" si="94"/>
        <v>51.516081458554403</v>
      </c>
      <c r="EI103" s="2">
        <f t="shared" si="94"/>
        <v>51.393026250773026</v>
      </c>
      <c r="EJ103" s="2">
        <f t="shared" si="94"/>
        <v>51.493941088162174</v>
      </c>
      <c r="EK103" s="2">
        <f t="shared" si="94"/>
        <v>51.830681738257759</v>
      </c>
      <c r="EL103" s="2">
        <f t="shared" si="94"/>
        <v>51.542274220897269</v>
      </c>
      <c r="EM103" s="2">
        <f t="shared" si="135"/>
        <v>51.758606580155032</v>
      </c>
      <c r="EN103" s="2">
        <f t="shared" si="135"/>
        <v>51.307072281914721</v>
      </c>
      <c r="EO103" s="2">
        <f t="shared" si="135"/>
        <v>50.642216810462045</v>
      </c>
      <c r="EQ103" s="2">
        <f t="shared" si="136"/>
        <v>63.47480576758808</v>
      </c>
      <c r="ER103" s="2">
        <f t="shared" si="136"/>
        <v>60.61867721370497</v>
      </c>
      <c r="ES103" s="2">
        <f t="shared" si="136"/>
        <v>58.064001378940304</v>
      </c>
      <c r="ET103" s="2">
        <f t="shared" si="136"/>
        <v>55.562546678305637</v>
      </c>
      <c r="EU103" s="2">
        <f t="shared" si="136"/>
        <v>54.257816846296876</v>
      </c>
      <c r="EV103" s="2">
        <f t="shared" si="136"/>
        <v>52.894304315298115</v>
      </c>
      <c r="EW103" s="2">
        <f t="shared" si="136"/>
        <v>51.833448767279855</v>
      </c>
      <c r="EX103" s="2">
        <f t="shared" si="136"/>
        <v>51.415410823019613</v>
      </c>
      <c r="EY103" s="2">
        <f t="shared" si="136"/>
        <v>51.366195393193621</v>
      </c>
      <c r="EZ103" s="2">
        <f t="shared" si="136"/>
        <v>51.4659069731645</v>
      </c>
      <c r="FA103" s="2">
        <f t="shared" si="136"/>
        <v>51.788374004513294</v>
      </c>
      <c r="FB103" s="2">
        <f t="shared" si="136"/>
        <v>51.55101235595852</v>
      </c>
      <c r="FC103" s="2">
        <f t="shared" si="136"/>
        <v>51.78054696404584</v>
      </c>
      <c r="FD103" s="2">
        <f t="shared" si="136"/>
        <v>51.362326105898141</v>
      </c>
      <c r="FE103" s="2">
        <f t="shared" si="136"/>
        <v>50.860946805964822</v>
      </c>
      <c r="FG103" s="2">
        <f t="shared" si="137"/>
        <v>0.97639125538672344</v>
      </c>
      <c r="FH103" s="2">
        <f t="shared" si="137"/>
        <v>0.98087564723177767</v>
      </c>
      <c r="FI103" s="2">
        <f t="shared" si="137"/>
        <v>0.98080508341594186</v>
      </c>
      <c r="FJ103" s="2">
        <f t="shared" si="137"/>
        <v>0.98143728171257361</v>
      </c>
      <c r="FK103" s="2">
        <f t="shared" si="137"/>
        <v>0.9805204688490472</v>
      </c>
      <c r="FL103" s="2">
        <f t="shared" si="137"/>
        <v>0.97732943721937315</v>
      </c>
      <c r="FM103" s="2">
        <f t="shared" si="137"/>
        <v>0.97908314539444952</v>
      </c>
      <c r="FN103" s="2">
        <f t="shared" si="137"/>
        <v>0.98261449388143529</v>
      </c>
      <c r="FO103" s="2">
        <f t="shared" si="137"/>
        <v>0.97788023702991733</v>
      </c>
      <c r="FP103" s="2">
        <f t="shared" si="137"/>
        <v>0.97571863294444117</v>
      </c>
      <c r="FQ103" s="2">
        <f t="shared" si="137"/>
        <v>0.9774034509921169</v>
      </c>
      <c r="FR103" s="2">
        <f t="shared" si="137"/>
        <v>0.97698771366130777</v>
      </c>
      <c r="FS103" s="2">
        <f t="shared" si="137"/>
        <v>0.98107809601834473</v>
      </c>
      <c r="FT103" s="2">
        <f t="shared" si="137"/>
        <v>0.97811452193887849</v>
      </c>
      <c r="FU103" s="2">
        <f t="shared" si="137"/>
        <v>0.96921480509699331</v>
      </c>
      <c r="FW103" s="2">
        <f t="shared" si="127"/>
        <v>0</v>
      </c>
      <c r="FX103" s="2">
        <f t="shared" si="127"/>
        <v>1.4676712746493979E-3</v>
      </c>
      <c r="FY103" s="2">
        <f t="shared" si="127"/>
        <v>1.1763738338800051E-3</v>
      </c>
      <c r="FZ103" s="2">
        <f t="shared" si="127"/>
        <v>1.2487384392939162E-3</v>
      </c>
      <c r="GA103" s="2">
        <f t="shared" si="127"/>
        <v>1.442332392342657E-3</v>
      </c>
      <c r="GB103" s="2">
        <f t="shared" si="127"/>
        <v>1.6365284354257789E-3</v>
      </c>
      <c r="GC103" s="2">
        <f t="shared" si="127"/>
        <v>1.5561480774954814E-3</v>
      </c>
      <c r="GD103" s="2">
        <f t="shared" si="127"/>
        <v>1.631393091130604E-3</v>
      </c>
      <c r="GE103" s="2">
        <f t="shared" si="127"/>
        <v>1.8458889559325067E-3</v>
      </c>
      <c r="GF103" s="2">
        <f t="shared" si="127"/>
        <v>1.9071642260202032E-3</v>
      </c>
      <c r="GG103" s="2">
        <f t="shared" si="127"/>
        <v>1.4111804044538419E-3</v>
      </c>
      <c r="GH103" s="2">
        <f t="shared" si="127"/>
        <v>1.1446040970115251E-3</v>
      </c>
      <c r="GI103" s="2">
        <f t="shared" si="127"/>
        <v>1.2034633672081316E-3</v>
      </c>
      <c r="GJ103" s="2">
        <f t="shared" si="127"/>
        <v>1.0766788628661845E-3</v>
      </c>
      <c r="GK103" s="2">
        <f t="shared" si="127"/>
        <v>6.765449600663301E-4</v>
      </c>
      <c r="GM103" s="86">
        <f t="shared" si="128"/>
        <v>2.9657885156149038E-9</v>
      </c>
      <c r="GN103" s="86">
        <f t="shared" si="128"/>
        <v>2.5935387194012801E-12</v>
      </c>
      <c r="GO103" s="86">
        <f t="shared" si="128"/>
        <v>4.152682076712424E-14</v>
      </c>
      <c r="GP103" s="86">
        <f t="shared" si="128"/>
        <v>1.0438704341013605E-15</v>
      </c>
      <c r="GQ103" s="86">
        <f t="shared" si="128"/>
        <v>1.5800341321997486E-22</v>
      </c>
      <c r="GR103" s="86">
        <f t="shared" si="128"/>
        <v>3.1521157863275128E-19</v>
      </c>
      <c r="GS103" s="86">
        <f t="shared" si="128"/>
        <v>3.4165871738063784E-20</v>
      </c>
      <c r="GT103" s="86">
        <f t="shared" si="128"/>
        <v>4.5329455017960607E-29</v>
      </c>
      <c r="GU103" s="86">
        <f t="shared" si="128"/>
        <v>7.0930768689240292E-22</v>
      </c>
      <c r="GV103" s="86">
        <f t="shared" si="128"/>
        <v>1.6136150386318771E-20</v>
      </c>
      <c r="GW103" s="86">
        <f t="shared" si="128"/>
        <v>1.3486097117977895E-20</v>
      </c>
      <c r="GX103" s="86">
        <f t="shared" si="128"/>
        <v>2.272156261313704E-17</v>
      </c>
      <c r="GY103" s="86">
        <f t="shared" si="128"/>
        <v>5.0483802010782338E-16</v>
      </c>
      <c r="GZ103" s="86">
        <f t="shared" si="128"/>
        <v>3.5309432116365397E-18</v>
      </c>
      <c r="HA103" s="86">
        <f t="shared" si="128"/>
        <v>3.0278157814738852E-15</v>
      </c>
      <c r="HC103" s="86">
        <f t="shared" si="73"/>
        <v>0.5169622136875246</v>
      </c>
      <c r="HD103" s="86">
        <f t="shared" si="73"/>
        <v>0.54067386993948696</v>
      </c>
      <c r="HE103" s="86">
        <f t="shared" si="73"/>
        <v>0.55422315971126968</v>
      </c>
      <c r="HF103" s="86">
        <f t="shared" si="73"/>
        <v>0.5944717653620285</v>
      </c>
      <c r="HG103" s="86">
        <f t="shared" si="73"/>
        <v>0.63691864141982957</v>
      </c>
      <c r="HH103" s="86">
        <f t="shared" si="73"/>
        <v>0.59203678716828412</v>
      </c>
      <c r="HI103" s="86">
        <f t="shared" si="138"/>
        <v>0.61898201040371315</v>
      </c>
      <c r="HJ103" s="86">
        <f t="shared" si="138"/>
        <v>0.68737649460143557</v>
      </c>
      <c r="HK103" s="86">
        <f t="shared" si="138"/>
        <v>0.62850536311425731</v>
      </c>
      <c r="HL103" s="86">
        <f t="shared" si="138"/>
        <v>0.62120740669613683</v>
      </c>
      <c r="HM103" s="86">
        <f t="shared" si="138"/>
        <v>0.63689948619821579</v>
      </c>
      <c r="HN103" s="86">
        <f t="shared" si="138"/>
        <v>0.58758564719758266</v>
      </c>
      <c r="HO103" s="86">
        <f t="shared" si="138"/>
        <v>0.59473618096385583</v>
      </c>
      <c r="HP103" s="86">
        <f t="shared" si="138"/>
        <v>0.59392356527754064</v>
      </c>
      <c r="HQ103" s="86">
        <f t="shared" si="138"/>
        <v>0.57346599399563014</v>
      </c>
      <c r="HS103" s="86">
        <f t="shared" si="129"/>
        <v>0</v>
      </c>
      <c r="HT103" s="86">
        <f t="shared" si="129"/>
        <v>3.6346611852716998E-19</v>
      </c>
      <c r="HU103" s="86">
        <f t="shared" si="129"/>
        <v>4.5389983919477026E-23</v>
      </c>
      <c r="HV103" s="86">
        <f t="shared" si="129"/>
        <v>2.559933518845742E-20</v>
      </c>
      <c r="HW103" s="86">
        <f t="shared" si="129"/>
        <v>6.5299357880283004E-21</v>
      </c>
      <c r="HX103" s="86">
        <f t="shared" si="129"/>
        <v>5.9582924574384889E-23</v>
      </c>
      <c r="HY103" s="86">
        <f t="shared" si="129"/>
        <v>6.0689667623961939E-23</v>
      </c>
      <c r="HZ103" s="86">
        <f t="shared" si="129"/>
        <v>1.6276919164797546E-18</v>
      </c>
      <c r="IA103" s="86">
        <f t="shared" si="129"/>
        <v>5.3373381927369511E-22</v>
      </c>
      <c r="IB103" s="86">
        <f t="shared" si="129"/>
        <v>5.3486203614191203E-23</v>
      </c>
      <c r="IC103" s="86">
        <f t="shared" si="129"/>
        <v>1.0429296275213427E-21</v>
      </c>
      <c r="ID103" s="86">
        <f t="shared" si="129"/>
        <v>5.6977249003843538E-24</v>
      </c>
      <c r="IE103" s="86">
        <f t="shared" si="129"/>
        <v>1.4878036727878486E-19</v>
      </c>
      <c r="IF103" s="86">
        <f t="shared" si="129"/>
        <v>1.0488327495649201E-18</v>
      </c>
      <c r="IG103" s="86">
        <f t="shared" si="129"/>
        <v>1.201504909708042E-11</v>
      </c>
      <c r="II103" s="86">
        <f t="shared" si="130"/>
        <v>0</v>
      </c>
      <c r="IJ103" s="86">
        <f t="shared" si="130"/>
        <v>5.2526384462522893E-93</v>
      </c>
      <c r="IK103" s="86">
        <f t="shared" si="130"/>
        <v>2.4925663655913015E-114</v>
      </c>
      <c r="IL103" s="86">
        <f t="shared" si="130"/>
        <v>3.1631423229460743E-103</v>
      </c>
      <c r="IM103" s="86">
        <f t="shared" si="130"/>
        <v>6.9687186539109611E-106</v>
      </c>
      <c r="IN103" s="86">
        <f t="shared" si="130"/>
        <v>1.2598758551723269E-123</v>
      </c>
      <c r="IO103" s="86">
        <f t="shared" si="130"/>
        <v>3.6219465270918156E-118</v>
      </c>
      <c r="IP103" s="86">
        <f t="shared" si="130"/>
        <v>1.9453292423580494E-92</v>
      </c>
      <c r="IQ103" s="86">
        <f t="shared" si="130"/>
        <v>5.0061428712824789E-112</v>
      </c>
      <c r="IR103" s="86">
        <f t="shared" si="130"/>
        <v>1.9840897517351365E-119</v>
      </c>
      <c r="IS103" s="86">
        <f t="shared" si="130"/>
        <v>2.5550751614838215E-114</v>
      </c>
      <c r="IT103" s="86">
        <f t="shared" si="130"/>
        <v>1.4728582359408563E-121</v>
      </c>
      <c r="IU103" s="86">
        <f t="shared" si="130"/>
        <v>2.1510038370387046E-95</v>
      </c>
      <c r="IV103" s="86">
        <f t="shared" si="130"/>
        <v>3.5721409625716757E-88</v>
      </c>
      <c r="IW103" s="86">
        <f t="shared" si="130"/>
        <v>7.4363093163914332E-37</v>
      </c>
      <c r="IY103" s="86">
        <f t="shared" si="131"/>
        <v>0.5169622166533131</v>
      </c>
      <c r="IZ103" s="86">
        <f t="shared" si="131"/>
        <v>0.54067386994208055</v>
      </c>
      <c r="JA103" s="86">
        <f t="shared" si="131"/>
        <v>0.5542231597113112</v>
      </c>
      <c r="JB103" s="86">
        <f t="shared" si="131"/>
        <v>0.5944717653620295</v>
      </c>
      <c r="JC103" s="86">
        <f t="shared" si="131"/>
        <v>0.63691864141982957</v>
      </c>
      <c r="JD103" s="86">
        <f t="shared" si="131"/>
        <v>0.59203678716828412</v>
      </c>
      <c r="JE103" s="86">
        <f t="shared" si="131"/>
        <v>0.61898201040371315</v>
      </c>
      <c r="JF103" s="86">
        <f t="shared" si="131"/>
        <v>0.68737649460143557</v>
      </c>
      <c r="JG103" s="86">
        <f t="shared" si="131"/>
        <v>0.62850536311425731</v>
      </c>
      <c r="JH103" s="86">
        <f t="shared" si="131"/>
        <v>0.62120740669613683</v>
      </c>
      <c r="JI103" s="86">
        <f t="shared" si="131"/>
        <v>0.63689948619821579</v>
      </c>
      <c r="JJ103" s="86">
        <f t="shared" si="131"/>
        <v>0.58758564719758266</v>
      </c>
      <c r="JK103" s="86">
        <f t="shared" si="131"/>
        <v>0.59473618096385639</v>
      </c>
      <c r="JL103" s="86">
        <f t="shared" si="131"/>
        <v>0.59392356527754064</v>
      </c>
      <c r="JM103" s="86">
        <f t="shared" si="131"/>
        <v>0.57346599400764819</v>
      </c>
    </row>
    <row r="104" spans="2:273" x14ac:dyDescent="0.25">
      <c r="B104" s="2">
        <v>77</v>
      </c>
      <c r="C104" s="37">
        <v>80.571400000000011</v>
      </c>
      <c r="D104" s="37">
        <v>82.034999999999997</v>
      </c>
      <c r="E104" s="37">
        <v>81.018000000000001</v>
      </c>
      <c r="F104" s="37">
        <v>78.271100000000004</v>
      </c>
      <c r="G104" s="37">
        <v>76.0672</v>
      </c>
      <c r="H104" s="37">
        <v>70.4131</v>
      </c>
      <c r="I104" s="37">
        <v>72.435400000000001</v>
      </c>
      <c r="J104" s="37">
        <v>71.988700000000009</v>
      </c>
      <c r="K104" s="37">
        <v>71.828599999999994</v>
      </c>
      <c r="L104" s="37">
        <v>71.459399999999988</v>
      </c>
      <c r="M104" s="37">
        <v>72.062600000000003</v>
      </c>
      <c r="N104" s="37">
        <v>74.570800000000006</v>
      </c>
      <c r="O104" s="37">
        <v>75.829899999999995</v>
      </c>
      <c r="P104" s="37">
        <v>70.788700000000006</v>
      </c>
      <c r="Q104" s="37">
        <v>64.586600000000004</v>
      </c>
      <c r="S104" s="4">
        <f t="shared" si="132"/>
        <v>80.758585421249748</v>
      </c>
      <c r="T104" s="4">
        <f t="shared" si="132"/>
        <v>82.670297134402745</v>
      </c>
      <c r="U104" s="4">
        <f t="shared" si="132"/>
        <v>81.607839550437575</v>
      </c>
      <c r="V104" s="4">
        <f t="shared" si="132"/>
        <v>78.355798399559561</v>
      </c>
      <c r="W104" s="4">
        <f t="shared" si="132"/>
        <v>75.530864357187653</v>
      </c>
      <c r="X104" s="4">
        <f t="shared" si="132"/>
        <v>69.599034297173205</v>
      </c>
      <c r="Y104" s="4">
        <f t="shared" si="132"/>
        <v>71.916210249139851</v>
      </c>
      <c r="Z104" s="4">
        <f t="shared" si="132"/>
        <v>71.780521740220749</v>
      </c>
      <c r="AA104" s="4">
        <f t="shared" si="132"/>
        <v>71.1507314826639</v>
      </c>
      <c r="AB104" s="4">
        <f t="shared" si="132"/>
        <v>70.751071855686703</v>
      </c>
      <c r="AC104" s="4">
        <f t="shared" si="132"/>
        <v>71.605005540130406</v>
      </c>
      <c r="AD104" s="4">
        <f t="shared" si="132"/>
        <v>74.659262363484657</v>
      </c>
      <c r="AE104" s="4">
        <f t="shared" si="132"/>
        <v>76.484953774887742</v>
      </c>
      <c r="AF104" s="4">
        <f t="shared" si="132"/>
        <v>70.925641196839678</v>
      </c>
      <c r="AG104" s="4">
        <f t="shared" si="132"/>
        <v>64.903600769769398</v>
      </c>
      <c r="AI104" s="4">
        <f t="shared" si="133"/>
        <v>-0.18718542124973681</v>
      </c>
      <c r="AJ104" s="4">
        <f t="shared" si="133"/>
        <v>-0.63529713440274804</v>
      </c>
      <c r="AK104" s="4">
        <f t="shared" si="133"/>
        <v>-0.58983955043757419</v>
      </c>
      <c r="AL104" s="4">
        <f t="shared" si="133"/>
        <v>-8.4698399559556492E-2</v>
      </c>
      <c r="AM104" s="4">
        <f t="shared" si="133"/>
        <v>0.53633564281234669</v>
      </c>
      <c r="AN104" s="4">
        <f t="shared" si="133"/>
        <v>0.81406570282679525</v>
      </c>
      <c r="AO104" s="4">
        <f t="shared" si="133"/>
        <v>0.51918975086014996</v>
      </c>
      <c r="AP104" s="4">
        <f t="shared" si="133"/>
        <v>0.20817825977925963</v>
      </c>
      <c r="AQ104" s="4">
        <f t="shared" si="133"/>
        <v>0.6778685173360941</v>
      </c>
      <c r="AR104" s="4">
        <f t="shared" si="133"/>
        <v>0.70832814431328472</v>
      </c>
      <c r="AS104" s="4">
        <f t="shared" si="133"/>
        <v>0.4575944598695969</v>
      </c>
      <c r="AT104" s="4">
        <f t="shared" si="133"/>
        <v>-8.8462363484651974E-2</v>
      </c>
      <c r="AU104" s="4">
        <f t="shared" si="133"/>
        <v>-0.65505377488774741</v>
      </c>
      <c r="AV104" s="4">
        <f t="shared" si="133"/>
        <v>-0.13694119683967187</v>
      </c>
      <c r="AW104" s="4">
        <f t="shared" si="133"/>
        <v>-0.31700076976939329</v>
      </c>
      <c r="AY104" s="2">
        <f t="shared" si="125"/>
        <v>63.567277657871948</v>
      </c>
      <c r="AZ104" s="2">
        <f t="shared" si="125"/>
        <v>60.855429617741926</v>
      </c>
      <c r="BA104" s="2">
        <f t="shared" si="125"/>
        <v>58.156121208247818</v>
      </c>
      <c r="BB104" s="2">
        <f t="shared" si="125"/>
        <v>55.569775697255608</v>
      </c>
      <c r="BC104" s="2">
        <f t="shared" si="125"/>
        <v>54.30228181433521</v>
      </c>
      <c r="BD104" s="2">
        <f t="shared" si="125"/>
        <v>52.957216942391398</v>
      </c>
      <c r="BE104" s="2">
        <f t="shared" si="125"/>
        <v>51.901638888651235</v>
      </c>
      <c r="BF104" s="2">
        <f t="shared" si="125"/>
        <v>51.566552275883502</v>
      </c>
      <c r="BG104" s="2">
        <f t="shared" si="125"/>
        <v>51.491060453813624</v>
      </c>
      <c r="BH104" s="2">
        <f t="shared" si="125"/>
        <v>51.574356217576472</v>
      </c>
      <c r="BI104" s="2">
        <f t="shared" si="125"/>
        <v>51.886951919530716</v>
      </c>
      <c r="BJ104" s="2">
        <f t="shared" si="125"/>
        <v>51.61223279439043</v>
      </c>
      <c r="BK104" s="2">
        <f t="shared" si="125"/>
        <v>51.79176194389008</v>
      </c>
      <c r="BL104" s="2">
        <f t="shared" si="125"/>
        <v>51.397456816259513</v>
      </c>
      <c r="BM104" s="2">
        <f t="shared" si="125"/>
        <v>50.754632967607307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69.268646126126143</v>
      </c>
      <c r="DL104" s="2">
        <f t="shared" si="134"/>
        <v>65.927882564616738</v>
      </c>
      <c r="DM104" s="2">
        <f t="shared" si="134"/>
        <v>64.282601114081999</v>
      </c>
      <c r="DN104" s="2">
        <f t="shared" si="134"/>
        <v>60.694601537433165</v>
      </c>
      <c r="DO104" s="2">
        <f t="shared" si="134"/>
        <v>59.240350846702306</v>
      </c>
      <c r="DP104" s="2">
        <f t="shared" si="134"/>
        <v>57.816913949579835</v>
      </c>
      <c r="DQ104" s="2">
        <f t="shared" si="134"/>
        <v>56.574842521008414</v>
      </c>
      <c r="DR104" s="2">
        <f t="shared" si="134"/>
        <v>57.501205388563065</v>
      </c>
      <c r="DS104" s="2">
        <f t="shared" si="134"/>
        <v>58.550186722689055</v>
      </c>
      <c r="DT104" s="2">
        <f t="shared" si="134"/>
        <v>57.186793723723731</v>
      </c>
      <c r="DU104" s="2">
        <f t="shared" si="134"/>
        <v>56.873074117647064</v>
      </c>
      <c r="DV104" s="2">
        <f t="shared" si="134"/>
        <v>56.959189243697473</v>
      </c>
      <c r="DW104" s="2">
        <f t="shared" si="134"/>
        <v>56.260992413101597</v>
      </c>
      <c r="DX104" s="2">
        <f t="shared" si="134"/>
        <v>57.81304100840336</v>
      </c>
      <c r="DY104" s="2">
        <f t="shared" si="134"/>
        <v>55.787379857397497</v>
      </c>
      <c r="EA104" s="2">
        <f t="shared" si="94"/>
        <v>63.441550782451237</v>
      </c>
      <c r="EB104" s="2">
        <f t="shared" si="94"/>
        <v>60.765530819057595</v>
      </c>
      <c r="EC104" s="2">
        <f t="shared" si="94"/>
        <v>58.046797915690853</v>
      </c>
      <c r="ED104" s="2">
        <f t="shared" si="94"/>
        <v>55.481311178143585</v>
      </c>
      <c r="EE104" s="2">
        <f t="shared" si="94"/>
        <v>54.212801590262757</v>
      </c>
      <c r="EF104" s="2">
        <f t="shared" si="94"/>
        <v>52.854410809656052</v>
      </c>
      <c r="EG104" s="2">
        <f t="shared" si="94"/>
        <v>51.810608489993932</v>
      </c>
      <c r="EH104" s="2">
        <f t="shared" si="94"/>
        <v>51.470964399834912</v>
      </c>
      <c r="EI104" s="2">
        <f t="shared" si="94"/>
        <v>51.345485476402366</v>
      </c>
      <c r="EJ104" s="2">
        <f t="shared" si="94"/>
        <v>51.44703405185367</v>
      </c>
      <c r="EK104" s="2">
        <f t="shared" si="94"/>
        <v>51.781885247226853</v>
      </c>
      <c r="EL104" s="2">
        <f t="shared" si="94"/>
        <v>51.497359727200674</v>
      </c>
      <c r="EM104" s="2">
        <f t="shared" si="135"/>
        <v>51.713120747863009</v>
      </c>
      <c r="EN104" s="2">
        <f t="shared" si="135"/>
        <v>51.266473719206445</v>
      </c>
      <c r="EO104" s="2">
        <f t="shared" si="135"/>
        <v>50.608683660164573</v>
      </c>
      <c r="EQ104" s="2">
        <f t="shared" si="136"/>
        <v>63.441550782451237</v>
      </c>
      <c r="ER104" s="2">
        <f t="shared" si="136"/>
        <v>60.583601478257762</v>
      </c>
      <c r="ES104" s="2">
        <f t="shared" si="136"/>
        <v>58.027268850061084</v>
      </c>
      <c r="ET104" s="2">
        <f t="shared" si="136"/>
        <v>55.526781261221949</v>
      </c>
      <c r="EU104" s="2">
        <f t="shared" si="136"/>
        <v>54.218953281254905</v>
      </c>
      <c r="EV104" s="2">
        <f t="shared" si="136"/>
        <v>52.852926005095625</v>
      </c>
      <c r="EW104" s="2">
        <f t="shared" si="136"/>
        <v>51.797945303543301</v>
      </c>
      <c r="EX104" s="2">
        <f t="shared" si="136"/>
        <v>51.374388383937315</v>
      </c>
      <c r="EY104" s="2">
        <f t="shared" si="136"/>
        <v>51.319672765827839</v>
      </c>
      <c r="EZ104" s="2">
        <f t="shared" si="136"/>
        <v>51.420149684137201</v>
      </c>
      <c r="FA104" s="2">
        <f t="shared" si="136"/>
        <v>51.741107744630447</v>
      </c>
      <c r="FB104" s="2">
        <f t="shared" si="136"/>
        <v>51.50579956027336</v>
      </c>
      <c r="FC104" s="2">
        <f t="shared" si="136"/>
        <v>51.734170508144373</v>
      </c>
      <c r="FD104" s="2">
        <f t="shared" si="136"/>
        <v>51.31972248467531</v>
      </c>
      <c r="FE104" s="2">
        <f t="shared" si="136"/>
        <v>50.817747048011064</v>
      </c>
      <c r="FG104" s="2">
        <f t="shared" si="137"/>
        <v>0.97842374836767054</v>
      </c>
      <c r="FH104" s="2">
        <f t="shared" si="137"/>
        <v>0.98252898387633092</v>
      </c>
      <c r="FI104" s="2">
        <f t="shared" si="137"/>
        <v>0.98246441137711393</v>
      </c>
      <c r="FJ104" s="2">
        <f t="shared" si="137"/>
        <v>0.98304290338280087</v>
      </c>
      <c r="FK104" s="2">
        <f t="shared" si="137"/>
        <v>0.98220395424307982</v>
      </c>
      <c r="FL104" s="2">
        <f t="shared" si="137"/>
        <v>0.97928287523945623</v>
      </c>
      <c r="FM104" s="2">
        <f t="shared" si="137"/>
        <v>0.98088842785771302</v>
      </c>
      <c r="FN104" s="2">
        <f t="shared" si="137"/>
        <v>0.98411993766770745</v>
      </c>
      <c r="FO104" s="2">
        <f t="shared" si="137"/>
        <v>0.97978719623992772</v>
      </c>
      <c r="FP104" s="2">
        <f t="shared" si="137"/>
        <v>0.97780771630104113</v>
      </c>
      <c r="FQ104" s="2">
        <f t="shared" si="137"/>
        <v>0.97935064626670376</v>
      </c>
      <c r="FR104" s="2">
        <f t="shared" si="137"/>
        <v>0.97896996313420259</v>
      </c>
      <c r="FS104" s="2">
        <f t="shared" si="137"/>
        <v>0.982714239015966</v>
      </c>
      <c r="FT104" s="2">
        <f t="shared" si="137"/>
        <v>0.98000169635351564</v>
      </c>
      <c r="FU104" s="2">
        <f t="shared" si="137"/>
        <v>0.97184730957766308</v>
      </c>
      <c r="FW104" s="2">
        <f t="shared" si="127"/>
        <v>0</v>
      </c>
      <c r="FX104" s="2">
        <f t="shared" si="127"/>
        <v>1.60904171422421E-3</v>
      </c>
      <c r="FY104" s="2">
        <f t="shared" si="127"/>
        <v>1.2897218831186329E-3</v>
      </c>
      <c r="FZ104" s="2">
        <f t="shared" si="127"/>
        <v>1.3690495337161089E-3</v>
      </c>
      <c r="GA104" s="2">
        <f t="shared" si="127"/>
        <v>1.5812659808975523E-3</v>
      </c>
      <c r="GB104" s="2">
        <f t="shared" si="127"/>
        <v>1.7941344721563433E-3</v>
      </c>
      <c r="GC104" s="2">
        <f t="shared" si="127"/>
        <v>1.7060263037776116E-3</v>
      </c>
      <c r="GD104" s="2">
        <f t="shared" si="127"/>
        <v>1.7885054539815968E-3</v>
      </c>
      <c r="GE104" s="2">
        <f t="shared" si="127"/>
        <v>2.0236166107721579E-3</v>
      </c>
      <c r="GF104" s="2">
        <f t="shared" si="127"/>
        <v>2.0907792873994142E-3</v>
      </c>
      <c r="GG104" s="2">
        <f t="shared" si="127"/>
        <v>1.5471179070829751E-3</v>
      </c>
      <c r="GH104" s="2">
        <f t="shared" si="127"/>
        <v>1.2548948583801002E-3</v>
      </c>
      <c r="GI104" s="2">
        <f t="shared" si="127"/>
        <v>1.3194181470318187E-3</v>
      </c>
      <c r="GJ104" s="2">
        <f t="shared" si="127"/>
        <v>1.1804322787568797E-3</v>
      </c>
      <c r="GK104" s="2">
        <f t="shared" si="127"/>
        <v>7.4176838083818105E-4</v>
      </c>
      <c r="GM104" s="86">
        <f t="shared" si="128"/>
        <v>5.1438019786730566E-10</v>
      </c>
      <c r="GN104" s="86">
        <f t="shared" si="128"/>
        <v>2.1632556089990901E-13</v>
      </c>
      <c r="GO104" s="86">
        <f t="shared" si="128"/>
        <v>2.5795929034309309E-15</v>
      </c>
      <c r="GP104" s="86">
        <f t="shared" si="128"/>
        <v>4.728437568224974E-17</v>
      </c>
      <c r="GQ104" s="86">
        <f t="shared" si="128"/>
        <v>1.5874999082638474E-24</v>
      </c>
      <c r="GR104" s="86">
        <f t="shared" si="128"/>
        <v>7.8351678797839285E-21</v>
      </c>
      <c r="GS104" s="86">
        <f t="shared" si="128"/>
        <v>6.3614102548362475E-22</v>
      </c>
      <c r="GT104" s="86">
        <f t="shared" si="128"/>
        <v>1.0796545475615829E-31</v>
      </c>
      <c r="GU104" s="86">
        <f t="shared" si="128"/>
        <v>8.7479707184405356E-24</v>
      </c>
      <c r="GV104" s="86">
        <f t="shared" si="128"/>
        <v>2.6086923387997278E-22</v>
      </c>
      <c r="GW104" s="86">
        <f t="shared" si="128"/>
        <v>1.9238436771655416E-22</v>
      </c>
      <c r="GX104" s="86">
        <f t="shared" si="128"/>
        <v>6.8272710524262742E-19</v>
      </c>
      <c r="GY104" s="86">
        <f t="shared" si="128"/>
        <v>2.0895089353754156E-17</v>
      </c>
      <c r="GZ104" s="86">
        <f t="shared" si="128"/>
        <v>9.1460380201949292E-20</v>
      </c>
      <c r="HA104" s="86">
        <f t="shared" si="128"/>
        <v>1.6812383321564954E-16</v>
      </c>
      <c r="HC104" s="86">
        <f t="shared" si="73"/>
        <v>0.52938917739716584</v>
      </c>
      <c r="HD104" s="86">
        <f t="shared" si="73"/>
        <v>0.57751642155235827</v>
      </c>
      <c r="HE104" s="86">
        <f t="shared" si="73"/>
        <v>0.58890879233916826</v>
      </c>
      <c r="HF104" s="86">
        <f t="shared" si="73"/>
        <v>0.6154676525957864</v>
      </c>
      <c r="HG104" s="86">
        <f t="shared" si="73"/>
        <v>0.61966934669002649</v>
      </c>
      <c r="HH104" s="86">
        <f t="shared" si="73"/>
        <v>0.50328707811833484</v>
      </c>
      <c r="HI104" s="86">
        <f t="shared" si="138"/>
        <v>0.56835574021417057</v>
      </c>
      <c r="HJ104" s="86">
        <f t="shared" si="138"/>
        <v>0.65253014638009987</v>
      </c>
      <c r="HK104" s="86">
        <f t="shared" si="138"/>
        <v>0.57674503992200477</v>
      </c>
      <c r="HL104" s="86">
        <f t="shared" si="138"/>
        <v>0.55881978060836135</v>
      </c>
      <c r="HM104" s="86">
        <f t="shared" si="138"/>
        <v>0.60046313037031329</v>
      </c>
      <c r="HN104" s="86">
        <f t="shared" si="138"/>
        <v>0.60079463739490935</v>
      </c>
      <c r="HO104" s="86">
        <f t="shared" si="138"/>
        <v>0.62979143182239439</v>
      </c>
      <c r="HP104" s="86">
        <f t="shared" si="138"/>
        <v>0.62935349501425109</v>
      </c>
      <c r="HQ104" s="86">
        <f t="shared" si="138"/>
        <v>0.61907790914186778</v>
      </c>
      <c r="HS104" s="86">
        <f t="shared" si="129"/>
        <v>0</v>
      </c>
      <c r="HT104" s="86">
        <f t="shared" si="129"/>
        <v>2.461331219211355E-18</v>
      </c>
      <c r="HU104" s="86">
        <f t="shared" si="129"/>
        <v>4.3833453782939342E-22</v>
      </c>
      <c r="HV104" s="86">
        <f t="shared" si="129"/>
        <v>1.9500127613369447E-19</v>
      </c>
      <c r="HW104" s="86">
        <f t="shared" si="129"/>
        <v>5.5173919118826849E-20</v>
      </c>
      <c r="HX104" s="86">
        <f t="shared" si="129"/>
        <v>7.0568650406997547E-22</v>
      </c>
      <c r="HY104" s="86">
        <f t="shared" si="129"/>
        <v>6.6720856612697388E-22</v>
      </c>
      <c r="HZ104" s="86">
        <f t="shared" si="129"/>
        <v>1.0906828206837448E-17</v>
      </c>
      <c r="IA104" s="86">
        <f t="shared" si="129"/>
        <v>5.5594407735014727E-21</v>
      </c>
      <c r="IB104" s="86">
        <f t="shared" si="129"/>
        <v>6.4560696696268712E-22</v>
      </c>
      <c r="IC104" s="86">
        <f t="shared" si="129"/>
        <v>9.9481634752592783E-21</v>
      </c>
      <c r="ID104" s="86">
        <f t="shared" si="129"/>
        <v>6.1399345936619168E-23</v>
      </c>
      <c r="IE104" s="86">
        <f t="shared" si="129"/>
        <v>9.9585262853420591E-19</v>
      </c>
      <c r="IF104" s="86">
        <f t="shared" si="129"/>
        <v>6.2413655700544103E-18</v>
      </c>
      <c r="IG104" s="86">
        <f t="shared" si="129"/>
        <v>3.2446115590009721E-11</v>
      </c>
      <c r="II104" s="86">
        <f t="shared" si="130"/>
        <v>0</v>
      </c>
      <c r="IJ104" s="86">
        <f t="shared" si="130"/>
        <v>1.8822682965648302E-90</v>
      </c>
      <c r="IK104" s="86">
        <f t="shared" si="130"/>
        <v>2.7851157531754676E-111</v>
      </c>
      <c r="IL104" s="86">
        <f t="shared" si="130"/>
        <v>1.8711845757487309E-100</v>
      </c>
      <c r="IM104" s="86">
        <f t="shared" si="130"/>
        <v>5.6239666154960432E-103</v>
      </c>
      <c r="IN104" s="86">
        <f t="shared" si="130"/>
        <v>3.7078164362108889E-120</v>
      </c>
      <c r="IO104" s="86">
        <f t="shared" si="130"/>
        <v>7.0256730723946907E-115</v>
      </c>
      <c r="IP104" s="86">
        <f t="shared" si="130"/>
        <v>7.3958854333057334E-90</v>
      </c>
      <c r="IQ104" s="86">
        <f t="shared" si="130"/>
        <v>7.9042494071613784E-109</v>
      </c>
      <c r="IR104" s="86">
        <f t="shared" si="130"/>
        <v>5.3493459297441666E-116</v>
      </c>
      <c r="IS104" s="86">
        <f t="shared" si="130"/>
        <v>3.4622128503053467E-111</v>
      </c>
      <c r="IT104" s="86">
        <f t="shared" si="130"/>
        <v>2.5063384207265302E-118</v>
      </c>
      <c r="IU104" s="86">
        <f t="shared" si="130"/>
        <v>7.5296835992112876E-93</v>
      </c>
      <c r="IV104" s="86">
        <f t="shared" si="130"/>
        <v>7.2940509661234854E-86</v>
      </c>
      <c r="IW104" s="86">
        <f t="shared" si="130"/>
        <v>5.659638799748916E-36</v>
      </c>
      <c r="IY104" s="86">
        <f t="shared" si="131"/>
        <v>0.52938917791154605</v>
      </c>
      <c r="IZ104" s="86">
        <f t="shared" si="131"/>
        <v>0.57751642155257454</v>
      </c>
      <c r="JA104" s="86">
        <f t="shared" si="131"/>
        <v>0.58890879233917082</v>
      </c>
      <c r="JB104" s="86">
        <f t="shared" si="131"/>
        <v>0.6154676525957864</v>
      </c>
      <c r="JC104" s="86">
        <f t="shared" si="131"/>
        <v>0.61966934669002649</v>
      </c>
      <c r="JD104" s="86">
        <f t="shared" si="131"/>
        <v>0.50328707811833484</v>
      </c>
      <c r="JE104" s="86">
        <f t="shared" si="131"/>
        <v>0.56835574021417057</v>
      </c>
      <c r="JF104" s="86">
        <f t="shared" si="131"/>
        <v>0.65253014638009987</v>
      </c>
      <c r="JG104" s="86">
        <f t="shared" si="131"/>
        <v>0.57674503992200477</v>
      </c>
      <c r="JH104" s="86">
        <f t="shared" si="131"/>
        <v>0.55881978060836135</v>
      </c>
      <c r="JI104" s="86">
        <f t="shared" si="131"/>
        <v>0.60046313037031329</v>
      </c>
      <c r="JJ104" s="86">
        <f t="shared" si="131"/>
        <v>0.60079463739490935</v>
      </c>
      <c r="JK104" s="86">
        <f t="shared" si="131"/>
        <v>0.62979143182239439</v>
      </c>
      <c r="JL104" s="86">
        <f t="shared" si="131"/>
        <v>0.62935349501425109</v>
      </c>
      <c r="JM104" s="86">
        <f t="shared" si="131"/>
        <v>0.61907790917431416</v>
      </c>
    </row>
    <row r="105" spans="2:273" x14ac:dyDescent="0.25">
      <c r="B105" s="2">
        <v>78</v>
      </c>
      <c r="C105" s="37">
        <v>79.373699999999999</v>
      </c>
      <c r="D105" s="37">
        <v>80.957300000000004</v>
      </c>
      <c r="E105" s="37">
        <v>79.447599999999994</v>
      </c>
      <c r="F105" s="37">
        <v>75.4054</v>
      </c>
      <c r="G105" s="37">
        <v>71.664600000000007</v>
      </c>
      <c r="H105" s="37">
        <v>63.262799999999999</v>
      </c>
      <c r="I105" s="37">
        <v>67.40270000000001</v>
      </c>
      <c r="J105" s="37">
        <v>66.592100000000002</v>
      </c>
      <c r="K105" s="37">
        <v>66.536200000000008</v>
      </c>
      <c r="L105" s="37">
        <v>65.633899999999997</v>
      </c>
      <c r="M105" s="37">
        <v>67.509</v>
      </c>
      <c r="N105" s="37">
        <v>71.304199999999994</v>
      </c>
      <c r="O105" s="37">
        <v>73.550300000000007</v>
      </c>
      <c r="P105" s="37">
        <v>68.721400000000003</v>
      </c>
      <c r="Q105" s="37">
        <v>63.2898</v>
      </c>
      <c r="S105" s="4">
        <f t="shared" si="132"/>
        <v>78.526122069308997</v>
      </c>
      <c r="T105" s="4">
        <f t="shared" si="132"/>
        <v>81.003953320925248</v>
      </c>
      <c r="U105" s="4">
        <f t="shared" si="132"/>
        <v>79.247064112739452</v>
      </c>
      <c r="V105" s="4">
        <f t="shared" si="132"/>
        <v>75.368866645506756</v>
      </c>
      <c r="W105" s="4">
        <f t="shared" si="132"/>
        <v>70.82367064700378</v>
      </c>
      <c r="X105" s="4">
        <f t="shared" si="132"/>
        <v>63.704837814128325</v>
      </c>
      <c r="Y105" s="4">
        <f t="shared" si="132"/>
        <v>66.239904919854737</v>
      </c>
      <c r="Z105" s="4">
        <f t="shared" si="132"/>
        <v>66.2492991607633</v>
      </c>
      <c r="AA105" s="4">
        <f t="shared" si="132"/>
        <v>65.419737714474238</v>
      </c>
      <c r="AB105" s="4">
        <f t="shared" si="132"/>
        <v>64.691514348028022</v>
      </c>
      <c r="AC105" s="4">
        <f t="shared" si="132"/>
        <v>66.431429785835391</v>
      </c>
      <c r="AD105" s="4">
        <f t="shared" si="132"/>
        <v>71.065493011998754</v>
      </c>
      <c r="AE105" s="4">
        <f t="shared" si="132"/>
        <v>73.989658259788285</v>
      </c>
      <c r="AF105" s="4">
        <f t="shared" si="132"/>
        <v>68.535580551460242</v>
      </c>
      <c r="AG105" s="4">
        <f t="shared" si="132"/>
        <v>62.987543765973484</v>
      </c>
      <c r="AI105" s="4">
        <f t="shared" si="133"/>
        <v>0.84757793069100273</v>
      </c>
      <c r="AJ105" s="4">
        <f t="shared" si="133"/>
        <v>-4.6653320925244657E-2</v>
      </c>
      <c r="AK105" s="4">
        <f t="shared" si="133"/>
        <v>0.20053588726054272</v>
      </c>
      <c r="AL105" s="4">
        <f t="shared" si="133"/>
        <v>3.6533354493244019E-2</v>
      </c>
      <c r="AM105" s="4">
        <f t="shared" si="133"/>
        <v>0.84092935299622695</v>
      </c>
      <c r="AN105" s="4">
        <f t="shared" si="133"/>
        <v>-0.44203781412832654</v>
      </c>
      <c r="AO105" s="4">
        <f t="shared" si="133"/>
        <v>1.1627950801452727</v>
      </c>
      <c r="AP105" s="4">
        <f t="shared" si="133"/>
        <v>0.3428008392367019</v>
      </c>
      <c r="AQ105" s="4">
        <f t="shared" si="133"/>
        <v>1.1164622855257704</v>
      </c>
      <c r="AR105" s="4">
        <f t="shared" si="133"/>
        <v>0.94238565197197488</v>
      </c>
      <c r="AS105" s="4">
        <f t="shared" si="133"/>
        <v>1.0775702141646093</v>
      </c>
      <c r="AT105" s="4">
        <f t="shared" si="133"/>
        <v>0.23870698800124046</v>
      </c>
      <c r="AU105" s="4">
        <f t="shared" si="133"/>
        <v>-0.43935825978827836</v>
      </c>
      <c r="AV105" s="4">
        <f t="shared" si="133"/>
        <v>0.1858194485397604</v>
      </c>
      <c r="AW105" s="4">
        <f t="shared" si="133"/>
        <v>0.30225623402651536</v>
      </c>
      <c r="AY105" s="2">
        <f t="shared" si="125"/>
        <v>63.524887176784134</v>
      </c>
      <c r="AZ105" s="2">
        <f t="shared" si="125"/>
        <v>60.807357810085399</v>
      </c>
      <c r="BA105" s="2">
        <f t="shared" si="125"/>
        <v>58.110655213969821</v>
      </c>
      <c r="BB105" s="2">
        <f t="shared" si="125"/>
        <v>55.529032405433313</v>
      </c>
      <c r="BC105" s="2">
        <f t="shared" si="125"/>
        <v>54.257050679398731</v>
      </c>
      <c r="BD105" s="2">
        <f t="shared" si="125"/>
        <v>52.90825210487823</v>
      </c>
      <c r="BE105" s="2">
        <f t="shared" si="125"/>
        <v>51.858867492784434</v>
      </c>
      <c r="BF105" s="2">
        <f t="shared" si="125"/>
        <v>51.514321136406387</v>
      </c>
      <c r="BG105" s="2">
        <f t="shared" si="125"/>
        <v>51.432781501578077</v>
      </c>
      <c r="BH105" s="2">
        <f t="shared" si="125"/>
        <v>51.518108802078771</v>
      </c>
      <c r="BI105" s="2">
        <f t="shared" si="125"/>
        <v>51.830417074377621</v>
      </c>
      <c r="BJ105" s="2">
        <f t="shared" si="125"/>
        <v>51.558779083835532</v>
      </c>
      <c r="BK105" s="2">
        <f t="shared" si="125"/>
        <v>51.740581365415935</v>
      </c>
      <c r="BL105" s="2">
        <f t="shared" si="125"/>
        <v>51.347329759783207</v>
      </c>
      <c r="BM105" s="2">
        <f t="shared" si="125"/>
        <v>50.710947828297627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69.322075752895771</v>
      </c>
      <c r="DL105" s="2">
        <f t="shared" si="134"/>
        <v>65.961960271835991</v>
      </c>
      <c r="DM105" s="2">
        <f t="shared" si="134"/>
        <v>64.334694028520502</v>
      </c>
      <c r="DN105" s="2">
        <f t="shared" si="134"/>
        <v>60.723427941176475</v>
      </c>
      <c r="DO105" s="2">
        <f t="shared" si="134"/>
        <v>59.269976916221019</v>
      </c>
      <c r="DP105" s="2">
        <f t="shared" si="134"/>
        <v>57.851970896358544</v>
      </c>
      <c r="DQ105" s="2">
        <f t="shared" si="134"/>
        <v>56.604019694423236</v>
      </c>
      <c r="DR105" s="2">
        <f t="shared" si="134"/>
        <v>57.538706543255145</v>
      </c>
      <c r="DS105" s="2">
        <f t="shared" si="134"/>
        <v>58.602367787114822</v>
      </c>
      <c r="DT105" s="2">
        <f t="shared" si="134"/>
        <v>57.220906876876882</v>
      </c>
      <c r="DU105" s="2">
        <f t="shared" si="134"/>
        <v>56.895349019607849</v>
      </c>
      <c r="DV105" s="2">
        <f t="shared" si="134"/>
        <v>56.985709159663855</v>
      </c>
      <c r="DW105" s="2">
        <f t="shared" si="134"/>
        <v>56.285922393048118</v>
      </c>
      <c r="DX105" s="2">
        <f t="shared" si="134"/>
        <v>57.869708739495792</v>
      </c>
      <c r="DY105" s="2">
        <f t="shared" si="134"/>
        <v>55.844721033868083</v>
      </c>
      <c r="EA105" s="2">
        <f t="shared" si="94"/>
        <v>63.408295797314395</v>
      </c>
      <c r="EB105" s="2">
        <f t="shared" si="94"/>
        <v>60.724079884169868</v>
      </c>
      <c r="EC105" s="2">
        <f t="shared" si="94"/>
        <v>58.009366791569072</v>
      </c>
      <c r="ED105" s="2">
        <f t="shared" si="94"/>
        <v>55.447248374188945</v>
      </c>
      <c r="EE105" s="2">
        <f t="shared" si="94"/>
        <v>54.174205448754392</v>
      </c>
      <c r="EF105" s="2">
        <f t="shared" si="94"/>
        <v>52.812870856507232</v>
      </c>
      <c r="EG105" s="2">
        <f t="shared" si="94"/>
        <v>51.774571289959276</v>
      </c>
      <c r="EH105" s="2">
        <f t="shared" si="94"/>
        <v>51.425847341115421</v>
      </c>
      <c r="EI105" s="2">
        <f t="shared" si="94"/>
        <v>51.297944702031714</v>
      </c>
      <c r="EJ105" s="2">
        <f t="shared" si="94"/>
        <v>51.400127015545173</v>
      </c>
      <c r="EK105" s="2">
        <f t="shared" si="94"/>
        <v>51.733088756195954</v>
      </c>
      <c r="EL105" s="2">
        <f t="shared" si="94"/>
        <v>51.452445233504079</v>
      </c>
      <c r="EM105" s="2">
        <f t="shared" si="135"/>
        <v>51.667634915570986</v>
      </c>
      <c r="EN105" s="2">
        <f t="shared" si="135"/>
        <v>51.225875156498169</v>
      </c>
      <c r="EO105" s="2">
        <f t="shared" si="135"/>
        <v>50.575150509867093</v>
      </c>
      <c r="EQ105" s="2">
        <f t="shared" si="136"/>
        <v>63.408295797314395</v>
      </c>
      <c r="ER105" s="2">
        <f t="shared" si="136"/>
        <v>60.548525742810554</v>
      </c>
      <c r="ES105" s="2">
        <f t="shared" si="136"/>
        <v>57.990536321181864</v>
      </c>
      <c r="ET105" s="2">
        <f t="shared" si="136"/>
        <v>55.491015844138261</v>
      </c>
      <c r="EU105" s="2">
        <f t="shared" si="136"/>
        <v>54.180089716212926</v>
      </c>
      <c r="EV105" s="2">
        <f t="shared" si="136"/>
        <v>52.811547694893136</v>
      </c>
      <c r="EW105" s="2">
        <f t="shared" si="136"/>
        <v>51.762441839806755</v>
      </c>
      <c r="EX105" s="2">
        <f t="shared" si="136"/>
        <v>51.333365944855011</v>
      </c>
      <c r="EY105" s="2">
        <f t="shared" si="136"/>
        <v>51.273150138462057</v>
      </c>
      <c r="EZ105" s="2">
        <f t="shared" si="136"/>
        <v>51.374392395109908</v>
      </c>
      <c r="FA105" s="2">
        <f t="shared" si="136"/>
        <v>51.693841484747601</v>
      </c>
      <c r="FB105" s="2">
        <f t="shared" si="136"/>
        <v>51.460586764588207</v>
      </c>
      <c r="FC105" s="2">
        <f t="shared" si="136"/>
        <v>51.687794052242907</v>
      </c>
      <c r="FD105" s="2">
        <f t="shared" si="136"/>
        <v>51.277118863452479</v>
      </c>
      <c r="FE105" s="2">
        <f t="shared" si="136"/>
        <v>50.774547290057299</v>
      </c>
      <c r="FG105" s="2">
        <f t="shared" si="137"/>
        <v>0.98028479579127725</v>
      </c>
      <c r="FH105" s="2">
        <f t="shared" si="137"/>
        <v>0.98404171188195233</v>
      </c>
      <c r="FI105" s="2">
        <f t="shared" si="137"/>
        <v>0.98398263924722262</v>
      </c>
      <c r="FJ105" s="2">
        <f t="shared" si="137"/>
        <v>0.98451183510874907</v>
      </c>
      <c r="FK105" s="2">
        <f t="shared" si="137"/>
        <v>0.98374435932867321</v>
      </c>
      <c r="FL105" s="2">
        <f t="shared" si="137"/>
        <v>0.98107125277757679</v>
      </c>
      <c r="FM105" s="2">
        <f t="shared" si="137"/>
        <v>0.98254067925995126</v>
      </c>
      <c r="FN105" s="2">
        <f t="shared" si="137"/>
        <v>0.98549694629278184</v>
      </c>
      <c r="FO105" s="2">
        <f t="shared" si="137"/>
        <v>0.98153285992738548</v>
      </c>
      <c r="FP105" s="2">
        <f t="shared" si="137"/>
        <v>0.97972079791573718</v>
      </c>
      <c r="FQ105" s="2">
        <f t="shared" si="137"/>
        <v>0.98113328627318808</v>
      </c>
      <c r="FR105" s="2">
        <f t="shared" si="137"/>
        <v>0.98078482236780673</v>
      </c>
      <c r="FS105" s="2">
        <f t="shared" si="137"/>
        <v>0.98421118446548439</v>
      </c>
      <c r="FT105" s="2">
        <f t="shared" si="137"/>
        <v>0.98172918035108747</v>
      </c>
      <c r="FU105" s="2">
        <f t="shared" si="137"/>
        <v>0.97426068149857159</v>
      </c>
      <c r="FW105" s="2">
        <f t="shared" si="127"/>
        <v>0</v>
      </c>
      <c r="FX105" s="2">
        <f t="shared" si="127"/>
        <v>1.7640053166584776E-3</v>
      </c>
      <c r="FY105" s="2">
        <f t="shared" si="127"/>
        <v>1.4139759828390623E-3</v>
      </c>
      <c r="FZ105" s="2">
        <f t="shared" si="127"/>
        <v>1.5009347145552392E-3</v>
      </c>
      <c r="GA105" s="2">
        <f t="shared" si="127"/>
        <v>1.7335592025706473E-3</v>
      </c>
      <c r="GB105" s="2">
        <f t="shared" si="127"/>
        <v>1.9668888713193691E-3</v>
      </c>
      <c r="GC105" s="2">
        <f t="shared" si="127"/>
        <v>1.8703128012371095E-3</v>
      </c>
      <c r="GD105" s="2">
        <f t="shared" si="127"/>
        <v>1.9607189084362747E-3</v>
      </c>
      <c r="GE105" s="2">
        <f t="shared" si="127"/>
        <v>2.2184183784182908E-3</v>
      </c>
      <c r="GF105" s="2">
        <f t="shared" si="127"/>
        <v>2.2920315653183515E-3</v>
      </c>
      <c r="GG105" s="2">
        <f t="shared" si="127"/>
        <v>1.6961278825972572E-3</v>
      </c>
      <c r="GH105" s="2">
        <f t="shared" si="127"/>
        <v>1.3757982827784874E-3</v>
      </c>
      <c r="GI105" s="2">
        <f t="shared" si="127"/>
        <v>1.4465290937752907E-3</v>
      </c>
      <c r="GJ105" s="2">
        <f t="shared" si="127"/>
        <v>1.2941708677669504E-3</v>
      </c>
      <c r="GK105" s="2">
        <f t="shared" si="127"/>
        <v>8.1327465460353707E-4</v>
      </c>
      <c r="GM105" s="86">
        <f t="shared" si="128"/>
        <v>8.2543435542554503E-11</v>
      </c>
      <c r="GN105" s="86">
        <f t="shared" si="128"/>
        <v>1.6088186385868679E-14</v>
      </c>
      <c r="GO105" s="86">
        <f t="shared" si="128"/>
        <v>1.4157375841059835E-16</v>
      </c>
      <c r="GP105" s="86">
        <f t="shared" si="128"/>
        <v>1.8676990596294494E-18</v>
      </c>
      <c r="GQ105" s="86">
        <f t="shared" si="128"/>
        <v>1.2973664360726642E-26</v>
      </c>
      <c r="GR105" s="86">
        <f t="shared" si="128"/>
        <v>1.6640082899476542E-22</v>
      </c>
      <c r="GS105" s="86">
        <f t="shared" si="128"/>
        <v>9.9554429753516471E-24</v>
      </c>
      <c r="GT105" s="86">
        <f t="shared" si="128"/>
        <v>1.9573644242850495E-34</v>
      </c>
      <c r="GU105" s="86">
        <f t="shared" si="128"/>
        <v>8.8834871658830417E-26</v>
      </c>
      <c r="GV105" s="86">
        <f t="shared" si="128"/>
        <v>3.5123886751941626E-24</v>
      </c>
      <c r="GW105" s="86">
        <f t="shared" si="128"/>
        <v>2.2617935768957549E-24</v>
      </c>
      <c r="GX105" s="86">
        <f t="shared" si="128"/>
        <v>1.7524615270577144E-20</v>
      </c>
      <c r="GY105" s="86">
        <f t="shared" si="128"/>
        <v>7.5036655122840171E-19</v>
      </c>
      <c r="GZ105" s="86">
        <f t="shared" si="128"/>
        <v>2.0123935370387756E-21</v>
      </c>
      <c r="HA105" s="86">
        <f t="shared" si="128"/>
        <v>8.2546280852132074E-18</v>
      </c>
      <c r="HC105" s="86">
        <f t="shared" si="73"/>
        <v>0.51650708754289421</v>
      </c>
      <c r="HD105" s="86">
        <f t="shared" si="73"/>
        <v>0.58560865357608893</v>
      </c>
      <c r="HE105" s="86">
        <f t="shared" si="73"/>
        <v>0.58624929165363682</v>
      </c>
      <c r="HF105" s="86">
        <f t="shared" si="73"/>
        <v>0.59086569498568875</v>
      </c>
      <c r="HG105" s="86">
        <f t="shared" si="73"/>
        <v>0.53782930929371198</v>
      </c>
      <c r="HH105" s="86">
        <f t="shared" si="73"/>
        <v>0.37100642627108343</v>
      </c>
      <c r="HI105" s="86">
        <f t="shared" si="138"/>
        <v>0.45969823891457967</v>
      </c>
      <c r="HJ105" s="86">
        <f t="shared" si="138"/>
        <v>0.52691036443482075</v>
      </c>
      <c r="HK105" s="86">
        <f t="shared" si="138"/>
        <v>0.46173946794571219</v>
      </c>
      <c r="HL105" s="86">
        <f t="shared" si="138"/>
        <v>0.43463870521793246</v>
      </c>
      <c r="HM105" s="86">
        <f t="shared" si="138"/>
        <v>0.4975400228387245</v>
      </c>
      <c r="HN105" s="86">
        <f t="shared" si="138"/>
        <v>0.56558413504053728</v>
      </c>
      <c r="HO105" s="86">
        <f t="shared" si="138"/>
        <v>0.6217688796676939</v>
      </c>
      <c r="HP105" s="86">
        <f t="shared" si="138"/>
        <v>0.61256693254651395</v>
      </c>
      <c r="HQ105" s="86">
        <f t="shared" si="138"/>
        <v>0.60268986404916014</v>
      </c>
      <c r="HS105" s="86">
        <f t="shared" si="129"/>
        <v>0</v>
      </c>
      <c r="HT105" s="86">
        <f t="shared" si="129"/>
        <v>1.5932581039989124E-17</v>
      </c>
      <c r="HU105" s="86">
        <f t="shared" si="129"/>
        <v>4.0177995565463932E-21</v>
      </c>
      <c r="HV105" s="86">
        <f t="shared" si="129"/>
        <v>1.41607048870236E-18</v>
      </c>
      <c r="HW105" s="86">
        <f t="shared" si="129"/>
        <v>4.4288895206433789E-19</v>
      </c>
      <c r="HX105" s="86">
        <f t="shared" si="129"/>
        <v>7.8518370572030034E-21</v>
      </c>
      <c r="HY105" s="86">
        <f t="shared" si="129"/>
        <v>6.916683573598604E-21</v>
      </c>
      <c r="HZ105" s="86">
        <f t="shared" si="129"/>
        <v>6.977794758116221E-17</v>
      </c>
      <c r="IA105" s="86">
        <f t="shared" si="129"/>
        <v>5.4607893565712622E-20</v>
      </c>
      <c r="IB105" s="86">
        <f t="shared" si="129"/>
        <v>7.3147755171012679E-21</v>
      </c>
      <c r="IC105" s="86">
        <f t="shared" si="129"/>
        <v>8.9806972458856365E-20</v>
      </c>
      <c r="ID105" s="86">
        <f t="shared" si="129"/>
        <v>6.2616757592549398E-22</v>
      </c>
      <c r="IE105" s="86">
        <f t="shared" si="129"/>
        <v>6.3812713334302766E-18</v>
      </c>
      <c r="IF105" s="86">
        <f t="shared" si="129"/>
        <v>3.5677769758971971E-17</v>
      </c>
      <c r="IG105" s="86">
        <f t="shared" si="129"/>
        <v>8.5832333911154216E-11</v>
      </c>
      <c r="II105" s="86">
        <f t="shared" si="130"/>
        <v>0</v>
      </c>
      <c r="IJ105" s="86">
        <f t="shared" si="130"/>
        <v>6.206344899809495E-88</v>
      </c>
      <c r="IK105" s="86">
        <f t="shared" si="130"/>
        <v>2.8267605981912762E-108</v>
      </c>
      <c r="IL105" s="86">
        <f t="shared" si="130"/>
        <v>1.0134943930179628E-97</v>
      </c>
      <c r="IM105" s="86">
        <f t="shared" si="130"/>
        <v>4.1293248228970363E-100</v>
      </c>
      <c r="IN105" s="86">
        <f t="shared" si="130"/>
        <v>9.7255830579140347E-117</v>
      </c>
      <c r="IO105" s="86">
        <f t="shared" si="130"/>
        <v>1.2230111050316998E-111</v>
      </c>
      <c r="IP105" s="86">
        <f t="shared" si="130"/>
        <v>2.5814758628636074E-87</v>
      </c>
      <c r="IQ105" s="86">
        <f t="shared" si="130"/>
        <v>1.1200839544252977E-105</v>
      </c>
      <c r="IR105" s="86">
        <f t="shared" si="130"/>
        <v>1.2834594933836092E-112</v>
      </c>
      <c r="IS105" s="86">
        <f t="shared" si="130"/>
        <v>4.2384431722612778E-108</v>
      </c>
      <c r="IT105" s="86">
        <f t="shared" si="130"/>
        <v>3.853323986464388E-115</v>
      </c>
      <c r="IU105" s="86">
        <f t="shared" si="130"/>
        <v>2.432059119722519E-90</v>
      </c>
      <c r="IV105" s="86">
        <f t="shared" si="130"/>
        <v>1.3861770852462608E-83</v>
      </c>
      <c r="IW105" s="86">
        <f t="shared" si="130"/>
        <v>4.1991625702599466E-35</v>
      </c>
      <c r="IY105" s="86">
        <f t="shared" si="131"/>
        <v>0.51650708762543762</v>
      </c>
      <c r="IZ105" s="86">
        <f t="shared" si="131"/>
        <v>0.58560865357610503</v>
      </c>
      <c r="JA105" s="86">
        <f t="shared" si="131"/>
        <v>0.58624929165363693</v>
      </c>
      <c r="JB105" s="86">
        <f t="shared" si="131"/>
        <v>0.59086569498568875</v>
      </c>
      <c r="JC105" s="86">
        <f t="shared" si="131"/>
        <v>0.53782930929371198</v>
      </c>
      <c r="JD105" s="86">
        <f t="shared" si="131"/>
        <v>0.37100642627108343</v>
      </c>
      <c r="JE105" s="86">
        <f t="shared" si="131"/>
        <v>0.45969823891457967</v>
      </c>
      <c r="JF105" s="86">
        <f t="shared" si="131"/>
        <v>0.52691036443482087</v>
      </c>
      <c r="JG105" s="86">
        <f t="shared" si="131"/>
        <v>0.46173946794571219</v>
      </c>
      <c r="JH105" s="86">
        <f t="shared" si="131"/>
        <v>0.43463870521793246</v>
      </c>
      <c r="JI105" s="86">
        <f t="shared" si="131"/>
        <v>0.4975400228387245</v>
      </c>
      <c r="JJ105" s="86">
        <f t="shared" si="131"/>
        <v>0.56558413504053728</v>
      </c>
      <c r="JK105" s="86">
        <f t="shared" si="131"/>
        <v>0.6217688796676939</v>
      </c>
      <c r="JL105" s="86">
        <f t="shared" si="131"/>
        <v>0.61256693254651395</v>
      </c>
      <c r="JM105" s="86">
        <f t="shared" si="131"/>
        <v>0.60268986413499248</v>
      </c>
    </row>
    <row r="106" spans="2:273" x14ac:dyDescent="0.25">
      <c r="B106" s="2">
        <v>79</v>
      </c>
      <c r="C106" s="37">
        <v>75.247200000000007</v>
      </c>
      <c r="D106" s="37">
        <v>78.573000000000008</v>
      </c>
      <c r="E106" s="37">
        <v>76.464600000000004</v>
      </c>
      <c r="F106" s="37">
        <v>72.072299999999998</v>
      </c>
      <c r="G106" s="37">
        <v>65.810500000000005</v>
      </c>
      <c r="H106" s="37">
        <v>58.647800000000004</v>
      </c>
      <c r="I106" s="37">
        <v>60.685400000000001</v>
      </c>
      <c r="J106" s="37">
        <v>60.478699999999996</v>
      </c>
      <c r="K106" s="37">
        <v>60.114000000000004</v>
      </c>
      <c r="L106" s="37">
        <v>58.703899999999997</v>
      </c>
      <c r="M106" s="37">
        <v>60.976399999999998</v>
      </c>
      <c r="N106" s="37">
        <v>67.482500000000002</v>
      </c>
      <c r="O106" s="37">
        <v>70.563000000000002</v>
      </c>
      <c r="P106" s="37">
        <v>64.842399999999998</v>
      </c>
      <c r="Q106" s="37">
        <v>60.012100000000004</v>
      </c>
      <c r="S106" s="4">
        <f t="shared" si="132"/>
        <v>75.821427532247668</v>
      </c>
      <c r="T106" s="4">
        <f t="shared" si="132"/>
        <v>78.254748499316918</v>
      </c>
      <c r="U106" s="4">
        <f t="shared" si="132"/>
        <v>75.578705413604766</v>
      </c>
      <c r="V106" s="4">
        <f t="shared" si="132"/>
        <v>71.157571134305826</v>
      </c>
      <c r="W106" s="4">
        <f t="shared" si="132"/>
        <v>65.395738623386052</v>
      </c>
      <c r="X106" s="4">
        <f t="shared" si="132"/>
        <v>58.776354494355758</v>
      </c>
      <c r="Y106" s="4">
        <f t="shared" si="132"/>
        <v>60.669649502266175</v>
      </c>
      <c r="Z106" s="4">
        <f t="shared" si="132"/>
        <v>60.135037672654519</v>
      </c>
      <c r="AA106" s="4">
        <f t="shared" si="132"/>
        <v>59.791422101902889</v>
      </c>
      <c r="AB106" s="4">
        <f t="shared" si="132"/>
        <v>59.042709378153575</v>
      </c>
      <c r="AC106" s="4">
        <f t="shared" si="132"/>
        <v>60.977111128244275</v>
      </c>
      <c r="AD106" s="4">
        <f t="shared" si="132"/>
        <v>66.374103118146422</v>
      </c>
      <c r="AE106" s="4">
        <f t="shared" si="132"/>
        <v>69.925330310863714</v>
      </c>
      <c r="AF106" s="4">
        <f t="shared" si="132"/>
        <v>64.776751948183332</v>
      </c>
      <c r="AG106" s="4">
        <f t="shared" si="132"/>
        <v>59.902022923016517</v>
      </c>
      <c r="AI106" s="4">
        <f t="shared" si="133"/>
        <v>-0.57422753224766154</v>
      </c>
      <c r="AJ106" s="4">
        <f t="shared" si="133"/>
        <v>0.31825150068308972</v>
      </c>
      <c r="AK106" s="4">
        <f t="shared" si="133"/>
        <v>0.88589458639523855</v>
      </c>
      <c r="AL106" s="4">
        <f t="shared" si="133"/>
        <v>0.91472886569417255</v>
      </c>
      <c r="AM106" s="4">
        <f t="shared" si="133"/>
        <v>0.41476137661395285</v>
      </c>
      <c r="AN106" s="4">
        <f t="shared" si="133"/>
        <v>-0.12855449435575395</v>
      </c>
      <c r="AO106" s="4">
        <f t="shared" si="133"/>
        <v>1.5750497733826307E-2</v>
      </c>
      <c r="AP106" s="4">
        <f t="shared" si="133"/>
        <v>0.34366232734547708</v>
      </c>
      <c r="AQ106" s="4">
        <f t="shared" si="133"/>
        <v>0.32257789809711568</v>
      </c>
      <c r="AR106" s="4">
        <f t="shared" si="133"/>
        <v>-0.33880937815357726</v>
      </c>
      <c r="AS106" s="4">
        <f t="shared" si="133"/>
        <v>-7.1112824427643773E-4</v>
      </c>
      <c r="AT106" s="4">
        <f t="shared" si="133"/>
        <v>1.1083968818535794</v>
      </c>
      <c r="AU106" s="4">
        <f t="shared" si="133"/>
        <v>0.6376696891362883</v>
      </c>
      <c r="AV106" s="4">
        <f t="shared" si="133"/>
        <v>6.5648051816665998E-2</v>
      </c>
      <c r="AW106" s="4">
        <f t="shared" si="133"/>
        <v>0.11007707698348668</v>
      </c>
      <c r="AY106" s="2">
        <f t="shared" si="125"/>
        <v>63.483119531732683</v>
      </c>
      <c r="AZ106" s="2">
        <f t="shared" si="125"/>
        <v>60.759742574174055</v>
      </c>
      <c r="BA106" s="2">
        <f t="shared" si="125"/>
        <v>58.065748004079154</v>
      </c>
      <c r="BB106" s="2">
        <f t="shared" si="125"/>
        <v>55.488774049718486</v>
      </c>
      <c r="BC106" s="2">
        <f t="shared" si="125"/>
        <v>54.21228750242161</v>
      </c>
      <c r="BD106" s="2">
        <f t="shared" si="125"/>
        <v>52.85978914763686</v>
      </c>
      <c r="BE106" s="2">
        <f t="shared" si="125"/>
        <v>51.816568384217163</v>
      </c>
      <c r="BF106" s="2">
        <f t="shared" si="125"/>
        <v>51.462592225876996</v>
      </c>
      <c r="BG106" s="2">
        <f t="shared" si="125"/>
        <v>51.375251390735023</v>
      </c>
      <c r="BH106" s="2">
        <f t="shared" si="125"/>
        <v>51.462506241421316</v>
      </c>
      <c r="BI106" s="2">
        <f t="shared" si="125"/>
        <v>51.774419958752567</v>
      </c>
      <c r="BJ106" s="2">
        <f t="shared" si="125"/>
        <v>51.505928170556068</v>
      </c>
      <c r="BK106" s="2">
        <f t="shared" si="125"/>
        <v>51.689788881826573</v>
      </c>
      <c r="BL106" s="2">
        <f t="shared" si="125"/>
        <v>51.297855527762088</v>
      </c>
      <c r="BM106" s="2">
        <f t="shared" si="125"/>
        <v>50.667906132666729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69.375505379665398</v>
      </c>
      <c r="DL106" s="2">
        <f t="shared" si="134"/>
        <v>65.996037979055245</v>
      </c>
      <c r="DM106" s="2">
        <f t="shared" si="134"/>
        <v>64.386786942959006</v>
      </c>
      <c r="DN106" s="2">
        <f t="shared" si="134"/>
        <v>60.752254344919791</v>
      </c>
      <c r="DO106" s="2">
        <f t="shared" si="134"/>
        <v>59.299602985739739</v>
      </c>
      <c r="DP106" s="2">
        <f t="shared" si="134"/>
        <v>57.887027843137261</v>
      </c>
      <c r="DQ106" s="2">
        <f t="shared" si="134"/>
        <v>56.633196867838059</v>
      </c>
      <c r="DR106" s="2">
        <f t="shared" si="134"/>
        <v>57.576207697947225</v>
      </c>
      <c r="DS106" s="2">
        <f t="shared" si="134"/>
        <v>58.654548851540596</v>
      </c>
      <c r="DT106" s="2">
        <f t="shared" si="134"/>
        <v>57.255020030030039</v>
      </c>
      <c r="DU106" s="2">
        <f t="shared" si="134"/>
        <v>56.917623921568634</v>
      </c>
      <c r="DV106" s="2">
        <f t="shared" si="134"/>
        <v>57.012229075630245</v>
      </c>
      <c r="DW106" s="2">
        <f t="shared" si="134"/>
        <v>56.310852372994646</v>
      </c>
      <c r="DX106" s="2">
        <f t="shared" si="134"/>
        <v>57.926376470588231</v>
      </c>
      <c r="DY106" s="2">
        <f t="shared" si="134"/>
        <v>55.90206221033867</v>
      </c>
      <c r="EA106" s="2">
        <f t="shared" si="94"/>
        <v>63.375040812177552</v>
      </c>
      <c r="EB106" s="2">
        <f t="shared" si="94"/>
        <v>60.682628949282133</v>
      </c>
      <c r="EC106" s="2">
        <f t="shared" si="94"/>
        <v>57.971935667447291</v>
      </c>
      <c r="ED106" s="2">
        <f t="shared" si="94"/>
        <v>55.413185570234305</v>
      </c>
      <c r="EE106" s="2">
        <f t="shared" si="94"/>
        <v>54.135609307246035</v>
      </c>
      <c r="EF106" s="2">
        <f t="shared" si="94"/>
        <v>52.771330903358404</v>
      </c>
      <c r="EG106" s="2">
        <f t="shared" si="94"/>
        <v>51.738534089924627</v>
      </c>
      <c r="EH106" s="2">
        <f t="shared" si="94"/>
        <v>51.38073028239593</v>
      </c>
      <c r="EI106" s="2">
        <f t="shared" si="94"/>
        <v>51.250403927661061</v>
      </c>
      <c r="EJ106" s="2">
        <f t="shared" si="94"/>
        <v>51.35321997923667</v>
      </c>
      <c r="EK106" s="2">
        <f t="shared" si="94"/>
        <v>51.684292265165048</v>
      </c>
      <c r="EL106" s="2">
        <f t="shared" si="94"/>
        <v>51.407530739807491</v>
      </c>
      <c r="EM106" s="2">
        <f t="shared" si="135"/>
        <v>51.622149083278963</v>
      </c>
      <c r="EN106" s="2">
        <f t="shared" si="135"/>
        <v>51.185276593789894</v>
      </c>
      <c r="EO106" s="2">
        <f t="shared" si="135"/>
        <v>50.541617359569621</v>
      </c>
      <c r="EQ106" s="2">
        <f t="shared" si="136"/>
        <v>63.375040812177552</v>
      </c>
      <c r="ER106" s="2">
        <f t="shared" si="136"/>
        <v>60.513450007363346</v>
      </c>
      <c r="ES106" s="2">
        <f t="shared" si="136"/>
        <v>57.953803792302651</v>
      </c>
      <c r="ET106" s="2">
        <f t="shared" si="136"/>
        <v>55.455250427054573</v>
      </c>
      <c r="EU106" s="2">
        <f t="shared" si="136"/>
        <v>54.141226151170954</v>
      </c>
      <c r="EV106" s="2">
        <f t="shared" si="136"/>
        <v>52.770169384690647</v>
      </c>
      <c r="EW106" s="2">
        <f t="shared" si="136"/>
        <v>51.726938376070208</v>
      </c>
      <c r="EX106" s="2">
        <f t="shared" si="136"/>
        <v>51.292343505772706</v>
      </c>
      <c r="EY106" s="2">
        <f t="shared" si="136"/>
        <v>51.226627511096275</v>
      </c>
      <c r="EZ106" s="2">
        <f t="shared" si="136"/>
        <v>51.328635106082608</v>
      </c>
      <c r="FA106" s="2">
        <f t="shared" si="136"/>
        <v>51.646575224864755</v>
      </c>
      <c r="FB106" s="2">
        <f t="shared" si="136"/>
        <v>51.415373968903047</v>
      </c>
      <c r="FC106" s="2">
        <f t="shared" si="136"/>
        <v>51.641417596341441</v>
      </c>
      <c r="FD106" s="2">
        <f t="shared" si="136"/>
        <v>51.234515242229648</v>
      </c>
      <c r="FE106" s="2">
        <f t="shared" si="136"/>
        <v>50.731347532103541</v>
      </c>
      <c r="FG106" s="2">
        <f t="shared" si="137"/>
        <v>0.98198827468447558</v>
      </c>
      <c r="FH106" s="2">
        <f t="shared" si="137"/>
        <v>0.98542540324580385</v>
      </c>
      <c r="FI106" s="2">
        <f t="shared" si="137"/>
        <v>0.98537137646462114</v>
      </c>
      <c r="FJ106" s="2">
        <f t="shared" si="137"/>
        <v>0.98585534954035492</v>
      </c>
      <c r="FK106" s="2">
        <f t="shared" si="137"/>
        <v>0.98515344417870421</v>
      </c>
      <c r="FL106" s="2">
        <f t="shared" si="137"/>
        <v>0.982707977068489</v>
      </c>
      <c r="FM106" s="2">
        <f t="shared" si="137"/>
        <v>0.98405241105713637</v>
      </c>
      <c r="FN106" s="2">
        <f t="shared" si="137"/>
        <v>0.98675615719485066</v>
      </c>
      <c r="FO106" s="2">
        <f t="shared" si="137"/>
        <v>0.98313035646052105</v>
      </c>
      <c r="FP106" s="2">
        <f t="shared" si="137"/>
        <v>0.9814720876057399</v>
      </c>
      <c r="FQ106" s="2">
        <f t="shared" si="137"/>
        <v>0.98276474090524257</v>
      </c>
      <c r="FR106" s="2">
        <f t="shared" si="137"/>
        <v>0.98244587047236664</v>
      </c>
      <c r="FS106" s="2">
        <f t="shared" si="137"/>
        <v>0.98558039673558018</v>
      </c>
      <c r="FT106" s="2">
        <f t="shared" si="137"/>
        <v>0.98330998299605687</v>
      </c>
      <c r="FU106" s="2">
        <f t="shared" si="137"/>
        <v>0.97647217716221135</v>
      </c>
      <c r="FW106" s="2">
        <f t="shared" si="127"/>
        <v>0</v>
      </c>
      <c r="FX106" s="2">
        <f t="shared" si="127"/>
        <v>1.9338642470096987E-3</v>
      </c>
      <c r="FY106" s="2">
        <f t="shared" si="127"/>
        <v>1.5501823625047285E-3</v>
      </c>
      <c r="FZ106" s="2">
        <f t="shared" si="127"/>
        <v>1.6455039070803201E-3</v>
      </c>
      <c r="GA106" s="2">
        <f t="shared" si="127"/>
        <v>1.9004920087902178E-3</v>
      </c>
      <c r="GB106" s="2">
        <f t="shared" si="127"/>
        <v>2.1562415891584253E-3</v>
      </c>
      <c r="GC106" s="2">
        <f t="shared" si="127"/>
        <v>2.0503872256204397E-3</v>
      </c>
      <c r="GD106" s="2">
        <f t="shared" si="127"/>
        <v>2.1494789221961955E-3</v>
      </c>
      <c r="GE106" s="2">
        <f t="shared" si="127"/>
        <v>2.4319268789726308E-3</v>
      </c>
      <c r="GF106" s="2">
        <f t="shared" si="127"/>
        <v>2.5126070207621928E-3</v>
      </c>
      <c r="GG106" s="2">
        <f t="shared" si="127"/>
        <v>1.8594629598124265E-3</v>
      </c>
      <c r="GH106" s="2">
        <f t="shared" si="127"/>
        <v>1.5083326115276486E-3</v>
      </c>
      <c r="GI106" s="2">
        <f t="shared" si="127"/>
        <v>1.5858662902627279E-3</v>
      </c>
      <c r="GJ106" s="2">
        <f t="shared" si="127"/>
        <v>1.418852981641474E-3</v>
      </c>
      <c r="GK106" s="2">
        <f t="shared" si="127"/>
        <v>8.9166796306305461E-4</v>
      </c>
      <c r="GM106" s="86">
        <f t="shared" si="128"/>
        <v>1.2255103529408254E-11</v>
      </c>
      <c r="GN106" s="86">
        <f t="shared" si="128"/>
        <v>1.0668028487441908E-15</v>
      </c>
      <c r="GO106" s="86">
        <f t="shared" si="128"/>
        <v>6.8645272287671456E-18</v>
      </c>
      <c r="GP106" s="86">
        <f t="shared" si="128"/>
        <v>6.4328082412192935E-20</v>
      </c>
      <c r="GQ106" s="86">
        <f t="shared" si="128"/>
        <v>8.6237321310389792E-29</v>
      </c>
      <c r="GR106" s="86">
        <f t="shared" si="128"/>
        <v>3.0191783047680663E-24</v>
      </c>
      <c r="GS106" s="86">
        <f t="shared" si="128"/>
        <v>1.3094473210469548E-25</v>
      </c>
      <c r="GT106" s="86">
        <f t="shared" si="128"/>
        <v>2.7010130275215984E-37</v>
      </c>
      <c r="GU106" s="86">
        <f t="shared" si="128"/>
        <v>7.4273660148420708E-28</v>
      </c>
      <c r="GV106" s="86">
        <f t="shared" si="128"/>
        <v>3.9382656026681497E-26</v>
      </c>
      <c r="GW106" s="86">
        <f t="shared" si="128"/>
        <v>2.1913510989959178E-26</v>
      </c>
      <c r="GX106" s="86">
        <f t="shared" si="128"/>
        <v>3.8425259410637472E-22</v>
      </c>
      <c r="GY106" s="86">
        <f t="shared" si="128"/>
        <v>2.337899856929822E-20</v>
      </c>
      <c r="GZ106" s="86">
        <f t="shared" si="128"/>
        <v>3.76103031647336E-23</v>
      </c>
      <c r="HA106" s="86">
        <f t="shared" si="128"/>
        <v>3.5833078101634218E-19</v>
      </c>
      <c r="HC106" s="86">
        <f t="shared" si="73"/>
        <v>0.47870763958293427</v>
      </c>
      <c r="HD106" s="86">
        <f t="shared" si="73"/>
        <v>0.55860281973045778</v>
      </c>
      <c r="HE106" s="86">
        <f t="shared" si="73"/>
        <v>0.53996386877423175</v>
      </c>
      <c r="HF106" s="86">
        <f t="shared" si="73"/>
        <v>0.517646410681602</v>
      </c>
      <c r="HG106" s="86">
        <f t="shared" si="73"/>
        <v>0.40661540751371283</v>
      </c>
      <c r="HH106" s="86">
        <f t="shared" si="73"/>
        <v>0.23322948380518313</v>
      </c>
      <c r="HI106" s="86">
        <f t="shared" si="138"/>
        <v>0.32125430935065519</v>
      </c>
      <c r="HJ106" s="86">
        <f t="shared" si="138"/>
        <v>0.34573412420136335</v>
      </c>
      <c r="HK106" s="86">
        <f t="shared" si="138"/>
        <v>0.31528511207482041</v>
      </c>
      <c r="HL106" s="86">
        <f t="shared" si="138"/>
        <v>0.28579436538166025</v>
      </c>
      <c r="HM106" s="86">
        <f t="shared" si="138"/>
        <v>0.35361139932085611</v>
      </c>
      <c r="HN106" s="86">
        <f t="shared" si="138"/>
        <v>0.48292117420834779</v>
      </c>
      <c r="HO106" s="86">
        <f t="shared" si="138"/>
        <v>0.56138962940953863</v>
      </c>
      <c r="HP106" s="86">
        <f t="shared" si="138"/>
        <v>0.53466870837972158</v>
      </c>
      <c r="HQ106" s="86">
        <f t="shared" si="138"/>
        <v>0.51301113448822</v>
      </c>
      <c r="HS106" s="86">
        <f t="shared" si="129"/>
        <v>0</v>
      </c>
      <c r="HT106" s="86">
        <f t="shared" si="129"/>
        <v>9.8587883631217653E-17</v>
      </c>
      <c r="HU106" s="86">
        <f t="shared" si="129"/>
        <v>3.4955735325052308E-20</v>
      </c>
      <c r="HV106" s="86">
        <f t="shared" si="129"/>
        <v>9.8035262290518574E-18</v>
      </c>
      <c r="HW106" s="86">
        <f t="shared" si="129"/>
        <v>3.3775677454216235E-18</v>
      </c>
      <c r="HX106" s="86">
        <f t="shared" si="129"/>
        <v>8.2075675468729414E-20</v>
      </c>
      <c r="HY106" s="86">
        <f t="shared" si="129"/>
        <v>6.7613995058623109E-20</v>
      </c>
      <c r="HZ106" s="86">
        <f t="shared" si="129"/>
        <v>4.2622985960266457E-16</v>
      </c>
      <c r="IA106" s="86">
        <f t="shared" si="129"/>
        <v>5.0583803567534608E-19</v>
      </c>
      <c r="IB106" s="86">
        <f t="shared" si="129"/>
        <v>7.7795532348086818E-20</v>
      </c>
      <c r="IC106" s="86">
        <f t="shared" si="129"/>
        <v>7.6730709375179969E-19</v>
      </c>
      <c r="ID106" s="86">
        <f t="shared" si="129"/>
        <v>6.0435612374655891E-21</v>
      </c>
      <c r="IE106" s="86">
        <f t="shared" si="129"/>
        <v>3.9146461023730929E-17</v>
      </c>
      <c r="IF106" s="86">
        <f t="shared" si="129"/>
        <v>1.959162043203119E-16</v>
      </c>
      <c r="IG106" s="86">
        <f t="shared" si="129"/>
        <v>2.2243213152101051E-10</v>
      </c>
      <c r="II106" s="86">
        <f t="shared" si="130"/>
        <v>0</v>
      </c>
      <c r="IJ106" s="86">
        <f t="shared" si="130"/>
        <v>1.8829690365914332E-85</v>
      </c>
      <c r="IK106" s="86">
        <f t="shared" si="130"/>
        <v>2.6060717450909636E-105</v>
      </c>
      <c r="IL106" s="86">
        <f t="shared" si="130"/>
        <v>5.0261477846223736E-95</v>
      </c>
      <c r="IM106" s="86">
        <f t="shared" si="130"/>
        <v>2.758445394369954E-97</v>
      </c>
      <c r="IN106" s="86">
        <f t="shared" si="130"/>
        <v>2.2736452574350564E-113</v>
      </c>
      <c r="IO106" s="86">
        <f t="shared" si="130"/>
        <v>1.9106099967437736E-108</v>
      </c>
      <c r="IP106" s="86">
        <f t="shared" si="130"/>
        <v>8.2723606249627423E-85</v>
      </c>
      <c r="IQ106" s="86">
        <f t="shared" si="130"/>
        <v>1.4245441143909776E-102</v>
      </c>
      <c r="IR106" s="86">
        <f t="shared" si="130"/>
        <v>2.7403665299963648E-109</v>
      </c>
      <c r="IS106" s="86">
        <f t="shared" si="130"/>
        <v>4.6877450352448628E-105</v>
      </c>
      <c r="IT106" s="86">
        <f t="shared" si="130"/>
        <v>5.3524259106319061E-112</v>
      </c>
      <c r="IU106" s="86">
        <f t="shared" si="130"/>
        <v>7.2482922966546875E-88</v>
      </c>
      <c r="IV106" s="86">
        <f t="shared" si="130"/>
        <v>2.4517746313804358E-81</v>
      </c>
      <c r="IW106" s="86">
        <f t="shared" si="130"/>
        <v>3.0372537932306577E-34</v>
      </c>
      <c r="IY106" s="86">
        <f t="shared" si="131"/>
        <v>0.47870763959518936</v>
      </c>
      <c r="IZ106" s="86">
        <f t="shared" si="131"/>
        <v>0.558602819730459</v>
      </c>
      <c r="JA106" s="86">
        <f t="shared" si="131"/>
        <v>0.53996386877423175</v>
      </c>
      <c r="JB106" s="86">
        <f t="shared" si="131"/>
        <v>0.517646410681602</v>
      </c>
      <c r="JC106" s="86">
        <f t="shared" si="131"/>
        <v>0.40661540751371283</v>
      </c>
      <c r="JD106" s="86">
        <f t="shared" si="131"/>
        <v>0.23322948380518313</v>
      </c>
      <c r="JE106" s="86">
        <f t="shared" si="131"/>
        <v>0.32125430935065519</v>
      </c>
      <c r="JF106" s="86">
        <f t="shared" si="131"/>
        <v>0.34573412420136379</v>
      </c>
      <c r="JG106" s="86">
        <f t="shared" si="131"/>
        <v>0.31528511207482041</v>
      </c>
      <c r="JH106" s="86">
        <f t="shared" si="131"/>
        <v>0.28579436538166025</v>
      </c>
      <c r="JI106" s="86">
        <f t="shared" si="131"/>
        <v>0.35361139932085611</v>
      </c>
      <c r="JJ106" s="86">
        <f t="shared" si="131"/>
        <v>0.48292117420834779</v>
      </c>
      <c r="JK106" s="86">
        <f t="shared" si="131"/>
        <v>0.56138962940953863</v>
      </c>
      <c r="JL106" s="86">
        <f t="shared" si="131"/>
        <v>0.5346687083797218</v>
      </c>
      <c r="JM106" s="86">
        <f t="shared" si="131"/>
        <v>0.51301113471065218</v>
      </c>
    </row>
    <row r="107" spans="2:273" x14ac:dyDescent="0.25">
      <c r="B107" s="2">
        <v>80</v>
      </c>
      <c r="C107" s="37">
        <v>73.024599999999992</v>
      </c>
      <c r="D107" s="37">
        <v>76.511499999999998</v>
      </c>
      <c r="E107" s="37">
        <v>71.855999999999995</v>
      </c>
      <c r="F107" s="37">
        <v>66.889899999999997</v>
      </c>
      <c r="G107" s="37">
        <v>59.972499999999997</v>
      </c>
      <c r="H107" s="37">
        <v>55.549800000000005</v>
      </c>
      <c r="I107" s="37">
        <v>56.223599999999998</v>
      </c>
      <c r="J107" s="37">
        <v>55.410600000000002</v>
      </c>
      <c r="K107" s="37">
        <v>54.655799999999999</v>
      </c>
      <c r="L107" s="37">
        <v>54.315800000000003</v>
      </c>
      <c r="M107" s="37">
        <v>56.081299999999999</v>
      </c>
      <c r="N107" s="37">
        <v>61.766299999999994</v>
      </c>
      <c r="O107" s="37">
        <v>65.421899999999994</v>
      </c>
      <c r="P107" s="37">
        <v>60.850700000000003</v>
      </c>
      <c r="Q107" s="37">
        <v>56.079900000000002</v>
      </c>
      <c r="S107" s="4">
        <f t="shared" si="132"/>
        <v>72.976172500337825</v>
      </c>
      <c r="T107" s="4">
        <f t="shared" si="132"/>
        <v>74.767465454454253</v>
      </c>
      <c r="U107" s="4">
        <f t="shared" si="132"/>
        <v>71.205756456303206</v>
      </c>
      <c r="V107" s="4">
        <f t="shared" si="132"/>
        <v>66.511687926628895</v>
      </c>
      <c r="W107" s="4">
        <f t="shared" si="132"/>
        <v>60.570325142317465</v>
      </c>
      <c r="X107" s="4">
        <f t="shared" si="132"/>
        <v>55.514199068053067</v>
      </c>
      <c r="Y107" s="4">
        <f t="shared" si="132"/>
        <v>56.371353091586975</v>
      </c>
      <c r="Z107" s="4">
        <f t="shared" si="132"/>
        <v>55.38862445194426</v>
      </c>
      <c r="AA107" s="4">
        <f t="shared" si="132"/>
        <v>55.524430602879711</v>
      </c>
      <c r="AB107" s="4">
        <f t="shared" si="132"/>
        <v>54.996637505826655</v>
      </c>
      <c r="AC107" s="4">
        <f t="shared" si="132"/>
        <v>56.559603031184515</v>
      </c>
      <c r="AD107" s="4">
        <f t="shared" si="132"/>
        <v>61.523414984840372</v>
      </c>
      <c r="AE107" s="4">
        <f t="shared" si="132"/>
        <v>64.992566952298006</v>
      </c>
      <c r="AF107" s="4">
        <f t="shared" si="132"/>
        <v>60.462727747702338</v>
      </c>
      <c r="AG107" s="4">
        <f t="shared" si="132"/>
        <v>56.482094585432321</v>
      </c>
      <c r="AI107" s="4">
        <f t="shared" si="133"/>
        <v>4.8427499662167861E-2</v>
      </c>
      <c r="AJ107" s="4">
        <f t="shared" si="133"/>
        <v>1.7440345455457447</v>
      </c>
      <c r="AK107" s="4">
        <f t="shared" si="133"/>
        <v>0.65024354369678861</v>
      </c>
      <c r="AL107" s="4">
        <f t="shared" si="133"/>
        <v>0.37821207337110252</v>
      </c>
      <c r="AM107" s="4">
        <f t="shared" si="133"/>
        <v>-0.59782514231746831</v>
      </c>
      <c r="AN107" s="4">
        <f t="shared" si="133"/>
        <v>3.5600931946937919E-2</v>
      </c>
      <c r="AO107" s="4">
        <f t="shared" si="133"/>
        <v>-0.1477530915869778</v>
      </c>
      <c r="AP107" s="4">
        <f t="shared" si="133"/>
        <v>2.1975548055742422E-2</v>
      </c>
      <c r="AQ107" s="4">
        <f t="shared" si="133"/>
        <v>-0.86863060287971194</v>
      </c>
      <c r="AR107" s="4">
        <f t="shared" si="133"/>
        <v>-0.68083750582665203</v>
      </c>
      <c r="AS107" s="4">
        <f t="shared" si="133"/>
        <v>-0.47830303118451667</v>
      </c>
      <c r="AT107" s="4">
        <f t="shared" si="133"/>
        <v>0.24288501515962224</v>
      </c>
      <c r="AU107" s="4">
        <f t="shared" si="133"/>
        <v>0.42933304770198788</v>
      </c>
      <c r="AV107" s="4">
        <f t="shared" si="133"/>
        <v>0.38797225229766497</v>
      </c>
      <c r="AW107" s="4">
        <f t="shared" si="133"/>
        <v>-0.40219458543231923</v>
      </c>
      <c r="AY107" s="2">
        <f t="shared" si="125"/>
        <v>63.441937473246178</v>
      </c>
      <c r="AZ107" s="2">
        <f t="shared" si="125"/>
        <v>60.7125556255791</v>
      </c>
      <c r="BA107" s="2">
        <f t="shared" si="125"/>
        <v>58.021364640779431</v>
      </c>
      <c r="BB107" s="2">
        <f t="shared" si="125"/>
        <v>55.448968076463203</v>
      </c>
      <c r="BC107" s="2">
        <f t="shared" si="125"/>
        <v>54.167962333338728</v>
      </c>
      <c r="BD107" s="2">
        <f t="shared" si="125"/>
        <v>52.811798499787038</v>
      </c>
      <c r="BE107" s="2">
        <f t="shared" si="125"/>
        <v>51.774711701182852</v>
      </c>
      <c r="BF107" s="2">
        <f t="shared" si="125"/>
        <v>51.41133322446052</v>
      </c>
      <c r="BG107" s="2">
        <f t="shared" si="125"/>
        <v>51.318423327192654</v>
      </c>
      <c r="BH107" s="2">
        <f t="shared" si="125"/>
        <v>51.407509119131092</v>
      </c>
      <c r="BI107" s="2">
        <f t="shared" si="125"/>
        <v>51.718927193361488</v>
      </c>
      <c r="BJ107" s="2">
        <f t="shared" si="125"/>
        <v>51.453641665997395</v>
      </c>
      <c r="BK107" s="2">
        <f t="shared" si="125"/>
        <v>51.639361098914776</v>
      </c>
      <c r="BL107" s="2">
        <f t="shared" si="125"/>
        <v>51.248994618912171</v>
      </c>
      <c r="BM107" s="2">
        <f t="shared" si="125"/>
        <v>50.625475286042033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69.428935006435026</v>
      </c>
      <c r="DL107" s="2">
        <f t="shared" si="134"/>
        <v>66.030115686274499</v>
      </c>
      <c r="DM107" s="2">
        <f t="shared" si="134"/>
        <v>64.438879857397509</v>
      </c>
      <c r="DN107" s="2">
        <f t="shared" si="134"/>
        <v>60.781080748663108</v>
      </c>
      <c r="DO107" s="2">
        <f t="shared" si="134"/>
        <v>59.329229055258452</v>
      </c>
      <c r="DP107" s="2">
        <f t="shared" si="134"/>
        <v>57.922084789915971</v>
      </c>
      <c r="DQ107" s="2">
        <f t="shared" si="134"/>
        <v>56.662374041252875</v>
      </c>
      <c r="DR107" s="2">
        <f t="shared" si="134"/>
        <v>57.613708852639313</v>
      </c>
      <c r="DS107" s="2">
        <f t="shared" si="134"/>
        <v>58.706729915966363</v>
      </c>
      <c r="DT107" s="2">
        <f t="shared" si="134"/>
        <v>57.289133183183189</v>
      </c>
      <c r="DU107" s="2">
        <f t="shared" si="134"/>
        <v>56.939898823529418</v>
      </c>
      <c r="DV107" s="2">
        <f t="shared" si="134"/>
        <v>57.038748991596627</v>
      </c>
      <c r="DW107" s="2">
        <f t="shared" si="134"/>
        <v>56.335782352941166</v>
      </c>
      <c r="DX107" s="2">
        <f t="shared" si="134"/>
        <v>57.98304420168067</v>
      </c>
      <c r="DY107" s="2">
        <f t="shared" si="134"/>
        <v>55.959403386809257</v>
      </c>
      <c r="EA107" s="2">
        <f t="shared" si="94"/>
        <v>63.341785827040709</v>
      </c>
      <c r="EB107" s="2">
        <f t="shared" si="94"/>
        <v>60.641178014394406</v>
      </c>
      <c r="EC107" s="2">
        <f t="shared" si="94"/>
        <v>57.934504543325509</v>
      </c>
      <c r="ED107" s="2">
        <f t="shared" si="94"/>
        <v>55.379122766279664</v>
      </c>
      <c r="EE107" s="2">
        <f t="shared" si="94"/>
        <v>54.097013165737671</v>
      </c>
      <c r="EF107" s="2">
        <f t="shared" si="94"/>
        <v>52.729790950209576</v>
      </c>
      <c r="EG107" s="2">
        <f t="shared" si="94"/>
        <v>51.702496889889971</v>
      </c>
      <c r="EH107" s="2">
        <f t="shared" si="94"/>
        <v>51.33561322367644</v>
      </c>
      <c r="EI107" s="2">
        <f t="shared" si="94"/>
        <v>51.202863153290409</v>
      </c>
      <c r="EJ107" s="2">
        <f t="shared" si="94"/>
        <v>51.306312942928173</v>
      </c>
      <c r="EK107" s="2">
        <f t="shared" si="94"/>
        <v>51.635495774134142</v>
      </c>
      <c r="EL107" s="2">
        <f t="shared" si="94"/>
        <v>51.362616246110896</v>
      </c>
      <c r="EM107" s="2">
        <f t="shared" si="135"/>
        <v>51.57666325098694</v>
      </c>
      <c r="EN107" s="2">
        <f t="shared" si="135"/>
        <v>51.144678031081618</v>
      </c>
      <c r="EO107" s="2">
        <f t="shared" si="135"/>
        <v>50.508084209272141</v>
      </c>
      <c r="EQ107" s="2">
        <f t="shared" si="136"/>
        <v>63.341785827040709</v>
      </c>
      <c r="ER107" s="2">
        <f t="shared" si="136"/>
        <v>60.478374271916131</v>
      </c>
      <c r="ES107" s="2">
        <f t="shared" si="136"/>
        <v>57.917071263423431</v>
      </c>
      <c r="ET107" s="2">
        <f t="shared" si="136"/>
        <v>55.419485009970884</v>
      </c>
      <c r="EU107" s="2">
        <f t="shared" si="136"/>
        <v>54.102362586128976</v>
      </c>
      <c r="EV107" s="2">
        <f t="shared" si="136"/>
        <v>52.72879107448815</v>
      </c>
      <c r="EW107" s="2">
        <f t="shared" si="136"/>
        <v>51.691434912333662</v>
      </c>
      <c r="EX107" s="2">
        <f t="shared" si="136"/>
        <v>51.251321066690409</v>
      </c>
      <c r="EY107" s="2">
        <f t="shared" si="136"/>
        <v>51.180104883730493</v>
      </c>
      <c r="EZ107" s="2">
        <f t="shared" si="136"/>
        <v>51.282877817055308</v>
      </c>
      <c r="FA107" s="2">
        <f t="shared" si="136"/>
        <v>51.599308964981915</v>
      </c>
      <c r="FB107" s="2">
        <f t="shared" si="136"/>
        <v>51.370161173217888</v>
      </c>
      <c r="FC107" s="2">
        <f t="shared" si="136"/>
        <v>51.595041140439974</v>
      </c>
      <c r="FD107" s="2">
        <f t="shared" si="136"/>
        <v>51.191911621006817</v>
      </c>
      <c r="FE107" s="2">
        <f t="shared" si="136"/>
        <v>50.688147774149776</v>
      </c>
      <c r="FG107" s="2">
        <f t="shared" si="137"/>
        <v>0.98354703601736959</v>
      </c>
      <c r="FH107" s="2">
        <f t="shared" si="137"/>
        <v>0.98669074190136818</v>
      </c>
      <c r="FI107" s="2">
        <f t="shared" si="137"/>
        <v>0.98664134203660214</v>
      </c>
      <c r="FJ107" s="2">
        <f t="shared" si="137"/>
        <v>0.98708385033302848</v>
      </c>
      <c r="FK107" s="2">
        <f t="shared" si="137"/>
        <v>0.98644206895066144</v>
      </c>
      <c r="FL107" s="2">
        <f t="shared" si="137"/>
        <v>0.98420545608634358</v>
      </c>
      <c r="FM107" s="2">
        <f t="shared" si="137"/>
        <v>0.98543518846099643</v>
      </c>
      <c r="FN107" s="2">
        <f t="shared" si="137"/>
        <v>0.98790738010030998</v>
      </c>
      <c r="FO107" s="2">
        <f t="shared" si="137"/>
        <v>0.98459183118563853</v>
      </c>
      <c r="FP107" s="2">
        <f t="shared" si="137"/>
        <v>0.98307475058552729</v>
      </c>
      <c r="FQ107" s="2">
        <f t="shared" si="137"/>
        <v>0.98425738295614029</v>
      </c>
      <c r="FR107" s="2">
        <f t="shared" si="137"/>
        <v>0.98396567741162566</v>
      </c>
      <c r="FS107" s="2">
        <f t="shared" si="137"/>
        <v>0.98683245895854843</v>
      </c>
      <c r="FT107" s="2">
        <f t="shared" si="137"/>
        <v>0.984756137352364</v>
      </c>
      <c r="FU107" s="2">
        <f t="shared" si="137"/>
        <v>0.97849785695122538</v>
      </c>
      <c r="FW107" s="2">
        <f t="shared" si="127"/>
        <v>0</v>
      </c>
      <c r="FX107" s="2">
        <f t="shared" si="127"/>
        <v>2.1200444323006325E-3</v>
      </c>
      <c r="FY107" s="2">
        <f t="shared" si="127"/>
        <v>1.6994869873010823E-3</v>
      </c>
      <c r="FZ107" s="2">
        <f t="shared" si="127"/>
        <v>1.8039727656369337E-3</v>
      </c>
      <c r="GA107" s="2">
        <f t="shared" si="127"/>
        <v>2.0834660334998092E-3</v>
      </c>
      <c r="GB107" s="2">
        <f t="shared" si="127"/>
        <v>2.3637801502379881E-3</v>
      </c>
      <c r="GC107" s="2">
        <f t="shared" si="127"/>
        <v>2.2477602398703615E-3</v>
      </c>
      <c r="GD107" s="2">
        <f t="shared" si="127"/>
        <v>2.3563681127066732E-3</v>
      </c>
      <c r="GE107" s="2">
        <f t="shared" si="127"/>
        <v>2.6659292959666267E-3</v>
      </c>
      <c r="GF107" s="2">
        <f t="shared" si="127"/>
        <v>2.7543511265469508E-3</v>
      </c>
      <c r="GG107" s="2">
        <f t="shared" si="127"/>
        <v>2.0384948908136191E-3</v>
      </c>
      <c r="GH107" s="2">
        <f t="shared" si="127"/>
        <v>1.653613185280936E-3</v>
      </c>
      <c r="GI107" s="2">
        <f t="shared" si="127"/>
        <v>1.7386018005551254E-3</v>
      </c>
      <c r="GJ107" s="2">
        <f t="shared" si="127"/>
        <v>1.5555284241424146E-3</v>
      </c>
      <c r="GK107" s="2">
        <f t="shared" si="127"/>
        <v>9.7761037928249068E-4</v>
      </c>
      <c r="GM107" s="86">
        <f t="shared" si="128"/>
        <v>1.6833153329167737E-12</v>
      </c>
      <c r="GN107" s="86">
        <f t="shared" si="128"/>
        <v>6.3071005037195542E-17</v>
      </c>
      <c r="GO107" s="86">
        <f t="shared" si="128"/>
        <v>2.9404841758605634E-19</v>
      </c>
      <c r="GP107" s="86">
        <f t="shared" si="128"/>
        <v>1.9318892297094679E-21</v>
      </c>
      <c r="GQ107" s="86">
        <f t="shared" si="128"/>
        <v>4.6622012536377177E-31</v>
      </c>
      <c r="GR107" s="86">
        <f t="shared" si="128"/>
        <v>4.6796444007996757E-26</v>
      </c>
      <c r="GS107" s="86">
        <f t="shared" si="128"/>
        <v>1.4474639282870132E-27</v>
      </c>
      <c r="GT107" s="86">
        <f t="shared" si="128"/>
        <v>2.8368322626665437E-40</v>
      </c>
      <c r="GU107" s="86">
        <f t="shared" si="128"/>
        <v>5.1124748413735006E-30</v>
      </c>
      <c r="GV107" s="86">
        <f t="shared" si="128"/>
        <v>3.6770105918513729E-28</v>
      </c>
      <c r="GW107" s="86">
        <f t="shared" si="128"/>
        <v>1.7495254345536539E-28</v>
      </c>
      <c r="GX107" s="86">
        <f t="shared" si="128"/>
        <v>7.1965454321190802E-24</v>
      </c>
      <c r="GY107" s="86">
        <f t="shared" si="128"/>
        <v>6.3195307928597052E-22</v>
      </c>
      <c r="GZ107" s="86">
        <f t="shared" si="128"/>
        <v>5.9701955612617586E-25</v>
      </c>
      <c r="HA107" s="86">
        <f t="shared" si="128"/>
        <v>1.375126802813641E-20</v>
      </c>
      <c r="HC107" s="86">
        <f t="shared" si="73"/>
        <v>0.42040339716878172</v>
      </c>
      <c r="HD107" s="86">
        <f t="shared" si="73"/>
        <v>0.49706518124691373</v>
      </c>
      <c r="HE107" s="86">
        <f t="shared" si="73"/>
        <v>0.45503370664621184</v>
      </c>
      <c r="HF107" s="86">
        <f t="shared" si="73"/>
        <v>0.40809683990122775</v>
      </c>
      <c r="HG107" s="86">
        <f t="shared" si="73"/>
        <v>0.26268577933187609</v>
      </c>
      <c r="HH107" s="86">
        <f t="shared" si="73"/>
        <v>0.12348480789637625</v>
      </c>
      <c r="HI107" s="86">
        <f t="shared" si="138"/>
        <v>0.19110459724762943</v>
      </c>
      <c r="HJ107" s="86">
        <f t="shared" si="138"/>
        <v>0.17799462352494044</v>
      </c>
      <c r="HK107" s="86">
        <f t="shared" si="138"/>
        <v>0.18045241940512935</v>
      </c>
      <c r="HL107" s="86">
        <f t="shared" si="138"/>
        <v>0.15620705543031951</v>
      </c>
      <c r="HM107" s="86">
        <f t="shared" si="138"/>
        <v>0.21150951025562514</v>
      </c>
      <c r="HN107" s="86">
        <f t="shared" si="138"/>
        <v>0.36925872807298477</v>
      </c>
      <c r="HO107" s="86">
        <f t="shared" si="138"/>
        <v>0.45549229312095796</v>
      </c>
      <c r="HP107" s="86">
        <f t="shared" si="138"/>
        <v>0.4096803249639257</v>
      </c>
      <c r="HQ107" s="86">
        <f t="shared" si="138"/>
        <v>0.37170275832222999</v>
      </c>
      <c r="HS107" s="86">
        <f t="shared" si="129"/>
        <v>0</v>
      </c>
      <c r="HT107" s="86">
        <f t="shared" si="129"/>
        <v>5.8316905335425978E-16</v>
      </c>
      <c r="HU107" s="86">
        <f t="shared" si="129"/>
        <v>2.8867398777168211E-19</v>
      </c>
      <c r="HV107" s="86">
        <f t="shared" si="129"/>
        <v>6.4705613580592536E-17</v>
      </c>
      <c r="HW107" s="86">
        <f t="shared" si="129"/>
        <v>2.4472283546514866E-17</v>
      </c>
      <c r="HX107" s="86">
        <f t="shared" si="129"/>
        <v>8.0604023112283431E-19</v>
      </c>
      <c r="HY107" s="86">
        <f t="shared" si="129"/>
        <v>6.2329207034427512E-19</v>
      </c>
      <c r="HZ107" s="86">
        <f t="shared" si="129"/>
        <v>2.485930208265592E-15</v>
      </c>
      <c r="IA107" s="86">
        <f t="shared" si="129"/>
        <v>4.4188996700904612E-18</v>
      </c>
      <c r="IB107" s="86">
        <f t="shared" si="129"/>
        <v>7.7668478043067651E-19</v>
      </c>
      <c r="IC107" s="86">
        <f t="shared" si="129"/>
        <v>6.2048903403137859E-18</v>
      </c>
      <c r="ID107" s="86">
        <f t="shared" si="129"/>
        <v>5.5205523120582031E-20</v>
      </c>
      <c r="IE107" s="86">
        <f t="shared" si="129"/>
        <v>2.2991226802026561E-16</v>
      </c>
      <c r="IF107" s="86">
        <f t="shared" si="129"/>
        <v>1.0334944508362925E-15</v>
      </c>
      <c r="IG107" s="86">
        <f t="shared" si="129"/>
        <v>5.6469025104395572E-10</v>
      </c>
      <c r="II107" s="86">
        <f t="shared" si="130"/>
        <v>0</v>
      </c>
      <c r="IJ107" s="86">
        <f t="shared" si="130"/>
        <v>5.2566127823128315E-83</v>
      </c>
      <c r="IK107" s="86">
        <f t="shared" si="130"/>
        <v>2.1824166276793084E-102</v>
      </c>
      <c r="IL107" s="86">
        <f t="shared" si="130"/>
        <v>2.2822372898888447E-92</v>
      </c>
      <c r="IM107" s="86">
        <f t="shared" si="130"/>
        <v>1.6764916633231978E-94</v>
      </c>
      <c r="IN107" s="86">
        <f t="shared" si="130"/>
        <v>4.7374234658710612E-110</v>
      </c>
      <c r="IO107" s="86">
        <f t="shared" si="130"/>
        <v>2.678647765956809E-105</v>
      </c>
      <c r="IP107" s="86">
        <f t="shared" si="130"/>
        <v>2.4337565104568359E-82</v>
      </c>
      <c r="IQ107" s="86">
        <f t="shared" si="130"/>
        <v>1.6260713071962583E-99</v>
      </c>
      <c r="IR107" s="86">
        <f t="shared" si="130"/>
        <v>5.2069471677195822E-106</v>
      </c>
      <c r="IS107" s="86">
        <f t="shared" si="130"/>
        <v>4.6841330983880585E-102</v>
      </c>
      <c r="IT107" s="86">
        <f t="shared" si="130"/>
        <v>6.7171879017799251E-109</v>
      </c>
      <c r="IU107" s="86">
        <f t="shared" si="130"/>
        <v>1.9932595312256362E-85</v>
      </c>
      <c r="IV107" s="86">
        <f t="shared" si="130"/>
        <v>4.0360503304882313E-79</v>
      </c>
      <c r="IW107" s="86">
        <f t="shared" si="130"/>
        <v>2.1416361064028971E-33</v>
      </c>
      <c r="IY107" s="86">
        <f t="shared" si="131"/>
        <v>0.42040339717046504</v>
      </c>
      <c r="IZ107" s="86">
        <f t="shared" si="131"/>
        <v>0.4970651812469144</v>
      </c>
      <c r="JA107" s="86">
        <f t="shared" si="131"/>
        <v>0.45503370664621184</v>
      </c>
      <c r="JB107" s="86">
        <f t="shared" si="131"/>
        <v>0.4080968399012278</v>
      </c>
      <c r="JC107" s="86">
        <f t="shared" si="131"/>
        <v>0.26268577933187609</v>
      </c>
      <c r="JD107" s="86">
        <f t="shared" si="131"/>
        <v>0.12348480789637625</v>
      </c>
      <c r="JE107" s="86">
        <f t="shared" si="131"/>
        <v>0.19110459724762943</v>
      </c>
      <c r="JF107" s="86">
        <f t="shared" si="131"/>
        <v>0.17799462352494294</v>
      </c>
      <c r="JG107" s="86">
        <f t="shared" si="131"/>
        <v>0.18045241940512935</v>
      </c>
      <c r="JH107" s="86">
        <f t="shared" si="131"/>
        <v>0.15620705543031951</v>
      </c>
      <c r="JI107" s="86">
        <f t="shared" si="131"/>
        <v>0.21150951025562514</v>
      </c>
      <c r="JJ107" s="86">
        <f t="shared" si="131"/>
        <v>0.36925872807298477</v>
      </c>
      <c r="JK107" s="86">
        <f t="shared" si="131"/>
        <v>0.45549229312095818</v>
      </c>
      <c r="JL107" s="86">
        <f t="shared" si="131"/>
        <v>0.40968032496392676</v>
      </c>
      <c r="JM107" s="86">
        <f t="shared" si="131"/>
        <v>0.37170275888692023</v>
      </c>
    </row>
    <row r="108" spans="2:273" x14ac:dyDescent="0.25">
      <c r="B108" s="2">
        <v>81</v>
      </c>
      <c r="C108" s="37">
        <v>70.086700000000008</v>
      </c>
      <c r="D108" s="37">
        <v>71.657200000000003</v>
      </c>
      <c r="E108" s="37">
        <v>66.921499999999995</v>
      </c>
      <c r="F108" s="37">
        <v>61.900700000000001</v>
      </c>
      <c r="G108" s="37">
        <v>56.760299999999994</v>
      </c>
      <c r="H108" s="37">
        <v>53.156599999999997</v>
      </c>
      <c r="I108" s="37">
        <v>53.170300000000005</v>
      </c>
      <c r="J108" s="37">
        <v>51.9255</v>
      </c>
      <c r="K108" s="37">
        <v>51.831099999999999</v>
      </c>
      <c r="L108" s="37">
        <v>51.969200000000001</v>
      </c>
      <c r="M108" s="37">
        <v>53.131599999999999</v>
      </c>
      <c r="N108" s="37">
        <v>57.015099999999997</v>
      </c>
      <c r="O108" s="37">
        <v>60.016899999999993</v>
      </c>
      <c r="P108" s="37">
        <v>56.944700000000005</v>
      </c>
      <c r="Q108" s="37">
        <v>53.8628</v>
      </c>
      <c r="S108" s="4">
        <f t="shared" si="132"/>
        <v>70.303515776377282</v>
      </c>
      <c r="T108" s="4">
        <f t="shared" si="132"/>
        <v>71.056667628306784</v>
      </c>
      <c r="U108" s="4">
        <f t="shared" si="132"/>
        <v>66.906247510998682</v>
      </c>
      <c r="V108" s="4">
        <f t="shared" si="132"/>
        <v>62.308925021960214</v>
      </c>
      <c r="W108" s="4">
        <f t="shared" si="132"/>
        <v>57.185579998545535</v>
      </c>
      <c r="X108" s="4">
        <f t="shared" si="132"/>
        <v>53.782887709803504</v>
      </c>
      <c r="Y108" s="4">
        <f t="shared" si="132"/>
        <v>53.72251026712383</v>
      </c>
      <c r="Z108" s="4">
        <f t="shared" si="132"/>
        <v>52.746439484412107</v>
      </c>
      <c r="AA108" s="4">
        <f t="shared" si="132"/>
        <v>52.984642531494977</v>
      </c>
      <c r="AB108" s="4">
        <f t="shared" si="132"/>
        <v>52.733230534831712</v>
      </c>
      <c r="AC108" s="4">
        <f t="shared" si="132"/>
        <v>53.757768184440984</v>
      </c>
      <c r="AD108" s="4">
        <f t="shared" si="132"/>
        <v>57.396112523994063</v>
      </c>
      <c r="AE108" s="4">
        <f t="shared" si="132"/>
        <v>60.19385332793582</v>
      </c>
      <c r="AF108" s="4">
        <f t="shared" si="132"/>
        <v>56.593685255084047</v>
      </c>
      <c r="AG108" s="4">
        <f t="shared" si="132"/>
        <v>53.647813661942386</v>
      </c>
      <c r="AI108" s="4">
        <f t="shared" si="133"/>
        <v>-0.21681577637727401</v>
      </c>
      <c r="AJ108" s="4">
        <f t="shared" si="133"/>
        <v>0.6005323716932196</v>
      </c>
      <c r="AK108" s="4">
        <f t="shared" si="133"/>
        <v>1.5252489001312597E-2</v>
      </c>
      <c r="AL108" s="4">
        <f t="shared" si="133"/>
        <v>-0.40822502196021304</v>
      </c>
      <c r="AM108" s="4">
        <f t="shared" si="133"/>
        <v>-0.4252799985455411</v>
      </c>
      <c r="AN108" s="4">
        <f t="shared" si="133"/>
        <v>-0.62628770980350623</v>
      </c>
      <c r="AO108" s="4">
        <f t="shared" si="133"/>
        <v>-0.55221026712382582</v>
      </c>
      <c r="AP108" s="4">
        <f t="shared" si="133"/>
        <v>-0.82093948441210784</v>
      </c>
      <c r="AQ108" s="4">
        <f t="shared" si="133"/>
        <v>-1.1535425314949777</v>
      </c>
      <c r="AR108" s="4">
        <f t="shared" si="133"/>
        <v>-0.76403053483171135</v>
      </c>
      <c r="AS108" s="4">
        <f t="shared" si="133"/>
        <v>-0.62616818444098499</v>
      </c>
      <c r="AT108" s="4">
        <f t="shared" si="133"/>
        <v>-0.38101252399406604</v>
      </c>
      <c r="AU108" s="4">
        <f t="shared" si="133"/>
        <v>-0.17695332793582708</v>
      </c>
      <c r="AV108" s="4">
        <f t="shared" si="133"/>
        <v>0.35101474491595752</v>
      </c>
      <c r="AW108" s="4">
        <f t="shared" si="133"/>
        <v>0.21498633805761358</v>
      </c>
      <c r="AY108" s="2">
        <f t="shared" si="125"/>
        <v>63.401305263731338</v>
      </c>
      <c r="AZ108" s="2">
        <f t="shared" si="125"/>
        <v>60.665770007011112</v>
      </c>
      <c r="BA108" s="2">
        <f t="shared" si="125"/>
        <v>57.977471842422823</v>
      </c>
      <c r="BB108" s="2">
        <f t="shared" si="125"/>
        <v>55.40958374989269</v>
      </c>
      <c r="BC108" s="2">
        <f t="shared" si="125"/>
        <v>54.124046722265014</v>
      </c>
      <c r="BD108" s="2">
        <f t="shared" si="125"/>
        <v>52.764251742258196</v>
      </c>
      <c r="BE108" s="2">
        <f t="shared" si="125"/>
        <v>51.733269027203278</v>
      </c>
      <c r="BF108" s="2">
        <f t="shared" si="125"/>
        <v>51.360513496783447</v>
      </c>
      <c r="BG108" s="2">
        <f t="shared" si="125"/>
        <v>51.262252700620401</v>
      </c>
      <c r="BH108" s="2">
        <f t="shared" si="125"/>
        <v>51.353079730729419</v>
      </c>
      <c r="BI108" s="2">
        <f t="shared" si="125"/>
        <v>51.663906926609464</v>
      </c>
      <c r="BJ108" s="2">
        <f t="shared" si="125"/>
        <v>51.401883048267059</v>
      </c>
      <c r="BK108" s="2">
        <f t="shared" si="125"/>
        <v>51.589275619542747</v>
      </c>
      <c r="BL108" s="2">
        <f t="shared" si="125"/>
        <v>51.200709205954738</v>
      </c>
      <c r="BM108" s="2">
        <f t="shared" si="125"/>
        <v>50.58362316307371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69.482364633204654</v>
      </c>
      <c r="DL108" s="2">
        <f t="shared" si="134"/>
        <v>66.064193393493738</v>
      </c>
      <c r="DM108" s="2">
        <f t="shared" si="134"/>
        <v>64.490972771836013</v>
      </c>
      <c r="DN108" s="2">
        <f t="shared" si="134"/>
        <v>60.809907152406424</v>
      </c>
      <c r="DO108" s="2">
        <f t="shared" si="134"/>
        <v>59.358855124777172</v>
      </c>
      <c r="DP108" s="2">
        <f t="shared" si="134"/>
        <v>57.95714173669468</v>
      </c>
      <c r="DQ108" s="2">
        <f t="shared" si="134"/>
        <v>56.691551214667697</v>
      </c>
      <c r="DR108" s="2">
        <f t="shared" si="134"/>
        <v>57.651210007331393</v>
      </c>
      <c r="DS108" s="2">
        <f t="shared" si="134"/>
        <v>58.75891098039213</v>
      </c>
      <c r="DT108" s="2">
        <f t="shared" si="134"/>
        <v>57.323246336336339</v>
      </c>
      <c r="DU108" s="2">
        <f t="shared" si="134"/>
        <v>56.962173725490203</v>
      </c>
      <c r="DV108" s="2">
        <f t="shared" si="134"/>
        <v>57.065268907563016</v>
      </c>
      <c r="DW108" s="2">
        <f t="shared" si="134"/>
        <v>56.360712332887694</v>
      </c>
      <c r="DX108" s="2">
        <f t="shared" si="134"/>
        <v>58.039711932773109</v>
      </c>
      <c r="DY108" s="2">
        <f t="shared" si="134"/>
        <v>56.016744563279843</v>
      </c>
      <c r="EA108" s="2">
        <f t="shared" si="94"/>
        <v>63.308530841903867</v>
      </c>
      <c r="EB108" s="2">
        <f t="shared" si="94"/>
        <v>60.599727079506671</v>
      </c>
      <c r="EC108" s="2">
        <f t="shared" si="94"/>
        <v>57.897073419203736</v>
      </c>
      <c r="ED108" s="2">
        <f t="shared" si="94"/>
        <v>55.345059962325017</v>
      </c>
      <c r="EE108" s="2">
        <f t="shared" si="94"/>
        <v>54.058417024229314</v>
      </c>
      <c r="EF108" s="2">
        <f t="shared" si="94"/>
        <v>52.688250997060749</v>
      </c>
      <c r="EG108" s="2">
        <f t="shared" si="94"/>
        <v>51.666459689855323</v>
      </c>
      <c r="EH108" s="2">
        <f t="shared" si="94"/>
        <v>51.290496164956949</v>
      </c>
      <c r="EI108" s="2">
        <f t="shared" si="94"/>
        <v>51.155322378919749</v>
      </c>
      <c r="EJ108" s="2">
        <f t="shared" si="94"/>
        <v>51.259405906619676</v>
      </c>
      <c r="EK108" s="2">
        <f t="shared" si="94"/>
        <v>51.586699283103236</v>
      </c>
      <c r="EL108" s="2">
        <f t="shared" si="94"/>
        <v>51.317701752414301</v>
      </c>
      <c r="EM108" s="2">
        <f t="shared" si="135"/>
        <v>51.531177418694917</v>
      </c>
      <c r="EN108" s="2">
        <f t="shared" si="135"/>
        <v>51.104079468373349</v>
      </c>
      <c r="EO108" s="2">
        <f t="shared" si="135"/>
        <v>50.474551058974662</v>
      </c>
      <c r="EQ108" s="2">
        <f t="shared" si="136"/>
        <v>63.308530841903867</v>
      </c>
      <c r="ER108" s="2">
        <f t="shared" si="136"/>
        <v>60.443298536468923</v>
      </c>
      <c r="ES108" s="2">
        <f t="shared" si="136"/>
        <v>57.88033873454421</v>
      </c>
      <c r="ET108" s="2">
        <f t="shared" si="136"/>
        <v>55.383719592887196</v>
      </c>
      <c r="EU108" s="2">
        <f t="shared" si="136"/>
        <v>54.063499021087004</v>
      </c>
      <c r="EV108" s="2">
        <f t="shared" si="136"/>
        <v>52.687412764285661</v>
      </c>
      <c r="EW108" s="2">
        <f t="shared" si="136"/>
        <v>51.655931448597109</v>
      </c>
      <c r="EX108" s="2">
        <f t="shared" si="136"/>
        <v>51.210298627608104</v>
      </c>
      <c r="EY108" s="2">
        <f t="shared" si="136"/>
        <v>51.133582256364711</v>
      </c>
      <c r="EZ108" s="2">
        <f t="shared" si="136"/>
        <v>51.237120528028015</v>
      </c>
      <c r="FA108" s="2">
        <f t="shared" si="136"/>
        <v>51.552042705099069</v>
      </c>
      <c r="FB108" s="2">
        <f t="shared" si="136"/>
        <v>51.324948377532735</v>
      </c>
      <c r="FC108" s="2">
        <f t="shared" si="136"/>
        <v>51.548664684538508</v>
      </c>
      <c r="FD108" s="2">
        <f t="shared" si="136"/>
        <v>51.149307999783986</v>
      </c>
      <c r="FE108" s="2">
        <f t="shared" si="136"/>
        <v>50.644948016196011</v>
      </c>
      <c r="FG108" s="2">
        <f t="shared" si="137"/>
        <v>0.9849729641315913</v>
      </c>
      <c r="FH108" s="2">
        <f t="shared" si="137"/>
        <v>0.98784758101150238</v>
      </c>
      <c r="FI108" s="2">
        <f t="shared" si="137"/>
        <v>0.98780242189623269</v>
      </c>
      <c r="FJ108" s="2">
        <f t="shared" si="137"/>
        <v>0.98820692889775874</v>
      </c>
      <c r="FK108" s="2">
        <f t="shared" si="137"/>
        <v>0.98762025149073229</v>
      </c>
      <c r="FL108" s="2">
        <f t="shared" si="137"/>
        <v>0.98557515784297922</v>
      </c>
      <c r="FM108" s="2">
        <f t="shared" si="137"/>
        <v>0.98669968904904293</v>
      </c>
      <c r="FN108" s="2">
        <f t="shared" si="137"/>
        <v>0.98895965243044748</v>
      </c>
      <c r="FO108" s="2">
        <f t="shared" si="137"/>
        <v>0.98592850557220002</v>
      </c>
      <c r="FP108" s="2">
        <f t="shared" si="137"/>
        <v>0.98454096688807524</v>
      </c>
      <c r="FQ108" s="2">
        <f t="shared" si="137"/>
        <v>0.98562264739978389</v>
      </c>
      <c r="FR108" s="2">
        <f t="shared" si="137"/>
        <v>0.9853558633674997</v>
      </c>
      <c r="FS108" s="2">
        <f t="shared" si="137"/>
        <v>0.98797713013487864</v>
      </c>
      <c r="FT108" s="2">
        <f t="shared" si="137"/>
        <v>0.98607875954595248</v>
      </c>
      <c r="FU108" s="2">
        <f t="shared" si="137"/>
        <v>0.98035264053997373</v>
      </c>
      <c r="FW108" s="2">
        <f t="shared" si="127"/>
        <v>0</v>
      </c>
      <c r="FX108" s="2">
        <f t="shared" si="127"/>
        <v>2.3241071265035365E-3</v>
      </c>
      <c r="FY108" s="2">
        <f t="shared" si="127"/>
        <v>1.8631449385534051E-3</v>
      </c>
      <c r="FZ108" s="2">
        <f t="shared" si="127"/>
        <v>1.9776726018309195E-3</v>
      </c>
      <c r="GA108" s="2">
        <f t="shared" si="127"/>
        <v>2.2840159702693453E-3</v>
      </c>
      <c r="GB108" s="2">
        <f t="shared" si="127"/>
        <v>2.5912424539618769E-3</v>
      </c>
      <c r="GC108" s="2">
        <f t="shared" si="127"/>
        <v>2.4640857319050769E-3</v>
      </c>
      <c r="GD108" s="2">
        <f t="shared" si="127"/>
        <v>2.5831190161845772E-3</v>
      </c>
      <c r="GE108" s="2">
        <f t="shared" si="127"/>
        <v>2.9223816970800247E-3</v>
      </c>
      <c r="GF108" s="2">
        <f t="shared" si="127"/>
        <v>3.019283625965413E-3</v>
      </c>
      <c r="GG108" s="2">
        <f t="shared" si="127"/>
        <v>2.23472569653111E-3</v>
      </c>
      <c r="GH108" s="2">
        <f t="shared" si="127"/>
        <v>1.8128615828981148E-3</v>
      </c>
      <c r="GI108" s="2">
        <f t="shared" si="127"/>
        <v>1.9060192558165625E-3</v>
      </c>
      <c r="GJ108" s="2">
        <f t="shared" si="127"/>
        <v>1.7053470713137649E-3</v>
      </c>
      <c r="GK108" s="2">
        <f t="shared" si="127"/>
        <v>1.0718273725003049E-3</v>
      </c>
      <c r="GM108" s="86">
        <f t="shared" si="128"/>
        <v>2.1389627319608223E-13</v>
      </c>
      <c r="GN108" s="86">
        <f t="shared" si="128"/>
        <v>3.3245404778314133E-18</v>
      </c>
      <c r="GO108" s="86">
        <f t="shared" si="128"/>
        <v>1.1127276447598555E-20</v>
      </c>
      <c r="GP108" s="86">
        <f t="shared" si="128"/>
        <v>5.0586291242485127E-23</v>
      </c>
      <c r="GQ108" s="86">
        <f t="shared" si="128"/>
        <v>2.0498754743690405E-33</v>
      </c>
      <c r="GR108" s="86">
        <f t="shared" si="128"/>
        <v>6.1957376192292253E-28</v>
      </c>
      <c r="GS108" s="86">
        <f t="shared" si="128"/>
        <v>1.3445924754999642E-29</v>
      </c>
      <c r="GT108" s="86">
        <f t="shared" si="128"/>
        <v>2.2676436545537366E-43</v>
      </c>
      <c r="GU108" s="86">
        <f t="shared" si="128"/>
        <v>2.8969528931351821E-32</v>
      </c>
      <c r="GV108" s="86">
        <f t="shared" si="128"/>
        <v>2.8584903631775563E-30</v>
      </c>
      <c r="GW108" s="86">
        <f t="shared" si="128"/>
        <v>1.1509316463323284E-30</v>
      </c>
      <c r="GX108" s="86">
        <f t="shared" si="128"/>
        <v>1.1511731945128476E-25</v>
      </c>
      <c r="GY108" s="86">
        <f t="shared" si="128"/>
        <v>1.4819418313281537E-23</v>
      </c>
      <c r="GZ108" s="86">
        <f t="shared" si="128"/>
        <v>8.0487825971895005E-27</v>
      </c>
      <c r="HA108" s="86">
        <f t="shared" si="128"/>
        <v>4.6647763851037575E-22</v>
      </c>
      <c r="HC108" s="86">
        <f t="shared" si="73"/>
        <v>0.34912173271379593</v>
      </c>
      <c r="HD108" s="86">
        <f t="shared" si="73"/>
        <v>0.40961927067972598</v>
      </c>
      <c r="HE108" s="86">
        <f t="shared" si="73"/>
        <v>0.34757261648556154</v>
      </c>
      <c r="HF108" s="86">
        <f t="shared" si="73"/>
        <v>0.28622698878455738</v>
      </c>
      <c r="HG108" s="86">
        <f t="shared" si="73"/>
        <v>0.14292177925780955</v>
      </c>
      <c r="HH108" s="86">
        <f t="shared" si="73"/>
        <v>5.4573580310164099E-2</v>
      </c>
      <c r="HI108" s="86">
        <f t="shared" si="138"/>
        <v>9.5711280225711959E-2</v>
      </c>
      <c r="HJ108" s="86">
        <f t="shared" si="138"/>
        <v>7.0150298012052345E-2</v>
      </c>
      <c r="HK108" s="86">
        <f t="shared" si="138"/>
        <v>8.5483121457996025E-2</v>
      </c>
      <c r="HL108" s="86">
        <f t="shared" si="138"/>
        <v>7.0111261468310912E-2</v>
      </c>
      <c r="HM108" s="86">
        <f t="shared" si="138"/>
        <v>0.10499160547923117</v>
      </c>
      <c r="HN108" s="86">
        <f t="shared" si="138"/>
        <v>0.25028198839512839</v>
      </c>
      <c r="HO108" s="86">
        <f t="shared" si="138"/>
        <v>0.32726497873360039</v>
      </c>
      <c r="HP108" s="86">
        <f t="shared" si="138"/>
        <v>0.27086836566642863</v>
      </c>
      <c r="HQ108" s="86">
        <f t="shared" si="138"/>
        <v>0.22449135755987129</v>
      </c>
      <c r="HS108" s="86">
        <f t="shared" si="129"/>
        <v>0</v>
      </c>
      <c r="HT108" s="86">
        <f t="shared" si="129"/>
        <v>3.2977063347744654E-15</v>
      </c>
      <c r="HU108" s="86">
        <f t="shared" si="129"/>
        <v>2.2629144747158597E-18</v>
      </c>
      <c r="HV108" s="86">
        <f t="shared" si="129"/>
        <v>4.0717102362367973E-16</v>
      </c>
      <c r="HW108" s="86">
        <f t="shared" si="129"/>
        <v>1.6846903496195263E-16</v>
      </c>
      <c r="HX108" s="86">
        <f t="shared" si="129"/>
        <v>7.4372878946914258E-18</v>
      </c>
      <c r="HY108" s="86">
        <f t="shared" si="129"/>
        <v>5.4184853069326423E-18</v>
      </c>
      <c r="HZ108" s="86">
        <f t="shared" si="129"/>
        <v>1.3844197682189061E-14</v>
      </c>
      <c r="IA108" s="86">
        <f t="shared" si="129"/>
        <v>3.6406540826368989E-17</v>
      </c>
      <c r="IB108" s="86">
        <f t="shared" si="129"/>
        <v>7.2792775548061827E-18</v>
      </c>
      <c r="IC108" s="86">
        <f t="shared" si="129"/>
        <v>4.7491896260811887E-17</v>
      </c>
      <c r="ID108" s="86">
        <f t="shared" si="129"/>
        <v>4.7727859305457487E-19</v>
      </c>
      <c r="IE108" s="86">
        <f t="shared" si="129"/>
        <v>1.2927903427736359E-15</v>
      </c>
      <c r="IF108" s="86">
        <f t="shared" si="129"/>
        <v>5.2374795868674429E-15</v>
      </c>
      <c r="IG108" s="86">
        <f t="shared" si="129"/>
        <v>1.4044214692924131E-9</v>
      </c>
      <c r="II108" s="86">
        <f t="shared" si="130"/>
        <v>0</v>
      </c>
      <c r="IJ108" s="86">
        <f t="shared" si="130"/>
        <v>1.3502901256897164E-80</v>
      </c>
      <c r="IK108" s="86">
        <f t="shared" si="130"/>
        <v>1.6601426654744888E-99</v>
      </c>
      <c r="IL108" s="86">
        <f t="shared" si="130"/>
        <v>9.4885651279183293E-90</v>
      </c>
      <c r="IM108" s="86">
        <f t="shared" si="130"/>
        <v>9.2702792301239443E-92</v>
      </c>
      <c r="IN108" s="86">
        <f t="shared" si="130"/>
        <v>8.7978607902680174E-107</v>
      </c>
      <c r="IO108" s="86">
        <f t="shared" si="130"/>
        <v>3.3702642176954688E-102</v>
      </c>
      <c r="IP108" s="86">
        <f t="shared" si="130"/>
        <v>6.5737620149573671E-80</v>
      </c>
      <c r="IQ108" s="86">
        <f t="shared" si="130"/>
        <v>1.6658839158698195E-96</v>
      </c>
      <c r="IR108" s="86">
        <f t="shared" si="130"/>
        <v>8.8045848070311889E-103</v>
      </c>
      <c r="IS108" s="86">
        <f t="shared" si="130"/>
        <v>4.2286800076276011E-99</v>
      </c>
      <c r="IT108" s="86">
        <f t="shared" si="130"/>
        <v>7.6163780956437502E-106</v>
      </c>
      <c r="IU108" s="86">
        <f t="shared" si="130"/>
        <v>5.0577935009280193E-83</v>
      </c>
      <c r="IV108" s="86">
        <f t="shared" si="130"/>
        <v>6.1837108648453095E-77</v>
      </c>
      <c r="IW108" s="86">
        <f t="shared" si="130"/>
        <v>1.47217123926182E-32</v>
      </c>
      <c r="IY108" s="86">
        <f t="shared" si="131"/>
        <v>0.34912173271400981</v>
      </c>
      <c r="IZ108" s="86">
        <f t="shared" si="131"/>
        <v>0.40961927067972925</v>
      </c>
      <c r="JA108" s="86">
        <f t="shared" si="131"/>
        <v>0.34757261648556154</v>
      </c>
      <c r="JB108" s="86">
        <f t="shared" si="131"/>
        <v>0.28622698878455777</v>
      </c>
      <c r="JC108" s="86">
        <f t="shared" si="131"/>
        <v>0.14292177925780972</v>
      </c>
      <c r="JD108" s="86">
        <f t="shared" si="131"/>
        <v>5.4573580310164106E-2</v>
      </c>
      <c r="JE108" s="86">
        <f t="shared" si="131"/>
        <v>9.5711280225711959E-2</v>
      </c>
      <c r="JF108" s="86">
        <f t="shared" si="131"/>
        <v>7.0150298012066195E-2</v>
      </c>
      <c r="JG108" s="86">
        <f t="shared" si="131"/>
        <v>8.5483121457996067E-2</v>
      </c>
      <c r="JH108" s="86">
        <f t="shared" si="131"/>
        <v>7.0111261468310926E-2</v>
      </c>
      <c r="JI108" s="86">
        <f t="shared" si="131"/>
        <v>0.10499160547923121</v>
      </c>
      <c r="JJ108" s="86">
        <f t="shared" si="131"/>
        <v>0.25028198839512839</v>
      </c>
      <c r="JK108" s="86">
        <f t="shared" si="131"/>
        <v>0.32726497873360166</v>
      </c>
      <c r="JL108" s="86">
        <f t="shared" si="131"/>
        <v>0.27086836566643385</v>
      </c>
      <c r="JM108" s="86">
        <f t="shared" si="131"/>
        <v>0.22449135896429276</v>
      </c>
    </row>
    <row r="109" spans="2:273" x14ac:dyDescent="0.25">
      <c r="B109" s="2">
        <v>82</v>
      </c>
      <c r="C109" s="37">
        <v>67.844000000000008</v>
      </c>
      <c r="D109" s="37">
        <v>67.3797</v>
      </c>
      <c r="E109" s="37">
        <v>63.081200000000003</v>
      </c>
      <c r="F109" s="37">
        <v>58.970800000000004</v>
      </c>
      <c r="G109" s="37">
        <v>54.410099999999993</v>
      </c>
      <c r="H109" s="37">
        <v>52.565300000000001</v>
      </c>
      <c r="I109" s="37">
        <v>52.205300000000001</v>
      </c>
      <c r="J109" s="37">
        <v>51.0822</v>
      </c>
      <c r="K109" s="37">
        <v>51.611300000000007</v>
      </c>
      <c r="L109" s="37">
        <v>51.353999999999999</v>
      </c>
      <c r="M109" s="37">
        <v>51.880200000000002</v>
      </c>
      <c r="N109" s="37">
        <v>53.565100000000001</v>
      </c>
      <c r="O109" s="37">
        <v>55.178199999999997</v>
      </c>
      <c r="P109" s="37">
        <v>52.870199999999997</v>
      </c>
      <c r="Q109" s="37">
        <v>51.551100000000005</v>
      </c>
      <c r="S109" s="4">
        <f t="shared" si="132"/>
        <v>68.03104695592063</v>
      </c>
      <c r="T109" s="4">
        <f t="shared" si="132"/>
        <v>67.642630918146907</v>
      </c>
      <c r="U109" s="4">
        <f t="shared" si="132"/>
        <v>63.329178960360395</v>
      </c>
      <c r="V109" s="4">
        <f t="shared" si="132"/>
        <v>59.135326817827085</v>
      </c>
      <c r="W109" s="4">
        <f t="shared" si="132"/>
        <v>55.289667584266518</v>
      </c>
      <c r="X109" s="4">
        <f t="shared" si="132"/>
        <v>53.031680688312576</v>
      </c>
      <c r="Y109" s="4">
        <f t="shared" si="132"/>
        <v>52.403466685177435</v>
      </c>
      <c r="Z109" s="4">
        <f t="shared" si="132"/>
        <v>51.670763362175187</v>
      </c>
      <c r="AA109" s="4">
        <f t="shared" si="132"/>
        <v>51.778995497446864</v>
      </c>
      <c r="AB109" s="4">
        <f t="shared" si="132"/>
        <v>51.726114735905362</v>
      </c>
      <c r="AC109" s="4">
        <f t="shared" si="132"/>
        <v>52.34613390881956</v>
      </c>
      <c r="AD109" s="4">
        <f t="shared" si="132"/>
        <v>54.459941386194217</v>
      </c>
      <c r="AE109" s="4">
        <f t="shared" si="132"/>
        <v>56.360073068781304</v>
      </c>
      <c r="AF109" s="4">
        <f t="shared" si="132"/>
        <v>53.818888394717028</v>
      </c>
      <c r="AG109" s="4">
        <f t="shared" si="132"/>
        <v>51.843370067464235</v>
      </c>
      <c r="AI109" s="4">
        <f t="shared" si="133"/>
        <v>-0.18704695592062137</v>
      </c>
      <c r="AJ109" s="4">
        <f t="shared" si="133"/>
        <v>-0.26293091814690683</v>
      </c>
      <c r="AK109" s="4">
        <f t="shared" si="133"/>
        <v>-0.24797896036039191</v>
      </c>
      <c r="AL109" s="4">
        <f t="shared" si="133"/>
        <v>-0.16452681782708112</v>
      </c>
      <c r="AM109" s="4">
        <f t="shared" si="133"/>
        <v>-0.8795675842665247</v>
      </c>
      <c r="AN109" s="4">
        <f t="shared" si="133"/>
        <v>-0.46638068831257584</v>
      </c>
      <c r="AO109" s="4">
        <f t="shared" si="133"/>
        <v>-0.19816668517743352</v>
      </c>
      <c r="AP109" s="4">
        <f t="shared" si="133"/>
        <v>-0.58856336217518646</v>
      </c>
      <c r="AQ109" s="4">
        <f t="shared" si="133"/>
        <v>-0.16769549744685719</v>
      </c>
      <c r="AR109" s="4">
        <f t="shared" si="133"/>
        <v>-0.37211473590536315</v>
      </c>
      <c r="AS109" s="4">
        <f t="shared" si="133"/>
        <v>-0.46593390881955798</v>
      </c>
      <c r="AT109" s="4">
        <f t="shared" si="133"/>
        <v>-0.89484138619421572</v>
      </c>
      <c r="AU109" s="4">
        <f t="shared" si="133"/>
        <v>-1.1818730687813073</v>
      </c>
      <c r="AV109" s="4">
        <f t="shared" si="133"/>
        <v>-0.94868839471703126</v>
      </c>
      <c r="AW109" s="4">
        <f t="shared" si="133"/>
        <v>-0.29227006746423001</v>
      </c>
      <c r="AY109" s="2">
        <f t="shared" si="125"/>
        <v>63.361188727452216</v>
      </c>
      <c r="AZ109" s="2">
        <f t="shared" si="125"/>
        <v>60.619360096931487</v>
      </c>
      <c r="BA109" s="2">
        <f t="shared" si="125"/>
        <v>57.934037985072649</v>
      </c>
      <c r="BB109" s="2">
        <f t="shared" si="125"/>
        <v>55.370592103742688</v>
      </c>
      <c r="BC109" s="2">
        <f t="shared" si="125"/>
        <v>54.080513706553255</v>
      </c>
      <c r="BD109" s="2">
        <f t="shared" si="125"/>
        <v>52.717121655212054</v>
      </c>
      <c r="BE109" s="2">
        <f t="shared" si="125"/>
        <v>51.692213389190385</v>
      </c>
      <c r="BF109" s="2">
        <f t="shared" si="125"/>
        <v>51.310104069696017</v>
      </c>
      <c r="BG109" s="2">
        <f t="shared" si="125"/>
        <v>51.20669709755586</v>
      </c>
      <c r="BH109" s="2">
        <f t="shared" si="125"/>
        <v>51.299182119909993</v>
      </c>
      <c r="BI109" s="2">
        <f t="shared" si="125"/>
        <v>51.609328850087181</v>
      </c>
      <c r="BJ109" s="2">
        <f t="shared" si="125"/>
        <v>51.35061765986746</v>
      </c>
      <c r="BK109" s="2">
        <f t="shared" si="125"/>
        <v>51.539511062609378</v>
      </c>
      <c r="BL109" s="2">
        <f t="shared" si="125"/>
        <v>51.152963172951161</v>
      </c>
      <c r="BM109" s="2">
        <f t="shared" si="125"/>
        <v>50.542318298367007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69.535794259974281</v>
      </c>
      <c r="DL109" s="2">
        <f t="shared" si="134"/>
        <v>66.098271100712992</v>
      </c>
      <c r="DM109" s="2">
        <f t="shared" si="134"/>
        <v>64.543065686274517</v>
      </c>
      <c r="DN109" s="2">
        <f t="shared" si="134"/>
        <v>60.838733556149741</v>
      </c>
      <c r="DO109" s="2">
        <f t="shared" si="134"/>
        <v>59.388481194295885</v>
      </c>
      <c r="DP109" s="2">
        <f t="shared" si="134"/>
        <v>57.99219868347339</v>
      </c>
      <c r="DQ109" s="2">
        <f t="shared" si="134"/>
        <v>56.72072838808252</v>
      </c>
      <c r="DR109" s="2">
        <f t="shared" si="134"/>
        <v>57.688711162023473</v>
      </c>
      <c r="DS109" s="2">
        <f t="shared" si="134"/>
        <v>58.811092044817904</v>
      </c>
      <c r="DT109" s="2">
        <f t="shared" si="134"/>
        <v>57.357359489489497</v>
      </c>
      <c r="DU109" s="2">
        <f t="shared" si="134"/>
        <v>56.984448627450988</v>
      </c>
      <c r="DV109" s="2">
        <f t="shared" si="134"/>
        <v>57.091788823529406</v>
      </c>
      <c r="DW109" s="2">
        <f t="shared" si="134"/>
        <v>56.385642312834214</v>
      </c>
      <c r="DX109" s="2">
        <f t="shared" si="134"/>
        <v>58.096379663865541</v>
      </c>
      <c r="DY109" s="2">
        <f t="shared" si="134"/>
        <v>56.074085739750437</v>
      </c>
      <c r="EA109" s="2">
        <f t="shared" si="94"/>
        <v>63.275275856767024</v>
      </c>
      <c r="EB109" s="2">
        <f t="shared" si="94"/>
        <v>60.558276144618944</v>
      </c>
      <c r="EC109" s="2">
        <f t="shared" si="94"/>
        <v>57.859642295081954</v>
      </c>
      <c r="ED109" s="2">
        <f t="shared" si="94"/>
        <v>55.310997158370377</v>
      </c>
      <c r="EE109" s="2">
        <f t="shared" si="94"/>
        <v>54.01982088272095</v>
      </c>
      <c r="EF109" s="2">
        <f t="shared" si="94"/>
        <v>52.646711043911928</v>
      </c>
      <c r="EG109" s="2">
        <f t="shared" si="94"/>
        <v>51.630422489820667</v>
      </c>
      <c r="EH109" s="2">
        <f t="shared" si="94"/>
        <v>51.245379106237458</v>
      </c>
      <c r="EI109" s="2">
        <f t="shared" si="94"/>
        <v>51.107781604549096</v>
      </c>
      <c r="EJ109" s="2">
        <f t="shared" si="94"/>
        <v>51.212498870311173</v>
      </c>
      <c r="EK109" s="2">
        <f t="shared" si="94"/>
        <v>51.537902792072337</v>
      </c>
      <c r="EL109" s="2">
        <f t="shared" si="94"/>
        <v>51.272787258717713</v>
      </c>
      <c r="EM109" s="2">
        <f t="shared" si="135"/>
        <v>51.485691586402893</v>
      </c>
      <c r="EN109" s="2">
        <f t="shared" si="135"/>
        <v>51.063480905665074</v>
      </c>
      <c r="EO109" s="2">
        <f t="shared" si="135"/>
        <v>50.441017908677189</v>
      </c>
      <c r="EQ109" s="2">
        <f t="shared" si="136"/>
        <v>63.275275856767024</v>
      </c>
      <c r="ER109" s="2">
        <f t="shared" si="136"/>
        <v>60.408222801021715</v>
      </c>
      <c r="ES109" s="2">
        <f t="shared" si="136"/>
        <v>57.843606205664997</v>
      </c>
      <c r="ET109" s="2">
        <f t="shared" si="136"/>
        <v>55.347954175803508</v>
      </c>
      <c r="EU109" s="2">
        <f t="shared" si="136"/>
        <v>54.024635456045033</v>
      </c>
      <c r="EV109" s="2">
        <f t="shared" si="136"/>
        <v>52.646034454083171</v>
      </c>
      <c r="EW109" s="2">
        <f t="shared" si="136"/>
        <v>51.620427984860562</v>
      </c>
      <c r="EX109" s="2">
        <f t="shared" si="136"/>
        <v>51.169276188525799</v>
      </c>
      <c r="EY109" s="2">
        <f t="shared" si="136"/>
        <v>51.087059628998929</v>
      </c>
      <c r="EZ109" s="2">
        <f t="shared" si="136"/>
        <v>51.191363239000715</v>
      </c>
      <c r="FA109" s="2">
        <f t="shared" si="136"/>
        <v>51.504776445216223</v>
      </c>
      <c r="FB109" s="2">
        <f t="shared" si="136"/>
        <v>51.279735581847575</v>
      </c>
      <c r="FC109" s="2">
        <f t="shared" si="136"/>
        <v>51.502288228637042</v>
      </c>
      <c r="FD109" s="2">
        <f t="shared" si="136"/>
        <v>51.106704378561162</v>
      </c>
      <c r="FE109" s="2">
        <f t="shared" si="136"/>
        <v>50.601748258242253</v>
      </c>
      <c r="FG109" s="2">
        <f t="shared" si="137"/>
        <v>0.98627703567788028</v>
      </c>
      <c r="FH109" s="2">
        <f t="shared" si="137"/>
        <v>0.98890499848215119</v>
      </c>
      <c r="FI109" s="2">
        <f t="shared" si="137"/>
        <v>0.98886372449590254</v>
      </c>
      <c r="FJ109" s="2">
        <f t="shared" si="137"/>
        <v>0.9892334192491411</v>
      </c>
      <c r="FK109" s="2">
        <f t="shared" si="137"/>
        <v>0.98869722324078158</v>
      </c>
      <c r="FL109" s="2">
        <f t="shared" si="137"/>
        <v>0.98682766888221707</v>
      </c>
      <c r="FM109" s="2">
        <f t="shared" si="137"/>
        <v>0.98785576004596587</v>
      </c>
      <c r="FN109" s="2">
        <f t="shared" si="137"/>
        <v>0.98992129257833006</v>
      </c>
      <c r="FO109" s="2">
        <f t="shared" si="137"/>
        <v>0.9871507353804726</v>
      </c>
      <c r="FP109" s="2">
        <f t="shared" si="137"/>
        <v>0.98588199053338854</v>
      </c>
      <c r="FQ109" s="2">
        <f t="shared" si="137"/>
        <v>0.98687108984397665</v>
      </c>
      <c r="FR109" s="2">
        <f t="shared" si="137"/>
        <v>0.98662715741226859</v>
      </c>
      <c r="FS109" s="2">
        <f t="shared" si="137"/>
        <v>0.98902340041321746</v>
      </c>
      <c r="FT109" s="2">
        <f t="shared" si="137"/>
        <v>0.98728810677846846</v>
      </c>
      <c r="FU109" s="2">
        <f t="shared" si="137"/>
        <v>0.98205036469191076</v>
      </c>
      <c r="FW109" s="2">
        <f t="shared" si="127"/>
        <v>0</v>
      </c>
      <c r="FX109" s="2">
        <f t="shared" si="127"/>
        <v>2.5477615161964492E-3</v>
      </c>
      <c r="FY109" s="2">
        <f t="shared" si="127"/>
        <v>2.0425306506464827E-3</v>
      </c>
      <c r="FZ109" s="2">
        <f t="shared" si="127"/>
        <v>2.1680612159829331E-3</v>
      </c>
      <c r="GA109" s="2">
        <f t="shared" si="127"/>
        <v>2.5038219744895609E-3</v>
      </c>
      <c r="GB109" s="2">
        <f t="shared" si="127"/>
        <v>2.8405307235601709E-3</v>
      </c>
      <c r="GC109" s="2">
        <f t="shared" si="127"/>
        <v>2.7011741268599147E-3</v>
      </c>
      <c r="GD109" s="2">
        <f t="shared" si="127"/>
        <v>2.8316279960721416E-3</v>
      </c>
      <c r="GE109" s="2">
        <f t="shared" si="127"/>
        <v>3.2034246185316316E-3</v>
      </c>
      <c r="GF109" s="2">
        <f t="shared" si="127"/>
        <v>3.3096145895359919E-3</v>
      </c>
      <c r="GG109" s="2">
        <f t="shared" si="127"/>
        <v>2.4497998181219386E-3</v>
      </c>
      <c r="GH109" s="2">
        <f t="shared" si="127"/>
        <v>1.9874155960752297E-3</v>
      </c>
      <c r="GI109" s="2">
        <f t="shared" si="127"/>
        <v>2.0895243142692414E-3</v>
      </c>
      <c r="GJ109" s="2">
        <f t="shared" si="127"/>
        <v>1.869568282708834E-3</v>
      </c>
      <c r="GK109" s="2">
        <f t="shared" si="127"/>
        <v>1.1751138278388346E-3</v>
      </c>
      <c r="GM109" s="86">
        <f t="shared" si="128"/>
        <v>2.5142231275940604E-14</v>
      </c>
      <c r="GN109" s="86">
        <f t="shared" si="128"/>
        <v>1.562338017720613E-19</v>
      </c>
      <c r="GO109" s="86">
        <f t="shared" si="128"/>
        <v>3.7196342412549893E-22</v>
      </c>
      <c r="GP109" s="86">
        <f t="shared" si="128"/>
        <v>1.1548664946470089E-24</v>
      </c>
      <c r="GQ109" s="86">
        <f t="shared" si="128"/>
        <v>7.3296088297451608E-36</v>
      </c>
      <c r="GR109" s="86">
        <f t="shared" si="128"/>
        <v>7.0064125760907994E-30</v>
      </c>
      <c r="GS109" s="86">
        <f t="shared" si="128"/>
        <v>1.0495603978335749E-31</v>
      </c>
      <c r="GT109" s="86">
        <f t="shared" si="128"/>
        <v>1.3795290162052425E-46</v>
      </c>
      <c r="GU109" s="86">
        <f t="shared" si="128"/>
        <v>1.3512456917053102E-34</v>
      </c>
      <c r="GV109" s="86">
        <f t="shared" si="128"/>
        <v>1.8501022519274292E-32</v>
      </c>
      <c r="GW109" s="86">
        <f t="shared" si="128"/>
        <v>6.2383608373078464E-33</v>
      </c>
      <c r="GX109" s="86">
        <f t="shared" si="128"/>
        <v>1.5726652872720355E-27</v>
      </c>
      <c r="GY109" s="86">
        <f t="shared" si="128"/>
        <v>3.0146990571351361E-25</v>
      </c>
      <c r="GZ109" s="86">
        <f t="shared" si="128"/>
        <v>9.2151631383711887E-29</v>
      </c>
      <c r="HA109" s="86">
        <f t="shared" si="128"/>
        <v>1.3986513325473104E-23</v>
      </c>
      <c r="HC109" s="86">
        <f t="shared" si="73"/>
        <v>0.27372202695794895</v>
      </c>
      <c r="HD109" s="86">
        <f t="shared" si="73"/>
        <v>0.31072680698840405</v>
      </c>
      <c r="HE109" s="86">
        <f t="shared" si="73"/>
        <v>0.23883942598017266</v>
      </c>
      <c r="HF109" s="86">
        <f t="shared" si="73"/>
        <v>0.17700855694015763</v>
      </c>
      <c r="HG109" s="86">
        <f t="shared" si="73"/>
        <v>6.4800924577891716E-2</v>
      </c>
      <c r="HH109" s="86">
        <f t="shared" si="73"/>
        <v>2.0005804345747818E-2</v>
      </c>
      <c r="HI109" s="86">
        <f t="shared" si="138"/>
        <v>4.0040700774106333E-2</v>
      </c>
      <c r="HJ109" s="86">
        <f t="shared" si="138"/>
        <v>2.0814614515988896E-2</v>
      </c>
      <c r="HK109" s="86">
        <f t="shared" si="138"/>
        <v>3.3217456137573202E-2</v>
      </c>
      <c r="HL109" s="86">
        <f t="shared" si="138"/>
        <v>2.5622438191737651E-2</v>
      </c>
      <c r="HM109" s="86">
        <f t="shared" si="138"/>
        <v>4.2821006972341716E-2</v>
      </c>
      <c r="HN109" s="86">
        <f t="shared" si="138"/>
        <v>0.14919942756351787</v>
      </c>
      <c r="HO109" s="86">
        <f t="shared" si="138"/>
        <v>0.20581850721657718</v>
      </c>
      <c r="HP109" s="86">
        <f t="shared" si="138"/>
        <v>0.15252101322000272</v>
      </c>
      <c r="HQ109" s="86">
        <f t="shared" si="138"/>
        <v>0.1112961986197669</v>
      </c>
      <c r="HS109" s="86">
        <f t="shared" si="129"/>
        <v>0</v>
      </c>
      <c r="HT109" s="86">
        <f t="shared" si="129"/>
        <v>1.782748579721427E-14</v>
      </c>
      <c r="HU109" s="86">
        <f t="shared" si="129"/>
        <v>1.6838873918310407E-17</v>
      </c>
      <c r="HV109" s="86">
        <f t="shared" si="129"/>
        <v>2.4428739024084648E-15</v>
      </c>
      <c r="HW109" s="86">
        <f t="shared" si="129"/>
        <v>1.1019347070319736E-15</v>
      </c>
      <c r="HX109" s="86">
        <f t="shared" si="129"/>
        <v>6.4477171874913613E-17</v>
      </c>
      <c r="HY109" s="86">
        <f t="shared" si="129"/>
        <v>4.4423384173115386E-17</v>
      </c>
      <c r="HZ109" s="86">
        <f t="shared" si="129"/>
        <v>7.3620026232272698E-14</v>
      </c>
      <c r="IA109" s="86">
        <f t="shared" si="129"/>
        <v>2.8289456185608525E-16</v>
      </c>
      <c r="IB109" s="86">
        <f t="shared" si="129"/>
        <v>6.4047671029398783E-17</v>
      </c>
      <c r="IC109" s="86">
        <f t="shared" si="129"/>
        <v>3.4406565109396241E-16</v>
      </c>
      <c r="ID109" s="86">
        <f t="shared" si="129"/>
        <v>3.9054825609101143E-18</v>
      </c>
      <c r="IE109" s="86">
        <f t="shared" si="129"/>
        <v>6.9599031190497914E-15</v>
      </c>
      <c r="IF109" s="86">
        <f t="shared" si="129"/>
        <v>2.5499108759966932E-14</v>
      </c>
      <c r="IG109" s="86">
        <f t="shared" si="129"/>
        <v>3.4219036229124226E-9</v>
      </c>
      <c r="II109" s="86">
        <f t="shared" si="130"/>
        <v>0</v>
      </c>
      <c r="IJ109" s="86">
        <f t="shared" si="130"/>
        <v>3.1916067749008508E-78</v>
      </c>
      <c r="IK109" s="86">
        <f t="shared" si="130"/>
        <v>1.1471289056509292E-96</v>
      </c>
      <c r="IL109" s="86">
        <f t="shared" si="130"/>
        <v>3.6120783926799973E-87</v>
      </c>
      <c r="IM109" s="86">
        <f t="shared" si="130"/>
        <v>4.6638171517453943E-89</v>
      </c>
      <c r="IN109" s="86">
        <f t="shared" si="130"/>
        <v>1.4562314668996155E-103</v>
      </c>
      <c r="IO109" s="86">
        <f t="shared" si="130"/>
        <v>3.8055729989178442E-99</v>
      </c>
      <c r="IP109" s="86">
        <f t="shared" si="130"/>
        <v>1.6302081198978638E-77</v>
      </c>
      <c r="IQ109" s="86">
        <f t="shared" si="130"/>
        <v>1.5317736767203975E-93</v>
      </c>
      <c r="IR109" s="86">
        <f t="shared" si="130"/>
        <v>1.3249182983682524E-99</v>
      </c>
      <c r="IS109" s="86">
        <f t="shared" si="130"/>
        <v>3.4490033484811285E-96</v>
      </c>
      <c r="IT109" s="86">
        <f t="shared" si="130"/>
        <v>7.8025442034300272E-103</v>
      </c>
      <c r="IU109" s="86">
        <f t="shared" si="130"/>
        <v>1.184213629328823E-80</v>
      </c>
      <c r="IV109" s="86">
        <f t="shared" si="130"/>
        <v>8.8178119731974771E-75</v>
      </c>
      <c r="IW109" s="86">
        <f t="shared" si="130"/>
        <v>9.8655420132333589E-32</v>
      </c>
      <c r="IY109" s="86">
        <f t="shared" si="131"/>
        <v>0.2737220269579741</v>
      </c>
      <c r="IZ109" s="86">
        <f t="shared" si="131"/>
        <v>0.31072680698842187</v>
      </c>
      <c r="JA109" s="86">
        <f t="shared" si="131"/>
        <v>0.23883942598017269</v>
      </c>
      <c r="JB109" s="86">
        <f t="shared" si="131"/>
        <v>0.17700855694016007</v>
      </c>
      <c r="JC109" s="86">
        <f t="shared" si="131"/>
        <v>6.4800924577892813E-2</v>
      </c>
      <c r="JD109" s="86">
        <f t="shared" si="131"/>
        <v>2.0005804345747884E-2</v>
      </c>
      <c r="JE109" s="86">
        <f t="shared" si="131"/>
        <v>4.0040700774106375E-2</v>
      </c>
      <c r="JF109" s="86">
        <f t="shared" si="131"/>
        <v>2.0814614516062518E-2</v>
      </c>
      <c r="JG109" s="86">
        <f t="shared" si="131"/>
        <v>3.3217456137573487E-2</v>
      </c>
      <c r="JH109" s="86">
        <f t="shared" si="131"/>
        <v>2.5622438191737713E-2</v>
      </c>
      <c r="JI109" s="86">
        <f t="shared" si="131"/>
        <v>4.2821006972342063E-2</v>
      </c>
      <c r="JJ109" s="86">
        <f t="shared" si="131"/>
        <v>0.14919942756351787</v>
      </c>
      <c r="JK109" s="86">
        <f t="shared" si="131"/>
        <v>0.20581850721658415</v>
      </c>
      <c r="JL109" s="86">
        <f t="shared" si="131"/>
        <v>0.15252101322002823</v>
      </c>
      <c r="JM109" s="86">
        <f t="shared" si="131"/>
        <v>0.11129620204167052</v>
      </c>
    </row>
    <row r="110" spans="2:273" x14ac:dyDescent="0.25">
      <c r="B110" s="2">
        <v>83</v>
      </c>
      <c r="C110" s="37">
        <v>65.844899999999996</v>
      </c>
      <c r="D110" s="37">
        <v>64.101500000000001</v>
      </c>
      <c r="E110" s="37">
        <v>60.356500000000004</v>
      </c>
      <c r="F110" s="37">
        <v>56.378599999999999</v>
      </c>
      <c r="G110" s="37">
        <v>54.2455</v>
      </c>
      <c r="H110" s="37">
        <v>52.771100000000004</v>
      </c>
      <c r="I110" s="37">
        <v>51.749299999999998</v>
      </c>
      <c r="J110" s="37">
        <v>51.3352</v>
      </c>
      <c r="K110" s="37">
        <v>51.0154</v>
      </c>
      <c r="L110" s="37">
        <v>50.847500000000004</v>
      </c>
      <c r="M110" s="37">
        <v>51.1524</v>
      </c>
      <c r="N110" s="37">
        <v>52.202800000000003</v>
      </c>
      <c r="O110" s="37">
        <v>53.048200000000001</v>
      </c>
      <c r="P110" s="37">
        <v>51.880299999999998</v>
      </c>
      <c r="Q110" s="37">
        <v>50.421199999999999</v>
      </c>
      <c r="S110" s="4">
        <f t="shared" si="132"/>
        <v>66.268204889005716</v>
      </c>
      <c r="T110" s="4">
        <f t="shared" si="132"/>
        <v>64.889837648331692</v>
      </c>
      <c r="U110" s="4">
        <f t="shared" si="132"/>
        <v>60.780759269027733</v>
      </c>
      <c r="V110" s="4">
        <f t="shared" si="132"/>
        <v>57.116102751689979</v>
      </c>
      <c r="W110" s="4">
        <f t="shared" si="132"/>
        <v>54.428519852237422</v>
      </c>
      <c r="X110" s="4">
        <f t="shared" si="132"/>
        <v>52.749532324990021</v>
      </c>
      <c r="Y110" s="4">
        <f t="shared" si="132"/>
        <v>51.860273760789035</v>
      </c>
      <c r="Z110" s="4">
        <f t="shared" si="132"/>
        <v>51.329346815452176</v>
      </c>
      <c r="AA110" s="4">
        <f t="shared" si="132"/>
        <v>51.304906041108957</v>
      </c>
      <c r="AB110" s="4">
        <f t="shared" si="132"/>
        <v>51.351290427855488</v>
      </c>
      <c r="AC110" s="4">
        <f t="shared" si="132"/>
        <v>51.764436326795845</v>
      </c>
      <c r="AD110" s="4">
        <f t="shared" si="132"/>
        <v>52.695947585625113</v>
      </c>
      <c r="AE110" s="4">
        <f t="shared" si="132"/>
        <v>53.816158109883318</v>
      </c>
      <c r="AF110" s="4">
        <f t="shared" si="132"/>
        <v>52.207269885068641</v>
      </c>
      <c r="AG110" s="4">
        <f t="shared" si="132"/>
        <v>50.944547089727891</v>
      </c>
      <c r="AI110" s="4">
        <f t="shared" si="133"/>
        <v>-0.4233048890057205</v>
      </c>
      <c r="AJ110" s="4">
        <f t="shared" si="133"/>
        <v>-0.78833764833169084</v>
      </c>
      <c r="AK110" s="4">
        <f t="shared" si="133"/>
        <v>-0.42425926902772915</v>
      </c>
      <c r="AL110" s="4">
        <f t="shared" si="133"/>
        <v>-0.73750275168998058</v>
      </c>
      <c r="AM110" s="4">
        <f t="shared" si="133"/>
        <v>-0.18301985223742179</v>
      </c>
      <c r="AN110" s="4">
        <f t="shared" si="133"/>
        <v>2.1567675009983134E-2</v>
      </c>
      <c r="AO110" s="4">
        <f t="shared" si="133"/>
        <v>-0.11097376078903665</v>
      </c>
      <c r="AP110" s="4">
        <f t="shared" si="133"/>
        <v>5.8531845478242417E-3</v>
      </c>
      <c r="AQ110" s="4">
        <f t="shared" si="133"/>
        <v>-0.28950604110895739</v>
      </c>
      <c r="AR110" s="4">
        <f t="shared" si="133"/>
        <v>-0.50379042785548478</v>
      </c>
      <c r="AS110" s="4">
        <f t="shared" si="133"/>
        <v>-0.6120363267958453</v>
      </c>
      <c r="AT110" s="4">
        <f t="shared" si="133"/>
        <v>-0.49314758562510974</v>
      </c>
      <c r="AU110" s="4">
        <f t="shared" si="133"/>
        <v>-0.76795810988331681</v>
      </c>
      <c r="AV110" s="4">
        <f t="shared" si="133"/>
        <v>-0.32696988506864244</v>
      </c>
      <c r="AW110" s="4">
        <f t="shared" si="133"/>
        <v>-0.52334708972789201</v>
      </c>
      <c r="AY110" s="2">
        <f t="shared" ref="AY110:BM126" si="139">IF(OR($B110 &lt; C$230, $B110 &gt; C$233), #N/A, ((1-FG110)*DK110) + (FG110 - FW110)*EA110 + (FW110*EQ110))</f>
        <v>63.321555277096849</v>
      </c>
      <c r="AZ110" s="2">
        <f t="shared" si="139"/>
        <v>60.573301605201593</v>
      </c>
      <c r="BA110" s="2">
        <f t="shared" si="139"/>
        <v>57.891033088476547</v>
      </c>
      <c r="BB110" s="2">
        <f t="shared" si="139"/>
        <v>55.331965884438084</v>
      </c>
      <c r="BC110" s="2">
        <f t="shared" si="139"/>
        <v>54.037337786125256</v>
      </c>
      <c r="BD110" s="2">
        <f t="shared" si="139"/>
        <v>52.670382246094995</v>
      </c>
      <c r="BE110" s="2">
        <f t="shared" si="139"/>
        <v>51.651519242354581</v>
      </c>
      <c r="BF110" s="2">
        <f t="shared" si="139"/>
        <v>51.260077599285808</v>
      </c>
      <c r="BG110" s="2">
        <f t="shared" si="139"/>
        <v>51.151716291607386</v>
      </c>
      <c r="BH110" s="2">
        <f t="shared" si="139"/>
        <v>51.245782091982825</v>
      </c>
      <c r="BI110" s="2">
        <f t="shared" si="139"/>
        <v>51.555164196941142</v>
      </c>
      <c r="BJ110" s="2">
        <f t="shared" si="139"/>
        <v>51.299812687910858</v>
      </c>
      <c r="BK110" s="2">
        <f t="shared" si="139"/>
        <v>51.490047069293453</v>
      </c>
      <c r="BL110" s="2">
        <f t="shared" si="139"/>
        <v>51.105722129902446</v>
      </c>
      <c r="BM110" s="2">
        <f t="shared" si="139"/>
        <v>50.501530037750634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>
        <f t="shared" si="140"/>
        <v>52.771100000000004</v>
      </c>
      <c r="CK110" s="2" t="str">
        <f t="shared" si="140"/>
        <v/>
      </c>
      <c r="CL110" s="2">
        <f t="shared" si="140"/>
        <v>51.3352</v>
      </c>
      <c r="CM110" s="2" t="str">
        <f t="shared" si="140"/>
        <v/>
      </c>
      <c r="CN110" s="2">
        <f t="shared" si="140"/>
        <v>50.847500000000004</v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>
        <f t="shared" si="115"/>
        <v>52.771100000000004</v>
      </c>
      <c r="DA110" s="2" t="str">
        <f t="shared" si="116"/>
        <v/>
      </c>
      <c r="DB110" s="2">
        <f t="shared" si="117"/>
        <v>51.3352</v>
      </c>
      <c r="DC110" s="2" t="str">
        <f t="shared" si="118"/>
        <v/>
      </c>
      <c r="DD110" s="2">
        <f t="shared" si="119"/>
        <v>50.847500000000004</v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69.589223886743895</v>
      </c>
      <c r="DL110" s="2">
        <f t="shared" si="134"/>
        <v>66.132348807932246</v>
      </c>
      <c r="DM110" s="2">
        <f t="shared" si="134"/>
        <v>64.59515860071302</v>
      </c>
      <c r="DN110" s="2">
        <f t="shared" si="134"/>
        <v>60.867559959893057</v>
      </c>
      <c r="DO110" s="2">
        <f t="shared" si="134"/>
        <v>59.418107263814605</v>
      </c>
      <c r="DP110" s="2">
        <f t="shared" si="134"/>
        <v>58.027255630252107</v>
      </c>
      <c r="DQ110" s="2">
        <f t="shared" si="134"/>
        <v>56.749905561497343</v>
      </c>
      <c r="DR110" s="2">
        <f t="shared" si="134"/>
        <v>57.726212316715561</v>
      </c>
      <c r="DS110" s="2">
        <f t="shared" si="134"/>
        <v>58.863273109243671</v>
      </c>
      <c r="DT110" s="2">
        <f t="shared" si="134"/>
        <v>57.391472642642647</v>
      </c>
      <c r="DU110" s="2">
        <f t="shared" si="134"/>
        <v>57.006723529411772</v>
      </c>
      <c r="DV110" s="2">
        <f t="shared" si="134"/>
        <v>57.118308739495788</v>
      </c>
      <c r="DW110" s="2">
        <f t="shared" si="134"/>
        <v>56.410572292780742</v>
      </c>
      <c r="DX110" s="2">
        <f t="shared" si="134"/>
        <v>58.15304739495798</v>
      </c>
      <c r="DY110" s="2">
        <f t="shared" si="134"/>
        <v>56.131426916221024</v>
      </c>
      <c r="EA110" s="2">
        <f t="shared" si="94"/>
        <v>63.242020871630181</v>
      </c>
      <c r="EB110" s="2">
        <f t="shared" si="94"/>
        <v>60.516825209731209</v>
      </c>
      <c r="EC110" s="2">
        <f t="shared" si="94"/>
        <v>57.822211170960173</v>
      </c>
      <c r="ED110" s="2">
        <f t="shared" si="94"/>
        <v>55.276934354415737</v>
      </c>
      <c r="EE110" s="2">
        <f t="shared" si="94"/>
        <v>53.981224741212593</v>
      </c>
      <c r="EF110" s="2">
        <f t="shared" si="94"/>
        <v>52.6051710907631</v>
      </c>
      <c r="EG110" s="2">
        <f t="shared" si="94"/>
        <v>51.594385289786011</v>
      </c>
      <c r="EH110" s="2">
        <f t="shared" si="94"/>
        <v>51.200262047517967</v>
      </c>
      <c r="EI110" s="2">
        <f t="shared" si="94"/>
        <v>51.060240830178444</v>
      </c>
      <c r="EJ110" s="2">
        <f t="shared" si="94"/>
        <v>51.165591834002676</v>
      </c>
      <c r="EK110" s="2">
        <f t="shared" si="94"/>
        <v>51.489106301041431</v>
      </c>
      <c r="EL110" s="2">
        <f t="shared" si="94"/>
        <v>51.227872765021118</v>
      </c>
      <c r="EM110" s="2">
        <f t="shared" si="135"/>
        <v>51.44020575411087</v>
      </c>
      <c r="EN110" s="2">
        <f t="shared" si="135"/>
        <v>51.022882342956798</v>
      </c>
      <c r="EO110" s="2">
        <f t="shared" si="135"/>
        <v>50.407484758379709</v>
      </c>
      <c r="EQ110" s="2">
        <f t="shared" si="136"/>
        <v>63.242020871630181</v>
      </c>
      <c r="ER110" s="2">
        <f t="shared" si="136"/>
        <v>60.373147065574507</v>
      </c>
      <c r="ES110" s="2">
        <f t="shared" si="136"/>
        <v>57.806873676785777</v>
      </c>
      <c r="ET110" s="2">
        <f t="shared" si="136"/>
        <v>55.312188758719827</v>
      </c>
      <c r="EU110" s="2">
        <f t="shared" si="136"/>
        <v>53.985771891003054</v>
      </c>
      <c r="EV110" s="2">
        <f t="shared" si="136"/>
        <v>52.604656143880682</v>
      </c>
      <c r="EW110" s="2">
        <f t="shared" si="136"/>
        <v>51.584924521124016</v>
      </c>
      <c r="EX110" s="2">
        <f t="shared" si="136"/>
        <v>51.128253749443502</v>
      </c>
      <c r="EY110" s="2">
        <f t="shared" si="136"/>
        <v>51.040537001633147</v>
      </c>
      <c r="EZ110" s="2">
        <f t="shared" si="136"/>
        <v>51.145605949973415</v>
      </c>
      <c r="FA110" s="2">
        <f t="shared" si="136"/>
        <v>51.457510185333376</v>
      </c>
      <c r="FB110" s="2">
        <f t="shared" si="136"/>
        <v>51.234522786162415</v>
      </c>
      <c r="FC110" s="2">
        <f t="shared" si="136"/>
        <v>51.455911772735575</v>
      </c>
      <c r="FD110" s="2">
        <f t="shared" si="136"/>
        <v>51.064100757338331</v>
      </c>
      <c r="FE110" s="2">
        <f t="shared" si="136"/>
        <v>50.558548500288488</v>
      </c>
      <c r="FG110" s="2">
        <f t="shared" si="137"/>
        <v>0.98746937741280927</v>
      </c>
      <c r="FH110" s="2">
        <f t="shared" si="137"/>
        <v>0.98987135036143603</v>
      </c>
      <c r="FI110" s="2">
        <f t="shared" si="137"/>
        <v>0.98983363429785054</v>
      </c>
      <c r="FJ110" s="2">
        <f t="shared" si="137"/>
        <v>0.99017145065085488</v>
      </c>
      <c r="FK110" s="2">
        <f t="shared" si="137"/>
        <v>0.98968148309034976</v>
      </c>
      <c r="FL110" s="2">
        <f t="shared" si="137"/>
        <v>0.98797275139094431</v>
      </c>
      <c r="FM110" s="2">
        <f t="shared" si="137"/>
        <v>0.98891247382279801</v>
      </c>
      <c r="FN110" s="2">
        <f t="shared" si="137"/>
        <v>0.99079995082467165</v>
      </c>
      <c r="FO110" s="2">
        <f t="shared" si="137"/>
        <v>0.98826806731296757</v>
      </c>
      <c r="FP110" s="2">
        <f t="shared" si="137"/>
        <v>0.98710820774198127</v>
      </c>
      <c r="FQ110" s="2">
        <f t="shared" si="137"/>
        <v>0.98801244358220752</v>
      </c>
      <c r="FR110" s="2">
        <f t="shared" si="137"/>
        <v>0.98778945488354153</v>
      </c>
      <c r="FS110" s="2">
        <f t="shared" si="137"/>
        <v>0.98997954422310608</v>
      </c>
      <c r="FT110" s="2">
        <f t="shared" si="137"/>
        <v>0.98839363377029299</v>
      </c>
      <c r="FU110" s="2">
        <f t="shared" si="137"/>
        <v>0.9836038423822413</v>
      </c>
      <c r="FW110" s="2">
        <f t="shared" ref="FW110:GK126" si="141">POWER(10,($B110-C$232)/C$229)/(1+POWER(10,($B110-C$232)/C$229))</f>
        <v>0</v>
      </c>
      <c r="FX110" s="2">
        <f t="shared" si="141"/>
        <v>2.7928784523641842E-3</v>
      </c>
      <c r="FY110" s="2">
        <f t="shared" si="141"/>
        <v>2.2391490774036076E-3</v>
      </c>
      <c r="FZ110" s="2">
        <f t="shared" si="141"/>
        <v>2.3767347081202574E-3</v>
      </c>
      <c r="GA110" s="2">
        <f t="shared" si="141"/>
        <v>2.7447231751183106E-3</v>
      </c>
      <c r="GB110" s="2">
        <f t="shared" si="141"/>
        <v>3.1137266893003024E-3</v>
      </c>
      <c r="GC110" s="2">
        <f t="shared" si="141"/>
        <v>2.9610068826445538E-3</v>
      </c>
      <c r="GD110" s="2">
        <f t="shared" si="141"/>
        <v>3.103970382491745E-3</v>
      </c>
      <c r="GE110" s="2">
        <f t="shared" si="141"/>
        <v>3.5114000117130806E-3</v>
      </c>
      <c r="GF110" s="2">
        <f t="shared" si="141"/>
        <v>3.6277618702178012E-3</v>
      </c>
      <c r="GG110" s="2">
        <f t="shared" si="141"/>
        <v>2.6855173573697867E-3</v>
      </c>
      <c r="GH110" s="2">
        <f t="shared" si="141"/>
        <v>2.1787401111930441E-3</v>
      </c>
      <c r="GI110" s="2">
        <f t="shared" si="141"/>
        <v>2.2906560694489989E-3</v>
      </c>
      <c r="GJ110" s="2">
        <f t="shared" si="141"/>
        <v>2.0495711717602107E-3</v>
      </c>
      <c r="GK110" s="2">
        <f t="shared" si="141"/>
        <v>1.2883406273470047E-3</v>
      </c>
      <c r="GM110" s="86">
        <f t="shared" ref="GM110:HA126" si="142" xml:space="preserve"> _xlfn.NORM.DIST($B110, C$7, ABS(C$11), TRUE) * _xlfn.NORM.DIST(($B110 - C$7)*C$15, 0, ABS(C$11), TRUE) * 2</f>
        <v>2.7336333657961949E-15</v>
      </c>
      <c r="GN110" s="86">
        <f t="shared" si="142"/>
        <v>6.5455024579459103E-21</v>
      </c>
      <c r="GO110" s="86">
        <f t="shared" si="142"/>
        <v>1.0983256239106786E-23</v>
      </c>
      <c r="GP110" s="86">
        <f t="shared" si="142"/>
        <v>2.2985671253440325E-26</v>
      </c>
      <c r="GQ110" s="86">
        <f t="shared" si="142"/>
        <v>2.1312103471598804E-38</v>
      </c>
      <c r="GR110" s="86">
        <f t="shared" si="142"/>
        <v>6.7668881280955364E-32</v>
      </c>
      <c r="GS110" s="86">
        <f t="shared" si="142"/>
        <v>6.8838116616047821E-34</v>
      </c>
      <c r="GT110" s="86">
        <f t="shared" si="142"/>
        <v>6.3867705945884305E-50</v>
      </c>
      <c r="GU110" s="86">
        <f t="shared" si="142"/>
        <v>5.1877509920317227E-37</v>
      </c>
      <c r="GV110" s="86">
        <f t="shared" si="142"/>
        <v>9.9686950517443671E-35</v>
      </c>
      <c r="GW110" s="86">
        <f t="shared" si="142"/>
        <v>2.7858236890922833E-35</v>
      </c>
      <c r="GX110" s="86">
        <f t="shared" si="142"/>
        <v>1.8347662852495216E-29</v>
      </c>
      <c r="GY110" s="86">
        <f t="shared" si="142"/>
        <v>5.3198715207872397E-27</v>
      </c>
      <c r="GZ110" s="86">
        <f t="shared" si="142"/>
        <v>8.9593853059265087E-31</v>
      </c>
      <c r="HA110" s="86">
        <f t="shared" si="142"/>
        <v>3.7063223547803919E-25</v>
      </c>
      <c r="HC110" s="86">
        <f t="shared" si="73"/>
        <v>0.20237134962734618</v>
      </c>
      <c r="HD110" s="86">
        <f t="shared" si="73"/>
        <v>0.21592127298961977</v>
      </c>
      <c r="HE110" s="86">
        <f t="shared" si="73"/>
        <v>0.14678964524007271</v>
      </c>
      <c r="HF110" s="86">
        <f t="shared" si="73"/>
        <v>9.5867955448406747E-2</v>
      </c>
      <c r="HG110" s="86">
        <f t="shared" si="73"/>
        <v>2.4300471673198886E-2</v>
      </c>
      <c r="HH110" s="86">
        <f t="shared" si="73"/>
        <v>6.0568340985680475E-3</v>
      </c>
      <c r="HI110" s="86">
        <f t="shared" si="138"/>
        <v>1.3914837643938163E-2</v>
      </c>
      <c r="HJ110" s="86">
        <f t="shared" si="138"/>
        <v>4.5981093619538761E-3</v>
      </c>
      <c r="HK110" s="86">
        <f t="shared" si="138"/>
        <v>1.0522349732665847E-2</v>
      </c>
      <c r="HL110" s="86">
        <f t="shared" si="138"/>
        <v>7.5798158824863212E-3</v>
      </c>
      <c r="HM110" s="86">
        <f t="shared" si="138"/>
        <v>1.4249210502556215E-2</v>
      </c>
      <c r="HN110" s="86">
        <f t="shared" si="138"/>
        <v>7.7767950932254665E-2</v>
      </c>
      <c r="HO110" s="86">
        <f t="shared" si="138"/>
        <v>0.11230713464102109</v>
      </c>
      <c r="HP110" s="86">
        <f t="shared" si="138"/>
        <v>7.2439859686924804E-2</v>
      </c>
      <c r="HQ110" s="86">
        <f t="shared" si="138"/>
        <v>4.4807862769505179E-2</v>
      </c>
      <c r="HS110" s="86">
        <f t="shared" ref="HS110:IG126" si="143" xml:space="preserve"> _xlfn.NORM.DIST($B110, C$9, ABS(C$13), TRUE) * _xlfn.NORM.DIST(($B110 - C$9)*C$17, 0, ABS(C$13), TRUE) * 2</f>
        <v>0</v>
      </c>
      <c r="HT110" s="86">
        <f t="shared" si="143"/>
        <v>9.213908964194362E-14</v>
      </c>
      <c r="HU110" s="86">
        <f t="shared" si="143"/>
        <v>1.1894781792624518E-16</v>
      </c>
      <c r="HV110" s="86">
        <f t="shared" si="143"/>
        <v>1.3974285153905752E-14</v>
      </c>
      <c r="HW110" s="86">
        <f t="shared" si="143"/>
        <v>6.8485400325018896E-15</v>
      </c>
      <c r="HX110" s="86">
        <f t="shared" si="143"/>
        <v>5.2523087985588842E-16</v>
      </c>
      <c r="HY110" s="86">
        <f t="shared" si="143"/>
        <v>3.434869636159561E-16</v>
      </c>
      <c r="HZ110" s="86">
        <f t="shared" si="143"/>
        <v>3.7384380161517412E-13</v>
      </c>
      <c r="IA110" s="86">
        <f t="shared" si="143"/>
        <v>2.0733298084013266E-15</v>
      </c>
      <c r="IB110" s="86">
        <f t="shared" si="143"/>
        <v>5.2906585752469804E-16</v>
      </c>
      <c r="IC110" s="86">
        <f t="shared" si="143"/>
        <v>2.3594821648368946E-15</v>
      </c>
      <c r="ID110" s="86">
        <f t="shared" si="143"/>
        <v>3.0248600287955238E-17</v>
      </c>
      <c r="IE110" s="86">
        <f t="shared" si="143"/>
        <v>3.5875767141188728E-14</v>
      </c>
      <c r="IF110" s="86">
        <f t="shared" si="143"/>
        <v>1.1926940296785029E-13</v>
      </c>
      <c r="IG110" s="86">
        <f t="shared" si="143"/>
        <v>8.1682780526167867E-9</v>
      </c>
      <c r="II110" s="86">
        <f t="shared" ref="II110:IW126" si="144" xml:space="preserve"> _xlfn.NORM.DIST($B110, C$10, ABS(C$14), TRUE) * _xlfn.NORM.DIST(($B110 - C$10)*C$18, 0, ABS(C$14), TRUE) * 2</f>
        <v>0</v>
      </c>
      <c r="IJ110" s="86">
        <f t="shared" si="144"/>
        <v>6.9415405112799963E-76</v>
      </c>
      <c r="IK110" s="86">
        <f t="shared" si="144"/>
        <v>7.200138031059453E-94</v>
      </c>
      <c r="IL110" s="86">
        <f t="shared" si="144"/>
        <v>1.2590224235954771E-84</v>
      </c>
      <c r="IM110" s="86">
        <f t="shared" si="144"/>
        <v>2.1347670905211511E-86</v>
      </c>
      <c r="IN110" s="86">
        <f t="shared" si="144"/>
        <v>2.1483517793080865E-100</v>
      </c>
      <c r="IO110" s="86">
        <f t="shared" si="144"/>
        <v>3.8564442712352369E-96</v>
      </c>
      <c r="IP110" s="86">
        <f t="shared" si="144"/>
        <v>3.7116543882432812E-75</v>
      </c>
      <c r="IQ110" s="86">
        <f t="shared" si="144"/>
        <v>1.2641324967607844E-90</v>
      </c>
      <c r="IR110" s="86">
        <f t="shared" si="144"/>
        <v>1.7743009927950676E-96</v>
      </c>
      <c r="IS110" s="86">
        <f t="shared" si="144"/>
        <v>2.5415495660845699E-93</v>
      </c>
      <c r="IT110" s="86">
        <f t="shared" si="144"/>
        <v>7.2219323568549011E-100</v>
      </c>
      <c r="IU110" s="86">
        <f t="shared" si="144"/>
        <v>2.558429602752732E-78</v>
      </c>
      <c r="IV110" s="86">
        <f t="shared" si="144"/>
        <v>1.1702917417762621E-72</v>
      </c>
      <c r="IW110" s="86">
        <f t="shared" si="144"/>
        <v>6.4451872618481751E-31</v>
      </c>
      <c r="IY110" s="86">
        <f t="shared" ref="IY110:JM126" si="145">GM110+HC110+HS110+II110</f>
        <v>0.2023713496273489</v>
      </c>
      <c r="IZ110" s="86">
        <f t="shared" si="145"/>
        <v>0.21592127298971192</v>
      </c>
      <c r="JA110" s="86">
        <f t="shared" si="145"/>
        <v>0.14678964524007282</v>
      </c>
      <c r="JB110" s="86">
        <f t="shared" si="145"/>
        <v>9.5867955448420722E-2</v>
      </c>
      <c r="JC110" s="86">
        <f t="shared" si="145"/>
        <v>2.4300471673205735E-2</v>
      </c>
      <c r="JD110" s="86">
        <f t="shared" si="145"/>
        <v>6.0568340985685731E-3</v>
      </c>
      <c r="JE110" s="86">
        <f t="shared" si="145"/>
        <v>1.3914837643938506E-2</v>
      </c>
      <c r="JF110" s="86">
        <f t="shared" si="145"/>
        <v>4.5981093623277203E-3</v>
      </c>
      <c r="JG110" s="86">
        <f t="shared" si="145"/>
        <v>1.052234973266792E-2</v>
      </c>
      <c r="JH110" s="86">
        <f t="shared" si="145"/>
        <v>7.5798158824868503E-3</v>
      </c>
      <c r="JI110" s="86">
        <f t="shared" si="145"/>
        <v>1.4249210502558575E-2</v>
      </c>
      <c r="JJ110" s="86">
        <f t="shared" si="145"/>
        <v>7.7767950932254692E-2</v>
      </c>
      <c r="JK110" s="86">
        <f t="shared" si="145"/>
        <v>0.11230713464105696</v>
      </c>
      <c r="JL110" s="86">
        <f t="shared" si="145"/>
        <v>7.243985968704407E-2</v>
      </c>
      <c r="JM110" s="86">
        <f t="shared" si="145"/>
        <v>4.4807870937783233E-2</v>
      </c>
    </row>
    <row r="111" spans="2:273" x14ac:dyDescent="0.25">
      <c r="B111" s="2">
        <v>84</v>
      </c>
      <c r="C111" s="37">
        <v>64.742200000000011</v>
      </c>
      <c r="D111" s="37">
        <v>61.971200000000003</v>
      </c>
      <c r="E111" s="37">
        <v>58.323400000000007</v>
      </c>
      <c r="F111" s="37">
        <v>55.8459</v>
      </c>
      <c r="G111" s="37">
        <v>54.319899999999997</v>
      </c>
      <c r="H111" s="37">
        <v>51.991</v>
      </c>
      <c r="I111" s="37">
        <v>51.451800000000006</v>
      </c>
      <c r="J111" s="37">
        <v>51.010100000000001</v>
      </c>
      <c r="K111" s="37">
        <v>50.781600000000005</v>
      </c>
      <c r="L111" s="37">
        <v>50.873100000000008</v>
      </c>
      <c r="M111" s="37">
        <v>51.139999999999993</v>
      </c>
      <c r="N111" s="37">
        <v>51.611600000000003</v>
      </c>
      <c r="O111" s="37">
        <v>52.092400000000005</v>
      </c>
      <c r="P111" s="37">
        <v>51.341099999999997</v>
      </c>
      <c r="Q111" s="37">
        <v>49.353400000000001</v>
      </c>
      <c r="S111" s="4">
        <f t="shared" si="132"/>
        <v>65.013367517027092</v>
      </c>
      <c r="T111" s="4">
        <f t="shared" si="132"/>
        <v>62.929334376101146</v>
      </c>
      <c r="U111" s="4">
        <f t="shared" si="132"/>
        <v>59.213385347904406</v>
      </c>
      <c r="V111" s="4">
        <f t="shared" si="132"/>
        <v>56.02383950099064</v>
      </c>
      <c r="W111" s="4">
        <f t="shared" si="132"/>
        <v>54.097532152665607</v>
      </c>
      <c r="X111" s="4">
        <f t="shared" si="132"/>
        <v>52.64017149207433</v>
      </c>
      <c r="Y111" s="4">
        <f t="shared" si="132"/>
        <v>51.66121556987698</v>
      </c>
      <c r="Z111" s="4">
        <f t="shared" si="132"/>
        <v>51.220147843830887</v>
      </c>
      <c r="AA111" s="4">
        <f t="shared" si="132"/>
        <v>51.130132440226888</v>
      </c>
      <c r="AB111" s="4">
        <f t="shared" si="132"/>
        <v>51.21357305571626</v>
      </c>
      <c r="AC111" s="4">
        <f t="shared" si="132"/>
        <v>51.549087403131502</v>
      </c>
      <c r="AD111" s="4">
        <f t="shared" si="132"/>
        <v>51.78931449937506</v>
      </c>
      <c r="AE111" s="4">
        <f t="shared" si="132"/>
        <v>52.400793584061596</v>
      </c>
      <c r="AF111" s="4">
        <f t="shared" si="132"/>
        <v>51.436493550789919</v>
      </c>
      <c r="AG111" s="4">
        <f t="shared" si="132"/>
        <v>50.581172507464288</v>
      </c>
      <c r="AI111" s="4">
        <f t="shared" si="133"/>
        <v>-0.27116751702708086</v>
      </c>
      <c r="AJ111" s="4">
        <f t="shared" si="133"/>
        <v>-0.95813437610114249</v>
      </c>
      <c r="AK111" s="4">
        <f t="shared" si="133"/>
        <v>-0.88998534790439976</v>
      </c>
      <c r="AL111" s="4">
        <f t="shared" si="133"/>
        <v>-0.17793950099063949</v>
      </c>
      <c r="AM111" s="4">
        <f t="shared" si="133"/>
        <v>0.22236784733438952</v>
      </c>
      <c r="AN111" s="4">
        <f t="shared" si="133"/>
        <v>-0.64917149207433056</v>
      </c>
      <c r="AO111" s="4">
        <f t="shared" si="133"/>
        <v>-0.20941556987697396</v>
      </c>
      <c r="AP111" s="4">
        <f t="shared" si="133"/>
        <v>-0.21004784383088548</v>
      </c>
      <c r="AQ111" s="4">
        <f t="shared" si="133"/>
        <v>-0.34853244022688301</v>
      </c>
      <c r="AR111" s="4">
        <f t="shared" si="133"/>
        <v>-0.3404730557162523</v>
      </c>
      <c r="AS111" s="4">
        <f t="shared" si="133"/>
        <v>-0.40908740313150815</v>
      </c>
      <c r="AT111" s="4">
        <f t="shared" si="133"/>
        <v>-0.17771449937505679</v>
      </c>
      <c r="AU111" s="4">
        <f t="shared" si="133"/>
        <v>-0.30839358406159079</v>
      </c>
      <c r="AV111" s="4">
        <f t="shared" si="133"/>
        <v>-9.5393550789921733E-2</v>
      </c>
      <c r="AW111" s="4">
        <f t="shared" si="133"/>
        <v>-1.2277725074642873</v>
      </c>
      <c r="AY111" s="2">
        <f t="shared" si="139"/>
        <v>63.282373920838772</v>
      </c>
      <c r="AZ111" s="2">
        <f t="shared" si="139"/>
        <v>60.527571558269145</v>
      </c>
      <c r="BA111" s="2">
        <f t="shared" si="139"/>
        <v>57.848428789416843</v>
      </c>
      <c r="BB111" s="2">
        <f t="shared" si="139"/>
        <v>55.293679487945901</v>
      </c>
      <c r="BC111" s="2">
        <f t="shared" si="139"/>
        <v>53.994494889458643</v>
      </c>
      <c r="BD111" s="2">
        <f t="shared" si="139"/>
        <v>52.624008761482401</v>
      </c>
      <c r="BE111" s="2">
        <f t="shared" si="139"/>
        <v>51.61116244448273</v>
      </c>
      <c r="BF111" s="2">
        <f t="shared" si="139"/>
        <v>51.210408329530665</v>
      </c>
      <c r="BG111" s="2">
        <f t="shared" si="139"/>
        <v>51.097272215026408</v>
      </c>
      <c r="BH111" s="2">
        <f t="shared" si="139"/>
        <v>51.192847208565844</v>
      </c>
      <c r="BI111" s="2">
        <f t="shared" si="139"/>
        <v>51.501385726266747</v>
      </c>
      <c r="BJ111" s="2">
        <f t="shared" si="139"/>
        <v>51.249437130214602</v>
      </c>
      <c r="BK111" s="2">
        <f t="shared" si="139"/>
        <v>51.440864298763714</v>
      </c>
      <c r="BL111" s="2">
        <f t="shared" si="139"/>
        <v>51.058953408504102</v>
      </c>
      <c r="BM111" s="2">
        <f t="shared" si="139"/>
        <v>50.461228655263689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>
        <f t="shared" si="140"/>
        <v>54.319899999999997</v>
      </c>
      <c r="CJ111" s="2">
        <f t="shared" si="140"/>
        <v>51.991</v>
      </c>
      <c r="CK111" s="2">
        <f t="shared" si="140"/>
        <v>51.451800000000006</v>
      </c>
      <c r="CL111" s="2">
        <f t="shared" si="140"/>
        <v>51.010100000000001</v>
      </c>
      <c r="CM111" s="2">
        <f t="shared" si="140"/>
        <v>50.781600000000005</v>
      </c>
      <c r="CN111" s="2">
        <f t="shared" si="140"/>
        <v>50.873100000000008</v>
      </c>
      <c r="CO111" s="2">
        <f t="shared" si="140"/>
        <v>51.139999999999993</v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>
        <f t="shared" si="114"/>
        <v>54.319899999999997</v>
      </c>
      <c r="CZ111" s="2">
        <f t="shared" si="115"/>
        <v>51.991</v>
      </c>
      <c r="DA111" s="2">
        <f t="shared" si="116"/>
        <v>51.451800000000006</v>
      </c>
      <c r="DB111" s="2">
        <f t="shared" si="117"/>
        <v>51.010100000000001</v>
      </c>
      <c r="DC111" s="2">
        <f t="shared" si="118"/>
        <v>50.781600000000005</v>
      </c>
      <c r="DD111" s="2">
        <f t="shared" si="119"/>
        <v>50.873100000000008</v>
      </c>
      <c r="DE111" s="2">
        <f t="shared" si="120"/>
        <v>51.139999999999993</v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69.642653513513523</v>
      </c>
      <c r="DL111" s="2">
        <f t="shared" si="134"/>
        <v>66.1664265151515</v>
      </c>
      <c r="DM111" s="2">
        <f t="shared" si="134"/>
        <v>64.647251515151524</v>
      </c>
      <c r="DN111" s="2">
        <f t="shared" si="134"/>
        <v>60.896386363636367</v>
      </c>
      <c r="DO111" s="2">
        <f t="shared" si="134"/>
        <v>59.447733333333318</v>
      </c>
      <c r="DP111" s="2">
        <f t="shared" si="134"/>
        <v>58.062312577030816</v>
      </c>
      <c r="DQ111" s="2">
        <f t="shared" si="134"/>
        <v>56.779082734912159</v>
      </c>
      <c r="DR111" s="2">
        <f t="shared" si="134"/>
        <v>57.763713471407641</v>
      </c>
      <c r="DS111" s="2">
        <f t="shared" si="134"/>
        <v>58.915454173669445</v>
      </c>
      <c r="DT111" s="2">
        <f t="shared" si="134"/>
        <v>57.425585795795804</v>
      </c>
      <c r="DU111" s="2">
        <f t="shared" si="134"/>
        <v>57.028998431372557</v>
      </c>
      <c r="DV111" s="2">
        <f t="shared" si="134"/>
        <v>57.144828655462177</v>
      </c>
      <c r="DW111" s="2">
        <f t="shared" si="134"/>
        <v>56.435502272727263</v>
      </c>
      <c r="DX111" s="2">
        <f t="shared" si="134"/>
        <v>58.209715126050419</v>
      </c>
      <c r="DY111" s="2">
        <f t="shared" si="134"/>
        <v>56.18876809269161</v>
      </c>
      <c r="EA111" s="2">
        <f t="shared" si="94"/>
        <v>63.208765886493332</v>
      </c>
      <c r="EB111" s="2">
        <f t="shared" si="94"/>
        <v>60.475374274843482</v>
      </c>
      <c r="EC111" s="2">
        <f t="shared" si="94"/>
        <v>57.784780046838392</v>
      </c>
      <c r="ED111" s="2">
        <f t="shared" si="94"/>
        <v>55.242871550461096</v>
      </c>
      <c r="EE111" s="2">
        <f t="shared" si="94"/>
        <v>53.942628599704229</v>
      </c>
      <c r="EF111" s="2">
        <f t="shared" si="94"/>
        <v>52.563631137614273</v>
      </c>
      <c r="EG111" s="2">
        <f t="shared" si="94"/>
        <v>51.558348089751362</v>
      </c>
      <c r="EH111" s="2">
        <f t="shared" si="94"/>
        <v>51.155144988798476</v>
      </c>
      <c r="EI111" s="2">
        <f t="shared" si="94"/>
        <v>51.012700055807791</v>
      </c>
      <c r="EJ111" s="2">
        <f t="shared" si="94"/>
        <v>51.118684797694179</v>
      </c>
      <c r="EK111" s="2">
        <f t="shared" si="94"/>
        <v>51.440309810010525</v>
      </c>
      <c r="EL111" s="2">
        <f t="shared" si="94"/>
        <v>51.182958271324523</v>
      </c>
      <c r="EM111" s="2">
        <f t="shared" si="135"/>
        <v>51.394719921818847</v>
      </c>
      <c r="EN111" s="2">
        <f t="shared" si="135"/>
        <v>50.982283780248522</v>
      </c>
      <c r="EO111" s="2">
        <f t="shared" si="135"/>
        <v>50.373951608082237</v>
      </c>
      <c r="EQ111" s="2">
        <f t="shared" si="136"/>
        <v>63.208765886493332</v>
      </c>
      <c r="ER111" s="2">
        <f t="shared" si="136"/>
        <v>60.338071330127292</v>
      </c>
      <c r="ES111" s="2">
        <f t="shared" si="136"/>
        <v>57.770141147906557</v>
      </c>
      <c r="ET111" s="2">
        <f t="shared" si="136"/>
        <v>55.276423341636139</v>
      </c>
      <c r="EU111" s="2">
        <f t="shared" si="136"/>
        <v>53.946908325961083</v>
      </c>
      <c r="EV111" s="2">
        <f t="shared" si="136"/>
        <v>52.563277833678185</v>
      </c>
      <c r="EW111" s="2">
        <f t="shared" si="136"/>
        <v>51.54942105738747</v>
      </c>
      <c r="EX111" s="2">
        <f t="shared" si="136"/>
        <v>51.087231310361197</v>
      </c>
      <c r="EY111" s="2">
        <f t="shared" si="136"/>
        <v>50.994014374267365</v>
      </c>
      <c r="EZ111" s="2">
        <f t="shared" si="136"/>
        <v>51.099848660946122</v>
      </c>
      <c r="FA111" s="2">
        <f t="shared" si="136"/>
        <v>51.41024392545053</v>
      </c>
      <c r="FB111" s="2">
        <f t="shared" si="136"/>
        <v>51.189309990477263</v>
      </c>
      <c r="FC111" s="2">
        <f t="shared" si="136"/>
        <v>51.409535316834109</v>
      </c>
      <c r="FD111" s="2">
        <f t="shared" si="136"/>
        <v>51.021497136115499</v>
      </c>
      <c r="FE111" s="2">
        <f t="shared" si="136"/>
        <v>50.51534874233473</v>
      </c>
      <c r="FG111" s="2">
        <f t="shared" si="137"/>
        <v>0.9885593223549145</v>
      </c>
      <c r="FH111" s="2">
        <f t="shared" si="137"/>
        <v>0.99075432188804069</v>
      </c>
      <c r="FI111" s="2">
        <f t="shared" si="137"/>
        <v>0.99071986292190284</v>
      </c>
      <c r="FJ111" s="2">
        <f t="shared" si="137"/>
        <v>0.99102849785127423</v>
      </c>
      <c r="FK111" s="2">
        <f t="shared" si="137"/>
        <v>0.99058084891888287</v>
      </c>
      <c r="FL111" s="2">
        <f t="shared" si="137"/>
        <v>0.98901939848709197</v>
      </c>
      <c r="FM111" s="2">
        <f t="shared" si="137"/>
        <v>0.98987818127936389</v>
      </c>
      <c r="FN111" s="2">
        <f t="shared" si="137"/>
        <v>0.99160265774226719</v>
      </c>
      <c r="FO111" s="2">
        <f t="shared" si="137"/>
        <v>0.98928929374381169</v>
      </c>
      <c r="FP111" s="2">
        <f t="shared" si="137"/>
        <v>0.98822919364926365</v>
      </c>
      <c r="FQ111" s="2">
        <f t="shared" si="137"/>
        <v>0.98905567480867951</v>
      </c>
      <c r="FR111" s="2">
        <f t="shared" si="137"/>
        <v>0.98885187300057287</v>
      </c>
      <c r="FS111" s="2">
        <f t="shared" si="137"/>
        <v>0.99085317103489901</v>
      </c>
      <c r="FT111" s="2">
        <f t="shared" si="137"/>
        <v>0.98940404724127451</v>
      </c>
      <c r="FU111" s="2">
        <f t="shared" si="137"/>
        <v>0.98502492222151128</v>
      </c>
      <c r="FW111" s="2">
        <f t="shared" si="141"/>
        <v>0</v>
      </c>
      <c r="FX111" s="2">
        <f t="shared" si="141"/>
        <v>3.0615053991249305E-3</v>
      </c>
      <c r="FY111" s="2">
        <f t="shared" si="141"/>
        <v>2.4546478660065268E-3</v>
      </c>
      <c r="FZ111" s="2">
        <f t="shared" si="141"/>
        <v>2.6054403499804974E-3</v>
      </c>
      <c r="GA111" s="2">
        <f t="shared" si="141"/>
        <v>3.0087323857559529E-3</v>
      </c>
      <c r="GB111" s="2">
        <f t="shared" si="141"/>
        <v>3.4131081029079927E-3</v>
      </c>
      <c r="GC111" s="2">
        <f t="shared" si="141"/>
        <v>3.2457522629526364E-3</v>
      </c>
      <c r="GD111" s="2">
        <f t="shared" si="141"/>
        <v>3.4024169395110043E-3</v>
      </c>
      <c r="GE111" s="2">
        <f t="shared" si="141"/>
        <v>3.8488696555856847E-3</v>
      </c>
      <c r="GF111" s="2">
        <f t="shared" si="141"/>
        <v>3.9763700622846808E-3</v>
      </c>
      <c r="GG111" s="2">
        <f t="shared" si="141"/>
        <v>2.9438484946198405E-3</v>
      </c>
      <c r="GH111" s="2">
        <f t="shared" si="141"/>
        <v>2.3884389749259079E-3</v>
      </c>
      <c r="GI111" s="2">
        <f t="shared" si="141"/>
        <v>2.511099486131672E-3</v>
      </c>
      <c r="GJ111" s="2">
        <f t="shared" si="141"/>
        <v>2.2468658084389766E-3</v>
      </c>
      <c r="GK111" s="2">
        <f t="shared" si="141"/>
        <v>1.4124618426328726E-3</v>
      </c>
      <c r="GM111" s="86">
        <f t="shared" si="142"/>
        <v>2.7490691910166446E-16</v>
      </c>
      <c r="GN111" s="86">
        <f t="shared" si="142"/>
        <v>2.4446524530818787E-22</v>
      </c>
      <c r="GO111" s="86">
        <f t="shared" si="142"/>
        <v>2.8645670167613187E-25</v>
      </c>
      <c r="GP111" s="86">
        <f t="shared" si="142"/>
        <v>3.9882888062435613E-28</v>
      </c>
      <c r="GQ111" s="86">
        <f t="shared" si="142"/>
        <v>5.0389391678135638E-41</v>
      </c>
      <c r="GR111" s="86">
        <f t="shared" si="142"/>
        <v>5.5813959858219165E-34</v>
      </c>
      <c r="GS111" s="86">
        <f t="shared" si="142"/>
        <v>3.7933864110807492E-36</v>
      </c>
      <c r="GT111" s="86">
        <f t="shared" si="142"/>
        <v>2.2501168099482638E-53</v>
      </c>
      <c r="GU111" s="86">
        <f t="shared" si="142"/>
        <v>1.6392535066038924E-39</v>
      </c>
      <c r="GV111" s="86">
        <f t="shared" si="142"/>
        <v>4.4712871818537438E-37</v>
      </c>
      <c r="GW111" s="86">
        <f t="shared" si="142"/>
        <v>1.0248724423860068E-37</v>
      </c>
      <c r="GX111" s="86">
        <f t="shared" si="142"/>
        <v>1.8278665177268158E-31</v>
      </c>
      <c r="GY111" s="86">
        <f t="shared" si="142"/>
        <v>8.1429157564556772E-29</v>
      </c>
      <c r="GZ111" s="86">
        <f t="shared" si="142"/>
        <v>7.396519305466568E-33</v>
      </c>
      <c r="HA111" s="86">
        <f t="shared" si="142"/>
        <v>8.6795998556964571E-27</v>
      </c>
      <c r="HC111" s="86">
        <f t="shared" si="73"/>
        <v>0.14097241982814832</v>
      </c>
      <c r="HD111" s="86">
        <f t="shared" si="73"/>
        <v>0.13692174042649877</v>
      </c>
      <c r="HE111" s="86">
        <f t="shared" si="73"/>
        <v>8.0334687090301005E-2</v>
      </c>
      <c r="HF111" s="86">
        <f t="shared" si="73"/>
        <v>4.5244406915943662E-2</v>
      </c>
      <c r="HG111" s="86">
        <f t="shared" si="73"/>
        <v>7.4971365292115424E-3</v>
      </c>
      <c r="HH111" s="86">
        <f t="shared" si="73"/>
        <v>1.5099783120275584E-3</v>
      </c>
      <c r="HI111" s="86">
        <f t="shared" si="138"/>
        <v>4.0015021350967434E-3</v>
      </c>
      <c r="HJ111" s="86">
        <f t="shared" si="138"/>
        <v>7.5061318126074038E-4</v>
      </c>
      <c r="HK111" s="86">
        <f t="shared" si="138"/>
        <v>2.7055631421720435E-3</v>
      </c>
      <c r="HL111" s="86">
        <f t="shared" si="138"/>
        <v>1.8079305426403304E-3</v>
      </c>
      <c r="HM111" s="86">
        <f t="shared" si="138"/>
        <v>3.8498458890125231E-3</v>
      </c>
      <c r="HN111" s="86">
        <f t="shared" si="138"/>
        <v>3.5291693208455988E-2</v>
      </c>
      <c r="HO111" s="86">
        <f t="shared" si="138"/>
        <v>5.2823048827846102E-2</v>
      </c>
      <c r="HP111" s="86">
        <f t="shared" si="138"/>
        <v>2.882018163103434E-2</v>
      </c>
      <c r="HQ111" s="86">
        <f t="shared" si="138"/>
        <v>1.454133526931637E-2</v>
      </c>
      <c r="HS111" s="86">
        <f t="shared" si="143"/>
        <v>0</v>
      </c>
      <c r="HT111" s="86">
        <f t="shared" si="143"/>
        <v>4.5529164522358673E-13</v>
      </c>
      <c r="HU111" s="86">
        <f t="shared" si="143"/>
        <v>7.9765231592531987E-16</v>
      </c>
      <c r="HV111" s="86">
        <f t="shared" si="143"/>
        <v>7.6221723881618353E-14</v>
      </c>
      <c r="HW111" s="86">
        <f t="shared" si="143"/>
        <v>4.0444918414654095E-14</v>
      </c>
      <c r="HX111" s="86">
        <f t="shared" si="143"/>
        <v>4.020392228471852E-15</v>
      </c>
      <c r="HY111" s="86">
        <f t="shared" si="143"/>
        <v>2.5049128523453274E-15</v>
      </c>
      <c r="HZ111" s="86">
        <f t="shared" si="143"/>
        <v>1.8128776720113124E-12</v>
      </c>
      <c r="IA111" s="86">
        <f t="shared" si="143"/>
        <v>1.4332800689542243E-14</v>
      </c>
      <c r="IB111" s="86">
        <f t="shared" si="143"/>
        <v>4.1032587165480257E-15</v>
      </c>
      <c r="IC111" s="86">
        <f t="shared" si="143"/>
        <v>1.5316664922889502E-14</v>
      </c>
      <c r="ID111" s="86">
        <f t="shared" si="143"/>
        <v>2.2175801494868119E-16</v>
      </c>
      <c r="IE111" s="86">
        <f t="shared" si="143"/>
        <v>1.7706670297739964E-13</v>
      </c>
      <c r="IF111" s="86">
        <f t="shared" si="143"/>
        <v>5.359796991259269E-13</v>
      </c>
      <c r="IG111" s="86">
        <f t="shared" si="143"/>
        <v>1.9102734724989671E-8</v>
      </c>
      <c r="II111" s="86">
        <f t="shared" si="144"/>
        <v>0</v>
      </c>
      <c r="IJ111" s="86">
        <f t="shared" si="144"/>
        <v>1.3892157571584291E-73</v>
      </c>
      <c r="IK111" s="86">
        <f t="shared" si="144"/>
        <v>4.1051974734453375E-91</v>
      </c>
      <c r="IL111" s="86">
        <f t="shared" si="144"/>
        <v>4.0182074800644915E-82</v>
      </c>
      <c r="IM111" s="86">
        <f t="shared" si="144"/>
        <v>8.8904329037558609E-84</v>
      </c>
      <c r="IN111" s="86">
        <f t="shared" si="144"/>
        <v>2.8249151308663295E-97</v>
      </c>
      <c r="IO111" s="86">
        <f t="shared" si="144"/>
        <v>3.5072621878493523E-93</v>
      </c>
      <c r="IP111" s="86">
        <f t="shared" si="144"/>
        <v>7.7587318430568157E-73</v>
      </c>
      <c r="IQ111" s="86">
        <f t="shared" si="144"/>
        <v>9.3635878636053662E-88</v>
      </c>
      <c r="IR111" s="86">
        <f t="shared" si="144"/>
        <v>2.1145945834935253E-93</v>
      </c>
      <c r="IS111" s="86">
        <f t="shared" si="144"/>
        <v>1.6920875887116458E-90</v>
      </c>
      <c r="IT111" s="86">
        <f t="shared" si="144"/>
        <v>6.0395258375310998E-97</v>
      </c>
      <c r="IU111" s="86">
        <f t="shared" si="144"/>
        <v>5.1002821791072078E-76</v>
      </c>
      <c r="IV111" s="86">
        <f t="shared" si="144"/>
        <v>1.4456121778270699E-70</v>
      </c>
      <c r="IW111" s="86">
        <f t="shared" si="144"/>
        <v>4.1049150383247561E-30</v>
      </c>
      <c r="IY111" s="86">
        <f t="shared" si="145"/>
        <v>0.14097241982814859</v>
      </c>
      <c r="IZ111" s="86">
        <f t="shared" si="145"/>
        <v>0.13692174042695407</v>
      </c>
      <c r="JA111" s="86">
        <f t="shared" si="145"/>
        <v>8.0334687090301796E-2</v>
      </c>
      <c r="JB111" s="86">
        <f t="shared" si="145"/>
        <v>4.5244406916019886E-2</v>
      </c>
      <c r="JC111" s="86">
        <f t="shared" si="145"/>
        <v>7.4971365292519875E-3</v>
      </c>
      <c r="JD111" s="86">
        <f t="shared" si="145"/>
        <v>1.5099783120315789E-3</v>
      </c>
      <c r="JE111" s="86">
        <f t="shared" si="145"/>
        <v>4.0015021350992483E-3</v>
      </c>
      <c r="JF111" s="86">
        <f t="shared" si="145"/>
        <v>7.5061318307361802E-4</v>
      </c>
      <c r="JG111" s="86">
        <f t="shared" si="145"/>
        <v>2.7055631421863762E-3</v>
      </c>
      <c r="JH111" s="86">
        <f t="shared" si="145"/>
        <v>1.8079305426444336E-3</v>
      </c>
      <c r="JI111" s="86">
        <f t="shared" si="145"/>
        <v>3.8498458890278398E-3</v>
      </c>
      <c r="JJ111" s="86">
        <f t="shared" si="145"/>
        <v>3.529169320845621E-2</v>
      </c>
      <c r="JK111" s="86">
        <f t="shared" si="145"/>
        <v>5.2823048828023168E-2</v>
      </c>
      <c r="JL111" s="86">
        <f t="shared" si="145"/>
        <v>2.8820181631570321E-2</v>
      </c>
      <c r="JM111" s="86">
        <f t="shared" si="145"/>
        <v>1.4541354372051096E-2</v>
      </c>
    </row>
    <row r="112" spans="2:273" x14ac:dyDescent="0.25">
      <c r="B112" s="2">
        <v>85</v>
      </c>
      <c r="C112" s="37">
        <v>64.838700000000003</v>
      </c>
      <c r="D112" s="37">
        <v>60.751599999999996</v>
      </c>
      <c r="E112" s="37">
        <v>57.808999999999997</v>
      </c>
      <c r="F112" s="37">
        <v>55.281100000000002</v>
      </c>
      <c r="G112" s="37">
        <v>54.018600000000006</v>
      </c>
      <c r="H112" s="37">
        <v>52.726900000000001</v>
      </c>
      <c r="I112" s="37">
        <v>51.398299999999999</v>
      </c>
      <c r="J112" s="37">
        <v>50.530200000000001</v>
      </c>
      <c r="K112" s="37">
        <v>51.120699999999999</v>
      </c>
      <c r="L112" s="37">
        <v>51.331899999999997</v>
      </c>
      <c r="M112" s="37">
        <v>51.738399999999999</v>
      </c>
      <c r="N112" s="37">
        <v>50.9435</v>
      </c>
      <c r="O112" s="37">
        <v>51.442799999999998</v>
      </c>
      <c r="P112" s="37">
        <v>51.225200000000001</v>
      </c>
      <c r="Q112" s="37">
        <v>49.915300000000002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64.18888414247553</v>
      </c>
      <c r="T112" s="4">
        <f t="shared" si="146"/>
        <v>61.687694297154863</v>
      </c>
      <c r="U112" s="4">
        <f t="shared" si="146"/>
        <v>58.37248577897288</v>
      </c>
      <c r="V112" s="4">
        <f t="shared" si="146"/>
        <v>55.512634405582396</v>
      </c>
      <c r="W112" s="4">
        <f t="shared" si="146"/>
        <v>53.973959889550081</v>
      </c>
      <c r="X112" s="4">
        <f t="shared" si="146"/>
        <v>52.580648040337358</v>
      </c>
      <c r="Y112" s="4">
        <f t="shared" si="146"/>
        <v>51.580889019987765</v>
      </c>
      <c r="Z112" s="4">
        <f t="shared" si="146"/>
        <v>51.162068835177244</v>
      </c>
      <c r="AA112" s="4">
        <f t="shared" si="146"/>
        <v>51.048955589289776</v>
      </c>
      <c r="AB112" s="4">
        <f t="shared" si="146"/>
        <v>51.143570853844984</v>
      </c>
      <c r="AC112" s="4">
        <f t="shared" si="146"/>
        <v>51.456656888590224</v>
      </c>
      <c r="AD112" s="4">
        <f t="shared" si="146"/>
        <v>51.378546616986633</v>
      </c>
      <c r="AE112" s="4">
        <f t="shared" si="146"/>
        <v>51.728908812207514</v>
      </c>
      <c r="AF112" s="4">
        <f t="shared" si="146"/>
        <v>51.119348426363018</v>
      </c>
      <c r="AG112" s="4">
        <f t="shared" si="146"/>
        <v>50.447052107754487</v>
      </c>
      <c r="AI112" s="4">
        <f t="shared" ref="AI112:AW128" si="147">IF(OR($B112 &lt; C$230, $B112 &gt; C$233), 0, C112-S112)</f>
        <v>0.64981585752447302</v>
      </c>
      <c r="AJ112" s="4">
        <f t="shared" si="147"/>
        <v>-0.93609429715486669</v>
      </c>
      <c r="AK112" s="4">
        <f t="shared" si="147"/>
        <v>-0.56348577897288266</v>
      </c>
      <c r="AL112" s="4">
        <f t="shared" si="147"/>
        <v>-0.23153440558239424</v>
      </c>
      <c r="AM112" s="4">
        <f t="shared" si="147"/>
        <v>4.4640110449925885E-2</v>
      </c>
      <c r="AN112" s="4">
        <f t="shared" si="147"/>
        <v>0.14625195966264215</v>
      </c>
      <c r="AO112" s="4">
        <f t="shared" si="147"/>
        <v>-0.18258901998776622</v>
      </c>
      <c r="AP112" s="4">
        <f t="shared" si="147"/>
        <v>-0.63186883517724368</v>
      </c>
      <c r="AQ112" s="4">
        <f t="shared" si="147"/>
        <v>7.174441071022386E-2</v>
      </c>
      <c r="AR112" s="4">
        <f t="shared" si="147"/>
        <v>0.18832914615501295</v>
      </c>
      <c r="AS112" s="4">
        <f t="shared" si="147"/>
        <v>0.28174311140977437</v>
      </c>
      <c r="AT112" s="4">
        <f t="shared" si="147"/>
        <v>-0.43504661698663227</v>
      </c>
      <c r="AU112" s="4">
        <f t="shared" si="147"/>
        <v>-0.28610881220751594</v>
      </c>
      <c r="AV112" s="4">
        <f t="shared" si="147"/>
        <v>0.10585157363698272</v>
      </c>
      <c r="AW112" s="4">
        <f t="shared" si="147"/>
        <v>-0.53175210775448534</v>
      </c>
      <c r="AY112" s="2">
        <f t="shared" si="139"/>
        <v>63.243615253321678</v>
      </c>
      <c r="AZ112" s="2">
        <f t="shared" si="139"/>
        <v>60.482148276066681</v>
      </c>
      <c r="BA112" s="2">
        <f t="shared" si="139"/>
        <v>57.806198305004457</v>
      </c>
      <c r="BB112" s="2">
        <f t="shared" si="139"/>
        <v>55.255708892101346</v>
      </c>
      <c r="BC112" s="2">
        <f t="shared" si="139"/>
        <v>53.951962332276203</v>
      </c>
      <c r="BD112" s="2">
        <f t="shared" si="139"/>
        <v>52.57797768549446</v>
      </c>
      <c r="BE112" s="2">
        <f t="shared" si="139"/>
        <v>51.571120221800442</v>
      </c>
      <c r="BF112" s="2">
        <f t="shared" si="139"/>
        <v>51.161072044641003</v>
      </c>
      <c r="BG112" s="2">
        <f t="shared" si="139"/>
        <v>51.043328915357186</v>
      </c>
      <c r="BH112" s="2">
        <f t="shared" si="139"/>
        <v>51.140346767005951</v>
      </c>
      <c r="BI112" s="2">
        <f t="shared" si="139"/>
        <v>51.447967696254189</v>
      </c>
      <c r="BJ112" s="2">
        <f t="shared" si="139"/>
        <v>51.199461750212045</v>
      </c>
      <c r="BK112" s="2">
        <f t="shared" si="139"/>
        <v>51.391944415265321</v>
      </c>
      <c r="BL112" s="2">
        <f t="shared" si="139"/>
        <v>51.012626042453853</v>
      </c>
      <c r="BM112" s="2">
        <f t="shared" si="139"/>
        <v>50.421385440475767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>
        <f t="shared" si="140"/>
        <v>54.018600000000006</v>
      </c>
      <c r="CJ112" s="2">
        <f t="shared" si="140"/>
        <v>52.726900000000001</v>
      </c>
      <c r="CK112" s="2">
        <f t="shared" si="140"/>
        <v>51.398299999999999</v>
      </c>
      <c r="CL112" s="2">
        <f t="shared" si="140"/>
        <v>50.530200000000001</v>
      </c>
      <c r="CM112" s="2">
        <f t="shared" si="140"/>
        <v>51.120699999999999</v>
      </c>
      <c r="CN112" s="2">
        <f t="shared" si="140"/>
        <v>51.331899999999997</v>
      </c>
      <c r="CO112" s="2">
        <f t="shared" si="140"/>
        <v>51.738399999999999</v>
      </c>
      <c r="CP112" s="2" t="str">
        <f t="shared" si="140"/>
        <v/>
      </c>
      <c r="CQ112" s="2" t="str">
        <f t="shared" si="140"/>
        <v/>
      </c>
      <c r="CR112" s="2">
        <f t="shared" si="140"/>
        <v>51.225200000000001</v>
      </c>
      <c r="CS112" s="2">
        <f t="shared" si="140"/>
        <v>49.915300000000002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>
        <f t="shared" si="114"/>
        <v>54.018600000000006</v>
      </c>
      <c r="CZ112" s="2">
        <f t="shared" si="115"/>
        <v>52.726900000000001</v>
      </c>
      <c r="DA112" s="2">
        <f t="shared" si="116"/>
        <v>51.398299999999999</v>
      </c>
      <c r="DB112" s="2">
        <f t="shared" si="117"/>
        <v>50.530200000000001</v>
      </c>
      <c r="DC112" s="2">
        <f t="shared" si="118"/>
        <v>51.120699999999999</v>
      </c>
      <c r="DD112" s="2">
        <f t="shared" si="119"/>
        <v>51.331899999999997</v>
      </c>
      <c r="DE112" s="2">
        <f t="shared" si="120"/>
        <v>51.738399999999999</v>
      </c>
      <c r="DF112" s="2" t="str">
        <f t="shared" si="121"/>
        <v/>
      </c>
      <c r="DG112" s="2" t="str">
        <f t="shared" si="122"/>
        <v/>
      </c>
      <c r="DH112" s="2">
        <f t="shared" si="123"/>
        <v>51.225200000000001</v>
      </c>
      <c r="DI112" s="2">
        <f t="shared" si="124"/>
        <v>49.915300000000002</v>
      </c>
      <c r="DK112" s="2">
        <f t="shared" ref="DK112:DY128" si="148">BO$228*$B112+BO$229</f>
        <v>69.69608314028315</v>
      </c>
      <c r="DL112" s="2">
        <f t="shared" si="148"/>
        <v>66.200504222370753</v>
      </c>
      <c r="DM112" s="2">
        <f t="shared" si="148"/>
        <v>64.699344429590028</v>
      </c>
      <c r="DN112" s="2">
        <f t="shared" si="148"/>
        <v>60.925212767379683</v>
      </c>
      <c r="DO112" s="2">
        <f t="shared" si="148"/>
        <v>59.477359402852038</v>
      </c>
      <c r="DP112" s="2">
        <f t="shared" si="148"/>
        <v>58.097369523809526</v>
      </c>
      <c r="DQ112" s="2">
        <f t="shared" si="148"/>
        <v>56.808259908326981</v>
      </c>
      <c r="DR112" s="2">
        <f t="shared" si="148"/>
        <v>57.801214626099721</v>
      </c>
      <c r="DS112" s="2">
        <f t="shared" si="148"/>
        <v>58.967635238095212</v>
      </c>
      <c r="DT112" s="2">
        <f t="shared" si="148"/>
        <v>57.459698948948954</v>
      </c>
      <c r="DU112" s="2">
        <f t="shared" si="148"/>
        <v>57.051273333333341</v>
      </c>
      <c r="DV112" s="2">
        <f t="shared" si="148"/>
        <v>57.17134857142856</v>
      </c>
      <c r="DW112" s="2">
        <f t="shared" si="148"/>
        <v>56.46043225267379</v>
      </c>
      <c r="DX112" s="2">
        <f t="shared" si="148"/>
        <v>58.266382857142851</v>
      </c>
      <c r="DY112" s="2">
        <f t="shared" si="148"/>
        <v>56.246109269162197</v>
      </c>
      <c r="EA112" s="2">
        <f t="shared" si="94"/>
        <v>63.175510901356489</v>
      </c>
      <c r="EB112" s="2">
        <f t="shared" si="94"/>
        <v>60.433923339955747</v>
      </c>
      <c r="EC112" s="2">
        <f t="shared" si="94"/>
        <v>57.747348922716611</v>
      </c>
      <c r="ED112" s="2">
        <f t="shared" si="94"/>
        <v>55.208808746506449</v>
      </c>
      <c r="EE112" s="2">
        <f t="shared" si="94"/>
        <v>53.904032458195871</v>
      </c>
      <c r="EF112" s="2">
        <f t="shared" si="94"/>
        <v>52.522091184465445</v>
      </c>
      <c r="EG112" s="2">
        <f t="shared" si="94"/>
        <v>51.522310889716707</v>
      </c>
      <c r="EH112" s="2">
        <f t="shared" si="94"/>
        <v>51.110027930078985</v>
      </c>
      <c r="EI112" s="2">
        <f t="shared" si="94"/>
        <v>50.965159281437138</v>
      </c>
      <c r="EJ112" s="2">
        <f t="shared" si="94"/>
        <v>51.071777761385675</v>
      </c>
      <c r="EK112" s="2">
        <f t="shared" si="94"/>
        <v>51.391513318979626</v>
      </c>
      <c r="EL112" s="2">
        <f t="shared" si="94"/>
        <v>51.138043777627935</v>
      </c>
      <c r="EM112" s="2">
        <f t="shared" si="135"/>
        <v>51.349234089526824</v>
      </c>
      <c r="EN112" s="2">
        <f t="shared" si="135"/>
        <v>50.941685217540247</v>
      </c>
      <c r="EO112" s="2">
        <f t="shared" si="135"/>
        <v>50.340418457784757</v>
      </c>
      <c r="EQ112" s="2">
        <f t="shared" ref="EQ112:FE128" si="149">CU$228*$B112+CU$229</f>
        <v>63.175510901356489</v>
      </c>
      <c r="ER112" s="2">
        <f t="shared" si="149"/>
        <v>60.302995594680084</v>
      </c>
      <c r="ES112" s="2">
        <f t="shared" si="149"/>
        <v>57.733408619027344</v>
      </c>
      <c r="ET112" s="2">
        <f t="shared" si="149"/>
        <v>55.240657924552451</v>
      </c>
      <c r="EU112" s="2">
        <f t="shared" si="149"/>
        <v>53.908044760919104</v>
      </c>
      <c r="EV112" s="2">
        <f t="shared" si="149"/>
        <v>52.521899523475696</v>
      </c>
      <c r="EW112" s="2">
        <f t="shared" si="149"/>
        <v>51.513917593650916</v>
      </c>
      <c r="EX112" s="2">
        <f t="shared" si="149"/>
        <v>51.0462088712789</v>
      </c>
      <c r="EY112" s="2">
        <f t="shared" si="149"/>
        <v>50.947491746901576</v>
      </c>
      <c r="EZ112" s="2">
        <f t="shared" si="149"/>
        <v>51.054091371918823</v>
      </c>
      <c r="FA112" s="2">
        <f t="shared" si="149"/>
        <v>51.362977665567684</v>
      </c>
      <c r="FB112" s="2">
        <f t="shared" si="149"/>
        <v>51.144097194792103</v>
      </c>
      <c r="FC112" s="2">
        <f t="shared" si="149"/>
        <v>51.363158860932643</v>
      </c>
      <c r="FD112" s="2">
        <f t="shared" si="149"/>
        <v>50.978893514892668</v>
      </c>
      <c r="FE112" s="2">
        <f t="shared" si="149"/>
        <v>50.472148984380965</v>
      </c>
      <c r="FG112" s="2">
        <f t="shared" ref="FG112:FU128" si="150">POWER(10,($B112-C$231)/C$229)/(1+POWER(10,($B112-C$231)/C$229))</f>
        <v>0.98955546392713589</v>
      </c>
      <c r="FH112" s="2">
        <f t="shared" si="150"/>
        <v>0.99156097603450633</v>
      </c>
      <c r="FI112" s="2">
        <f t="shared" si="150"/>
        <v>0.99152949779301958</v>
      </c>
      <c r="FJ112" s="2">
        <f t="shared" si="150"/>
        <v>0.99181142877833806</v>
      </c>
      <c r="FK112" s="2">
        <f t="shared" si="150"/>
        <v>0.99140250665846719</v>
      </c>
      <c r="FL112" s="2">
        <f t="shared" si="150"/>
        <v>0.98997588736147279</v>
      </c>
      <c r="FM112" s="2">
        <f t="shared" si="150"/>
        <v>0.99076056287460545</v>
      </c>
      <c r="FN112" s="2">
        <f t="shared" si="150"/>
        <v>0.99233587000437318</v>
      </c>
      <c r="FO112" s="2">
        <f t="shared" si="150"/>
        <v>0.99022250523139232</v>
      </c>
      <c r="FP112" s="2">
        <f t="shared" si="150"/>
        <v>0.98925376711054092</v>
      </c>
      <c r="FQ112" s="2">
        <f t="shared" si="150"/>
        <v>0.9900090356774004</v>
      </c>
      <c r="FR112" s="2">
        <f t="shared" si="150"/>
        <v>0.98982280438090853</v>
      </c>
      <c r="FS112" s="2">
        <f t="shared" si="150"/>
        <v>0.99165127360105854</v>
      </c>
      <c r="FT112" s="2">
        <f t="shared" si="150"/>
        <v>0.99032735814633432</v>
      </c>
      <c r="FU112" s="2">
        <f t="shared" si="150"/>
        <v>0.98632454736053266</v>
      </c>
      <c r="FW112" s="2">
        <f t="shared" si="141"/>
        <v>0</v>
      </c>
      <c r="FX112" s="2">
        <f t="shared" si="141"/>
        <v>3.3558826954154918E-3</v>
      </c>
      <c r="FY112" s="2">
        <f t="shared" si="141"/>
        <v>2.6908306217823343E-3</v>
      </c>
      <c r="FZ112" s="2">
        <f t="shared" si="141"/>
        <v>2.8560906047934041E-3</v>
      </c>
      <c r="GA112" s="2">
        <f t="shared" si="141"/>
        <v>3.2980521100973016E-3</v>
      </c>
      <c r="GB112" s="2">
        <f t="shared" si="141"/>
        <v>3.7411666852212129E-3</v>
      </c>
      <c r="GC112" s="2">
        <f t="shared" si="141"/>
        <v>3.5577824870200625E-3</v>
      </c>
      <c r="GD112" s="2">
        <f t="shared" si="141"/>
        <v>3.7294517620738896E-3</v>
      </c>
      <c r="GE112" s="2">
        <f t="shared" si="141"/>
        <v>4.2186351429153611E-3</v>
      </c>
      <c r="GF112" s="2">
        <f t="shared" si="141"/>
        <v>4.3583310734198796E-3</v>
      </c>
      <c r="GG112" s="2">
        <f t="shared" si="141"/>
        <v>3.226949178053769E-3</v>
      </c>
      <c r="GH112" s="2">
        <f t="shared" si="141"/>
        <v>2.6182679253669346E-3</v>
      </c>
      <c r="GI112" s="2">
        <f t="shared" si="141"/>
        <v>2.7526989485662343E-3</v>
      </c>
      <c r="GJ112" s="2">
        <f t="shared" si="141"/>
        <v>2.4631054324792873E-3</v>
      </c>
      <c r="GK112" s="2">
        <f t="shared" si="141"/>
        <v>1.5485225934153996E-3</v>
      </c>
      <c r="GM112" s="86">
        <f t="shared" si="142"/>
        <v>2.556900300573158E-17</v>
      </c>
      <c r="GN112" s="86">
        <f t="shared" si="142"/>
        <v>8.1391281840507724E-24</v>
      </c>
      <c r="GO112" s="86">
        <f t="shared" si="142"/>
        <v>6.598741692261748E-27</v>
      </c>
      <c r="GP112" s="86">
        <f t="shared" si="142"/>
        <v>6.0325011856680628E-30</v>
      </c>
      <c r="GQ112" s="86">
        <f t="shared" si="142"/>
        <v>9.6871155513308948E-44</v>
      </c>
      <c r="GR112" s="86">
        <f t="shared" si="142"/>
        <v>3.9312364060963393E-36</v>
      </c>
      <c r="GS112" s="86">
        <f t="shared" si="142"/>
        <v>1.7562029172893537E-38</v>
      </c>
      <c r="GT112" s="86">
        <f t="shared" si="142"/>
        <v>6.0322669648506023E-57</v>
      </c>
      <c r="GU112" s="86">
        <f t="shared" si="142"/>
        <v>4.2629178765649934E-42</v>
      </c>
      <c r="GV112" s="86">
        <f t="shared" si="142"/>
        <v>1.669354164887697E-39</v>
      </c>
      <c r="GW112" s="86">
        <f t="shared" si="142"/>
        <v>3.1059238020422331E-40</v>
      </c>
      <c r="GX112" s="86">
        <f t="shared" si="142"/>
        <v>1.5548877706787745E-33</v>
      </c>
      <c r="GY112" s="86">
        <f t="shared" si="142"/>
        <v>1.0810790962532508E-30</v>
      </c>
      <c r="GZ112" s="86">
        <f t="shared" si="142"/>
        <v>5.1846939679036524E-35</v>
      </c>
      <c r="HA112" s="86">
        <f t="shared" si="142"/>
        <v>1.7961787759345848E-28</v>
      </c>
      <c r="HC112" s="86">
        <f t="shared" si="73"/>
        <v>9.2477586779231707E-2</v>
      </c>
      <c r="HD112" s="86">
        <f t="shared" si="73"/>
        <v>7.9001479024350674E-2</v>
      </c>
      <c r="HE112" s="86">
        <f t="shared" si="73"/>
        <v>3.9022605875796493E-2</v>
      </c>
      <c r="HF112" s="86">
        <f t="shared" si="73"/>
        <v>1.8538386841982946E-2</v>
      </c>
      <c r="HG112" s="86">
        <f t="shared" si="73"/>
        <v>1.8958962322152347E-3</v>
      </c>
      <c r="HH112" s="86">
        <f t="shared" si="73"/>
        <v>3.0937347384515186E-4</v>
      </c>
      <c r="HI112" s="86">
        <f t="shared" si="138"/>
        <v>9.4972554376519043E-4</v>
      </c>
      <c r="HJ112" s="86">
        <f t="shared" si="138"/>
        <v>9.0092796067990218E-5</v>
      </c>
      <c r="HK112" s="86">
        <f t="shared" si="138"/>
        <v>5.6303849220985976E-4</v>
      </c>
      <c r="HL112" s="86">
        <f t="shared" si="138"/>
        <v>3.4677239769810402E-4</v>
      </c>
      <c r="HM112" s="86">
        <f t="shared" si="138"/>
        <v>8.4171061500889805E-4</v>
      </c>
      <c r="HN112" s="86">
        <f t="shared" si="138"/>
        <v>1.390118092903217E-2</v>
      </c>
      <c r="HO112" s="86">
        <f t="shared" si="138"/>
        <v>2.1313165702524645E-2</v>
      </c>
      <c r="HP112" s="86">
        <f t="shared" si="138"/>
        <v>9.5577564034524526E-3</v>
      </c>
      <c r="HQ112" s="86">
        <f t="shared" si="138"/>
        <v>3.7849486305276923E-3</v>
      </c>
      <c r="HS112" s="86">
        <f t="shared" si="143"/>
        <v>0</v>
      </c>
      <c r="HT112" s="86">
        <f t="shared" si="143"/>
        <v>2.1510223438437616E-12</v>
      </c>
      <c r="HU112" s="86">
        <f t="shared" si="143"/>
        <v>5.0780955503157931E-15</v>
      </c>
      <c r="HV112" s="86">
        <f t="shared" si="143"/>
        <v>3.9642960826475134E-13</v>
      </c>
      <c r="HW112" s="86">
        <f t="shared" si="143"/>
        <v>2.2697218694894104E-13</v>
      </c>
      <c r="HX112" s="86">
        <f t="shared" si="143"/>
        <v>2.8919005061011065E-14</v>
      </c>
      <c r="HY112" s="86">
        <f t="shared" si="143"/>
        <v>1.7229757848748911E-14</v>
      </c>
      <c r="HZ112" s="86">
        <f t="shared" si="143"/>
        <v>8.3955750457777434E-12</v>
      </c>
      <c r="IA112" s="86">
        <f t="shared" si="143"/>
        <v>9.3461902269834465E-14</v>
      </c>
      <c r="IB112" s="86">
        <f t="shared" si="143"/>
        <v>2.9880245248873083E-14</v>
      </c>
      <c r="IC112" s="86">
        <f t="shared" si="143"/>
        <v>9.412477668829489E-14</v>
      </c>
      <c r="ID112" s="86">
        <f t="shared" si="143"/>
        <v>1.5389116607504624E-15</v>
      </c>
      <c r="IE112" s="86">
        <f t="shared" si="143"/>
        <v>8.3680879024817587E-13</v>
      </c>
      <c r="IF112" s="86">
        <f t="shared" si="143"/>
        <v>2.3141834685504579E-12</v>
      </c>
      <c r="IG112" s="86">
        <f t="shared" si="143"/>
        <v>4.3769679723575547E-8</v>
      </c>
      <c r="II112" s="86">
        <f t="shared" si="144"/>
        <v>0</v>
      </c>
      <c r="IJ112" s="86">
        <f t="shared" si="144"/>
        <v>2.5583160586167686E-71</v>
      </c>
      <c r="IK112" s="86">
        <f t="shared" si="144"/>
        <v>2.1261548449497053E-88</v>
      </c>
      <c r="IL112" s="86">
        <f t="shared" si="144"/>
        <v>1.1742400812205801E-79</v>
      </c>
      <c r="IM112" s="86">
        <f t="shared" si="144"/>
        <v>3.3686976456589552E-81</v>
      </c>
      <c r="IN112" s="86">
        <f t="shared" si="144"/>
        <v>3.3108077670179404E-94</v>
      </c>
      <c r="IO112" s="86">
        <f t="shared" si="144"/>
        <v>2.862641799291444E-90</v>
      </c>
      <c r="IP112" s="86">
        <f t="shared" si="144"/>
        <v>1.4890736488089846E-70</v>
      </c>
      <c r="IQ112" s="86">
        <f t="shared" si="144"/>
        <v>6.2251157925293914E-85</v>
      </c>
      <c r="IR112" s="86">
        <f t="shared" si="144"/>
        <v>2.2428094659206512E-90</v>
      </c>
      <c r="IS112" s="86">
        <f t="shared" si="144"/>
        <v>1.017816868611739E-87</v>
      </c>
      <c r="IT112" s="86">
        <f t="shared" si="144"/>
        <v>4.5633886629532328E-94</v>
      </c>
      <c r="IU112" s="86">
        <f t="shared" si="144"/>
        <v>9.3819960574140584E-74</v>
      </c>
      <c r="IV112" s="86">
        <f t="shared" si="144"/>
        <v>1.6620214749181354E-68</v>
      </c>
      <c r="IW112" s="86">
        <f t="shared" si="144"/>
        <v>2.5487603713802163E-29</v>
      </c>
      <c r="IY112" s="86">
        <f t="shared" si="145"/>
        <v>9.2477586779231735E-2</v>
      </c>
      <c r="IZ112" s="86">
        <f t="shared" si="145"/>
        <v>7.9001479026501689E-2</v>
      </c>
      <c r="JA112" s="86">
        <f t="shared" si="145"/>
        <v>3.9022605875801572E-2</v>
      </c>
      <c r="JB112" s="86">
        <f t="shared" si="145"/>
        <v>1.8538386842379375E-2</v>
      </c>
      <c r="JC112" s="86">
        <f t="shared" si="145"/>
        <v>1.8958962324422068E-3</v>
      </c>
      <c r="JD112" s="86">
        <f t="shared" si="145"/>
        <v>3.0937347387407084E-4</v>
      </c>
      <c r="JE112" s="86">
        <f t="shared" si="145"/>
        <v>9.4972554378242014E-4</v>
      </c>
      <c r="JF112" s="86">
        <f t="shared" si="145"/>
        <v>9.0092804463565265E-5</v>
      </c>
      <c r="JG112" s="86">
        <f t="shared" si="145"/>
        <v>5.6303849230332167E-4</v>
      </c>
      <c r="JH112" s="86">
        <f t="shared" si="145"/>
        <v>3.4677239772798425E-4</v>
      </c>
      <c r="JI112" s="86">
        <f t="shared" si="145"/>
        <v>8.4171061510302284E-4</v>
      </c>
      <c r="JJ112" s="86">
        <f t="shared" si="145"/>
        <v>1.3901180929033708E-2</v>
      </c>
      <c r="JK112" s="86">
        <f t="shared" si="145"/>
        <v>2.1313165703361454E-2</v>
      </c>
      <c r="JL112" s="86">
        <f t="shared" si="145"/>
        <v>9.5577564057666362E-3</v>
      </c>
      <c r="JM112" s="86">
        <f t="shared" si="145"/>
        <v>3.7849924002074159E-3</v>
      </c>
    </row>
    <row r="113" spans="2:273" x14ac:dyDescent="0.25">
      <c r="B113" s="2">
        <v>86</v>
      </c>
      <c r="C113" s="37">
        <v>64.241199999999992</v>
      </c>
      <c r="D113" s="37">
        <v>60.761900000000004</v>
      </c>
      <c r="E113" s="37">
        <v>57.371200000000002</v>
      </c>
      <c r="F113" s="37">
        <v>55.634300000000003</v>
      </c>
      <c r="G113" s="37">
        <v>53.979799999999997</v>
      </c>
      <c r="H113" s="37">
        <v>52.630800000000001</v>
      </c>
      <c r="I113" s="37">
        <v>51.796699999999994</v>
      </c>
      <c r="J113" s="37">
        <v>50.872700000000002</v>
      </c>
      <c r="K113" s="37">
        <v>50.970000000000006</v>
      </c>
      <c r="L113" s="37">
        <v>50.875999999999998</v>
      </c>
      <c r="M113" s="37">
        <v>51.037699999999994</v>
      </c>
      <c r="N113" s="37">
        <v>51.134800000000006</v>
      </c>
      <c r="O113" s="37">
        <v>51.075899999999997</v>
      </c>
      <c r="P113" s="37">
        <v>50.804300000000005</v>
      </c>
      <c r="Q113" s="37">
        <v>49.907299999999999</v>
      </c>
      <c r="S113" s="4">
        <f t="shared" si="146"/>
        <v>63.684498236178143</v>
      </c>
      <c r="T113" s="4">
        <f t="shared" si="146"/>
        <v>60.981337231685416</v>
      </c>
      <c r="U113" s="4">
        <f t="shared" si="146"/>
        <v>57.970017297251545</v>
      </c>
      <c r="V113" s="4">
        <f t="shared" si="146"/>
        <v>55.295501633778834</v>
      </c>
      <c r="W113" s="4">
        <f t="shared" si="146"/>
        <v>53.913512397988349</v>
      </c>
      <c r="X113" s="4">
        <f t="shared" si="146"/>
        <v>52.532622850725701</v>
      </c>
      <c r="Y113" s="4">
        <f t="shared" si="146"/>
        <v>51.532918779808419</v>
      </c>
      <c r="Z113" s="4">
        <f t="shared" si="146"/>
        <v>51.112119971141986</v>
      </c>
      <c r="AA113" s="4">
        <f t="shared" si="146"/>
        <v>50.990619330173026</v>
      </c>
      <c r="AB113" s="4">
        <f t="shared" si="146"/>
        <v>51.08864781152441</v>
      </c>
      <c r="AC113" s="4">
        <f t="shared" si="146"/>
        <v>51.396146698298203</v>
      </c>
      <c r="AD113" s="4">
        <f t="shared" si="146"/>
        <v>51.200662760431058</v>
      </c>
      <c r="AE113" s="4">
        <f t="shared" si="146"/>
        <v>51.443474376590686</v>
      </c>
      <c r="AF113" s="4">
        <f t="shared" si="146"/>
        <v>50.99148685628672</v>
      </c>
      <c r="AG113" s="4">
        <f t="shared" si="146"/>
        <v>50.386307949744456</v>
      </c>
      <c r="AI113" s="4">
        <f t="shared" si="147"/>
        <v>0.55670176382184877</v>
      </c>
      <c r="AJ113" s="4">
        <f t="shared" si="147"/>
        <v>-0.2194372316854114</v>
      </c>
      <c r="AK113" s="4">
        <f t="shared" si="147"/>
        <v>-0.59881729725154287</v>
      </c>
      <c r="AL113" s="4">
        <f t="shared" si="147"/>
        <v>0.33879836622116954</v>
      </c>
      <c r="AM113" s="4">
        <f t="shared" si="147"/>
        <v>6.6287602011648517E-2</v>
      </c>
      <c r="AN113" s="4">
        <f t="shared" si="147"/>
        <v>9.8177149274299325E-2</v>
      </c>
      <c r="AO113" s="4">
        <f t="shared" si="147"/>
        <v>0.26378122019157502</v>
      </c>
      <c r="AP113" s="4">
        <f t="shared" si="147"/>
        <v>-0.23941997114198443</v>
      </c>
      <c r="AQ113" s="4">
        <f t="shared" si="147"/>
        <v>-2.0619330173019534E-2</v>
      </c>
      <c r="AR113" s="4">
        <f t="shared" si="147"/>
        <v>-0.21264781152441259</v>
      </c>
      <c r="AS113" s="4">
        <f t="shared" si="147"/>
        <v>-0.3584466982982093</v>
      </c>
      <c r="AT113" s="4">
        <f t="shared" si="147"/>
        <v>-6.5862760431052436E-2</v>
      </c>
      <c r="AU113" s="4">
        <f t="shared" si="147"/>
        <v>-0.3675743765906887</v>
      </c>
      <c r="AV113" s="4">
        <f t="shared" si="147"/>
        <v>-0.18718685628671494</v>
      </c>
      <c r="AW113" s="4">
        <f t="shared" si="147"/>
        <v>-0.4790079497444566</v>
      </c>
      <c r="AY113" s="2">
        <f t="shared" si="139"/>
        <v>63.205251433556072</v>
      </c>
      <c r="AZ113" s="2">
        <f t="shared" si="139"/>
        <v>60.437011342505535</v>
      </c>
      <c r="BA113" s="2">
        <f t="shared" si="139"/>
        <v>57.764316388122793</v>
      </c>
      <c r="BB113" s="2">
        <f t="shared" si="139"/>
        <v>55.218031585912904</v>
      </c>
      <c r="BC113" s="2">
        <f t="shared" si="139"/>
        <v>53.909718770685672</v>
      </c>
      <c r="BD113" s="2">
        <f t="shared" si="139"/>
        <v>52.532266727213276</v>
      </c>
      <c r="BE113" s="2">
        <f t="shared" si="139"/>
        <v>51.531371128320188</v>
      </c>
      <c r="BF113" s="2">
        <f t="shared" si="139"/>
        <v>51.112046016842392</v>
      </c>
      <c r="BG113" s="2">
        <f t="shared" si="139"/>
        <v>50.989852500362062</v>
      </c>
      <c r="BH113" s="2">
        <f t="shared" si="139"/>
        <v>51.088251767553196</v>
      </c>
      <c r="BI113" s="2">
        <f t="shared" si="139"/>
        <v>51.394885828447464</v>
      </c>
      <c r="BJ113" s="2">
        <f t="shared" si="139"/>
        <v>51.149859023197457</v>
      </c>
      <c r="BK113" s="2">
        <f t="shared" si="139"/>
        <v>51.343270068237572</v>
      </c>
      <c r="BL113" s="2">
        <f t="shared" si="139"/>
        <v>50.966710735260399</v>
      </c>
      <c r="BM113" s="2">
        <f t="shared" si="139"/>
        <v>50.381972760293195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>
        <f t="shared" si="140"/>
        <v>55.634300000000003</v>
      </c>
      <c r="CI113" s="2">
        <f t="shared" si="140"/>
        <v>53.979799999999997</v>
      </c>
      <c r="CJ113" s="2">
        <f t="shared" si="140"/>
        <v>52.630800000000001</v>
      </c>
      <c r="CK113" s="2">
        <f t="shared" si="140"/>
        <v>51.796699999999994</v>
      </c>
      <c r="CL113" s="2">
        <f t="shared" si="140"/>
        <v>50.872700000000002</v>
      </c>
      <c r="CM113" s="2">
        <f t="shared" si="140"/>
        <v>50.970000000000006</v>
      </c>
      <c r="CN113" s="2">
        <f t="shared" si="140"/>
        <v>50.875999999999998</v>
      </c>
      <c r="CO113" s="2">
        <f t="shared" si="140"/>
        <v>51.037699999999994</v>
      </c>
      <c r="CP113" s="2">
        <f t="shared" si="140"/>
        <v>51.134800000000006</v>
      </c>
      <c r="CQ113" s="2">
        <f t="shared" si="140"/>
        <v>51.075899999999997</v>
      </c>
      <c r="CR113" s="2">
        <f t="shared" si="140"/>
        <v>50.804300000000005</v>
      </c>
      <c r="CS113" s="2">
        <f t="shared" si="140"/>
        <v>49.907299999999999</v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>
        <f t="shared" si="113"/>
        <v>55.634300000000003</v>
      </c>
      <c r="CY113" s="2">
        <f t="shared" si="114"/>
        <v>53.979799999999997</v>
      </c>
      <c r="CZ113" s="2">
        <f t="shared" si="115"/>
        <v>52.630800000000001</v>
      </c>
      <c r="DA113" s="2">
        <f t="shared" si="116"/>
        <v>51.796699999999994</v>
      </c>
      <c r="DB113" s="2">
        <f t="shared" si="117"/>
        <v>50.872700000000002</v>
      </c>
      <c r="DC113" s="2">
        <f t="shared" si="118"/>
        <v>50.970000000000006</v>
      </c>
      <c r="DD113" s="2">
        <f t="shared" si="119"/>
        <v>50.875999999999998</v>
      </c>
      <c r="DE113" s="2">
        <f t="shared" si="120"/>
        <v>51.037699999999994</v>
      </c>
      <c r="DF113" s="2">
        <f t="shared" si="121"/>
        <v>51.134800000000006</v>
      </c>
      <c r="DG113" s="2">
        <f t="shared" si="122"/>
        <v>51.075899999999997</v>
      </c>
      <c r="DH113" s="2">
        <f t="shared" si="123"/>
        <v>50.804300000000005</v>
      </c>
      <c r="DI113" s="2">
        <f t="shared" si="124"/>
        <v>49.907299999999999</v>
      </c>
      <c r="DK113" s="2">
        <f t="shared" si="148"/>
        <v>69.749512767052778</v>
      </c>
      <c r="DL113" s="2">
        <f t="shared" si="148"/>
        <v>66.234581929590007</v>
      </c>
      <c r="DM113" s="2">
        <f t="shared" si="148"/>
        <v>64.751437344028531</v>
      </c>
      <c r="DN113" s="2">
        <f t="shared" si="148"/>
        <v>60.954039171123</v>
      </c>
      <c r="DO113" s="2">
        <f t="shared" si="148"/>
        <v>59.506985472370751</v>
      </c>
      <c r="DP113" s="2">
        <f t="shared" si="148"/>
        <v>58.132426470588236</v>
      </c>
      <c r="DQ113" s="2">
        <f t="shared" si="148"/>
        <v>56.837437081741804</v>
      </c>
      <c r="DR113" s="2">
        <f t="shared" si="148"/>
        <v>57.838715780791802</v>
      </c>
      <c r="DS113" s="2">
        <f t="shared" si="148"/>
        <v>59.019816302520987</v>
      </c>
      <c r="DT113" s="2">
        <f t="shared" si="148"/>
        <v>57.493812102102105</v>
      </c>
      <c r="DU113" s="2">
        <f t="shared" si="148"/>
        <v>57.073548235294126</v>
      </c>
      <c r="DV113" s="2">
        <f t="shared" si="148"/>
        <v>57.197868487394949</v>
      </c>
      <c r="DW113" s="2">
        <f t="shared" si="148"/>
        <v>56.485362232620311</v>
      </c>
      <c r="DX113" s="2">
        <f t="shared" si="148"/>
        <v>58.32305058823529</v>
      </c>
      <c r="DY113" s="2">
        <f t="shared" si="148"/>
        <v>56.303450445632791</v>
      </c>
      <c r="EA113" s="2">
        <f t="shared" si="94"/>
        <v>63.142255916219646</v>
      </c>
      <c r="EB113" s="2">
        <f t="shared" si="94"/>
        <v>60.39247240506802</v>
      </c>
      <c r="EC113" s="2">
        <f t="shared" si="94"/>
        <v>57.70991779859483</v>
      </c>
      <c r="ED113" s="2">
        <f t="shared" si="94"/>
        <v>55.174745942551809</v>
      </c>
      <c r="EE113" s="2">
        <f t="shared" si="94"/>
        <v>53.865436316687507</v>
      </c>
      <c r="EF113" s="2">
        <f t="shared" si="94"/>
        <v>52.480551231316618</v>
      </c>
      <c r="EG113" s="2">
        <f t="shared" si="94"/>
        <v>51.486273689682051</v>
      </c>
      <c r="EH113" s="2">
        <f t="shared" si="94"/>
        <v>51.064910871359494</v>
      </c>
      <c r="EI113" s="2">
        <f t="shared" si="94"/>
        <v>50.917618507066479</v>
      </c>
      <c r="EJ113" s="2">
        <f t="shared" si="94"/>
        <v>51.024870725077179</v>
      </c>
      <c r="EK113" s="2">
        <f t="shared" si="94"/>
        <v>51.34271682794872</v>
      </c>
      <c r="EL113" s="2">
        <f t="shared" si="94"/>
        <v>51.09312928393134</v>
      </c>
      <c r="EM113" s="2">
        <f t="shared" si="135"/>
        <v>51.303748257234794</v>
      </c>
      <c r="EN113" s="2">
        <f t="shared" si="135"/>
        <v>50.901086654831971</v>
      </c>
      <c r="EO113" s="2">
        <f t="shared" si="135"/>
        <v>50.306885307487285</v>
      </c>
      <c r="EQ113" s="2">
        <f t="shared" si="149"/>
        <v>63.142255916219646</v>
      </c>
      <c r="ER113" s="2">
        <f t="shared" si="149"/>
        <v>60.267919859232876</v>
      </c>
      <c r="ES113" s="2">
        <f t="shared" si="149"/>
        <v>57.696676090148124</v>
      </c>
      <c r="ET113" s="2">
        <f t="shared" si="149"/>
        <v>55.204892507468763</v>
      </c>
      <c r="EU113" s="2">
        <f t="shared" si="149"/>
        <v>53.869181195877132</v>
      </c>
      <c r="EV113" s="2">
        <f t="shared" si="149"/>
        <v>52.480521213273207</v>
      </c>
      <c r="EW113" s="2">
        <f t="shared" si="149"/>
        <v>51.47841412991437</v>
      </c>
      <c r="EX113" s="2">
        <f t="shared" si="149"/>
        <v>51.005186432196595</v>
      </c>
      <c r="EY113" s="2">
        <f t="shared" si="149"/>
        <v>50.900969119535795</v>
      </c>
      <c r="EZ113" s="2">
        <f t="shared" si="149"/>
        <v>51.008334082891523</v>
      </c>
      <c r="FA113" s="2">
        <f t="shared" si="149"/>
        <v>51.315711405684837</v>
      </c>
      <c r="FB113" s="2">
        <f t="shared" si="149"/>
        <v>51.09888439910695</v>
      </c>
      <c r="FC113" s="2">
        <f t="shared" si="149"/>
        <v>51.316782405031176</v>
      </c>
      <c r="FD113" s="2">
        <f t="shared" si="149"/>
        <v>50.936289893669837</v>
      </c>
      <c r="FE113" s="2">
        <f t="shared" si="149"/>
        <v>50.4289492264272</v>
      </c>
      <c r="FG113" s="2">
        <f t="shared" si="150"/>
        <v>0.99046570781814203</v>
      </c>
      <c r="FH113" s="2">
        <f t="shared" si="150"/>
        <v>0.99229779945759655</v>
      </c>
      <c r="FI113" s="2">
        <f t="shared" si="150"/>
        <v>0.99226904819836326</v>
      </c>
      <c r="FJ113" s="2">
        <f t="shared" si="150"/>
        <v>0.99252654962484244</v>
      </c>
      <c r="FK113" s="2">
        <f t="shared" si="150"/>
        <v>0.99215305677679266</v>
      </c>
      <c r="FL113" s="2">
        <f t="shared" si="150"/>
        <v>0.99084983004753435</v>
      </c>
      <c r="FM113" s="2">
        <f t="shared" si="150"/>
        <v>0.9915666771509386</v>
      </c>
      <c r="FN113" s="2">
        <f t="shared" si="150"/>
        <v>0.99300551356532774</v>
      </c>
      <c r="FO113" s="2">
        <f t="shared" si="150"/>
        <v>0.99107514061175006</v>
      </c>
      <c r="FP113" s="2">
        <f t="shared" si="150"/>
        <v>0.99019004329827309</v>
      </c>
      <c r="FQ113" s="2">
        <f t="shared" si="150"/>
        <v>0.990880114982581</v>
      </c>
      <c r="FR113" s="2">
        <f t="shared" si="150"/>
        <v>0.99070996821653845</v>
      </c>
      <c r="FS113" s="2">
        <f t="shared" si="150"/>
        <v>0.99238027359792935</v>
      </c>
      <c r="FT113" s="2">
        <f t="shared" si="150"/>
        <v>0.99117093147317181</v>
      </c>
      <c r="FU113" s="2">
        <f t="shared" si="150"/>
        <v>0.98751281323277307</v>
      </c>
      <c r="FW113" s="2">
        <f t="shared" si="141"/>
        <v>0</v>
      </c>
      <c r="FX113" s="2">
        <f t="shared" si="141"/>
        <v>3.6784612307510381E-3</v>
      </c>
      <c r="FY113" s="2">
        <f t="shared" si="141"/>
        <v>2.9496713524884417E-3</v>
      </c>
      <c r="FZ113" s="2">
        <f t="shared" si="141"/>
        <v>3.1307783869107325E-3</v>
      </c>
      <c r="GA113" s="2">
        <f t="shared" si="141"/>
        <v>3.6150919419327995E-3</v>
      </c>
      <c r="GB113" s="2">
        <f t="shared" si="141"/>
        <v>4.1006276137964025E-3</v>
      </c>
      <c r="GC113" s="2">
        <f t="shared" si="141"/>
        <v>3.8996923603315985E-3</v>
      </c>
      <c r="GD113" s="2">
        <f t="shared" si="141"/>
        <v>4.0877917091641383E-3</v>
      </c>
      <c r="GE113" s="2">
        <f t="shared" si="141"/>
        <v>4.6237595523820028E-3</v>
      </c>
      <c r="GF113" s="2">
        <f t="shared" si="141"/>
        <v>4.7768064232875228E-3</v>
      </c>
      <c r="GG113" s="2">
        <f t="shared" si="141"/>
        <v>3.5371781832804578E-3</v>
      </c>
      <c r="GH113" s="2">
        <f t="shared" si="141"/>
        <v>2.8701486757198138E-3</v>
      </c>
      <c r="GI113" s="2">
        <f t="shared" si="141"/>
        <v>3.017473010959516E-3</v>
      </c>
      <c r="GJ113" s="2">
        <f t="shared" si="141"/>
        <v>2.7000997606922436E-3</v>
      </c>
      <c r="GK113" s="2">
        <f t="shared" si="141"/>
        <v>1.6976676306349086E-3</v>
      </c>
      <c r="GM113" s="86">
        <f t="shared" si="142"/>
        <v>2.1993757803467579E-18</v>
      </c>
      <c r="GN113" s="86">
        <f t="shared" si="142"/>
        <v>2.4154897214656603E-25</v>
      </c>
      <c r="GO113" s="86">
        <f t="shared" si="142"/>
        <v>1.3425023423338971E-28</v>
      </c>
      <c r="GP113" s="86">
        <f t="shared" si="142"/>
        <v>7.9536656393350687E-32</v>
      </c>
      <c r="GQ113" s="86">
        <f t="shared" si="142"/>
        <v>1.5141478136583463E-46</v>
      </c>
      <c r="GR113" s="86">
        <f t="shared" si="142"/>
        <v>2.3644051956373218E-38</v>
      </c>
      <c r="GS113" s="86">
        <f t="shared" si="142"/>
        <v>6.8304001933081103E-41</v>
      </c>
      <c r="GT113" s="86">
        <f t="shared" si="142"/>
        <v>1.2305131834463452E-60</v>
      </c>
      <c r="GU113" s="86">
        <f t="shared" si="142"/>
        <v>9.1229410525284838E-45</v>
      </c>
      <c r="GV113" s="86">
        <f t="shared" si="142"/>
        <v>5.1874994211760007E-42</v>
      </c>
      <c r="GW113" s="86">
        <f t="shared" si="142"/>
        <v>7.7533521285871111E-43</v>
      </c>
      <c r="GX113" s="86">
        <f t="shared" si="142"/>
        <v>1.1293210497494596E-35</v>
      </c>
      <c r="GY113" s="86">
        <f t="shared" si="142"/>
        <v>1.24483306387233E-32</v>
      </c>
      <c r="GZ113" s="86">
        <f t="shared" si="142"/>
        <v>3.0855968706208594E-37</v>
      </c>
      <c r="HA113" s="86">
        <f t="shared" si="142"/>
        <v>3.2844743553517695E-30</v>
      </c>
      <c r="HC113" s="86">
        <f t="shared" si="73"/>
        <v>5.7113122126456251E-2</v>
      </c>
      <c r="HD113" s="86">
        <f t="shared" si="73"/>
        <v>4.1383079627293914E-2</v>
      </c>
      <c r="HE113" s="86">
        <f t="shared" si="73"/>
        <v>1.6784625836800095E-2</v>
      </c>
      <c r="HF113" s="86">
        <f t="shared" si="73"/>
        <v>6.5772246403065001E-3</v>
      </c>
      <c r="HG113" s="86">
        <f t="shared" si="73"/>
        <v>3.9197562793412318E-4</v>
      </c>
      <c r="HH113" s="86">
        <f t="shared" si="73"/>
        <v>5.2028340768438536E-5</v>
      </c>
      <c r="HI113" s="86">
        <f t="shared" si="138"/>
        <v>1.8571378283499608E-4</v>
      </c>
      <c r="HJ113" s="86">
        <f t="shared" si="138"/>
        <v>7.9234920386194553E-6</v>
      </c>
      <c r="HK113" s="86">
        <f t="shared" si="138"/>
        <v>9.4648236980273952E-5</v>
      </c>
      <c r="HL113" s="86">
        <f t="shared" si="138"/>
        <v>5.3395378811591076E-5</v>
      </c>
      <c r="HM113" s="86">
        <f t="shared" si="138"/>
        <v>1.485813380017684E-4</v>
      </c>
      <c r="HN113" s="86">
        <f t="shared" si="138"/>
        <v>4.7424678240301065E-3</v>
      </c>
      <c r="HO113" s="86">
        <f t="shared" si="138"/>
        <v>7.3513547378189076E-3</v>
      </c>
      <c r="HP113" s="86">
        <f t="shared" si="138"/>
        <v>2.6330572657745728E-3</v>
      </c>
      <c r="HQ113" s="86">
        <f t="shared" si="138"/>
        <v>7.8756120851520856E-4</v>
      </c>
      <c r="HS113" s="86">
        <f t="shared" si="143"/>
        <v>0</v>
      </c>
      <c r="HT113" s="86">
        <f t="shared" si="143"/>
        <v>9.7169190791369363E-12</v>
      </c>
      <c r="HU113" s="86">
        <f t="shared" si="143"/>
        <v>3.0692754692796008E-14</v>
      </c>
      <c r="HV113" s="86">
        <f t="shared" si="143"/>
        <v>1.9661222053191706E-12</v>
      </c>
      <c r="HW113" s="86">
        <f t="shared" si="143"/>
        <v>1.2104434172144783E-12</v>
      </c>
      <c r="HX113" s="86">
        <f t="shared" si="143"/>
        <v>1.9548791297655336E-13</v>
      </c>
      <c r="HY113" s="86">
        <f t="shared" si="143"/>
        <v>1.1178721187320875E-13</v>
      </c>
      <c r="HZ113" s="86">
        <f t="shared" si="143"/>
        <v>3.7132756954238165E-11</v>
      </c>
      <c r="IA113" s="86">
        <f t="shared" si="143"/>
        <v>5.7491415356628571E-13</v>
      </c>
      <c r="IB113" s="86">
        <f t="shared" si="143"/>
        <v>2.0431531844699954E-13</v>
      </c>
      <c r="IC113" s="86">
        <f t="shared" si="143"/>
        <v>5.4759283668962171E-13</v>
      </c>
      <c r="ID113" s="86">
        <f t="shared" si="143"/>
        <v>1.0109428374803323E-14</v>
      </c>
      <c r="IE113" s="86">
        <f t="shared" si="143"/>
        <v>3.7869220695478863E-12</v>
      </c>
      <c r="IF113" s="86">
        <f t="shared" si="143"/>
        <v>9.6004904551295003E-12</v>
      </c>
      <c r="IG113" s="86">
        <f t="shared" si="143"/>
        <v>9.8259640319517E-8</v>
      </c>
      <c r="II113" s="86">
        <f t="shared" si="144"/>
        <v>0</v>
      </c>
      <c r="IJ113" s="86">
        <f t="shared" si="144"/>
        <v>4.3352366907643658E-69</v>
      </c>
      <c r="IK113" s="86">
        <f t="shared" si="144"/>
        <v>1.0002911968378792E-85</v>
      </c>
      <c r="IL113" s="86">
        <f t="shared" si="144"/>
        <v>3.142029732024773E-77</v>
      </c>
      <c r="IM113" s="86">
        <f t="shared" si="144"/>
        <v>1.1613719119539139E-78</v>
      </c>
      <c r="IN113" s="86">
        <f t="shared" si="144"/>
        <v>3.458555726263985E-91</v>
      </c>
      <c r="IO113" s="86">
        <f t="shared" si="144"/>
        <v>2.0969447305443405E-87</v>
      </c>
      <c r="IP113" s="86">
        <f t="shared" si="144"/>
        <v>2.6239013224597092E-68</v>
      </c>
      <c r="IQ113" s="86">
        <f t="shared" si="144"/>
        <v>3.7145992312758727E-82</v>
      </c>
      <c r="IR113" s="86">
        <f t="shared" si="144"/>
        <v>2.117030453984676E-87</v>
      </c>
      <c r="IS113" s="86">
        <f t="shared" si="144"/>
        <v>5.5314935731912242E-85</v>
      </c>
      <c r="IT113" s="86">
        <f t="shared" si="144"/>
        <v>3.115375054968979E-91</v>
      </c>
      <c r="IU113" s="86">
        <f t="shared" si="144"/>
        <v>1.5925010441478138E-71</v>
      </c>
      <c r="IV113" s="86">
        <f t="shared" si="144"/>
        <v>1.7784906694787906E-66</v>
      </c>
      <c r="IW113" s="86">
        <f t="shared" si="144"/>
        <v>1.5428094319034858E-28</v>
      </c>
      <c r="IY113" s="86">
        <f t="shared" si="145"/>
        <v>5.7113122126456251E-2</v>
      </c>
      <c r="IZ113" s="86">
        <f t="shared" si="145"/>
        <v>4.1383079637010836E-2</v>
      </c>
      <c r="JA113" s="86">
        <f t="shared" si="145"/>
        <v>1.678462583683079E-2</v>
      </c>
      <c r="JB113" s="86">
        <f t="shared" si="145"/>
        <v>6.5772246422726227E-3</v>
      </c>
      <c r="JC113" s="86">
        <f t="shared" si="145"/>
        <v>3.919756291445666E-4</v>
      </c>
      <c r="JD113" s="86">
        <f t="shared" si="145"/>
        <v>5.2028340963926449E-5</v>
      </c>
      <c r="JE113" s="86">
        <f t="shared" si="145"/>
        <v>1.8571378294678328E-4</v>
      </c>
      <c r="JF113" s="86">
        <f t="shared" si="145"/>
        <v>7.9235291713764092E-6</v>
      </c>
      <c r="JG113" s="86">
        <f t="shared" si="145"/>
        <v>9.4648237555188105E-5</v>
      </c>
      <c r="JH113" s="86">
        <f t="shared" si="145"/>
        <v>5.3395379015906394E-5</v>
      </c>
      <c r="JI113" s="86">
        <f t="shared" si="145"/>
        <v>1.4858133854936124E-4</v>
      </c>
      <c r="JJ113" s="86">
        <f t="shared" si="145"/>
        <v>4.7424678240402156E-3</v>
      </c>
      <c r="JK113" s="86">
        <f t="shared" si="145"/>
        <v>7.3513547416058297E-3</v>
      </c>
      <c r="JL113" s="86">
        <f t="shared" si="145"/>
        <v>2.6330572753750633E-3</v>
      </c>
      <c r="JM113" s="86">
        <f t="shared" si="145"/>
        <v>7.8765946815552803E-4</v>
      </c>
    </row>
    <row r="114" spans="2:273" x14ac:dyDescent="0.25">
      <c r="B114" s="2">
        <v>87</v>
      </c>
      <c r="C114" s="37">
        <v>63.728200000000001</v>
      </c>
      <c r="D114" s="37">
        <v>60.3264</v>
      </c>
      <c r="E114" s="37">
        <v>57.129100000000001</v>
      </c>
      <c r="F114" s="37">
        <v>55.004299999999994</v>
      </c>
      <c r="G114" s="37">
        <v>53.459699999999998</v>
      </c>
      <c r="H114" s="37">
        <v>52.662699999999994</v>
      </c>
      <c r="I114" s="37">
        <v>51.221299999999999</v>
      </c>
      <c r="J114" s="37">
        <v>50.952399999999997</v>
      </c>
      <c r="K114" s="37">
        <v>50.814700000000002</v>
      </c>
      <c r="L114" s="37">
        <v>51.041899999999998</v>
      </c>
      <c r="M114" s="37">
        <v>51.163800000000002</v>
      </c>
      <c r="N114" s="37">
        <v>50.841999999999999</v>
      </c>
      <c r="O114" s="37">
        <v>50.840600000000002</v>
      </c>
      <c r="P114" s="37">
        <v>50.4953</v>
      </c>
      <c r="Q114" s="37">
        <v>50.072499999999998</v>
      </c>
      <c r="S114" s="4">
        <f t="shared" si="146"/>
        <v>63.392598320174734</v>
      </c>
      <c r="T114" s="4">
        <f t="shared" si="146"/>
        <v>60.612718638918061</v>
      </c>
      <c r="U114" s="4">
        <f t="shared" si="146"/>
        <v>57.788017178230625</v>
      </c>
      <c r="V114" s="4">
        <f t="shared" si="146"/>
        <v>55.200591192332077</v>
      </c>
      <c r="W114" s="4">
        <f t="shared" si="146"/>
        <v>53.868271284492288</v>
      </c>
      <c r="X114" s="4">
        <f t="shared" si="146"/>
        <v>52.48689306610396</v>
      </c>
      <c r="Y114" s="4">
        <f t="shared" si="146"/>
        <v>51.49209361368758</v>
      </c>
      <c r="Z114" s="4">
        <f t="shared" si="146"/>
        <v>51.063312923309894</v>
      </c>
      <c r="AA114" s="4">
        <f t="shared" si="146"/>
        <v>50.936894066589772</v>
      </c>
      <c r="AB114" s="4">
        <f t="shared" si="146"/>
        <v>51.036573204986624</v>
      </c>
      <c r="AC114" s="4">
        <f t="shared" si="146"/>
        <v>51.34226266309593</v>
      </c>
      <c r="AD114" s="4">
        <f t="shared" si="146"/>
        <v>51.112899354757296</v>
      </c>
      <c r="AE114" s="4">
        <f t="shared" si="146"/>
        <v>51.319989156528656</v>
      </c>
      <c r="AF114" s="4">
        <f t="shared" si="146"/>
        <v>50.925888520638338</v>
      </c>
      <c r="AG114" s="4">
        <f t="shared" si="146"/>
        <v>50.343571249122576</v>
      </c>
      <c r="AI114" s="4">
        <f t="shared" si="147"/>
        <v>0.33560167982526679</v>
      </c>
      <c r="AJ114" s="4">
        <f t="shared" si="147"/>
        <v>-0.2863186389180612</v>
      </c>
      <c r="AK114" s="4">
        <f t="shared" si="147"/>
        <v>-0.65891717823062379</v>
      </c>
      <c r="AL114" s="4">
        <f t="shared" si="147"/>
        <v>-0.19629119233208314</v>
      </c>
      <c r="AM114" s="4">
        <f t="shared" si="147"/>
        <v>-0.40857128449228952</v>
      </c>
      <c r="AN114" s="4">
        <f t="shared" si="147"/>
        <v>0.17580693389603397</v>
      </c>
      <c r="AO114" s="4">
        <f t="shared" si="147"/>
        <v>-0.27079361368758015</v>
      </c>
      <c r="AP114" s="4">
        <f t="shared" si="147"/>
        <v>-0.11091292330989688</v>
      </c>
      <c r="AQ114" s="4">
        <f t="shared" si="147"/>
        <v>-0.1221940665897705</v>
      </c>
      <c r="AR114" s="4">
        <f t="shared" si="147"/>
        <v>5.326795013374408E-3</v>
      </c>
      <c r="AS114" s="4">
        <f t="shared" si="147"/>
        <v>-0.17846266309592806</v>
      </c>
      <c r="AT114" s="4">
        <f t="shared" si="147"/>
        <v>-0.27089935475729732</v>
      </c>
      <c r="AU114" s="4">
        <f t="shared" si="147"/>
        <v>-0.47938915652865433</v>
      </c>
      <c r="AV114" s="4">
        <f t="shared" si="147"/>
        <v>-0.43058852063833797</v>
      </c>
      <c r="AW114" s="4">
        <f t="shared" si="147"/>
        <v>-0.27107124912257774</v>
      </c>
      <c r="AY114" s="2">
        <f t="shared" si="139"/>
        <v>63.167256152317783</v>
      </c>
      <c r="AZ114" s="2">
        <f t="shared" si="139"/>
        <v>60.392141571189782</v>
      </c>
      <c r="BA114" s="2">
        <f t="shared" si="139"/>
        <v>57.722759276908256</v>
      </c>
      <c r="BB114" s="2">
        <f t="shared" si="139"/>
        <v>55.180626497094217</v>
      </c>
      <c r="BC114" s="2">
        <f t="shared" si="139"/>
        <v>53.867744150252399</v>
      </c>
      <c r="BD114" s="2">
        <f t="shared" si="139"/>
        <v>52.486854799211436</v>
      </c>
      <c r="BE114" s="2">
        <f t="shared" si="139"/>
        <v>51.491895000296964</v>
      </c>
      <c r="BF114" s="2">
        <f t="shared" si="139"/>
        <v>51.06330895108556</v>
      </c>
      <c r="BG114" s="2">
        <f t="shared" si="139"/>
        <v>50.936811073962332</v>
      </c>
      <c r="BH114" s="2">
        <f t="shared" si="139"/>
        <v>51.036534870898841</v>
      </c>
      <c r="BI114" s="2">
        <f t="shared" si="139"/>
        <v>51.342117265144296</v>
      </c>
      <c r="BJ114" s="2">
        <f t="shared" si="139"/>
        <v>51.100603076050945</v>
      </c>
      <c r="BK114" s="2">
        <f t="shared" si="139"/>
        <v>51.294824866888888</v>
      </c>
      <c r="BL114" s="2">
        <f t="shared" si="139"/>
        <v>50.921179818095567</v>
      </c>
      <c r="BM114" s="2">
        <f t="shared" si="139"/>
        <v>50.342964098959293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>
        <f t="shared" si="140"/>
        <v>57.129100000000001</v>
      </c>
      <c r="CH114" s="2">
        <f t="shared" si="140"/>
        <v>55.004299999999994</v>
      </c>
      <c r="CI114" s="2">
        <f t="shared" si="140"/>
        <v>53.459699999999998</v>
      </c>
      <c r="CJ114" s="2">
        <f t="shared" si="140"/>
        <v>52.662699999999994</v>
      </c>
      <c r="CK114" s="2">
        <f t="shared" si="140"/>
        <v>51.221299999999999</v>
      </c>
      <c r="CL114" s="2">
        <f t="shared" si="140"/>
        <v>50.952399999999997</v>
      </c>
      <c r="CM114" s="2">
        <f t="shared" si="140"/>
        <v>50.814700000000002</v>
      </c>
      <c r="CN114" s="2">
        <f t="shared" si="140"/>
        <v>51.041899999999998</v>
      </c>
      <c r="CO114" s="2">
        <f t="shared" si="140"/>
        <v>51.163800000000002</v>
      </c>
      <c r="CP114" s="2">
        <f t="shared" si="140"/>
        <v>50.841999999999999</v>
      </c>
      <c r="CQ114" s="2">
        <f t="shared" si="140"/>
        <v>50.840600000000002</v>
      </c>
      <c r="CR114" s="2">
        <f t="shared" si="140"/>
        <v>50.4953</v>
      </c>
      <c r="CS114" s="2">
        <f t="shared" si="140"/>
        <v>50.072499999999998</v>
      </c>
      <c r="CU114" s="2" t="str">
        <f t="shared" si="110"/>
        <v/>
      </c>
      <c r="CV114" s="2" t="str">
        <f t="shared" si="111"/>
        <v/>
      </c>
      <c r="CW114" s="2">
        <f t="shared" si="112"/>
        <v>57.129100000000001</v>
      </c>
      <c r="CX114" s="2">
        <f t="shared" si="113"/>
        <v>55.004299999999994</v>
      </c>
      <c r="CY114" s="2">
        <f t="shared" si="114"/>
        <v>53.459699999999998</v>
      </c>
      <c r="CZ114" s="2">
        <f t="shared" si="115"/>
        <v>52.662699999999994</v>
      </c>
      <c r="DA114" s="2">
        <f t="shared" si="116"/>
        <v>51.221299999999999</v>
      </c>
      <c r="DB114" s="2">
        <f t="shared" si="117"/>
        <v>50.952399999999997</v>
      </c>
      <c r="DC114" s="2">
        <f t="shared" si="118"/>
        <v>50.814700000000002</v>
      </c>
      <c r="DD114" s="2">
        <f t="shared" si="119"/>
        <v>51.041899999999998</v>
      </c>
      <c r="DE114" s="2">
        <f t="shared" si="120"/>
        <v>51.163800000000002</v>
      </c>
      <c r="DF114" s="2">
        <f t="shared" si="121"/>
        <v>50.841999999999999</v>
      </c>
      <c r="DG114" s="2">
        <f t="shared" si="122"/>
        <v>50.840600000000002</v>
      </c>
      <c r="DH114" s="2">
        <f t="shared" si="123"/>
        <v>50.4953</v>
      </c>
      <c r="DI114" s="2">
        <f t="shared" si="124"/>
        <v>50.072499999999998</v>
      </c>
      <c r="DK114" s="2">
        <f t="shared" si="148"/>
        <v>69.802942393822406</v>
      </c>
      <c r="DL114" s="2">
        <f t="shared" si="148"/>
        <v>66.268659636809247</v>
      </c>
      <c r="DM114" s="2">
        <f t="shared" si="148"/>
        <v>64.803530258467035</v>
      </c>
      <c r="DN114" s="2">
        <f t="shared" si="148"/>
        <v>60.982865574866317</v>
      </c>
      <c r="DO114" s="2">
        <f t="shared" si="148"/>
        <v>59.536611541889471</v>
      </c>
      <c r="DP114" s="2">
        <f t="shared" si="148"/>
        <v>58.167483417366952</v>
      </c>
      <c r="DQ114" s="2">
        <f t="shared" si="148"/>
        <v>56.86661425515662</v>
      </c>
      <c r="DR114" s="2">
        <f t="shared" si="148"/>
        <v>57.876216935483889</v>
      </c>
      <c r="DS114" s="2">
        <f t="shared" si="148"/>
        <v>59.071997366946754</v>
      </c>
      <c r="DT114" s="2">
        <f t="shared" si="148"/>
        <v>57.527925255255262</v>
      </c>
      <c r="DU114" s="2">
        <f t="shared" si="148"/>
        <v>57.095823137254911</v>
      </c>
      <c r="DV114" s="2">
        <f t="shared" si="148"/>
        <v>57.224388403361338</v>
      </c>
      <c r="DW114" s="2">
        <f t="shared" si="148"/>
        <v>56.510292212566839</v>
      </c>
      <c r="DX114" s="2">
        <f t="shared" si="148"/>
        <v>58.379718319327729</v>
      </c>
      <c r="DY114" s="2">
        <f t="shared" si="148"/>
        <v>56.360791622103378</v>
      </c>
      <c r="EA114" s="2">
        <f t="shared" si="94"/>
        <v>63.109000931082804</v>
      </c>
      <c r="EB114" s="2">
        <f t="shared" si="94"/>
        <v>60.351021470180285</v>
      </c>
      <c r="EC114" s="2">
        <f t="shared" si="94"/>
        <v>57.672486674473056</v>
      </c>
      <c r="ED114" s="2">
        <f t="shared" si="94"/>
        <v>55.140683138597169</v>
      </c>
      <c r="EE114" s="2">
        <f t="shared" si="94"/>
        <v>53.82684017517915</v>
      </c>
      <c r="EF114" s="2">
        <f t="shared" si="94"/>
        <v>52.439011278167797</v>
      </c>
      <c r="EG114" s="2">
        <f t="shared" si="94"/>
        <v>51.450236489647402</v>
      </c>
      <c r="EH114" s="2">
        <f t="shared" si="94"/>
        <v>51.019793812640003</v>
      </c>
      <c r="EI114" s="2">
        <f t="shared" si="94"/>
        <v>50.870077732695826</v>
      </c>
      <c r="EJ114" s="2">
        <f t="shared" si="94"/>
        <v>50.977963688768682</v>
      </c>
      <c r="EK114" s="2">
        <f t="shared" si="94"/>
        <v>51.293920336917814</v>
      </c>
      <c r="EL114" s="2">
        <f t="shared" si="94"/>
        <v>51.048214790234745</v>
      </c>
      <c r="EM114" s="2">
        <f t="shared" si="135"/>
        <v>51.258262424942771</v>
      </c>
      <c r="EN114" s="2">
        <f t="shared" si="135"/>
        <v>50.860488092123695</v>
      </c>
      <c r="EO114" s="2">
        <f t="shared" si="135"/>
        <v>50.273352157189805</v>
      </c>
      <c r="EQ114" s="2">
        <f t="shared" si="149"/>
        <v>63.109000931082804</v>
      </c>
      <c r="ER114" s="2">
        <f t="shared" si="149"/>
        <v>60.232844123785668</v>
      </c>
      <c r="ES114" s="2">
        <f t="shared" si="149"/>
        <v>57.659943561268904</v>
      </c>
      <c r="ET114" s="2">
        <f t="shared" si="149"/>
        <v>55.169127090385075</v>
      </c>
      <c r="EU114" s="2">
        <f t="shared" si="149"/>
        <v>53.830317630835154</v>
      </c>
      <c r="EV114" s="2">
        <f t="shared" si="149"/>
        <v>52.439142903070717</v>
      </c>
      <c r="EW114" s="2">
        <f t="shared" si="149"/>
        <v>51.442910666177823</v>
      </c>
      <c r="EX114" s="2">
        <f t="shared" si="149"/>
        <v>50.96416399311429</v>
      </c>
      <c r="EY114" s="2">
        <f t="shared" si="149"/>
        <v>50.854446492170013</v>
      </c>
      <c r="EZ114" s="2">
        <f t="shared" si="149"/>
        <v>50.96257679386423</v>
      </c>
      <c r="FA114" s="2">
        <f t="shared" si="149"/>
        <v>51.268445145801991</v>
      </c>
      <c r="FB114" s="2">
        <f t="shared" si="149"/>
        <v>51.05367160342179</v>
      </c>
      <c r="FC114" s="2">
        <f t="shared" si="149"/>
        <v>51.270405949129703</v>
      </c>
      <c r="FD114" s="2">
        <f t="shared" si="149"/>
        <v>50.893686272447006</v>
      </c>
      <c r="FE114" s="2">
        <f t="shared" si="149"/>
        <v>50.385749468473442</v>
      </c>
      <c r="FG114" s="2">
        <f t="shared" si="150"/>
        <v>0.99129732138244064</v>
      </c>
      <c r="FH114" s="2">
        <f t="shared" si="150"/>
        <v>0.99297074582145517</v>
      </c>
      <c r="FI114" s="2">
        <f t="shared" si="150"/>
        <v>0.99294448871765661</v>
      </c>
      <c r="FJ114" s="2">
        <f t="shared" si="150"/>
        <v>0.99317964730503494</v>
      </c>
      <c r="FK114" s="2">
        <f t="shared" si="150"/>
        <v>0.992838558136109</v>
      </c>
      <c r="FL114" s="2">
        <f t="shared" si="150"/>
        <v>0.99164822167293154</v>
      </c>
      <c r="FM114" s="2">
        <f t="shared" si="150"/>
        <v>0.99230300666524529</v>
      </c>
      <c r="FN114" s="2">
        <f t="shared" si="150"/>
        <v>0.99361702422368281</v>
      </c>
      <c r="FO114" s="2">
        <f t="shared" si="150"/>
        <v>0.99185403454575627</v>
      </c>
      <c r="FP114" s="2">
        <f t="shared" si="150"/>
        <v>0.99104548388602698</v>
      </c>
      <c r="FQ114" s="2">
        <f t="shared" si="150"/>
        <v>0.99167588631685333</v>
      </c>
      <c r="FR114" s="2">
        <f t="shared" si="150"/>
        <v>0.9915204589512796</v>
      </c>
      <c r="FS114" s="2">
        <f t="shared" si="150"/>
        <v>0.9930460646392627</v>
      </c>
      <c r="FT114" s="2">
        <f t="shared" si="150"/>
        <v>0.99194153348305047</v>
      </c>
      <c r="FU114" s="2">
        <f t="shared" si="150"/>
        <v>0.98859902363972407</v>
      </c>
      <c r="FW114" s="2">
        <f t="shared" si="141"/>
        <v>0</v>
      </c>
      <c r="FX114" s="2">
        <f t="shared" si="141"/>
        <v>4.0319216409472527E-3</v>
      </c>
      <c r="FY114" s="2">
        <f t="shared" si="141"/>
        <v>3.2333301860135353E-3</v>
      </c>
      <c r="FZ114" s="2">
        <f t="shared" si="141"/>
        <v>3.4317936585761231E-3</v>
      </c>
      <c r="GA114" s="2">
        <f t="shared" si="141"/>
        <v>3.9624874647145722E-3</v>
      </c>
      <c r="GB114" s="2">
        <f t="shared" si="141"/>
        <v>4.4944706613552037E-3</v>
      </c>
      <c r="GC114" s="2">
        <f t="shared" si="141"/>
        <v>4.274319494958787E-3</v>
      </c>
      <c r="GD114" s="2">
        <f t="shared" si="141"/>
        <v>4.4804074839577259E-3</v>
      </c>
      <c r="GE114" s="2">
        <f t="shared" si="141"/>
        <v>5.0675909217224036E-3</v>
      </c>
      <c r="GF114" s="2">
        <f t="shared" si="141"/>
        <v>5.2352513845919874E-3</v>
      </c>
      <c r="GG114" s="2">
        <f t="shared" si="141"/>
        <v>3.8771156471425162E-3</v>
      </c>
      <c r="GH114" s="2">
        <f t="shared" si="141"/>
        <v>3.1461842429092472E-3</v>
      </c>
      <c r="GI114" s="2">
        <f t="shared" si="141"/>
        <v>3.3076304454247446E-3</v>
      </c>
      <c r="GJ114" s="2">
        <f t="shared" si="141"/>
        <v>2.9598294771990118E-3</v>
      </c>
      <c r="GK114" s="2">
        <f t="shared" si="141"/>
        <v>1.8611507073034766E-3</v>
      </c>
      <c r="GM114" s="86">
        <f t="shared" si="142"/>
        <v>1.7495190373419885E-19</v>
      </c>
      <c r="GN114" s="86">
        <f t="shared" si="142"/>
        <v>6.3896757404904791E-27</v>
      </c>
      <c r="GO114" s="86">
        <f t="shared" si="142"/>
        <v>2.412119614109647E-30</v>
      </c>
      <c r="GP114" s="86">
        <f t="shared" si="142"/>
        <v>9.1405983460267666E-34</v>
      </c>
      <c r="GQ114" s="86">
        <f t="shared" si="142"/>
        <v>1.9241424446992173E-49</v>
      </c>
      <c r="GR114" s="86">
        <f t="shared" si="142"/>
        <v>1.2142187531424277E-40</v>
      </c>
      <c r="GS114" s="86">
        <f t="shared" si="142"/>
        <v>2.2316048935358236E-43</v>
      </c>
      <c r="GT114" s="86">
        <f t="shared" si="142"/>
        <v>1.9098577752912341E-64</v>
      </c>
      <c r="GU114" s="86">
        <f t="shared" si="142"/>
        <v>1.6065887003462797E-47</v>
      </c>
      <c r="GV114" s="86">
        <f t="shared" si="142"/>
        <v>1.3416377906929756E-44</v>
      </c>
      <c r="GW114" s="86">
        <f t="shared" si="142"/>
        <v>1.5941908017977233E-45</v>
      </c>
      <c r="GX114" s="86">
        <f t="shared" si="142"/>
        <v>7.0028386894944438E-38</v>
      </c>
      <c r="GY114" s="86">
        <f t="shared" si="142"/>
        <v>1.2431366216423367E-34</v>
      </c>
      <c r="GZ114" s="86">
        <f t="shared" si="142"/>
        <v>1.5590166550004321E-39</v>
      </c>
      <c r="HA114" s="86">
        <f t="shared" si="142"/>
        <v>5.3066941925018438E-32</v>
      </c>
      <c r="HC114" s="86">
        <f t="shared" si="73"/>
        <v>3.3204586900730006E-2</v>
      </c>
      <c r="HD114" s="86">
        <f t="shared" si="73"/>
        <v>1.964828918025047E-2</v>
      </c>
      <c r="HE114" s="86">
        <f t="shared" si="73"/>
        <v>6.3821283055172174E-3</v>
      </c>
      <c r="HF114" s="86">
        <f t="shared" si="73"/>
        <v>2.016779620557946E-3</v>
      </c>
      <c r="HG114" s="86">
        <f t="shared" si="73"/>
        <v>6.6140744403659361E-5</v>
      </c>
      <c r="HH114" s="86">
        <f t="shared" si="73"/>
        <v>7.1764699313434364E-6</v>
      </c>
      <c r="HI114" s="86">
        <f t="shared" si="138"/>
        <v>2.9886180173470068E-5</v>
      </c>
      <c r="HJ114" s="86">
        <f t="shared" si="138"/>
        <v>5.094336136689916E-7</v>
      </c>
      <c r="HK114" s="86">
        <f t="shared" si="138"/>
        <v>1.2836164406160486E-5</v>
      </c>
      <c r="HL114" s="86">
        <f t="shared" si="138"/>
        <v>6.5931689472545503E-6</v>
      </c>
      <c r="HM114" s="86">
        <f t="shared" si="138"/>
        <v>2.1144228149765196E-5</v>
      </c>
      <c r="HN114" s="86">
        <f t="shared" si="138"/>
        <v>1.3992405413771887E-3</v>
      </c>
      <c r="HO114" s="86">
        <f t="shared" si="138"/>
        <v>2.16218218474741E-3</v>
      </c>
      <c r="HP114" s="86">
        <f t="shared" si="138"/>
        <v>6.0113695331063383E-4</v>
      </c>
      <c r="HQ114" s="86">
        <f t="shared" si="138"/>
        <v>1.3072235486803041E-4</v>
      </c>
      <c r="HS114" s="86">
        <f t="shared" si="143"/>
        <v>0</v>
      </c>
      <c r="HT114" s="86">
        <f t="shared" si="143"/>
        <v>4.1972147264277876E-11</v>
      </c>
      <c r="HU114" s="86">
        <f t="shared" si="143"/>
        <v>1.7613179025783829E-13</v>
      </c>
      <c r="HV114" s="86">
        <f t="shared" si="143"/>
        <v>9.2989213245176096E-12</v>
      </c>
      <c r="HW114" s="86">
        <f t="shared" si="143"/>
        <v>6.1348185422908474E-12</v>
      </c>
      <c r="HX114" s="86">
        <f t="shared" si="143"/>
        <v>1.2419533735859506E-12</v>
      </c>
      <c r="HY114" s="86">
        <f t="shared" si="143"/>
        <v>6.8415679017637331E-13</v>
      </c>
      <c r="HZ114" s="86">
        <f t="shared" si="143"/>
        <v>1.56859823607233E-10</v>
      </c>
      <c r="IA114" s="86">
        <f t="shared" si="143"/>
        <v>3.3362787206138474E-12</v>
      </c>
      <c r="IB114" s="86">
        <f t="shared" si="143"/>
        <v>1.3119189019487272E-12</v>
      </c>
      <c r="IC114" s="86">
        <f t="shared" si="143"/>
        <v>3.0161250020226201E-12</v>
      </c>
      <c r="ID114" s="86">
        <f t="shared" si="143"/>
        <v>6.2869177930117991E-14</v>
      </c>
      <c r="IE114" s="86">
        <f t="shared" si="143"/>
        <v>1.6411030468176005E-11</v>
      </c>
      <c r="IF114" s="86">
        <f t="shared" si="143"/>
        <v>3.8269477026220936E-11</v>
      </c>
      <c r="IG114" s="86">
        <f t="shared" si="143"/>
        <v>2.1612891704966472E-7</v>
      </c>
      <c r="II114" s="86">
        <f t="shared" si="144"/>
        <v>0</v>
      </c>
      <c r="IJ114" s="86">
        <f t="shared" si="144"/>
        <v>6.7600386801281295E-67</v>
      </c>
      <c r="IK114" s="86">
        <f t="shared" si="144"/>
        <v>4.2749592578544344E-83</v>
      </c>
      <c r="IL114" s="86">
        <f t="shared" si="144"/>
        <v>7.6983185169818766E-75</v>
      </c>
      <c r="IM114" s="86">
        <f t="shared" si="144"/>
        <v>3.6429597915348597E-76</v>
      </c>
      <c r="IN114" s="86">
        <f t="shared" si="144"/>
        <v>3.2202658470111309E-88</v>
      </c>
      <c r="IO114" s="86">
        <f t="shared" si="144"/>
        <v>1.3785798769804394E-84</v>
      </c>
      <c r="IP114" s="86">
        <f t="shared" si="144"/>
        <v>4.2451060419327566E-66</v>
      </c>
      <c r="IQ114" s="86">
        <f t="shared" si="144"/>
        <v>1.9894820174176918E-79</v>
      </c>
      <c r="IR114" s="86">
        <f t="shared" si="144"/>
        <v>1.7784248218419502E-84</v>
      </c>
      <c r="IS114" s="86">
        <f t="shared" si="144"/>
        <v>2.7160935491164882E-82</v>
      </c>
      <c r="IT114" s="86">
        <f t="shared" si="144"/>
        <v>1.9216518101529615E-88</v>
      </c>
      <c r="IU114" s="86">
        <f t="shared" si="144"/>
        <v>2.4943128268123033E-69</v>
      </c>
      <c r="IV114" s="86">
        <f t="shared" si="144"/>
        <v>1.7713311731589238E-64</v>
      </c>
      <c r="IW114" s="86">
        <f t="shared" si="144"/>
        <v>9.1045051920535099E-28</v>
      </c>
      <c r="IY114" s="86">
        <f t="shared" si="145"/>
        <v>3.3204586900730006E-2</v>
      </c>
      <c r="IZ114" s="86">
        <f t="shared" si="145"/>
        <v>1.9648289222222618E-2</v>
      </c>
      <c r="JA114" s="86">
        <f t="shared" si="145"/>
        <v>6.382128305693349E-3</v>
      </c>
      <c r="JB114" s="86">
        <f t="shared" si="145"/>
        <v>2.0167796298568674E-3</v>
      </c>
      <c r="JC114" s="86">
        <f t="shared" si="145"/>
        <v>6.6140750538477898E-5</v>
      </c>
      <c r="JD114" s="86">
        <f t="shared" si="145"/>
        <v>7.1764711732968098E-6</v>
      </c>
      <c r="JE114" s="86">
        <f t="shared" si="145"/>
        <v>2.9886180857626857E-5</v>
      </c>
      <c r="JF114" s="86">
        <f t="shared" si="145"/>
        <v>5.0959047349259881E-7</v>
      </c>
      <c r="JG114" s="86">
        <f t="shared" si="145"/>
        <v>1.2836167742439207E-5</v>
      </c>
      <c r="JH114" s="86">
        <f t="shared" si="145"/>
        <v>6.5931702591734525E-6</v>
      </c>
      <c r="JI114" s="86">
        <f t="shared" si="145"/>
        <v>2.1144231165890198E-5</v>
      </c>
      <c r="JJ114" s="86">
        <f t="shared" si="145"/>
        <v>1.3992405414400579E-3</v>
      </c>
      <c r="JK114" s="86">
        <f t="shared" si="145"/>
        <v>2.1621822011584405E-3</v>
      </c>
      <c r="JL114" s="86">
        <f t="shared" si="145"/>
        <v>6.0113699158011083E-4</v>
      </c>
      <c r="JM114" s="86">
        <f t="shared" si="145"/>
        <v>1.3093848378508007E-4</v>
      </c>
    </row>
    <row r="115" spans="2:273" x14ac:dyDescent="0.25">
      <c r="B115" s="2">
        <v>88</v>
      </c>
      <c r="C115" s="37">
        <v>64.35929999999999</v>
      </c>
      <c r="D115" s="37">
        <v>59.961699999999993</v>
      </c>
      <c r="E115" s="37">
        <v>57.713000000000001</v>
      </c>
      <c r="F115" s="37">
        <v>54.643299999999996</v>
      </c>
      <c r="G115" s="37">
        <v>53.064999999999998</v>
      </c>
      <c r="H115" s="37">
        <v>52.456699999999998</v>
      </c>
      <c r="I115" s="37">
        <v>51.387499999999996</v>
      </c>
      <c r="J115" s="37">
        <v>51.482499999999995</v>
      </c>
      <c r="K115" s="37">
        <v>50.790400000000005</v>
      </c>
      <c r="L115" s="37">
        <v>51.417699999999996</v>
      </c>
      <c r="M115" s="37">
        <v>50.938499999999998</v>
      </c>
      <c r="N115" s="37">
        <v>50.648499999999999</v>
      </c>
      <c r="O115" s="37">
        <v>50.6143</v>
      </c>
      <c r="P115" s="37">
        <v>49.737099999999998</v>
      </c>
      <c r="Q115" s="37">
        <v>49.685699999999997</v>
      </c>
      <c r="S115" s="4">
        <f t="shared" si="146"/>
        <v>63.227781916085185</v>
      </c>
      <c r="T115" s="4">
        <f t="shared" si="146"/>
        <v>60.427593652874265</v>
      </c>
      <c r="U115" s="4">
        <f t="shared" si="146"/>
        <v>57.699550102104112</v>
      </c>
      <c r="V115" s="4">
        <f t="shared" si="146"/>
        <v>55.147862298682647</v>
      </c>
      <c r="W115" s="4">
        <f t="shared" si="146"/>
        <v>53.826078552953177</v>
      </c>
      <c r="X115" s="4">
        <f t="shared" si="146"/>
        <v>52.441725297675418</v>
      </c>
      <c r="Y115" s="4">
        <f t="shared" si="146"/>
        <v>51.452693519775487</v>
      </c>
      <c r="Z115" s="4">
        <f t="shared" si="146"/>
        <v>51.014841108372018</v>
      </c>
      <c r="AA115" s="4">
        <f t="shared" si="146"/>
        <v>50.884181787229757</v>
      </c>
      <c r="AB115" s="4">
        <f t="shared" si="146"/>
        <v>50.985173267645919</v>
      </c>
      <c r="AC115" s="4">
        <f t="shared" si="146"/>
        <v>51.28965382212025</v>
      </c>
      <c r="AD115" s="4">
        <f t="shared" si="146"/>
        <v>51.05420405429718</v>
      </c>
      <c r="AE115" s="4">
        <f t="shared" si="146"/>
        <v>51.251917203564545</v>
      </c>
      <c r="AF115" s="4">
        <f t="shared" si="146"/>
        <v>50.876738002191644</v>
      </c>
      <c r="AG115" s="4">
        <f t="shared" si="146"/>
        <v>50.304471735720121</v>
      </c>
      <c r="AI115" s="4">
        <f t="shared" si="147"/>
        <v>1.1315180839148056</v>
      </c>
      <c r="AJ115" s="4">
        <f t="shared" si="147"/>
        <v>-0.46589365287427142</v>
      </c>
      <c r="AK115" s="4">
        <f t="shared" si="147"/>
        <v>1.3449897895888796E-2</v>
      </c>
      <c r="AL115" s="4">
        <f t="shared" si="147"/>
        <v>-0.50456229868265012</v>
      </c>
      <c r="AM115" s="4">
        <f t="shared" si="147"/>
        <v>-0.76107855295317961</v>
      </c>
      <c r="AN115" s="4">
        <f t="shared" si="147"/>
        <v>1.4974702324579425E-2</v>
      </c>
      <c r="AO115" s="4">
        <f t="shared" si="147"/>
        <v>-6.5193519775490927E-2</v>
      </c>
      <c r="AP115" s="4">
        <f t="shared" si="147"/>
        <v>0.46765889162797691</v>
      </c>
      <c r="AQ115" s="4">
        <f t="shared" si="147"/>
        <v>-9.3781787229751501E-2</v>
      </c>
      <c r="AR115" s="4">
        <f t="shared" si="147"/>
        <v>0.43252673235407713</v>
      </c>
      <c r="AS115" s="4">
        <f t="shared" si="147"/>
        <v>-0.35115382212025281</v>
      </c>
      <c r="AT115" s="4">
        <f t="shared" si="147"/>
        <v>-0.40570405429718193</v>
      </c>
      <c r="AU115" s="4">
        <f t="shared" si="147"/>
        <v>-0.63761720356454532</v>
      </c>
      <c r="AV115" s="4">
        <f t="shared" si="147"/>
        <v>-1.1396380021916457</v>
      </c>
      <c r="AW115" s="4">
        <f t="shared" si="147"/>
        <v>-0.61877173572012367</v>
      </c>
      <c r="AY115" s="2">
        <f t="shared" si="139"/>
        <v>63.129604591278678</v>
      </c>
      <c r="AZ115" s="2">
        <f t="shared" si="139"/>
        <v>60.347520967745389</v>
      </c>
      <c r="BA115" s="2">
        <f t="shared" si="139"/>
        <v>57.681504639869786</v>
      </c>
      <c r="BB115" s="2">
        <f t="shared" si="139"/>
        <v>55.143473918848613</v>
      </c>
      <c r="BC115" s="2">
        <f t="shared" si="139"/>
        <v>53.826019652253024</v>
      </c>
      <c r="BD115" s="2">
        <f t="shared" si="139"/>
        <v>52.441721989015392</v>
      </c>
      <c r="BE115" s="2">
        <f t="shared" si="139"/>
        <v>51.452672907166871</v>
      </c>
      <c r="BF115" s="2">
        <f t="shared" si="139"/>
        <v>51.014840927940362</v>
      </c>
      <c r="BG115" s="2">
        <f t="shared" si="139"/>
        <v>50.884174665528576</v>
      </c>
      <c r="BH115" s="2">
        <f t="shared" si="139"/>
        <v>50.985170348317602</v>
      </c>
      <c r="BI115" s="2">
        <f t="shared" si="139"/>
        <v>51.289640521669121</v>
      </c>
      <c r="BJ115" s="2">
        <f t="shared" si="139"/>
        <v>51.051669622259162</v>
      </c>
      <c r="BK115" s="2">
        <f t="shared" si="139"/>
        <v>51.246593350450233</v>
      </c>
      <c r="BL115" s="2">
        <f t="shared" si="139"/>
        <v>50.876007199868695</v>
      </c>
      <c r="BM115" s="2">
        <f t="shared" si="139"/>
        <v>50.304334079534101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>
        <f t="shared" si="140"/>
        <v>59.961699999999993</v>
      </c>
      <c r="CG115" s="2">
        <f t="shared" si="140"/>
        <v>57.713000000000001</v>
      </c>
      <c r="CH115" s="2">
        <f t="shared" si="140"/>
        <v>54.643299999999996</v>
      </c>
      <c r="CI115" s="2">
        <f t="shared" si="140"/>
        <v>53.064999999999998</v>
      </c>
      <c r="CJ115" s="2">
        <f t="shared" si="140"/>
        <v>52.456699999999998</v>
      </c>
      <c r="CK115" s="2">
        <f t="shared" si="140"/>
        <v>51.387499999999996</v>
      </c>
      <c r="CL115" s="2">
        <f t="shared" si="140"/>
        <v>51.482499999999995</v>
      </c>
      <c r="CM115" s="2">
        <f t="shared" si="140"/>
        <v>50.790400000000005</v>
      </c>
      <c r="CN115" s="2">
        <f t="shared" si="140"/>
        <v>51.417699999999996</v>
      </c>
      <c r="CO115" s="2">
        <f t="shared" si="140"/>
        <v>50.938499999999998</v>
      </c>
      <c r="CP115" s="2">
        <f t="shared" si="140"/>
        <v>50.648499999999999</v>
      </c>
      <c r="CQ115" s="2">
        <f t="shared" si="140"/>
        <v>50.6143</v>
      </c>
      <c r="CR115" s="2">
        <f t="shared" si="140"/>
        <v>49.737099999999998</v>
      </c>
      <c r="CS115" s="2">
        <f t="shared" si="140"/>
        <v>49.685699999999997</v>
      </c>
      <c r="CU115" s="2" t="str">
        <f t="shared" si="110"/>
        <v/>
      </c>
      <c r="CV115" s="2">
        <f t="shared" si="111"/>
        <v>59.961699999999993</v>
      </c>
      <c r="CW115" s="2">
        <f t="shared" si="112"/>
        <v>57.713000000000001</v>
      </c>
      <c r="CX115" s="2">
        <f t="shared" si="113"/>
        <v>54.643299999999996</v>
      </c>
      <c r="CY115" s="2">
        <f t="shared" si="114"/>
        <v>53.064999999999998</v>
      </c>
      <c r="CZ115" s="2">
        <f t="shared" si="115"/>
        <v>52.456699999999998</v>
      </c>
      <c r="DA115" s="2">
        <f t="shared" si="116"/>
        <v>51.387499999999996</v>
      </c>
      <c r="DB115" s="2">
        <f t="shared" si="117"/>
        <v>51.482499999999995</v>
      </c>
      <c r="DC115" s="2">
        <f t="shared" si="118"/>
        <v>50.790400000000005</v>
      </c>
      <c r="DD115" s="2">
        <f t="shared" si="119"/>
        <v>51.417699999999996</v>
      </c>
      <c r="DE115" s="2">
        <f t="shared" si="120"/>
        <v>50.938499999999998</v>
      </c>
      <c r="DF115" s="2">
        <f t="shared" si="121"/>
        <v>50.648499999999999</v>
      </c>
      <c r="DG115" s="2">
        <f t="shared" si="122"/>
        <v>50.6143</v>
      </c>
      <c r="DH115" s="2">
        <f t="shared" si="123"/>
        <v>49.737099999999998</v>
      </c>
      <c r="DI115" s="2">
        <f t="shared" si="124"/>
        <v>49.685699999999997</v>
      </c>
      <c r="DK115" s="2">
        <f t="shared" si="148"/>
        <v>69.856372020592033</v>
      </c>
      <c r="DL115" s="2">
        <f t="shared" si="148"/>
        <v>66.3027373440285</v>
      </c>
      <c r="DM115" s="2">
        <f t="shared" si="148"/>
        <v>64.855623172905538</v>
      </c>
      <c r="DN115" s="2">
        <f t="shared" si="148"/>
        <v>61.011691978609633</v>
      </c>
      <c r="DO115" s="2">
        <f t="shared" si="148"/>
        <v>59.566237611408184</v>
      </c>
      <c r="DP115" s="2">
        <f t="shared" si="148"/>
        <v>58.202540364145662</v>
      </c>
      <c r="DQ115" s="2">
        <f t="shared" si="148"/>
        <v>56.895791428571442</v>
      </c>
      <c r="DR115" s="2">
        <f t="shared" si="148"/>
        <v>57.913718090175969</v>
      </c>
      <c r="DS115" s="2">
        <f t="shared" si="148"/>
        <v>59.124178431372528</v>
      </c>
      <c r="DT115" s="2">
        <f t="shared" si="148"/>
        <v>57.562038408408412</v>
      </c>
      <c r="DU115" s="2">
        <f t="shared" si="148"/>
        <v>57.118098039215695</v>
      </c>
      <c r="DV115" s="2">
        <f t="shared" si="148"/>
        <v>57.250908319327721</v>
      </c>
      <c r="DW115" s="2">
        <f t="shared" si="148"/>
        <v>56.535222192513359</v>
      </c>
      <c r="DX115" s="2">
        <f t="shared" si="148"/>
        <v>58.436386050420168</v>
      </c>
      <c r="DY115" s="2">
        <f t="shared" si="148"/>
        <v>56.418132798573964</v>
      </c>
      <c r="EA115" s="2">
        <f t="shared" si="94"/>
        <v>63.075745945945961</v>
      </c>
      <c r="EB115" s="2">
        <f t="shared" si="94"/>
        <v>60.309570535292558</v>
      </c>
      <c r="EC115" s="2">
        <f t="shared" si="94"/>
        <v>57.635055550351275</v>
      </c>
      <c r="ED115" s="2">
        <f t="shared" si="94"/>
        <v>55.106620334642521</v>
      </c>
      <c r="EE115" s="2">
        <f t="shared" si="94"/>
        <v>53.788244033670786</v>
      </c>
      <c r="EF115" s="2">
        <f t="shared" si="94"/>
        <v>52.397471325018969</v>
      </c>
      <c r="EG115" s="2">
        <f t="shared" si="94"/>
        <v>51.414199289612746</v>
      </c>
      <c r="EH115" s="2">
        <f t="shared" si="94"/>
        <v>50.974676753920512</v>
      </c>
      <c r="EI115" s="2">
        <f t="shared" si="94"/>
        <v>50.822536958325173</v>
      </c>
      <c r="EJ115" s="2">
        <f t="shared" si="94"/>
        <v>50.931056652460178</v>
      </c>
      <c r="EK115" s="2">
        <f t="shared" si="94"/>
        <v>51.245123845886908</v>
      </c>
      <c r="EL115" s="2">
        <f t="shared" si="94"/>
        <v>51.003300296538157</v>
      </c>
      <c r="EM115" s="2">
        <f t="shared" si="135"/>
        <v>51.212776592650748</v>
      </c>
      <c r="EN115" s="2">
        <f t="shared" si="135"/>
        <v>50.81988952941542</v>
      </c>
      <c r="EO115" s="2">
        <f t="shared" si="135"/>
        <v>50.239819006892333</v>
      </c>
      <c r="EQ115" s="2">
        <f t="shared" si="149"/>
        <v>63.075745945945961</v>
      </c>
      <c r="ER115" s="2">
        <f t="shared" si="149"/>
        <v>60.197768388338453</v>
      </c>
      <c r="ES115" s="2">
        <f t="shared" si="149"/>
        <v>57.62321103238969</v>
      </c>
      <c r="ET115" s="2">
        <f t="shared" si="149"/>
        <v>55.133361673301387</v>
      </c>
      <c r="EU115" s="2">
        <f t="shared" si="149"/>
        <v>53.791454065793182</v>
      </c>
      <c r="EV115" s="2">
        <f t="shared" si="149"/>
        <v>52.397764592868221</v>
      </c>
      <c r="EW115" s="2">
        <f t="shared" si="149"/>
        <v>51.407407202441277</v>
      </c>
      <c r="EX115" s="2">
        <f t="shared" si="149"/>
        <v>50.923141554031993</v>
      </c>
      <c r="EY115" s="2">
        <f t="shared" si="149"/>
        <v>50.807923864804231</v>
      </c>
      <c r="EZ115" s="2">
        <f t="shared" si="149"/>
        <v>50.91681950483693</v>
      </c>
      <c r="FA115" s="2">
        <f t="shared" si="149"/>
        <v>51.221178885919144</v>
      </c>
      <c r="FB115" s="2">
        <f t="shared" si="149"/>
        <v>51.008458807736631</v>
      </c>
      <c r="FC115" s="2">
        <f t="shared" si="149"/>
        <v>51.224029493228237</v>
      </c>
      <c r="FD115" s="2">
        <f t="shared" si="149"/>
        <v>50.851082651224175</v>
      </c>
      <c r="FE115" s="2">
        <f t="shared" si="149"/>
        <v>50.342549710519677</v>
      </c>
      <c r="FG115" s="2">
        <f t="shared" si="150"/>
        <v>0.99205698047056423</v>
      </c>
      <c r="FH115" s="2">
        <f t="shared" si="150"/>
        <v>0.99358527650180173</v>
      </c>
      <c r="FI115" s="2">
        <f t="shared" si="150"/>
        <v>0.99356130003353604</v>
      </c>
      <c r="FJ115" s="2">
        <f t="shared" si="150"/>
        <v>0.99377602930266062</v>
      </c>
      <c r="FK115" s="2">
        <f t="shared" si="150"/>
        <v>0.99346456922856752</v>
      </c>
      <c r="FL115" s="2">
        <f t="shared" si="150"/>
        <v>0.99237748611179255</v>
      </c>
      <c r="FM115" s="2">
        <f t="shared" si="150"/>
        <v>0.99297550129257428</v>
      </c>
      <c r="FN115" s="2">
        <f t="shared" si="150"/>
        <v>0.9941753856108575</v>
      </c>
      <c r="FO115" s="2">
        <f t="shared" si="150"/>
        <v>0.99256546245438915</v>
      </c>
      <c r="FP115" s="2">
        <f t="shared" si="150"/>
        <v>0.99182694468967403</v>
      </c>
      <c r="FQ115" s="2">
        <f t="shared" si="150"/>
        <v>0.99240275362828601</v>
      </c>
      <c r="FR115" s="2">
        <f t="shared" si="150"/>
        <v>0.99226079236840148</v>
      </c>
      <c r="FS115" s="2">
        <f t="shared" si="150"/>
        <v>0.9936540526740999</v>
      </c>
      <c r="FT115" s="2">
        <f t="shared" si="150"/>
        <v>0.9926453763353793</v>
      </c>
      <c r="FU115" s="2">
        <f t="shared" si="150"/>
        <v>0.9895917448105519</v>
      </c>
      <c r="FW115" s="2">
        <f t="shared" si="141"/>
        <v>0</v>
      </c>
      <c r="FX115" s="2">
        <f t="shared" si="141"/>
        <v>4.4191951339744417E-3</v>
      </c>
      <c r="FY115" s="2">
        <f t="shared" si="141"/>
        <v>3.5441704605793608E-3</v>
      </c>
      <c r="FZ115" s="2">
        <f t="shared" si="141"/>
        <v>3.7616414661487342E-3</v>
      </c>
      <c r="GA115" s="2">
        <f t="shared" si="141"/>
        <v>4.3431207600935669E-3</v>
      </c>
      <c r="GB115" s="2">
        <f t="shared" si="141"/>
        <v>4.9259530993713005E-3</v>
      </c>
      <c r="GC115" s="2">
        <f t="shared" si="141"/>
        <v>4.6847662320698008E-3</v>
      </c>
      <c r="GD115" s="2">
        <f t="shared" si="141"/>
        <v>4.9105464751628362E-3</v>
      </c>
      <c r="GE115" s="2">
        <f t="shared" si="141"/>
        <v>5.5537876390478625E-3</v>
      </c>
      <c r="GF115" s="2">
        <f t="shared" si="141"/>
        <v>5.7374410841291709E-3</v>
      </c>
      <c r="GG115" s="2">
        <f t="shared" si="141"/>
        <v>4.2495831841538106E-3</v>
      </c>
      <c r="GH115" s="2">
        <f t="shared" si="141"/>
        <v>3.4486756186768519E-3</v>
      </c>
      <c r="GI115" s="2">
        <f t="shared" si="141"/>
        <v>3.6255876877246424E-3</v>
      </c>
      <c r="GJ115" s="2">
        <f t="shared" si="141"/>
        <v>3.2444620006974252E-3</v>
      </c>
      <c r="GK115" s="2">
        <f t="shared" si="141"/>
        <v>2.0403448050368761E-3</v>
      </c>
      <c r="GM115" s="86">
        <f t="shared" si="142"/>
        <v>1.2869123185644977E-20</v>
      </c>
      <c r="GN115" s="86">
        <f t="shared" si="142"/>
        <v>1.5065333622983393E-28</v>
      </c>
      <c r="GO115" s="86">
        <f t="shared" si="142"/>
        <v>3.8272901201792732E-32</v>
      </c>
      <c r="GP115" s="86">
        <f t="shared" si="142"/>
        <v>9.1558445104244642E-36</v>
      </c>
      <c r="GQ115" s="86">
        <f t="shared" si="142"/>
        <v>1.987829337110576E-52</v>
      </c>
      <c r="GR115" s="86">
        <f t="shared" si="142"/>
        <v>5.3239253453867871E-43</v>
      </c>
      <c r="GS115" s="86">
        <f t="shared" si="142"/>
        <v>6.1244285250054692E-46</v>
      </c>
      <c r="GT115" s="86">
        <f t="shared" si="142"/>
        <v>2.2552994111017163E-68</v>
      </c>
      <c r="GU115" s="86">
        <f t="shared" si="142"/>
        <v>2.3280540126466251E-50</v>
      </c>
      <c r="GV115" s="86">
        <f t="shared" si="142"/>
        <v>2.8877266166756073E-47</v>
      </c>
      <c r="GW115" s="86">
        <f t="shared" si="142"/>
        <v>2.6997219796602526E-48</v>
      </c>
      <c r="GX115" s="86">
        <f t="shared" si="142"/>
        <v>3.7071937976850562E-40</v>
      </c>
      <c r="GY115" s="86">
        <f t="shared" si="142"/>
        <v>1.0766127520330087E-36</v>
      </c>
      <c r="GZ115" s="86">
        <f t="shared" si="142"/>
        <v>6.6870492173739158E-42</v>
      </c>
      <c r="HA115" s="86">
        <f t="shared" si="142"/>
        <v>7.5753304847525487E-34</v>
      </c>
      <c r="HC115" s="86">
        <f t="shared" si="73"/>
        <v>1.8174107485941688E-2</v>
      </c>
      <c r="HD115" s="86">
        <f t="shared" si="73"/>
        <v>8.4455524679684386E-3</v>
      </c>
      <c r="HE115" s="86">
        <f t="shared" si="73"/>
        <v>2.1427977556341495E-3</v>
      </c>
      <c r="HF115" s="86">
        <f t="shared" si="73"/>
        <v>5.3376308199507472E-4</v>
      </c>
      <c r="HG115" s="86">
        <f t="shared" si="73"/>
        <v>9.097794741939843E-6</v>
      </c>
      <c r="HH115" s="86">
        <f t="shared" si="73"/>
        <v>8.1153832094877512E-7</v>
      </c>
      <c r="HI115" s="86">
        <f t="shared" si="138"/>
        <v>3.9552502465938143E-6</v>
      </c>
      <c r="HJ115" s="86">
        <f t="shared" si="138"/>
        <v>2.3906753357644625E-8</v>
      </c>
      <c r="HK115" s="86">
        <f t="shared" si="138"/>
        <v>1.403349908682148E-6</v>
      </c>
      <c r="HL115" s="86">
        <f t="shared" si="138"/>
        <v>6.5244017062229638E-7</v>
      </c>
      <c r="HM115" s="86">
        <f t="shared" si="138"/>
        <v>2.4233750210669629E-6</v>
      </c>
      <c r="HN115" s="86">
        <f t="shared" si="138"/>
        <v>3.5669327237728159E-4</v>
      </c>
      <c r="HO115" s="86">
        <f t="shared" si="138"/>
        <v>5.4131034610274014E-4</v>
      </c>
      <c r="HP115" s="86">
        <f t="shared" si="138"/>
        <v>1.135503903369297E-4</v>
      </c>
      <c r="HQ115" s="86">
        <f t="shared" si="138"/>
        <v>1.7285428303076661E-5</v>
      </c>
      <c r="HS115" s="86">
        <f t="shared" si="143"/>
        <v>0</v>
      </c>
      <c r="HT115" s="86">
        <f t="shared" si="143"/>
        <v>1.7336641957464527E-10</v>
      </c>
      <c r="HU115" s="86">
        <f t="shared" si="143"/>
        <v>9.5968173872748554E-13</v>
      </c>
      <c r="HV115" s="86">
        <f t="shared" si="143"/>
        <v>4.1942523665297756E-11</v>
      </c>
      <c r="HW115" s="86">
        <f t="shared" si="143"/>
        <v>2.9550748026565154E-11</v>
      </c>
      <c r="HX115" s="86">
        <f t="shared" si="143"/>
        <v>7.4159917197238761E-12</v>
      </c>
      <c r="HY115" s="86">
        <f t="shared" si="143"/>
        <v>3.9499908218293071E-12</v>
      </c>
      <c r="HZ115" s="86">
        <f t="shared" si="143"/>
        <v>6.3290573493575636E-10</v>
      </c>
      <c r="IA115" s="86">
        <f t="shared" si="143"/>
        <v>1.8265902182255404E-11</v>
      </c>
      <c r="IB115" s="86">
        <f t="shared" si="143"/>
        <v>7.9110250080381846E-12</v>
      </c>
      <c r="IC115" s="86">
        <f t="shared" si="143"/>
        <v>1.5729124572233568E-11</v>
      </c>
      <c r="ID115" s="86">
        <f t="shared" si="143"/>
        <v>3.7014223067642083E-13</v>
      </c>
      <c r="IE115" s="86">
        <f t="shared" si="143"/>
        <v>6.8107470967017341E-11</v>
      </c>
      <c r="IF115" s="86">
        <f t="shared" si="143"/>
        <v>1.4658643231620793E-10</v>
      </c>
      <c r="IG115" s="86">
        <f t="shared" si="143"/>
        <v>4.6579972376868156E-7</v>
      </c>
      <c r="II115" s="86">
        <f t="shared" si="144"/>
        <v>0</v>
      </c>
      <c r="IJ115" s="86">
        <f t="shared" si="144"/>
        <v>9.6998966715777144E-65</v>
      </c>
      <c r="IK115" s="86">
        <f t="shared" si="144"/>
        <v>1.6596438597314441E-80</v>
      </c>
      <c r="IL115" s="86">
        <f t="shared" si="144"/>
        <v>1.7270987374714169E-72</v>
      </c>
      <c r="IM115" s="86">
        <f t="shared" si="144"/>
        <v>1.0397166599431506E-73</v>
      </c>
      <c r="IN115" s="86">
        <f t="shared" si="144"/>
        <v>2.672568784125421E-85</v>
      </c>
      <c r="IO115" s="86">
        <f t="shared" si="144"/>
        <v>8.1340310496255933E-82</v>
      </c>
      <c r="IP115" s="86">
        <f t="shared" si="144"/>
        <v>6.3058458026696753E-64</v>
      </c>
      <c r="IQ115" s="86">
        <f t="shared" si="144"/>
        <v>9.563920223966134E-77</v>
      </c>
      <c r="IR115" s="86">
        <f t="shared" si="144"/>
        <v>1.3296031580970247E-81</v>
      </c>
      <c r="IS115" s="86">
        <f t="shared" si="144"/>
        <v>1.204981381955865E-79</v>
      </c>
      <c r="IT115" s="86">
        <f t="shared" si="144"/>
        <v>1.0709862968001044E-85</v>
      </c>
      <c r="IU115" s="86">
        <f t="shared" si="144"/>
        <v>3.6050580428114292E-67</v>
      </c>
      <c r="IV115" s="86">
        <f t="shared" si="144"/>
        <v>1.642042472143776E-62</v>
      </c>
      <c r="IW115" s="86">
        <f t="shared" si="144"/>
        <v>5.2379775031459488E-27</v>
      </c>
      <c r="IY115" s="86">
        <f t="shared" si="145"/>
        <v>1.8174107485941688E-2</v>
      </c>
      <c r="IZ115" s="86">
        <f t="shared" si="145"/>
        <v>8.4455526413348588E-3</v>
      </c>
      <c r="JA115" s="86">
        <f t="shared" si="145"/>
        <v>2.1427977565938311E-3</v>
      </c>
      <c r="JB115" s="86">
        <f t="shared" si="145"/>
        <v>5.3376312393759839E-4</v>
      </c>
      <c r="JC115" s="86">
        <f t="shared" si="145"/>
        <v>9.0978242926878695E-6</v>
      </c>
      <c r="JD115" s="86">
        <f t="shared" si="145"/>
        <v>8.1154573694049486E-7</v>
      </c>
      <c r="JE115" s="86">
        <f t="shared" si="145"/>
        <v>3.955254196584636E-6</v>
      </c>
      <c r="JF115" s="86">
        <f t="shared" si="145"/>
        <v>2.4539659092580381E-8</v>
      </c>
      <c r="JG115" s="86">
        <f t="shared" si="145"/>
        <v>1.4033681745843303E-6</v>
      </c>
      <c r="JH115" s="86">
        <f t="shared" si="145"/>
        <v>6.524480816473044E-7</v>
      </c>
      <c r="JI115" s="86">
        <f t="shared" si="145"/>
        <v>2.423390750191535E-6</v>
      </c>
      <c r="JJ115" s="86">
        <f t="shared" si="145"/>
        <v>3.5669327274742382E-4</v>
      </c>
      <c r="JK115" s="86">
        <f t="shared" si="145"/>
        <v>5.4131041421021109E-4</v>
      </c>
      <c r="JL115" s="86">
        <f t="shared" si="145"/>
        <v>1.1355053692336201E-4</v>
      </c>
      <c r="JM115" s="86">
        <f t="shared" si="145"/>
        <v>1.7751228026845344E-5</v>
      </c>
    </row>
    <row r="116" spans="2:273" x14ac:dyDescent="0.25">
      <c r="B116" s="2">
        <v>89</v>
      </c>
      <c r="C116" s="37">
        <v>63.406500000000001</v>
      </c>
      <c r="D116" s="37">
        <v>60.760899999999992</v>
      </c>
      <c r="E116" s="37">
        <v>57.643599999999992</v>
      </c>
      <c r="F116" s="37">
        <v>54.743099999999998</v>
      </c>
      <c r="G116" s="37">
        <v>53.718600000000002</v>
      </c>
      <c r="H116" s="37">
        <v>52.240699999999997</v>
      </c>
      <c r="I116" s="37">
        <v>51.514800000000008</v>
      </c>
      <c r="J116" s="37">
        <v>50.5974</v>
      </c>
      <c r="K116" s="37">
        <v>50.379799999999996</v>
      </c>
      <c r="L116" s="37">
        <v>50.976799999999997</v>
      </c>
      <c r="M116" s="37">
        <v>51.036899999999996</v>
      </c>
      <c r="N116" s="37">
        <v>50.8842</v>
      </c>
      <c r="O116" s="37">
        <v>51.1</v>
      </c>
      <c r="P116" s="37">
        <v>50.228399999999993</v>
      </c>
      <c r="Q116" s="37">
        <v>49.5259</v>
      </c>
      <c r="S116" s="4">
        <f t="shared" si="146"/>
        <v>63.131876594642364</v>
      </c>
      <c r="T116" s="4">
        <f t="shared" si="146"/>
        <v>60.329133033397802</v>
      </c>
      <c r="U116" s="4">
        <f t="shared" si="146"/>
        <v>57.644874154068191</v>
      </c>
      <c r="V116" s="4">
        <f t="shared" si="146"/>
        <v>55.10737683834823</v>
      </c>
      <c r="W116" s="4">
        <f t="shared" si="146"/>
        <v>53.784532925824159</v>
      </c>
      <c r="X116" s="4">
        <f t="shared" si="146"/>
        <v>52.396849756461705</v>
      </c>
      <c r="Y116" s="4">
        <f t="shared" si="146"/>
        <v>51.413688828758438</v>
      </c>
      <c r="Z116" s="4">
        <f t="shared" si="146"/>
        <v>50.966623451027708</v>
      </c>
      <c r="AA116" s="4">
        <f t="shared" si="146"/>
        <v>50.8319156438005</v>
      </c>
      <c r="AB116" s="4">
        <f t="shared" si="146"/>
        <v>50.934134203957299</v>
      </c>
      <c r="AC116" s="4">
        <f t="shared" si="146"/>
        <v>51.237436403545431</v>
      </c>
      <c r="AD116" s="4">
        <f t="shared" si="146"/>
        <v>51.003480085465014</v>
      </c>
      <c r="AE116" s="4">
        <f t="shared" si="146"/>
        <v>51.199508053702331</v>
      </c>
      <c r="AF116" s="4">
        <f t="shared" si="146"/>
        <v>50.831260813204615</v>
      </c>
      <c r="AG116" s="4">
        <f t="shared" si="146"/>
        <v>50.266225366795908</v>
      </c>
      <c r="AI116" s="4">
        <f t="shared" si="147"/>
        <v>0.2746234053576373</v>
      </c>
      <c r="AJ116" s="4">
        <f t="shared" si="147"/>
        <v>0.43176696660218994</v>
      </c>
      <c r="AK116" s="4">
        <f t="shared" si="147"/>
        <v>-1.2741540681986407E-3</v>
      </c>
      <c r="AL116" s="4">
        <f t="shared" si="147"/>
        <v>-0.36427683834823199</v>
      </c>
      <c r="AM116" s="4">
        <f t="shared" si="147"/>
        <v>-6.5932925824156996E-2</v>
      </c>
      <c r="AN116" s="4">
        <f t="shared" si="147"/>
        <v>-0.15614975646170848</v>
      </c>
      <c r="AO116" s="4">
        <f t="shared" si="147"/>
        <v>0.10111117124156976</v>
      </c>
      <c r="AP116" s="4">
        <f t="shared" si="147"/>
        <v>-0.36922345102770748</v>
      </c>
      <c r="AQ116" s="4">
        <f t="shared" si="147"/>
        <v>-0.45211564380050362</v>
      </c>
      <c r="AR116" s="4">
        <f t="shared" si="147"/>
        <v>4.2665796042697934E-2</v>
      </c>
      <c r="AS116" s="4">
        <f t="shared" si="147"/>
        <v>-0.20053640354543489</v>
      </c>
      <c r="AT116" s="4">
        <f t="shared" si="147"/>
        <v>-0.11928008546501445</v>
      </c>
      <c r="AU116" s="4">
        <f t="shared" si="147"/>
        <v>-9.9508053702329846E-2</v>
      </c>
      <c r="AV116" s="4">
        <f t="shared" si="147"/>
        <v>-0.60286081320462159</v>
      </c>
      <c r="AW116" s="4">
        <f t="shared" si="147"/>
        <v>-0.74032536679590777</v>
      </c>
      <c r="AY116" s="2">
        <f t="shared" si="139"/>
        <v>63.092273375779385</v>
      </c>
      <c r="AZ116" s="2">
        <f t="shared" si="139"/>
        <v>60.303132689958034</v>
      </c>
      <c r="BA116" s="2">
        <f t="shared" si="139"/>
        <v>57.640531518000891</v>
      </c>
      <c r="BB116" s="2">
        <f t="shared" si="139"/>
        <v>55.106555436737388</v>
      </c>
      <c r="BC116" s="2">
        <f t="shared" si="139"/>
        <v>53.78452763815384</v>
      </c>
      <c r="BD116" s="2">
        <f t="shared" si="139"/>
        <v>52.396849525069108</v>
      </c>
      <c r="BE116" s="2">
        <f t="shared" si="139"/>
        <v>51.413687100126104</v>
      </c>
      <c r="BF116" s="2">
        <f t="shared" si="139"/>
        <v>50.966623345729865</v>
      </c>
      <c r="BG116" s="2">
        <f t="shared" si="139"/>
        <v>50.831915154495377</v>
      </c>
      <c r="BH116" s="2">
        <f t="shared" si="139"/>
        <v>50.934134026324685</v>
      </c>
      <c r="BI116" s="2">
        <f t="shared" si="139"/>
        <v>51.237435434989472</v>
      </c>
      <c r="BJ116" s="2">
        <f t="shared" si="139"/>
        <v>51.003035893757165</v>
      </c>
      <c r="BK116" s="2">
        <f t="shared" si="139"/>
        <v>51.198560955147165</v>
      </c>
      <c r="BL116" s="2">
        <f t="shared" si="139"/>
        <v>50.831168311378413</v>
      </c>
      <c r="BM116" s="2">
        <f t="shared" si="139"/>
        <v>50.266058469744962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63.406500000000001</v>
      </c>
      <c r="CF116" s="2">
        <f t="shared" si="140"/>
        <v>60.760899999999992</v>
      </c>
      <c r="CG116" s="2">
        <f t="shared" si="140"/>
        <v>57.643599999999992</v>
      </c>
      <c r="CH116" s="2">
        <f t="shared" si="140"/>
        <v>54.743099999999998</v>
      </c>
      <c r="CI116" s="2">
        <f t="shared" si="140"/>
        <v>53.718600000000002</v>
      </c>
      <c r="CJ116" s="2">
        <f t="shared" si="140"/>
        <v>52.240699999999997</v>
      </c>
      <c r="CK116" s="2">
        <f t="shared" si="140"/>
        <v>51.514800000000008</v>
      </c>
      <c r="CL116" s="2">
        <f t="shared" si="140"/>
        <v>50.5974</v>
      </c>
      <c r="CM116" s="2">
        <f t="shared" si="140"/>
        <v>50.379799999999996</v>
      </c>
      <c r="CN116" s="2">
        <f t="shared" si="140"/>
        <v>50.976799999999997</v>
      </c>
      <c r="CO116" s="2">
        <f t="shared" si="140"/>
        <v>51.036899999999996</v>
      </c>
      <c r="CP116" s="2">
        <f t="shared" si="140"/>
        <v>50.8842</v>
      </c>
      <c r="CQ116" s="2">
        <f t="shared" si="140"/>
        <v>51.1</v>
      </c>
      <c r="CR116" s="2">
        <f t="shared" si="140"/>
        <v>50.228399999999993</v>
      </c>
      <c r="CS116" s="2">
        <f t="shared" si="140"/>
        <v>49.5259</v>
      </c>
      <c r="CU116" s="2">
        <f t="shared" si="110"/>
        <v>63.406500000000001</v>
      </c>
      <c r="CV116" s="2">
        <f t="shared" si="111"/>
        <v>60.760899999999992</v>
      </c>
      <c r="CW116" s="2">
        <f t="shared" si="112"/>
        <v>57.643599999999992</v>
      </c>
      <c r="CX116" s="2">
        <f t="shared" si="113"/>
        <v>54.743099999999998</v>
      </c>
      <c r="CY116" s="2">
        <f t="shared" si="114"/>
        <v>53.718600000000002</v>
      </c>
      <c r="CZ116" s="2">
        <f t="shared" si="115"/>
        <v>52.240699999999997</v>
      </c>
      <c r="DA116" s="2">
        <f t="shared" si="116"/>
        <v>51.514800000000008</v>
      </c>
      <c r="DB116" s="2">
        <f t="shared" si="117"/>
        <v>50.5974</v>
      </c>
      <c r="DC116" s="2">
        <f t="shared" si="118"/>
        <v>50.379799999999996</v>
      </c>
      <c r="DD116" s="2">
        <f t="shared" si="119"/>
        <v>50.976799999999997</v>
      </c>
      <c r="DE116" s="2">
        <f t="shared" si="120"/>
        <v>51.036899999999996</v>
      </c>
      <c r="DF116" s="2">
        <f t="shared" si="121"/>
        <v>50.8842</v>
      </c>
      <c r="DG116" s="2">
        <f t="shared" si="122"/>
        <v>51.1</v>
      </c>
      <c r="DH116" s="2">
        <f t="shared" si="123"/>
        <v>50.228399999999993</v>
      </c>
      <c r="DI116" s="2">
        <f t="shared" si="124"/>
        <v>49.5259</v>
      </c>
      <c r="DK116" s="2">
        <f t="shared" si="148"/>
        <v>69.909801647361661</v>
      </c>
      <c r="DL116" s="2">
        <f t="shared" si="148"/>
        <v>66.336815051247754</v>
      </c>
      <c r="DM116" s="2">
        <f t="shared" si="148"/>
        <v>64.907716087344042</v>
      </c>
      <c r="DN116" s="2">
        <f t="shared" si="148"/>
        <v>61.04051838235295</v>
      </c>
      <c r="DO116" s="2">
        <f t="shared" si="148"/>
        <v>59.595863680926904</v>
      </c>
      <c r="DP116" s="2">
        <f t="shared" si="148"/>
        <v>58.237597310924372</v>
      </c>
      <c r="DQ116" s="2">
        <f t="shared" si="148"/>
        <v>56.924968601986265</v>
      </c>
      <c r="DR116" s="2">
        <f t="shared" si="148"/>
        <v>57.951219244868049</v>
      </c>
      <c r="DS116" s="2">
        <f t="shared" si="148"/>
        <v>59.176359495798295</v>
      </c>
      <c r="DT116" s="2">
        <f t="shared" si="148"/>
        <v>57.59615156156157</v>
      </c>
      <c r="DU116" s="2">
        <f t="shared" si="148"/>
        <v>57.14037294117648</v>
      </c>
      <c r="DV116" s="2">
        <f t="shared" si="148"/>
        <v>57.27742823529411</v>
      </c>
      <c r="DW116" s="2">
        <f t="shared" si="148"/>
        <v>56.560152172459887</v>
      </c>
      <c r="DX116" s="2">
        <f t="shared" si="148"/>
        <v>58.4930537815126</v>
      </c>
      <c r="DY116" s="2">
        <f t="shared" si="148"/>
        <v>56.475473975044551</v>
      </c>
      <c r="EA116" s="2">
        <f t="shared" si="94"/>
        <v>63.042490960809118</v>
      </c>
      <c r="EB116" s="2">
        <f t="shared" si="94"/>
        <v>60.268119600404823</v>
      </c>
      <c r="EC116" s="2">
        <f t="shared" si="94"/>
        <v>57.597624426229494</v>
      </c>
      <c r="ED116" s="2">
        <f t="shared" si="94"/>
        <v>55.072557530687881</v>
      </c>
      <c r="EE116" s="2">
        <f t="shared" ref="EE116:EL147" si="151">CI$228*$B116+CI$229</f>
        <v>53.749647892162429</v>
      </c>
      <c r="EF116" s="2">
        <f t="shared" si="151"/>
        <v>52.355931371870142</v>
      </c>
      <c r="EG116" s="2">
        <f t="shared" si="151"/>
        <v>51.378162089578097</v>
      </c>
      <c r="EH116" s="2">
        <f t="shared" si="151"/>
        <v>50.929559695201021</v>
      </c>
      <c r="EI116" s="2">
        <f t="shared" si="151"/>
        <v>50.774996183954521</v>
      </c>
      <c r="EJ116" s="2">
        <f t="shared" si="151"/>
        <v>50.884149616151682</v>
      </c>
      <c r="EK116" s="2">
        <f t="shared" si="151"/>
        <v>51.19632735485601</v>
      </c>
      <c r="EL116" s="2">
        <f t="shared" si="151"/>
        <v>50.958385802841562</v>
      </c>
      <c r="EM116" s="2">
        <f t="shared" si="135"/>
        <v>51.167290760358725</v>
      </c>
      <c r="EN116" s="2">
        <f t="shared" si="135"/>
        <v>50.779290966707144</v>
      </c>
      <c r="EO116" s="2">
        <f t="shared" si="135"/>
        <v>50.206285856594853</v>
      </c>
      <c r="EQ116" s="2">
        <f t="shared" si="149"/>
        <v>63.042490960809118</v>
      </c>
      <c r="ER116" s="2">
        <f t="shared" si="149"/>
        <v>60.162692652891245</v>
      </c>
      <c r="ES116" s="2">
        <f t="shared" si="149"/>
        <v>57.58647850351047</v>
      </c>
      <c r="ET116" s="2">
        <f t="shared" si="149"/>
        <v>55.097596256217699</v>
      </c>
      <c r="EU116" s="2">
        <f t="shared" si="149"/>
        <v>53.752590500751211</v>
      </c>
      <c r="EV116" s="2">
        <f t="shared" si="149"/>
        <v>52.356386282665731</v>
      </c>
      <c r="EW116" s="2">
        <f t="shared" si="149"/>
        <v>51.371903738704724</v>
      </c>
      <c r="EX116" s="2">
        <f t="shared" si="149"/>
        <v>50.882119114949688</v>
      </c>
      <c r="EY116" s="2">
        <f t="shared" si="149"/>
        <v>50.761401237438449</v>
      </c>
      <c r="EZ116" s="2">
        <f t="shared" si="149"/>
        <v>50.87106221580963</v>
      </c>
      <c r="FA116" s="2">
        <f t="shared" si="149"/>
        <v>51.173912626036298</v>
      </c>
      <c r="FB116" s="2">
        <f t="shared" si="149"/>
        <v>50.963246012051471</v>
      </c>
      <c r="FC116" s="2">
        <f t="shared" si="149"/>
        <v>51.17765303732677</v>
      </c>
      <c r="FD116" s="2">
        <f t="shared" si="149"/>
        <v>50.808479030001344</v>
      </c>
      <c r="FE116" s="2">
        <f t="shared" si="149"/>
        <v>50.299349952565919</v>
      </c>
      <c r="FG116" s="2">
        <f t="shared" si="150"/>
        <v>0.99275081363833539</v>
      </c>
      <c r="FH116" s="2">
        <f t="shared" si="150"/>
        <v>0.99414639871261357</v>
      </c>
      <c r="FI116" s="2">
        <f t="shared" si="150"/>
        <v>0.99412450716215561</v>
      </c>
      <c r="FJ116" s="2">
        <f t="shared" si="150"/>
        <v>0.99432056096108001</v>
      </c>
      <c r="FK116" s="2">
        <f t="shared" si="150"/>
        <v>0.99403618682331185</v>
      </c>
      <c r="FL116" s="2">
        <f t="shared" si="150"/>
        <v>0.99304351900875887</v>
      </c>
      <c r="FM116" s="2">
        <f t="shared" si="150"/>
        <v>0.993589618911076</v>
      </c>
      <c r="FN116" s="2">
        <f t="shared" si="150"/>
        <v>0.99468516467335</v>
      </c>
      <c r="FO116" s="2">
        <f t="shared" si="150"/>
        <v>0.99321518282549681</v>
      </c>
      <c r="FP116" s="2">
        <f t="shared" si="150"/>
        <v>0.99254072069814647</v>
      </c>
      <c r="FQ116" s="2">
        <f t="shared" si="150"/>
        <v>0.99306659414896514</v>
      </c>
      <c r="FR116" s="2">
        <f t="shared" si="150"/>
        <v>0.99293694905169505</v>
      </c>
      <c r="FS116" s="2">
        <f t="shared" si="150"/>
        <v>0.99420919381383299</v>
      </c>
      <c r="FT116" s="2">
        <f t="shared" si="150"/>
        <v>0.99328816008455878</v>
      </c>
      <c r="FU116" s="2">
        <f t="shared" si="150"/>
        <v>0.99049885717226382</v>
      </c>
      <c r="FW116" s="2">
        <f t="shared" si="141"/>
        <v>0</v>
      </c>
      <c r="FX116" s="2">
        <f t="shared" si="141"/>
        <v>4.8434860596840009E-3</v>
      </c>
      <c r="FY116" s="2">
        <f t="shared" si="141"/>
        <v>3.8847772914453417E-3</v>
      </c>
      <c r="FZ116" s="2">
        <f t="shared" si="141"/>
        <v>4.1230615227646509E-3</v>
      </c>
      <c r="GA116" s="2">
        <f t="shared" si="141"/>
        <v>4.7601426385582542E-3</v>
      </c>
      <c r="GB116" s="2">
        <f t="shared" si="141"/>
        <v>5.3986344834680115E-3</v>
      </c>
      <c r="GC116" s="2">
        <f t="shared" si="141"/>
        <v>5.134423382131376E-3</v>
      </c>
      <c r="GD116" s="2">
        <f t="shared" si="141"/>
        <v>5.3817574761576654E-3</v>
      </c>
      <c r="GE116" s="2">
        <f t="shared" si="141"/>
        <v>6.0863458699530835E-3</v>
      </c>
      <c r="GF116" s="2">
        <f t="shared" si="141"/>
        <v>6.2874986811708201E-3</v>
      </c>
      <c r="GG116" s="2">
        <f t="shared" si="141"/>
        <v>4.6576656978878066E-3</v>
      </c>
      <c r="GH116" s="2">
        <f t="shared" si="141"/>
        <v>3.7801398857362323E-3</v>
      </c>
      <c r="GI116" s="2">
        <f t="shared" si="141"/>
        <v>3.9739877859714858E-3</v>
      </c>
      <c r="GJ116" s="2">
        <f t="shared" si="141"/>
        <v>3.5563686280363303E-3</v>
      </c>
      <c r="GK116" s="2">
        <f t="shared" si="141"/>
        <v>2.2367532891667263E-3</v>
      </c>
      <c r="GM116" s="86">
        <f t="shared" si="142"/>
        <v>8.7532470728507715E-22</v>
      </c>
      <c r="GN116" s="86">
        <f t="shared" si="142"/>
        <v>3.1658145450349461E-30</v>
      </c>
      <c r="GO116" s="86">
        <f t="shared" si="142"/>
        <v>5.3625647387206393E-34</v>
      </c>
      <c r="GP116" s="86">
        <f t="shared" si="142"/>
        <v>7.9931645948675405E-38</v>
      </c>
      <c r="GQ116" s="86">
        <f t="shared" si="142"/>
        <v>1.669447828401525E-55</v>
      </c>
      <c r="GR116" s="86">
        <f t="shared" si="142"/>
        <v>1.9929957831983484E-45</v>
      </c>
      <c r="GS116" s="86">
        <f t="shared" si="142"/>
        <v>1.4117893328966243E-48</v>
      </c>
      <c r="GT116" s="86">
        <f t="shared" si="142"/>
        <v>2.0261703505191228E-72</v>
      </c>
      <c r="GU116" s="86">
        <f t="shared" si="142"/>
        <v>2.7757357612515071E-53</v>
      </c>
      <c r="GV116" s="86">
        <f t="shared" si="142"/>
        <v>5.1724726113222213E-50</v>
      </c>
      <c r="GW116" s="86">
        <f t="shared" si="142"/>
        <v>3.7653311223634904E-51</v>
      </c>
      <c r="GX116" s="86">
        <f t="shared" si="142"/>
        <v>1.6753621244763451E-42</v>
      </c>
      <c r="GY116" s="86">
        <f t="shared" si="142"/>
        <v>8.0856118693884152E-39</v>
      </c>
      <c r="GZ116" s="86">
        <f t="shared" si="142"/>
        <v>2.4348302450191895E-44</v>
      </c>
      <c r="HA116" s="86">
        <f t="shared" si="142"/>
        <v>9.5538352423660916E-36</v>
      </c>
      <c r="HC116" s="86">
        <f t="shared" si="73"/>
        <v>9.3664629020225841E-3</v>
      </c>
      <c r="HD116" s="86">
        <f t="shared" si="73"/>
        <v>3.2837749344239711E-3</v>
      </c>
      <c r="HE116" s="86">
        <f t="shared" si="73"/>
        <v>6.3479233616136222E-4</v>
      </c>
      <c r="HF116" s="86">
        <f t="shared" si="73"/>
        <v>1.2182190389477917E-4</v>
      </c>
      <c r="HG116" s="86">
        <f t="shared" si="73"/>
        <v>1.0193649434084487E-6</v>
      </c>
      <c r="HH116" s="86">
        <f t="shared" si="73"/>
        <v>7.5221319027670569E-8</v>
      </c>
      <c r="HI116" s="86">
        <f t="shared" si="138"/>
        <v>4.303085358080774E-7</v>
      </c>
      <c r="HJ116" s="86">
        <f t="shared" si="138"/>
        <v>8.1800974200768866E-10</v>
      </c>
      <c r="HK116" s="86">
        <f t="shared" si="138"/>
        <v>1.2362437666260575E-7</v>
      </c>
      <c r="HL116" s="86">
        <f t="shared" si="138"/>
        <v>5.1724082101766575E-8</v>
      </c>
      <c r="HM116" s="86">
        <f t="shared" si="138"/>
        <v>2.2355590299722974E-7</v>
      </c>
      <c r="HN116" s="86">
        <f t="shared" si="138"/>
        <v>7.8514278436824365E-5</v>
      </c>
      <c r="HO116" s="86">
        <f t="shared" si="138"/>
        <v>1.1520832297172487E-4</v>
      </c>
      <c r="HP116" s="86">
        <f t="shared" si="138"/>
        <v>1.7726999931821127E-5</v>
      </c>
      <c r="HQ116" s="86">
        <f t="shared" si="138"/>
        <v>1.8194344007500724E-6</v>
      </c>
      <c r="HS116" s="86">
        <f t="shared" si="143"/>
        <v>0</v>
      </c>
      <c r="HT116" s="86">
        <f t="shared" si="143"/>
        <v>6.8480062466332099E-10</v>
      </c>
      <c r="HU116" s="86">
        <f t="shared" si="143"/>
        <v>4.9650864027209732E-12</v>
      </c>
      <c r="HV116" s="86">
        <f t="shared" si="143"/>
        <v>1.8042665039164713E-10</v>
      </c>
      <c r="HW116" s="86">
        <f t="shared" si="143"/>
        <v>1.3529167879927216E-10</v>
      </c>
      <c r="HX116" s="86">
        <f t="shared" si="143"/>
        <v>4.1624054151479177E-11</v>
      </c>
      <c r="HY116" s="86">
        <f t="shared" si="143"/>
        <v>2.1515045860756994E-11</v>
      </c>
      <c r="HZ116" s="86">
        <f t="shared" si="143"/>
        <v>2.4393065151343699E-9</v>
      </c>
      <c r="IA116" s="86">
        <f t="shared" si="143"/>
        <v>9.4356249046982344E-11</v>
      </c>
      <c r="IB116" s="86">
        <f t="shared" si="143"/>
        <v>4.4803467676088055E-11</v>
      </c>
      <c r="IC116" s="86">
        <f t="shared" si="143"/>
        <v>7.7669703427416312E-11</v>
      </c>
      <c r="ID116" s="86">
        <f t="shared" si="143"/>
        <v>2.0632052385442942E-12</v>
      </c>
      <c r="IE116" s="86">
        <f t="shared" si="143"/>
        <v>2.7069786384063504E-10</v>
      </c>
      <c r="IF116" s="86">
        <f t="shared" si="143"/>
        <v>5.3955702801780513E-10</v>
      </c>
      <c r="IG116" s="86">
        <f t="shared" si="143"/>
        <v>9.8366638791152724E-7</v>
      </c>
      <c r="II116" s="86">
        <f t="shared" si="144"/>
        <v>0</v>
      </c>
      <c r="IJ116" s="86">
        <f t="shared" si="144"/>
        <v>1.2807683728170888E-62</v>
      </c>
      <c r="IK116" s="86">
        <f t="shared" si="144"/>
        <v>5.853003653984247E-78</v>
      </c>
      <c r="IL116" s="86">
        <f t="shared" si="144"/>
        <v>3.5479528746570096E-70</v>
      </c>
      <c r="IM116" s="86">
        <f t="shared" si="144"/>
        <v>2.6999590358223766E-71</v>
      </c>
      <c r="IN116" s="86">
        <f t="shared" si="144"/>
        <v>1.9770177333543548E-82</v>
      </c>
      <c r="IO116" s="86">
        <f t="shared" si="144"/>
        <v>4.3073763917155007E-79</v>
      </c>
      <c r="IP116" s="86">
        <f t="shared" si="144"/>
        <v>8.6003504510425868E-62</v>
      </c>
      <c r="IQ116" s="86">
        <f t="shared" si="144"/>
        <v>4.1267135509690268E-74</v>
      </c>
      <c r="IR116" s="86">
        <f t="shared" si="144"/>
        <v>8.846904944632846E-79</v>
      </c>
      <c r="IS116" s="86">
        <f t="shared" si="144"/>
        <v>4.8300674384462853E-77</v>
      </c>
      <c r="IT116" s="86">
        <f t="shared" si="144"/>
        <v>5.3931377899474595E-83</v>
      </c>
      <c r="IU116" s="86">
        <f t="shared" si="144"/>
        <v>4.8080319868269351E-65</v>
      </c>
      <c r="IV116" s="86">
        <f t="shared" si="144"/>
        <v>1.4168009404111035E-60</v>
      </c>
      <c r="IW116" s="86">
        <f t="shared" si="144"/>
        <v>2.9378976744326215E-26</v>
      </c>
      <c r="IY116" s="86">
        <f t="shared" si="145"/>
        <v>9.3664629020225841E-3</v>
      </c>
      <c r="IZ116" s="86">
        <f t="shared" si="145"/>
        <v>3.2837756192245957E-3</v>
      </c>
      <c r="JA116" s="86">
        <f t="shared" si="145"/>
        <v>6.3479234112644861E-4</v>
      </c>
      <c r="JB116" s="86">
        <f t="shared" si="145"/>
        <v>1.2182208432142956E-4</v>
      </c>
      <c r="JC116" s="86">
        <f t="shared" si="145"/>
        <v>1.019500235087248E-6</v>
      </c>
      <c r="JD116" s="86">
        <f t="shared" si="145"/>
        <v>7.5262943081822055E-8</v>
      </c>
      <c r="JE116" s="86">
        <f t="shared" si="145"/>
        <v>4.3033005085393816E-7</v>
      </c>
      <c r="JF116" s="86">
        <f t="shared" si="145"/>
        <v>3.2573162571420587E-9</v>
      </c>
      <c r="JG116" s="86">
        <f t="shared" si="145"/>
        <v>1.2371873291165273E-7</v>
      </c>
      <c r="JH116" s="86">
        <f t="shared" si="145"/>
        <v>5.1768885569442666E-8</v>
      </c>
      <c r="JI116" s="86">
        <f t="shared" si="145"/>
        <v>2.2363357270065714E-7</v>
      </c>
      <c r="JJ116" s="86">
        <f t="shared" si="145"/>
        <v>7.8514280500029604E-5</v>
      </c>
      <c r="JK116" s="86">
        <f t="shared" si="145"/>
        <v>1.1520859366958871E-4</v>
      </c>
      <c r="JL116" s="86">
        <f t="shared" si="145"/>
        <v>1.7727539488849144E-5</v>
      </c>
      <c r="JM116" s="86">
        <f t="shared" si="145"/>
        <v>2.8031007886615999E-6</v>
      </c>
    </row>
    <row r="117" spans="2:273" x14ac:dyDescent="0.25">
      <c r="B117" s="2">
        <v>90</v>
      </c>
      <c r="C117" s="37">
        <v>63.143800000000006</v>
      </c>
      <c r="D117" s="37">
        <v>60.1614</v>
      </c>
      <c r="E117" s="37">
        <v>57.741399999999999</v>
      </c>
      <c r="F117" s="37">
        <v>55.176899999999996</v>
      </c>
      <c r="G117" s="37">
        <v>53.6693</v>
      </c>
      <c r="H117" s="37">
        <v>52.381799999999998</v>
      </c>
      <c r="I117" s="37">
        <v>50.498800000000003</v>
      </c>
      <c r="J117" s="37">
        <v>51.469200000000001</v>
      </c>
      <c r="K117" s="37">
        <v>50.217299999999994</v>
      </c>
      <c r="L117" s="37">
        <v>50.891100000000002</v>
      </c>
      <c r="M117" s="37">
        <v>50.989100000000001</v>
      </c>
      <c r="N117" s="37">
        <v>50.669499999999999</v>
      </c>
      <c r="O117" s="37">
        <v>51.161000000000001</v>
      </c>
      <c r="P117" s="37">
        <v>50.505999999999993</v>
      </c>
      <c r="Q117" s="37">
        <v>49.918199999999999</v>
      </c>
      <c r="S117" s="4">
        <f t="shared" si="146"/>
        <v>63.070021890351214</v>
      </c>
      <c r="T117" s="4">
        <f t="shared" si="146"/>
        <v>60.266503465296431</v>
      </c>
      <c r="U117" s="4">
        <f t="shared" si="146"/>
        <v>57.600728576603693</v>
      </c>
      <c r="V117" s="4">
        <f t="shared" si="146"/>
        <v>55.069984622150372</v>
      </c>
      <c r="W117" s="4">
        <f t="shared" si="146"/>
        <v>53.743251988790227</v>
      </c>
      <c r="X117" s="4">
        <f t="shared" si="146"/>
        <v>52.352219759095469</v>
      </c>
      <c r="Y117" s="4">
        <f t="shared" si="146"/>
        <v>51.374921080799467</v>
      </c>
      <c r="Z117" s="4">
        <f t="shared" si="146"/>
        <v>50.918639222023842</v>
      </c>
      <c r="AA117" s="4">
        <f t="shared" si="146"/>
        <v>50.780006244502886</v>
      </c>
      <c r="AB117" s="4">
        <f t="shared" si="146"/>
        <v>50.883403251256965</v>
      </c>
      <c r="AC117" s="4">
        <f t="shared" si="146"/>
        <v>51.185483187897049</v>
      </c>
      <c r="AD117" s="4">
        <f t="shared" si="146"/>
        <v>50.954746690284246</v>
      </c>
      <c r="AE117" s="4">
        <f t="shared" si="146"/>
        <v>51.15085550903607</v>
      </c>
      <c r="AF117" s="4">
        <f t="shared" si="146"/>
        <v>50.786649764853294</v>
      </c>
      <c r="AG117" s="4">
        <f t="shared" si="146"/>
        <v>50.228440810086049</v>
      </c>
      <c r="AI117" s="4">
        <f t="shared" si="147"/>
        <v>7.3778109648792167E-2</v>
      </c>
      <c r="AJ117" s="4">
        <f t="shared" si="147"/>
        <v>-0.10510346529643044</v>
      </c>
      <c r="AK117" s="4">
        <f t="shared" si="147"/>
        <v>0.14067142339630578</v>
      </c>
      <c r="AL117" s="4">
        <f t="shared" si="147"/>
        <v>0.10691537784962435</v>
      </c>
      <c r="AM117" s="4">
        <f t="shared" si="147"/>
        <v>-7.3951988790227574E-2</v>
      </c>
      <c r="AN117" s="4">
        <f t="shared" si="147"/>
        <v>2.9580240904529376E-2</v>
      </c>
      <c r="AO117" s="4">
        <f t="shared" si="147"/>
        <v>-0.87612108079946438</v>
      </c>
      <c r="AP117" s="4">
        <f t="shared" si="147"/>
        <v>0.55056077797615899</v>
      </c>
      <c r="AQ117" s="4">
        <f t="shared" si="147"/>
        <v>-0.5627062445028912</v>
      </c>
      <c r="AR117" s="4">
        <f t="shared" si="147"/>
        <v>7.6967487430366077E-3</v>
      </c>
      <c r="AS117" s="4">
        <f t="shared" si="147"/>
        <v>-0.19638318789704812</v>
      </c>
      <c r="AT117" s="4">
        <f t="shared" si="147"/>
        <v>-0.28524669028424654</v>
      </c>
      <c r="AU117" s="4">
        <f t="shared" si="147"/>
        <v>1.0144490963931219E-2</v>
      </c>
      <c r="AV117" s="4">
        <f t="shared" si="147"/>
        <v>-0.28064976485330106</v>
      </c>
      <c r="AW117" s="4">
        <f t="shared" si="147"/>
        <v>-0.31024081008605009</v>
      </c>
      <c r="AY117" s="2">
        <f t="shared" si="139"/>
        <v>63.055240522868786</v>
      </c>
      <c r="AZ117" s="2">
        <f t="shared" si="139"/>
        <v>60.258961006738311</v>
      </c>
      <c r="BA117" s="2">
        <f t="shared" si="139"/>
        <v>57.599820265018593</v>
      </c>
      <c r="BB117" s="2">
        <f t="shared" si="139"/>
        <v>55.069853856297584</v>
      </c>
      <c r="BC117" s="2">
        <f t="shared" si="139"/>
        <v>53.743251593178776</v>
      </c>
      <c r="BD117" s="2">
        <f t="shared" si="139"/>
        <v>52.352219738535567</v>
      </c>
      <c r="BE117" s="2">
        <f t="shared" si="139"/>
        <v>51.374920959318189</v>
      </c>
      <c r="BF117" s="2">
        <f t="shared" si="139"/>
        <v>50.918638862787439</v>
      </c>
      <c r="BG117" s="2">
        <f t="shared" si="139"/>
        <v>50.780006191960304</v>
      </c>
      <c r="BH117" s="2">
        <f t="shared" si="139"/>
        <v>50.883403227466864</v>
      </c>
      <c r="BI117" s="2">
        <f t="shared" si="139"/>
        <v>51.185483109916305</v>
      </c>
      <c r="BJ117" s="2">
        <f t="shared" si="139"/>
        <v>50.954680570862045</v>
      </c>
      <c r="BK117" s="2">
        <f t="shared" si="139"/>
        <v>51.150713978770206</v>
      </c>
      <c r="BL117" s="2">
        <f t="shared" si="139"/>
        <v>50.78664004511073</v>
      </c>
      <c r="BM117" s="2">
        <f t="shared" si="139"/>
        <v>50.228114174734024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63.143800000000006</v>
      </c>
      <c r="CF117" s="2">
        <f t="shared" si="140"/>
        <v>60.1614</v>
      </c>
      <c r="CG117" s="2">
        <f t="shared" si="140"/>
        <v>57.741399999999999</v>
      </c>
      <c r="CH117" s="2">
        <f t="shared" si="140"/>
        <v>55.176899999999996</v>
      </c>
      <c r="CI117" s="2">
        <f t="shared" si="140"/>
        <v>53.6693</v>
      </c>
      <c r="CJ117" s="2">
        <f t="shared" si="140"/>
        <v>52.381799999999998</v>
      </c>
      <c r="CK117" s="2">
        <f t="shared" si="140"/>
        <v>50.498800000000003</v>
      </c>
      <c r="CL117" s="2">
        <f t="shared" si="140"/>
        <v>51.469200000000001</v>
      </c>
      <c r="CM117" s="2">
        <f t="shared" si="140"/>
        <v>50.217299999999994</v>
      </c>
      <c r="CN117" s="2">
        <f t="shared" si="140"/>
        <v>50.891100000000002</v>
      </c>
      <c r="CO117" s="2">
        <f t="shared" si="140"/>
        <v>50.989100000000001</v>
      </c>
      <c r="CP117" s="2">
        <f t="shared" si="140"/>
        <v>50.669499999999999</v>
      </c>
      <c r="CQ117" s="2">
        <f t="shared" si="140"/>
        <v>51.161000000000001</v>
      </c>
      <c r="CR117" s="2">
        <f t="shared" si="140"/>
        <v>50.505999999999993</v>
      </c>
      <c r="CS117" s="2">
        <f t="shared" si="140"/>
        <v>49.918199999999999</v>
      </c>
      <c r="CU117" s="2">
        <f t="shared" si="110"/>
        <v>63.143800000000006</v>
      </c>
      <c r="CV117" s="2">
        <f t="shared" si="111"/>
        <v>60.1614</v>
      </c>
      <c r="CW117" s="2">
        <f t="shared" si="112"/>
        <v>57.741399999999999</v>
      </c>
      <c r="CX117" s="2">
        <f t="shared" si="113"/>
        <v>55.176899999999996</v>
      </c>
      <c r="CY117" s="2">
        <f t="shared" si="114"/>
        <v>53.6693</v>
      </c>
      <c r="CZ117" s="2">
        <f t="shared" si="115"/>
        <v>52.381799999999998</v>
      </c>
      <c r="DA117" s="2">
        <f t="shared" si="116"/>
        <v>50.498800000000003</v>
      </c>
      <c r="DB117" s="2">
        <f t="shared" si="117"/>
        <v>51.469200000000001</v>
      </c>
      <c r="DC117" s="2">
        <f t="shared" si="118"/>
        <v>50.217299999999994</v>
      </c>
      <c r="DD117" s="2">
        <f t="shared" si="119"/>
        <v>50.891100000000002</v>
      </c>
      <c r="DE117" s="2">
        <f t="shared" si="120"/>
        <v>50.989100000000001</v>
      </c>
      <c r="DF117" s="2">
        <f t="shared" si="121"/>
        <v>50.669499999999999</v>
      </c>
      <c r="DG117" s="2">
        <f t="shared" si="122"/>
        <v>51.161000000000001</v>
      </c>
      <c r="DH117" s="2">
        <f t="shared" si="123"/>
        <v>50.505999999999993</v>
      </c>
      <c r="DI117" s="2">
        <f t="shared" si="124"/>
        <v>49.918199999999999</v>
      </c>
      <c r="DK117" s="2">
        <f t="shared" si="148"/>
        <v>69.963231274131289</v>
      </c>
      <c r="DL117" s="2">
        <f t="shared" si="148"/>
        <v>66.370892758467008</v>
      </c>
      <c r="DM117" s="2">
        <f t="shared" si="148"/>
        <v>64.959809001782546</v>
      </c>
      <c r="DN117" s="2">
        <f t="shared" si="148"/>
        <v>61.069344786096266</v>
      </c>
      <c r="DO117" s="2">
        <f t="shared" si="148"/>
        <v>59.625489750445617</v>
      </c>
      <c r="DP117" s="2">
        <f t="shared" si="148"/>
        <v>58.272654257703081</v>
      </c>
      <c r="DQ117" s="2">
        <f t="shared" si="148"/>
        <v>56.954145775401081</v>
      </c>
      <c r="DR117" s="2">
        <f t="shared" si="148"/>
        <v>57.98872039956013</v>
      </c>
      <c r="DS117" s="2">
        <f t="shared" si="148"/>
        <v>59.228540560224069</v>
      </c>
      <c r="DT117" s="2">
        <f t="shared" si="148"/>
        <v>57.63026471471472</v>
      </c>
      <c r="DU117" s="2">
        <f t="shared" si="148"/>
        <v>57.162647843137265</v>
      </c>
      <c r="DV117" s="2">
        <f t="shared" si="148"/>
        <v>57.303948151260492</v>
      </c>
      <c r="DW117" s="2">
        <f t="shared" si="148"/>
        <v>56.585082152406407</v>
      </c>
      <c r="DX117" s="2">
        <f t="shared" si="148"/>
        <v>58.549721512605039</v>
      </c>
      <c r="DY117" s="2">
        <f t="shared" si="148"/>
        <v>56.532815151515138</v>
      </c>
      <c r="EA117" s="2">
        <f t="shared" ref="EA117:EK159" si="152">CE$228*$B117+CE$229</f>
        <v>63.009235975672276</v>
      </c>
      <c r="EB117" s="2">
        <f t="shared" si="152"/>
        <v>60.226668665517096</v>
      </c>
      <c r="EC117" s="2">
        <f t="shared" si="152"/>
        <v>57.560193302107713</v>
      </c>
      <c r="ED117" s="2">
        <f t="shared" si="152"/>
        <v>55.038494726733241</v>
      </c>
      <c r="EE117" s="2">
        <f t="shared" si="151"/>
        <v>53.711051750654065</v>
      </c>
      <c r="EF117" s="2">
        <f t="shared" si="151"/>
        <v>52.314391418721314</v>
      </c>
      <c r="EG117" s="2">
        <f t="shared" si="151"/>
        <v>51.342124889543442</v>
      </c>
      <c r="EH117" s="2">
        <f t="shared" si="151"/>
        <v>50.884442636481531</v>
      </c>
      <c r="EI117" s="2">
        <f t="shared" si="151"/>
        <v>50.727455409583868</v>
      </c>
      <c r="EJ117" s="2">
        <f t="shared" si="151"/>
        <v>50.837242579843178</v>
      </c>
      <c r="EK117" s="2">
        <f t="shared" si="151"/>
        <v>51.147530863825104</v>
      </c>
      <c r="EL117" s="2">
        <f t="shared" si="151"/>
        <v>50.913471309144967</v>
      </c>
      <c r="EM117" s="2">
        <f t="shared" si="135"/>
        <v>51.121804928066702</v>
      </c>
      <c r="EN117" s="2">
        <f t="shared" si="135"/>
        <v>50.738692403998868</v>
      </c>
      <c r="EO117" s="2">
        <f t="shared" si="135"/>
        <v>50.172752706297373</v>
      </c>
      <c r="EQ117" s="2">
        <f t="shared" si="149"/>
        <v>63.009235975672276</v>
      </c>
      <c r="ER117" s="2">
        <f t="shared" si="149"/>
        <v>60.127616917444037</v>
      </c>
      <c r="ES117" s="2">
        <f t="shared" si="149"/>
        <v>57.54974597463125</v>
      </c>
      <c r="ET117" s="2">
        <f t="shared" si="149"/>
        <v>55.061830839134011</v>
      </c>
      <c r="EU117" s="2">
        <f t="shared" si="149"/>
        <v>53.713726935709232</v>
      </c>
      <c r="EV117" s="2">
        <f t="shared" si="149"/>
        <v>52.315007972463242</v>
      </c>
      <c r="EW117" s="2">
        <f t="shared" si="149"/>
        <v>51.336400274968177</v>
      </c>
      <c r="EX117" s="2">
        <f t="shared" si="149"/>
        <v>50.841096675867391</v>
      </c>
      <c r="EY117" s="2">
        <f t="shared" si="149"/>
        <v>50.714878610072667</v>
      </c>
      <c r="EZ117" s="2">
        <f t="shared" si="149"/>
        <v>50.825304926782337</v>
      </c>
      <c r="FA117" s="2">
        <f t="shared" si="149"/>
        <v>51.126646366153452</v>
      </c>
      <c r="FB117" s="2">
        <f t="shared" si="149"/>
        <v>50.918033216366318</v>
      </c>
      <c r="FC117" s="2">
        <f t="shared" si="149"/>
        <v>51.131276581425304</v>
      </c>
      <c r="FD117" s="2">
        <f t="shared" si="149"/>
        <v>50.765875408778513</v>
      </c>
      <c r="FE117" s="2">
        <f t="shared" si="149"/>
        <v>50.256150194612154</v>
      </c>
      <c r="FG117" s="2">
        <f t="shared" si="150"/>
        <v>0.99338444373025303</v>
      </c>
      <c r="FH117" s="2">
        <f t="shared" si="150"/>
        <v>0.99465870112214649</v>
      </c>
      <c r="FI117" s="2">
        <f t="shared" si="150"/>
        <v>0.99463871516999514</v>
      </c>
      <c r="FJ117" s="2">
        <f t="shared" si="150"/>
        <v>0.99481770028920835</v>
      </c>
      <c r="FK117" s="2">
        <f t="shared" si="150"/>
        <v>0.99455808208755936</v>
      </c>
      <c r="FL117" s="2">
        <f t="shared" si="150"/>
        <v>0.99365172818726544</v>
      </c>
      <c r="FM117" s="2">
        <f t="shared" si="150"/>
        <v>0.99415036350983388</v>
      </c>
      <c r="FN117" s="2">
        <f t="shared" si="150"/>
        <v>0.99515054473513587</v>
      </c>
      <c r="FO117" s="2">
        <f t="shared" si="150"/>
        <v>0.99380847691415763</v>
      </c>
      <c r="FP117" s="2">
        <f t="shared" si="150"/>
        <v>0.9931925884755497</v>
      </c>
      <c r="FQ117" s="2">
        <f t="shared" si="150"/>
        <v>0.993672798708923</v>
      </c>
      <c r="FR117" s="2">
        <f t="shared" si="150"/>
        <v>0.99355441522624888</v>
      </c>
      <c r="FS117" s="2">
        <f t="shared" si="150"/>
        <v>0.99471602965783712</v>
      </c>
      <c r="FT117" s="2">
        <f t="shared" si="150"/>
        <v>0.99387511207517576</v>
      </c>
      <c r="FU117" s="2">
        <f t="shared" si="150"/>
        <v>0.99132760465329095</v>
      </c>
      <c r="FW117" s="2">
        <f t="shared" si="141"/>
        <v>0</v>
      </c>
      <c r="FX117" s="2">
        <f t="shared" si="141"/>
        <v>5.3082963397339195E-3</v>
      </c>
      <c r="FY117" s="2">
        <f t="shared" si="141"/>
        <v>4.2579777226226731E-3</v>
      </c>
      <c r="FZ117" s="2">
        <f t="shared" si="141"/>
        <v>4.5190494485508482E-3</v>
      </c>
      <c r="GA117" s="2">
        <f t="shared" si="141"/>
        <v>5.2169967081020525E-3</v>
      </c>
      <c r="GB117" s="2">
        <f t="shared" si="141"/>
        <v>5.9164034382821508E-3</v>
      </c>
      <c r="GC117" s="2">
        <f t="shared" si="141"/>
        <v>5.6269959001138447E-3</v>
      </c>
      <c r="GD117" s="2">
        <f t="shared" si="141"/>
        <v>5.8979173995749989E-3</v>
      </c>
      <c r="GE117" s="2">
        <f t="shared" si="141"/>
        <v>6.6696291365574275E-3</v>
      </c>
      <c r="GF117" s="2">
        <f t="shared" si="141"/>
        <v>6.8899257382318401E-3</v>
      </c>
      <c r="GG117" s="2">
        <f t="shared" si="141"/>
        <v>5.1047350026797982E-3</v>
      </c>
      <c r="GH117" s="2">
        <f t="shared" si="141"/>
        <v>4.143329886207677E-3</v>
      </c>
      <c r="GI117" s="2">
        <f t="shared" si="141"/>
        <v>4.3557209618192263E-3</v>
      </c>
      <c r="GJ117" s="2">
        <f t="shared" si="141"/>
        <v>3.8981431582770171E-3</v>
      </c>
      <c r="GK117" s="2">
        <f t="shared" si="141"/>
        <v>2.452022070454001E-3</v>
      </c>
      <c r="GM117" s="86">
        <f t="shared" si="142"/>
        <v>5.505029727973905E-23</v>
      </c>
      <c r="GN117" s="86">
        <f t="shared" si="142"/>
        <v>5.9289819575877236E-32</v>
      </c>
      <c r="GO117" s="86">
        <f t="shared" si="142"/>
        <v>6.6347301067013827E-36</v>
      </c>
      <c r="GP117" s="86">
        <f t="shared" si="142"/>
        <v>6.0815853264395385E-40</v>
      </c>
      <c r="GQ117" s="86">
        <f t="shared" si="142"/>
        <v>1.1397213033878809E-58</v>
      </c>
      <c r="GR117" s="86">
        <f t="shared" si="142"/>
        <v>6.3694391493848702E-48</v>
      </c>
      <c r="GS117" s="86">
        <f t="shared" si="142"/>
        <v>2.7334473659225487E-51</v>
      </c>
      <c r="GT117" s="86">
        <f t="shared" si="142"/>
        <v>1.3848327110031378E-76</v>
      </c>
      <c r="GU117" s="86">
        <f t="shared" si="142"/>
        <v>2.7229502935968279E-56</v>
      </c>
      <c r="GV117" s="86">
        <f t="shared" si="142"/>
        <v>7.7097646565347795E-53</v>
      </c>
      <c r="GW117" s="86">
        <f t="shared" si="142"/>
        <v>4.3248561980932797E-54</v>
      </c>
      <c r="GX117" s="86">
        <f t="shared" si="142"/>
        <v>6.4631416425806639E-45</v>
      </c>
      <c r="GY117" s="86">
        <f t="shared" si="142"/>
        <v>5.265745267540492E-41</v>
      </c>
      <c r="GZ117" s="86">
        <f t="shared" si="142"/>
        <v>7.5254584425899717E-47</v>
      </c>
      <c r="HA117" s="86">
        <f t="shared" si="142"/>
        <v>1.0644701850217231E-37</v>
      </c>
      <c r="HC117" s="86">
        <f t="shared" si="73"/>
        <v>4.5463959866381201E-3</v>
      </c>
      <c r="HD117" s="86">
        <f t="shared" si="73"/>
        <v>1.1543009800707568E-3</v>
      </c>
      <c r="HE117" s="86">
        <f t="shared" si="73"/>
        <v>1.6584964049040461E-4</v>
      </c>
      <c r="HF117" s="86">
        <f t="shared" si="73"/>
        <v>2.3962674761004953E-5</v>
      </c>
      <c r="HG117" s="86">
        <f t="shared" si="73"/>
        <v>9.2991556675799738E-8</v>
      </c>
      <c r="HH117" s="86">
        <f t="shared" si="73"/>
        <v>5.7143785854683299E-9</v>
      </c>
      <c r="HI117" s="86">
        <f t="shared" si="138"/>
        <v>3.8476668826597233E-8</v>
      </c>
      <c r="HJ117" s="86">
        <f t="shared" si="138"/>
        <v>2.0393893157107214E-11</v>
      </c>
      <c r="HK117" s="86">
        <f t="shared" si="138"/>
        <v>8.7728558958039416E-9</v>
      </c>
      <c r="HL117" s="86">
        <f t="shared" si="138"/>
        <v>3.284567787547248E-9</v>
      </c>
      <c r="HM117" s="86">
        <f t="shared" si="138"/>
        <v>1.6593300252454052E-8</v>
      </c>
      <c r="HN117" s="86">
        <f t="shared" si="138"/>
        <v>1.4917678657407022E-5</v>
      </c>
      <c r="HO117" s="86">
        <f t="shared" si="138"/>
        <v>2.0827096666888137E-5</v>
      </c>
      <c r="HP117" s="86">
        <f t="shared" si="138"/>
        <v>2.2856524060728232E-6</v>
      </c>
      <c r="HQ117" s="86">
        <f t="shared" si="138"/>
        <v>1.5238281266829936E-7</v>
      </c>
      <c r="HS117" s="86">
        <f t="shared" si="143"/>
        <v>0</v>
      </c>
      <c r="HT117" s="86">
        <f t="shared" si="143"/>
        <v>2.5869321063069967E-9</v>
      </c>
      <c r="HU117" s="86">
        <f t="shared" si="143"/>
        <v>2.4392761331705617E-11</v>
      </c>
      <c r="HV117" s="86">
        <f t="shared" si="143"/>
        <v>7.4028227312412834E-10</v>
      </c>
      <c r="HW117" s="86">
        <f t="shared" si="143"/>
        <v>5.887599943404367E-10</v>
      </c>
      <c r="HX117" s="86">
        <f t="shared" si="143"/>
        <v>2.1961733208859063E-10</v>
      </c>
      <c r="HY117" s="86">
        <f t="shared" si="143"/>
        <v>1.1056706659419348E-10</v>
      </c>
      <c r="HZ117" s="86">
        <f t="shared" si="143"/>
        <v>8.9809759315714194E-9</v>
      </c>
      <c r="IA117" s="86">
        <f t="shared" si="143"/>
        <v>4.5992315774745718E-10</v>
      </c>
      <c r="IB117" s="86">
        <f t="shared" si="143"/>
        <v>2.3833090550538548E-10</v>
      </c>
      <c r="IC117" s="86">
        <f t="shared" si="143"/>
        <v>3.6317967880915145E-10</v>
      </c>
      <c r="ID117" s="86">
        <f t="shared" si="143"/>
        <v>1.0888912379003954E-11</v>
      </c>
      <c r="IE117" s="86">
        <f t="shared" si="143"/>
        <v>1.030456592541053E-9</v>
      </c>
      <c r="IF117" s="86">
        <f t="shared" si="143"/>
        <v>1.908557038288928E-9</v>
      </c>
      <c r="IG117" s="86">
        <f t="shared" si="143"/>
        <v>2.0355101016093093E-6</v>
      </c>
      <c r="II117" s="86">
        <f t="shared" si="144"/>
        <v>0</v>
      </c>
      <c r="IJ117" s="86">
        <f t="shared" si="144"/>
        <v>1.5561943868173948E-60</v>
      </c>
      <c r="IK117" s="86">
        <f t="shared" si="144"/>
        <v>1.8751128471353212E-75</v>
      </c>
      <c r="IL117" s="86">
        <f t="shared" si="144"/>
        <v>6.673931837536026E-68</v>
      </c>
      <c r="IM117" s="86">
        <f t="shared" si="144"/>
        <v>6.3794770302805511E-69</v>
      </c>
      <c r="IN117" s="86">
        <f t="shared" si="144"/>
        <v>1.3035907244372539E-79</v>
      </c>
      <c r="IO117" s="86">
        <f t="shared" si="144"/>
        <v>2.0471860315561756E-76</v>
      </c>
      <c r="IP117" s="86">
        <f t="shared" si="144"/>
        <v>1.0769893495861584E-59</v>
      </c>
      <c r="IQ117" s="86">
        <f t="shared" si="144"/>
        <v>1.5982693808531208E-71</v>
      </c>
      <c r="IR117" s="86">
        <f t="shared" si="144"/>
        <v>5.2390001121245642E-76</v>
      </c>
      <c r="IS117" s="86">
        <f t="shared" si="144"/>
        <v>1.7493126721033846E-74</v>
      </c>
      <c r="IT117" s="86">
        <f t="shared" si="144"/>
        <v>2.4538680878665162E-80</v>
      </c>
      <c r="IU117" s="86">
        <f t="shared" si="144"/>
        <v>5.9172505102764619E-63</v>
      </c>
      <c r="IV117" s="86">
        <f t="shared" si="144"/>
        <v>1.1378281219041362E-58</v>
      </c>
      <c r="IW117" s="86">
        <f t="shared" si="144"/>
        <v>1.6064902855914924E-25</v>
      </c>
      <c r="IY117" s="86">
        <f t="shared" si="145"/>
        <v>4.5463959866381201E-3</v>
      </c>
      <c r="IZ117" s="86">
        <f t="shared" si="145"/>
        <v>1.154303567002863E-3</v>
      </c>
      <c r="JA117" s="86">
        <f t="shared" si="145"/>
        <v>1.6584966488316594E-4</v>
      </c>
      <c r="JB117" s="86">
        <f t="shared" si="145"/>
        <v>2.3963415043278077E-5</v>
      </c>
      <c r="JC117" s="86">
        <f t="shared" si="145"/>
        <v>9.3580316670140178E-8</v>
      </c>
      <c r="JD117" s="86">
        <f t="shared" si="145"/>
        <v>5.9339959175569208E-9</v>
      </c>
      <c r="JE117" s="86">
        <f t="shared" si="145"/>
        <v>3.8587235893191424E-8</v>
      </c>
      <c r="JF117" s="86">
        <f t="shared" si="145"/>
        <v>9.0013698247285274E-9</v>
      </c>
      <c r="JG117" s="86">
        <f t="shared" si="145"/>
        <v>9.2327790535513996E-9</v>
      </c>
      <c r="JH117" s="86">
        <f t="shared" si="145"/>
        <v>3.5228986930526336E-9</v>
      </c>
      <c r="JI117" s="86">
        <f t="shared" si="145"/>
        <v>1.6956479931263204E-8</v>
      </c>
      <c r="JJ117" s="86">
        <f t="shared" si="145"/>
        <v>1.4917689546319401E-5</v>
      </c>
      <c r="JK117" s="86">
        <f t="shared" si="145"/>
        <v>2.0828127123480678E-5</v>
      </c>
      <c r="JL117" s="86">
        <f t="shared" si="145"/>
        <v>2.287560963111112E-6</v>
      </c>
      <c r="JM117" s="86">
        <f t="shared" si="145"/>
        <v>2.1878929142776085E-6</v>
      </c>
    </row>
    <row r="118" spans="2:273" x14ac:dyDescent="0.25">
      <c r="B118" s="2">
        <v>91</v>
      </c>
      <c r="C118" s="37">
        <v>63.452799999999996</v>
      </c>
      <c r="D118" s="37">
        <v>60.135400000000004</v>
      </c>
      <c r="E118" s="37">
        <v>57.417499999999997</v>
      </c>
      <c r="F118" s="37">
        <v>55.098899999999993</v>
      </c>
      <c r="G118" s="37">
        <v>53.996500000000005</v>
      </c>
      <c r="H118" s="37">
        <v>51.679099999999998</v>
      </c>
      <c r="I118" s="37">
        <v>51.500299999999996</v>
      </c>
      <c r="J118" s="37">
        <v>50.622900000000001</v>
      </c>
      <c r="K118" s="37">
        <v>50.279600000000002</v>
      </c>
      <c r="L118" s="37">
        <v>50.978999999999999</v>
      </c>
      <c r="M118" s="37">
        <v>51.082899999999995</v>
      </c>
      <c r="N118" s="37">
        <v>51.017599999999995</v>
      </c>
      <c r="O118" s="37">
        <v>51.2498</v>
      </c>
      <c r="P118" s="37">
        <v>50.754600000000003</v>
      </c>
      <c r="Q118" s="37">
        <v>50.011200000000002</v>
      </c>
      <c r="S118" s="4">
        <f t="shared" si="146"/>
        <v>63.023587132625522</v>
      </c>
      <c r="T118" s="4">
        <f t="shared" si="146"/>
        <v>60.216944077774727</v>
      </c>
      <c r="U118" s="4">
        <f t="shared" si="146"/>
        <v>57.559517441205386</v>
      </c>
      <c r="V118" s="4">
        <f t="shared" si="146"/>
        <v>55.033370867133392</v>
      </c>
      <c r="W118" s="4">
        <f t="shared" si="146"/>
        <v>53.702176153392884</v>
      </c>
      <c r="X118" s="4">
        <f t="shared" si="146"/>
        <v>52.307816059566093</v>
      </c>
      <c r="Y118" s="4">
        <f t="shared" si="146"/>
        <v>51.336358968525602</v>
      </c>
      <c r="Z118" s="4">
        <f t="shared" si="146"/>
        <v>50.870872558821013</v>
      </c>
      <c r="AA118" s="4">
        <f t="shared" si="146"/>
        <v>50.728423239390715</v>
      </c>
      <c r="AB118" s="4">
        <f t="shared" si="146"/>
        <v>50.832956783867893</v>
      </c>
      <c r="AC118" s="4">
        <f t="shared" si="146"/>
        <v>51.133765963580743</v>
      </c>
      <c r="AD118" s="4">
        <f t="shared" si="146"/>
        <v>50.906592066294259</v>
      </c>
      <c r="AE118" s="4">
        <f t="shared" si="146"/>
        <v>51.10305753218185</v>
      </c>
      <c r="AF118" s="4">
        <f t="shared" si="146"/>
        <v>50.742402155907051</v>
      </c>
      <c r="AG118" s="4">
        <f t="shared" si="146"/>
        <v>50.191122274156882</v>
      </c>
      <c r="AI118" s="4">
        <f t="shared" si="147"/>
        <v>0.42921286737447417</v>
      </c>
      <c r="AJ118" s="4">
        <f t="shared" si="147"/>
        <v>-8.1544077774722723E-2</v>
      </c>
      <c r="AK118" s="4">
        <f t="shared" si="147"/>
        <v>-0.14201744120538962</v>
      </c>
      <c r="AL118" s="4">
        <f t="shared" si="147"/>
        <v>6.5529132866601003E-2</v>
      </c>
      <c r="AM118" s="4">
        <f t="shared" si="147"/>
        <v>0.29432384660712074</v>
      </c>
      <c r="AN118" s="4">
        <f t="shared" si="147"/>
        <v>-0.628716059566095</v>
      </c>
      <c r="AO118" s="4">
        <f t="shared" si="147"/>
        <v>0.16394103147439409</v>
      </c>
      <c r="AP118" s="4">
        <f t="shared" si="147"/>
        <v>-0.24797255882101155</v>
      </c>
      <c r="AQ118" s="4">
        <f t="shared" si="147"/>
        <v>-0.44882323939071256</v>
      </c>
      <c r="AR118" s="4">
        <f t="shared" si="147"/>
        <v>0.14604321613210658</v>
      </c>
      <c r="AS118" s="4">
        <f t="shared" si="147"/>
        <v>-5.0865963580747575E-2</v>
      </c>
      <c r="AT118" s="4">
        <f t="shared" si="147"/>
        <v>0.1110079337057357</v>
      </c>
      <c r="AU118" s="4">
        <f t="shared" si="147"/>
        <v>0.14674246781815015</v>
      </c>
      <c r="AV118" s="4">
        <f t="shared" si="147"/>
        <v>1.2197844092952437E-2</v>
      </c>
      <c r="AW118" s="4">
        <f t="shared" si="147"/>
        <v>-0.17992227415687978</v>
      </c>
      <c r="AY118" s="2">
        <f t="shared" si="139"/>
        <v>63.018485385983887</v>
      </c>
      <c r="AZ118" s="2">
        <f t="shared" si="139"/>
        <v>60.214991256780024</v>
      </c>
      <c r="BA118" s="2">
        <f t="shared" si="139"/>
        <v>57.559352486674086</v>
      </c>
      <c r="BB118" s="2">
        <f t="shared" si="139"/>
        <v>55.033353131932465</v>
      </c>
      <c r="BC118" s="2">
        <f t="shared" si="139"/>
        <v>53.70217606967735</v>
      </c>
      <c r="BD118" s="2">
        <f t="shared" si="139"/>
        <v>52.307816022070725</v>
      </c>
      <c r="BE118" s="2">
        <f t="shared" si="139"/>
        <v>51.336358940432127</v>
      </c>
      <c r="BF118" s="2">
        <f t="shared" si="139"/>
        <v>50.870871340570581</v>
      </c>
      <c r="BG118" s="2">
        <f t="shared" si="139"/>
        <v>50.728423120652309</v>
      </c>
      <c r="BH118" s="2">
        <f t="shared" si="139"/>
        <v>50.832956708611988</v>
      </c>
      <c r="BI118" s="2">
        <f t="shared" si="139"/>
        <v>51.133765863927934</v>
      </c>
      <c r="BJ118" s="2">
        <f t="shared" si="139"/>
        <v>50.906583711348127</v>
      </c>
      <c r="BK118" s="2">
        <f t="shared" si="139"/>
        <v>51.103039543582355</v>
      </c>
      <c r="BL118" s="2">
        <f t="shared" si="139"/>
        <v>50.742400692000437</v>
      </c>
      <c r="BM118" s="2">
        <f t="shared" si="139"/>
        <v>50.190479218895646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63.452799999999996</v>
      </c>
      <c r="CF118" s="2">
        <f t="shared" si="140"/>
        <v>60.135400000000004</v>
      </c>
      <c r="CG118" s="2">
        <f t="shared" si="140"/>
        <v>57.417499999999997</v>
      </c>
      <c r="CH118" s="2">
        <f t="shared" si="140"/>
        <v>55.098899999999993</v>
      </c>
      <c r="CI118" s="2">
        <f t="shared" si="140"/>
        <v>53.996500000000005</v>
      </c>
      <c r="CJ118" s="2">
        <f t="shared" si="140"/>
        <v>51.679099999999998</v>
      </c>
      <c r="CK118" s="2">
        <f t="shared" si="140"/>
        <v>51.500299999999996</v>
      </c>
      <c r="CL118" s="2">
        <f t="shared" si="140"/>
        <v>50.622900000000001</v>
      </c>
      <c r="CM118" s="2">
        <f t="shared" si="140"/>
        <v>50.279600000000002</v>
      </c>
      <c r="CN118" s="2">
        <f t="shared" si="140"/>
        <v>50.978999999999999</v>
      </c>
      <c r="CO118" s="2">
        <f t="shared" si="140"/>
        <v>51.082899999999995</v>
      </c>
      <c r="CP118" s="2">
        <f t="shared" si="140"/>
        <v>51.017599999999995</v>
      </c>
      <c r="CQ118" s="2">
        <f t="shared" si="140"/>
        <v>51.2498</v>
      </c>
      <c r="CR118" s="2">
        <f t="shared" si="140"/>
        <v>50.754600000000003</v>
      </c>
      <c r="CS118" s="2">
        <f t="shared" si="140"/>
        <v>50.011200000000002</v>
      </c>
      <c r="CU118" s="2">
        <f t="shared" si="110"/>
        <v>63.452799999999996</v>
      </c>
      <c r="CV118" s="2">
        <f t="shared" si="111"/>
        <v>60.135400000000004</v>
      </c>
      <c r="CW118" s="2">
        <f t="shared" si="112"/>
        <v>57.417499999999997</v>
      </c>
      <c r="CX118" s="2">
        <f t="shared" si="113"/>
        <v>55.098899999999993</v>
      </c>
      <c r="CY118" s="2">
        <f t="shared" si="114"/>
        <v>53.996500000000005</v>
      </c>
      <c r="CZ118" s="2">
        <f t="shared" si="115"/>
        <v>51.679099999999998</v>
      </c>
      <c r="DA118" s="2">
        <f t="shared" si="116"/>
        <v>51.500299999999996</v>
      </c>
      <c r="DB118" s="2">
        <f t="shared" si="117"/>
        <v>50.622900000000001</v>
      </c>
      <c r="DC118" s="2">
        <f t="shared" si="118"/>
        <v>50.279600000000002</v>
      </c>
      <c r="DD118" s="2">
        <f t="shared" si="119"/>
        <v>50.978999999999999</v>
      </c>
      <c r="DE118" s="2">
        <f t="shared" si="120"/>
        <v>51.082899999999995</v>
      </c>
      <c r="DF118" s="2">
        <f t="shared" si="121"/>
        <v>51.017599999999995</v>
      </c>
      <c r="DG118" s="2">
        <f t="shared" si="122"/>
        <v>51.2498</v>
      </c>
      <c r="DH118" s="2">
        <f t="shared" si="123"/>
        <v>50.754600000000003</v>
      </c>
      <c r="DI118" s="2">
        <f t="shared" si="124"/>
        <v>50.011200000000002</v>
      </c>
      <c r="DK118" s="2">
        <f t="shared" si="148"/>
        <v>70.016660900900916</v>
      </c>
      <c r="DL118" s="2">
        <f t="shared" si="148"/>
        <v>66.404970465686262</v>
      </c>
      <c r="DM118" s="2">
        <f t="shared" si="148"/>
        <v>65.011901916221049</v>
      </c>
      <c r="DN118" s="2">
        <f t="shared" si="148"/>
        <v>61.098171189839576</v>
      </c>
      <c r="DO118" s="2">
        <f t="shared" si="148"/>
        <v>59.655115819964337</v>
      </c>
      <c r="DP118" s="2">
        <f t="shared" si="148"/>
        <v>58.307711204481798</v>
      </c>
      <c r="DQ118" s="2">
        <f t="shared" si="148"/>
        <v>56.983322948815903</v>
      </c>
      <c r="DR118" s="2">
        <f t="shared" si="148"/>
        <v>58.026221554252217</v>
      </c>
      <c r="DS118" s="2">
        <f t="shared" si="148"/>
        <v>59.280721624649836</v>
      </c>
      <c r="DT118" s="2">
        <f t="shared" si="148"/>
        <v>57.66437786786787</v>
      </c>
      <c r="DU118" s="2">
        <f t="shared" si="148"/>
        <v>57.184922745098049</v>
      </c>
      <c r="DV118" s="2">
        <f t="shared" si="148"/>
        <v>57.330468067226882</v>
      </c>
      <c r="DW118" s="2">
        <f t="shared" si="148"/>
        <v>56.610012132352935</v>
      </c>
      <c r="DX118" s="2">
        <f t="shared" si="148"/>
        <v>58.606389243697478</v>
      </c>
      <c r="DY118" s="2">
        <f t="shared" si="148"/>
        <v>56.590156327985731</v>
      </c>
      <c r="EA118" s="2">
        <f t="shared" si="152"/>
        <v>62.975980990535433</v>
      </c>
      <c r="EB118" s="2">
        <f t="shared" si="152"/>
        <v>60.185217730629361</v>
      </c>
      <c r="EC118" s="2">
        <f t="shared" si="152"/>
        <v>57.522762177985932</v>
      </c>
      <c r="ED118" s="2">
        <f t="shared" si="152"/>
        <v>55.0044319227786</v>
      </c>
      <c r="EE118" s="2">
        <f t="shared" si="151"/>
        <v>53.672455609145707</v>
      </c>
      <c r="EF118" s="2">
        <f t="shared" si="151"/>
        <v>52.272851465572487</v>
      </c>
      <c r="EG118" s="2">
        <f t="shared" si="151"/>
        <v>51.306087689508786</v>
      </c>
      <c r="EH118" s="2">
        <f t="shared" si="151"/>
        <v>50.83932557776204</v>
      </c>
      <c r="EI118" s="2">
        <f t="shared" si="151"/>
        <v>50.679914635213208</v>
      </c>
      <c r="EJ118" s="2">
        <f t="shared" si="151"/>
        <v>50.790335543534681</v>
      </c>
      <c r="EK118" s="2">
        <f t="shared" si="151"/>
        <v>51.098734372794198</v>
      </c>
      <c r="EL118" s="2">
        <f t="shared" si="151"/>
        <v>50.868556815448379</v>
      </c>
      <c r="EM118" s="2">
        <f t="shared" si="135"/>
        <v>51.076319095774679</v>
      </c>
      <c r="EN118" s="2">
        <f t="shared" si="135"/>
        <v>50.6980938412906</v>
      </c>
      <c r="EO118" s="2">
        <f t="shared" si="135"/>
        <v>50.139219555999901</v>
      </c>
      <c r="EQ118" s="2">
        <f t="shared" si="149"/>
        <v>62.975980990535433</v>
      </c>
      <c r="ER118" s="2">
        <f t="shared" si="149"/>
        <v>60.092541181996829</v>
      </c>
      <c r="ES118" s="2">
        <f t="shared" si="149"/>
        <v>57.51301344575203</v>
      </c>
      <c r="ET118" s="2">
        <f t="shared" si="149"/>
        <v>55.026065422050323</v>
      </c>
      <c r="EU118" s="2">
        <f t="shared" si="149"/>
        <v>53.674863370667261</v>
      </c>
      <c r="EV118" s="2">
        <f t="shared" si="149"/>
        <v>52.273629662260753</v>
      </c>
      <c r="EW118" s="2">
        <f t="shared" si="149"/>
        <v>51.300896811231631</v>
      </c>
      <c r="EX118" s="2">
        <f t="shared" si="149"/>
        <v>50.800074236785086</v>
      </c>
      <c r="EY118" s="2">
        <f t="shared" si="149"/>
        <v>50.668355982706885</v>
      </c>
      <c r="EZ118" s="2">
        <f t="shared" si="149"/>
        <v>50.779547637755037</v>
      </c>
      <c r="FA118" s="2">
        <f t="shared" si="149"/>
        <v>51.079380106270605</v>
      </c>
      <c r="FB118" s="2">
        <f t="shared" si="149"/>
        <v>50.872820420681158</v>
      </c>
      <c r="FC118" s="2">
        <f t="shared" si="149"/>
        <v>51.084900125523838</v>
      </c>
      <c r="FD118" s="2">
        <f t="shared" si="149"/>
        <v>50.723271787555682</v>
      </c>
      <c r="FE118" s="2">
        <f t="shared" si="149"/>
        <v>50.212950436658389</v>
      </c>
      <c r="FG118" s="2">
        <f t="shared" si="150"/>
        <v>0.99396302686820359</v>
      </c>
      <c r="FH118" s="2">
        <f t="shared" si="150"/>
        <v>0.99512638704406153</v>
      </c>
      <c r="FI118" s="2">
        <f t="shared" si="150"/>
        <v>0.99510814246197943</v>
      </c>
      <c r="FJ118" s="2">
        <f t="shared" si="150"/>
        <v>0.99527153037406213</v>
      </c>
      <c r="FK118" s="2">
        <f t="shared" si="150"/>
        <v>0.99503453426405641</v>
      </c>
      <c r="FL118" s="2">
        <f t="shared" si="150"/>
        <v>0.9942070714867649</v>
      </c>
      <c r="FM118" s="2">
        <f t="shared" si="150"/>
        <v>0.99466232078660632</v>
      </c>
      <c r="FN118" s="2">
        <f t="shared" si="150"/>
        <v>0.99557535624019966</v>
      </c>
      <c r="FO118" s="2">
        <f t="shared" si="150"/>
        <v>0.99435018588876434</v>
      </c>
      <c r="FP118" s="2">
        <f t="shared" si="150"/>
        <v>0.99378784595549208</v>
      </c>
      <c r="FQ118" s="2">
        <f t="shared" si="150"/>
        <v>0.99422630948114155</v>
      </c>
      <c r="FR118" s="2">
        <f t="shared" si="150"/>
        <v>0.99411822101884395</v>
      </c>
      <c r="FS118" s="2">
        <f t="shared" si="150"/>
        <v>0.99517872020529907</v>
      </c>
      <c r="FT118" s="2">
        <f t="shared" si="150"/>
        <v>0.99441102379071655</v>
      </c>
      <c r="FU118" s="2">
        <f t="shared" si="150"/>
        <v>0.99208464141422137</v>
      </c>
      <c r="FW118" s="2">
        <f t="shared" si="141"/>
        <v>0</v>
      </c>
      <c r="FX118" s="2">
        <f t="shared" si="141"/>
        <v>5.8174518753096672E-3</v>
      </c>
      <c r="FY118" s="2">
        <f t="shared" si="141"/>
        <v>4.6668625759930448E-3</v>
      </c>
      <c r="FZ118" s="2">
        <f t="shared" si="141"/>
        <v>4.9528797828646701E-3</v>
      </c>
      <c r="GA118" s="2">
        <f t="shared" si="141"/>
        <v>5.7174453983939557E-3</v>
      </c>
      <c r="GB118" s="2">
        <f t="shared" si="141"/>
        <v>6.4835065586301482E-3</v>
      </c>
      <c r="GC118" s="2">
        <f t="shared" si="141"/>
        <v>6.1665306132356983E-3</v>
      </c>
      <c r="GD118" s="2">
        <f t="shared" si="141"/>
        <v>6.4632601042327216E-3</v>
      </c>
      <c r="GE118" s="2">
        <f t="shared" si="141"/>
        <v>7.3084001606606303E-3</v>
      </c>
      <c r="GF118" s="2">
        <f t="shared" si="141"/>
        <v>7.5496348942815711E-3</v>
      </c>
      <c r="GG118" s="2">
        <f t="shared" si="141"/>
        <v>5.5944753728828633E-3</v>
      </c>
      <c r="GH118" s="2">
        <f t="shared" si="141"/>
        <v>4.5412555536486297E-3</v>
      </c>
      <c r="GI118" s="2">
        <f t="shared" si="141"/>
        <v>4.7739468973824282E-3</v>
      </c>
      <c r="GJ118" s="2">
        <f t="shared" si="141"/>
        <v>4.272622105906297E-3</v>
      </c>
      <c r="GK118" s="2">
        <f t="shared" si="141"/>
        <v>2.6879528566683122E-3</v>
      </c>
      <c r="GM118" s="86">
        <f t="shared" si="142"/>
        <v>3.2011208740380134E-24</v>
      </c>
      <c r="GN118" s="86">
        <f t="shared" si="142"/>
        <v>9.89565879555963E-34</v>
      </c>
      <c r="GO118" s="86">
        <f t="shared" si="142"/>
        <v>7.2481230649689417E-38</v>
      </c>
      <c r="GP118" s="86">
        <f t="shared" si="142"/>
        <v>4.0325038112724761E-42</v>
      </c>
      <c r="GQ118" s="86">
        <f t="shared" si="142"/>
        <v>6.324671263443942E-62</v>
      </c>
      <c r="GR118" s="86">
        <f t="shared" si="142"/>
        <v>1.7377961361425219E-50</v>
      </c>
      <c r="GS118" s="86">
        <f t="shared" si="142"/>
        <v>4.4449805776856887E-54</v>
      </c>
      <c r="GT118" s="86">
        <f t="shared" si="142"/>
        <v>7.2002949561449842E-81</v>
      </c>
      <c r="GU118" s="86">
        <f t="shared" si="142"/>
        <v>2.1976529720112255E-59</v>
      </c>
      <c r="GV118" s="86">
        <f t="shared" si="142"/>
        <v>9.5623774199598668E-56</v>
      </c>
      <c r="GW118" s="86">
        <f t="shared" si="142"/>
        <v>4.0907693975504663E-57</v>
      </c>
      <c r="GX118" s="86">
        <f t="shared" si="142"/>
        <v>2.1282912970775745E-47</v>
      </c>
      <c r="GY118" s="86">
        <f t="shared" si="142"/>
        <v>2.9735988138526695E-43</v>
      </c>
      <c r="GZ118" s="86">
        <f t="shared" si="142"/>
        <v>1.9742787761644906E-49</v>
      </c>
      <c r="HA118" s="86">
        <f t="shared" si="142"/>
        <v>1.0477345786076911E-39</v>
      </c>
      <c r="HC118" s="86">
        <f t="shared" si="73"/>
        <v>2.078936792258504E-3</v>
      </c>
      <c r="HD118" s="86">
        <f t="shared" si="73"/>
        <v>3.6670101757983769E-4</v>
      </c>
      <c r="HE118" s="86">
        <f t="shared" si="73"/>
        <v>3.8204630789252865E-5</v>
      </c>
      <c r="HF118" s="86">
        <f t="shared" si="73"/>
        <v>4.0608847576073438E-6</v>
      </c>
      <c r="HG118" s="86">
        <f t="shared" si="73"/>
        <v>6.9048786629482815E-9</v>
      </c>
      <c r="HH118" s="86">
        <f t="shared" si="73"/>
        <v>3.5578255537170911E-10</v>
      </c>
      <c r="HI118" s="86">
        <f t="shared" si="138"/>
        <v>2.8273968054598666E-9</v>
      </c>
      <c r="HJ118" s="86">
        <f t="shared" si="138"/>
        <v>3.7029853711745786E-13</v>
      </c>
      <c r="HK118" s="86">
        <f t="shared" si="138"/>
        <v>5.0144641294070172E-10</v>
      </c>
      <c r="HL118" s="86">
        <f t="shared" si="138"/>
        <v>1.6705860662285159E-10</v>
      </c>
      <c r="HM118" s="86">
        <f t="shared" si="138"/>
        <v>9.907770339565651E-10</v>
      </c>
      <c r="HN118" s="86">
        <f t="shared" si="138"/>
        <v>2.4461084870706435E-6</v>
      </c>
      <c r="HO118" s="86">
        <f t="shared" si="138"/>
        <v>3.1961607980257323E-6</v>
      </c>
      <c r="HP118" s="86">
        <f t="shared" si="138"/>
        <v>2.4329179024675672E-7</v>
      </c>
      <c r="HQ118" s="86">
        <f t="shared" si="138"/>
        <v>1.0152973225823976E-8</v>
      </c>
      <c r="HS118" s="86">
        <f t="shared" si="143"/>
        <v>0</v>
      </c>
      <c r="HT118" s="86">
        <f t="shared" si="143"/>
        <v>9.3466585050892333E-9</v>
      </c>
      <c r="HU118" s="86">
        <f t="shared" si="143"/>
        <v>1.1380370174760809E-10</v>
      </c>
      <c r="HV118" s="86">
        <f t="shared" si="143"/>
        <v>2.8971658924303178E-9</v>
      </c>
      <c r="HW118" s="86">
        <f t="shared" si="143"/>
        <v>2.4355753635415808E-9</v>
      </c>
      <c r="HX118" s="86">
        <f t="shared" si="143"/>
        <v>1.0893702859369413E-9</v>
      </c>
      <c r="HY118" s="86">
        <f t="shared" si="143"/>
        <v>5.3614382497733324E-10</v>
      </c>
      <c r="HZ118" s="86">
        <f t="shared" si="143"/>
        <v>3.1589525646278778E-8</v>
      </c>
      <c r="IA118" s="86">
        <f t="shared" si="143"/>
        <v>2.1155473731088263E-9</v>
      </c>
      <c r="IB118" s="86">
        <f t="shared" si="143"/>
        <v>1.1909116245797644E-9</v>
      </c>
      <c r="IC118" s="86">
        <f t="shared" si="143"/>
        <v>1.6082300118949124E-9</v>
      </c>
      <c r="ID118" s="86">
        <f t="shared" si="143"/>
        <v>5.441548624281787E-11</v>
      </c>
      <c r="IE118" s="86">
        <f t="shared" si="143"/>
        <v>3.7571201561764125E-9</v>
      </c>
      <c r="IF118" s="86">
        <f t="shared" si="143"/>
        <v>6.4881502380776306E-9</v>
      </c>
      <c r="IG118" s="86">
        <f t="shared" si="143"/>
        <v>4.1275384610114336E-6</v>
      </c>
      <c r="II118" s="86">
        <f t="shared" si="144"/>
        <v>0</v>
      </c>
      <c r="IJ118" s="86">
        <f t="shared" si="144"/>
        <v>1.7400081352633812E-58</v>
      </c>
      <c r="IK118" s="86">
        <f t="shared" si="144"/>
        <v>5.4571348706613732E-73</v>
      </c>
      <c r="IL118" s="86">
        <f t="shared" si="144"/>
        <v>1.1495635798421973E-65</v>
      </c>
      <c r="IM118" s="86">
        <f t="shared" si="144"/>
        <v>1.371523056195549E-66</v>
      </c>
      <c r="IN118" s="86">
        <f t="shared" si="144"/>
        <v>7.6617104963838824E-77</v>
      </c>
      <c r="IO118" s="86">
        <f t="shared" si="144"/>
        <v>8.7326066337132947E-74</v>
      </c>
      <c r="IP118" s="86">
        <f t="shared" si="144"/>
        <v>1.2383226674915998E-57</v>
      </c>
      <c r="IQ118" s="86">
        <f t="shared" si="144"/>
        <v>5.5562016258191547E-69</v>
      </c>
      <c r="IR118" s="86">
        <f t="shared" si="144"/>
        <v>2.7612032490281177E-73</v>
      </c>
      <c r="IS118" s="86">
        <f t="shared" si="144"/>
        <v>5.7243665952408536E-72</v>
      </c>
      <c r="IT118" s="86">
        <f t="shared" si="144"/>
        <v>1.008827459188809E-77</v>
      </c>
      <c r="IU118" s="86">
        <f t="shared" si="144"/>
        <v>6.7200738778633504E-61</v>
      </c>
      <c r="IV118" s="86">
        <f t="shared" si="144"/>
        <v>8.5053381875112684E-57</v>
      </c>
      <c r="IW118" s="86">
        <f t="shared" si="144"/>
        <v>8.5642769738123542E-25</v>
      </c>
      <c r="IY118" s="86">
        <f t="shared" si="145"/>
        <v>2.078936792258504E-3</v>
      </c>
      <c r="IZ118" s="86">
        <f t="shared" si="145"/>
        <v>3.6671036423834279E-4</v>
      </c>
      <c r="JA118" s="86">
        <f t="shared" si="145"/>
        <v>3.8204744592954611E-5</v>
      </c>
      <c r="JB118" s="86">
        <f t="shared" si="145"/>
        <v>4.0637819234997746E-6</v>
      </c>
      <c r="JC118" s="86">
        <f t="shared" si="145"/>
        <v>9.3404540264898623E-9</v>
      </c>
      <c r="JD118" s="86">
        <f t="shared" si="145"/>
        <v>1.4451528413086506E-9</v>
      </c>
      <c r="JE118" s="86">
        <f t="shared" si="145"/>
        <v>3.3635406304372E-9</v>
      </c>
      <c r="JF118" s="86">
        <f t="shared" si="145"/>
        <v>3.1589895944815896E-8</v>
      </c>
      <c r="JG118" s="86">
        <f t="shared" si="145"/>
        <v>2.6169937860495279E-9</v>
      </c>
      <c r="JH118" s="86">
        <f t="shared" si="145"/>
        <v>1.357970231202616E-9</v>
      </c>
      <c r="JI118" s="86">
        <f t="shared" si="145"/>
        <v>2.5990070458514775E-9</v>
      </c>
      <c r="JJ118" s="86">
        <f t="shared" si="145"/>
        <v>2.4461629025568863E-6</v>
      </c>
      <c r="JK118" s="86">
        <f t="shared" si="145"/>
        <v>3.1999179181819088E-6</v>
      </c>
      <c r="JL118" s="86">
        <f t="shared" si="145"/>
        <v>2.4977994048483435E-7</v>
      </c>
      <c r="JM118" s="86">
        <f t="shared" si="145"/>
        <v>4.1376914342372576E-6</v>
      </c>
    </row>
    <row r="119" spans="2:273" x14ac:dyDescent="0.25">
      <c r="B119" s="2">
        <v>92</v>
      </c>
      <c r="C119" s="37">
        <v>62.27</v>
      </c>
      <c r="D119" s="37">
        <v>60.411200000000001</v>
      </c>
      <c r="E119" s="37">
        <v>57.389500000000005</v>
      </c>
      <c r="F119" s="37">
        <v>54.585099999999997</v>
      </c>
      <c r="G119" s="37">
        <v>53.593400000000003</v>
      </c>
      <c r="H119" s="37">
        <v>52.496299999999998</v>
      </c>
      <c r="I119" s="37">
        <v>51.224800000000002</v>
      </c>
      <c r="J119" s="37">
        <v>50.887700000000002</v>
      </c>
      <c r="K119" s="37">
        <v>50.539199999999994</v>
      </c>
      <c r="L119" s="37">
        <v>51.053599999999996</v>
      </c>
      <c r="M119" s="37">
        <v>50.6875</v>
      </c>
      <c r="N119" s="37">
        <v>50.732500000000002</v>
      </c>
      <c r="O119" s="37">
        <v>50.826899999999995</v>
      </c>
      <c r="P119" s="37">
        <v>49.805799999999998</v>
      </c>
      <c r="Q119" s="37">
        <v>49.7849</v>
      </c>
      <c r="S119" s="4">
        <f t="shared" si="146"/>
        <v>62.983616142061678</v>
      </c>
      <c r="T119" s="4">
        <f t="shared" si="146"/>
        <v>60.171660911780499</v>
      </c>
      <c r="U119" s="4">
        <f t="shared" si="146"/>
        <v>57.519136973509568</v>
      </c>
      <c r="V119" s="4">
        <f t="shared" si="146"/>
        <v>54.997040519008145</v>
      </c>
      <c r="W119" s="4">
        <f t="shared" si="146"/>
        <v>53.661286866145147</v>
      </c>
      <c r="X119" s="4">
        <f t="shared" si="146"/>
        <v>52.263622951990207</v>
      </c>
      <c r="Y119" s="4">
        <f t="shared" si="146"/>
        <v>51.297986617340889</v>
      </c>
      <c r="Z119" s="4">
        <f t="shared" si="146"/>
        <v>50.823309731278876</v>
      </c>
      <c r="AA119" s="4">
        <f t="shared" si="146"/>
        <v>50.67714338539971</v>
      </c>
      <c r="AB119" s="4">
        <f t="shared" si="146"/>
        <v>50.782774935828343</v>
      </c>
      <c r="AC119" s="4">
        <f t="shared" si="146"/>
        <v>51.082267563868399</v>
      </c>
      <c r="AD119" s="4">
        <f t="shared" si="146"/>
        <v>50.858727593550782</v>
      </c>
      <c r="AE119" s="4">
        <f t="shared" si="146"/>
        <v>51.05552833432364</v>
      </c>
      <c r="AF119" s="4">
        <f t="shared" si="146"/>
        <v>50.698432039448925</v>
      </c>
      <c r="AG119" s="4">
        <f t="shared" si="146"/>
        <v>50.154373445097207</v>
      </c>
      <c r="AI119" s="4">
        <f t="shared" si="147"/>
        <v>-0.71361614206167445</v>
      </c>
      <c r="AJ119" s="4">
        <f t="shared" si="147"/>
        <v>0.23953908821950165</v>
      </c>
      <c r="AK119" s="4">
        <f t="shared" si="147"/>
        <v>-0.12963697350956238</v>
      </c>
      <c r="AL119" s="4">
        <f t="shared" si="147"/>
        <v>-0.41194051900814799</v>
      </c>
      <c r="AM119" s="4">
        <f t="shared" si="147"/>
        <v>-6.7886866145144609E-2</v>
      </c>
      <c r="AN119" s="4">
        <f t="shared" si="147"/>
        <v>0.23267704800979061</v>
      </c>
      <c r="AO119" s="4">
        <f t="shared" si="147"/>
        <v>-7.3186617340887494E-2</v>
      </c>
      <c r="AP119" s="4">
        <f t="shared" si="147"/>
        <v>6.4390268721126631E-2</v>
      </c>
      <c r="AQ119" s="4">
        <f t="shared" si="147"/>
        <v>-0.13794338539971562</v>
      </c>
      <c r="AR119" s="4">
        <f t="shared" si="147"/>
        <v>0.2708250641716532</v>
      </c>
      <c r="AS119" s="4">
        <f t="shared" si="147"/>
        <v>-0.39476756386839895</v>
      </c>
      <c r="AT119" s="4">
        <f t="shared" si="147"/>
        <v>-0.12622759355078017</v>
      </c>
      <c r="AU119" s="4">
        <f t="shared" si="147"/>
        <v>-0.22862833432364482</v>
      </c>
      <c r="AV119" s="4">
        <f t="shared" si="147"/>
        <v>-0.89263203944892666</v>
      </c>
      <c r="AW119" s="4">
        <f t="shared" si="147"/>
        <v>-0.36947344509720637</v>
      </c>
      <c r="AY119" s="2">
        <f t="shared" si="139"/>
        <v>62.981988597423545</v>
      </c>
      <c r="AZ119" s="2">
        <f t="shared" si="139"/>
        <v>60.171209807646704</v>
      </c>
      <c r="BA119" s="2">
        <f t="shared" si="139"/>
        <v>57.519110979914828</v>
      </c>
      <c r="BB119" s="2">
        <f t="shared" si="139"/>
        <v>54.997038297476202</v>
      </c>
      <c r="BC119" s="2">
        <f t="shared" si="139"/>
        <v>53.661286630869277</v>
      </c>
      <c r="BD119" s="2">
        <f t="shared" si="139"/>
        <v>52.263622786527812</v>
      </c>
      <c r="BE119" s="2">
        <f t="shared" si="139"/>
        <v>51.297986521371179</v>
      </c>
      <c r="BF119" s="2">
        <f t="shared" si="139"/>
        <v>50.823305788237597</v>
      </c>
      <c r="BG119" s="2">
        <f t="shared" si="139"/>
        <v>50.677142894416129</v>
      </c>
      <c r="BH119" s="2">
        <f t="shared" si="139"/>
        <v>50.782774597876937</v>
      </c>
      <c r="BI119" s="2">
        <f t="shared" si="139"/>
        <v>51.082267171482464</v>
      </c>
      <c r="BJ119" s="2">
        <f t="shared" si="139"/>
        <v>50.85872667952161</v>
      </c>
      <c r="BK119" s="2">
        <f t="shared" si="139"/>
        <v>51.055525558180015</v>
      </c>
      <c r="BL119" s="2">
        <f t="shared" si="139"/>
        <v>50.69842987625244</v>
      </c>
      <c r="BM119" s="2">
        <f t="shared" si="139"/>
        <v>50.153132718692611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62.27</v>
      </c>
      <c r="CF119" s="2">
        <f t="shared" si="140"/>
        <v>60.411200000000001</v>
      </c>
      <c r="CG119" s="2">
        <f t="shared" si="140"/>
        <v>57.389500000000005</v>
      </c>
      <c r="CH119" s="2">
        <f t="shared" si="140"/>
        <v>54.585099999999997</v>
      </c>
      <c r="CI119" s="2">
        <f t="shared" si="140"/>
        <v>53.593400000000003</v>
      </c>
      <c r="CJ119" s="2">
        <f t="shared" si="140"/>
        <v>52.496299999999998</v>
      </c>
      <c r="CK119" s="2">
        <f t="shared" si="140"/>
        <v>51.224800000000002</v>
      </c>
      <c r="CL119" s="2">
        <f t="shared" si="140"/>
        <v>50.887700000000002</v>
      </c>
      <c r="CM119" s="2">
        <f t="shared" si="140"/>
        <v>50.539199999999994</v>
      </c>
      <c r="CN119" s="2">
        <f t="shared" si="140"/>
        <v>51.053599999999996</v>
      </c>
      <c r="CO119" s="2">
        <f t="shared" si="140"/>
        <v>50.6875</v>
      </c>
      <c r="CP119" s="2">
        <f t="shared" si="140"/>
        <v>50.732500000000002</v>
      </c>
      <c r="CQ119" s="2">
        <f t="shared" si="140"/>
        <v>50.826899999999995</v>
      </c>
      <c r="CR119" s="2">
        <f t="shared" si="140"/>
        <v>49.805799999999998</v>
      </c>
      <c r="CS119" s="2">
        <f t="shared" si="140"/>
        <v>49.7849</v>
      </c>
      <c r="CU119" s="2">
        <f t="shared" si="110"/>
        <v>62.27</v>
      </c>
      <c r="CV119" s="2">
        <f t="shared" si="111"/>
        <v>60.411200000000001</v>
      </c>
      <c r="CW119" s="2">
        <f t="shared" si="112"/>
        <v>57.389500000000005</v>
      </c>
      <c r="CX119" s="2">
        <f t="shared" si="113"/>
        <v>54.585099999999997</v>
      </c>
      <c r="CY119" s="2">
        <f t="shared" si="114"/>
        <v>53.593400000000003</v>
      </c>
      <c r="CZ119" s="2">
        <f t="shared" si="115"/>
        <v>52.496299999999998</v>
      </c>
      <c r="DA119" s="2">
        <f t="shared" si="116"/>
        <v>51.224800000000002</v>
      </c>
      <c r="DB119" s="2">
        <f t="shared" si="117"/>
        <v>50.887700000000002</v>
      </c>
      <c r="DC119" s="2">
        <f t="shared" si="118"/>
        <v>50.539199999999994</v>
      </c>
      <c r="DD119" s="2">
        <f t="shared" si="119"/>
        <v>51.053599999999996</v>
      </c>
      <c r="DE119" s="2">
        <f t="shared" si="120"/>
        <v>50.6875</v>
      </c>
      <c r="DF119" s="2">
        <f t="shared" si="121"/>
        <v>50.732500000000002</v>
      </c>
      <c r="DG119" s="2">
        <f t="shared" si="122"/>
        <v>50.826899999999995</v>
      </c>
      <c r="DH119" s="2">
        <f t="shared" si="123"/>
        <v>49.805799999999998</v>
      </c>
      <c r="DI119" s="2">
        <f t="shared" si="124"/>
        <v>49.7849</v>
      </c>
      <c r="DK119" s="2">
        <f t="shared" si="148"/>
        <v>70.070090527670544</v>
      </c>
      <c r="DL119" s="2">
        <f t="shared" si="148"/>
        <v>66.439048172905501</v>
      </c>
      <c r="DM119" s="2">
        <f t="shared" si="148"/>
        <v>65.063994830659539</v>
      </c>
      <c r="DN119" s="2">
        <f t="shared" si="148"/>
        <v>61.126997593582892</v>
      </c>
      <c r="DO119" s="2">
        <f t="shared" si="148"/>
        <v>59.68474188948305</v>
      </c>
      <c r="DP119" s="2">
        <f t="shared" si="148"/>
        <v>58.342768151260508</v>
      </c>
      <c r="DQ119" s="2">
        <f t="shared" si="148"/>
        <v>57.012500122230726</v>
      </c>
      <c r="DR119" s="2">
        <f t="shared" si="148"/>
        <v>58.063722708944297</v>
      </c>
      <c r="DS119" s="2">
        <f t="shared" si="148"/>
        <v>59.33290268907561</v>
      </c>
      <c r="DT119" s="2">
        <f t="shared" si="148"/>
        <v>57.698491021021027</v>
      </c>
      <c r="DU119" s="2">
        <f t="shared" si="148"/>
        <v>57.207197647058834</v>
      </c>
      <c r="DV119" s="2">
        <f t="shared" si="148"/>
        <v>57.356987983193271</v>
      </c>
      <c r="DW119" s="2">
        <f t="shared" si="148"/>
        <v>56.634942112299456</v>
      </c>
      <c r="DX119" s="2">
        <f t="shared" si="148"/>
        <v>58.66305697478991</v>
      </c>
      <c r="DY119" s="2">
        <f t="shared" si="148"/>
        <v>56.647497504456318</v>
      </c>
      <c r="EA119" s="2">
        <f t="shared" si="152"/>
        <v>62.942726005398583</v>
      </c>
      <c r="EB119" s="2">
        <f t="shared" si="152"/>
        <v>60.143766795741634</v>
      </c>
      <c r="EC119" s="2">
        <f t="shared" si="152"/>
        <v>57.485331053864158</v>
      </c>
      <c r="ED119" s="2">
        <f t="shared" si="152"/>
        <v>54.970369118823953</v>
      </c>
      <c r="EE119" s="2">
        <f t="shared" si="151"/>
        <v>53.633859467637343</v>
      </c>
      <c r="EF119" s="2">
        <f t="shared" si="151"/>
        <v>52.231311512423666</v>
      </c>
      <c r="EG119" s="2">
        <f t="shared" si="151"/>
        <v>51.270050489474137</v>
      </c>
      <c r="EH119" s="2">
        <f t="shared" si="151"/>
        <v>50.794208519042549</v>
      </c>
      <c r="EI119" s="2">
        <f t="shared" si="151"/>
        <v>50.632373860842556</v>
      </c>
      <c r="EJ119" s="2">
        <f t="shared" si="151"/>
        <v>50.743428507226184</v>
      </c>
      <c r="EK119" s="2">
        <f t="shared" si="151"/>
        <v>51.049937881763299</v>
      </c>
      <c r="EL119" s="2">
        <f t="shared" si="151"/>
        <v>50.823642321751784</v>
      </c>
      <c r="EM119" s="2">
        <f t="shared" si="135"/>
        <v>51.030833263482656</v>
      </c>
      <c r="EN119" s="2">
        <f t="shared" si="135"/>
        <v>50.657495278582324</v>
      </c>
      <c r="EO119" s="2">
        <f t="shared" si="135"/>
        <v>50.105686405702421</v>
      </c>
      <c r="EQ119" s="2">
        <f t="shared" si="149"/>
        <v>62.942726005398583</v>
      </c>
      <c r="ER119" s="2">
        <f t="shared" si="149"/>
        <v>60.057465446549614</v>
      </c>
      <c r="ES119" s="2">
        <f t="shared" si="149"/>
        <v>57.476280916872817</v>
      </c>
      <c r="ET119" s="2">
        <f t="shared" si="149"/>
        <v>54.990300004966635</v>
      </c>
      <c r="EU119" s="2">
        <f t="shared" si="149"/>
        <v>53.635999805625282</v>
      </c>
      <c r="EV119" s="2">
        <f t="shared" si="149"/>
        <v>52.232251352058256</v>
      </c>
      <c r="EW119" s="2">
        <f t="shared" si="149"/>
        <v>51.265393347495085</v>
      </c>
      <c r="EX119" s="2">
        <f t="shared" si="149"/>
        <v>50.759051797702782</v>
      </c>
      <c r="EY119" s="2">
        <f t="shared" si="149"/>
        <v>50.621833355341103</v>
      </c>
      <c r="EZ119" s="2">
        <f t="shared" si="149"/>
        <v>50.733790348727737</v>
      </c>
      <c r="FA119" s="2">
        <f t="shared" si="149"/>
        <v>51.032113846387759</v>
      </c>
      <c r="FB119" s="2">
        <f t="shared" si="149"/>
        <v>50.827607624996006</v>
      </c>
      <c r="FC119" s="2">
        <f t="shared" si="149"/>
        <v>51.038523669622371</v>
      </c>
      <c r="FD119" s="2">
        <f t="shared" si="149"/>
        <v>50.680668166332858</v>
      </c>
      <c r="FE119" s="2">
        <f t="shared" si="149"/>
        <v>50.169750678704631</v>
      </c>
      <c r="FG119" s="2">
        <f t="shared" si="150"/>
        <v>0.99449128890457728</v>
      </c>
      <c r="FH119" s="2">
        <f t="shared" si="150"/>
        <v>0.99555330530300157</v>
      </c>
      <c r="FI119" s="2">
        <f t="shared" si="150"/>
        <v>0.99553665173979033</v>
      </c>
      <c r="FJ119" s="2">
        <f t="shared" si="150"/>
        <v>0.99568578950272812</v>
      </c>
      <c r="FK119" s="2">
        <f t="shared" si="150"/>
        <v>0.99546946200186859</v>
      </c>
      <c r="FL119" s="2">
        <f t="shared" si="150"/>
        <v>0.99471409209820538</v>
      </c>
      <c r="FM119" s="2">
        <f t="shared" si="150"/>
        <v>0.99512969132136686</v>
      </c>
      <c r="FN119" s="2">
        <f t="shared" si="150"/>
        <v>0.99596310528413512</v>
      </c>
      <c r="FO119" s="2">
        <f t="shared" si="150"/>
        <v>0.99484474549770885</v>
      </c>
      <c r="FP119" s="2">
        <f t="shared" si="150"/>
        <v>0.99433134967880921</v>
      </c>
      <c r="FQ119" s="2">
        <f t="shared" si="150"/>
        <v>0.9947316552277049</v>
      </c>
      <c r="FR119" s="2">
        <f t="shared" si="150"/>
        <v>0.99463297620366031</v>
      </c>
      <c r="FS119" s="2">
        <f t="shared" si="150"/>
        <v>0.99560107445387591</v>
      </c>
      <c r="FT119" s="2">
        <f t="shared" si="150"/>
        <v>0.99490028523293983</v>
      </c>
      <c r="FU119" s="2">
        <f t="shared" si="150"/>
        <v>0.9927760759566453</v>
      </c>
      <c r="FW119" s="2">
        <f t="shared" si="141"/>
        <v>0</v>
      </c>
      <c r="FX119" s="2">
        <f t="shared" si="141"/>
        <v>6.3751310497845532E-3</v>
      </c>
      <c r="FY119" s="2">
        <f t="shared" si="141"/>
        <v>5.1148101132491523E-3</v>
      </c>
      <c r="FZ119" s="2">
        <f t="shared" si="141"/>
        <v>5.4281308853305265E-3</v>
      </c>
      <c r="GA119" s="2">
        <f t="shared" si="141"/>
        <v>6.2655980578357568E-3</v>
      </c>
      <c r="GB119" s="2">
        <f t="shared" si="141"/>
        <v>7.1045795406847086E-3</v>
      </c>
      <c r="GC119" s="2">
        <f t="shared" si="141"/>
        <v>6.7574461169885355E-3</v>
      </c>
      <c r="GD119" s="2">
        <f t="shared" si="141"/>
        <v>7.0824074482695037E-3</v>
      </c>
      <c r="GE119" s="2">
        <f t="shared" si="141"/>
        <v>8.0078550761160903E-3</v>
      </c>
      <c r="GF119" s="2">
        <f t="shared" si="141"/>
        <v>8.2719849420977171E-3</v>
      </c>
      <c r="GG119" s="2">
        <f t="shared" si="141"/>
        <v>6.1309111372543287E-3</v>
      </c>
      <c r="GH119" s="2">
        <f t="shared" si="141"/>
        <v>4.9772070233054097E-3</v>
      </c>
      <c r="GI119" s="2">
        <f t="shared" si="141"/>
        <v>5.2321188638788313E-3</v>
      </c>
      <c r="GJ119" s="2">
        <f t="shared" si="141"/>
        <v>4.6829066157270498E-3</v>
      </c>
      <c r="GK119" s="2">
        <f t="shared" si="141"/>
        <v>2.9465175826022265E-3</v>
      </c>
      <c r="GM119" s="86">
        <f t="shared" si="142"/>
        <v>1.7209940187123705E-25</v>
      </c>
      <c r="GN119" s="86">
        <f t="shared" si="142"/>
        <v>1.4718451084810274E-35</v>
      </c>
      <c r="GO119" s="86">
        <f t="shared" si="142"/>
        <v>6.9913748029824251E-40</v>
      </c>
      <c r="GP119" s="86">
        <f t="shared" si="142"/>
        <v>2.3301078916344037E-44</v>
      </c>
      <c r="GQ119" s="86">
        <f t="shared" si="142"/>
        <v>2.8528133407203194E-65</v>
      </c>
      <c r="GR119" s="86">
        <f t="shared" si="142"/>
        <v>4.0474643197730339E-53</v>
      </c>
      <c r="GS119" s="86">
        <f t="shared" si="142"/>
        <v>6.0705844113538602E-57</v>
      </c>
      <c r="GT119" s="86">
        <f t="shared" si="142"/>
        <v>2.8478551363902877E-85</v>
      </c>
      <c r="GU119" s="86">
        <f t="shared" si="142"/>
        <v>1.4592139993327675E-62</v>
      </c>
      <c r="GV119" s="86">
        <f t="shared" si="142"/>
        <v>9.8685866726412253E-59</v>
      </c>
      <c r="GW119" s="86">
        <f t="shared" si="142"/>
        <v>3.1862879513880392E-60</v>
      </c>
      <c r="GX119" s="86">
        <f t="shared" si="142"/>
        <v>5.9820923704788642E-50</v>
      </c>
      <c r="GY119" s="86">
        <f t="shared" si="142"/>
        <v>1.4560073858459656E-45</v>
      </c>
      <c r="GZ119" s="86">
        <f t="shared" si="142"/>
        <v>4.3962028027916728E-52</v>
      </c>
      <c r="HA119" s="86">
        <f t="shared" si="142"/>
        <v>9.1099257428213288E-42</v>
      </c>
      <c r="HC119" s="86">
        <f t="shared" si="73"/>
        <v>8.9579812595629818E-4</v>
      </c>
      <c r="HD119" s="86">
        <f t="shared" si="73"/>
        <v>1.0526028364023606E-4</v>
      </c>
      <c r="HE119" s="86">
        <f t="shared" si="73"/>
        <v>7.7585909332204113E-6</v>
      </c>
      <c r="HF119" s="86">
        <f t="shared" si="73"/>
        <v>5.9277644865916196E-7</v>
      </c>
      <c r="HG119" s="86">
        <f t="shared" si="73"/>
        <v>4.1725448846677191E-10</v>
      </c>
      <c r="HH119" s="86">
        <f t="shared" si="73"/>
        <v>1.8154726464419273E-11</v>
      </c>
      <c r="HI119" s="86">
        <f t="shared" si="138"/>
        <v>1.7074012789762251E-10</v>
      </c>
      <c r="HJ119" s="86">
        <f t="shared" si="138"/>
        <v>4.8954559672230306E-15</v>
      </c>
      <c r="HK119" s="86">
        <f t="shared" si="138"/>
        <v>2.3085210808012319E-11</v>
      </c>
      <c r="HL119" s="86">
        <f t="shared" si="138"/>
        <v>6.8054499749523772E-12</v>
      </c>
      <c r="HM119" s="86">
        <f t="shared" si="138"/>
        <v>4.7585463652911344E-11</v>
      </c>
      <c r="HN119" s="86">
        <f t="shared" si="138"/>
        <v>3.4613287619922786E-7</v>
      </c>
      <c r="HO119" s="86">
        <f t="shared" si="138"/>
        <v>4.1621760532131035E-7</v>
      </c>
      <c r="HP119" s="86">
        <f t="shared" si="138"/>
        <v>2.1373736745634245E-8</v>
      </c>
      <c r="HQ119" s="86">
        <f t="shared" si="138"/>
        <v>5.3811740684662852E-10</v>
      </c>
      <c r="HS119" s="86">
        <f t="shared" si="143"/>
        <v>0</v>
      </c>
      <c r="HT119" s="86">
        <f t="shared" si="143"/>
        <v>3.2300528076503805E-8</v>
      </c>
      <c r="HU119" s="86">
        <f t="shared" si="143"/>
        <v>5.0424574623605874E-10</v>
      </c>
      <c r="HV119" s="86">
        <f t="shared" si="143"/>
        <v>1.081584016607675E-8</v>
      </c>
      <c r="HW119" s="86">
        <f t="shared" si="143"/>
        <v>9.5784550163282699E-9</v>
      </c>
      <c r="HX119" s="86">
        <f t="shared" si="143"/>
        <v>5.0805988256513643E-9</v>
      </c>
      <c r="HY119" s="86">
        <f t="shared" si="143"/>
        <v>2.4532795636044281E-9</v>
      </c>
      <c r="HZ119" s="86">
        <f t="shared" si="143"/>
        <v>1.0615999131756153E-7</v>
      </c>
      <c r="IA119" s="86">
        <f t="shared" si="143"/>
        <v>9.183851029712389E-9</v>
      </c>
      <c r="IB119" s="86">
        <f t="shared" si="143"/>
        <v>5.5905437962310677E-9</v>
      </c>
      <c r="IC119" s="86">
        <f t="shared" si="143"/>
        <v>6.7447963686023604E-9</v>
      </c>
      <c r="ID119" s="86">
        <f t="shared" si="143"/>
        <v>2.5750563201511014E-10</v>
      </c>
      <c r="IE119" s="86">
        <f t="shared" si="143"/>
        <v>1.312166698011091E-8</v>
      </c>
      <c r="IF119" s="86">
        <f t="shared" si="143"/>
        <v>2.1198759808402249E-8</v>
      </c>
      <c r="IG119" s="86">
        <f t="shared" si="143"/>
        <v>8.2019700783162038E-6</v>
      </c>
      <c r="II119" s="86">
        <f t="shared" si="144"/>
        <v>0</v>
      </c>
      <c r="IJ119" s="86">
        <f t="shared" si="144"/>
        <v>1.7903483963255306E-56</v>
      </c>
      <c r="IK119" s="86">
        <f t="shared" si="144"/>
        <v>1.4427622507891822E-70</v>
      </c>
      <c r="IL119" s="86">
        <f t="shared" si="144"/>
        <v>1.8131586065551025E-63</v>
      </c>
      <c r="IM119" s="86">
        <f t="shared" si="144"/>
        <v>2.6829705871808756E-64</v>
      </c>
      <c r="IN119" s="86">
        <f t="shared" si="144"/>
        <v>4.0139227228392256E-74</v>
      </c>
      <c r="IO119" s="86">
        <f t="shared" si="144"/>
        <v>3.3433161594516181E-71</v>
      </c>
      <c r="IP119" s="86">
        <f t="shared" si="144"/>
        <v>1.3073393674766881E-55</v>
      </c>
      <c r="IQ119" s="86">
        <f t="shared" si="144"/>
        <v>1.7337790279326942E-66</v>
      </c>
      <c r="IR119" s="86">
        <f t="shared" si="144"/>
        <v>1.2952295764086964E-70</v>
      </c>
      <c r="IS119" s="86">
        <f t="shared" si="144"/>
        <v>1.692535443283844E-69</v>
      </c>
      <c r="IT119" s="86">
        <f t="shared" si="144"/>
        <v>3.7475087056596012E-75</v>
      </c>
      <c r="IU119" s="86">
        <f t="shared" si="144"/>
        <v>7.0426124202725837E-59</v>
      </c>
      <c r="IV119" s="86">
        <f t="shared" si="144"/>
        <v>5.9177622155488604E-55</v>
      </c>
      <c r="IW119" s="86">
        <f t="shared" si="144"/>
        <v>4.4512024626974057E-24</v>
      </c>
      <c r="IY119" s="86">
        <f t="shared" si="145"/>
        <v>8.9579812595629818E-4</v>
      </c>
      <c r="IZ119" s="86">
        <f t="shared" si="145"/>
        <v>1.0529258416831257E-4</v>
      </c>
      <c r="JA119" s="86">
        <f t="shared" si="145"/>
        <v>7.7590951789666468E-6</v>
      </c>
      <c r="JB119" s="86">
        <f t="shared" si="145"/>
        <v>6.0359228882523869E-7</v>
      </c>
      <c r="JC119" s="86">
        <f t="shared" si="145"/>
        <v>9.9957095047950426E-9</v>
      </c>
      <c r="JD119" s="86">
        <f t="shared" si="145"/>
        <v>5.0987535521157831E-9</v>
      </c>
      <c r="JE119" s="86">
        <f t="shared" si="145"/>
        <v>2.6240196915020507E-9</v>
      </c>
      <c r="JF119" s="86">
        <f t="shared" si="145"/>
        <v>1.061599962130175E-7</v>
      </c>
      <c r="JG119" s="86">
        <f t="shared" si="145"/>
        <v>9.2069362405204007E-9</v>
      </c>
      <c r="JH119" s="86">
        <f t="shared" si="145"/>
        <v>5.5973492462060204E-9</v>
      </c>
      <c r="JI119" s="86">
        <f t="shared" si="145"/>
        <v>6.7923818322552717E-9</v>
      </c>
      <c r="JJ119" s="86">
        <f t="shared" si="145"/>
        <v>3.4639038183124296E-7</v>
      </c>
      <c r="JK119" s="86">
        <f t="shared" si="145"/>
        <v>4.2933927230142124E-7</v>
      </c>
      <c r="JL119" s="86">
        <f t="shared" si="145"/>
        <v>4.2572496554036493E-8</v>
      </c>
      <c r="JM119" s="86">
        <f t="shared" si="145"/>
        <v>8.202508195723051E-6</v>
      </c>
    </row>
    <row r="120" spans="2:273" x14ac:dyDescent="0.25">
      <c r="B120" s="2">
        <v>93</v>
      </c>
      <c r="C120" s="37">
        <v>63.188100000000006</v>
      </c>
      <c r="D120" s="37">
        <v>59.869700000000002</v>
      </c>
      <c r="E120" s="37">
        <v>57.375100000000003</v>
      </c>
      <c r="F120" s="37">
        <v>54.667000000000002</v>
      </c>
      <c r="G120" s="37">
        <v>53.405000000000001</v>
      </c>
      <c r="H120" s="37">
        <v>51.978000000000002</v>
      </c>
      <c r="I120" s="37">
        <v>51.096899999999998</v>
      </c>
      <c r="J120" s="37">
        <v>50.834000000000003</v>
      </c>
      <c r="K120" s="37">
        <v>50.670800000000007</v>
      </c>
      <c r="L120" s="37">
        <v>50.3247</v>
      </c>
      <c r="M120" s="37">
        <v>50.559699999999999</v>
      </c>
      <c r="N120" s="37">
        <v>51.008499999999998</v>
      </c>
      <c r="O120" s="37">
        <v>51.161999999999999</v>
      </c>
      <c r="P120" s="37">
        <v>50.310600000000008</v>
      </c>
      <c r="Q120" s="37">
        <v>49.438900000000004</v>
      </c>
      <c r="S120" s="4">
        <f t="shared" si="146"/>
        <v>62.946211715425797</v>
      </c>
      <c r="T120" s="4">
        <f t="shared" si="146"/>
        <v>60.127697635474213</v>
      </c>
      <c r="U120" s="4">
        <f t="shared" si="146"/>
        <v>57.479083247652092</v>
      </c>
      <c r="V120" s="4">
        <f t="shared" si="146"/>
        <v>54.960896254769885</v>
      </c>
      <c r="W120" s="4">
        <f t="shared" si="146"/>
        <v>53.620570638517741</v>
      </c>
      <c r="X120" s="4">
        <f t="shared" si="146"/>
        <v>52.219626112384994</v>
      </c>
      <c r="Y120" s="4">
        <f t="shared" si="146"/>
        <v>51.259790546737513</v>
      </c>
      <c r="Z120" s="4">
        <f t="shared" si="146"/>
        <v>50.77594048681258</v>
      </c>
      <c r="AA120" s="4">
        <f t="shared" si="146"/>
        <v>50.626145929113839</v>
      </c>
      <c r="AB120" s="4">
        <f t="shared" si="146"/>
        <v>50.732839760410521</v>
      </c>
      <c r="AC120" s="4">
        <f t="shared" si="146"/>
        <v>51.030973106841849</v>
      </c>
      <c r="AD120" s="4">
        <f t="shared" si="146"/>
        <v>50.811092243049501</v>
      </c>
      <c r="AE120" s="4">
        <f t="shared" si="146"/>
        <v>51.008163803290586</v>
      </c>
      <c r="AF120" s="4">
        <f t="shared" si="146"/>
        <v>50.65471489043383</v>
      </c>
      <c r="AG120" s="4">
        <f t="shared" si="146"/>
        <v>50.118398972335491</v>
      </c>
      <c r="AI120" s="4">
        <f t="shared" si="147"/>
        <v>0.24188828457420897</v>
      </c>
      <c r="AJ120" s="4">
        <f t="shared" si="147"/>
        <v>-0.25799763547421151</v>
      </c>
      <c r="AK120" s="4">
        <f t="shared" si="147"/>
        <v>-0.10398324765208855</v>
      </c>
      <c r="AL120" s="4">
        <f t="shared" si="147"/>
        <v>-0.29389625476988357</v>
      </c>
      <c r="AM120" s="4">
        <f t="shared" si="147"/>
        <v>-0.21557063851773961</v>
      </c>
      <c r="AN120" s="4">
        <f t="shared" si="147"/>
        <v>-0.2416261123849921</v>
      </c>
      <c r="AO120" s="4">
        <f t="shared" si="147"/>
        <v>-0.1628905467375148</v>
      </c>
      <c r="AP120" s="4">
        <f t="shared" si="147"/>
        <v>5.8059513187423306E-2</v>
      </c>
      <c r="AQ120" s="4">
        <f t="shared" si="147"/>
        <v>4.4654070886167574E-2</v>
      </c>
      <c r="AR120" s="4">
        <f t="shared" si="147"/>
        <v>-0.40813976041052058</v>
      </c>
      <c r="AS120" s="4">
        <f t="shared" si="147"/>
        <v>-0.4712731068418492</v>
      </c>
      <c r="AT120" s="4">
        <f t="shared" si="147"/>
        <v>0.19740775695049706</v>
      </c>
      <c r="AU120" s="4">
        <f t="shared" si="147"/>
        <v>0.15383619670941329</v>
      </c>
      <c r="AV120" s="4">
        <f t="shared" si="147"/>
        <v>-0.34411489043382204</v>
      </c>
      <c r="AW120" s="4">
        <f t="shared" si="147"/>
        <v>-0.67949897233548739</v>
      </c>
      <c r="AY120" s="2">
        <f t="shared" si="139"/>
        <v>62.945732009577071</v>
      </c>
      <c r="AZ120" s="2">
        <f t="shared" si="139"/>
        <v>60.127604015908311</v>
      </c>
      <c r="BA120" s="2">
        <f t="shared" si="139"/>
        <v>57.479079672535988</v>
      </c>
      <c r="BB120" s="2">
        <f t="shared" si="139"/>
        <v>54.96089539873222</v>
      </c>
      <c r="BC120" s="2">
        <f t="shared" si="139"/>
        <v>53.620569795428359</v>
      </c>
      <c r="BD120" s="2">
        <f t="shared" si="139"/>
        <v>52.219625416393846</v>
      </c>
      <c r="BE120" s="2">
        <f t="shared" si="139"/>
        <v>51.259790149529088</v>
      </c>
      <c r="BF120" s="2">
        <f t="shared" si="139"/>
        <v>50.775928309185225</v>
      </c>
      <c r="BG120" s="2">
        <f t="shared" si="139"/>
        <v>50.626143998153324</v>
      </c>
      <c r="BH120" s="2">
        <f t="shared" si="139"/>
        <v>50.732838331141195</v>
      </c>
      <c r="BI120" s="2">
        <f t="shared" si="139"/>
        <v>51.030971608533385</v>
      </c>
      <c r="BJ120" s="2">
        <f t="shared" si="139"/>
        <v>50.811092075988171</v>
      </c>
      <c r="BK120" s="2">
        <f t="shared" si="139"/>
        <v>51.008160678815798</v>
      </c>
      <c r="BL120" s="2">
        <f t="shared" si="139"/>
        <v>50.654708489127408</v>
      </c>
      <c r="BM120" s="2">
        <f t="shared" si="139"/>
        <v>50.116054848067463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63.188100000000006</v>
      </c>
      <c r="CF120" s="2">
        <f t="shared" si="140"/>
        <v>59.869700000000002</v>
      </c>
      <c r="CG120" s="2">
        <f t="shared" si="140"/>
        <v>57.375100000000003</v>
      </c>
      <c r="CH120" s="2">
        <f t="shared" si="140"/>
        <v>54.667000000000002</v>
      </c>
      <c r="CI120" s="2">
        <f t="shared" si="140"/>
        <v>53.405000000000001</v>
      </c>
      <c r="CJ120" s="2">
        <f t="shared" si="140"/>
        <v>51.978000000000002</v>
      </c>
      <c r="CK120" s="2">
        <f t="shared" si="140"/>
        <v>51.096899999999998</v>
      </c>
      <c r="CL120" s="2">
        <f t="shared" si="140"/>
        <v>50.834000000000003</v>
      </c>
      <c r="CM120" s="2">
        <f t="shared" si="140"/>
        <v>50.670800000000007</v>
      </c>
      <c r="CN120" s="2">
        <f t="shared" si="140"/>
        <v>50.3247</v>
      </c>
      <c r="CO120" s="2">
        <f t="shared" si="140"/>
        <v>50.559699999999999</v>
      </c>
      <c r="CP120" s="2">
        <f t="shared" si="140"/>
        <v>51.008499999999998</v>
      </c>
      <c r="CQ120" s="2">
        <f t="shared" si="140"/>
        <v>51.161999999999999</v>
      </c>
      <c r="CR120" s="2">
        <f t="shared" si="140"/>
        <v>50.310600000000008</v>
      </c>
      <c r="CS120" s="2">
        <f t="shared" si="140"/>
        <v>49.438900000000004</v>
      </c>
      <c r="CU120" s="2">
        <f t="shared" si="110"/>
        <v>63.188100000000006</v>
      </c>
      <c r="CV120" s="2">
        <f t="shared" si="111"/>
        <v>59.869700000000002</v>
      </c>
      <c r="CW120" s="2">
        <f t="shared" si="112"/>
        <v>57.375100000000003</v>
      </c>
      <c r="CX120" s="2">
        <f t="shared" si="113"/>
        <v>54.667000000000002</v>
      </c>
      <c r="CY120" s="2">
        <f t="shared" si="114"/>
        <v>53.405000000000001</v>
      </c>
      <c r="CZ120" s="2">
        <f t="shared" si="115"/>
        <v>51.978000000000002</v>
      </c>
      <c r="DA120" s="2">
        <f t="shared" si="116"/>
        <v>51.096899999999998</v>
      </c>
      <c r="DB120" s="2">
        <f t="shared" si="117"/>
        <v>50.834000000000003</v>
      </c>
      <c r="DC120" s="2">
        <f t="shared" si="118"/>
        <v>50.670800000000007</v>
      </c>
      <c r="DD120" s="2">
        <f t="shared" si="119"/>
        <v>50.3247</v>
      </c>
      <c r="DE120" s="2">
        <f t="shared" si="120"/>
        <v>50.559699999999999</v>
      </c>
      <c r="DF120" s="2">
        <f t="shared" si="121"/>
        <v>51.008499999999998</v>
      </c>
      <c r="DG120" s="2">
        <f t="shared" si="122"/>
        <v>51.161999999999999</v>
      </c>
      <c r="DH120" s="2">
        <f t="shared" si="123"/>
        <v>50.310600000000008</v>
      </c>
      <c r="DI120" s="2">
        <f t="shared" si="124"/>
        <v>49.438900000000004</v>
      </c>
      <c r="DK120" s="2">
        <f t="shared" si="148"/>
        <v>70.123520154440172</v>
      </c>
      <c r="DL120" s="2">
        <f t="shared" si="148"/>
        <v>66.473125880124755</v>
      </c>
      <c r="DM120" s="2">
        <f t="shared" si="148"/>
        <v>65.116087745098042</v>
      </c>
      <c r="DN120" s="2">
        <f t="shared" si="148"/>
        <v>61.155823997326209</v>
      </c>
      <c r="DO120" s="2">
        <f t="shared" si="148"/>
        <v>59.71436795900177</v>
      </c>
      <c r="DP120" s="2">
        <f t="shared" si="148"/>
        <v>58.377825098039217</v>
      </c>
      <c r="DQ120" s="2">
        <f t="shared" si="148"/>
        <v>57.041677295645542</v>
      </c>
      <c r="DR120" s="2">
        <f t="shared" si="148"/>
        <v>58.101223863636378</v>
      </c>
      <c r="DS120" s="2">
        <f t="shared" si="148"/>
        <v>59.385083753501377</v>
      </c>
      <c r="DT120" s="2">
        <f t="shared" si="148"/>
        <v>57.732604174174178</v>
      </c>
      <c r="DU120" s="2">
        <f t="shared" si="148"/>
        <v>57.229472549019619</v>
      </c>
      <c r="DV120" s="2">
        <f t="shared" si="148"/>
        <v>57.383507899159653</v>
      </c>
      <c r="DW120" s="2">
        <f t="shared" si="148"/>
        <v>56.659872092245983</v>
      </c>
      <c r="DX120" s="2">
        <f t="shared" si="148"/>
        <v>58.719724705882349</v>
      </c>
      <c r="DY120" s="2">
        <f t="shared" si="148"/>
        <v>56.704838680926905</v>
      </c>
      <c r="EA120" s="2">
        <f t="shared" si="152"/>
        <v>62.909471020261741</v>
      </c>
      <c r="EB120" s="2">
        <f t="shared" si="152"/>
        <v>60.102315860853899</v>
      </c>
      <c r="EC120" s="2">
        <f t="shared" si="152"/>
        <v>57.447899929742377</v>
      </c>
      <c r="ED120" s="2">
        <f t="shared" si="152"/>
        <v>54.936306314869313</v>
      </c>
      <c r="EE120" s="2">
        <f t="shared" si="151"/>
        <v>53.595263326128986</v>
      </c>
      <c r="EF120" s="2">
        <f t="shared" si="151"/>
        <v>52.189771559274838</v>
      </c>
      <c r="EG120" s="2">
        <f t="shared" si="151"/>
        <v>51.234013289439481</v>
      </c>
      <c r="EH120" s="2">
        <f t="shared" si="151"/>
        <v>50.749091460323058</v>
      </c>
      <c r="EI120" s="2">
        <f t="shared" si="151"/>
        <v>50.584833086471903</v>
      </c>
      <c r="EJ120" s="2">
        <f t="shared" si="151"/>
        <v>50.696521470917681</v>
      </c>
      <c r="EK120" s="2">
        <f t="shared" si="151"/>
        <v>51.001141390732393</v>
      </c>
      <c r="EL120" s="2">
        <f t="shared" si="151"/>
        <v>50.778727828055196</v>
      </c>
      <c r="EM120" s="2">
        <f t="shared" si="135"/>
        <v>50.985347431190633</v>
      </c>
      <c r="EN120" s="2">
        <f t="shared" si="135"/>
        <v>50.616896715874049</v>
      </c>
      <c r="EO120" s="2">
        <f t="shared" si="135"/>
        <v>50.072153255404949</v>
      </c>
      <c r="EQ120" s="2">
        <f t="shared" si="149"/>
        <v>62.909471020261741</v>
      </c>
      <c r="ER120" s="2">
        <f t="shared" si="149"/>
        <v>60.022389711102406</v>
      </c>
      <c r="ES120" s="2">
        <f t="shared" si="149"/>
        <v>57.439548387993597</v>
      </c>
      <c r="ET120" s="2">
        <f t="shared" si="149"/>
        <v>54.954534587882947</v>
      </c>
      <c r="EU120" s="2">
        <f t="shared" si="149"/>
        <v>53.59713624058331</v>
      </c>
      <c r="EV120" s="2">
        <f t="shared" si="149"/>
        <v>52.190873041855767</v>
      </c>
      <c r="EW120" s="2">
        <f t="shared" si="149"/>
        <v>51.229889883758531</v>
      </c>
      <c r="EX120" s="2">
        <f t="shared" si="149"/>
        <v>50.718029358620484</v>
      </c>
      <c r="EY120" s="2">
        <f t="shared" si="149"/>
        <v>50.575310727975321</v>
      </c>
      <c r="EZ120" s="2">
        <f t="shared" si="149"/>
        <v>50.688033059700444</v>
      </c>
      <c r="FA120" s="2">
        <f t="shared" si="149"/>
        <v>50.984847586504912</v>
      </c>
      <c r="FB120" s="2">
        <f t="shared" si="149"/>
        <v>50.782394829310846</v>
      </c>
      <c r="FC120" s="2">
        <f t="shared" si="149"/>
        <v>50.992147213720905</v>
      </c>
      <c r="FD120" s="2">
        <f t="shared" si="149"/>
        <v>50.638064545110026</v>
      </c>
      <c r="FE120" s="2">
        <f t="shared" si="149"/>
        <v>50.126550920750866</v>
      </c>
      <c r="FG120" s="2">
        <f t="shared" si="150"/>
        <v>0.99497355941983601</v>
      </c>
      <c r="FH120" s="2">
        <f t="shared" si="150"/>
        <v>0.99594297888315941</v>
      </c>
      <c r="FI120" s="2">
        <f t="shared" si="150"/>
        <v>0.99592777873861382</v>
      </c>
      <c r="FJ120" s="2">
        <f t="shared" si="150"/>
        <v>0.99606389910452331</v>
      </c>
      <c r="FK120" s="2">
        <f t="shared" si="150"/>
        <v>0.99586645244748673</v>
      </c>
      <c r="FL120" s="2">
        <f t="shared" si="150"/>
        <v>0.99517695148532437</v>
      </c>
      <c r="FM120" s="2">
        <f t="shared" si="150"/>
        <v>0.99555632142506678</v>
      </c>
      <c r="FN120" s="2">
        <f t="shared" si="150"/>
        <v>0.9963170000492434</v>
      </c>
      <c r="FO120" s="2">
        <f t="shared" si="150"/>
        <v>0.99529621834826243</v>
      </c>
      <c r="FP120" s="2">
        <f t="shared" si="150"/>
        <v>0.99482754954883823</v>
      </c>
      <c r="FQ120" s="2">
        <f t="shared" si="150"/>
        <v>0.99519298413522239</v>
      </c>
      <c r="FR120" s="2">
        <f t="shared" si="150"/>
        <v>0.99510290351821129</v>
      </c>
      <c r="FS120" s="2">
        <f t="shared" si="150"/>
        <v>0.9959865787945672</v>
      </c>
      <c r="FT120" s="2">
        <f t="shared" si="150"/>
        <v>0.99534691692513988</v>
      </c>
      <c r="FU120" s="2">
        <f t="shared" si="150"/>
        <v>0.99340751260670579</v>
      </c>
      <c r="FW120" s="2">
        <f t="shared" si="141"/>
        <v>0</v>
      </c>
      <c r="FX120" s="2">
        <f t="shared" si="141"/>
        <v>6.9858954408034768E-3</v>
      </c>
      <c r="FY120" s="2">
        <f t="shared" si="141"/>
        <v>5.6055116279215469E-3</v>
      </c>
      <c r="FZ120" s="2">
        <f t="shared" si="141"/>
        <v>5.9487118433355149E-3</v>
      </c>
      <c r="GA120" s="2">
        <f t="shared" si="141"/>
        <v>6.8659412386883629E-3</v>
      </c>
      <c r="GB120" s="2">
        <f t="shared" si="141"/>
        <v>7.7846806508309234E-3</v>
      </c>
      <c r="GC120" s="2">
        <f t="shared" si="141"/>
        <v>7.404564950819887E-3</v>
      </c>
      <c r="GD120" s="2">
        <f t="shared" si="141"/>
        <v>7.7604026764167703E-3</v>
      </c>
      <c r="GE120" s="2">
        <f t="shared" si="141"/>
        <v>8.7736601045701832E-3</v>
      </c>
      <c r="GF120" s="2">
        <f t="shared" si="141"/>
        <v>9.0628183989232333E-3</v>
      </c>
      <c r="GG120" s="2">
        <f t="shared" si="141"/>
        <v>6.7184364343972399E-3</v>
      </c>
      <c r="GH120" s="2">
        <f t="shared" si="141"/>
        <v>5.4547796374445129E-3</v>
      </c>
      <c r="GI120" s="2">
        <f t="shared" si="141"/>
        <v>5.7340098094946813E-3</v>
      </c>
      <c r="GJ120" s="2">
        <f t="shared" si="141"/>
        <v>5.1323861949356163E-3</v>
      </c>
      <c r="GK120" s="2">
        <f t="shared" si="141"/>
        <v>3.2298741123774183E-3</v>
      </c>
      <c r="GM120" s="86">
        <f t="shared" si="142"/>
        <v>8.5541269805882822E-27</v>
      </c>
      <c r="GN120" s="86">
        <f t="shared" si="142"/>
        <v>1.9508152913218402E-37</v>
      </c>
      <c r="GO120" s="86">
        <f t="shared" si="142"/>
        <v>5.9541334659565812E-42</v>
      </c>
      <c r="GP120" s="86">
        <f t="shared" si="142"/>
        <v>1.1732888224962848E-46</v>
      </c>
      <c r="GQ120" s="86">
        <f t="shared" si="142"/>
        <v>1.0458963870479363E-68</v>
      </c>
      <c r="GR120" s="86">
        <f t="shared" si="142"/>
        <v>8.0470878067098069E-56</v>
      </c>
      <c r="GS120" s="86">
        <f t="shared" si="142"/>
        <v>6.9626888011069877E-60</v>
      </c>
      <c r="GT120" s="86">
        <f t="shared" si="142"/>
        <v>8.5680927948540625E-90</v>
      </c>
      <c r="GU120" s="86">
        <f t="shared" si="142"/>
        <v>7.9708248518985122E-66</v>
      </c>
      <c r="GV120" s="86">
        <f t="shared" si="142"/>
        <v>8.4740720276997444E-62</v>
      </c>
      <c r="GW120" s="86">
        <f t="shared" si="142"/>
        <v>2.0435954125063851E-63</v>
      </c>
      <c r="GX120" s="86">
        <f t="shared" si="142"/>
        <v>1.4351369370929771E-52</v>
      </c>
      <c r="GY120" s="86">
        <f t="shared" si="142"/>
        <v>6.1814113235361215E-48</v>
      </c>
      <c r="GZ120" s="86">
        <f t="shared" si="142"/>
        <v>8.3085345938320831E-55</v>
      </c>
      <c r="HA120" s="86">
        <f t="shared" si="142"/>
        <v>6.9969560480910621E-44</v>
      </c>
      <c r="HC120" s="86">
        <f t="shared" si="73"/>
        <v>3.6381117320643305E-4</v>
      </c>
      <c r="HD120" s="86">
        <f t="shared" si="73"/>
        <v>2.72982089978809E-5</v>
      </c>
      <c r="HE120" s="86">
        <f t="shared" si="73"/>
        <v>1.3889937592073338E-6</v>
      </c>
      <c r="HF120" s="86">
        <f t="shared" si="73"/>
        <v>7.4524699384906496E-8</v>
      </c>
      <c r="HG120" s="86">
        <f t="shared" si="73"/>
        <v>2.0518504811199644E-11</v>
      </c>
      <c r="HH120" s="86">
        <f t="shared" si="73"/>
        <v>7.5924952153750238E-13</v>
      </c>
      <c r="HI120" s="86">
        <f t="shared" si="138"/>
        <v>8.4731051785094245E-12</v>
      </c>
      <c r="HJ120" s="86">
        <f t="shared" si="138"/>
        <v>4.7114028025945095E-17</v>
      </c>
      <c r="HK120" s="86">
        <f t="shared" si="138"/>
        <v>8.5597592132530741E-13</v>
      </c>
      <c r="HL120" s="86">
        <f t="shared" si="138"/>
        <v>2.2204394497998174E-13</v>
      </c>
      <c r="HM120" s="86">
        <f t="shared" si="138"/>
        <v>1.8382723861609951E-12</v>
      </c>
      <c r="HN120" s="86">
        <f t="shared" si="138"/>
        <v>4.2266913660207257E-8</v>
      </c>
      <c r="HO120" s="86">
        <f t="shared" si="138"/>
        <v>4.5983722048578068E-8</v>
      </c>
      <c r="HP120" s="86">
        <f t="shared" si="138"/>
        <v>1.5495795491156114E-9</v>
      </c>
      <c r="HQ120" s="86">
        <f t="shared" si="138"/>
        <v>2.2687213789819154E-11</v>
      </c>
      <c r="HS120" s="86">
        <f t="shared" si="143"/>
        <v>0</v>
      </c>
      <c r="HT120" s="86">
        <f t="shared" si="143"/>
        <v>1.0677737505898358E-7</v>
      </c>
      <c r="HU120" s="86">
        <f t="shared" si="143"/>
        <v>2.122024896499961E-9</v>
      </c>
      <c r="HV120" s="86">
        <f t="shared" si="143"/>
        <v>3.8520563091380264E-8</v>
      </c>
      <c r="HW120" s="86">
        <f t="shared" si="143"/>
        <v>3.581442329760462E-8</v>
      </c>
      <c r="HX120" s="86">
        <f t="shared" si="143"/>
        <v>2.2280930032395282E-8</v>
      </c>
      <c r="HY120" s="86">
        <f t="shared" si="143"/>
        <v>1.0594126995194184E-8</v>
      </c>
      <c r="HZ120" s="86">
        <f t="shared" si="143"/>
        <v>3.4089152903978463E-7</v>
      </c>
      <c r="IA120" s="86">
        <f t="shared" si="143"/>
        <v>3.7630302076565813E-8</v>
      </c>
      <c r="IB120" s="86">
        <f t="shared" si="143"/>
        <v>2.4657769189881425E-8</v>
      </c>
      <c r="IC120" s="86">
        <f t="shared" si="143"/>
        <v>2.6793210526701046E-8</v>
      </c>
      <c r="ID120" s="86">
        <f t="shared" si="143"/>
        <v>1.1540120733635066E-9</v>
      </c>
      <c r="IE120" s="86">
        <f t="shared" si="143"/>
        <v>4.3899757399853815E-8</v>
      </c>
      <c r="IF120" s="86">
        <f t="shared" si="143"/>
        <v>6.6573589624187555E-8</v>
      </c>
      <c r="IG120" s="86">
        <f t="shared" si="143"/>
        <v>1.5972482065033906E-5</v>
      </c>
      <c r="II120" s="86">
        <f t="shared" si="144"/>
        <v>0</v>
      </c>
      <c r="IJ120" s="86">
        <f t="shared" si="144"/>
        <v>1.6952258501123918E-54</v>
      </c>
      <c r="IK120" s="86">
        <f t="shared" si="144"/>
        <v>3.4651498053933472E-68</v>
      </c>
      <c r="IL120" s="86">
        <f t="shared" si="144"/>
        <v>2.6187536931237164E-61</v>
      </c>
      <c r="IM120" s="86">
        <f t="shared" si="144"/>
        <v>4.7756045280765623E-62</v>
      </c>
      <c r="IN120" s="86">
        <f t="shared" si="144"/>
        <v>1.8744607875565931E-71</v>
      </c>
      <c r="IO120" s="86">
        <f t="shared" si="144"/>
        <v>1.148849355135016E-68</v>
      </c>
      <c r="IP120" s="86">
        <f t="shared" si="144"/>
        <v>1.267302164139819E-53</v>
      </c>
      <c r="IQ120" s="86">
        <f t="shared" si="144"/>
        <v>4.8562707818951543E-64</v>
      </c>
      <c r="IR120" s="86">
        <f t="shared" si="144"/>
        <v>5.4075350037670393E-68</v>
      </c>
      <c r="IS120" s="86">
        <f t="shared" si="144"/>
        <v>4.5217159328123067E-67</v>
      </c>
      <c r="IT120" s="86">
        <f t="shared" si="144"/>
        <v>1.2578613648634386E-72</v>
      </c>
      <c r="IU120" s="86">
        <f t="shared" si="144"/>
        <v>6.8108851603056459E-57</v>
      </c>
      <c r="IV120" s="86">
        <f t="shared" si="144"/>
        <v>3.8324679908735556E-53</v>
      </c>
      <c r="IW120" s="86">
        <f t="shared" si="144"/>
        <v>2.2554907324335438E-23</v>
      </c>
      <c r="IY120" s="86">
        <f t="shared" si="145"/>
        <v>3.6381117320643305E-4</v>
      </c>
      <c r="IZ120" s="86">
        <f t="shared" si="145"/>
        <v>2.7404986372939883E-5</v>
      </c>
      <c r="JA120" s="86">
        <f t="shared" si="145"/>
        <v>1.3911157841038337E-6</v>
      </c>
      <c r="JB120" s="86">
        <f t="shared" si="145"/>
        <v>1.1304526247628676E-7</v>
      </c>
      <c r="JC120" s="86">
        <f t="shared" si="145"/>
        <v>3.5834941802415818E-8</v>
      </c>
      <c r="JD120" s="86">
        <f t="shared" si="145"/>
        <v>2.2281689281916819E-8</v>
      </c>
      <c r="JE120" s="86">
        <f t="shared" si="145"/>
        <v>1.0602600100372693E-8</v>
      </c>
      <c r="JF120" s="86">
        <f t="shared" si="145"/>
        <v>3.4089152908689866E-7</v>
      </c>
      <c r="JG120" s="86">
        <f t="shared" si="145"/>
        <v>3.7631158052487136E-8</v>
      </c>
      <c r="JH120" s="86">
        <f t="shared" si="145"/>
        <v>2.4657991233826405E-8</v>
      </c>
      <c r="JI120" s="86">
        <f t="shared" si="145"/>
        <v>2.6795048799087208E-8</v>
      </c>
      <c r="JJ120" s="86">
        <f t="shared" si="145"/>
        <v>4.3420925733570761E-8</v>
      </c>
      <c r="JK120" s="86">
        <f t="shared" si="145"/>
        <v>8.9883479448431884E-8</v>
      </c>
      <c r="JL120" s="86">
        <f t="shared" si="145"/>
        <v>6.8123169173303164E-8</v>
      </c>
      <c r="JM120" s="86">
        <f t="shared" si="145"/>
        <v>1.5972504752247695E-5</v>
      </c>
    </row>
    <row r="121" spans="2:273" x14ac:dyDescent="0.25">
      <c r="B121" s="2">
        <v>94</v>
      </c>
      <c r="C121" s="37">
        <v>63.225600000000007</v>
      </c>
      <c r="D121" s="37">
        <v>60.3185</v>
      </c>
      <c r="E121" s="37">
        <v>57.452099999999994</v>
      </c>
      <c r="F121" s="37">
        <v>54.8596</v>
      </c>
      <c r="G121" s="37">
        <v>54.103299999999997</v>
      </c>
      <c r="H121" s="37">
        <v>51.775400000000005</v>
      </c>
      <c r="I121" s="37">
        <v>51.054500000000004</v>
      </c>
      <c r="J121" s="37">
        <v>50.335799999999999</v>
      </c>
      <c r="K121" s="37">
        <v>50.552199999999999</v>
      </c>
      <c r="L121" s="37">
        <v>50.525200000000005</v>
      </c>
      <c r="M121" s="37">
        <v>50.598200000000006</v>
      </c>
      <c r="N121" s="37">
        <v>50.451500000000003</v>
      </c>
      <c r="O121" s="37">
        <v>50.987499999999997</v>
      </c>
      <c r="P121" s="37">
        <v>50.083200000000005</v>
      </c>
      <c r="Q121" s="37">
        <v>50.394500000000001</v>
      </c>
      <c r="S121" s="4">
        <f t="shared" si="146"/>
        <v>62.909829219014313</v>
      </c>
      <c r="T121" s="4">
        <f t="shared" si="146"/>
        <v>60.084181826155081</v>
      </c>
      <c r="U121" s="4">
        <f t="shared" si="146"/>
        <v>57.439244083780018</v>
      </c>
      <c r="V121" s="4">
        <f t="shared" si="146"/>
        <v>54.924913597484334</v>
      </c>
      <c r="W121" s="4">
        <f t="shared" si="146"/>
        <v>53.580015863889905</v>
      </c>
      <c r="X121" s="4">
        <f t="shared" si="146"/>
        <v>52.175812973481179</v>
      </c>
      <c r="Y121" s="4">
        <f t="shared" si="146"/>
        <v>51.221758743837157</v>
      </c>
      <c r="Z121" s="4">
        <f t="shared" si="146"/>
        <v>50.728761936379009</v>
      </c>
      <c r="AA121" s="4">
        <f t="shared" si="146"/>
        <v>50.575413526402521</v>
      </c>
      <c r="AB121" s="4">
        <f t="shared" si="146"/>
        <v>50.683136259264778</v>
      </c>
      <c r="AC121" s="4">
        <f t="shared" si="146"/>
        <v>50.979870210432168</v>
      </c>
      <c r="AD121" s="4">
        <f t="shared" si="146"/>
        <v>50.76366402623556</v>
      </c>
      <c r="AE121" s="4">
        <f t="shared" si="146"/>
        <v>50.960943430736236</v>
      </c>
      <c r="AF121" s="4">
        <f t="shared" si="146"/>
        <v>50.61123725910015</v>
      </c>
      <c r="AG121" s="4">
        <f t="shared" si="146"/>
        <v>50.083563433173794</v>
      </c>
      <c r="AI121" s="4">
        <f t="shared" si="147"/>
        <v>0.31577078098569444</v>
      </c>
      <c r="AJ121" s="4">
        <f t="shared" si="147"/>
        <v>0.23431817384491893</v>
      </c>
      <c r="AK121" s="4">
        <f t="shared" si="147"/>
        <v>1.2855916219976393E-2</v>
      </c>
      <c r="AL121" s="4">
        <f t="shared" si="147"/>
        <v>-6.5313597484333741E-2</v>
      </c>
      <c r="AM121" s="4">
        <f t="shared" si="147"/>
        <v>0.52328413611009239</v>
      </c>
      <c r="AN121" s="4">
        <f t="shared" si="147"/>
        <v>-0.40041297348117411</v>
      </c>
      <c r="AO121" s="4">
        <f t="shared" si="147"/>
        <v>-0.16725874383715222</v>
      </c>
      <c r="AP121" s="4">
        <f t="shared" si="147"/>
        <v>-0.39296193637900956</v>
      </c>
      <c r="AQ121" s="4">
        <f t="shared" si="147"/>
        <v>-2.3213526402521723E-2</v>
      </c>
      <c r="AR121" s="4">
        <f t="shared" si="147"/>
        <v>-0.15793625926477262</v>
      </c>
      <c r="AS121" s="4">
        <f t="shared" si="147"/>
        <v>-0.38167021043216209</v>
      </c>
      <c r="AT121" s="4">
        <f t="shared" si="147"/>
        <v>-0.31216402623555695</v>
      </c>
      <c r="AU121" s="4">
        <f t="shared" si="147"/>
        <v>2.6556569263760821E-2</v>
      </c>
      <c r="AV121" s="4">
        <f t="shared" si="147"/>
        <v>-0.52803725910014521</v>
      </c>
      <c r="AW121" s="4">
        <f t="shared" si="147"/>
        <v>0.31093656682620718</v>
      </c>
      <c r="AY121" s="2">
        <f t="shared" si="139"/>
        <v>62.90969863570195</v>
      </c>
      <c r="AZ121" s="2">
        <f t="shared" si="139"/>
        <v>60.084162188854961</v>
      </c>
      <c r="BA121" s="2">
        <f t="shared" si="139"/>
        <v>57.439243563837366</v>
      </c>
      <c r="BB121" s="2">
        <f t="shared" si="139"/>
        <v>54.924911428197284</v>
      </c>
      <c r="BC121" s="2">
        <f t="shared" si="139"/>
        <v>53.580012983269953</v>
      </c>
      <c r="BD121" s="2">
        <f t="shared" si="139"/>
        <v>52.175810224625607</v>
      </c>
      <c r="BE121" s="2">
        <f t="shared" si="139"/>
        <v>51.221757190105549</v>
      </c>
      <c r="BF121" s="2">
        <f t="shared" si="139"/>
        <v>50.728726049952861</v>
      </c>
      <c r="BG121" s="2">
        <f t="shared" si="139"/>
        <v>50.575406368983643</v>
      </c>
      <c r="BH121" s="2">
        <f t="shared" si="139"/>
        <v>50.683130588925103</v>
      </c>
      <c r="BI121" s="2">
        <f t="shared" si="139"/>
        <v>50.979864797832853</v>
      </c>
      <c r="BJ121" s="2">
        <f t="shared" si="139"/>
        <v>50.763663668665487</v>
      </c>
      <c r="BK121" s="2">
        <f t="shared" si="139"/>
        <v>50.960934270599473</v>
      </c>
      <c r="BL121" s="2">
        <f t="shared" si="139"/>
        <v>50.611218622429469</v>
      </c>
      <c r="BM121" s="2">
        <f t="shared" si="139"/>
        <v>50.079226797818883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63.225600000000007</v>
      </c>
      <c r="CF121" s="2">
        <f t="shared" si="140"/>
        <v>60.3185</v>
      </c>
      <c r="CG121" s="2">
        <f t="shared" si="140"/>
        <v>57.452099999999994</v>
      </c>
      <c r="CH121" s="2">
        <f t="shared" si="140"/>
        <v>54.8596</v>
      </c>
      <c r="CI121" s="2">
        <f t="shared" si="140"/>
        <v>54.103299999999997</v>
      </c>
      <c r="CJ121" s="2">
        <f t="shared" si="140"/>
        <v>51.775400000000005</v>
      </c>
      <c r="CK121" s="2">
        <f t="shared" si="140"/>
        <v>51.054500000000004</v>
      </c>
      <c r="CL121" s="2">
        <f t="shared" si="140"/>
        <v>50.335799999999999</v>
      </c>
      <c r="CM121" s="2">
        <f t="shared" si="140"/>
        <v>50.552199999999999</v>
      </c>
      <c r="CN121" s="2">
        <f t="shared" si="140"/>
        <v>50.525200000000005</v>
      </c>
      <c r="CO121" s="2">
        <f t="shared" si="140"/>
        <v>50.598200000000006</v>
      </c>
      <c r="CP121" s="2">
        <f t="shared" si="140"/>
        <v>50.451500000000003</v>
      </c>
      <c r="CQ121" s="2">
        <f t="shared" si="140"/>
        <v>50.987499999999997</v>
      </c>
      <c r="CR121" s="2">
        <f t="shared" si="140"/>
        <v>50.083200000000005</v>
      </c>
      <c r="CS121" s="2">
        <f t="shared" si="140"/>
        <v>50.394500000000001</v>
      </c>
      <c r="CU121" s="2">
        <f t="shared" si="110"/>
        <v>63.225600000000007</v>
      </c>
      <c r="CV121" s="2">
        <f t="shared" si="111"/>
        <v>60.3185</v>
      </c>
      <c r="CW121" s="2">
        <f t="shared" si="112"/>
        <v>57.452099999999994</v>
      </c>
      <c r="CX121" s="2">
        <f t="shared" si="113"/>
        <v>54.8596</v>
      </c>
      <c r="CY121" s="2">
        <f t="shared" si="114"/>
        <v>54.103299999999997</v>
      </c>
      <c r="CZ121" s="2">
        <f t="shared" si="115"/>
        <v>51.775400000000005</v>
      </c>
      <c r="DA121" s="2">
        <f t="shared" si="116"/>
        <v>51.054500000000004</v>
      </c>
      <c r="DB121" s="2">
        <f t="shared" si="117"/>
        <v>50.335799999999999</v>
      </c>
      <c r="DC121" s="2">
        <f t="shared" si="118"/>
        <v>50.552199999999999</v>
      </c>
      <c r="DD121" s="2">
        <f t="shared" si="119"/>
        <v>50.525200000000005</v>
      </c>
      <c r="DE121" s="2">
        <f t="shared" si="120"/>
        <v>50.598200000000006</v>
      </c>
      <c r="DF121" s="2">
        <f t="shared" si="121"/>
        <v>50.451500000000003</v>
      </c>
      <c r="DG121" s="2">
        <f t="shared" si="122"/>
        <v>50.987499999999997</v>
      </c>
      <c r="DH121" s="2">
        <f t="shared" si="123"/>
        <v>50.083200000000005</v>
      </c>
      <c r="DI121" s="2">
        <f t="shared" si="124"/>
        <v>50.394500000000001</v>
      </c>
      <c r="DK121" s="2">
        <f t="shared" si="148"/>
        <v>70.1769497812098</v>
      </c>
      <c r="DL121" s="2">
        <f t="shared" si="148"/>
        <v>66.507203587344009</v>
      </c>
      <c r="DM121" s="2">
        <f t="shared" si="148"/>
        <v>65.168180659536546</v>
      </c>
      <c r="DN121" s="2">
        <f t="shared" si="148"/>
        <v>61.184650401069526</v>
      </c>
      <c r="DO121" s="2">
        <f t="shared" si="148"/>
        <v>59.743994028520483</v>
      </c>
      <c r="DP121" s="2">
        <f t="shared" si="148"/>
        <v>58.412882044817927</v>
      </c>
      <c r="DQ121" s="2">
        <f t="shared" si="148"/>
        <v>57.070854469060365</v>
      </c>
      <c r="DR121" s="2">
        <f t="shared" si="148"/>
        <v>58.138725018328458</v>
      </c>
      <c r="DS121" s="2">
        <f t="shared" si="148"/>
        <v>59.437264817927144</v>
      </c>
      <c r="DT121" s="2">
        <f t="shared" si="148"/>
        <v>57.766717327327335</v>
      </c>
      <c r="DU121" s="2">
        <f t="shared" si="148"/>
        <v>57.251747450980403</v>
      </c>
      <c r="DV121" s="2">
        <f t="shared" si="148"/>
        <v>57.410027815126043</v>
      </c>
      <c r="DW121" s="2">
        <f t="shared" si="148"/>
        <v>56.684802072192504</v>
      </c>
      <c r="DX121" s="2">
        <f t="shared" si="148"/>
        <v>58.776392436974788</v>
      </c>
      <c r="DY121" s="2">
        <f t="shared" si="148"/>
        <v>56.762179857397491</v>
      </c>
      <c r="EA121" s="2">
        <f t="shared" si="152"/>
        <v>62.876216035124898</v>
      </c>
      <c r="EB121" s="2">
        <f t="shared" si="152"/>
        <v>60.060864925966172</v>
      </c>
      <c r="EC121" s="2">
        <f t="shared" si="152"/>
        <v>57.410468805620596</v>
      </c>
      <c r="ED121" s="2">
        <f t="shared" si="152"/>
        <v>54.902243510914673</v>
      </c>
      <c r="EE121" s="2">
        <f t="shared" si="151"/>
        <v>53.556667184620622</v>
      </c>
      <c r="EF121" s="2">
        <f t="shared" si="151"/>
        <v>52.148231606126011</v>
      </c>
      <c r="EG121" s="2">
        <f t="shared" si="151"/>
        <v>51.197976089404833</v>
      </c>
      <c r="EH121" s="2">
        <f t="shared" si="151"/>
        <v>50.703974401603567</v>
      </c>
      <c r="EI121" s="2">
        <f t="shared" si="151"/>
        <v>50.537292312101251</v>
      </c>
      <c r="EJ121" s="2">
        <f t="shared" si="151"/>
        <v>50.649614434609184</v>
      </c>
      <c r="EK121" s="2">
        <f t="shared" si="151"/>
        <v>50.952344899701487</v>
      </c>
      <c r="EL121" s="2">
        <f t="shared" si="151"/>
        <v>50.733813334358601</v>
      </c>
      <c r="EM121" s="2">
        <f t="shared" si="135"/>
        <v>50.939861598898609</v>
      </c>
      <c r="EN121" s="2">
        <f t="shared" si="135"/>
        <v>50.576298153165773</v>
      </c>
      <c r="EO121" s="2">
        <f t="shared" si="135"/>
        <v>50.038620105107469</v>
      </c>
      <c r="EQ121" s="2">
        <f t="shared" si="149"/>
        <v>62.876216035124898</v>
      </c>
      <c r="ER121" s="2">
        <f t="shared" si="149"/>
        <v>59.987313975655198</v>
      </c>
      <c r="ES121" s="2">
        <f t="shared" si="149"/>
        <v>57.402815859114376</v>
      </c>
      <c r="ET121" s="2">
        <f t="shared" si="149"/>
        <v>54.918769170799258</v>
      </c>
      <c r="EU121" s="2">
        <f t="shared" si="149"/>
        <v>53.558272675541339</v>
      </c>
      <c r="EV121" s="2">
        <f t="shared" si="149"/>
        <v>52.149494731653277</v>
      </c>
      <c r="EW121" s="2">
        <f t="shared" si="149"/>
        <v>51.194386420021985</v>
      </c>
      <c r="EX121" s="2">
        <f t="shared" si="149"/>
        <v>50.677006919538179</v>
      </c>
      <c r="EY121" s="2">
        <f t="shared" si="149"/>
        <v>50.528788100609532</v>
      </c>
      <c r="EZ121" s="2">
        <f t="shared" si="149"/>
        <v>50.642275770673145</v>
      </c>
      <c r="FA121" s="2">
        <f t="shared" si="149"/>
        <v>50.937581326622066</v>
      </c>
      <c r="FB121" s="2">
        <f t="shared" si="149"/>
        <v>50.737182033625686</v>
      </c>
      <c r="FC121" s="2">
        <f t="shared" si="149"/>
        <v>50.945770757819439</v>
      </c>
      <c r="FD121" s="2">
        <f t="shared" si="149"/>
        <v>50.595460923887195</v>
      </c>
      <c r="FE121" s="2">
        <f t="shared" si="149"/>
        <v>50.083351162797101</v>
      </c>
      <c r="FG121" s="2">
        <f t="shared" si="150"/>
        <v>0.99541380335983232</v>
      </c>
      <c r="FH121" s="2">
        <f t="shared" si="150"/>
        <v>0.99629863147405118</v>
      </c>
      <c r="FI121" s="2">
        <f t="shared" si="150"/>
        <v>0.99628475885636192</v>
      </c>
      <c r="FJ121" s="2">
        <f t="shared" si="150"/>
        <v>0.99640898962877245</v>
      </c>
      <c r="FK121" s="2">
        <f t="shared" si="150"/>
        <v>0.9962287882095564</v>
      </c>
      <c r="FL121" s="2">
        <f t="shared" si="150"/>
        <v>0.99559945999235178</v>
      </c>
      <c r="FM121" s="2">
        <f t="shared" si="150"/>
        <v>0.9959457317722199</v>
      </c>
      <c r="FN121" s="2">
        <f t="shared" si="150"/>
        <v>0.99663997526025572</v>
      </c>
      <c r="FO121" s="2">
        <f t="shared" si="150"/>
        <v>0.99570832390102559</v>
      </c>
      <c r="FP121" s="2">
        <f t="shared" si="150"/>
        <v>0.99528052119532751</v>
      </c>
      <c r="FQ121" s="2">
        <f t="shared" si="150"/>
        <v>0.99561409434050274</v>
      </c>
      <c r="FR121" s="2">
        <f t="shared" si="150"/>
        <v>0.99553186964825402</v>
      </c>
      <c r="FS121" s="2">
        <f t="shared" si="150"/>
        <v>0.99633842331747735</v>
      </c>
      <c r="FT121" s="2">
        <f t="shared" si="150"/>
        <v>0.99575459964377899</v>
      </c>
      <c r="FU121" s="2">
        <f t="shared" si="150"/>
        <v>0.9939840904057673</v>
      </c>
      <c r="FW121" s="2">
        <f t="shared" si="141"/>
        <v>0</v>
      </c>
      <c r="FX121" s="2">
        <f t="shared" si="141"/>
        <v>7.6547228508210821E-3</v>
      </c>
      <c r="FY121" s="2">
        <f t="shared" si="141"/>
        <v>6.1429990850559489E-3</v>
      </c>
      <c r="FZ121" s="2">
        <f t="shared" si="141"/>
        <v>6.5188915027040925E-3</v>
      </c>
      <c r="GA121" s="2">
        <f t="shared" si="141"/>
        <v>7.5233712805759228E-3</v>
      </c>
      <c r="GB121" s="2">
        <f t="shared" si="141"/>
        <v>8.5293266302038304E-3</v>
      </c>
      <c r="GC121" s="2">
        <f t="shared" si="141"/>
        <v>8.1131481572672814E-3</v>
      </c>
      <c r="GD121" s="2">
        <f t="shared" si="141"/>
        <v>8.5027462398076393E-3</v>
      </c>
      <c r="GE121" s="2">
        <f t="shared" si="141"/>
        <v>9.6119907729956475E-3</v>
      </c>
      <c r="GF121" s="2">
        <f t="shared" si="141"/>
        <v>9.9285016419304942E-3</v>
      </c>
      <c r="GG121" s="2">
        <f t="shared" si="141"/>
        <v>7.3618472409982365E-3</v>
      </c>
      <c r="GH121" s="2">
        <f t="shared" si="141"/>
        <v>5.9779009634253668E-3</v>
      </c>
      <c r="GI121" s="2">
        <f t="shared" si="141"/>
        <v>6.2837405238213911E-3</v>
      </c>
      <c r="GJ121" s="2">
        <f t="shared" si="141"/>
        <v>5.6247643796924944E-3</v>
      </c>
      <c r="GK121" s="2">
        <f t="shared" si="141"/>
        <v>3.540383313068462E-3</v>
      </c>
      <c r="GM121" s="86">
        <f t="shared" si="142"/>
        <v>3.930758328079735E-28</v>
      </c>
      <c r="GN121" s="86">
        <f t="shared" si="142"/>
        <v>2.3040485310692696E-39</v>
      </c>
      <c r="GO121" s="86">
        <f t="shared" si="142"/>
        <v>4.4769140911170156E-44</v>
      </c>
      <c r="GP121" s="86">
        <f t="shared" si="142"/>
        <v>5.1480992724760854E-49</v>
      </c>
      <c r="GQ121" s="86">
        <f t="shared" si="142"/>
        <v>3.1165118083131216E-72</v>
      </c>
      <c r="GR121" s="86">
        <f t="shared" si="142"/>
        <v>1.3656895633265586E-58</v>
      </c>
      <c r="GS121" s="86">
        <f t="shared" si="142"/>
        <v>6.7064825279379186E-63</v>
      </c>
      <c r="GT121" s="86">
        <f t="shared" si="142"/>
        <v>1.9608036669508564E-94</v>
      </c>
      <c r="GU121" s="86">
        <f t="shared" si="142"/>
        <v>3.5817646883093841E-69</v>
      </c>
      <c r="GV121" s="86">
        <f t="shared" si="142"/>
        <v>6.0542791632837641E-65</v>
      </c>
      <c r="GW121" s="86">
        <f t="shared" si="142"/>
        <v>1.0792426110529851E-66</v>
      </c>
      <c r="GX121" s="86">
        <f t="shared" si="142"/>
        <v>2.9385729464170365E-55</v>
      </c>
      <c r="GY121" s="86">
        <f t="shared" si="142"/>
        <v>2.2753059301209051E-50</v>
      </c>
      <c r="GZ121" s="86">
        <f t="shared" si="142"/>
        <v>1.3327034619491305E-57</v>
      </c>
      <c r="HA121" s="86">
        <f t="shared" si="142"/>
        <v>4.7470112044855688E-46</v>
      </c>
      <c r="HC121" s="86">
        <f t="shared" si="73"/>
        <v>1.3929144268751053E-4</v>
      </c>
      <c r="HD121" s="86">
        <f t="shared" si="73"/>
        <v>6.3960111875523505E-6</v>
      </c>
      <c r="HE121" s="86">
        <f t="shared" si="73"/>
        <v>2.1921742548041104E-7</v>
      </c>
      <c r="HF121" s="86">
        <f t="shared" si="73"/>
        <v>8.069195822513898E-9</v>
      </c>
      <c r="HG121" s="86">
        <f t="shared" si="73"/>
        <v>8.2106075171518027E-13</v>
      </c>
      <c r="HH121" s="86">
        <f t="shared" si="73"/>
        <v>2.6023233543837295E-14</v>
      </c>
      <c r="HI121" s="86">
        <f t="shared" si="138"/>
        <v>3.4554640616667011E-13</v>
      </c>
      <c r="HJ121" s="86">
        <f t="shared" si="138"/>
        <v>3.3004962918014401E-19</v>
      </c>
      <c r="HK121" s="86">
        <f t="shared" si="138"/>
        <v>2.5562426300317645E-14</v>
      </c>
      <c r="HL121" s="86">
        <f t="shared" si="138"/>
        <v>5.8023904905866876E-15</v>
      </c>
      <c r="HM121" s="86">
        <f t="shared" si="138"/>
        <v>5.7118131938561691E-14</v>
      </c>
      <c r="HN121" s="86">
        <f t="shared" si="138"/>
        <v>4.4540855595141848E-9</v>
      </c>
      <c r="HO121" s="86">
        <f t="shared" si="138"/>
        <v>4.3094559581727493E-9</v>
      </c>
      <c r="HP121" s="86">
        <f t="shared" si="138"/>
        <v>9.2704936044348351E-11</v>
      </c>
      <c r="HQ121" s="86">
        <f t="shared" si="138"/>
        <v>7.6086008812958684E-13</v>
      </c>
      <c r="HS121" s="86">
        <f t="shared" si="143"/>
        <v>0</v>
      </c>
      <c r="HT121" s="86">
        <f t="shared" si="143"/>
        <v>3.376782613298614E-7</v>
      </c>
      <c r="HU121" s="86">
        <f t="shared" si="143"/>
        <v>8.4823493938662523E-9</v>
      </c>
      <c r="HV121" s="86">
        <f t="shared" si="143"/>
        <v>1.3089060941319404E-7</v>
      </c>
      <c r="HW121" s="86">
        <f t="shared" si="143"/>
        <v>1.2733006874952553E-7</v>
      </c>
      <c r="HX121" s="86">
        <f t="shared" si="143"/>
        <v>9.1893501502903517E-8</v>
      </c>
      <c r="HY121" s="86">
        <f t="shared" si="143"/>
        <v>4.3179979549683338E-8</v>
      </c>
      <c r="HZ121" s="86">
        <f t="shared" si="143"/>
        <v>1.04605020872801E-6</v>
      </c>
      <c r="IA121" s="86">
        <f t="shared" si="143"/>
        <v>1.4555015687784243E-7</v>
      </c>
      <c r="IB121" s="86">
        <f t="shared" si="143"/>
        <v>1.0219608328754691E-7</v>
      </c>
      <c r="IC121" s="86">
        <f t="shared" si="143"/>
        <v>1.0082342567729036E-7</v>
      </c>
      <c r="ID121" s="86">
        <f t="shared" si="143"/>
        <v>4.8981251142311308E-9</v>
      </c>
      <c r="IE121" s="86">
        <f t="shared" si="143"/>
        <v>1.4070449291253456E-7</v>
      </c>
      <c r="IF121" s="86">
        <f t="shared" si="143"/>
        <v>2.0096767946904145E-7</v>
      </c>
      <c r="IG121" s="86">
        <f t="shared" si="143"/>
        <v>3.0484085203505921E-5</v>
      </c>
      <c r="II121" s="86">
        <f t="shared" si="144"/>
        <v>0</v>
      </c>
      <c r="IJ121" s="86">
        <f t="shared" si="144"/>
        <v>1.4771564438722139E-52</v>
      </c>
      <c r="IK121" s="86">
        <f t="shared" si="144"/>
        <v>7.5605084576154226E-66</v>
      </c>
      <c r="IL121" s="86">
        <f t="shared" si="144"/>
        <v>3.4634928213722557E-59</v>
      </c>
      <c r="IM121" s="86">
        <f t="shared" si="144"/>
        <v>7.7347377032684455E-60</v>
      </c>
      <c r="IN121" s="86">
        <f t="shared" si="144"/>
        <v>7.8028522449029062E-69</v>
      </c>
      <c r="IO121" s="86">
        <f t="shared" si="144"/>
        <v>3.5432860932729279E-66</v>
      </c>
      <c r="IP121" s="86">
        <f t="shared" si="144"/>
        <v>1.1280149206823511E-51</v>
      </c>
      <c r="IQ121" s="86">
        <f t="shared" si="144"/>
        <v>1.2209881297286969E-61</v>
      </c>
      <c r="IR121" s="86">
        <f t="shared" si="144"/>
        <v>2.0093809071707863E-65</v>
      </c>
      <c r="IS121" s="86">
        <f t="shared" si="144"/>
        <v>1.0915133319633E-64</v>
      </c>
      <c r="IT121" s="86">
        <f t="shared" si="144"/>
        <v>3.8149759160236068E-70</v>
      </c>
      <c r="IU121" s="86">
        <f t="shared" si="144"/>
        <v>6.0783816463302521E-55</v>
      </c>
      <c r="IV121" s="86">
        <f t="shared" si="144"/>
        <v>2.3102499785204113E-51</v>
      </c>
      <c r="IW121" s="86">
        <f t="shared" si="144"/>
        <v>1.1142559073884528E-22</v>
      </c>
      <c r="IY121" s="86">
        <f t="shared" si="145"/>
        <v>1.3929144268751053E-4</v>
      </c>
      <c r="IZ121" s="86">
        <f t="shared" si="145"/>
        <v>6.7336894488822122E-6</v>
      </c>
      <c r="JA121" s="86">
        <f t="shared" si="145"/>
        <v>2.2769977487427729E-7</v>
      </c>
      <c r="JB121" s="86">
        <f t="shared" si="145"/>
        <v>1.3895980523570794E-7</v>
      </c>
      <c r="JC121" s="86">
        <f t="shared" si="145"/>
        <v>1.2733088981027723E-7</v>
      </c>
      <c r="JD121" s="86">
        <f t="shared" si="145"/>
        <v>9.1893527526137063E-8</v>
      </c>
      <c r="JE121" s="86">
        <f t="shared" si="145"/>
        <v>4.3180325096089503E-8</v>
      </c>
      <c r="JF121" s="86">
        <f t="shared" si="145"/>
        <v>1.0460502087283402E-6</v>
      </c>
      <c r="JG121" s="86">
        <f t="shared" si="145"/>
        <v>1.4555018244026872E-7</v>
      </c>
      <c r="JH121" s="86">
        <f t="shared" si="145"/>
        <v>1.0219608908993741E-7</v>
      </c>
      <c r="JI121" s="86">
        <f t="shared" si="145"/>
        <v>1.0082348279542229E-7</v>
      </c>
      <c r="JJ121" s="86">
        <f t="shared" si="145"/>
        <v>9.3522106737453164E-9</v>
      </c>
      <c r="JK121" s="86">
        <f t="shared" si="145"/>
        <v>1.4501394887070731E-7</v>
      </c>
      <c r="JL121" s="86">
        <f t="shared" si="145"/>
        <v>2.010603844050858E-7</v>
      </c>
      <c r="JM121" s="86">
        <f t="shared" si="145"/>
        <v>3.0484085964366008E-5</v>
      </c>
    </row>
    <row r="122" spans="2:273" x14ac:dyDescent="0.25">
      <c r="B122" s="2">
        <v>95</v>
      </c>
      <c r="C122" s="37">
        <v>62.799300000000002</v>
      </c>
      <c r="D122" s="37">
        <v>60.202399999999997</v>
      </c>
      <c r="E122" s="37">
        <v>57.058699999999995</v>
      </c>
      <c r="F122" s="37">
        <v>54.246399999999994</v>
      </c>
      <c r="G122" s="37">
        <v>53.566400000000002</v>
      </c>
      <c r="H122" s="37">
        <v>51.943399999999997</v>
      </c>
      <c r="I122" s="37">
        <v>51.460599999999999</v>
      </c>
      <c r="J122" s="37">
        <v>50.312900000000006</v>
      </c>
      <c r="K122" s="37">
        <v>50.1312</v>
      </c>
      <c r="L122" s="37">
        <v>50.495000000000005</v>
      </c>
      <c r="M122" s="37">
        <v>51.014000000000003</v>
      </c>
      <c r="N122" s="37">
        <v>50.639199999999995</v>
      </c>
      <c r="O122" s="37">
        <v>51.0242</v>
      </c>
      <c r="P122" s="37">
        <v>50.457700000000003</v>
      </c>
      <c r="Q122" s="37">
        <v>49.977199999999996</v>
      </c>
      <c r="S122" s="4">
        <f t="shared" si="146"/>
        <v>62.873905410535748</v>
      </c>
      <c r="T122" s="4">
        <f t="shared" si="146"/>
        <v>60.040884003928284</v>
      </c>
      <c r="U122" s="4">
        <f t="shared" si="146"/>
        <v>57.399589075081771</v>
      </c>
      <c r="V122" s="4">
        <f t="shared" si="146"/>
        <v>54.889080970983649</v>
      </c>
      <c r="W122" s="4">
        <f t="shared" si="146"/>
        <v>53.53961380831268</v>
      </c>
      <c r="X122" s="4">
        <f t="shared" si="146"/>
        <v>52.132174600175119</v>
      </c>
      <c r="Y122" s="4">
        <f t="shared" si="146"/>
        <v>51.183881603388322</v>
      </c>
      <c r="Z122" s="4">
        <f t="shared" si="146"/>
        <v>50.681788061753508</v>
      </c>
      <c r="AA122" s="4">
        <f t="shared" si="146"/>
        <v>50.524936321775584</v>
      </c>
      <c r="AB122" s="4">
        <f t="shared" si="146"/>
        <v>50.633656336493736</v>
      </c>
      <c r="AC122" s="4">
        <f t="shared" si="146"/>
        <v>50.92895184948042</v>
      </c>
      <c r="AD122" s="4">
        <f t="shared" si="146"/>
        <v>50.716427684376725</v>
      </c>
      <c r="AE122" s="4">
        <f t="shared" si="146"/>
        <v>50.913863411346604</v>
      </c>
      <c r="AF122" s="4">
        <f t="shared" si="146"/>
        <v>50.567995620425684</v>
      </c>
      <c r="AG122" s="4">
        <f t="shared" si="146"/>
        <v>50.050486570766509</v>
      </c>
      <c r="AI122" s="4">
        <f t="shared" si="147"/>
        <v>-7.4605410535745875E-2</v>
      </c>
      <c r="AJ122" s="4">
        <f t="shared" si="147"/>
        <v>0.16151599607171363</v>
      </c>
      <c r="AK122" s="4">
        <f t="shared" si="147"/>
        <v>-0.34088907508177613</v>
      </c>
      <c r="AL122" s="4">
        <f t="shared" si="147"/>
        <v>-0.64268097098365473</v>
      </c>
      <c r="AM122" s="4">
        <f t="shared" si="147"/>
        <v>2.6786191687321548E-2</v>
      </c>
      <c r="AN122" s="4">
        <f t="shared" si="147"/>
        <v>-0.18877460017512249</v>
      </c>
      <c r="AO122" s="4">
        <f t="shared" si="147"/>
        <v>0.27671839661167752</v>
      </c>
      <c r="AP122" s="4">
        <f t="shared" si="147"/>
        <v>-0.36888806175350197</v>
      </c>
      <c r="AQ122" s="4">
        <f t="shared" si="147"/>
        <v>-0.39373632177558449</v>
      </c>
      <c r="AR122" s="4">
        <f t="shared" si="147"/>
        <v>-0.13865633649373166</v>
      </c>
      <c r="AS122" s="4">
        <f t="shared" si="147"/>
        <v>8.5048150519583032E-2</v>
      </c>
      <c r="AT122" s="4">
        <f t="shared" si="147"/>
        <v>-7.722768437673011E-2</v>
      </c>
      <c r="AU122" s="4">
        <f t="shared" si="147"/>
        <v>0.11033658865339646</v>
      </c>
      <c r="AV122" s="4">
        <f t="shared" si="147"/>
        <v>-0.11029562042568131</v>
      </c>
      <c r="AW122" s="4">
        <f t="shared" si="147"/>
        <v>-7.3286570766512682E-2</v>
      </c>
      <c r="AY122" s="2">
        <f t="shared" si="139"/>
        <v>62.87387259090076</v>
      </c>
      <c r="AZ122" s="2">
        <f t="shared" si="139"/>
        <v>60.040873548232589</v>
      </c>
      <c r="BA122" s="2">
        <f t="shared" si="139"/>
        <v>57.399588666697611</v>
      </c>
      <c r="BB122" s="2">
        <f t="shared" si="139"/>
        <v>54.889074262111578</v>
      </c>
      <c r="BC122" s="2">
        <f t="shared" si="139"/>
        <v>53.539604462823803</v>
      </c>
      <c r="BD122" s="2">
        <f t="shared" si="139"/>
        <v>52.132164407434821</v>
      </c>
      <c r="BE122" s="2">
        <f t="shared" si="139"/>
        <v>51.18387587580267</v>
      </c>
      <c r="BF122" s="2">
        <f t="shared" si="139"/>
        <v>50.681687151821933</v>
      </c>
      <c r="BG122" s="2">
        <f t="shared" si="139"/>
        <v>50.524911319239131</v>
      </c>
      <c r="BH122" s="2">
        <f t="shared" si="139"/>
        <v>50.633635234267757</v>
      </c>
      <c r="BI122" s="2">
        <f t="shared" si="139"/>
        <v>50.928933355496433</v>
      </c>
      <c r="BJ122" s="2">
        <f t="shared" si="139"/>
        <v>50.716426325472796</v>
      </c>
      <c r="BK122" s="2">
        <f t="shared" si="139"/>
        <v>50.913836368912541</v>
      </c>
      <c r="BL122" s="2">
        <f t="shared" si="139"/>
        <v>50.567943502289957</v>
      </c>
      <c r="BM122" s="2">
        <f t="shared" si="139"/>
        <v>50.042630730094935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62.799300000000002</v>
      </c>
      <c r="CF122" s="2">
        <f t="shared" si="140"/>
        <v>60.202399999999997</v>
      </c>
      <c r="CG122" s="2">
        <f t="shared" si="140"/>
        <v>57.058699999999995</v>
      </c>
      <c r="CH122" s="2">
        <f t="shared" si="140"/>
        <v>54.246399999999994</v>
      </c>
      <c r="CI122" s="2">
        <f t="shared" si="140"/>
        <v>53.566400000000002</v>
      </c>
      <c r="CJ122" s="2">
        <f t="shared" si="140"/>
        <v>51.943399999999997</v>
      </c>
      <c r="CK122" s="2">
        <f t="shared" si="140"/>
        <v>51.460599999999999</v>
      </c>
      <c r="CL122" s="2">
        <f t="shared" si="140"/>
        <v>50.312900000000006</v>
      </c>
      <c r="CM122" s="2">
        <f t="shared" si="140"/>
        <v>50.1312</v>
      </c>
      <c r="CN122" s="2">
        <f t="shared" si="140"/>
        <v>50.495000000000005</v>
      </c>
      <c r="CO122" s="2">
        <f t="shared" si="140"/>
        <v>51.014000000000003</v>
      </c>
      <c r="CP122" s="2">
        <f t="shared" si="140"/>
        <v>50.639199999999995</v>
      </c>
      <c r="CQ122" s="2">
        <f t="shared" si="140"/>
        <v>51.0242</v>
      </c>
      <c r="CR122" s="2">
        <f t="shared" si="140"/>
        <v>50.457700000000003</v>
      </c>
      <c r="CS122" s="2">
        <f t="shared" si="140"/>
        <v>49.977199999999996</v>
      </c>
      <c r="CU122" s="2">
        <f t="shared" si="110"/>
        <v>62.799300000000002</v>
      </c>
      <c r="CV122" s="2">
        <f t="shared" si="111"/>
        <v>60.202399999999997</v>
      </c>
      <c r="CW122" s="2">
        <f t="shared" si="112"/>
        <v>57.058699999999995</v>
      </c>
      <c r="CX122" s="2">
        <f t="shared" si="113"/>
        <v>54.246399999999994</v>
      </c>
      <c r="CY122" s="2">
        <f t="shared" si="114"/>
        <v>53.566400000000002</v>
      </c>
      <c r="CZ122" s="2">
        <f t="shared" si="115"/>
        <v>51.943399999999997</v>
      </c>
      <c r="DA122" s="2">
        <f t="shared" si="116"/>
        <v>51.460599999999999</v>
      </c>
      <c r="DB122" s="2">
        <f t="shared" si="117"/>
        <v>50.312900000000006</v>
      </c>
      <c r="DC122" s="2">
        <f t="shared" si="118"/>
        <v>50.1312</v>
      </c>
      <c r="DD122" s="2">
        <f t="shared" si="119"/>
        <v>50.495000000000005</v>
      </c>
      <c r="DE122" s="2">
        <f t="shared" si="120"/>
        <v>51.014000000000003</v>
      </c>
      <c r="DF122" s="2">
        <f t="shared" si="121"/>
        <v>50.639199999999995</v>
      </c>
      <c r="DG122" s="2">
        <f t="shared" si="122"/>
        <v>51.0242</v>
      </c>
      <c r="DH122" s="2">
        <f t="shared" si="123"/>
        <v>50.457700000000003</v>
      </c>
      <c r="DI122" s="2">
        <f t="shared" si="124"/>
        <v>49.977199999999996</v>
      </c>
      <c r="DK122" s="2">
        <f t="shared" si="148"/>
        <v>70.230379407979427</v>
      </c>
      <c r="DL122" s="2">
        <f t="shared" si="148"/>
        <v>66.541281294563262</v>
      </c>
      <c r="DM122" s="2">
        <f t="shared" si="148"/>
        <v>65.220273573975049</v>
      </c>
      <c r="DN122" s="2">
        <f t="shared" si="148"/>
        <v>61.213476804812842</v>
      </c>
      <c r="DO122" s="2">
        <f t="shared" si="148"/>
        <v>59.773620098039203</v>
      </c>
      <c r="DP122" s="2">
        <f t="shared" si="148"/>
        <v>58.447938991596644</v>
      </c>
      <c r="DQ122" s="2">
        <f t="shared" si="148"/>
        <v>57.100031642475187</v>
      </c>
      <c r="DR122" s="2">
        <f t="shared" si="148"/>
        <v>58.176226173020545</v>
      </c>
      <c r="DS122" s="2">
        <f t="shared" si="148"/>
        <v>59.489445882352918</v>
      </c>
      <c r="DT122" s="2">
        <f t="shared" si="148"/>
        <v>57.800830480480485</v>
      </c>
      <c r="DU122" s="2">
        <f t="shared" si="148"/>
        <v>57.274022352941188</v>
      </c>
      <c r="DV122" s="2">
        <f t="shared" si="148"/>
        <v>57.436547731092425</v>
      </c>
      <c r="DW122" s="2">
        <f t="shared" si="148"/>
        <v>56.709732052139032</v>
      </c>
      <c r="DX122" s="2">
        <f t="shared" si="148"/>
        <v>58.83306016806722</v>
      </c>
      <c r="DY122" s="2">
        <f t="shared" si="148"/>
        <v>56.819521033868085</v>
      </c>
      <c r="EA122" s="2">
        <f t="shared" si="152"/>
        <v>62.842961049988055</v>
      </c>
      <c r="EB122" s="2">
        <f t="shared" si="152"/>
        <v>60.019413991078437</v>
      </c>
      <c r="EC122" s="2">
        <f t="shared" si="152"/>
        <v>57.373037681498815</v>
      </c>
      <c r="ED122" s="2">
        <f t="shared" si="152"/>
        <v>54.868180706960025</v>
      </c>
      <c r="EE122" s="2">
        <f t="shared" si="151"/>
        <v>53.518071043112258</v>
      </c>
      <c r="EF122" s="2">
        <f t="shared" si="151"/>
        <v>52.106691652977183</v>
      </c>
      <c r="EG122" s="2">
        <f t="shared" si="151"/>
        <v>51.161938889370177</v>
      </c>
      <c r="EH122" s="2">
        <f t="shared" si="151"/>
        <v>50.658857342884076</v>
      </c>
      <c r="EI122" s="2">
        <f t="shared" si="151"/>
        <v>50.489751537730598</v>
      </c>
      <c r="EJ122" s="2">
        <f t="shared" si="151"/>
        <v>50.60270739830068</v>
      </c>
      <c r="EK122" s="2">
        <f t="shared" si="151"/>
        <v>50.903548408670588</v>
      </c>
      <c r="EL122" s="2">
        <f t="shared" si="151"/>
        <v>50.688898840662006</v>
      </c>
      <c r="EM122" s="2">
        <f t="shared" si="135"/>
        <v>50.894375766606586</v>
      </c>
      <c r="EN122" s="2">
        <f t="shared" si="135"/>
        <v>50.535699590457497</v>
      </c>
      <c r="EO122" s="2">
        <f t="shared" si="135"/>
        <v>50.005086954809997</v>
      </c>
      <c r="EQ122" s="2">
        <f t="shared" si="149"/>
        <v>62.842961049988055</v>
      </c>
      <c r="ER122" s="2">
        <f t="shared" si="149"/>
        <v>59.95223824020799</v>
      </c>
      <c r="ES122" s="2">
        <f t="shared" si="149"/>
        <v>57.366083330235163</v>
      </c>
      <c r="ET122" s="2">
        <f t="shared" si="149"/>
        <v>54.88300375371557</v>
      </c>
      <c r="EU122" s="2">
        <f t="shared" si="149"/>
        <v>53.51940911049936</v>
      </c>
      <c r="EV122" s="2">
        <f t="shared" si="149"/>
        <v>52.108116421450788</v>
      </c>
      <c r="EW122" s="2">
        <f t="shared" si="149"/>
        <v>51.158882956285439</v>
      </c>
      <c r="EX122" s="2">
        <f t="shared" si="149"/>
        <v>50.635984480455875</v>
      </c>
      <c r="EY122" s="2">
        <f t="shared" si="149"/>
        <v>50.48226547324375</v>
      </c>
      <c r="EZ122" s="2">
        <f t="shared" si="149"/>
        <v>50.596518481645852</v>
      </c>
      <c r="FA122" s="2">
        <f t="shared" si="149"/>
        <v>50.89031506673922</v>
      </c>
      <c r="FB122" s="2">
        <f t="shared" si="149"/>
        <v>50.691969237940533</v>
      </c>
      <c r="FC122" s="2">
        <f t="shared" si="149"/>
        <v>50.899394301917972</v>
      </c>
      <c r="FD122" s="2">
        <f t="shared" si="149"/>
        <v>50.552857302664364</v>
      </c>
      <c r="FE122" s="2">
        <f t="shared" si="149"/>
        <v>50.040151404843343</v>
      </c>
      <c r="FG122" s="2">
        <f t="shared" si="150"/>
        <v>0.99581565041876019</v>
      </c>
      <c r="FH122" s="2">
        <f t="shared" si="150"/>
        <v>0.99662321203053172</v>
      </c>
      <c r="FI122" s="2">
        <f t="shared" si="150"/>
        <v>0.99661055179234259</v>
      </c>
      <c r="FJ122" s="2">
        <f t="shared" si="150"/>
        <v>0.99672392447565539</v>
      </c>
      <c r="FK122" s="2">
        <f t="shared" si="150"/>
        <v>0.9965594723138943</v>
      </c>
      <c r="FL122" s="2">
        <f t="shared" si="150"/>
        <v>0.9959851052474733</v>
      </c>
      <c r="FM122" s="2">
        <f t="shared" si="150"/>
        <v>0.99630114393154878</v>
      </c>
      <c r="FN122" s="2">
        <f t="shared" si="150"/>
        <v>0.99693471477828066</v>
      </c>
      <c r="FO122" s="2">
        <f t="shared" si="150"/>
        <v>0.99608446629106329</v>
      </c>
      <c r="FP122" s="2">
        <f t="shared" si="150"/>
        <v>0.99569399605000164</v>
      </c>
      <c r="FQ122" s="2">
        <f t="shared" si="150"/>
        <v>0.99599846225608146</v>
      </c>
      <c r="FR122" s="2">
        <f t="shared" si="150"/>
        <v>0.9959234139898322</v>
      </c>
      <c r="FS122" s="2">
        <f t="shared" si="150"/>
        <v>0.99665952614568376</v>
      </c>
      <c r="FT122" s="2">
        <f t="shared" si="150"/>
        <v>0.99612670199029407</v>
      </c>
      <c r="FU122" s="2">
        <f t="shared" si="150"/>
        <v>0.99451051946819913</v>
      </c>
      <c r="FW122" s="2">
        <f t="shared" si="141"/>
        <v>0</v>
      </c>
      <c r="FX122" s="2">
        <f t="shared" si="141"/>
        <v>8.3870427561863279E-3</v>
      </c>
      <c r="FY122" s="2">
        <f t="shared" si="141"/>
        <v>6.7316749244041496E-3</v>
      </c>
      <c r="FZ122" s="2">
        <f t="shared" si="141"/>
        <v>7.1433297349886614E-3</v>
      </c>
      <c r="GA122" s="2">
        <f t="shared" si="141"/>
        <v>8.2432292944559435E-3</v>
      </c>
      <c r="GB122" s="2">
        <f t="shared" si="141"/>
        <v>9.3445311187666871E-3</v>
      </c>
      <c r="GC122" s="2">
        <f t="shared" si="141"/>
        <v>8.8889323167588557E-3</v>
      </c>
      <c r="GD122" s="2">
        <f t="shared" si="141"/>
        <v>9.3154341327501243E-3</v>
      </c>
      <c r="GE122" s="2">
        <f t="shared" si="141"/>
        <v>1.0529573729916988E-2</v>
      </c>
      <c r="GF122" s="2">
        <f t="shared" si="141"/>
        <v>1.087596765612045E-2</v>
      </c>
      <c r="GG122" s="2">
        <f t="shared" si="141"/>
        <v>8.066375777245012E-3</v>
      </c>
      <c r="GH122" s="2">
        <f t="shared" si="141"/>
        <v>6.5508599411233407E-3</v>
      </c>
      <c r="GI122" s="2">
        <f t="shared" si="141"/>
        <v>6.8858099939365387E-3</v>
      </c>
      <c r="GJ122" s="2">
        <f t="shared" si="141"/>
        <v>6.1640864537257142E-3</v>
      </c>
      <c r="GK122" s="2">
        <f t="shared" si="141"/>
        <v>3.8806276035909942E-3</v>
      </c>
      <c r="GM122" s="86">
        <f t="shared" si="142"/>
        <v>1.669812128538911E-29</v>
      </c>
      <c r="GN122" s="86">
        <f t="shared" si="142"/>
        <v>2.4247905991999336E-41</v>
      </c>
      <c r="GO122" s="86">
        <f t="shared" si="142"/>
        <v>2.9718672782687357E-46</v>
      </c>
      <c r="GP122" s="86">
        <f t="shared" si="142"/>
        <v>1.9682866847482044E-51</v>
      </c>
      <c r="GQ122" s="86">
        <f t="shared" si="142"/>
        <v>7.5474393787545982E-76</v>
      </c>
      <c r="GR122" s="86">
        <f t="shared" si="142"/>
        <v>1.9783803861482517E-61</v>
      </c>
      <c r="GS122" s="86">
        <f t="shared" si="142"/>
        <v>5.4246340798320351E-66</v>
      </c>
      <c r="GT122" s="86">
        <f t="shared" si="142"/>
        <v>3.4131369785687794E-99</v>
      </c>
      <c r="GU122" s="86">
        <f t="shared" si="142"/>
        <v>1.3239954898764223E-72</v>
      </c>
      <c r="GV122" s="86">
        <f t="shared" si="142"/>
        <v>3.5987518916128999E-68</v>
      </c>
      <c r="GW122" s="86">
        <f t="shared" si="142"/>
        <v>4.6929186379094173E-70</v>
      </c>
      <c r="GX122" s="86">
        <f t="shared" si="142"/>
        <v>5.1353297150461171E-58</v>
      </c>
      <c r="GY122" s="86">
        <f t="shared" si="142"/>
        <v>7.2611641454840848E-53</v>
      </c>
      <c r="GZ122" s="86">
        <f t="shared" si="142"/>
        <v>1.8142242893034697E-60</v>
      </c>
      <c r="HA122" s="86">
        <f t="shared" si="142"/>
        <v>2.844691720132008E-48</v>
      </c>
      <c r="HC122" s="86">
        <f t="shared" si="73"/>
        <v>5.0282941515208046E-5</v>
      </c>
      <c r="HD122" s="86">
        <f t="shared" si="73"/>
        <v>1.3539299205974017E-6</v>
      </c>
      <c r="HE122" s="86">
        <f t="shared" si="73"/>
        <v>3.050162118968772E-8</v>
      </c>
      <c r="HF122" s="86">
        <f t="shared" si="73"/>
        <v>7.5244986568406259E-10</v>
      </c>
      <c r="HG122" s="86">
        <f t="shared" si="73"/>
        <v>2.6735102945542858E-14</v>
      </c>
      <c r="HH122" s="86">
        <f t="shared" si="73"/>
        <v>7.3097268512487701E-16</v>
      </c>
      <c r="HI122" s="86">
        <f t="shared" si="138"/>
        <v>1.1580286570533395E-14</v>
      </c>
      <c r="HJ122" s="86">
        <f t="shared" si="138"/>
        <v>1.6828777966683983E-21</v>
      </c>
      <c r="HK122" s="86">
        <f t="shared" si="138"/>
        <v>6.148155178926155E-16</v>
      </c>
      <c r="HL122" s="86">
        <f t="shared" si="138"/>
        <v>1.214348053207972E-16</v>
      </c>
      <c r="HM122" s="86">
        <f t="shared" si="138"/>
        <v>1.4274421078243001E-15</v>
      </c>
      <c r="HN122" s="86">
        <f t="shared" si="138"/>
        <v>4.0506816597570138E-10</v>
      </c>
      <c r="HO122" s="86">
        <f t="shared" si="138"/>
        <v>3.4256722848437749E-10</v>
      </c>
      <c r="HP122" s="86">
        <f t="shared" si="138"/>
        <v>4.5765474058819634E-12</v>
      </c>
      <c r="HQ122" s="86">
        <f t="shared" si="138"/>
        <v>2.0297428785112186E-14</v>
      </c>
      <c r="HS122" s="86">
        <f t="shared" si="143"/>
        <v>0</v>
      </c>
      <c r="HT122" s="86">
        <f t="shared" si="143"/>
        <v>1.0216989142937349E-6</v>
      </c>
      <c r="HU122" s="86">
        <f t="shared" si="143"/>
        <v>3.2209048532472945E-8</v>
      </c>
      <c r="HV122" s="86">
        <f t="shared" si="143"/>
        <v>4.2437497428202129E-7</v>
      </c>
      <c r="HW122" s="86">
        <f t="shared" si="143"/>
        <v>4.3048779412145773E-7</v>
      </c>
      <c r="HX122" s="86">
        <f t="shared" si="143"/>
        <v>3.5647549765270659E-7</v>
      </c>
      <c r="HY122" s="86">
        <f t="shared" si="143"/>
        <v>1.6613101271831354E-7</v>
      </c>
      <c r="HZ122" s="86">
        <f t="shared" si="143"/>
        <v>3.0677350947440658E-6</v>
      </c>
      <c r="IA122" s="86">
        <f t="shared" si="143"/>
        <v>5.3150443128951035E-7</v>
      </c>
      <c r="IB122" s="86">
        <f t="shared" si="143"/>
        <v>3.9806821985761918E-7</v>
      </c>
      <c r="IC122" s="86">
        <f t="shared" si="143"/>
        <v>3.59442513171946E-7</v>
      </c>
      <c r="ID122" s="86">
        <f t="shared" si="143"/>
        <v>1.9691805286284556E-8</v>
      </c>
      <c r="IE122" s="86">
        <f t="shared" si="143"/>
        <v>4.3207922115836289E-7</v>
      </c>
      <c r="IF122" s="86">
        <f t="shared" si="143"/>
        <v>5.8319910876962666E-7</v>
      </c>
      <c r="IG122" s="86">
        <f t="shared" si="143"/>
        <v>5.702184923038127E-5</v>
      </c>
      <c r="II122" s="86">
        <f t="shared" si="144"/>
        <v>0</v>
      </c>
      <c r="IJ122" s="86">
        <f t="shared" si="144"/>
        <v>1.1845128886779642E-50</v>
      </c>
      <c r="IK122" s="86">
        <f t="shared" si="144"/>
        <v>1.4986028900256032E-63</v>
      </c>
      <c r="IL122" s="86">
        <f t="shared" si="144"/>
        <v>4.1946882765375959E-57</v>
      </c>
      <c r="IM122" s="86">
        <f t="shared" si="144"/>
        <v>1.139916527218541E-57</v>
      </c>
      <c r="IN122" s="86">
        <f t="shared" si="144"/>
        <v>2.8953827635260622E-66</v>
      </c>
      <c r="IO122" s="86">
        <f t="shared" si="144"/>
        <v>9.8087252147760408E-64</v>
      </c>
      <c r="IP122" s="86">
        <f t="shared" si="144"/>
        <v>9.2193046054510546E-50</v>
      </c>
      <c r="IQ122" s="86">
        <f t="shared" si="144"/>
        <v>2.7556606495036306E-59</v>
      </c>
      <c r="IR122" s="86">
        <f t="shared" si="144"/>
        <v>6.6457201238259441E-63</v>
      </c>
      <c r="IS122" s="86">
        <f t="shared" si="144"/>
        <v>2.3807865403035465E-62</v>
      </c>
      <c r="IT122" s="86">
        <f t="shared" si="144"/>
        <v>1.0455010707062362E-67</v>
      </c>
      <c r="IU122" s="86">
        <f t="shared" si="144"/>
        <v>5.0060117585838572E-53</v>
      </c>
      <c r="IV122" s="86">
        <f t="shared" si="144"/>
        <v>1.2962935561478049E-49</v>
      </c>
      <c r="IW122" s="86">
        <f t="shared" si="144"/>
        <v>5.3667619667952832E-22</v>
      </c>
      <c r="IY122" s="86">
        <f t="shared" si="145"/>
        <v>5.0282941515208046E-5</v>
      </c>
      <c r="IZ122" s="86">
        <f t="shared" si="145"/>
        <v>2.3756288348911366E-6</v>
      </c>
      <c r="JA122" s="86">
        <f t="shared" si="145"/>
        <v>6.2710669722160665E-8</v>
      </c>
      <c r="JB122" s="86">
        <f t="shared" si="145"/>
        <v>4.2512742414770536E-7</v>
      </c>
      <c r="JC122" s="86">
        <f t="shared" si="145"/>
        <v>4.3048782085656066E-7</v>
      </c>
      <c r="JD122" s="86">
        <f t="shared" si="145"/>
        <v>3.564754983836793E-7</v>
      </c>
      <c r="JE122" s="86">
        <f t="shared" si="145"/>
        <v>1.6613102429860011E-7</v>
      </c>
      <c r="JF122" s="86">
        <f t="shared" si="145"/>
        <v>3.0677350947440675E-6</v>
      </c>
      <c r="JG122" s="86">
        <f t="shared" si="145"/>
        <v>5.3150443190432583E-7</v>
      </c>
      <c r="JH122" s="86">
        <f t="shared" si="145"/>
        <v>3.9806821997905401E-7</v>
      </c>
      <c r="JI122" s="86">
        <f t="shared" si="145"/>
        <v>3.594425145993881E-7</v>
      </c>
      <c r="JJ122" s="86">
        <f t="shared" si="145"/>
        <v>2.0096873452260256E-8</v>
      </c>
      <c r="JK122" s="86">
        <f t="shared" si="145"/>
        <v>4.3242178838684728E-7</v>
      </c>
      <c r="JL122" s="86">
        <f t="shared" si="145"/>
        <v>5.8320368531703258E-7</v>
      </c>
      <c r="JM122" s="86">
        <f t="shared" si="145"/>
        <v>5.70218492506787E-5</v>
      </c>
    </row>
    <row r="123" spans="2:273" x14ac:dyDescent="0.25">
      <c r="B123" s="2">
        <v>96</v>
      </c>
      <c r="C123" s="37">
        <v>63.351199999999999</v>
      </c>
      <c r="D123" s="37">
        <v>59.678100000000001</v>
      </c>
      <c r="E123" s="37">
        <v>57.479800000000004</v>
      </c>
      <c r="F123" s="37">
        <v>55.045299999999997</v>
      </c>
      <c r="G123" s="37">
        <v>53.073999999999998</v>
      </c>
      <c r="H123" s="37">
        <v>52.383299999999998</v>
      </c>
      <c r="I123" s="37">
        <v>50.872399999999999</v>
      </c>
      <c r="J123" s="37">
        <v>50.432699999999997</v>
      </c>
      <c r="K123" s="37">
        <v>50.676100000000005</v>
      </c>
      <c r="L123" s="37">
        <v>50.317299999999996</v>
      </c>
      <c r="M123" s="37">
        <v>50.917199999999994</v>
      </c>
      <c r="N123" s="37">
        <v>50.367700000000006</v>
      </c>
      <c r="O123" s="37">
        <v>51.014499999999998</v>
      </c>
      <c r="P123" s="37">
        <v>50.4923</v>
      </c>
      <c r="Q123" s="37">
        <v>49.956400000000002</v>
      </c>
      <c r="S123" s="4">
        <f t="shared" si="146"/>
        <v>62.838246647479657</v>
      </c>
      <c r="T123" s="4">
        <f t="shared" si="146"/>
        <v>59.997749941077977</v>
      </c>
      <c r="U123" s="4">
        <f t="shared" si="146"/>
        <v>57.360103221630105</v>
      </c>
      <c r="V123" s="4">
        <f t="shared" si="146"/>
        <v>54.853392511748048</v>
      </c>
      <c r="W123" s="4">
        <f t="shared" si="146"/>
        <v>53.499362087445739</v>
      </c>
      <c r="X123" s="4">
        <f t="shared" si="146"/>
        <v>52.088711482482459</v>
      </c>
      <c r="Y123" s="4">
        <f t="shared" si="146"/>
        <v>51.146155155491954</v>
      </c>
      <c r="Z123" s="4">
        <f t="shared" si="146"/>
        <v>50.635071458690298</v>
      </c>
      <c r="AA123" s="4">
        <f t="shared" si="146"/>
        <v>50.474723772434096</v>
      </c>
      <c r="AB123" s="4">
        <f t="shared" si="146"/>
        <v>50.58441091888028</v>
      </c>
      <c r="AC123" s="4">
        <f t="shared" si="146"/>
        <v>50.878224607977813</v>
      </c>
      <c r="AD123" s="4">
        <f t="shared" si="146"/>
        <v>50.669370917517185</v>
      </c>
      <c r="AE123" s="4">
        <f t="shared" si="146"/>
        <v>50.866934125126541</v>
      </c>
      <c r="AF123" s="4">
        <f t="shared" si="146"/>
        <v>50.525007362117236</v>
      </c>
      <c r="AG123" s="4">
        <f t="shared" si="146"/>
        <v>50.020184502329471</v>
      </c>
      <c r="AI123" s="4">
        <f t="shared" si="147"/>
        <v>0.51295335252034135</v>
      </c>
      <c r="AJ123" s="4">
        <f t="shared" si="147"/>
        <v>-0.31964994107797651</v>
      </c>
      <c r="AK123" s="4">
        <f t="shared" si="147"/>
        <v>0.11969677836989945</v>
      </c>
      <c r="AL123" s="4">
        <f t="shared" si="147"/>
        <v>0.19190748825194959</v>
      </c>
      <c r="AM123" s="4">
        <f t="shared" si="147"/>
        <v>-0.42536208744574111</v>
      </c>
      <c r="AN123" s="4">
        <f t="shared" si="147"/>
        <v>0.29458851751753912</v>
      </c>
      <c r="AO123" s="4">
        <f t="shared" si="147"/>
        <v>-0.27375515549195484</v>
      </c>
      <c r="AP123" s="4">
        <f t="shared" si="147"/>
        <v>-0.20237145869030115</v>
      </c>
      <c r="AQ123" s="4">
        <f t="shared" si="147"/>
        <v>0.20137622756590901</v>
      </c>
      <c r="AR123" s="4">
        <f t="shared" si="147"/>
        <v>-0.26711091888028449</v>
      </c>
      <c r="AS123" s="4">
        <f t="shared" si="147"/>
        <v>3.8975392022180699E-2</v>
      </c>
      <c r="AT123" s="4">
        <f t="shared" si="147"/>
        <v>-0.30167091751717834</v>
      </c>
      <c r="AU123" s="4">
        <f t="shared" si="147"/>
        <v>0.1475658748734574</v>
      </c>
      <c r="AV123" s="4">
        <f t="shared" si="147"/>
        <v>-3.2707362117236016E-2</v>
      </c>
      <c r="AW123" s="4">
        <f t="shared" si="147"/>
        <v>-6.3784502329468751E-2</v>
      </c>
      <c r="AY123" s="2">
        <f t="shared" si="139"/>
        <v>62.838239033823186</v>
      </c>
      <c r="AZ123" s="2">
        <f t="shared" si="139"/>
        <v>59.997728196377231</v>
      </c>
      <c r="BA123" s="2">
        <f t="shared" si="139"/>
        <v>57.360101951389574</v>
      </c>
      <c r="BB123" s="2">
        <f t="shared" si="139"/>
        <v>54.853372599913946</v>
      </c>
      <c r="BC123" s="2">
        <f t="shared" si="139"/>
        <v>53.499333300003357</v>
      </c>
      <c r="BD123" s="2">
        <f t="shared" si="139"/>
        <v>52.088675999471647</v>
      </c>
      <c r="BE123" s="2">
        <f t="shared" si="139"/>
        <v>51.146135258168464</v>
      </c>
      <c r="BF123" s="2">
        <f t="shared" si="139"/>
        <v>50.63480070537382</v>
      </c>
      <c r="BG123" s="2">
        <f t="shared" si="139"/>
        <v>50.474641461774354</v>
      </c>
      <c r="BH123" s="2">
        <f t="shared" si="139"/>
        <v>50.584337252116249</v>
      </c>
      <c r="BI123" s="2">
        <f t="shared" si="139"/>
        <v>50.878164839209013</v>
      </c>
      <c r="BJ123" s="2">
        <f t="shared" si="139"/>
        <v>50.669365949027558</v>
      </c>
      <c r="BK123" s="2">
        <f t="shared" si="139"/>
        <v>50.866857641303277</v>
      </c>
      <c r="BL123" s="2">
        <f t="shared" si="139"/>
        <v>50.524867423717183</v>
      </c>
      <c r="BM123" s="2">
        <f t="shared" si="139"/>
        <v>50.006249728959439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63.351199999999999</v>
      </c>
      <c r="CF123" s="2">
        <f t="shared" si="140"/>
        <v>59.678100000000001</v>
      </c>
      <c r="CG123" s="2">
        <f t="shared" si="140"/>
        <v>57.479800000000004</v>
      </c>
      <c r="CH123" s="2">
        <f t="shared" si="140"/>
        <v>55.045299999999997</v>
      </c>
      <c r="CI123" s="2">
        <f t="shared" si="140"/>
        <v>53.073999999999998</v>
      </c>
      <c r="CJ123" s="2">
        <f t="shared" si="140"/>
        <v>52.383299999999998</v>
      </c>
      <c r="CK123" s="2">
        <f t="shared" si="140"/>
        <v>50.872399999999999</v>
      </c>
      <c r="CL123" s="2">
        <f t="shared" si="140"/>
        <v>50.432699999999997</v>
      </c>
      <c r="CM123" s="2">
        <f t="shared" si="140"/>
        <v>50.676100000000005</v>
      </c>
      <c r="CN123" s="2">
        <f t="shared" si="140"/>
        <v>50.317299999999996</v>
      </c>
      <c r="CO123" s="2">
        <f t="shared" si="140"/>
        <v>50.917199999999994</v>
      </c>
      <c r="CP123" s="2">
        <f t="shared" si="140"/>
        <v>50.367700000000006</v>
      </c>
      <c r="CQ123" s="2">
        <f t="shared" si="140"/>
        <v>51.014499999999998</v>
      </c>
      <c r="CR123" s="2">
        <f t="shared" si="140"/>
        <v>50.4923</v>
      </c>
      <c r="CS123" s="2">
        <f t="shared" si="140"/>
        <v>49.956400000000002</v>
      </c>
      <c r="CU123" s="2">
        <f t="shared" si="110"/>
        <v>63.351199999999999</v>
      </c>
      <c r="CV123" s="2">
        <f t="shared" si="111"/>
        <v>59.678100000000001</v>
      </c>
      <c r="CW123" s="2">
        <f t="shared" si="112"/>
        <v>57.479800000000004</v>
      </c>
      <c r="CX123" s="2">
        <f t="shared" si="113"/>
        <v>55.045299999999997</v>
      </c>
      <c r="CY123" s="2">
        <f t="shared" si="114"/>
        <v>53.073999999999998</v>
      </c>
      <c r="CZ123" s="2">
        <f t="shared" si="115"/>
        <v>52.383299999999998</v>
      </c>
      <c r="DA123" s="2">
        <f t="shared" si="116"/>
        <v>50.872399999999999</v>
      </c>
      <c r="DB123" s="2">
        <f t="shared" si="117"/>
        <v>50.432699999999997</v>
      </c>
      <c r="DC123" s="2">
        <f t="shared" si="118"/>
        <v>50.676100000000005</v>
      </c>
      <c r="DD123" s="2">
        <f t="shared" si="119"/>
        <v>50.317299999999996</v>
      </c>
      <c r="DE123" s="2">
        <f t="shared" si="120"/>
        <v>50.917199999999994</v>
      </c>
      <c r="DF123" s="2">
        <f t="shared" si="121"/>
        <v>50.367700000000006</v>
      </c>
      <c r="DG123" s="2">
        <f t="shared" si="122"/>
        <v>51.014499999999998</v>
      </c>
      <c r="DH123" s="2">
        <f t="shared" si="123"/>
        <v>50.4923</v>
      </c>
      <c r="DI123" s="2">
        <f t="shared" si="124"/>
        <v>49.956400000000002</v>
      </c>
      <c r="DK123" s="2">
        <f t="shared" si="148"/>
        <v>70.283809034749055</v>
      </c>
      <c r="DL123" s="2">
        <f t="shared" si="148"/>
        <v>66.575359001782516</v>
      </c>
      <c r="DM123" s="2">
        <f t="shared" si="148"/>
        <v>65.272366488413553</v>
      </c>
      <c r="DN123" s="2">
        <f t="shared" si="148"/>
        <v>61.242303208556159</v>
      </c>
      <c r="DO123" s="2">
        <f t="shared" si="148"/>
        <v>59.803246167557916</v>
      </c>
      <c r="DP123" s="2">
        <f t="shared" si="148"/>
        <v>58.482995938375353</v>
      </c>
      <c r="DQ123" s="2">
        <f t="shared" si="148"/>
        <v>57.12920881589001</v>
      </c>
      <c r="DR123" s="2">
        <f t="shared" si="148"/>
        <v>58.213727327712625</v>
      </c>
      <c r="DS123" s="2">
        <f t="shared" si="148"/>
        <v>59.541626946778692</v>
      </c>
      <c r="DT123" s="2">
        <f t="shared" si="148"/>
        <v>57.834943633633642</v>
      </c>
      <c r="DU123" s="2">
        <f t="shared" si="148"/>
        <v>57.296297254901972</v>
      </c>
      <c r="DV123" s="2">
        <f t="shared" si="148"/>
        <v>57.463067647058814</v>
      </c>
      <c r="DW123" s="2">
        <f t="shared" si="148"/>
        <v>56.734662032085552</v>
      </c>
      <c r="DX123" s="2">
        <f t="shared" si="148"/>
        <v>58.889727899159659</v>
      </c>
      <c r="DY123" s="2">
        <f t="shared" si="148"/>
        <v>56.876862210338672</v>
      </c>
      <c r="EA123" s="2">
        <f t="shared" si="152"/>
        <v>62.809706064851213</v>
      </c>
      <c r="EB123" s="2">
        <f t="shared" si="152"/>
        <v>59.97796305619071</v>
      </c>
      <c r="EC123" s="2">
        <f t="shared" si="152"/>
        <v>57.335606557377034</v>
      </c>
      <c r="ED123" s="2">
        <f t="shared" si="152"/>
        <v>54.834117903005385</v>
      </c>
      <c r="EE123" s="2">
        <f t="shared" si="151"/>
        <v>53.479474901603901</v>
      </c>
      <c r="EF123" s="2">
        <f t="shared" si="151"/>
        <v>52.065151699828363</v>
      </c>
      <c r="EG123" s="2">
        <f t="shared" si="151"/>
        <v>51.125901689335521</v>
      </c>
      <c r="EH123" s="2">
        <f t="shared" si="151"/>
        <v>50.613740284164585</v>
      </c>
      <c r="EI123" s="2">
        <f t="shared" si="151"/>
        <v>50.442210763359938</v>
      </c>
      <c r="EJ123" s="2">
        <f t="shared" si="151"/>
        <v>50.555800361992183</v>
      </c>
      <c r="EK123" s="2">
        <f t="shared" si="151"/>
        <v>50.854751917639682</v>
      </c>
      <c r="EL123" s="2">
        <f t="shared" si="151"/>
        <v>50.643984346965411</v>
      </c>
      <c r="EM123" s="2">
        <f t="shared" si="135"/>
        <v>50.848889934314556</v>
      </c>
      <c r="EN123" s="2">
        <f t="shared" si="135"/>
        <v>50.495101027749222</v>
      </c>
      <c r="EO123" s="2">
        <f t="shared" si="135"/>
        <v>49.971553804512517</v>
      </c>
      <c r="EQ123" s="2">
        <f t="shared" si="149"/>
        <v>62.809706064851213</v>
      </c>
      <c r="ER123" s="2">
        <f t="shared" si="149"/>
        <v>59.917162504760775</v>
      </c>
      <c r="ES123" s="2">
        <f t="shared" si="149"/>
        <v>57.329350801355943</v>
      </c>
      <c r="ET123" s="2">
        <f t="shared" si="149"/>
        <v>54.847238336631882</v>
      </c>
      <c r="EU123" s="2">
        <f t="shared" si="149"/>
        <v>53.480545545457389</v>
      </c>
      <c r="EV123" s="2">
        <f t="shared" si="149"/>
        <v>52.066738111248299</v>
      </c>
      <c r="EW123" s="2">
        <f t="shared" si="149"/>
        <v>51.123379492548892</v>
      </c>
      <c r="EX123" s="2">
        <f t="shared" si="149"/>
        <v>50.594962041373577</v>
      </c>
      <c r="EY123" s="2">
        <f t="shared" si="149"/>
        <v>50.435742845877968</v>
      </c>
      <c r="EZ123" s="2">
        <f t="shared" si="149"/>
        <v>50.550761192618552</v>
      </c>
      <c r="FA123" s="2">
        <f t="shared" si="149"/>
        <v>50.843048806856373</v>
      </c>
      <c r="FB123" s="2">
        <f t="shared" si="149"/>
        <v>50.646756442255374</v>
      </c>
      <c r="FC123" s="2">
        <f t="shared" si="149"/>
        <v>50.853017846016506</v>
      </c>
      <c r="FD123" s="2">
        <f t="shared" si="149"/>
        <v>50.510253681441533</v>
      </c>
      <c r="FE123" s="2">
        <f t="shared" si="149"/>
        <v>49.996951646889578</v>
      </c>
      <c r="FG123" s="2">
        <f t="shared" si="150"/>
        <v>0.99618242228038711</v>
      </c>
      <c r="FH123" s="2">
        <f t="shared" si="150"/>
        <v>0.9969194174646786</v>
      </c>
      <c r="FI123" s="2">
        <f t="shared" si="150"/>
        <v>0.99690786431301326</v>
      </c>
      <c r="FJ123" s="2">
        <f t="shared" si="150"/>
        <v>0.9970113220975404</v>
      </c>
      <c r="FK123" s="2">
        <f t="shared" si="150"/>
        <v>0.99686125126645242</v>
      </c>
      <c r="FL123" s="2">
        <f t="shared" si="150"/>
        <v>0.99633707847672126</v>
      </c>
      <c r="FM123" s="2">
        <f t="shared" si="150"/>
        <v>0.99662550491174562</v>
      </c>
      <c r="FN123" s="2">
        <f t="shared" si="150"/>
        <v>0.99720367244933106</v>
      </c>
      <c r="FO123" s="2">
        <f t="shared" si="150"/>
        <v>0.99642776009133027</v>
      </c>
      <c r="FP123" s="2">
        <f t="shared" si="150"/>
        <v>0.99607138924467542</v>
      </c>
      <c r="FQ123" s="2">
        <f t="shared" si="150"/>
        <v>0.99634926881040065</v>
      </c>
      <c r="FR123" s="2">
        <f t="shared" si="150"/>
        <v>0.99628077530243908</v>
      </c>
      <c r="FS123" s="2">
        <f t="shared" si="150"/>
        <v>0.99695255591478082</v>
      </c>
      <c r="FT123" s="2">
        <f t="shared" si="150"/>
        <v>0.99646630591902929</v>
      </c>
      <c r="FU123" s="2">
        <f t="shared" si="150"/>
        <v>0.99499111488700165</v>
      </c>
      <c r="FW123" s="2">
        <f t="shared" si="141"/>
        <v>0</v>
      </c>
      <c r="FX123" s="2">
        <f t="shared" si="141"/>
        <v>9.188774261617209E-3</v>
      </c>
      <c r="FY123" s="2">
        <f t="shared" si="141"/>
        <v>7.3763441387475594E-3</v>
      </c>
      <c r="FZ123" s="2">
        <f t="shared" si="141"/>
        <v>7.8271110485792095E-3</v>
      </c>
      <c r="GA123" s="2">
        <f t="shared" si="141"/>
        <v>9.031338636781433E-3</v>
      </c>
      <c r="GB123" s="2">
        <f t="shared" si="141"/>
        <v>1.0236845663178137E-2</v>
      </c>
      <c r="GC123" s="2">
        <f t="shared" si="141"/>
        <v>9.7381691338126221E-3</v>
      </c>
      <c r="GD123" s="2">
        <f t="shared" si="141"/>
        <v>1.0204998811484805E-2</v>
      </c>
      <c r="GE123" s="2">
        <f t="shared" si="141"/>
        <v>1.1533731188673431E-2</v>
      </c>
      <c r="GF123" s="2">
        <f t="shared" si="141"/>
        <v>1.1912761410910775E-2</v>
      </c>
      <c r="GG123" s="2">
        <f t="shared" si="141"/>
        <v>8.8377273825062923E-3</v>
      </c>
      <c r="GH123" s="2">
        <f t="shared" si="141"/>
        <v>7.1783382728870812E-3</v>
      </c>
      <c r="GI123" s="2">
        <f t="shared" si="141"/>
        <v>7.5451280622328698E-3</v>
      </c>
      <c r="GJ123" s="2">
        <f t="shared" si="141"/>
        <v>6.7547693347207345E-3</v>
      </c>
      <c r="GK123" s="2">
        <f t="shared" si="141"/>
        <v>4.2534310873115393E-3</v>
      </c>
      <c r="GM123" s="86">
        <f t="shared" si="142"/>
        <v>6.5574763973810106E-31</v>
      </c>
      <c r="GN123" s="86">
        <f t="shared" si="142"/>
        <v>2.2737913886289424E-43</v>
      </c>
      <c r="GO123" s="86">
        <f t="shared" si="142"/>
        <v>1.7416371094960742E-48</v>
      </c>
      <c r="GP123" s="86">
        <f t="shared" si="142"/>
        <v>6.5571715721954702E-54</v>
      </c>
      <c r="GQ123" s="86">
        <f t="shared" si="142"/>
        <v>1.4854845107657221E-79</v>
      </c>
      <c r="GR123" s="86">
        <f t="shared" si="142"/>
        <v>2.4462457218309484E-64</v>
      </c>
      <c r="GS123" s="86">
        <f t="shared" si="142"/>
        <v>3.68460877025503E-69</v>
      </c>
      <c r="GT123" s="86">
        <f t="shared" si="142"/>
        <v>4.5188702303477737E-104</v>
      </c>
      <c r="GU123" s="86">
        <f t="shared" si="142"/>
        <v>4.0258609376513261E-76</v>
      </c>
      <c r="GV123" s="86">
        <f t="shared" si="142"/>
        <v>1.7797032802633305E-71</v>
      </c>
      <c r="GW123" s="86">
        <f t="shared" si="142"/>
        <v>1.6801701862870431E-73</v>
      </c>
      <c r="GX123" s="86">
        <f t="shared" si="142"/>
        <v>7.6590645320704473E-61</v>
      </c>
      <c r="GY123" s="86">
        <f t="shared" si="142"/>
        <v>2.0089731894898099E-55</v>
      </c>
      <c r="GZ123" s="86">
        <f t="shared" si="142"/>
        <v>2.0959636417236032E-63</v>
      </c>
      <c r="HA123" s="86">
        <f t="shared" si="142"/>
        <v>1.505712086868785E-50</v>
      </c>
      <c r="HC123" s="86">
        <f t="shared" ref="HC123:HK153" si="153" xml:space="preserve"> _xlfn.NORM.DIST($B123, C$8, ABS(C$12), TRUE) * _xlfn.NORM.DIST(($B123 - C$8)*C$16, 0, ABS(C$12), TRUE) * 2</f>
        <v>1.7116260783627088E-5</v>
      </c>
      <c r="HD123" s="86">
        <f t="shared" si="153"/>
        <v>2.5894670055988266E-7</v>
      </c>
      <c r="HE123" s="86">
        <f t="shared" si="153"/>
        <v>3.7416208712515831E-9</v>
      </c>
      <c r="HF123" s="86">
        <f t="shared" si="153"/>
        <v>6.0428861498435475E-11</v>
      </c>
      <c r="HG123" s="86">
        <f t="shared" si="153"/>
        <v>7.0836538231819335E-16</v>
      </c>
      <c r="HH123" s="86">
        <f t="shared" si="153"/>
        <v>1.6825753106381164E-17</v>
      </c>
      <c r="HI123" s="86">
        <f t="shared" si="138"/>
        <v>3.1890741060981661E-16</v>
      </c>
      <c r="HJ123" s="86">
        <f t="shared" si="138"/>
        <v>6.2452538439851825E-24</v>
      </c>
      <c r="HK123" s="86">
        <f t="shared" si="138"/>
        <v>1.1908879769233122E-17</v>
      </c>
      <c r="HL123" s="86">
        <f t="shared" si="138"/>
        <v>2.0352563990474738E-18</v>
      </c>
      <c r="HM123" s="86">
        <f t="shared" si="138"/>
        <v>2.8691310895284049E-17</v>
      </c>
      <c r="HN123" s="86">
        <f t="shared" si="138"/>
        <v>3.1791808886126418E-11</v>
      </c>
      <c r="HO123" s="86">
        <f t="shared" si="138"/>
        <v>2.3097274050983312E-11</v>
      </c>
      <c r="HP123" s="86">
        <f t="shared" si="138"/>
        <v>1.8642956281311532E-13</v>
      </c>
      <c r="HQ123" s="86">
        <f t="shared" si="138"/>
        <v>4.3069640617200008E-16</v>
      </c>
      <c r="HS123" s="86">
        <f t="shared" si="143"/>
        <v>0</v>
      </c>
      <c r="HT123" s="86">
        <f t="shared" si="143"/>
        <v>2.9579089544285061E-6</v>
      </c>
      <c r="HU123" s="86">
        <f t="shared" si="143"/>
        <v>1.161925529287312E-7</v>
      </c>
      <c r="HV123" s="86">
        <f t="shared" si="143"/>
        <v>1.3129941100813871E-6</v>
      </c>
      <c r="HW123" s="86">
        <f t="shared" si="143"/>
        <v>1.384200381705542E-6</v>
      </c>
      <c r="HX123" s="86">
        <f t="shared" si="143"/>
        <v>1.3008748946170414E-6</v>
      </c>
      <c r="HY123" s="86">
        <f t="shared" si="143"/>
        <v>6.0343131063708597E-7</v>
      </c>
      <c r="HZ123" s="86">
        <f t="shared" si="143"/>
        <v>8.599346057874734E-6</v>
      </c>
      <c r="IA123" s="86">
        <f t="shared" si="143"/>
        <v>1.8326696520335964E-6</v>
      </c>
      <c r="IB123" s="86">
        <f t="shared" si="143"/>
        <v>1.4574481549193628E-6</v>
      </c>
      <c r="IC123" s="86">
        <f t="shared" si="143"/>
        <v>1.2141852251345195E-6</v>
      </c>
      <c r="ID123" s="86">
        <f t="shared" si="143"/>
        <v>7.4993185751753491E-8</v>
      </c>
      <c r="IE123" s="86">
        <f t="shared" si="143"/>
        <v>1.2713610469362801E-6</v>
      </c>
      <c r="IF123" s="86">
        <f t="shared" si="143"/>
        <v>1.6270871320898312E-6</v>
      </c>
      <c r="IG123" s="86">
        <f t="shared" si="143"/>
        <v>1.045440407259455E-4</v>
      </c>
      <c r="II123" s="86">
        <f t="shared" si="144"/>
        <v>0</v>
      </c>
      <c r="IJ123" s="86">
        <f t="shared" si="144"/>
        <v>8.7412436159782052E-49</v>
      </c>
      <c r="IK123" s="86">
        <f t="shared" si="144"/>
        <v>2.6985706504931535E-61</v>
      </c>
      <c r="IL123" s="86">
        <f t="shared" si="144"/>
        <v>4.6521756787647841E-55</v>
      </c>
      <c r="IM123" s="86">
        <f t="shared" si="144"/>
        <v>1.5286796141732561E-55</v>
      </c>
      <c r="IN123" s="86">
        <f t="shared" si="144"/>
        <v>9.5772409950288827E-64</v>
      </c>
      <c r="IO123" s="86">
        <f t="shared" si="144"/>
        <v>2.4371831998476396E-61</v>
      </c>
      <c r="IP123" s="86">
        <f t="shared" si="144"/>
        <v>6.9188879084778854E-48</v>
      </c>
      <c r="IQ123" s="86">
        <f t="shared" si="144"/>
        <v>5.5828055259767846E-57</v>
      </c>
      <c r="IR123" s="86">
        <f t="shared" si="144"/>
        <v>1.956345510959526E-60</v>
      </c>
      <c r="IS123" s="86">
        <f t="shared" si="144"/>
        <v>4.6922722127410154E-60</v>
      </c>
      <c r="IT123" s="86">
        <f t="shared" si="144"/>
        <v>2.5890226126594177E-65</v>
      </c>
      <c r="IU123" s="86">
        <f t="shared" si="144"/>
        <v>3.8046996480798816E-51</v>
      </c>
      <c r="IV123" s="86">
        <f t="shared" si="144"/>
        <v>6.7704334609004099E-48</v>
      </c>
      <c r="IW123" s="86">
        <f t="shared" si="144"/>
        <v>2.5201515271593761E-21</v>
      </c>
      <c r="IY123" s="86">
        <f t="shared" si="145"/>
        <v>1.7116260783627088E-5</v>
      </c>
      <c r="IZ123" s="86">
        <f t="shared" si="145"/>
        <v>3.2168556549883887E-6</v>
      </c>
      <c r="JA123" s="86">
        <f t="shared" si="145"/>
        <v>1.1993417379998277E-7</v>
      </c>
      <c r="JB123" s="86">
        <f t="shared" si="145"/>
        <v>1.3130545389428855E-6</v>
      </c>
      <c r="JC123" s="86">
        <f t="shared" si="145"/>
        <v>1.3842003824139074E-6</v>
      </c>
      <c r="JD123" s="86">
        <f t="shared" si="145"/>
        <v>1.300874894633867E-6</v>
      </c>
      <c r="JE123" s="86">
        <f t="shared" si="145"/>
        <v>6.0343131095599334E-7</v>
      </c>
      <c r="JF123" s="86">
        <f t="shared" si="145"/>
        <v>8.599346057874734E-6</v>
      </c>
      <c r="JG123" s="86">
        <f t="shared" si="145"/>
        <v>1.8326696520455052E-6</v>
      </c>
      <c r="JH123" s="86">
        <f t="shared" si="145"/>
        <v>1.457448154921398E-6</v>
      </c>
      <c r="JI123" s="86">
        <f t="shared" si="145"/>
        <v>1.2141852251632108E-6</v>
      </c>
      <c r="JJ123" s="86">
        <f t="shared" si="145"/>
        <v>7.5024977560639614E-8</v>
      </c>
      <c r="JK123" s="86">
        <f t="shared" si="145"/>
        <v>1.2713841442103311E-6</v>
      </c>
      <c r="JL123" s="86">
        <f t="shared" si="145"/>
        <v>1.627087318519394E-6</v>
      </c>
      <c r="JM123" s="86">
        <f t="shared" si="145"/>
        <v>1.045440407263762E-4</v>
      </c>
    </row>
    <row r="124" spans="2:273" x14ac:dyDescent="0.25">
      <c r="B124" s="2">
        <v>97</v>
      </c>
      <c r="C124" s="37">
        <v>62.633600000000001</v>
      </c>
      <c r="D124" s="37">
        <v>59.457599999999999</v>
      </c>
      <c r="E124" s="37">
        <v>57.238399999999999</v>
      </c>
      <c r="F124" s="37">
        <v>55.133400000000002</v>
      </c>
      <c r="G124" s="37">
        <v>53.0184</v>
      </c>
      <c r="H124" s="37">
        <v>52.125100000000003</v>
      </c>
      <c r="I124" s="37">
        <v>51.163599999999995</v>
      </c>
      <c r="J124" s="37">
        <v>50.441499999999998</v>
      </c>
      <c r="K124" s="37">
        <v>50.629599999999996</v>
      </c>
      <c r="L124" s="37">
        <v>50.629900000000006</v>
      </c>
      <c r="M124" s="37">
        <v>51.115500000000004</v>
      </c>
      <c r="N124" s="37">
        <v>50.2547</v>
      </c>
      <c r="O124" s="37">
        <v>50.7211</v>
      </c>
      <c r="P124" s="37">
        <v>50.711199999999998</v>
      </c>
      <c r="Q124" s="37">
        <v>49.6051</v>
      </c>
      <c r="S124" s="4">
        <f t="shared" si="146"/>
        <v>62.802785739413018</v>
      </c>
      <c r="T124" s="4">
        <f t="shared" si="146"/>
        <v>59.954773770460292</v>
      </c>
      <c r="U124" s="4">
        <f t="shared" si="146"/>
        <v>57.320775456057596</v>
      </c>
      <c r="V124" s="4">
        <f t="shared" si="146"/>
        <v>54.817852223390631</v>
      </c>
      <c r="W124" s="4">
        <f t="shared" si="146"/>
        <v>53.459273504541656</v>
      </c>
      <c r="X124" s="4">
        <f t="shared" si="146"/>
        <v>52.045449798373561</v>
      </c>
      <c r="Y124" s="4">
        <f t="shared" si="146"/>
        <v>51.108590300394994</v>
      </c>
      <c r="Z124" s="4">
        <f t="shared" si="146"/>
        <v>50.588749894288945</v>
      </c>
      <c r="AA124" s="4">
        <f t="shared" si="146"/>
        <v>50.424836009494172</v>
      </c>
      <c r="AB124" s="4">
        <f t="shared" si="146"/>
        <v>50.535463924925416</v>
      </c>
      <c r="AC124" s="4">
        <f t="shared" si="146"/>
        <v>50.82773039787655</v>
      </c>
      <c r="AD124" s="4">
        <f t="shared" si="146"/>
        <v>50.622486601213346</v>
      </c>
      <c r="AE124" s="4">
        <f t="shared" si="146"/>
        <v>50.820196335143969</v>
      </c>
      <c r="AF124" s="4">
        <f t="shared" si="146"/>
        <v>50.482336438847881</v>
      </c>
      <c r="AG124" s="4">
        <f t="shared" si="146"/>
        <v>49.994271050699567</v>
      </c>
      <c r="AI124" s="4">
        <f t="shared" si="147"/>
        <v>-0.16918573941301673</v>
      </c>
      <c r="AJ124" s="4">
        <f t="shared" si="147"/>
        <v>-0.49717377046029299</v>
      </c>
      <c r="AK124" s="4">
        <f t="shared" si="147"/>
        <v>-8.2375456057597773E-2</v>
      </c>
      <c r="AL124" s="4">
        <f t="shared" si="147"/>
        <v>0.31554777660937106</v>
      </c>
      <c r="AM124" s="4">
        <f t="shared" si="147"/>
        <v>-0.4408735045416563</v>
      </c>
      <c r="AN124" s="4">
        <f t="shared" si="147"/>
        <v>7.9650201626442652E-2</v>
      </c>
      <c r="AO124" s="4">
        <f t="shared" si="147"/>
        <v>5.5009699605001572E-2</v>
      </c>
      <c r="AP124" s="4">
        <f t="shared" si="147"/>
        <v>-0.1472498942889473</v>
      </c>
      <c r="AQ124" s="4">
        <f t="shared" si="147"/>
        <v>0.20476399050582472</v>
      </c>
      <c r="AR124" s="4">
        <f t="shared" si="147"/>
        <v>9.4436075074590065E-2</v>
      </c>
      <c r="AS124" s="4">
        <f t="shared" si="147"/>
        <v>0.28776960212345415</v>
      </c>
      <c r="AT124" s="4">
        <f t="shared" si="147"/>
        <v>-0.36778660121334639</v>
      </c>
      <c r="AU124" s="4">
        <f t="shared" si="147"/>
        <v>-9.9096335143968872E-2</v>
      </c>
      <c r="AV124" s="4">
        <f t="shared" si="147"/>
        <v>0.22886356115211726</v>
      </c>
      <c r="AW124" s="4">
        <f t="shared" si="147"/>
        <v>-0.38917105069956648</v>
      </c>
      <c r="AY124" s="2">
        <f t="shared" si="139"/>
        <v>62.802784109512956</v>
      </c>
      <c r="AZ124" s="2">
        <f t="shared" si="139"/>
        <v>59.954717085066413</v>
      </c>
      <c r="BA124" s="2">
        <f t="shared" si="139"/>
        <v>57.320771291385554</v>
      </c>
      <c r="BB124" s="2">
        <f t="shared" si="139"/>
        <v>54.817795906131977</v>
      </c>
      <c r="BC124" s="2">
        <f t="shared" si="139"/>
        <v>53.459189309023714</v>
      </c>
      <c r="BD124" s="2">
        <f t="shared" si="139"/>
        <v>52.045333829768495</v>
      </c>
      <c r="BE124" s="2">
        <f t="shared" si="139"/>
        <v>51.108525160788993</v>
      </c>
      <c r="BF124" s="2">
        <f t="shared" si="139"/>
        <v>50.588056708215021</v>
      </c>
      <c r="BG124" s="2">
        <f t="shared" si="139"/>
        <v>50.424580637967026</v>
      </c>
      <c r="BH124" s="2">
        <f t="shared" si="139"/>
        <v>50.535222690632168</v>
      </c>
      <c r="BI124" s="2">
        <f t="shared" si="139"/>
        <v>50.827547698371191</v>
      </c>
      <c r="BJ124" s="2">
        <f t="shared" si="139"/>
        <v>50.62246941359335</v>
      </c>
      <c r="BK124" s="2">
        <f t="shared" si="139"/>
        <v>50.819989350070067</v>
      </c>
      <c r="BL124" s="2">
        <f t="shared" si="139"/>
        <v>50.481975686276506</v>
      </c>
      <c r="BM124" s="2">
        <f t="shared" si="139"/>
        <v>49.970067747816344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62.633600000000001</v>
      </c>
      <c r="CF124" s="2">
        <f t="shared" si="140"/>
        <v>59.457599999999999</v>
      </c>
      <c r="CG124" s="2">
        <f t="shared" si="140"/>
        <v>57.238399999999999</v>
      </c>
      <c r="CH124" s="2">
        <f t="shared" si="140"/>
        <v>55.133400000000002</v>
      </c>
      <c r="CI124" s="2">
        <f t="shared" si="140"/>
        <v>53.0184</v>
      </c>
      <c r="CJ124" s="2">
        <f t="shared" si="140"/>
        <v>52.125100000000003</v>
      </c>
      <c r="CK124" s="2">
        <f t="shared" si="140"/>
        <v>51.163599999999995</v>
      </c>
      <c r="CL124" s="2">
        <f t="shared" si="140"/>
        <v>50.441499999999998</v>
      </c>
      <c r="CM124" s="2">
        <f t="shared" si="140"/>
        <v>50.629599999999996</v>
      </c>
      <c r="CN124" s="2">
        <f t="shared" si="140"/>
        <v>50.629900000000006</v>
      </c>
      <c r="CO124" s="2">
        <f t="shared" si="140"/>
        <v>51.115500000000004</v>
      </c>
      <c r="CP124" s="2">
        <f t="shared" si="140"/>
        <v>50.2547</v>
      </c>
      <c r="CQ124" s="2">
        <f t="shared" si="140"/>
        <v>50.7211</v>
      </c>
      <c r="CR124" s="2">
        <f t="shared" si="140"/>
        <v>50.711199999999998</v>
      </c>
      <c r="CS124" s="2">
        <f t="shared" si="140"/>
        <v>49.6051</v>
      </c>
      <c r="CU124" s="2">
        <f t="shared" si="110"/>
        <v>62.633600000000001</v>
      </c>
      <c r="CV124" s="2">
        <f t="shared" si="111"/>
        <v>59.457599999999999</v>
      </c>
      <c r="CW124" s="2">
        <f t="shared" si="112"/>
        <v>57.238399999999999</v>
      </c>
      <c r="CX124" s="2">
        <f t="shared" si="113"/>
        <v>55.133400000000002</v>
      </c>
      <c r="CY124" s="2">
        <f t="shared" si="114"/>
        <v>53.0184</v>
      </c>
      <c r="CZ124" s="2">
        <f t="shared" si="115"/>
        <v>52.125100000000003</v>
      </c>
      <c r="DA124" s="2">
        <f t="shared" si="116"/>
        <v>51.163599999999995</v>
      </c>
      <c r="DB124" s="2">
        <f t="shared" si="117"/>
        <v>50.441499999999998</v>
      </c>
      <c r="DC124" s="2">
        <f t="shared" si="118"/>
        <v>50.629599999999996</v>
      </c>
      <c r="DD124" s="2">
        <f t="shared" si="119"/>
        <v>50.629900000000006</v>
      </c>
      <c r="DE124" s="2">
        <f t="shared" si="120"/>
        <v>51.115500000000004</v>
      </c>
      <c r="DF124" s="2">
        <f t="shared" si="121"/>
        <v>50.2547</v>
      </c>
      <c r="DG124" s="2">
        <f t="shared" si="122"/>
        <v>50.7211</v>
      </c>
      <c r="DH124" s="2">
        <f t="shared" si="123"/>
        <v>50.711199999999998</v>
      </c>
      <c r="DI124" s="2">
        <f t="shared" si="124"/>
        <v>49.6051</v>
      </c>
      <c r="DK124" s="2">
        <f t="shared" si="148"/>
        <v>70.337238661518683</v>
      </c>
      <c r="DL124" s="2">
        <f t="shared" si="148"/>
        <v>66.60943670900177</v>
      </c>
      <c r="DM124" s="2">
        <f t="shared" si="148"/>
        <v>65.324459402852057</v>
      </c>
      <c r="DN124" s="2">
        <f t="shared" si="148"/>
        <v>61.271129612299475</v>
      </c>
      <c r="DO124" s="2">
        <f t="shared" si="148"/>
        <v>59.832872237076636</v>
      </c>
      <c r="DP124" s="2">
        <f t="shared" si="148"/>
        <v>58.518052885154063</v>
      </c>
      <c r="DQ124" s="2">
        <f t="shared" si="148"/>
        <v>57.158385989304826</v>
      </c>
      <c r="DR124" s="2">
        <f t="shared" si="148"/>
        <v>58.251228482404706</v>
      </c>
      <c r="DS124" s="2">
        <f t="shared" si="148"/>
        <v>59.593808011204459</v>
      </c>
      <c r="DT124" s="2">
        <f t="shared" si="148"/>
        <v>57.869056786786793</v>
      </c>
      <c r="DU124" s="2">
        <f t="shared" si="148"/>
        <v>57.318572156862757</v>
      </c>
      <c r="DV124" s="2">
        <f t="shared" si="148"/>
        <v>57.489587563025204</v>
      </c>
      <c r="DW124" s="2">
        <f t="shared" si="148"/>
        <v>56.759592012032073</v>
      </c>
      <c r="DX124" s="2">
        <f t="shared" si="148"/>
        <v>58.946395630252098</v>
      </c>
      <c r="DY124" s="2">
        <f t="shared" si="148"/>
        <v>56.934203386809259</v>
      </c>
      <c r="EA124" s="2">
        <f t="shared" si="152"/>
        <v>62.77645107971437</v>
      </c>
      <c r="EB124" s="2">
        <f t="shared" si="152"/>
        <v>59.936512121302975</v>
      </c>
      <c r="EC124" s="2">
        <f t="shared" si="152"/>
        <v>57.298175433255253</v>
      </c>
      <c r="ED124" s="2">
        <f t="shared" si="152"/>
        <v>54.800055099050745</v>
      </c>
      <c r="EE124" s="2">
        <f t="shared" si="151"/>
        <v>53.440878760095536</v>
      </c>
      <c r="EF124" s="2">
        <f t="shared" si="151"/>
        <v>52.023611746679535</v>
      </c>
      <c r="EG124" s="2">
        <f t="shared" si="151"/>
        <v>51.089864489300872</v>
      </c>
      <c r="EH124" s="2">
        <f t="shared" si="151"/>
        <v>50.568623225445094</v>
      </c>
      <c r="EI124" s="2">
        <f t="shared" si="151"/>
        <v>50.394669988989286</v>
      </c>
      <c r="EJ124" s="2">
        <f t="shared" si="151"/>
        <v>50.508893325683687</v>
      </c>
      <c r="EK124" s="2">
        <f t="shared" si="151"/>
        <v>50.805955426608776</v>
      </c>
      <c r="EL124" s="2">
        <f t="shared" si="151"/>
        <v>50.599069853268823</v>
      </c>
      <c r="EM124" s="2">
        <f t="shared" si="135"/>
        <v>50.803404102022533</v>
      </c>
      <c r="EN124" s="2">
        <f t="shared" si="135"/>
        <v>50.454502465040946</v>
      </c>
      <c r="EO124" s="2">
        <f t="shared" si="135"/>
        <v>49.938020654215045</v>
      </c>
      <c r="EQ124" s="2">
        <f t="shared" si="149"/>
        <v>62.77645107971437</v>
      </c>
      <c r="ER124" s="2">
        <f t="shared" si="149"/>
        <v>59.882086769313567</v>
      </c>
      <c r="ES124" s="2">
        <f t="shared" si="149"/>
        <v>57.292618272476723</v>
      </c>
      <c r="ET124" s="2">
        <f t="shared" si="149"/>
        <v>54.811472919548194</v>
      </c>
      <c r="EU124" s="2">
        <f t="shared" si="149"/>
        <v>53.44168198041541</v>
      </c>
      <c r="EV124" s="2">
        <f t="shared" si="149"/>
        <v>52.025359801045802</v>
      </c>
      <c r="EW124" s="2">
        <f t="shared" si="149"/>
        <v>51.087876028812339</v>
      </c>
      <c r="EX124" s="2">
        <f t="shared" si="149"/>
        <v>50.553939602291273</v>
      </c>
      <c r="EY124" s="2">
        <f t="shared" si="149"/>
        <v>50.389220218512186</v>
      </c>
      <c r="EZ124" s="2">
        <f t="shared" si="149"/>
        <v>50.505003903591252</v>
      </c>
      <c r="FA124" s="2">
        <f t="shared" si="149"/>
        <v>50.795782546973527</v>
      </c>
      <c r="FB124" s="2">
        <f t="shared" si="149"/>
        <v>50.601543646570214</v>
      </c>
      <c r="FC124" s="2">
        <f t="shared" si="149"/>
        <v>50.80664139011504</v>
      </c>
      <c r="FD124" s="2">
        <f t="shared" si="149"/>
        <v>50.467650060218702</v>
      </c>
      <c r="FE124" s="2">
        <f t="shared" si="149"/>
        <v>49.95375188893582</v>
      </c>
      <c r="FG124" s="2">
        <f t="shared" si="150"/>
        <v>0.99651715783393224</v>
      </c>
      <c r="FH124" s="2">
        <f t="shared" si="150"/>
        <v>0.99718971358600239</v>
      </c>
      <c r="FI124" s="2">
        <f t="shared" si="150"/>
        <v>0.99717917126135547</v>
      </c>
      <c r="FJ124" s="2">
        <f t="shared" si="150"/>
        <v>0.99727357638656022</v>
      </c>
      <c r="FK124" s="2">
        <f t="shared" si="150"/>
        <v>0.99713663634105021</v>
      </c>
      <c r="FL124" s="2">
        <f t="shared" si="150"/>
        <v>0.99665829884549839</v>
      </c>
      <c r="FM124" s="2">
        <f t="shared" si="150"/>
        <v>0.99692150983996841</v>
      </c>
      <c r="FN124" s="2">
        <f t="shared" si="150"/>
        <v>0.99744909132121218</v>
      </c>
      <c r="FO124" s="2">
        <f t="shared" si="150"/>
        <v>0.99674105413589242</v>
      </c>
      <c r="FP124" s="2">
        <f t="shared" si="150"/>
        <v>0.99641582544741159</v>
      </c>
      <c r="FQ124" s="2">
        <f t="shared" si="150"/>
        <v>0.99666942371990075</v>
      </c>
      <c r="FR124" s="2">
        <f t="shared" si="150"/>
        <v>0.99660691637025467</v>
      </c>
      <c r="FS124" s="2">
        <f t="shared" si="150"/>
        <v>0.99721995251432494</v>
      </c>
      <c r="FT124" s="2">
        <f t="shared" si="150"/>
        <v>0.99677623033887908</v>
      </c>
      <c r="FU124" s="2">
        <f t="shared" si="150"/>
        <v>0.99542982828305904</v>
      </c>
      <c r="FW124" s="2">
        <f t="shared" si="141"/>
        <v>0</v>
      </c>
      <c r="FX124" s="2">
        <f t="shared" si="141"/>
        <v>1.0066366628387502E-2</v>
      </c>
      <c r="FY124" s="2">
        <f t="shared" si="141"/>
        <v>8.0822487315379121E-3</v>
      </c>
      <c r="FZ124" s="2">
        <f t="shared" si="141"/>
        <v>8.5757806409270596E-3</v>
      </c>
      <c r="GA124" s="2">
        <f t="shared" si="141"/>
        <v>9.8940449461388056E-3</v>
      </c>
      <c r="GB124" s="2">
        <f t="shared" si="141"/>
        <v>1.1213403346456147E-2</v>
      </c>
      <c r="GC124" s="2">
        <f t="shared" si="141"/>
        <v>1.0667667627910481E-2</v>
      </c>
      <c r="GD124" s="2">
        <f t="shared" si="141"/>
        <v>1.1178552733955694E-2</v>
      </c>
      <c r="GE124" s="2">
        <f t="shared" si="141"/>
        <v>1.263242798908955E-2</v>
      </c>
      <c r="GF124" s="2">
        <f t="shared" si="141"/>
        <v>1.3047087841324127E-2</v>
      </c>
      <c r="GG124" s="2">
        <f t="shared" si="141"/>
        <v>9.6821199382146495E-3</v>
      </c>
      <c r="GH124" s="2">
        <f t="shared" si="141"/>
        <v>7.8654441628037523E-3</v>
      </c>
      <c r="GI124" s="2">
        <f t="shared" si="141"/>
        <v>8.2670504877612929E-3</v>
      </c>
      <c r="GJ124" s="2">
        <f t="shared" si="141"/>
        <v>7.4016337398995161E-3</v>
      </c>
      <c r="GK124" s="2">
        <f t="shared" si="141"/>
        <v>4.6618813807333377E-3</v>
      </c>
      <c r="GM124" s="86">
        <f t="shared" si="142"/>
        <v>2.3805199164218552E-32</v>
      </c>
      <c r="GN124" s="86">
        <f t="shared" si="142"/>
        <v>1.8998014939599037E-45</v>
      </c>
      <c r="GO124" s="86">
        <f t="shared" si="142"/>
        <v>9.0105551009938052E-51</v>
      </c>
      <c r="GP124" s="86">
        <f t="shared" si="142"/>
        <v>1.9033542313144582E-56</v>
      </c>
      <c r="GQ124" s="86">
        <f t="shared" si="142"/>
        <v>2.3760853803594822E-83</v>
      </c>
      <c r="GR124" s="86">
        <f t="shared" si="142"/>
        <v>2.5817344598175848E-67</v>
      </c>
      <c r="GS124" s="86">
        <f t="shared" si="142"/>
        <v>2.1015798703752355E-72</v>
      </c>
      <c r="GT124" s="86">
        <f t="shared" si="142"/>
        <v>4.5504076611346855E-109</v>
      </c>
      <c r="GU124" s="86">
        <f t="shared" si="142"/>
        <v>1.0069359958885588E-79</v>
      </c>
      <c r="GV124" s="86">
        <f t="shared" si="142"/>
        <v>7.322130799513619E-75</v>
      </c>
      <c r="GW124" s="86">
        <f t="shared" si="142"/>
        <v>4.9526461564116469E-77</v>
      </c>
      <c r="GX124" s="86">
        <f t="shared" si="142"/>
        <v>9.7486929570821929E-64</v>
      </c>
      <c r="GY124" s="86">
        <f t="shared" si="142"/>
        <v>4.8187172461378722E-58</v>
      </c>
      <c r="GZ124" s="86">
        <f t="shared" si="142"/>
        <v>2.0549425505740144E-66</v>
      </c>
      <c r="HA124" s="86">
        <f t="shared" si="142"/>
        <v>7.0392954208411427E-53</v>
      </c>
      <c r="HC124" s="86">
        <f t="shared" si="153"/>
        <v>5.4943089802482925E-6</v>
      </c>
      <c r="HD124" s="86">
        <f t="shared" si="153"/>
        <v>4.4747528372659378E-8</v>
      </c>
      <c r="HE124" s="86">
        <f t="shared" si="153"/>
        <v>4.0466548865960942E-10</v>
      </c>
      <c r="HF124" s="86">
        <f t="shared" si="153"/>
        <v>4.179578515154794E-12</v>
      </c>
      <c r="HG124" s="86">
        <f t="shared" si="153"/>
        <v>1.5271767280868719E-17</v>
      </c>
      <c r="HH124" s="86">
        <f t="shared" si="153"/>
        <v>3.1735284876975974E-19</v>
      </c>
      <c r="HI124" s="86">
        <f t="shared" si="138"/>
        <v>7.2163237689015721E-18</v>
      </c>
      <c r="HJ124" s="86">
        <f t="shared" si="138"/>
        <v>1.6867600775447776E-26</v>
      </c>
      <c r="HK124" s="86">
        <f t="shared" si="138"/>
        <v>1.8576012868532581E-19</v>
      </c>
      <c r="HL124" s="86">
        <f t="shared" si="138"/>
        <v>2.7314705838579379E-20</v>
      </c>
      <c r="HM124" s="86">
        <f t="shared" si="138"/>
        <v>4.6379866507590901E-19</v>
      </c>
      <c r="HN124" s="86">
        <f t="shared" si="138"/>
        <v>2.1533631826416397E-12</v>
      </c>
      <c r="HO124" s="86">
        <f t="shared" si="138"/>
        <v>1.3208741123084036E-12</v>
      </c>
      <c r="HP124" s="86">
        <f t="shared" si="138"/>
        <v>6.2665318423776545E-15</v>
      </c>
      <c r="HQ124" s="86">
        <f t="shared" si="138"/>
        <v>7.2688207472419463E-18</v>
      </c>
      <c r="HS124" s="86">
        <f t="shared" si="143"/>
        <v>0</v>
      </c>
      <c r="HT124" s="86">
        <f t="shared" si="143"/>
        <v>8.1948259181154761E-6</v>
      </c>
      <c r="HU124" s="86">
        <f t="shared" si="143"/>
        <v>3.9825798938943587E-7</v>
      </c>
      <c r="HV124" s="86">
        <f t="shared" si="143"/>
        <v>3.8770273317286241E-6</v>
      </c>
      <c r="HW124" s="86">
        <f t="shared" si="143"/>
        <v>4.2335286879199385E-6</v>
      </c>
      <c r="HX124" s="86">
        <f t="shared" si="143"/>
        <v>4.4666126275025234E-6</v>
      </c>
      <c r="HY124" s="86">
        <f t="shared" si="143"/>
        <v>2.069562070290683E-6</v>
      </c>
      <c r="HZ124" s="86">
        <f t="shared" si="143"/>
        <v>2.3043818812139578E-5</v>
      </c>
      <c r="IA124" s="86">
        <f t="shared" si="143"/>
        <v>5.9678260738925905E-6</v>
      </c>
      <c r="IB124" s="86">
        <f t="shared" si="143"/>
        <v>5.0167141168606462E-6</v>
      </c>
      <c r="IC124" s="86">
        <f t="shared" si="143"/>
        <v>3.8867865092120495E-6</v>
      </c>
      <c r="ID124" s="86">
        <f t="shared" si="143"/>
        <v>2.7057519859539754E-7</v>
      </c>
      <c r="IE124" s="86">
        <f t="shared" si="143"/>
        <v>3.5848355408075766E-6</v>
      </c>
      <c r="IF124" s="86">
        <f t="shared" si="143"/>
        <v>4.3646427929991007E-6</v>
      </c>
      <c r="IG124" s="86">
        <f t="shared" si="143"/>
        <v>1.8787604124004828E-4</v>
      </c>
      <c r="II124" s="86">
        <f t="shared" si="144"/>
        <v>0</v>
      </c>
      <c r="IJ124" s="86">
        <f t="shared" si="144"/>
        <v>5.9365330711911265E-47</v>
      </c>
      <c r="IK124" s="86">
        <f t="shared" si="144"/>
        <v>4.4146680874917506E-59</v>
      </c>
      <c r="IL124" s="86">
        <f t="shared" si="144"/>
        <v>4.7248614749184881E-53</v>
      </c>
      <c r="IM124" s="86">
        <f t="shared" si="144"/>
        <v>1.865442779039506E-53</v>
      </c>
      <c r="IN124" s="86">
        <f t="shared" si="144"/>
        <v>2.8239909451349791E-61</v>
      </c>
      <c r="IO124" s="86">
        <f t="shared" si="144"/>
        <v>5.4354992818414151E-59</v>
      </c>
      <c r="IP124" s="86">
        <f t="shared" si="144"/>
        <v>4.7679946156052879E-46</v>
      </c>
      <c r="IQ124" s="86">
        <f t="shared" si="144"/>
        <v>1.0153104899330295E-54</v>
      </c>
      <c r="IR124" s="86">
        <f t="shared" si="144"/>
        <v>5.1260178772257467E-58</v>
      </c>
      <c r="IS124" s="86">
        <f t="shared" si="144"/>
        <v>8.3564779911118844E-58</v>
      </c>
      <c r="IT124" s="86">
        <f t="shared" si="144"/>
        <v>5.7933689053313552E-63</v>
      </c>
      <c r="IU124" s="86">
        <f t="shared" si="144"/>
        <v>2.66857188044162E-49</v>
      </c>
      <c r="IV124" s="86">
        <f t="shared" si="144"/>
        <v>3.291571889232086E-46</v>
      </c>
      <c r="IW124" s="86">
        <f t="shared" si="144"/>
        <v>1.1538025973452845E-20</v>
      </c>
      <c r="IY124" s="86">
        <f t="shared" si="145"/>
        <v>5.4943089802482925E-6</v>
      </c>
      <c r="IZ124" s="86">
        <f t="shared" si="145"/>
        <v>8.2395734464881352E-6</v>
      </c>
      <c r="JA124" s="86">
        <f t="shared" si="145"/>
        <v>3.9866265487809549E-7</v>
      </c>
      <c r="JB124" s="86">
        <f t="shared" si="145"/>
        <v>3.8770315113071392E-6</v>
      </c>
      <c r="JC124" s="86">
        <f t="shared" si="145"/>
        <v>4.2335286879352105E-6</v>
      </c>
      <c r="JD124" s="86">
        <f t="shared" si="145"/>
        <v>4.466612627502841E-6</v>
      </c>
      <c r="JE124" s="86">
        <f t="shared" si="145"/>
        <v>2.0695620702978993E-6</v>
      </c>
      <c r="JF124" s="86">
        <f t="shared" si="145"/>
        <v>2.3043818812139578E-5</v>
      </c>
      <c r="JG124" s="86">
        <f t="shared" si="145"/>
        <v>5.967826073892776E-6</v>
      </c>
      <c r="JH124" s="86">
        <f t="shared" si="145"/>
        <v>5.0167141168606733E-6</v>
      </c>
      <c r="JI124" s="86">
        <f t="shared" si="145"/>
        <v>3.8867865092125137E-6</v>
      </c>
      <c r="JJ124" s="86">
        <f t="shared" si="145"/>
        <v>2.705773519585802E-7</v>
      </c>
      <c r="JK124" s="86">
        <f t="shared" si="145"/>
        <v>3.5848368616816889E-6</v>
      </c>
      <c r="JL124" s="86">
        <f t="shared" si="145"/>
        <v>4.3646427992656325E-6</v>
      </c>
      <c r="JM124" s="86">
        <f t="shared" si="145"/>
        <v>1.8787604124005555E-4</v>
      </c>
    </row>
    <row r="125" spans="2:273" x14ac:dyDescent="0.25">
      <c r="B125" s="2">
        <v>98</v>
      </c>
      <c r="C125" s="37">
        <v>63.527199999999993</v>
      </c>
      <c r="D125" s="37">
        <v>60.039600000000007</v>
      </c>
      <c r="E125" s="37">
        <v>57.689399999999999</v>
      </c>
      <c r="F125" s="37">
        <v>54.984299999999998</v>
      </c>
      <c r="G125" s="37">
        <v>53.656599999999997</v>
      </c>
      <c r="H125" s="37">
        <v>51.739100000000008</v>
      </c>
      <c r="I125" s="37">
        <v>51.066500000000005</v>
      </c>
      <c r="J125" s="37">
        <v>50.806300000000007</v>
      </c>
      <c r="K125" s="37">
        <v>50.455199999999998</v>
      </c>
      <c r="L125" s="37">
        <v>50.461199999999998</v>
      </c>
      <c r="M125" s="37">
        <v>50.9116</v>
      </c>
      <c r="N125" s="37">
        <v>50.845799999999997</v>
      </c>
      <c r="O125" s="37">
        <v>50.687400000000004</v>
      </c>
      <c r="P125" s="37">
        <v>50.943899999999999</v>
      </c>
      <c r="Q125" s="37">
        <v>50.020600000000002</v>
      </c>
      <c r="S125" s="4">
        <f t="shared" si="146"/>
        <v>62.767495215646036</v>
      </c>
      <c r="T125" s="4">
        <f t="shared" si="146"/>
        <v>59.911975565502956</v>
      </c>
      <c r="U125" s="4">
        <f t="shared" si="146"/>
        <v>57.281598401905114</v>
      </c>
      <c r="V125" s="4">
        <f t="shared" si="146"/>
        <v>54.782486119380323</v>
      </c>
      <c r="W125" s="4">
        <f t="shared" si="146"/>
        <v>53.419396813349167</v>
      </c>
      <c r="X125" s="4">
        <f t="shared" si="146"/>
        <v>52.002483315538463</v>
      </c>
      <c r="Y125" s="4">
        <f t="shared" si="146"/>
        <v>51.071237100663566</v>
      </c>
      <c r="Z125" s="4">
        <f t="shared" si="146"/>
        <v>50.54313943571703</v>
      </c>
      <c r="AA125" s="4">
        <f t="shared" si="146"/>
        <v>50.37546052649445</v>
      </c>
      <c r="AB125" s="4">
        <f t="shared" si="146"/>
        <v>50.487019625923992</v>
      </c>
      <c r="AC125" s="4">
        <f t="shared" si="146"/>
        <v>50.777599452282296</v>
      </c>
      <c r="AD125" s="4">
        <f t="shared" si="146"/>
        <v>50.57578074364541</v>
      </c>
      <c r="AE125" s="4">
        <f t="shared" si="146"/>
        <v>50.773759288667662</v>
      </c>
      <c r="AF125" s="4">
        <f t="shared" si="146"/>
        <v>50.440147438584042</v>
      </c>
      <c r="AG125" s="4">
        <f t="shared" si="146"/>
        <v>49.975233485552153</v>
      </c>
      <c r="AI125" s="4">
        <f t="shared" si="147"/>
        <v>0.75970478435395705</v>
      </c>
      <c r="AJ125" s="4">
        <f t="shared" si="147"/>
        <v>0.12762443449705074</v>
      </c>
      <c r="AK125" s="4">
        <f t="shared" si="147"/>
        <v>0.40780159809488481</v>
      </c>
      <c r="AL125" s="4">
        <f t="shared" si="147"/>
        <v>0.20181388061967453</v>
      </c>
      <c r="AM125" s="4">
        <f t="shared" si="147"/>
        <v>0.23720318665083084</v>
      </c>
      <c r="AN125" s="4">
        <f t="shared" si="147"/>
        <v>-0.26338331553845507</v>
      </c>
      <c r="AO125" s="4">
        <f t="shared" si="147"/>
        <v>-4.7371006635614776E-3</v>
      </c>
      <c r="AP125" s="4">
        <f t="shared" si="147"/>
        <v>0.26316056428297685</v>
      </c>
      <c r="AQ125" s="4">
        <f t="shared" si="147"/>
        <v>7.9739473505547664E-2</v>
      </c>
      <c r="AR125" s="4">
        <f t="shared" si="147"/>
        <v>-2.5819625923993783E-2</v>
      </c>
      <c r="AS125" s="4">
        <f t="shared" si="147"/>
        <v>0.13400054771770442</v>
      </c>
      <c r="AT125" s="4">
        <f t="shared" si="147"/>
        <v>0.2700192563545869</v>
      </c>
      <c r="AU125" s="4">
        <f t="shared" si="147"/>
        <v>-8.6359288667658518E-2</v>
      </c>
      <c r="AV125" s="4">
        <f t="shared" si="147"/>
        <v>0.5037525614159577</v>
      </c>
      <c r="AW125" s="4">
        <f t="shared" si="147"/>
        <v>4.5366514447849227E-2</v>
      </c>
      <c r="AY125" s="2">
        <f t="shared" si="139"/>
        <v>62.767494893728944</v>
      </c>
      <c r="AZ125" s="2">
        <f t="shared" si="139"/>
        <v>59.911831987357701</v>
      </c>
      <c r="BA125" s="2">
        <f t="shared" si="139"/>
        <v>57.281585411338604</v>
      </c>
      <c r="BB125" s="2">
        <f t="shared" si="139"/>
        <v>54.782334354695209</v>
      </c>
      <c r="BC125" s="2">
        <f t="shared" si="139"/>
        <v>53.419163005171548</v>
      </c>
      <c r="BD125" s="2">
        <f t="shared" si="139"/>
        <v>52.00212747873222</v>
      </c>
      <c r="BE125" s="2">
        <f t="shared" si="139"/>
        <v>51.071036134477083</v>
      </c>
      <c r="BF125" s="2">
        <f t="shared" si="139"/>
        <v>50.541446026032247</v>
      </c>
      <c r="BG125" s="2">
        <f t="shared" si="139"/>
        <v>50.374713848690988</v>
      </c>
      <c r="BH125" s="2">
        <f t="shared" si="139"/>
        <v>50.486278604732078</v>
      </c>
      <c r="BI125" s="2">
        <f t="shared" si="139"/>
        <v>50.77707122641813</v>
      </c>
      <c r="BJ125" s="2">
        <f t="shared" si="139"/>
        <v>50.575724504451443</v>
      </c>
      <c r="BK125" s="2">
        <f t="shared" si="139"/>
        <v>50.773223315690316</v>
      </c>
      <c r="BL125" s="2">
        <f t="shared" si="139"/>
        <v>50.43925453117437</v>
      </c>
      <c r="BM125" s="2">
        <f t="shared" si="139"/>
        <v>49.934069554323699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63.527199999999993</v>
      </c>
      <c r="CF125" s="2">
        <f t="shared" si="140"/>
        <v>60.039600000000007</v>
      </c>
      <c r="CG125" s="2">
        <f t="shared" si="140"/>
        <v>57.689399999999999</v>
      </c>
      <c r="CH125" s="2">
        <f t="shared" si="140"/>
        <v>54.984299999999998</v>
      </c>
      <c r="CI125" s="2">
        <f t="shared" si="140"/>
        <v>53.656599999999997</v>
      </c>
      <c r="CJ125" s="2">
        <f t="shared" si="140"/>
        <v>51.739100000000008</v>
      </c>
      <c r="CK125" s="2">
        <f t="shared" si="140"/>
        <v>51.066500000000005</v>
      </c>
      <c r="CL125" s="2">
        <f t="shared" si="140"/>
        <v>50.806300000000007</v>
      </c>
      <c r="CM125" s="2">
        <f t="shared" si="140"/>
        <v>50.455199999999998</v>
      </c>
      <c r="CN125" s="2">
        <f t="shared" si="140"/>
        <v>50.461199999999998</v>
      </c>
      <c r="CO125" s="2">
        <f t="shared" si="140"/>
        <v>50.9116</v>
      </c>
      <c r="CP125" s="2">
        <f t="shared" si="140"/>
        <v>50.845799999999997</v>
      </c>
      <c r="CQ125" s="2">
        <f t="shared" si="140"/>
        <v>50.687400000000004</v>
      </c>
      <c r="CR125" s="2">
        <f t="shared" si="140"/>
        <v>50.943899999999999</v>
      </c>
      <c r="CS125" s="2">
        <f t="shared" si="140"/>
        <v>50.020600000000002</v>
      </c>
      <c r="CU125" s="2">
        <f t="shared" si="110"/>
        <v>63.527199999999993</v>
      </c>
      <c r="CV125" s="2">
        <f t="shared" si="111"/>
        <v>60.039600000000007</v>
      </c>
      <c r="CW125" s="2">
        <f t="shared" si="112"/>
        <v>57.689399999999999</v>
      </c>
      <c r="CX125" s="2">
        <f t="shared" si="113"/>
        <v>54.984299999999998</v>
      </c>
      <c r="CY125" s="2">
        <f t="shared" si="114"/>
        <v>53.656599999999997</v>
      </c>
      <c r="CZ125" s="2">
        <f t="shared" si="115"/>
        <v>51.739100000000008</v>
      </c>
      <c r="DA125" s="2">
        <f t="shared" si="116"/>
        <v>51.066500000000005</v>
      </c>
      <c r="DB125" s="2">
        <f t="shared" si="117"/>
        <v>50.806300000000007</v>
      </c>
      <c r="DC125" s="2">
        <f t="shared" si="118"/>
        <v>50.455199999999998</v>
      </c>
      <c r="DD125" s="2">
        <f t="shared" si="119"/>
        <v>50.461199999999998</v>
      </c>
      <c r="DE125" s="2">
        <f t="shared" si="120"/>
        <v>50.9116</v>
      </c>
      <c r="DF125" s="2">
        <f t="shared" si="121"/>
        <v>50.845799999999997</v>
      </c>
      <c r="DG125" s="2">
        <f t="shared" si="122"/>
        <v>50.687400000000004</v>
      </c>
      <c r="DH125" s="2">
        <f t="shared" si="123"/>
        <v>50.943899999999999</v>
      </c>
      <c r="DI125" s="2">
        <f t="shared" si="124"/>
        <v>50.020600000000002</v>
      </c>
      <c r="DK125" s="2">
        <f t="shared" si="148"/>
        <v>70.39066828828831</v>
      </c>
      <c r="DL125" s="2">
        <f t="shared" si="148"/>
        <v>66.643514416221009</v>
      </c>
      <c r="DM125" s="2">
        <f t="shared" si="148"/>
        <v>65.37655231729056</v>
      </c>
      <c r="DN125" s="2">
        <f t="shared" si="148"/>
        <v>61.299956016042785</v>
      </c>
      <c r="DO125" s="2">
        <f t="shared" si="148"/>
        <v>59.862498306595349</v>
      </c>
      <c r="DP125" s="2">
        <f t="shared" si="148"/>
        <v>58.553109831932773</v>
      </c>
      <c r="DQ125" s="2">
        <f t="shared" si="148"/>
        <v>57.187563162719648</v>
      </c>
      <c r="DR125" s="2">
        <f t="shared" si="148"/>
        <v>58.288729637096786</v>
      </c>
      <c r="DS125" s="2">
        <f t="shared" si="148"/>
        <v>59.645989075630226</v>
      </c>
      <c r="DT125" s="2">
        <f t="shared" si="148"/>
        <v>57.903169939939943</v>
      </c>
      <c r="DU125" s="2">
        <f t="shared" si="148"/>
        <v>57.340847058823542</v>
      </c>
      <c r="DV125" s="2">
        <f t="shared" si="148"/>
        <v>57.516107478991586</v>
      </c>
      <c r="DW125" s="2">
        <f t="shared" si="148"/>
        <v>56.7845219919786</v>
      </c>
      <c r="DX125" s="2">
        <f t="shared" si="148"/>
        <v>59.00306336134453</v>
      </c>
      <c r="DY125" s="2">
        <f t="shared" si="148"/>
        <v>56.991544563279845</v>
      </c>
      <c r="EA125" s="2">
        <f t="shared" si="152"/>
        <v>62.743196094577527</v>
      </c>
      <c r="EB125" s="2">
        <f t="shared" si="152"/>
        <v>59.895061186415248</v>
      </c>
      <c r="EC125" s="2">
        <f t="shared" si="152"/>
        <v>57.260744309133479</v>
      </c>
      <c r="ED125" s="2">
        <f t="shared" si="152"/>
        <v>54.765992295096105</v>
      </c>
      <c r="EE125" s="2">
        <f t="shared" si="151"/>
        <v>53.402282618587179</v>
      </c>
      <c r="EF125" s="2">
        <f t="shared" si="151"/>
        <v>51.982071793530707</v>
      </c>
      <c r="EG125" s="2">
        <f t="shared" si="151"/>
        <v>51.053827289266216</v>
      </c>
      <c r="EH125" s="2">
        <f t="shared" si="151"/>
        <v>50.523506166725603</v>
      </c>
      <c r="EI125" s="2">
        <f t="shared" si="151"/>
        <v>50.347129214618633</v>
      </c>
      <c r="EJ125" s="2">
        <f t="shared" si="151"/>
        <v>50.461986289375183</v>
      </c>
      <c r="EK125" s="2">
        <f t="shared" si="151"/>
        <v>50.757158935577877</v>
      </c>
      <c r="EL125" s="2">
        <f t="shared" si="151"/>
        <v>50.554155359572228</v>
      </c>
      <c r="EM125" s="2">
        <f t="shared" si="135"/>
        <v>50.75791826973051</v>
      </c>
      <c r="EN125" s="2">
        <f t="shared" si="135"/>
        <v>50.41390390233267</v>
      </c>
      <c r="EO125" s="2">
        <f t="shared" si="135"/>
        <v>49.904487503917565</v>
      </c>
      <c r="EQ125" s="2">
        <f t="shared" si="149"/>
        <v>62.743196094577527</v>
      </c>
      <c r="ER125" s="2">
        <f t="shared" si="149"/>
        <v>59.847011033866359</v>
      </c>
      <c r="ES125" s="2">
        <f t="shared" si="149"/>
        <v>57.255885743597503</v>
      </c>
      <c r="ET125" s="2">
        <f t="shared" si="149"/>
        <v>54.775707502464513</v>
      </c>
      <c r="EU125" s="2">
        <f t="shared" si="149"/>
        <v>53.402818415373439</v>
      </c>
      <c r="EV125" s="2">
        <f t="shared" si="149"/>
        <v>51.983981490843313</v>
      </c>
      <c r="EW125" s="2">
        <f t="shared" si="149"/>
        <v>51.052372565075792</v>
      </c>
      <c r="EX125" s="2">
        <f t="shared" si="149"/>
        <v>50.512917163208968</v>
      </c>
      <c r="EY125" s="2">
        <f t="shared" si="149"/>
        <v>50.342697591146404</v>
      </c>
      <c r="EZ125" s="2">
        <f t="shared" si="149"/>
        <v>50.459246614563959</v>
      </c>
      <c r="FA125" s="2">
        <f t="shared" si="149"/>
        <v>50.748516287090681</v>
      </c>
      <c r="FB125" s="2">
        <f t="shared" si="149"/>
        <v>50.556330850885061</v>
      </c>
      <c r="FC125" s="2">
        <f t="shared" si="149"/>
        <v>50.760264934213573</v>
      </c>
      <c r="FD125" s="2">
        <f t="shared" si="149"/>
        <v>50.425046438995871</v>
      </c>
      <c r="FE125" s="2">
        <f t="shared" si="149"/>
        <v>49.910552130982055</v>
      </c>
      <c r="FG125" s="2">
        <f t="shared" si="150"/>
        <v>0.99682263648223546</v>
      </c>
      <c r="FH125" s="2">
        <f t="shared" si="150"/>
        <v>0.9974363544039343</v>
      </c>
      <c r="FI125" s="2">
        <f t="shared" si="150"/>
        <v>0.99742673492394263</v>
      </c>
      <c r="FJ125" s="2">
        <f t="shared" si="150"/>
        <v>0.99751287546132195</v>
      </c>
      <c r="FK125" s="2">
        <f t="shared" si="150"/>
        <v>0.99738792320642378</v>
      </c>
      <c r="FL125" s="2">
        <f t="shared" si="150"/>
        <v>0.99695143594530922</v>
      </c>
      <c r="FM125" s="2">
        <f t="shared" si="150"/>
        <v>0.99719162288951857</v>
      </c>
      <c r="FN125" s="2">
        <f t="shared" si="150"/>
        <v>0.99767302133899449</v>
      </c>
      <c r="FO125" s="2">
        <f t="shared" si="150"/>
        <v>0.9970269535202998</v>
      </c>
      <c r="FP125" s="2">
        <f t="shared" si="150"/>
        <v>0.99673016275419402</v>
      </c>
      <c r="FQ125" s="2">
        <f t="shared" si="150"/>
        <v>0.99696158791057388</v>
      </c>
      <c r="FR125" s="2">
        <f t="shared" si="150"/>
        <v>0.99690454678909601</v>
      </c>
      <c r="FS125" s="2">
        <f t="shared" si="150"/>
        <v>0.99746394620476353</v>
      </c>
      <c r="FT125" s="2">
        <f t="shared" si="150"/>
        <v>0.99705905290586871</v>
      </c>
      <c r="FU125" s="2">
        <f t="shared" si="150"/>
        <v>0.99583027710422178</v>
      </c>
      <c r="FW125" s="2">
        <f t="shared" si="141"/>
        <v>0</v>
      </c>
      <c r="FX125" s="2">
        <f t="shared" si="141"/>
        <v>1.1026842419623572E-2</v>
      </c>
      <c r="FY125" s="2">
        <f t="shared" si="141"/>
        <v>8.8551046466451566E-3</v>
      </c>
      <c r="FZ125" s="2">
        <f t="shared" si="141"/>
        <v>9.3953829747390194E-3</v>
      </c>
      <c r="GA125" s="2">
        <f t="shared" si="141"/>
        <v>1.0838258791028486E-2</v>
      </c>
      <c r="GB125" s="2">
        <f t="shared" si="141"/>
        <v>1.2281965043238662E-2</v>
      </c>
      <c r="GC125" s="2">
        <f t="shared" si="141"/>
        <v>1.168483895265717E-2</v>
      </c>
      <c r="GD125" s="2">
        <f t="shared" si="141"/>
        <v>1.2243834525710651E-2</v>
      </c>
      <c r="GE125" s="2">
        <f t="shared" si="141"/>
        <v>1.3834321221922635E-2</v>
      </c>
      <c r="GF125" s="2">
        <f t="shared" si="141"/>
        <v>1.4287862358700157E-2</v>
      </c>
      <c r="GG125" s="2">
        <f t="shared" si="141"/>
        <v>1.0606325892849166E-2</v>
      </c>
      <c r="GH125" s="2">
        <f t="shared" si="141"/>
        <v>8.6177485019178473E-3</v>
      </c>
      <c r="GI125" s="2">
        <f t="shared" si="141"/>
        <v>9.0574165003454703E-3</v>
      </c>
      <c r="GJ125" s="2">
        <f t="shared" si="141"/>
        <v>8.1099387346231441E-3</v>
      </c>
      <c r="GK125" s="2">
        <f t="shared" si="141"/>
        <v>5.1093532536461168E-3</v>
      </c>
      <c r="GM125" s="86">
        <f t="shared" si="142"/>
        <v>7.988435848055E-34</v>
      </c>
      <c r="GN125" s="86">
        <f t="shared" si="142"/>
        <v>1.4142797875859746E-47</v>
      </c>
      <c r="GO125" s="86">
        <f t="shared" si="142"/>
        <v>4.1152842418253011E-53</v>
      </c>
      <c r="GP125" s="86">
        <f t="shared" si="142"/>
        <v>4.8137827593395797E-59</v>
      </c>
      <c r="GQ125" s="86">
        <f t="shared" si="142"/>
        <v>3.0886590990119317E-87</v>
      </c>
      <c r="GR125" s="86">
        <f t="shared" si="142"/>
        <v>2.3255932582488565E-70</v>
      </c>
      <c r="GS125" s="86">
        <f t="shared" si="142"/>
        <v>1.0065215769973716E-75</v>
      </c>
      <c r="GT125" s="86">
        <f t="shared" si="142"/>
        <v>3.485006283128575E-114</v>
      </c>
      <c r="GU125" s="86">
        <f t="shared" si="142"/>
        <v>2.0715939381077746E-83</v>
      </c>
      <c r="GV125" s="86">
        <f t="shared" si="142"/>
        <v>2.5061688344383846E-78</v>
      </c>
      <c r="GW125" s="86">
        <f t="shared" si="142"/>
        <v>1.201941774401588E-80</v>
      </c>
      <c r="GX125" s="86">
        <f t="shared" si="142"/>
        <v>1.0589339805263907E-66</v>
      </c>
      <c r="GY125" s="86">
        <f t="shared" si="142"/>
        <v>1.0019981935404826E-60</v>
      </c>
      <c r="GZ125" s="86">
        <f t="shared" si="142"/>
        <v>1.7097297728918662E-69</v>
      </c>
      <c r="HA125" s="86">
        <f t="shared" si="142"/>
        <v>2.9066080357739829E-55</v>
      </c>
      <c r="HC125" s="86">
        <f t="shared" si="153"/>
        <v>1.6631807481002494E-6</v>
      </c>
      <c r="HD125" s="86">
        <f t="shared" si="153"/>
        <v>6.9869337580300365E-9</v>
      </c>
      <c r="HE125" s="86">
        <f t="shared" si="153"/>
        <v>3.8586392783540067E-11</v>
      </c>
      <c r="HF125" s="86">
        <f t="shared" si="153"/>
        <v>2.4896550247476453E-13</v>
      </c>
      <c r="HG125" s="86">
        <f t="shared" si="153"/>
        <v>2.6789164731086725E-19</v>
      </c>
      <c r="HH125" s="86">
        <f t="shared" si="153"/>
        <v>4.9040971856997484E-21</v>
      </c>
      <c r="HI125" s="86">
        <f t="shared" si="138"/>
        <v>1.3416488262680159E-19</v>
      </c>
      <c r="HJ125" s="86">
        <f t="shared" si="138"/>
        <v>3.3154460789712339E-29</v>
      </c>
      <c r="HK125" s="86">
        <f t="shared" si="138"/>
        <v>2.3332096153841789E-21</v>
      </c>
      <c r="HL125" s="86">
        <f t="shared" si="138"/>
        <v>2.9351447647627581E-22</v>
      </c>
      <c r="HM125" s="86">
        <f t="shared" si="138"/>
        <v>6.0293169885502505E-21</v>
      </c>
      <c r="HN125" s="86">
        <f t="shared" si="138"/>
        <v>1.2586986848380324E-13</v>
      </c>
      <c r="HO125" s="86">
        <f t="shared" si="138"/>
        <v>6.4068428111009192E-14</v>
      </c>
      <c r="HP125" s="86">
        <f t="shared" si="138"/>
        <v>1.7380567057114893E-16</v>
      </c>
      <c r="HQ125" s="86">
        <f t="shared" si="138"/>
        <v>9.7560977577748419E-20</v>
      </c>
      <c r="HS125" s="86">
        <f t="shared" si="143"/>
        <v>0</v>
      </c>
      <c r="HT125" s="86">
        <f t="shared" si="143"/>
        <v>2.1729231615942403E-5</v>
      </c>
      <c r="HU125" s="86">
        <f t="shared" si="143"/>
        <v>1.2971458886593358E-6</v>
      </c>
      <c r="HV125" s="86">
        <f t="shared" si="143"/>
        <v>1.0927355397658096E-5</v>
      </c>
      <c r="HW125" s="86">
        <f t="shared" si="143"/>
        <v>1.2317859465740565E-5</v>
      </c>
      <c r="HX125" s="86">
        <f t="shared" si="143"/>
        <v>1.4432568569929267E-5</v>
      </c>
      <c r="HY125" s="86">
        <f t="shared" si="143"/>
        <v>6.7030900932743809E-6</v>
      </c>
      <c r="HZ125" s="86">
        <f t="shared" si="143"/>
        <v>5.9040626320822026E-5</v>
      </c>
      <c r="IA125" s="86">
        <f t="shared" si="143"/>
        <v>1.8356223439651901E-5</v>
      </c>
      <c r="IB125" s="86">
        <f t="shared" si="143"/>
        <v>1.6237704327718162E-5</v>
      </c>
      <c r="IC125" s="86">
        <f t="shared" si="143"/>
        <v>1.1792799359907483E-5</v>
      </c>
      <c r="ID125" s="86">
        <f t="shared" si="143"/>
        <v>9.2499395273724839E-7</v>
      </c>
      <c r="IE125" s="86">
        <f t="shared" si="143"/>
        <v>9.6875473665212193E-6</v>
      </c>
      <c r="IF125" s="86">
        <f t="shared" si="143"/>
        <v>1.1258364425839635E-5</v>
      </c>
      <c r="IG125" s="86">
        <f t="shared" si="143"/>
        <v>3.3096640575301151E-4</v>
      </c>
      <c r="II125" s="86">
        <f t="shared" si="144"/>
        <v>0</v>
      </c>
      <c r="IJ125" s="86">
        <f t="shared" si="144"/>
        <v>3.7104385923023349E-45</v>
      </c>
      <c r="IK125" s="86">
        <f t="shared" si="144"/>
        <v>6.5612265667529525E-57</v>
      </c>
      <c r="IL125" s="86">
        <f t="shared" si="144"/>
        <v>4.3944494645566244E-51</v>
      </c>
      <c r="IM125" s="86">
        <f t="shared" si="144"/>
        <v>2.0714566565669601E-51</v>
      </c>
      <c r="IN125" s="86">
        <f t="shared" si="144"/>
        <v>7.4230376154092949E-59</v>
      </c>
      <c r="IO125" s="86">
        <f t="shared" si="144"/>
        <v>1.0881108792566909E-56</v>
      </c>
      <c r="IP125" s="86">
        <f t="shared" si="144"/>
        <v>3.0171955660765115E-44</v>
      </c>
      <c r="IQ125" s="86">
        <f t="shared" si="144"/>
        <v>1.6575721237368217E-52</v>
      </c>
      <c r="IR125" s="86">
        <f t="shared" si="144"/>
        <v>1.1955107737937155E-55</v>
      </c>
      <c r="IS125" s="86">
        <f t="shared" si="144"/>
        <v>1.3447669991619069E-55</v>
      </c>
      <c r="IT125" s="86">
        <f t="shared" si="144"/>
        <v>1.1714293442237732E-60</v>
      </c>
      <c r="IU125" s="86">
        <f t="shared" si="144"/>
        <v>1.7273213975820356E-47</v>
      </c>
      <c r="IV125" s="86">
        <f t="shared" si="144"/>
        <v>1.48959869519687E-44</v>
      </c>
      <c r="IW125" s="86">
        <f t="shared" si="144"/>
        <v>5.1502781594792187E-20</v>
      </c>
      <c r="IY125" s="86">
        <f t="shared" si="145"/>
        <v>1.6631807481002494E-6</v>
      </c>
      <c r="IZ125" s="86">
        <f t="shared" si="145"/>
        <v>2.1736218549700432E-5</v>
      </c>
      <c r="JA125" s="86">
        <f t="shared" si="145"/>
        <v>1.2971844750521194E-6</v>
      </c>
      <c r="JB125" s="86">
        <f t="shared" si="145"/>
        <v>1.0927355646623598E-5</v>
      </c>
      <c r="JC125" s="86">
        <f t="shared" si="145"/>
        <v>1.2317859465740833E-5</v>
      </c>
      <c r="JD125" s="86">
        <f t="shared" si="145"/>
        <v>1.4432568569929272E-5</v>
      </c>
      <c r="JE125" s="86">
        <f t="shared" si="145"/>
        <v>6.7030900932745147E-6</v>
      </c>
      <c r="JF125" s="86">
        <f t="shared" si="145"/>
        <v>5.9040626320822026E-5</v>
      </c>
      <c r="JG125" s="86">
        <f t="shared" si="145"/>
        <v>1.8356223439651904E-5</v>
      </c>
      <c r="JH125" s="86">
        <f t="shared" si="145"/>
        <v>1.6237704327718162E-5</v>
      </c>
      <c r="JI125" s="86">
        <f t="shared" si="145"/>
        <v>1.179279935990749E-5</v>
      </c>
      <c r="JJ125" s="86">
        <f t="shared" si="145"/>
        <v>9.2499407860711684E-7</v>
      </c>
      <c r="JK125" s="86">
        <f t="shared" si="145"/>
        <v>9.6875474305896479E-6</v>
      </c>
      <c r="JL125" s="86">
        <f t="shared" si="145"/>
        <v>1.1258364426013441E-5</v>
      </c>
      <c r="JM125" s="86">
        <f t="shared" si="145"/>
        <v>3.3096640575301168E-4</v>
      </c>
    </row>
    <row r="126" spans="2:273" x14ac:dyDescent="0.25">
      <c r="B126" s="2">
        <v>99</v>
      </c>
      <c r="C126" s="37">
        <v>63.4193</v>
      </c>
      <c r="D126" s="37">
        <v>59.904000000000003</v>
      </c>
      <c r="E126" s="37">
        <v>57.443299999999994</v>
      </c>
      <c r="F126" s="37">
        <v>55.251300000000001</v>
      </c>
      <c r="G126" s="37">
        <v>53.295899999999996</v>
      </c>
      <c r="H126" s="37">
        <v>52.125399999999999</v>
      </c>
      <c r="I126" s="37">
        <v>50.970800000000004</v>
      </c>
      <c r="J126" s="37">
        <v>50.204999999999998</v>
      </c>
      <c r="K126" s="37">
        <v>50.814599999999999</v>
      </c>
      <c r="L126" s="37">
        <v>50.502100000000006</v>
      </c>
      <c r="M126" s="37">
        <v>50.723300000000002</v>
      </c>
      <c r="N126" s="37">
        <v>51.0655</v>
      </c>
      <c r="O126" s="37">
        <v>50.829700000000003</v>
      </c>
      <c r="P126" s="37">
        <v>50.553699999999999</v>
      </c>
      <c r="Q126" s="37">
        <v>50.636899999999997</v>
      </c>
      <c r="S126" s="4">
        <f t="shared" si="146"/>
        <v>62.732359397641893</v>
      </c>
      <c r="T126" s="4">
        <f t="shared" si="146"/>
        <v>59.869413198166072</v>
      </c>
      <c r="U126" s="4">
        <f t="shared" si="146"/>
        <v>57.242572279794125</v>
      </c>
      <c r="V126" s="4">
        <f t="shared" si="146"/>
        <v>54.747368446121932</v>
      </c>
      <c r="W126" s="4">
        <f t="shared" si="146"/>
        <v>53.379862034279718</v>
      </c>
      <c r="X126" s="4">
        <f t="shared" si="146"/>
        <v>51.96007230225478</v>
      </c>
      <c r="Y126" s="4">
        <f t="shared" si="146"/>
        <v>51.034243704289736</v>
      </c>
      <c r="Z126" s="4">
        <f t="shared" si="146"/>
        <v>50.498907750330147</v>
      </c>
      <c r="AA126" s="4">
        <f t="shared" si="146"/>
        <v>50.327084681534842</v>
      </c>
      <c r="AB126" s="4">
        <f t="shared" si="146"/>
        <v>50.439628240325405</v>
      </c>
      <c r="AC126" s="4">
        <f t="shared" si="146"/>
        <v>50.72817002757251</v>
      </c>
      <c r="AD126" s="4">
        <f t="shared" si="146"/>
        <v>50.529293917231939</v>
      </c>
      <c r="AE126" s="4">
        <f t="shared" si="146"/>
        <v>50.727879828934505</v>
      </c>
      <c r="AF126" s="4">
        <f t="shared" si="146"/>
        <v>50.398812994433356</v>
      </c>
      <c r="AG126" s="4">
        <f t="shared" si="146"/>
        <v>49.96679368431473</v>
      </c>
      <c r="AI126" s="4">
        <f t="shared" si="147"/>
        <v>0.68694060235810639</v>
      </c>
      <c r="AJ126" s="4">
        <f t="shared" si="147"/>
        <v>3.4586801833931702E-2</v>
      </c>
      <c r="AK126" s="4">
        <f t="shared" si="147"/>
        <v>0.20072772020586882</v>
      </c>
      <c r="AL126" s="4">
        <f t="shared" si="147"/>
        <v>0.50393155387806843</v>
      </c>
      <c r="AM126" s="4">
        <f t="shared" si="147"/>
        <v>-8.396203427972182E-2</v>
      </c>
      <c r="AN126" s="4">
        <f t="shared" si="147"/>
        <v>0.16532769774521938</v>
      </c>
      <c r="AO126" s="4">
        <f t="shared" si="147"/>
        <v>-6.3443704289731784E-2</v>
      </c>
      <c r="AP126" s="4">
        <f t="shared" si="147"/>
        <v>-0.29390775033014904</v>
      </c>
      <c r="AQ126" s="4">
        <f t="shared" si="147"/>
        <v>0.48751531846515661</v>
      </c>
      <c r="AR126" s="4">
        <f t="shared" si="147"/>
        <v>6.2471759674600946E-2</v>
      </c>
      <c r="AS126" s="4">
        <f t="shared" si="147"/>
        <v>-4.8700275725082065E-3</v>
      </c>
      <c r="AT126" s="4">
        <f t="shared" si="147"/>
        <v>0.53620608276806081</v>
      </c>
      <c r="AU126" s="4">
        <f t="shared" si="147"/>
        <v>0.10182017106549779</v>
      </c>
      <c r="AV126" s="4">
        <f t="shared" si="147"/>
        <v>0.1548870055666427</v>
      </c>
      <c r="AW126" s="4">
        <f t="shared" si="147"/>
        <v>0.67010631568526691</v>
      </c>
      <c r="AY126" s="2">
        <f t="shared" si="139"/>
        <v>62.732359338992929</v>
      </c>
      <c r="AZ126" s="2">
        <f t="shared" si="139"/>
        <v>59.869065472642845</v>
      </c>
      <c r="BA126" s="2">
        <f t="shared" si="139"/>
        <v>57.242533837373195</v>
      </c>
      <c r="BB126" s="2">
        <f t="shared" si="139"/>
        <v>54.746978775627177</v>
      </c>
      <c r="BC126" s="2">
        <f t="shared" si="139"/>
        <v>53.379245559588689</v>
      </c>
      <c r="BD126" s="2">
        <f t="shared" si="139"/>
        <v>51.959047236409333</v>
      </c>
      <c r="BE126" s="2">
        <f t="shared" si="139"/>
        <v>51.033659414560518</v>
      </c>
      <c r="BF126" s="2">
        <f t="shared" si="139"/>
        <v>50.494960357101505</v>
      </c>
      <c r="BG126" s="2">
        <f t="shared" si="139"/>
        <v>50.325027188465945</v>
      </c>
      <c r="BH126" s="2">
        <f t="shared" si="139"/>
        <v>50.437493002101981</v>
      </c>
      <c r="BI126" s="2">
        <f t="shared" si="139"/>
        <v>50.72672551548628</v>
      </c>
      <c r="BJ126" s="2">
        <f t="shared" si="139"/>
        <v>50.529119859808603</v>
      </c>
      <c r="BK126" s="2">
        <f t="shared" si="139"/>
        <v>50.726551881209879</v>
      </c>
      <c r="BL126" s="2">
        <f t="shared" si="139"/>
        <v>50.396691079943757</v>
      </c>
      <c r="BM126" s="2">
        <f t="shared" si="139"/>
        <v>49.898240673296243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63.4193</v>
      </c>
      <c r="CF126" s="2">
        <f t="shared" si="140"/>
        <v>59.904000000000003</v>
      </c>
      <c r="CG126" s="2">
        <f t="shared" si="140"/>
        <v>57.443299999999994</v>
      </c>
      <c r="CH126" s="2">
        <f t="shared" si="140"/>
        <v>55.251300000000001</v>
      </c>
      <c r="CI126" s="2">
        <f t="shared" si="140"/>
        <v>53.295899999999996</v>
      </c>
      <c r="CJ126" s="2">
        <f t="shared" si="140"/>
        <v>52.125399999999999</v>
      </c>
      <c r="CK126" s="2">
        <f t="shared" si="140"/>
        <v>50.970800000000004</v>
      </c>
      <c r="CL126" s="2">
        <f t="shared" si="140"/>
        <v>50.204999999999998</v>
      </c>
      <c r="CM126" s="2">
        <f t="shared" si="140"/>
        <v>50.814599999999999</v>
      </c>
      <c r="CN126" s="2">
        <f t="shared" si="140"/>
        <v>50.502100000000006</v>
      </c>
      <c r="CO126" s="2">
        <f t="shared" si="140"/>
        <v>50.723300000000002</v>
      </c>
      <c r="CP126" s="2">
        <f t="shared" si="140"/>
        <v>51.0655</v>
      </c>
      <c r="CQ126" s="2">
        <f t="shared" si="140"/>
        <v>50.829700000000003</v>
      </c>
      <c r="CR126" s="2">
        <f t="shared" si="140"/>
        <v>50.553699999999999</v>
      </c>
      <c r="CS126" s="2">
        <f t="shared" si="140"/>
        <v>50.636899999999997</v>
      </c>
      <c r="CU126" s="2">
        <f t="shared" si="110"/>
        <v>63.4193</v>
      </c>
      <c r="CV126" s="2">
        <f t="shared" si="111"/>
        <v>59.904000000000003</v>
      </c>
      <c r="CW126" s="2">
        <f t="shared" si="112"/>
        <v>57.443299999999994</v>
      </c>
      <c r="CX126" s="2">
        <f t="shared" si="113"/>
        <v>55.251300000000001</v>
      </c>
      <c r="CY126" s="2">
        <f t="shared" si="114"/>
        <v>53.295899999999996</v>
      </c>
      <c r="CZ126" s="2">
        <f t="shared" si="115"/>
        <v>52.125399999999999</v>
      </c>
      <c r="DA126" s="2">
        <f t="shared" si="116"/>
        <v>50.970800000000004</v>
      </c>
      <c r="DB126" s="2">
        <f t="shared" si="117"/>
        <v>50.204999999999998</v>
      </c>
      <c r="DC126" s="2">
        <f t="shared" si="118"/>
        <v>50.814599999999999</v>
      </c>
      <c r="DD126" s="2">
        <f t="shared" si="119"/>
        <v>50.502100000000006</v>
      </c>
      <c r="DE126" s="2">
        <f t="shared" si="120"/>
        <v>50.723300000000002</v>
      </c>
      <c r="DF126" s="2">
        <f t="shared" si="121"/>
        <v>51.0655</v>
      </c>
      <c r="DG126" s="2">
        <f t="shared" si="122"/>
        <v>50.829700000000003</v>
      </c>
      <c r="DH126" s="2">
        <f t="shared" si="123"/>
        <v>50.553699999999999</v>
      </c>
      <c r="DI126" s="2">
        <f t="shared" si="124"/>
        <v>50.636899999999997</v>
      </c>
      <c r="DK126" s="2">
        <f t="shared" si="148"/>
        <v>70.444097915057938</v>
      </c>
      <c r="DL126" s="2">
        <f t="shared" si="148"/>
        <v>66.677592123440263</v>
      </c>
      <c r="DM126" s="2">
        <f t="shared" si="148"/>
        <v>65.428645231729064</v>
      </c>
      <c r="DN126" s="2">
        <f t="shared" si="148"/>
        <v>61.328782419786101</v>
      </c>
      <c r="DO126" s="2">
        <f t="shared" si="148"/>
        <v>59.892124376114069</v>
      </c>
      <c r="DP126" s="2">
        <f t="shared" si="148"/>
        <v>58.588166778711489</v>
      </c>
      <c r="DQ126" s="2">
        <f t="shared" si="148"/>
        <v>57.216740336134471</v>
      </c>
      <c r="DR126" s="2">
        <f t="shared" si="148"/>
        <v>58.326230791788873</v>
      </c>
      <c r="DS126" s="2">
        <f t="shared" si="148"/>
        <v>59.698170140056</v>
      </c>
      <c r="DT126" s="2">
        <f t="shared" si="148"/>
        <v>57.9372830930931</v>
      </c>
      <c r="DU126" s="2">
        <f t="shared" si="148"/>
        <v>57.363121960784326</v>
      </c>
      <c r="DV126" s="2">
        <f t="shared" si="148"/>
        <v>57.542627394957975</v>
      </c>
      <c r="DW126" s="2">
        <f t="shared" si="148"/>
        <v>56.809451971925128</v>
      </c>
      <c r="DX126" s="2">
        <f t="shared" si="148"/>
        <v>59.059731092436969</v>
      </c>
      <c r="DY126" s="2">
        <f t="shared" si="148"/>
        <v>57.048885739750432</v>
      </c>
      <c r="EA126" s="2">
        <f t="shared" si="152"/>
        <v>62.709941109440678</v>
      </c>
      <c r="EB126" s="2">
        <f t="shared" si="152"/>
        <v>59.853610251527513</v>
      </c>
      <c r="EC126" s="2">
        <f t="shared" si="152"/>
        <v>57.223313185011698</v>
      </c>
      <c r="ED126" s="2">
        <f t="shared" si="152"/>
        <v>54.731929491141457</v>
      </c>
      <c r="EE126" s="2">
        <f t="shared" si="151"/>
        <v>53.363686477078815</v>
      </c>
      <c r="EF126" s="2">
        <f t="shared" si="151"/>
        <v>51.94053184038188</v>
      </c>
      <c r="EG126" s="2">
        <f t="shared" si="151"/>
        <v>51.017790089231568</v>
      </c>
      <c r="EH126" s="2">
        <f t="shared" si="151"/>
        <v>50.478389108006112</v>
      </c>
      <c r="EI126" s="2">
        <f t="shared" si="151"/>
        <v>50.29958844024798</v>
      </c>
      <c r="EJ126" s="2">
        <f t="shared" si="151"/>
        <v>50.415079253066686</v>
      </c>
      <c r="EK126" s="2">
        <f t="shared" si="151"/>
        <v>50.708362444546971</v>
      </c>
      <c r="EL126" s="2">
        <f t="shared" si="151"/>
        <v>50.50924086587564</v>
      </c>
      <c r="EM126" s="2">
        <f t="shared" si="135"/>
        <v>50.712432437438487</v>
      </c>
      <c r="EN126" s="2">
        <f t="shared" si="135"/>
        <v>50.373305339624395</v>
      </c>
      <c r="EO126" s="2">
        <f t="shared" si="135"/>
        <v>49.870954353620093</v>
      </c>
      <c r="EQ126" s="2">
        <f t="shared" si="149"/>
        <v>62.709941109440678</v>
      </c>
      <c r="ER126" s="2">
        <f t="shared" si="149"/>
        <v>59.811935298419151</v>
      </c>
      <c r="ES126" s="2">
        <f t="shared" si="149"/>
        <v>57.21915321471829</v>
      </c>
      <c r="ET126" s="2">
        <f t="shared" si="149"/>
        <v>54.739942085380825</v>
      </c>
      <c r="EU126" s="2">
        <f t="shared" si="149"/>
        <v>53.363954850331467</v>
      </c>
      <c r="EV126" s="2">
        <f t="shared" si="149"/>
        <v>51.942603180640823</v>
      </c>
      <c r="EW126" s="2">
        <f t="shared" si="149"/>
        <v>51.016869101339246</v>
      </c>
      <c r="EX126" s="2">
        <f t="shared" si="149"/>
        <v>50.47189472412667</v>
      </c>
      <c r="EY126" s="2">
        <f t="shared" si="149"/>
        <v>50.296174963780622</v>
      </c>
      <c r="EZ126" s="2">
        <f t="shared" si="149"/>
        <v>50.413489325536659</v>
      </c>
      <c r="FA126" s="2">
        <f t="shared" si="149"/>
        <v>50.701250027207834</v>
      </c>
      <c r="FB126" s="2">
        <f t="shared" si="149"/>
        <v>50.511118055199901</v>
      </c>
      <c r="FC126" s="2">
        <f t="shared" si="149"/>
        <v>50.713888478312107</v>
      </c>
      <c r="FD126" s="2">
        <f t="shared" si="149"/>
        <v>50.38244281777304</v>
      </c>
      <c r="FE126" s="2">
        <f t="shared" si="149"/>
        <v>49.867352373028289</v>
      </c>
      <c r="FG126" s="2">
        <f t="shared" si="150"/>
        <v>0.99710139965924027</v>
      </c>
      <c r="FH126" s="2">
        <f t="shared" si="150"/>
        <v>0.99766139990302483</v>
      </c>
      <c r="FI126" s="2">
        <f t="shared" si="150"/>
        <v>0.9976526228662973</v>
      </c>
      <c r="FJ126" s="2">
        <f t="shared" si="150"/>
        <v>0.99773121896185379</v>
      </c>
      <c r="FK126" s="2">
        <f t="shared" si="150"/>
        <v>0.99761721000381309</v>
      </c>
      <c r="FL126" s="2">
        <f t="shared" si="150"/>
        <v>0.99721893054193245</v>
      </c>
      <c r="FM126" s="2">
        <f t="shared" si="150"/>
        <v>0.99743809657062521</v>
      </c>
      <c r="FN126" s="2">
        <f t="shared" si="150"/>
        <v>0.9978773356250189</v>
      </c>
      <c r="FO126" s="2">
        <f t="shared" si="150"/>
        <v>0.99728783989473757</v>
      </c>
      <c r="FP126" s="2">
        <f t="shared" si="150"/>
        <v>0.9970170147535099</v>
      </c>
      <c r="FQ126" s="2">
        <f t="shared" si="150"/>
        <v>0.99722819420513631</v>
      </c>
      <c r="FR126" s="2">
        <f t="shared" si="150"/>
        <v>0.9971761439956407</v>
      </c>
      <c r="FS126" s="2">
        <f t="shared" si="150"/>
        <v>0.99768657521981574</v>
      </c>
      <c r="FT126" s="2">
        <f t="shared" si="150"/>
        <v>0.99731713012200784</v>
      </c>
      <c r="FU126" s="2">
        <f t="shared" si="150"/>
        <v>0.99619577178706153</v>
      </c>
      <c r="FW126" s="2">
        <f t="shared" si="141"/>
        <v>0</v>
      </c>
      <c r="FX126" s="2">
        <f t="shared" si="141"/>
        <v>1.2077843273478363E-2</v>
      </c>
      <c r="FY126" s="2">
        <f t="shared" si="141"/>
        <v>9.70114124674476E-3</v>
      </c>
      <c r="FZ126" s="2">
        <f t="shared" si="141"/>
        <v>1.029250294102713E-2</v>
      </c>
      <c r="GA126" s="2">
        <f t="shared" si="141"/>
        <v>1.1871500946392414E-2</v>
      </c>
      <c r="GB126" s="2">
        <f t="shared" si="141"/>
        <v>1.3450968260724684E-2</v>
      </c>
      <c r="GC126" s="2">
        <f t="shared" si="141"/>
        <v>1.2797743828527856E-2</v>
      </c>
      <c r="GD126" s="2">
        <f t="shared" si="141"/>
        <v>1.3409257733684487E-2</v>
      </c>
      <c r="GE126" s="2">
        <f t="shared" si="141"/>
        <v>1.5148812301613645E-2</v>
      </c>
      <c r="GF126" s="2">
        <f t="shared" si="141"/>
        <v>1.5644763752327005E-2</v>
      </c>
      <c r="GG126" s="2">
        <f t="shared" si="141"/>
        <v>1.1617716914745602E-2</v>
      </c>
      <c r="GH126" s="2">
        <f t="shared" si="141"/>
        <v>9.4413235813422796E-3</v>
      </c>
      <c r="GI126" s="2">
        <f t="shared" si="141"/>
        <v>9.9225889191066983E-3</v>
      </c>
      <c r="GJ126" s="2">
        <f t="shared" si="141"/>
        <v>8.8854187562932511E-3</v>
      </c>
      <c r="GK126" s="2">
        <f t="shared" si="141"/>
        <v>5.5995341979911319E-3</v>
      </c>
      <c r="GM126" s="86">
        <f t="shared" si="142"/>
        <v>2.4779705951547907E-35</v>
      </c>
      <c r="GN126" s="86">
        <f t="shared" si="142"/>
        <v>9.3803916194182706E-50</v>
      </c>
      <c r="GO126" s="86">
        <f t="shared" si="142"/>
        <v>1.6591745006353417E-55</v>
      </c>
      <c r="GP126" s="86">
        <f t="shared" si="142"/>
        <v>1.0607346870282062E-61</v>
      </c>
      <c r="GQ126" s="86">
        <f t="shared" si="142"/>
        <v>3.2627311162260307E-91</v>
      </c>
      <c r="GR126" s="86">
        <f t="shared" si="142"/>
        <v>1.7879559395565131E-73</v>
      </c>
      <c r="GS126" s="86">
        <f t="shared" si="142"/>
        <v>4.0477413416740974E-79</v>
      </c>
      <c r="GT126" s="86">
        <f t="shared" si="142"/>
        <v>2.0299200318696438E-119</v>
      </c>
      <c r="GU126" s="86">
        <f t="shared" si="142"/>
        <v>3.5055538268331811E-87</v>
      </c>
      <c r="GV126" s="86">
        <f t="shared" si="142"/>
        <v>7.1360132453267049E-82</v>
      </c>
      <c r="GW126" s="86">
        <f t="shared" si="142"/>
        <v>2.4014899212371059E-84</v>
      </c>
      <c r="GX126" s="86">
        <f t="shared" si="142"/>
        <v>9.8159543435408491E-70</v>
      </c>
      <c r="GY126" s="86">
        <f t="shared" si="142"/>
        <v>1.8062178647547634E-63</v>
      </c>
      <c r="GZ126" s="86">
        <f t="shared" si="142"/>
        <v>1.2071369425930267E-72</v>
      </c>
      <c r="HA126" s="86">
        <f t="shared" si="142"/>
        <v>1.0599953193372314E-57</v>
      </c>
      <c r="HC126" s="86">
        <f t="shared" si="153"/>
        <v>4.7476603346409969E-7</v>
      </c>
      <c r="HD126" s="86">
        <f t="shared" si="153"/>
        <v>9.8576133778304066E-10</v>
      </c>
      <c r="HE126" s="86">
        <f t="shared" si="153"/>
        <v>3.2438924775309263E-12</v>
      </c>
      <c r="HF126" s="86">
        <f t="shared" si="153"/>
        <v>1.277190335154098E-14</v>
      </c>
      <c r="HG126" s="86">
        <f t="shared" si="153"/>
        <v>3.8233309054178346E-21</v>
      </c>
      <c r="HH126" s="86">
        <f t="shared" si="153"/>
        <v>6.2083272778016579E-23</v>
      </c>
      <c r="HI126" s="86">
        <f t="shared" si="138"/>
        <v>2.0492366083861581E-21</v>
      </c>
      <c r="HJ126" s="86">
        <f t="shared" si="138"/>
        <v>4.7423361256580657E-32</v>
      </c>
      <c r="HK126" s="86">
        <f t="shared" si="138"/>
        <v>2.3595689717956533E-23</v>
      </c>
      <c r="HL126" s="86">
        <f t="shared" si="138"/>
        <v>2.5250345023496868E-24</v>
      </c>
      <c r="HM126" s="86">
        <f t="shared" si="138"/>
        <v>6.3027769845244706E-23</v>
      </c>
      <c r="HN126" s="86">
        <f t="shared" si="138"/>
        <v>6.3490233902777289E-15</v>
      </c>
      <c r="HO126" s="86">
        <f t="shared" si="138"/>
        <v>2.6357422964058855E-15</v>
      </c>
      <c r="HP126" s="86">
        <f t="shared" si="138"/>
        <v>3.9774662273542907E-18</v>
      </c>
      <c r="HQ126" s="86">
        <f t="shared" si="138"/>
        <v>1.0412525843791799E-21</v>
      </c>
      <c r="HS126" s="86">
        <f t="shared" si="143"/>
        <v>0</v>
      </c>
      <c r="HT126" s="86">
        <f t="shared" si="143"/>
        <v>5.5152065748859173E-5</v>
      </c>
      <c r="HU126" s="86">
        <f t="shared" si="143"/>
        <v>4.015221481112234E-6</v>
      </c>
      <c r="HV126" s="86">
        <f t="shared" si="143"/>
        <v>2.9401871635579874E-5</v>
      </c>
      <c r="HW126" s="86">
        <f t="shared" si="143"/>
        <v>3.4101112727321365E-5</v>
      </c>
      <c r="HX126" s="86">
        <f t="shared" si="143"/>
        <v>4.389636646446442E-5</v>
      </c>
      <c r="HY126" s="86">
        <f t="shared" si="143"/>
        <v>2.0506863484767605E-5</v>
      </c>
      <c r="HZ126" s="86">
        <f t="shared" si="143"/>
        <v>1.4465344296435539E-4</v>
      </c>
      <c r="IA126" s="86">
        <f t="shared" si="143"/>
        <v>5.3342904551203558E-5</v>
      </c>
      <c r="IB126" s="86">
        <f t="shared" si="143"/>
        <v>4.9432113454145679E-5</v>
      </c>
      <c r="IC126" s="86">
        <f t="shared" si="143"/>
        <v>3.3918959439330294E-5</v>
      </c>
      <c r="ID126" s="86">
        <f t="shared" si="143"/>
        <v>2.9966474619400439E-6</v>
      </c>
      <c r="IE126" s="86">
        <f t="shared" si="143"/>
        <v>2.5093286447207891E-5</v>
      </c>
      <c r="IF126" s="86">
        <f t="shared" si="143"/>
        <v>2.7928014332691024E-5</v>
      </c>
      <c r="IG126" s="86">
        <f t="shared" si="143"/>
        <v>5.7156452283895366E-4</v>
      </c>
      <c r="II126" s="86">
        <f t="shared" si="144"/>
        <v>0</v>
      </c>
      <c r="IJ126" s="86">
        <f t="shared" si="144"/>
        <v>2.134308215417871E-43</v>
      </c>
      <c r="IK126" s="86">
        <f t="shared" si="144"/>
        <v>8.8593268932588655E-55</v>
      </c>
      <c r="IL126" s="86">
        <f t="shared" si="144"/>
        <v>3.742902290689323E-49</v>
      </c>
      <c r="IM126" s="86">
        <f t="shared" si="144"/>
        <v>2.0931725969967826E-49</v>
      </c>
      <c r="IN126" s="86">
        <f t="shared" si="144"/>
        <v>1.7394139908780658E-56</v>
      </c>
      <c r="IO126" s="86">
        <f t="shared" si="144"/>
        <v>1.9552239248171484E-54</v>
      </c>
      <c r="IP126" s="86">
        <f t="shared" si="144"/>
        <v>1.7532616892632583E-42</v>
      </c>
      <c r="IQ126" s="86">
        <f t="shared" si="144"/>
        <v>2.4293005165370672E-50</v>
      </c>
      <c r="IR126" s="86">
        <f t="shared" si="144"/>
        <v>2.481841032318215E-53</v>
      </c>
      <c r="IS126" s="86">
        <f t="shared" si="144"/>
        <v>1.9555154245632357E-53</v>
      </c>
      <c r="IT126" s="86">
        <f t="shared" si="144"/>
        <v>2.1404076951869281E-58</v>
      </c>
      <c r="IU126" s="86">
        <f t="shared" si="144"/>
        <v>1.0318323838733601E-45</v>
      </c>
      <c r="IV126" s="86">
        <f t="shared" si="144"/>
        <v>6.2750890898241071E-43</v>
      </c>
      <c r="IW126" s="86">
        <f t="shared" si="144"/>
        <v>2.2414452429549114E-19</v>
      </c>
      <c r="IY126" s="86">
        <f t="shared" si="145"/>
        <v>4.7476603346409969E-7</v>
      </c>
      <c r="IZ126" s="86">
        <f t="shared" si="145"/>
        <v>5.5153051510196958E-5</v>
      </c>
      <c r="JA126" s="86">
        <f t="shared" si="145"/>
        <v>4.0152247250047111E-6</v>
      </c>
      <c r="JB126" s="86">
        <f t="shared" si="145"/>
        <v>2.9401871648351779E-5</v>
      </c>
      <c r="JC126" s="86">
        <f t="shared" si="145"/>
        <v>3.4101112727321372E-5</v>
      </c>
      <c r="JD126" s="86">
        <f t="shared" si="145"/>
        <v>4.389636646446442E-5</v>
      </c>
      <c r="JE126" s="86">
        <f t="shared" si="145"/>
        <v>2.0506863484767609E-5</v>
      </c>
      <c r="JF126" s="86">
        <f t="shared" si="145"/>
        <v>1.4465344296435539E-4</v>
      </c>
      <c r="JG126" s="86">
        <f t="shared" si="145"/>
        <v>5.3342904551203558E-5</v>
      </c>
      <c r="JH126" s="86">
        <f t="shared" si="145"/>
        <v>4.9432113454145679E-5</v>
      </c>
      <c r="JI126" s="86">
        <f t="shared" si="145"/>
        <v>3.3918959439330294E-5</v>
      </c>
      <c r="JJ126" s="86">
        <f t="shared" si="145"/>
        <v>2.9966474682890674E-6</v>
      </c>
      <c r="JK126" s="86">
        <f t="shared" si="145"/>
        <v>2.5093286449843634E-5</v>
      </c>
      <c r="JL126" s="86">
        <f t="shared" si="145"/>
        <v>2.7928014332695002E-5</v>
      </c>
      <c r="JM126" s="86">
        <f t="shared" si="145"/>
        <v>5.7156452283895387E-4</v>
      </c>
    </row>
    <row r="127" spans="2:273" x14ac:dyDescent="0.25">
      <c r="B127" s="2">
        <v>100</v>
      </c>
      <c r="C127" s="37">
        <v>63.865200000000002</v>
      </c>
      <c r="D127" s="37">
        <v>60.071200000000005</v>
      </c>
      <c r="E127" s="37">
        <v>56.8658</v>
      </c>
      <c r="F127" s="37">
        <v>54.856000000000002</v>
      </c>
      <c r="G127" s="37">
        <v>53.454000000000001</v>
      </c>
      <c r="H127" s="37">
        <v>52.564399999999999</v>
      </c>
      <c r="I127" s="37">
        <v>51.3996</v>
      </c>
      <c r="J127" s="37">
        <v>50.539400000000001</v>
      </c>
      <c r="K127" s="37">
        <v>50.584799999999994</v>
      </c>
      <c r="L127" s="37">
        <v>50.487800000000007</v>
      </c>
      <c r="M127" s="37">
        <v>50.925200000000004</v>
      </c>
      <c r="N127" s="37">
        <v>50.854100000000003</v>
      </c>
      <c r="O127" s="37">
        <v>50.844799999999999</v>
      </c>
      <c r="P127" s="37">
        <v>50.914300000000004</v>
      </c>
      <c r="Q127" s="37">
        <v>50.102199999999996</v>
      </c>
      <c r="S127" s="4">
        <f t="shared" si="146"/>
        <v>62.697366232406509</v>
      </c>
      <c r="T127" s="4">
        <f t="shared" si="146"/>
        <v>59.82721546596332</v>
      </c>
      <c r="U127" s="4">
        <f t="shared" si="146"/>
        <v>57.203714769317358</v>
      </c>
      <c r="V127" s="4">
        <f t="shared" si="146"/>
        <v>54.712673887086929</v>
      </c>
      <c r="W127" s="4">
        <f t="shared" si="146"/>
        <v>53.340972074826219</v>
      </c>
      <c r="X127" s="4">
        <f t="shared" si="146"/>
        <v>51.918856380539403</v>
      </c>
      <c r="Y127" s="4">
        <f t="shared" si="146"/>
        <v>50.997987768168827</v>
      </c>
      <c r="Z127" s="4">
        <f t="shared" si="146"/>
        <v>50.457372205771236</v>
      </c>
      <c r="AA127" s="4">
        <f t="shared" si="146"/>
        <v>50.280850816029229</v>
      </c>
      <c r="AB127" s="4">
        <f t="shared" si="146"/>
        <v>50.394626257844351</v>
      </c>
      <c r="AC127" s="4">
        <f t="shared" si="146"/>
        <v>50.680237715042232</v>
      </c>
      <c r="AD127" s="4">
        <f t="shared" si="146"/>
        <v>50.483154452749027</v>
      </c>
      <c r="AE127" s="4">
        <f t="shared" si="146"/>
        <v>50.68311601214981</v>
      </c>
      <c r="AF127" s="4">
        <f t="shared" si="146"/>
        <v>50.359114706340506</v>
      </c>
      <c r="AG127" s="4">
        <f t="shared" si="146"/>
        <v>49.974357521576565</v>
      </c>
      <c r="AI127" s="4">
        <f t="shared" si="147"/>
        <v>1.1678337675934927</v>
      </c>
      <c r="AJ127" s="4">
        <f t="shared" si="147"/>
        <v>0.24398453403668441</v>
      </c>
      <c r="AK127" s="4">
        <f t="shared" si="147"/>
        <v>-0.33791476931735787</v>
      </c>
      <c r="AL127" s="4">
        <f t="shared" si="147"/>
        <v>0.14332611291307273</v>
      </c>
      <c r="AM127" s="4">
        <f t="shared" si="147"/>
        <v>0.1130279251737818</v>
      </c>
      <c r="AN127" s="4">
        <f t="shared" si="147"/>
        <v>0.64554361946059657</v>
      </c>
      <c r="AO127" s="4">
        <f t="shared" si="147"/>
        <v>0.40161223183117301</v>
      </c>
      <c r="AP127" s="4">
        <f t="shared" si="147"/>
        <v>8.2027794228764606E-2</v>
      </c>
      <c r="AQ127" s="4">
        <f t="shared" si="147"/>
        <v>0.30394918397076509</v>
      </c>
      <c r="AR127" s="4">
        <f t="shared" si="147"/>
        <v>9.3173742155656214E-2</v>
      </c>
      <c r="AS127" s="4">
        <f t="shared" si="147"/>
        <v>0.24496228495777217</v>
      </c>
      <c r="AT127" s="4">
        <f t="shared" si="147"/>
        <v>0.37094554725097595</v>
      </c>
      <c r="AU127" s="4">
        <f t="shared" si="147"/>
        <v>0.16168398785018923</v>
      </c>
      <c r="AV127" s="4">
        <f t="shared" si="147"/>
        <v>0.55518529365949831</v>
      </c>
      <c r="AW127" s="4">
        <f t="shared" si="147"/>
        <v>0.12784247842343177</v>
      </c>
      <c r="AY127" s="2">
        <f t="shared" ref="AY127:BM143" si="154">IF(OR($B127 &lt; C$230, $B127 &gt; C$233), #N/A, ((1-FG127)*DK127) + (FG127 - FW127)*EA127 + (FW127*EQ127))</f>
        <v>62.697366222551956</v>
      </c>
      <c r="AZ127" s="2">
        <f t="shared" si="154"/>
        <v>59.82641088511091</v>
      </c>
      <c r="BA127" s="2">
        <f t="shared" si="154"/>
        <v>57.203606849775319</v>
      </c>
      <c r="BB127" s="2">
        <f t="shared" si="154"/>
        <v>54.711720604045105</v>
      </c>
      <c r="BC127" s="2">
        <f t="shared" si="154"/>
        <v>53.339428756098101</v>
      </c>
      <c r="BD127" s="2">
        <f t="shared" si="154"/>
        <v>51.916084062195303</v>
      </c>
      <c r="BE127" s="2">
        <f t="shared" si="154"/>
        <v>50.996386880335045</v>
      </c>
      <c r="BF127" s="2">
        <f t="shared" si="154"/>
        <v>50.448592200341707</v>
      </c>
      <c r="BG127" s="2">
        <f t="shared" si="154"/>
        <v>50.275507782923199</v>
      </c>
      <c r="BH127" s="2">
        <f t="shared" si="154"/>
        <v>50.388854791861874</v>
      </c>
      <c r="BI127" s="2">
        <f t="shared" si="154"/>
        <v>50.676501413555869</v>
      </c>
      <c r="BJ127" s="2">
        <f t="shared" si="154"/>
        <v>50.482644915303894</v>
      </c>
      <c r="BK127" s="2">
        <f t="shared" si="154"/>
        <v>50.679967877671885</v>
      </c>
      <c r="BL127" s="2">
        <f t="shared" si="154"/>
        <v>50.35427327486363</v>
      </c>
      <c r="BM127" s="2">
        <f t="shared" si="154"/>
        <v>49.862567327977068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63.865200000000002</v>
      </c>
      <c r="CF127" s="2">
        <f t="shared" si="155"/>
        <v>60.071200000000005</v>
      </c>
      <c r="CG127" s="2">
        <f t="shared" si="155"/>
        <v>56.8658</v>
      </c>
      <c r="CH127" s="2">
        <f t="shared" si="155"/>
        <v>54.856000000000002</v>
      </c>
      <c r="CI127" s="2">
        <f t="shared" si="155"/>
        <v>53.454000000000001</v>
      </c>
      <c r="CJ127" s="2">
        <f t="shared" si="155"/>
        <v>52.564399999999999</v>
      </c>
      <c r="CK127" s="2">
        <f t="shared" si="155"/>
        <v>51.3996</v>
      </c>
      <c r="CL127" s="2">
        <f t="shared" si="155"/>
        <v>50.539400000000001</v>
      </c>
      <c r="CM127" s="2">
        <f t="shared" si="155"/>
        <v>50.584799999999994</v>
      </c>
      <c r="CN127" s="2">
        <f t="shared" si="155"/>
        <v>50.487800000000007</v>
      </c>
      <c r="CO127" s="2">
        <f t="shared" si="155"/>
        <v>50.925200000000004</v>
      </c>
      <c r="CP127" s="2">
        <f t="shared" si="155"/>
        <v>50.854100000000003</v>
      </c>
      <c r="CQ127" s="2">
        <f t="shared" si="155"/>
        <v>50.844799999999999</v>
      </c>
      <c r="CR127" s="2">
        <f t="shared" si="155"/>
        <v>50.914300000000004</v>
      </c>
      <c r="CS127" s="2">
        <f t="shared" si="155"/>
        <v>50.102199999999996</v>
      </c>
      <c r="CU127" s="2">
        <f t="shared" si="110"/>
        <v>63.865200000000002</v>
      </c>
      <c r="CV127" s="2">
        <f t="shared" si="111"/>
        <v>60.071200000000005</v>
      </c>
      <c r="CW127" s="2">
        <f t="shared" si="112"/>
        <v>56.8658</v>
      </c>
      <c r="CX127" s="2">
        <f t="shared" si="113"/>
        <v>54.856000000000002</v>
      </c>
      <c r="CY127" s="2">
        <f t="shared" si="114"/>
        <v>53.454000000000001</v>
      </c>
      <c r="CZ127" s="2">
        <f t="shared" si="115"/>
        <v>52.564399999999999</v>
      </c>
      <c r="DA127" s="2">
        <f t="shared" si="116"/>
        <v>51.3996</v>
      </c>
      <c r="DB127" s="2">
        <f t="shared" si="117"/>
        <v>50.539400000000001</v>
      </c>
      <c r="DC127" s="2">
        <f t="shared" si="118"/>
        <v>50.584799999999994</v>
      </c>
      <c r="DD127" s="2">
        <f t="shared" si="119"/>
        <v>50.487800000000007</v>
      </c>
      <c r="DE127" s="2">
        <f t="shared" si="120"/>
        <v>50.925200000000004</v>
      </c>
      <c r="DF127" s="2">
        <f t="shared" si="121"/>
        <v>50.854100000000003</v>
      </c>
      <c r="DG127" s="2">
        <f t="shared" si="122"/>
        <v>50.844799999999999</v>
      </c>
      <c r="DH127" s="2">
        <f t="shared" si="123"/>
        <v>50.914300000000004</v>
      </c>
      <c r="DI127" s="2">
        <f t="shared" si="124"/>
        <v>50.102199999999996</v>
      </c>
      <c r="DK127" s="2">
        <f t="shared" si="148"/>
        <v>70.497527541827552</v>
      </c>
      <c r="DL127" s="2">
        <f t="shared" si="148"/>
        <v>66.711669830659517</v>
      </c>
      <c r="DM127" s="2">
        <f t="shared" si="148"/>
        <v>65.480738146167567</v>
      </c>
      <c r="DN127" s="2">
        <f t="shared" si="148"/>
        <v>61.357608823529418</v>
      </c>
      <c r="DO127" s="2">
        <f t="shared" si="148"/>
        <v>59.921750445632782</v>
      </c>
      <c r="DP127" s="2">
        <f t="shared" si="148"/>
        <v>58.623223725490199</v>
      </c>
      <c r="DQ127" s="2">
        <f t="shared" si="148"/>
        <v>57.245917509549287</v>
      </c>
      <c r="DR127" s="2">
        <f t="shared" si="148"/>
        <v>58.363731946480954</v>
      </c>
      <c r="DS127" s="2">
        <f t="shared" si="148"/>
        <v>59.750351204481767</v>
      </c>
      <c r="DT127" s="2">
        <f t="shared" si="148"/>
        <v>57.97139624624625</v>
      </c>
      <c r="DU127" s="2">
        <f t="shared" si="148"/>
        <v>57.385396862745104</v>
      </c>
      <c r="DV127" s="2">
        <f t="shared" si="148"/>
        <v>57.569147310924357</v>
      </c>
      <c r="DW127" s="2">
        <f t="shared" si="148"/>
        <v>56.834381951871649</v>
      </c>
      <c r="DX127" s="2">
        <f t="shared" si="148"/>
        <v>59.116398823529408</v>
      </c>
      <c r="DY127" s="2">
        <f t="shared" si="148"/>
        <v>57.106226916221026</v>
      </c>
      <c r="EA127" s="2">
        <f t="shared" si="152"/>
        <v>62.676686124303835</v>
      </c>
      <c r="EB127" s="2">
        <f t="shared" si="152"/>
        <v>59.812159316639786</v>
      </c>
      <c r="EC127" s="2">
        <f t="shared" si="152"/>
        <v>57.185882060889917</v>
      </c>
      <c r="ED127" s="2">
        <f t="shared" si="152"/>
        <v>54.697866687186817</v>
      </c>
      <c r="EE127" s="2">
        <f t="shared" si="151"/>
        <v>53.325090335570458</v>
      </c>
      <c r="EF127" s="2">
        <f t="shared" si="151"/>
        <v>51.898991887233052</v>
      </c>
      <c r="EG127" s="2">
        <f t="shared" si="151"/>
        <v>50.981752889196912</v>
      </c>
      <c r="EH127" s="2">
        <f t="shared" si="151"/>
        <v>50.433272049286622</v>
      </c>
      <c r="EI127" s="2">
        <f t="shared" si="151"/>
        <v>50.252047665877321</v>
      </c>
      <c r="EJ127" s="2">
        <f t="shared" si="151"/>
        <v>50.36817221675819</v>
      </c>
      <c r="EK127" s="2">
        <f t="shared" si="151"/>
        <v>50.659565953516065</v>
      </c>
      <c r="EL127" s="2">
        <f t="shared" si="151"/>
        <v>50.464326372179045</v>
      </c>
      <c r="EM127" s="2">
        <f t="shared" si="135"/>
        <v>50.666946605146464</v>
      </c>
      <c r="EN127" s="2">
        <f t="shared" si="135"/>
        <v>50.332706776916126</v>
      </c>
      <c r="EO127" s="2">
        <f t="shared" si="135"/>
        <v>49.837421203322613</v>
      </c>
      <c r="EQ127" s="2">
        <f t="shared" si="149"/>
        <v>62.676686124303835</v>
      </c>
      <c r="ER127" s="2">
        <f t="shared" si="149"/>
        <v>59.776859562971936</v>
      </c>
      <c r="ES127" s="2">
        <f t="shared" si="149"/>
        <v>57.18242068583907</v>
      </c>
      <c r="ET127" s="2">
        <f t="shared" si="149"/>
        <v>54.704176668297137</v>
      </c>
      <c r="EU127" s="2">
        <f t="shared" si="149"/>
        <v>53.325091285289488</v>
      </c>
      <c r="EV127" s="2">
        <f t="shared" si="149"/>
        <v>51.901224870438327</v>
      </c>
      <c r="EW127" s="2">
        <f t="shared" si="149"/>
        <v>50.9813656376027</v>
      </c>
      <c r="EX127" s="2">
        <f t="shared" si="149"/>
        <v>50.430872285044366</v>
      </c>
      <c r="EY127" s="2">
        <f t="shared" si="149"/>
        <v>50.24965233641484</v>
      </c>
      <c r="EZ127" s="2">
        <f t="shared" si="149"/>
        <v>50.367732036509359</v>
      </c>
      <c r="FA127" s="2">
        <f t="shared" si="149"/>
        <v>50.653983767324988</v>
      </c>
      <c r="FB127" s="2">
        <f t="shared" si="149"/>
        <v>50.465905259514741</v>
      </c>
      <c r="FC127" s="2">
        <f t="shared" si="149"/>
        <v>50.667512022410641</v>
      </c>
      <c r="FD127" s="2">
        <f t="shared" si="149"/>
        <v>50.339839196550209</v>
      </c>
      <c r="FE127" s="2">
        <f t="shared" si="149"/>
        <v>49.824152615074532</v>
      </c>
      <c r="FG127" s="2">
        <f t="shared" si="150"/>
        <v>0.99735577067171055</v>
      </c>
      <c r="FH127" s="2">
        <f t="shared" si="150"/>
        <v>0.99786673239705148</v>
      </c>
      <c r="FI127" s="2">
        <f t="shared" si="150"/>
        <v>0.99785872434291645</v>
      </c>
      <c r="FJ127" s="2">
        <f t="shared" si="150"/>
        <v>0.9979304339574675</v>
      </c>
      <c r="FK127" s="2">
        <f t="shared" si="150"/>
        <v>0.99782641398219418</v>
      </c>
      <c r="FL127" s="2">
        <f t="shared" si="150"/>
        <v>0.99746301369862778</v>
      </c>
      <c r="FM127" s="2">
        <f t="shared" si="150"/>
        <v>0.99766298949474441</v>
      </c>
      <c r="FN127" s="2">
        <f t="shared" si="150"/>
        <v>0.99806374544461873</v>
      </c>
      <c r="FO127" s="2">
        <f t="shared" si="150"/>
        <v>0.99752589016265036</v>
      </c>
      <c r="FP127" s="2">
        <f t="shared" si="150"/>
        <v>0.99727877087955352</v>
      </c>
      <c r="FQ127" s="2">
        <f t="shared" si="150"/>
        <v>0.99747146638930151</v>
      </c>
      <c r="FR127" s="2">
        <f t="shared" si="150"/>
        <v>0.9974239726530274</v>
      </c>
      <c r="FS127" s="2">
        <f t="shared" si="150"/>
        <v>0.99788970195996674</v>
      </c>
      <c r="FT127" s="2">
        <f t="shared" si="150"/>
        <v>0.99755261585269861</v>
      </c>
      <c r="FU127" s="2">
        <f t="shared" si="150"/>
        <v>0.99652934089775436</v>
      </c>
      <c r="FW127" s="2">
        <f t="shared" ref="FW127:GK143" si="156">POWER(10,($B127-C$232)/C$229)/(1+POWER(10,($B127-C$232)/C$229))</f>
        <v>0</v>
      </c>
      <c r="FX127" s="2">
        <f t="shared" si="156"/>
        <v>1.322767827310984E-2</v>
      </c>
      <c r="FY127" s="2">
        <f t="shared" si="156"/>
        <v>1.0627143394693485E-2</v>
      </c>
      <c r="FZ127" s="2">
        <f t="shared" si="156"/>
        <v>1.1274309645224254E-2</v>
      </c>
      <c r="GA127" s="2">
        <f t="shared" si="156"/>
        <v>1.3001950276522147E-2</v>
      </c>
      <c r="GB127" s="2">
        <f t="shared" si="156"/>
        <v>1.4729578470407213E-2</v>
      </c>
      <c r="GC127" s="2">
        <f t="shared" si="156"/>
        <v>1.4015142525931074E-2</v>
      </c>
      <c r="GD127" s="2">
        <f t="shared" si="156"/>
        <v>1.4683962075061768E-2</v>
      </c>
      <c r="GE127" s="2">
        <f t="shared" si="156"/>
        <v>1.6586101300149109E-2</v>
      </c>
      <c r="GF127" s="2">
        <f t="shared" si="156"/>
        <v>1.71282892652076E-2</v>
      </c>
      <c r="GG127" s="2">
        <f t="shared" si="156"/>
        <v>1.2724311160748295E-2</v>
      </c>
      <c r="GH127" s="2">
        <f t="shared" si="156"/>
        <v>1.034278439490092E-2</v>
      </c>
      <c r="GI127" s="2">
        <f t="shared" si="156"/>
        <v>1.086949688320551E-2</v>
      </c>
      <c r="GJ127" s="2">
        <f t="shared" si="156"/>
        <v>9.7343231893677676E-3</v>
      </c>
      <c r="GK127" s="2">
        <f t="shared" si="156"/>
        <v>6.1364520430124926E-3</v>
      </c>
      <c r="GM127" s="86">
        <f t="shared" ref="GM127:HA143" si="157" xml:space="preserve"> _xlfn.NORM.DIST($B127, C$7, ABS(C$11), TRUE) * _xlfn.NORM.DIST(($B127 - C$7)*C$15, 0, ABS(C$11), TRUE) * 2</f>
        <v>7.1050197182002838E-37</v>
      </c>
      <c r="GN127" s="86">
        <f t="shared" si="157"/>
        <v>5.5431272979677985E-52</v>
      </c>
      <c r="GO127" s="86">
        <f t="shared" si="157"/>
        <v>5.9049798888504166E-58</v>
      </c>
      <c r="GP127" s="86">
        <f t="shared" si="157"/>
        <v>2.0364359889717683E-64</v>
      </c>
      <c r="GQ127" s="86">
        <f t="shared" si="157"/>
        <v>2.8008252217820448E-95</v>
      </c>
      <c r="GR127" s="86">
        <f t="shared" si="157"/>
        <v>1.1731985671394009E-76</v>
      </c>
      <c r="GS127" s="86">
        <f t="shared" si="157"/>
        <v>1.3668011913972044E-82</v>
      </c>
      <c r="GT127" s="86">
        <f t="shared" si="157"/>
        <v>8.9922084505324505E-125</v>
      </c>
      <c r="GU127" s="86">
        <f t="shared" si="157"/>
        <v>4.8791946434184089E-91</v>
      </c>
      <c r="GV127" s="86">
        <f t="shared" si="157"/>
        <v>1.6902994557021957E-85</v>
      </c>
      <c r="GW127" s="86">
        <f t="shared" si="157"/>
        <v>3.9502005029263298E-88</v>
      </c>
      <c r="GX127" s="86">
        <f t="shared" si="157"/>
        <v>7.7647476639802355E-73</v>
      </c>
      <c r="GY127" s="86">
        <f t="shared" si="157"/>
        <v>2.8224821755080047E-66</v>
      </c>
      <c r="GZ127" s="86">
        <f t="shared" si="157"/>
        <v>7.2323094445140929E-76</v>
      </c>
      <c r="HA127" s="86">
        <f t="shared" si="157"/>
        <v>3.4140700280681181E-60</v>
      </c>
      <c r="HC127" s="86">
        <f t="shared" si="153"/>
        <v>1.2779508038068388E-7</v>
      </c>
      <c r="HD127" s="86">
        <f t="shared" si="153"/>
        <v>1.2566837620019062E-10</v>
      </c>
      <c r="HE127" s="86">
        <f t="shared" si="153"/>
        <v>2.4042329389638344E-13</v>
      </c>
      <c r="HF127" s="86">
        <f t="shared" si="153"/>
        <v>5.6424313168916488E-16</v>
      </c>
      <c r="HG127" s="86">
        <f t="shared" si="153"/>
        <v>4.4392197163404272E-23</v>
      </c>
      <c r="HH127" s="86">
        <f t="shared" si="153"/>
        <v>6.4377978742374372E-25</v>
      </c>
      <c r="HI127" s="86">
        <f t="shared" si="138"/>
        <v>2.5711686345942191E-23</v>
      </c>
      <c r="HJ127" s="86">
        <f t="shared" si="138"/>
        <v>4.9360184157281953E-35</v>
      </c>
      <c r="HK127" s="86">
        <f t="shared" si="138"/>
        <v>1.9210703023604382E-25</v>
      </c>
      <c r="HL127" s="86">
        <f t="shared" si="138"/>
        <v>1.7388282009668382E-26</v>
      </c>
      <c r="HM127" s="86">
        <f t="shared" si="138"/>
        <v>5.2976297052049864E-25</v>
      </c>
      <c r="HN127" s="86">
        <f t="shared" si="138"/>
        <v>2.7633958074786913E-16</v>
      </c>
      <c r="HO127" s="86">
        <f t="shared" si="138"/>
        <v>9.1966228923746646E-17</v>
      </c>
      <c r="HP127" s="86">
        <f t="shared" si="138"/>
        <v>7.5098220848428187E-20</v>
      </c>
      <c r="HQ127" s="86">
        <f t="shared" si="138"/>
        <v>8.8358157971731993E-24</v>
      </c>
      <c r="HS127" s="86">
        <f t="shared" ref="HS127:IG143" si="158" xml:space="preserve"> _xlfn.NORM.DIST($B127, C$9, ABS(C$13), TRUE) * _xlfn.NORM.DIST(($B127 - C$9)*C$17, 0, ABS(C$13), TRUE) * 2</f>
        <v>0</v>
      </c>
      <c r="HT127" s="86">
        <f t="shared" si="158"/>
        <v>1.3401777212304982E-4</v>
      </c>
      <c r="HU127" s="86">
        <f t="shared" si="158"/>
        <v>1.1813852883274405E-5</v>
      </c>
      <c r="HV127" s="86">
        <f t="shared" si="158"/>
        <v>7.5535248940293686E-5</v>
      </c>
      <c r="HW127" s="86">
        <f t="shared" si="158"/>
        <v>8.9842649310162046E-5</v>
      </c>
      <c r="HX127" s="86">
        <f t="shared" si="158"/>
        <v>1.2570235379578038E-4</v>
      </c>
      <c r="HY127" s="86">
        <f t="shared" si="158"/>
        <v>5.9271126341334938E-5</v>
      </c>
      <c r="HZ127" s="86">
        <f t="shared" si="158"/>
        <v>3.3897734952001738E-4</v>
      </c>
      <c r="IA127" s="86">
        <f t="shared" si="158"/>
        <v>1.4648703199856533E-4</v>
      </c>
      <c r="IB127" s="86">
        <f t="shared" si="158"/>
        <v>1.4157516979778598E-4</v>
      </c>
      <c r="IC127" s="86">
        <f t="shared" si="158"/>
        <v>9.2503138483149012E-5</v>
      </c>
      <c r="ID127" s="86">
        <f t="shared" si="158"/>
        <v>9.2012463114340485E-6</v>
      </c>
      <c r="IE127" s="86">
        <f t="shared" si="158"/>
        <v>6.2310512721136304E-5</v>
      </c>
      <c r="IF127" s="86">
        <f t="shared" si="158"/>
        <v>6.6634288516766386E-5</v>
      </c>
      <c r="IG127" s="86">
        <f t="shared" si="158"/>
        <v>9.6771239510812636E-4</v>
      </c>
      <c r="II127" s="86">
        <f t="shared" ref="II127:IW143" si="159" xml:space="preserve"> _xlfn.NORM.DIST($B127, C$10, ABS(C$14), TRUE) * _xlfn.NORM.DIST(($B127 - C$10)*C$18, 0, ABS(C$14), TRUE) * 2</f>
        <v>0</v>
      </c>
      <c r="IJ127" s="86">
        <f t="shared" si="159"/>
        <v>1.1298890834103973E-41</v>
      </c>
      <c r="IK127" s="86">
        <f t="shared" si="159"/>
        <v>1.086804643092839E-52</v>
      </c>
      <c r="IL127" s="86">
        <f t="shared" si="159"/>
        <v>2.9194947120279893E-47</v>
      </c>
      <c r="IM127" s="86">
        <f t="shared" si="159"/>
        <v>1.9247606357562609E-47</v>
      </c>
      <c r="IN127" s="86">
        <f t="shared" si="159"/>
        <v>3.6335833113700734E-54</v>
      </c>
      <c r="IO127" s="86">
        <f t="shared" si="159"/>
        <v>3.1536764799723397E-52</v>
      </c>
      <c r="IP127" s="86">
        <f t="shared" si="159"/>
        <v>9.3556377056181543E-41</v>
      </c>
      <c r="IQ127" s="86">
        <f t="shared" si="159"/>
        <v>3.1961994936292045E-48</v>
      </c>
      <c r="IR127" s="86">
        <f t="shared" si="159"/>
        <v>4.5861718488413318E-51</v>
      </c>
      <c r="IS127" s="86">
        <f t="shared" si="159"/>
        <v>2.569644426462579E-51</v>
      </c>
      <c r="IT127" s="86">
        <f t="shared" si="159"/>
        <v>3.5340985711473768E-56</v>
      </c>
      <c r="IU127" s="86">
        <f t="shared" si="159"/>
        <v>5.688441470688191E-44</v>
      </c>
      <c r="IV127" s="86">
        <f t="shared" si="159"/>
        <v>2.4607138187603892E-41</v>
      </c>
      <c r="IW127" s="86">
        <f t="shared" si="159"/>
        <v>9.5110401139492712E-19</v>
      </c>
      <c r="IY127" s="86">
        <f t="shared" ref="IY127:JM143" si="160">GM127+HC127+HS127+II127</f>
        <v>1.2779508038068388E-7</v>
      </c>
      <c r="IZ127" s="86">
        <f t="shared" si="160"/>
        <v>1.3401789779142603E-4</v>
      </c>
      <c r="JA127" s="86">
        <f t="shared" si="160"/>
        <v>1.1813853123697698E-5</v>
      </c>
      <c r="JB127" s="86">
        <f t="shared" si="160"/>
        <v>7.5535248940857932E-5</v>
      </c>
      <c r="JC127" s="86">
        <f t="shared" si="160"/>
        <v>8.9842649310162046E-5</v>
      </c>
      <c r="JD127" s="86">
        <f t="shared" si="160"/>
        <v>1.2570235379578038E-4</v>
      </c>
      <c r="JE127" s="86">
        <f t="shared" si="160"/>
        <v>5.9271126341334938E-5</v>
      </c>
      <c r="JF127" s="86">
        <f t="shared" si="160"/>
        <v>3.3897734952001738E-4</v>
      </c>
      <c r="JG127" s="86">
        <f t="shared" si="160"/>
        <v>1.4648703199856533E-4</v>
      </c>
      <c r="JH127" s="86">
        <f t="shared" si="160"/>
        <v>1.4157516979778598E-4</v>
      </c>
      <c r="JI127" s="86">
        <f t="shared" si="160"/>
        <v>9.2503138483149012E-5</v>
      </c>
      <c r="JJ127" s="86">
        <f t="shared" si="160"/>
        <v>9.201246311710388E-6</v>
      </c>
      <c r="JK127" s="86">
        <f t="shared" si="160"/>
        <v>6.2310512721228272E-5</v>
      </c>
      <c r="JL127" s="86">
        <f t="shared" si="160"/>
        <v>6.6634288516766467E-5</v>
      </c>
      <c r="JM127" s="86">
        <f t="shared" si="160"/>
        <v>9.6771239510812733E-4</v>
      </c>
    </row>
    <row r="128" spans="2:273" x14ac:dyDescent="0.25">
      <c r="B128" s="2">
        <v>101</v>
      </c>
      <c r="C128" s="37">
        <v>62.212400000000002</v>
      </c>
      <c r="D128" s="37">
        <v>59.709999999999994</v>
      </c>
      <c r="E128" s="37">
        <v>57.415999999999997</v>
      </c>
      <c r="F128" s="37">
        <v>54.936700000000002</v>
      </c>
      <c r="G128" s="37">
        <v>53.3065</v>
      </c>
      <c r="H128" s="37">
        <v>51.884600000000006</v>
      </c>
      <c r="I128" s="37">
        <v>51.072799999999994</v>
      </c>
      <c r="J128" s="37">
        <v>50.765999999999998</v>
      </c>
      <c r="K128" s="37">
        <v>50.523499999999999</v>
      </c>
      <c r="L128" s="37">
        <v>50.759500000000003</v>
      </c>
      <c r="M128" s="37">
        <v>50.557200000000002</v>
      </c>
      <c r="N128" s="37">
        <v>49.879200000000004</v>
      </c>
      <c r="O128" s="37">
        <v>51.258099999999999</v>
      </c>
      <c r="P128" s="37">
        <v>51.169899999999998</v>
      </c>
      <c r="Q128" s="37">
        <v>50.398099999999999</v>
      </c>
      <c r="S128" s="4">
        <f t="shared" si="146"/>
        <v>62.662505097915371</v>
      </c>
      <c r="T128" s="4">
        <f t="shared" si="146"/>
        <v>59.785640899156583</v>
      </c>
      <c r="U128" s="4">
        <f t="shared" si="146"/>
        <v>57.165082843961443</v>
      </c>
      <c r="V128" s="4">
        <f t="shared" si="146"/>
        <v>54.678773829669986</v>
      </c>
      <c r="W128" s="4">
        <f t="shared" si="146"/>
        <v>53.303373384557709</v>
      </c>
      <c r="X128" s="4">
        <f t="shared" si="146"/>
        <v>51.880268769548238</v>
      </c>
      <c r="Y128" s="4">
        <f t="shared" si="146"/>
        <v>50.963344545007764</v>
      </c>
      <c r="Z128" s="4">
        <f t="shared" si="146"/>
        <v>50.420969200998293</v>
      </c>
      <c r="AA128" s="4">
        <f t="shared" si="146"/>
        <v>50.239219929511059</v>
      </c>
      <c r="AB128" s="4">
        <f t="shared" si="146"/>
        <v>50.354987292573519</v>
      </c>
      <c r="AC128" s="4">
        <f t="shared" si="146"/>
        <v>50.635531233462501</v>
      </c>
      <c r="AD128" s="4">
        <f t="shared" si="146"/>
        <v>50.437700730077978</v>
      </c>
      <c r="AE128" s="4">
        <f t="shared" si="146"/>
        <v>50.640605602589815</v>
      </c>
      <c r="AF128" s="4">
        <f t="shared" si="146"/>
        <v>50.322595638888302</v>
      </c>
      <c r="AG128" s="4">
        <f t="shared" si="146"/>
        <v>50.005540549228726</v>
      </c>
      <c r="AI128" s="4">
        <f t="shared" si="147"/>
        <v>-0.4501050979153689</v>
      </c>
      <c r="AJ128" s="4">
        <f t="shared" si="147"/>
        <v>-7.5640899156589114E-2</v>
      </c>
      <c r="AK128" s="4">
        <f t="shared" si="147"/>
        <v>0.25091715603855391</v>
      </c>
      <c r="AL128" s="4">
        <f t="shared" si="147"/>
        <v>0.25792617033001619</v>
      </c>
      <c r="AM128" s="4">
        <f t="shared" si="147"/>
        <v>3.1266154422908699E-3</v>
      </c>
      <c r="AN128" s="4">
        <f t="shared" si="147"/>
        <v>4.3312304517684197E-3</v>
      </c>
      <c r="AO128" s="4">
        <f t="shared" si="147"/>
        <v>0.10945545499222931</v>
      </c>
      <c r="AP128" s="4">
        <f t="shared" si="147"/>
        <v>0.34503079900170519</v>
      </c>
      <c r="AQ128" s="4">
        <f t="shared" si="147"/>
        <v>0.28428007048893988</v>
      </c>
      <c r="AR128" s="4">
        <f t="shared" si="147"/>
        <v>0.40451270742648404</v>
      </c>
      <c r="AS128" s="4">
        <f t="shared" si="147"/>
        <v>-7.8331233462499483E-2</v>
      </c>
      <c r="AT128" s="4">
        <f t="shared" si="147"/>
        <v>-0.55850073007797363</v>
      </c>
      <c r="AU128" s="4">
        <f t="shared" si="147"/>
        <v>0.61749439741018364</v>
      </c>
      <c r="AV128" s="4">
        <f t="shared" si="147"/>
        <v>0.84730436111169638</v>
      </c>
      <c r="AW128" s="4">
        <f t="shared" si="147"/>
        <v>0.39255945077127308</v>
      </c>
      <c r="AY128" s="2">
        <f t="shared" si="154"/>
        <v>62.662505096388479</v>
      </c>
      <c r="AZ128" s="2">
        <f t="shared" si="154"/>
        <v>59.78386232578201</v>
      </c>
      <c r="BA128" s="2">
        <f t="shared" si="154"/>
        <v>57.164795438135165</v>
      </c>
      <c r="BB128" s="2">
        <f t="shared" si="154"/>
        <v>54.676551831375619</v>
      </c>
      <c r="BC128" s="2">
        <f t="shared" si="154"/>
        <v>53.299704950073341</v>
      </c>
      <c r="BD128" s="2">
        <f t="shared" si="154"/>
        <v>51.87322954611372</v>
      </c>
      <c r="BE128" s="2">
        <f t="shared" si="154"/>
        <v>50.959211016716623</v>
      </c>
      <c r="BF128" s="2">
        <f t="shared" si="154"/>
        <v>50.40233482697397</v>
      </c>
      <c r="BG128" s="2">
        <f t="shared" si="154"/>
        <v>50.226143729672003</v>
      </c>
      <c r="BH128" s="2">
        <f t="shared" si="154"/>
        <v>50.340353736001013</v>
      </c>
      <c r="BI128" s="2">
        <f t="shared" si="154"/>
        <v>50.626390484157092</v>
      </c>
      <c r="BJ128" s="2">
        <f t="shared" si="154"/>
        <v>50.436289851137339</v>
      </c>
      <c r="BK128" s="2">
        <f t="shared" si="154"/>
        <v>50.633464590633935</v>
      </c>
      <c r="BL128" s="2">
        <f t="shared" si="154"/>
        <v>50.31198982119119</v>
      </c>
      <c r="BM128" s="2">
        <f t="shared" si="154"/>
        <v>49.827036379957406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62.212400000000002</v>
      </c>
      <c r="CF128" s="2">
        <f t="shared" si="155"/>
        <v>59.709999999999994</v>
      </c>
      <c r="CG128" s="2">
        <f t="shared" si="155"/>
        <v>57.415999999999997</v>
      </c>
      <c r="CH128" s="2">
        <f t="shared" si="155"/>
        <v>54.936700000000002</v>
      </c>
      <c r="CI128" s="2">
        <f t="shared" si="155"/>
        <v>53.3065</v>
      </c>
      <c r="CJ128" s="2">
        <f t="shared" si="155"/>
        <v>51.884600000000006</v>
      </c>
      <c r="CK128" s="2">
        <f t="shared" si="155"/>
        <v>51.072799999999994</v>
      </c>
      <c r="CL128" s="2">
        <f t="shared" si="155"/>
        <v>50.765999999999998</v>
      </c>
      <c r="CM128" s="2">
        <f t="shared" si="155"/>
        <v>50.523499999999999</v>
      </c>
      <c r="CN128" s="2">
        <f t="shared" si="155"/>
        <v>50.759500000000003</v>
      </c>
      <c r="CO128" s="2">
        <f t="shared" si="155"/>
        <v>50.557200000000002</v>
      </c>
      <c r="CP128" s="2">
        <f t="shared" si="155"/>
        <v>49.879200000000004</v>
      </c>
      <c r="CQ128" s="2">
        <f t="shared" si="155"/>
        <v>51.258099999999999</v>
      </c>
      <c r="CR128" s="2">
        <f t="shared" si="155"/>
        <v>51.169899999999998</v>
      </c>
      <c r="CS128" s="2">
        <f t="shared" si="155"/>
        <v>50.398099999999999</v>
      </c>
      <c r="CU128" s="2">
        <f t="shared" si="110"/>
        <v>62.212400000000002</v>
      </c>
      <c r="CV128" s="2">
        <f t="shared" si="111"/>
        <v>59.709999999999994</v>
      </c>
      <c r="CW128" s="2">
        <f t="shared" si="112"/>
        <v>57.415999999999997</v>
      </c>
      <c r="CX128" s="2">
        <f t="shared" si="113"/>
        <v>54.936700000000002</v>
      </c>
      <c r="CY128" s="2">
        <f t="shared" si="114"/>
        <v>53.3065</v>
      </c>
      <c r="CZ128" s="2">
        <f t="shared" si="115"/>
        <v>51.884600000000006</v>
      </c>
      <c r="DA128" s="2">
        <f t="shared" si="116"/>
        <v>51.072799999999994</v>
      </c>
      <c r="DB128" s="2">
        <f t="shared" si="117"/>
        <v>50.765999999999998</v>
      </c>
      <c r="DC128" s="2">
        <f t="shared" si="118"/>
        <v>50.523499999999999</v>
      </c>
      <c r="DD128" s="2">
        <f t="shared" si="119"/>
        <v>50.759500000000003</v>
      </c>
      <c r="DE128" s="2">
        <f t="shared" si="120"/>
        <v>50.557200000000002</v>
      </c>
      <c r="DF128" s="2">
        <f t="shared" si="121"/>
        <v>49.879200000000004</v>
      </c>
      <c r="DG128" s="2">
        <f t="shared" si="122"/>
        <v>51.258099999999999</v>
      </c>
      <c r="DH128" s="2">
        <f t="shared" si="123"/>
        <v>51.169899999999998</v>
      </c>
      <c r="DI128" s="2">
        <f t="shared" si="124"/>
        <v>50.398099999999999</v>
      </c>
      <c r="DK128" s="2">
        <f t="shared" si="148"/>
        <v>70.550957168597179</v>
      </c>
      <c r="DL128" s="2">
        <f t="shared" si="148"/>
        <v>66.745747537878771</v>
      </c>
      <c r="DM128" s="2">
        <f t="shared" si="148"/>
        <v>65.532831060606071</v>
      </c>
      <c r="DN128" s="2">
        <f t="shared" si="148"/>
        <v>61.386435227272734</v>
      </c>
      <c r="DO128" s="2">
        <f t="shared" si="148"/>
        <v>59.951376515151502</v>
      </c>
      <c r="DP128" s="2">
        <f t="shared" si="148"/>
        <v>58.658280672268909</v>
      </c>
      <c r="DQ128" s="2">
        <f t="shared" si="148"/>
        <v>57.275094682964109</v>
      </c>
      <c r="DR128" s="2">
        <f t="shared" si="148"/>
        <v>58.401233101173034</v>
      </c>
      <c r="DS128" s="2">
        <f t="shared" si="148"/>
        <v>59.802532268907541</v>
      </c>
      <c r="DT128" s="2">
        <f t="shared" si="148"/>
        <v>58.005509399399401</v>
      </c>
      <c r="DU128" s="2">
        <f t="shared" si="148"/>
        <v>57.407671764705889</v>
      </c>
      <c r="DV128" s="2">
        <f t="shared" si="148"/>
        <v>57.595667226890747</v>
      </c>
      <c r="DW128" s="2">
        <f t="shared" si="148"/>
        <v>56.859311931818169</v>
      </c>
      <c r="DX128" s="2">
        <f t="shared" si="148"/>
        <v>59.173066554621848</v>
      </c>
      <c r="DY128" s="2">
        <f t="shared" si="148"/>
        <v>57.163568092691612</v>
      </c>
      <c r="EA128" s="2">
        <f t="shared" si="152"/>
        <v>62.643431139166992</v>
      </c>
      <c r="EB128" s="2">
        <f t="shared" si="152"/>
        <v>59.770708381752051</v>
      </c>
      <c r="EC128" s="2">
        <f t="shared" si="152"/>
        <v>57.148450936768135</v>
      </c>
      <c r="ED128" s="2">
        <f t="shared" si="152"/>
        <v>54.663803883232177</v>
      </c>
      <c r="EE128" s="2">
        <f t="shared" si="151"/>
        <v>53.286494194062094</v>
      </c>
      <c r="EF128" s="2">
        <f t="shared" si="151"/>
        <v>51.857451934084231</v>
      </c>
      <c r="EG128" s="2">
        <f t="shared" si="151"/>
        <v>50.945715689162256</v>
      </c>
      <c r="EH128" s="2">
        <f t="shared" si="151"/>
        <v>50.388154990567131</v>
      </c>
      <c r="EI128" s="2">
        <f t="shared" si="151"/>
        <v>50.204506891506668</v>
      </c>
      <c r="EJ128" s="2">
        <f t="shared" si="151"/>
        <v>50.321265180449686</v>
      </c>
      <c r="EK128" s="2">
        <f t="shared" si="151"/>
        <v>50.610769462485166</v>
      </c>
      <c r="EL128" s="2">
        <f t="shared" si="151"/>
        <v>50.41941187848245</v>
      </c>
      <c r="EM128" s="2">
        <f t="shared" si="135"/>
        <v>50.621460772854441</v>
      </c>
      <c r="EN128" s="2">
        <f t="shared" si="135"/>
        <v>50.29210821420785</v>
      </c>
      <c r="EO128" s="2">
        <f t="shared" si="135"/>
        <v>49.803888053025133</v>
      </c>
      <c r="EQ128" s="2">
        <f t="shared" si="149"/>
        <v>62.643431139166992</v>
      </c>
      <c r="ER128" s="2">
        <f t="shared" si="149"/>
        <v>59.741783827524728</v>
      </c>
      <c r="ES128" s="2">
        <f t="shared" si="149"/>
        <v>57.145688156959849</v>
      </c>
      <c r="ET128" s="2">
        <f t="shared" si="149"/>
        <v>54.668411251213449</v>
      </c>
      <c r="EU128" s="2">
        <f t="shared" si="149"/>
        <v>53.286227720247517</v>
      </c>
      <c r="EV128" s="2">
        <f t="shared" si="149"/>
        <v>51.859846560235837</v>
      </c>
      <c r="EW128" s="2">
        <f t="shared" si="149"/>
        <v>50.945862173866146</v>
      </c>
      <c r="EX128" s="2">
        <f t="shared" si="149"/>
        <v>50.389849845962068</v>
      </c>
      <c r="EY128" s="2">
        <f t="shared" si="149"/>
        <v>50.203129709049051</v>
      </c>
      <c r="EZ128" s="2">
        <f t="shared" si="149"/>
        <v>50.321974747482066</v>
      </c>
      <c r="FA128" s="2">
        <f t="shared" si="149"/>
        <v>50.606717507442141</v>
      </c>
      <c r="FB128" s="2">
        <f t="shared" si="149"/>
        <v>50.420692463829589</v>
      </c>
      <c r="FC128" s="2">
        <f t="shared" si="149"/>
        <v>50.621135566509174</v>
      </c>
      <c r="FD128" s="2">
        <f t="shared" si="149"/>
        <v>50.297235575327377</v>
      </c>
      <c r="FE128" s="2">
        <f t="shared" si="149"/>
        <v>49.780952857120766</v>
      </c>
      <c r="FG128" s="2">
        <f t="shared" si="150"/>
        <v>0.99758787297689544</v>
      </c>
      <c r="FH128" s="2">
        <f t="shared" si="150"/>
        <v>0.99805407156348425</v>
      </c>
      <c r="FI128" s="2">
        <f t="shared" si="150"/>
        <v>0.9980467653836167</v>
      </c>
      <c r="FJ128" s="2">
        <f t="shared" si="150"/>
        <v>0.99811218956733994</v>
      </c>
      <c r="FK128" s="2">
        <f t="shared" si="150"/>
        <v>0.99801728679360402</v>
      </c>
      <c r="FL128" s="2">
        <f t="shared" si="150"/>
        <v>0.99768572438436498</v>
      </c>
      <c r="FM128" s="2">
        <f t="shared" si="150"/>
        <v>0.99786818271853517</v>
      </c>
      <c r="FN128" s="2">
        <f t="shared" si="150"/>
        <v>0.99823381395365984</v>
      </c>
      <c r="FO128" s="2">
        <f t="shared" si="150"/>
        <v>0.99774309369370484</v>
      </c>
      <c r="FP128" s="2">
        <f t="shared" si="150"/>
        <v>0.99751761516686832</v>
      </c>
      <c r="FQ128" s="2">
        <f t="shared" si="150"/>
        <v>0.99769343676699063</v>
      </c>
      <c r="FR128" s="2">
        <f t="shared" si="150"/>
        <v>0.99765010250347996</v>
      </c>
      <c r="FS128" s="2">
        <f t="shared" si="150"/>
        <v>0.99807502787793956</v>
      </c>
      <c r="FT128" s="2">
        <f t="shared" si="150"/>
        <v>0.99776747837107005</v>
      </c>
      <c r="FU128" s="2">
        <f t="shared" si="150"/>
        <v>0.99683375436974497</v>
      </c>
      <c r="FW128" s="2">
        <f t="shared" si="156"/>
        <v>0</v>
      </c>
      <c r="FX128" s="2">
        <f t="shared" si="156"/>
        <v>1.4485374829634131E-2</v>
      </c>
      <c r="FY128" s="2">
        <f t="shared" si="156"/>
        <v>1.164049616290525E-2</v>
      </c>
      <c r="FZ128" s="2">
        <f t="shared" si="156"/>
        <v>1.2348602817847196E-2</v>
      </c>
      <c r="GA128" s="2">
        <f t="shared" si="156"/>
        <v>1.4238494151431455E-2</v>
      </c>
      <c r="GB128" s="2">
        <f t="shared" si="156"/>
        <v>1.6127742767513376E-2</v>
      </c>
      <c r="GC128" s="2">
        <f t="shared" si="156"/>
        <v>1.5346547274616526E-2</v>
      </c>
      <c r="GD128" s="2">
        <f t="shared" si="156"/>
        <v>1.6077867020706762E-2</v>
      </c>
      <c r="GE128" s="2">
        <f t="shared" si="156"/>
        <v>1.8157243265991215E-2</v>
      </c>
      <c r="GF128" s="2">
        <f t="shared" si="156"/>
        <v>1.8749811532015718E-2</v>
      </c>
      <c r="GG128" s="2">
        <f t="shared" si="156"/>
        <v>1.3934823100843456E-2</v>
      </c>
      <c r="GH128" s="2">
        <f t="shared" si="156"/>
        <v>1.1329332565873509E-2</v>
      </c>
      <c r="GI128" s="2">
        <f t="shared" si="156"/>
        <v>1.1905681211286346E-2</v>
      </c>
      <c r="GJ128" s="2">
        <f t="shared" si="156"/>
        <v>1.0663458544878959E-2</v>
      </c>
      <c r="GK128" s="2">
        <f t="shared" si="156"/>
        <v>6.7245047325913115E-3</v>
      </c>
      <c r="GM128" s="86">
        <f t="shared" si="157"/>
        <v>1.8830422167848676E-38</v>
      </c>
      <c r="GN128" s="86">
        <f t="shared" si="157"/>
        <v>2.9182826263530913E-54</v>
      </c>
      <c r="GO128" s="86">
        <f t="shared" si="157"/>
        <v>1.8551102435730317E-60</v>
      </c>
      <c r="GP128" s="86">
        <f t="shared" si="157"/>
        <v>3.4061938885741849E-67</v>
      </c>
      <c r="GQ128" s="86">
        <f t="shared" si="157"/>
        <v>1.9537762535377589E-99</v>
      </c>
      <c r="GR128" s="86">
        <f t="shared" si="157"/>
        <v>6.5700589104280207E-80</v>
      </c>
      <c r="GS128" s="86">
        <f t="shared" si="157"/>
        <v>3.8751805308467955E-86</v>
      </c>
      <c r="GT128" s="86">
        <f t="shared" si="157"/>
        <v>3.0293990019601145E-130</v>
      </c>
      <c r="GU128" s="86">
        <f t="shared" si="157"/>
        <v>5.5856023532825024E-95</v>
      </c>
      <c r="GV128" s="86">
        <f t="shared" si="157"/>
        <v>3.330620596332298E-89</v>
      </c>
      <c r="GW128" s="86">
        <f t="shared" si="157"/>
        <v>5.3492023106993172E-92</v>
      </c>
      <c r="GX128" s="86">
        <f t="shared" si="157"/>
        <v>5.2413600450321112E-76</v>
      </c>
      <c r="GY128" s="86">
        <f t="shared" si="157"/>
        <v>3.8233227549956665E-69</v>
      </c>
      <c r="GZ128" s="86">
        <f t="shared" si="157"/>
        <v>3.6768811810153044E-79</v>
      </c>
      <c r="HA128" s="86">
        <f t="shared" si="157"/>
        <v>9.7114320243806457E-63</v>
      </c>
      <c r="HC128" s="86">
        <f t="shared" si="153"/>
        <v>3.2435123741413499E-8</v>
      </c>
      <c r="HD128" s="86">
        <f t="shared" si="153"/>
        <v>1.4475823961515368E-11</v>
      </c>
      <c r="HE128" s="86">
        <f t="shared" si="153"/>
        <v>1.5708700201889272E-14</v>
      </c>
      <c r="HF128" s="86">
        <f t="shared" si="153"/>
        <v>2.1465912880076204E-17</v>
      </c>
      <c r="HG128" s="86">
        <f t="shared" si="153"/>
        <v>4.1929356686663309E-25</v>
      </c>
      <c r="HH128" s="86">
        <f t="shared" si="153"/>
        <v>5.4675881461436722E-27</v>
      </c>
      <c r="HI128" s="86">
        <f t="shared" si="138"/>
        <v>2.6497626723519669E-25</v>
      </c>
      <c r="HJ128" s="86">
        <f t="shared" si="138"/>
        <v>3.7382136004808226E-38</v>
      </c>
      <c r="HK128" s="86">
        <f t="shared" si="138"/>
        <v>1.2590343026079907E-27</v>
      </c>
      <c r="HL128" s="86">
        <f t="shared" ref="HL128:HQ170" si="161" xml:space="preserve"> _xlfn.NORM.DIST($B128, L$8, ABS(L$12), TRUE) * _xlfn.NORM.DIST(($B128 - L$8)*L$16, 0, ABS(L$12), TRUE) * 2</f>
        <v>9.5839403895798724E-29</v>
      </c>
      <c r="HM128" s="86">
        <f t="shared" si="161"/>
        <v>3.5799295959542572E-27</v>
      </c>
      <c r="HN128" s="86">
        <f t="shared" si="161"/>
        <v>1.0377548583114686E-17</v>
      </c>
      <c r="HO128" s="86">
        <f t="shared" si="161"/>
        <v>2.721484266482238E-18</v>
      </c>
      <c r="HP128" s="86">
        <f t="shared" si="161"/>
        <v>1.1697744560237232E-21</v>
      </c>
      <c r="HQ128" s="86">
        <f t="shared" si="161"/>
        <v>5.9605766232809282E-26</v>
      </c>
      <c r="HS128" s="86">
        <f t="shared" si="158"/>
        <v>0</v>
      </c>
      <c r="HT128" s="86">
        <f t="shared" si="158"/>
        <v>3.1183510825139651E-4</v>
      </c>
      <c r="HU128" s="86">
        <f t="shared" si="158"/>
        <v>3.3045155136683515E-5</v>
      </c>
      <c r="HV128" s="86">
        <f t="shared" si="158"/>
        <v>1.8531851360259493E-4</v>
      </c>
      <c r="HW128" s="86">
        <f t="shared" si="158"/>
        <v>2.2530325683467787E-4</v>
      </c>
      <c r="HX128" s="86">
        <f t="shared" si="158"/>
        <v>3.3901112934662641E-4</v>
      </c>
      <c r="HY128" s="86">
        <f t="shared" si="158"/>
        <v>1.6188677343113446E-4</v>
      </c>
      <c r="HZ128" s="86">
        <f t="shared" si="158"/>
        <v>7.5992291806548605E-4</v>
      </c>
      <c r="IA128" s="86">
        <f t="shared" si="158"/>
        <v>3.802489624279272E-4</v>
      </c>
      <c r="IB128" s="86">
        <f t="shared" si="158"/>
        <v>3.8158269316171807E-4</v>
      </c>
      <c r="IC128" s="86">
        <f t="shared" si="158"/>
        <v>2.392540740328021E-4</v>
      </c>
      <c r="ID128" s="86">
        <f t="shared" si="158"/>
        <v>2.678234941189857E-5</v>
      </c>
      <c r="IE128" s="86">
        <f t="shared" si="158"/>
        <v>1.4835191449055589E-4</v>
      </c>
      <c r="IF128" s="86">
        <f t="shared" si="158"/>
        <v>1.5293583983176702E-4</v>
      </c>
      <c r="IG128" s="86">
        <f t="shared" si="158"/>
        <v>1.6064253378358735E-3</v>
      </c>
      <c r="II128" s="86">
        <f t="shared" si="159"/>
        <v>0</v>
      </c>
      <c r="IJ128" s="86">
        <f t="shared" si="159"/>
        <v>5.5051478536428327E-40</v>
      </c>
      <c r="IK128" s="86">
        <f t="shared" si="159"/>
        <v>1.2112785899844812E-50</v>
      </c>
      <c r="IL128" s="86">
        <f t="shared" si="159"/>
        <v>2.0854944835470836E-45</v>
      </c>
      <c r="IM128" s="86">
        <f t="shared" si="159"/>
        <v>1.6106404026005173E-45</v>
      </c>
      <c r="IN128" s="86">
        <f t="shared" si="159"/>
        <v>6.7668506436769088E-52</v>
      </c>
      <c r="IO128" s="86">
        <f t="shared" si="159"/>
        <v>4.5660766038329436E-50</v>
      </c>
      <c r="IP128" s="86">
        <f t="shared" si="159"/>
        <v>4.5844971471382488E-39</v>
      </c>
      <c r="IQ128" s="86">
        <f t="shared" si="159"/>
        <v>3.7751958720768288E-46</v>
      </c>
      <c r="IR128" s="86">
        <f t="shared" si="159"/>
        <v>7.5438315512478573E-49</v>
      </c>
      <c r="IS128" s="86">
        <f t="shared" si="159"/>
        <v>3.0513357327021459E-49</v>
      </c>
      <c r="IT128" s="86">
        <f t="shared" si="159"/>
        <v>5.2731386994197378E-54</v>
      </c>
      <c r="IU128" s="86">
        <f t="shared" si="159"/>
        <v>2.8942253168339319E-42</v>
      </c>
      <c r="IV128" s="86">
        <f t="shared" si="159"/>
        <v>8.9825405765695447E-40</v>
      </c>
      <c r="IW128" s="86">
        <f t="shared" si="159"/>
        <v>3.9349089487407135E-18</v>
      </c>
      <c r="IY128" s="86">
        <f t="shared" si="160"/>
        <v>3.2435123741413499E-8</v>
      </c>
      <c r="IZ128" s="86">
        <f t="shared" si="160"/>
        <v>3.1183512272722047E-4</v>
      </c>
      <c r="JA128" s="86">
        <f t="shared" si="160"/>
        <v>3.3045155152392215E-5</v>
      </c>
      <c r="JB128" s="86">
        <f t="shared" si="160"/>
        <v>1.853185136026164E-4</v>
      </c>
      <c r="JC128" s="86">
        <f t="shared" si="160"/>
        <v>2.2530325683467787E-4</v>
      </c>
      <c r="JD128" s="86">
        <f t="shared" si="160"/>
        <v>3.3901112934662641E-4</v>
      </c>
      <c r="JE128" s="86">
        <f t="shared" si="160"/>
        <v>1.6188677343113446E-4</v>
      </c>
      <c r="JF128" s="86">
        <f t="shared" si="160"/>
        <v>7.5992291806548605E-4</v>
      </c>
      <c r="JG128" s="86">
        <f t="shared" si="160"/>
        <v>3.802489624279272E-4</v>
      </c>
      <c r="JH128" s="86">
        <f t="shared" si="160"/>
        <v>3.8158269316171807E-4</v>
      </c>
      <c r="JI128" s="86">
        <f t="shared" si="160"/>
        <v>2.392540740328021E-4</v>
      </c>
      <c r="JJ128" s="86">
        <f t="shared" si="160"/>
        <v>2.6782349411908948E-5</v>
      </c>
      <c r="JK128" s="86">
        <f t="shared" si="160"/>
        <v>1.483519144905586E-4</v>
      </c>
      <c r="JL128" s="86">
        <f t="shared" si="160"/>
        <v>1.5293583983176702E-4</v>
      </c>
      <c r="JM128" s="86">
        <f t="shared" si="160"/>
        <v>1.6064253378358774E-3</v>
      </c>
    </row>
    <row r="129" spans="2:273" x14ac:dyDescent="0.25">
      <c r="B129" s="2">
        <v>102</v>
      </c>
      <c r="C129" s="37">
        <v>62.655099999999997</v>
      </c>
      <c r="D129" s="37">
        <v>59.548599999999993</v>
      </c>
      <c r="E129" s="37">
        <v>57.106599999999993</v>
      </c>
      <c r="F129" s="37">
        <v>54.348799999999997</v>
      </c>
      <c r="G129" s="37">
        <v>53.5015</v>
      </c>
      <c r="H129" s="37">
        <v>51.856500000000004</v>
      </c>
      <c r="I129" s="37">
        <v>50.836300000000001</v>
      </c>
      <c r="J129" s="37">
        <v>50.892400000000002</v>
      </c>
      <c r="K129" s="37">
        <v>50.359699999999997</v>
      </c>
      <c r="L129" s="37">
        <v>49.8538</v>
      </c>
      <c r="M129" s="37">
        <v>50.743600000000001</v>
      </c>
      <c r="N129" s="37">
        <v>50.952299999999994</v>
      </c>
      <c r="O129" s="37">
        <v>50.506399999999999</v>
      </c>
      <c r="P129" s="37">
        <v>50.608499999999999</v>
      </c>
      <c r="Q129" s="37">
        <v>50.361400000000003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62.627766239584922</v>
      </c>
      <c r="T129" s="4">
        <f t="shared" si="162"/>
        <v>59.745170778775709</v>
      </c>
      <c r="U129" s="4">
        <f t="shared" si="162"/>
        <v>57.126817360125408</v>
      </c>
      <c r="V129" s="4">
        <f t="shared" si="162"/>
        <v>54.646399683326258</v>
      </c>
      <c r="W129" s="4">
        <f t="shared" si="162"/>
        <v>53.268346268564336</v>
      </c>
      <c r="X129" s="4">
        <f t="shared" si="162"/>
        <v>51.847256031947168</v>
      </c>
      <c r="Y129" s="4">
        <f t="shared" si="162"/>
        <v>50.932182796606668</v>
      </c>
      <c r="Z129" s="4">
        <f t="shared" si="162"/>
        <v>50.393919395219307</v>
      </c>
      <c r="AA129" s="4">
        <f t="shared" si="162"/>
        <v>50.207083168681407</v>
      </c>
      <c r="AB129" s="4">
        <f t="shared" si="162"/>
        <v>50.326785018154354</v>
      </c>
      <c r="AC129" s="4">
        <f t="shared" si="162"/>
        <v>50.597536437995444</v>
      </c>
      <c r="AD129" s="4">
        <f t="shared" si="162"/>
        <v>50.393740703782306</v>
      </c>
      <c r="AE129" s="4">
        <f t="shared" si="162"/>
        <v>50.602534608463095</v>
      </c>
      <c r="AF129" s="4">
        <f t="shared" si="162"/>
        <v>50.292137018476112</v>
      </c>
      <c r="AG129" s="4">
        <f t="shared" si="162"/>
        <v>50.070735696130775</v>
      </c>
      <c r="AI129" s="4">
        <f t="shared" ref="AI129:AW145" si="163">IF(OR($B129 &lt; C$230, $B129 &gt; C$233), 0, C129-S129)</f>
        <v>2.7333760415075403E-2</v>
      </c>
      <c r="AJ129" s="4">
        <f t="shared" si="163"/>
        <v>-0.19657077877571538</v>
      </c>
      <c r="AK129" s="4">
        <f t="shared" si="163"/>
        <v>-2.021736012541453E-2</v>
      </c>
      <c r="AL129" s="4">
        <f t="shared" si="163"/>
        <v>-0.2975996833262613</v>
      </c>
      <c r="AM129" s="4">
        <f t="shared" si="163"/>
        <v>0.23315373143566376</v>
      </c>
      <c r="AN129" s="4">
        <f t="shared" si="163"/>
        <v>9.2439680528357826E-3</v>
      </c>
      <c r="AO129" s="4">
        <f t="shared" si="163"/>
        <v>-9.5882796606666432E-2</v>
      </c>
      <c r="AP129" s="4">
        <f t="shared" si="163"/>
        <v>0.49848060478069556</v>
      </c>
      <c r="AQ129" s="4">
        <f t="shared" si="163"/>
        <v>0.15261683131858916</v>
      </c>
      <c r="AR129" s="4">
        <f t="shared" si="163"/>
        <v>-0.47298501815435401</v>
      </c>
      <c r="AS129" s="4">
        <f t="shared" si="163"/>
        <v>0.1460635620045565</v>
      </c>
      <c r="AT129" s="4">
        <f t="shared" si="163"/>
        <v>0.55855929621768752</v>
      </c>
      <c r="AU129" s="4">
        <f t="shared" si="163"/>
        <v>-9.6134608463096072E-2</v>
      </c>
      <c r="AV129" s="4">
        <f t="shared" si="163"/>
        <v>0.31636298152388775</v>
      </c>
      <c r="AW129" s="4">
        <f t="shared" si="163"/>
        <v>0.29066430386922804</v>
      </c>
      <c r="AY129" s="2">
        <f t="shared" si="154"/>
        <v>62.627766239366792</v>
      </c>
      <c r="AZ129" s="2">
        <f t="shared" si="154"/>
        <v>59.741414638245836</v>
      </c>
      <c r="BA129" s="2">
        <f t="shared" si="154"/>
        <v>57.126091258966646</v>
      </c>
      <c r="BB129" s="2">
        <f t="shared" si="154"/>
        <v>54.641464958679549</v>
      </c>
      <c r="BC129" s="2">
        <f t="shared" si="154"/>
        <v>53.260067029330592</v>
      </c>
      <c r="BD129" s="2">
        <f t="shared" si="154"/>
        <v>51.830475871752633</v>
      </c>
      <c r="BE129" s="2">
        <f t="shared" si="154"/>
        <v>50.922124878101791</v>
      </c>
      <c r="BF129" s="2">
        <f t="shared" si="154"/>
        <v>50.356182255821274</v>
      </c>
      <c r="BG129" s="2">
        <f t="shared" si="154"/>
        <v>50.176924042605286</v>
      </c>
      <c r="BH129" s="2">
        <f t="shared" si="154"/>
        <v>50.2919804036584</v>
      </c>
      <c r="BI129" s="2">
        <f t="shared" si="154"/>
        <v>50.576384968694768</v>
      </c>
      <c r="BJ129" s="2">
        <f t="shared" si="154"/>
        <v>50.390045541809862</v>
      </c>
      <c r="BK129" s="2">
        <f t="shared" si="154"/>
        <v>50.587035727797897</v>
      </c>
      <c r="BL129" s="2">
        <f t="shared" si="154"/>
        <v>50.269830131241278</v>
      </c>
      <c r="BM129" s="2">
        <f t="shared" si="154"/>
        <v>49.791635267933266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62.655099999999997</v>
      </c>
      <c r="CF129" s="2">
        <f t="shared" si="155"/>
        <v>59.548599999999993</v>
      </c>
      <c r="CG129" s="2">
        <f t="shared" si="155"/>
        <v>57.106599999999993</v>
      </c>
      <c r="CH129" s="2">
        <f t="shared" si="155"/>
        <v>54.348799999999997</v>
      </c>
      <c r="CI129" s="2">
        <f t="shared" si="155"/>
        <v>53.5015</v>
      </c>
      <c r="CJ129" s="2">
        <f t="shared" si="155"/>
        <v>51.856500000000004</v>
      </c>
      <c r="CK129" s="2">
        <f t="shared" si="155"/>
        <v>50.836300000000001</v>
      </c>
      <c r="CL129" s="2">
        <f t="shared" si="155"/>
        <v>50.892400000000002</v>
      </c>
      <c r="CM129" s="2">
        <f t="shared" si="155"/>
        <v>50.359699999999997</v>
      </c>
      <c r="CN129" s="2">
        <f t="shared" si="155"/>
        <v>49.8538</v>
      </c>
      <c r="CO129" s="2">
        <f t="shared" si="155"/>
        <v>50.743600000000001</v>
      </c>
      <c r="CP129" s="2">
        <f t="shared" si="155"/>
        <v>50.952299999999994</v>
      </c>
      <c r="CQ129" s="2">
        <f t="shared" si="155"/>
        <v>50.506399999999999</v>
      </c>
      <c r="CR129" s="2">
        <f t="shared" si="155"/>
        <v>50.608499999999999</v>
      </c>
      <c r="CS129" s="2">
        <f t="shared" si="155"/>
        <v>50.361400000000003</v>
      </c>
      <c r="CU129" s="2">
        <f t="shared" si="110"/>
        <v>62.655099999999997</v>
      </c>
      <c r="CV129" s="2">
        <f t="shared" si="111"/>
        <v>59.548599999999993</v>
      </c>
      <c r="CW129" s="2">
        <f t="shared" si="112"/>
        <v>57.106599999999993</v>
      </c>
      <c r="CX129" s="2">
        <f t="shared" si="113"/>
        <v>54.348799999999997</v>
      </c>
      <c r="CY129" s="2">
        <f t="shared" si="114"/>
        <v>53.5015</v>
      </c>
      <c r="CZ129" s="2">
        <f t="shared" si="115"/>
        <v>51.856500000000004</v>
      </c>
      <c r="DA129" s="2">
        <f t="shared" si="116"/>
        <v>50.836300000000001</v>
      </c>
      <c r="DB129" s="2">
        <f t="shared" si="117"/>
        <v>50.892400000000002</v>
      </c>
      <c r="DC129" s="2">
        <f t="shared" si="118"/>
        <v>50.359699999999997</v>
      </c>
      <c r="DD129" s="2">
        <f t="shared" si="119"/>
        <v>49.8538</v>
      </c>
      <c r="DE129" s="2">
        <f t="shared" si="120"/>
        <v>50.743600000000001</v>
      </c>
      <c r="DF129" s="2">
        <f t="shared" si="121"/>
        <v>50.952299999999994</v>
      </c>
      <c r="DG129" s="2">
        <f t="shared" si="122"/>
        <v>50.506399999999999</v>
      </c>
      <c r="DH129" s="2">
        <f t="shared" si="123"/>
        <v>50.608499999999999</v>
      </c>
      <c r="DI129" s="2">
        <f t="shared" si="124"/>
        <v>50.361400000000003</v>
      </c>
      <c r="DK129" s="2">
        <f t="shared" ref="DK129:DY145" si="164">BO$228*$B129+BO$229</f>
        <v>70.604386795366807</v>
      </c>
      <c r="DL129" s="2">
        <f t="shared" si="164"/>
        <v>66.779825245098024</v>
      </c>
      <c r="DM129" s="2">
        <f t="shared" si="164"/>
        <v>65.584923975044575</v>
      </c>
      <c r="DN129" s="2">
        <f t="shared" si="164"/>
        <v>61.415261631016051</v>
      </c>
      <c r="DO129" s="2">
        <f t="shared" si="164"/>
        <v>59.981002584670215</v>
      </c>
      <c r="DP129" s="2">
        <f t="shared" si="164"/>
        <v>58.693337619047618</v>
      </c>
      <c r="DQ129" s="2">
        <f t="shared" si="164"/>
        <v>57.304271856378932</v>
      </c>
      <c r="DR129" s="2">
        <f t="shared" si="164"/>
        <v>58.438734255865114</v>
      </c>
      <c r="DS129" s="2">
        <f t="shared" si="164"/>
        <v>59.854713333333308</v>
      </c>
      <c r="DT129" s="2">
        <f t="shared" si="164"/>
        <v>58.039622552552558</v>
      </c>
      <c r="DU129" s="2">
        <f t="shared" si="164"/>
        <v>57.429946666666673</v>
      </c>
      <c r="DV129" s="2">
        <f t="shared" si="164"/>
        <v>57.622187142857136</v>
      </c>
      <c r="DW129" s="2">
        <f t="shared" si="164"/>
        <v>56.884241911764697</v>
      </c>
      <c r="DX129" s="2">
        <f t="shared" si="164"/>
        <v>59.229734285714279</v>
      </c>
      <c r="DY129" s="2">
        <f t="shared" si="164"/>
        <v>57.220909269162199</v>
      </c>
      <c r="EA129" s="2">
        <f t="shared" si="152"/>
        <v>62.61017615403015</v>
      </c>
      <c r="EB129" s="2">
        <f t="shared" si="152"/>
        <v>59.729257446864324</v>
      </c>
      <c r="EC129" s="2">
        <f t="shared" si="152"/>
        <v>57.111019812646354</v>
      </c>
      <c r="ED129" s="2">
        <f t="shared" si="152"/>
        <v>54.629741079277537</v>
      </c>
      <c r="EE129" s="2">
        <f t="shared" si="151"/>
        <v>53.247898052553737</v>
      </c>
      <c r="EF129" s="2">
        <f t="shared" si="151"/>
        <v>51.815911980935404</v>
      </c>
      <c r="EG129" s="2">
        <f t="shared" si="151"/>
        <v>50.909678489127607</v>
      </c>
      <c r="EH129" s="2">
        <f t="shared" si="151"/>
        <v>50.343037931847647</v>
      </c>
      <c r="EI129" s="2">
        <f t="shared" si="151"/>
        <v>50.156966117136015</v>
      </c>
      <c r="EJ129" s="2">
        <f t="shared" si="151"/>
        <v>50.274358144141189</v>
      </c>
      <c r="EK129" s="2">
        <f t="shared" si="151"/>
        <v>50.56197297145426</v>
      </c>
      <c r="EL129" s="2">
        <f t="shared" si="151"/>
        <v>50.374497384785862</v>
      </c>
      <c r="EM129" s="2">
        <f t="shared" si="135"/>
        <v>50.575974940562418</v>
      </c>
      <c r="EN129" s="2">
        <f t="shared" si="135"/>
        <v>50.251509651499575</v>
      </c>
      <c r="EO129" s="2">
        <f t="shared" si="135"/>
        <v>49.770354902727661</v>
      </c>
      <c r="EQ129" s="2">
        <f t="shared" ref="EQ129:FE145" si="165">CU$228*$B129+CU$229</f>
        <v>62.61017615403015</v>
      </c>
      <c r="ER129" s="2">
        <f t="shared" si="165"/>
        <v>59.70670809207752</v>
      </c>
      <c r="ES129" s="2">
        <f t="shared" si="165"/>
        <v>57.108955628080636</v>
      </c>
      <c r="ET129" s="2">
        <f t="shared" si="165"/>
        <v>54.632645834129761</v>
      </c>
      <c r="EU129" s="2">
        <f t="shared" si="165"/>
        <v>53.247364155205538</v>
      </c>
      <c r="EV129" s="2">
        <f t="shared" si="165"/>
        <v>51.818468250033348</v>
      </c>
      <c r="EW129" s="2">
        <f t="shared" si="165"/>
        <v>50.9103587101296</v>
      </c>
      <c r="EX129" s="2">
        <f t="shared" si="165"/>
        <v>50.348827406879764</v>
      </c>
      <c r="EY129" s="2">
        <f t="shared" si="165"/>
        <v>50.156607081683276</v>
      </c>
      <c r="EZ129" s="2">
        <f t="shared" si="165"/>
        <v>50.276217458454767</v>
      </c>
      <c r="FA129" s="2">
        <f t="shared" si="165"/>
        <v>50.559451247559295</v>
      </c>
      <c r="FB129" s="2">
        <f t="shared" si="165"/>
        <v>50.375479668144429</v>
      </c>
      <c r="FC129" s="2">
        <f t="shared" si="165"/>
        <v>50.574759110607708</v>
      </c>
      <c r="FD129" s="2">
        <f t="shared" si="165"/>
        <v>50.254631954104553</v>
      </c>
      <c r="FE129" s="2">
        <f t="shared" si="165"/>
        <v>49.737753099167008</v>
      </c>
      <c r="FG129" s="2">
        <f t="shared" ref="FG129:FU145" si="166">POWER(10,($B129-C$231)/C$229)/(1+POWER(10,($B129-C$231)/C$229))</f>
        <v>0.99779964700383439</v>
      </c>
      <c r="FH129" s="2">
        <f t="shared" si="166"/>
        <v>0.9982249882546933</v>
      </c>
      <c r="FI129" s="2">
        <f t="shared" si="166"/>
        <v>0.99821832265279398</v>
      </c>
      <c r="FJ129" s="2">
        <f t="shared" si="166"/>
        <v>0.9982780103884854</v>
      </c>
      <c r="FK129" s="2">
        <f t="shared" si="166"/>
        <v>0.99819142854599285</v>
      </c>
      <c r="FL129" s="2">
        <f t="shared" si="166"/>
        <v>0.99788892567275089</v>
      </c>
      <c r="FM129" s="2">
        <f t="shared" si="166"/>
        <v>0.99805539476892557</v>
      </c>
      <c r="FN129" s="2">
        <f t="shared" si="166"/>
        <v>0.99838896881875094</v>
      </c>
      <c r="FO129" s="2">
        <f t="shared" si="166"/>
        <v>0.9979412681555021</v>
      </c>
      <c r="FP129" s="2">
        <f t="shared" si="166"/>
        <v>0.99773554351544791</v>
      </c>
      <c r="FQ129" s="2">
        <f t="shared" si="166"/>
        <v>0.99789596230999422</v>
      </c>
      <c r="FR129" s="2">
        <f t="shared" si="166"/>
        <v>0.99785642479438141</v>
      </c>
      <c r="FS129" s="2">
        <f t="shared" si="166"/>
        <v>0.99824410715191969</v>
      </c>
      <c r="FT129" s="2">
        <f t="shared" si="166"/>
        <v>0.9979635160330842</v>
      </c>
      <c r="FU129" s="2">
        <f t="shared" si="166"/>
        <v>0.99711154495515764</v>
      </c>
      <c r="FW129" s="2">
        <f t="shared" si="156"/>
        <v>0</v>
      </c>
      <c r="FX129" s="2">
        <f t="shared" si="156"/>
        <v>1.58607319286206E-2</v>
      </c>
      <c r="FY129" s="2">
        <f t="shared" si="156"/>
        <v>1.274923215782418E-2</v>
      </c>
      <c r="FZ129" s="2">
        <f t="shared" si="156"/>
        <v>1.3523861806854666E-2</v>
      </c>
      <c r="GA129" s="2">
        <f t="shared" si="156"/>
        <v>1.5590781260766145E-2</v>
      </c>
      <c r="GB129" s="2">
        <f t="shared" si="156"/>
        <v>1.7656245611460019E-2</v>
      </c>
      <c r="GC129" s="2">
        <f t="shared" si="156"/>
        <v>1.6802276900574488E-2</v>
      </c>
      <c r="GD129" s="2">
        <f t="shared" si="156"/>
        <v>1.7601727469605977E-2</v>
      </c>
      <c r="GE129" s="2">
        <f t="shared" si="156"/>
        <v>1.9874206144600469E-2</v>
      </c>
      <c r="GF129" s="2">
        <f t="shared" si="156"/>
        <v>2.0521636952637212E-2</v>
      </c>
      <c r="GG129" s="2">
        <f t="shared" si="156"/>
        <v>1.5258715779042144E-2</v>
      </c>
      <c r="GH129" s="2">
        <f t="shared" si="156"/>
        <v>1.2408802897211735E-2</v>
      </c>
      <c r="GI129" s="2">
        <f t="shared" si="156"/>
        <v>1.3039342365832624E-2</v>
      </c>
      <c r="GJ129" s="2">
        <f t="shared" si="156"/>
        <v>1.1680233268209954E-2</v>
      </c>
      <c r="GK129" s="2">
        <f t="shared" si="156"/>
        <v>7.368492376448146E-3</v>
      </c>
      <c r="GM129" s="86">
        <f t="shared" si="157"/>
        <v>4.6128773164823907E-40</v>
      </c>
      <c r="GN129" s="86">
        <f t="shared" si="157"/>
        <v>1.3687666921186036E-56</v>
      </c>
      <c r="GO129" s="86">
        <f t="shared" si="157"/>
        <v>5.1444310009123558E-63</v>
      </c>
      <c r="GP129" s="86">
        <f t="shared" si="157"/>
        <v>4.9635687204869416E-70</v>
      </c>
      <c r="GQ129" s="86">
        <f t="shared" si="157"/>
        <v>1.1074879277675488E-103</v>
      </c>
      <c r="GR129" s="86">
        <f t="shared" si="157"/>
        <v>3.1400887917843691E-83</v>
      </c>
      <c r="GS129" s="86">
        <f t="shared" si="157"/>
        <v>9.2249525206257887E-90</v>
      </c>
      <c r="GT129" s="86">
        <f t="shared" si="157"/>
        <v>7.7614069460190466E-136</v>
      </c>
      <c r="GU129" s="86">
        <f t="shared" si="157"/>
        <v>5.2591274286864373E-99</v>
      </c>
      <c r="GV129" s="86">
        <f t="shared" si="157"/>
        <v>5.4592323848086347E-93</v>
      </c>
      <c r="GW129" s="86">
        <f t="shared" si="157"/>
        <v>5.9632291595275863E-96</v>
      </c>
      <c r="GX129" s="86">
        <f t="shared" si="157"/>
        <v>3.0190736934828472E-79</v>
      </c>
      <c r="GY129" s="86">
        <f t="shared" si="157"/>
        <v>4.4894254504022906E-72</v>
      </c>
      <c r="GZ129" s="86">
        <f t="shared" si="157"/>
        <v>1.5861916254778872E-82</v>
      </c>
      <c r="HA129" s="86">
        <f t="shared" si="157"/>
        <v>2.4396548857447206E-65</v>
      </c>
      <c r="HC129" s="86">
        <f t="shared" si="153"/>
        <v>7.7616055379531842E-9</v>
      </c>
      <c r="HD129" s="86">
        <f t="shared" si="153"/>
        <v>1.5066441181792683E-12</v>
      </c>
      <c r="HE129" s="86">
        <f t="shared" si="153"/>
        <v>9.0474741301334791E-16</v>
      </c>
      <c r="HF129" s="86">
        <f t="shared" si="153"/>
        <v>7.0319846386526443E-19</v>
      </c>
      <c r="HG129" s="86">
        <f t="shared" si="153"/>
        <v>3.2213535873790563E-27</v>
      </c>
      <c r="HH129" s="86">
        <f t="shared" si="153"/>
        <v>3.8027705227685739E-29</v>
      </c>
      <c r="HI129" s="86">
        <f t="shared" si="153"/>
        <v>2.2427137679039554E-27</v>
      </c>
      <c r="HJ129" s="86">
        <f t="shared" si="153"/>
        <v>2.0597782095371616E-41</v>
      </c>
      <c r="HK129" s="86">
        <f t="shared" si="153"/>
        <v>6.6415197394261903E-30</v>
      </c>
      <c r="HL129" s="86">
        <f t="shared" si="161"/>
        <v>4.2274400961252041E-31</v>
      </c>
      <c r="HM129" s="86">
        <f t="shared" si="161"/>
        <v>1.9447620866415663E-29</v>
      </c>
      <c r="HN129" s="86">
        <f t="shared" si="161"/>
        <v>3.3621930543530046E-19</v>
      </c>
      <c r="HO129" s="86">
        <f t="shared" si="161"/>
        <v>6.8299245298727978E-20</v>
      </c>
      <c r="HP129" s="86">
        <f t="shared" si="161"/>
        <v>1.503101092055399E-23</v>
      </c>
      <c r="HQ129" s="86">
        <f t="shared" si="161"/>
        <v>3.1961084331398503E-28</v>
      </c>
      <c r="HS129" s="86">
        <f t="shared" si="158"/>
        <v>0</v>
      </c>
      <c r="HT129" s="86">
        <f t="shared" si="158"/>
        <v>6.9492498504380529E-4</v>
      </c>
      <c r="HU129" s="86">
        <f t="shared" si="158"/>
        <v>8.7890114848002785E-5</v>
      </c>
      <c r="HV129" s="86">
        <f t="shared" si="158"/>
        <v>4.3428209732818715E-4</v>
      </c>
      <c r="HW129" s="86">
        <f t="shared" si="158"/>
        <v>5.3792920454924953E-4</v>
      </c>
      <c r="HX129" s="86">
        <f t="shared" si="158"/>
        <v>8.6135857376981671E-4</v>
      </c>
      <c r="HY129" s="86">
        <f t="shared" si="158"/>
        <v>4.1794835007509431E-4</v>
      </c>
      <c r="HZ129" s="86">
        <f t="shared" si="158"/>
        <v>1.6301561688640803E-3</v>
      </c>
      <c r="IA129" s="86">
        <f t="shared" si="158"/>
        <v>9.3328984818453976E-4</v>
      </c>
      <c r="IB129" s="86">
        <f t="shared" si="158"/>
        <v>9.6819521322958539E-4</v>
      </c>
      <c r="IC129" s="86">
        <f t="shared" si="158"/>
        <v>5.8703656266306825E-4</v>
      </c>
      <c r="ID129" s="86">
        <f t="shared" si="158"/>
        <v>7.3914248851408986E-5</v>
      </c>
      <c r="IE129" s="86">
        <f t="shared" si="158"/>
        <v>3.3871075340371722E-4</v>
      </c>
      <c r="IF129" s="86">
        <f t="shared" si="158"/>
        <v>3.3770877016907639E-4</v>
      </c>
      <c r="IG129" s="86">
        <f t="shared" si="158"/>
        <v>2.6148359492757733E-3</v>
      </c>
      <c r="II129" s="86">
        <f t="shared" si="159"/>
        <v>0</v>
      </c>
      <c r="IJ129" s="86">
        <f t="shared" si="159"/>
        <v>2.4686803410710635E-38</v>
      </c>
      <c r="IK129" s="86">
        <f t="shared" si="159"/>
        <v>1.226550781619989E-48</v>
      </c>
      <c r="IL129" s="86">
        <f t="shared" si="159"/>
        <v>1.364331593536731E-43</v>
      </c>
      <c r="IM129" s="86">
        <f t="shared" si="159"/>
        <v>1.2265317261622666E-43</v>
      </c>
      <c r="IN129" s="86">
        <f t="shared" si="159"/>
        <v>1.1234826245188216E-49</v>
      </c>
      <c r="IO129" s="86">
        <f t="shared" si="159"/>
        <v>5.934488931891578E-48</v>
      </c>
      <c r="IP129" s="86">
        <f t="shared" si="159"/>
        <v>2.0630535660004596E-37</v>
      </c>
      <c r="IQ129" s="86">
        <f t="shared" si="159"/>
        <v>4.0032050951405253E-44</v>
      </c>
      <c r="IR129" s="86">
        <f t="shared" si="159"/>
        <v>1.1046100055588979E-46</v>
      </c>
      <c r="IS129" s="86">
        <f t="shared" si="159"/>
        <v>3.2743131185514735E-47</v>
      </c>
      <c r="IT129" s="86">
        <f t="shared" si="159"/>
        <v>7.1100907748838321E-52</v>
      </c>
      <c r="IU129" s="86">
        <f t="shared" si="159"/>
        <v>1.3590438278418071E-40</v>
      </c>
      <c r="IV129" s="86">
        <f t="shared" si="159"/>
        <v>3.0523952758973668E-38</v>
      </c>
      <c r="IW129" s="86">
        <f t="shared" si="159"/>
        <v>1.5872770659916592E-17</v>
      </c>
      <c r="IY129" s="86">
        <f t="shared" si="160"/>
        <v>7.7616055379531842E-9</v>
      </c>
      <c r="IZ129" s="86">
        <f t="shared" si="160"/>
        <v>6.9492498655044938E-4</v>
      </c>
      <c r="JA129" s="86">
        <f t="shared" si="160"/>
        <v>8.7890114848907539E-5</v>
      </c>
      <c r="JB129" s="86">
        <f t="shared" si="160"/>
        <v>4.3428209732818785E-4</v>
      </c>
      <c r="JC129" s="86">
        <f t="shared" si="160"/>
        <v>5.3792920454924953E-4</v>
      </c>
      <c r="JD129" s="86">
        <f t="shared" si="160"/>
        <v>8.6135857376981671E-4</v>
      </c>
      <c r="JE129" s="86">
        <f t="shared" si="160"/>
        <v>4.1794835007509431E-4</v>
      </c>
      <c r="JF129" s="86">
        <f t="shared" si="160"/>
        <v>1.6301561688640803E-3</v>
      </c>
      <c r="JG129" s="86">
        <f t="shared" si="160"/>
        <v>9.3328984818453976E-4</v>
      </c>
      <c r="JH129" s="86">
        <f t="shared" si="160"/>
        <v>9.6819521322958539E-4</v>
      </c>
      <c r="JI129" s="86">
        <f t="shared" si="160"/>
        <v>5.8703656266306825E-4</v>
      </c>
      <c r="JJ129" s="86">
        <f t="shared" si="160"/>
        <v>7.3914248851409325E-5</v>
      </c>
      <c r="JK129" s="86">
        <f t="shared" si="160"/>
        <v>3.3871075340371728E-4</v>
      </c>
      <c r="JL129" s="86">
        <f t="shared" si="160"/>
        <v>3.3770877016907639E-4</v>
      </c>
      <c r="JM129" s="86">
        <f t="shared" si="160"/>
        <v>2.6148359492757893E-3</v>
      </c>
    </row>
    <row r="130" spans="2:273" x14ac:dyDescent="0.25">
      <c r="B130" s="2">
        <v>103</v>
      </c>
      <c r="C130" s="37">
        <v>63.332299999999996</v>
      </c>
      <c r="D130" s="37">
        <v>59.795000000000002</v>
      </c>
      <c r="E130" s="37">
        <v>57.413499999999992</v>
      </c>
      <c r="F130" s="37">
        <v>54.5809</v>
      </c>
      <c r="G130" s="37">
        <v>53.1006</v>
      </c>
      <c r="H130" s="37">
        <v>51.712499999999991</v>
      </c>
      <c r="I130" s="37">
        <v>51.222100000000005</v>
      </c>
      <c r="J130" s="37">
        <v>50.857300000000002</v>
      </c>
      <c r="K130" s="37">
        <v>50.4559</v>
      </c>
      <c r="L130" s="37">
        <v>49.798400000000001</v>
      </c>
      <c r="M130" s="37">
        <v>51.064699999999995</v>
      </c>
      <c r="N130" s="37">
        <v>49.977600000000002</v>
      </c>
      <c r="O130" s="37">
        <v>50.7072</v>
      </c>
      <c r="P130" s="37">
        <v>50.334400000000002</v>
      </c>
      <c r="Q130" s="37">
        <v>50.458400000000005</v>
      </c>
      <c r="S130" s="4">
        <f t="shared" si="162"/>
        <v>62.593140611594734</v>
      </c>
      <c r="T130" s="4">
        <f t="shared" si="162"/>
        <v>59.706641816263883</v>
      </c>
      <c r="U130" s="4">
        <f t="shared" si="162"/>
        <v>57.089226818089429</v>
      </c>
      <c r="V130" s="4">
        <f t="shared" si="162"/>
        <v>54.616894835414278</v>
      </c>
      <c r="W130" s="4">
        <f t="shared" si="162"/>
        <v>53.238249603295969</v>
      </c>
      <c r="X130" s="4">
        <f t="shared" si="162"/>
        <v>51.825369627719077</v>
      </c>
      <c r="Y130" s="4">
        <f t="shared" si="162"/>
        <v>50.90818536810265</v>
      </c>
      <c r="Z130" s="4">
        <f t="shared" si="162"/>
        <v>50.383050190766589</v>
      </c>
      <c r="AA130" s="4">
        <f t="shared" si="162"/>
        <v>50.193392213436809</v>
      </c>
      <c r="AB130" s="4">
        <f t="shared" si="162"/>
        <v>50.321376513693018</v>
      </c>
      <c r="AC130" s="4">
        <f t="shared" si="162"/>
        <v>50.572770918483783</v>
      </c>
      <c r="AD130" s="4">
        <f t="shared" si="162"/>
        <v>50.353057431302126</v>
      </c>
      <c r="AE130" s="4">
        <f t="shared" si="162"/>
        <v>50.572861952155378</v>
      </c>
      <c r="AF130" s="4">
        <f t="shared" si="162"/>
        <v>50.272830472072492</v>
      </c>
      <c r="AG130" s="4">
        <f t="shared" si="162"/>
        <v>50.183659059895611</v>
      </c>
      <c r="AI130" s="4">
        <f t="shared" si="163"/>
        <v>0.73915938840526252</v>
      </c>
      <c r="AJ130" s="4">
        <f t="shared" si="163"/>
        <v>8.8358183736119145E-2</v>
      </c>
      <c r="AK130" s="4">
        <f t="shared" si="163"/>
        <v>0.32427318191056287</v>
      </c>
      <c r="AL130" s="4">
        <f t="shared" si="163"/>
        <v>-3.5994835414278725E-2</v>
      </c>
      <c r="AM130" s="4">
        <f t="shared" si="163"/>
        <v>-0.13764960329596931</v>
      </c>
      <c r="AN130" s="4">
        <f t="shared" si="163"/>
        <v>-0.11286962771908549</v>
      </c>
      <c r="AO130" s="4">
        <f t="shared" si="163"/>
        <v>0.31391463189735447</v>
      </c>
      <c r="AP130" s="4">
        <f t="shared" si="163"/>
        <v>0.47424980923341309</v>
      </c>
      <c r="AQ130" s="4">
        <f t="shared" si="163"/>
        <v>0.26250778656319085</v>
      </c>
      <c r="AR130" s="4">
        <f t="shared" si="163"/>
        <v>-0.5229765136930169</v>
      </c>
      <c r="AS130" s="4">
        <f t="shared" si="163"/>
        <v>0.4919290815162114</v>
      </c>
      <c r="AT130" s="4">
        <f t="shared" si="163"/>
        <v>-0.37545743130212372</v>
      </c>
      <c r="AU130" s="4">
        <f t="shared" si="163"/>
        <v>0.13433804784462211</v>
      </c>
      <c r="AV130" s="4">
        <f t="shared" si="163"/>
        <v>6.1569527927510137E-2</v>
      </c>
      <c r="AW130" s="4">
        <f t="shared" si="163"/>
        <v>0.27474094010439387</v>
      </c>
      <c r="AY130" s="2">
        <f t="shared" si="154"/>
        <v>62.593140611566007</v>
      </c>
      <c r="AZ130" s="2">
        <f t="shared" si="154"/>
        <v>59.699063398210932</v>
      </c>
      <c r="BA130" s="2">
        <f t="shared" si="154"/>
        <v>57.087486595803014</v>
      </c>
      <c r="BB130" s="2">
        <f t="shared" si="154"/>
        <v>54.606452951967675</v>
      </c>
      <c r="BC130" s="2">
        <f t="shared" si="154"/>
        <v>53.220508377005238</v>
      </c>
      <c r="BD130" s="2">
        <f t="shared" si="154"/>
        <v>51.787815780913846</v>
      </c>
      <c r="BE130" s="2">
        <f t="shared" si="154"/>
        <v>50.885122054423725</v>
      </c>
      <c r="BF130" s="2">
        <f t="shared" si="154"/>
        <v>50.310129232257111</v>
      </c>
      <c r="BG130" s="2">
        <f t="shared" si="154"/>
        <v>50.12783859964523</v>
      </c>
      <c r="BH130" s="2">
        <f t="shared" si="154"/>
        <v>50.243726128282439</v>
      </c>
      <c r="BI130" s="2">
        <f t="shared" si="154"/>
        <v>50.526477751418547</v>
      </c>
      <c r="BJ130" s="2">
        <f t="shared" si="154"/>
        <v>50.343903508438018</v>
      </c>
      <c r="BK130" s="2">
        <f t="shared" si="154"/>
        <v>50.540675387756352</v>
      </c>
      <c r="BL130" s="2">
        <f t="shared" si="154"/>
        <v>50.227784270310103</v>
      </c>
      <c r="BM130" s="2">
        <f t="shared" si="154"/>
        <v>49.756351945411559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63.332299999999996</v>
      </c>
      <c r="CF130" s="2">
        <f t="shared" si="155"/>
        <v>59.795000000000002</v>
      </c>
      <c r="CG130" s="2">
        <f t="shared" si="155"/>
        <v>57.413499999999992</v>
      </c>
      <c r="CH130" s="2">
        <f t="shared" si="155"/>
        <v>54.5809</v>
      </c>
      <c r="CI130" s="2">
        <f t="shared" si="155"/>
        <v>53.1006</v>
      </c>
      <c r="CJ130" s="2">
        <f t="shared" si="155"/>
        <v>51.712499999999991</v>
      </c>
      <c r="CK130" s="2">
        <f t="shared" si="155"/>
        <v>51.222100000000005</v>
      </c>
      <c r="CL130" s="2">
        <f t="shared" si="155"/>
        <v>50.857300000000002</v>
      </c>
      <c r="CM130" s="2">
        <f t="shared" si="155"/>
        <v>50.4559</v>
      </c>
      <c r="CN130" s="2">
        <f t="shared" si="155"/>
        <v>49.798400000000001</v>
      </c>
      <c r="CO130" s="2">
        <f t="shared" si="155"/>
        <v>51.064699999999995</v>
      </c>
      <c r="CP130" s="2">
        <f t="shared" si="155"/>
        <v>49.977600000000002</v>
      </c>
      <c r="CQ130" s="2">
        <f t="shared" si="155"/>
        <v>50.7072</v>
      </c>
      <c r="CR130" s="2">
        <f t="shared" si="155"/>
        <v>50.334400000000002</v>
      </c>
      <c r="CS130" s="2">
        <f t="shared" si="155"/>
        <v>50.458400000000005</v>
      </c>
      <c r="CU130" s="2">
        <f t="shared" si="110"/>
        <v>63.332299999999996</v>
      </c>
      <c r="CV130" s="2">
        <f t="shared" si="111"/>
        <v>59.795000000000002</v>
      </c>
      <c r="CW130" s="2">
        <f t="shared" si="112"/>
        <v>57.413499999999992</v>
      </c>
      <c r="CX130" s="2">
        <f t="shared" si="113"/>
        <v>54.5809</v>
      </c>
      <c r="CY130" s="2">
        <f t="shared" si="114"/>
        <v>53.1006</v>
      </c>
      <c r="CZ130" s="2">
        <f t="shared" si="115"/>
        <v>51.712499999999991</v>
      </c>
      <c r="DA130" s="2">
        <f t="shared" si="116"/>
        <v>51.222100000000005</v>
      </c>
      <c r="DB130" s="2">
        <f t="shared" si="117"/>
        <v>50.857300000000002</v>
      </c>
      <c r="DC130" s="2">
        <f t="shared" si="118"/>
        <v>50.4559</v>
      </c>
      <c r="DD130" s="2">
        <f t="shared" si="119"/>
        <v>49.798400000000001</v>
      </c>
      <c r="DE130" s="2">
        <f t="shared" si="120"/>
        <v>51.064699999999995</v>
      </c>
      <c r="DF130" s="2">
        <f t="shared" si="121"/>
        <v>49.977600000000002</v>
      </c>
      <c r="DG130" s="2">
        <f t="shared" si="122"/>
        <v>50.7072</v>
      </c>
      <c r="DH130" s="2">
        <f t="shared" si="123"/>
        <v>50.334400000000002</v>
      </c>
      <c r="DI130" s="2">
        <f t="shared" si="124"/>
        <v>50.458400000000005</v>
      </c>
      <c r="DK130" s="2">
        <f t="shared" si="164"/>
        <v>70.657816422136435</v>
      </c>
      <c r="DL130" s="2">
        <f t="shared" si="164"/>
        <v>66.813902952317278</v>
      </c>
      <c r="DM130" s="2">
        <f t="shared" si="164"/>
        <v>65.637016889483078</v>
      </c>
      <c r="DN130" s="2">
        <f t="shared" si="164"/>
        <v>61.444088034759368</v>
      </c>
      <c r="DO130" s="2">
        <f t="shared" si="164"/>
        <v>60.010628654188935</v>
      </c>
      <c r="DP130" s="2">
        <f t="shared" si="164"/>
        <v>58.728394565826335</v>
      </c>
      <c r="DQ130" s="2">
        <f t="shared" si="164"/>
        <v>57.333449029793748</v>
      </c>
      <c r="DR130" s="2">
        <f t="shared" si="164"/>
        <v>58.476235410557202</v>
      </c>
      <c r="DS130" s="2">
        <f t="shared" si="164"/>
        <v>59.906894397759082</v>
      </c>
      <c r="DT130" s="2">
        <f t="shared" si="164"/>
        <v>58.073735705705708</v>
      </c>
      <c r="DU130" s="2">
        <f t="shared" si="164"/>
        <v>57.452221568627458</v>
      </c>
      <c r="DV130" s="2">
        <f t="shared" si="164"/>
        <v>57.648707058823518</v>
      </c>
      <c r="DW130" s="2">
        <f t="shared" si="164"/>
        <v>56.909171891711217</v>
      </c>
      <c r="DX130" s="2">
        <f t="shared" si="164"/>
        <v>59.286402016806719</v>
      </c>
      <c r="DY130" s="2">
        <f t="shared" si="164"/>
        <v>57.278250445632786</v>
      </c>
      <c r="EA130" s="2">
        <f t="shared" si="152"/>
        <v>62.576921168893307</v>
      </c>
      <c r="EB130" s="2">
        <f t="shared" si="152"/>
        <v>59.687806511976589</v>
      </c>
      <c r="EC130" s="2">
        <f t="shared" si="152"/>
        <v>57.07358868852458</v>
      </c>
      <c r="ED130" s="2">
        <f t="shared" si="152"/>
        <v>54.595678275322889</v>
      </c>
      <c r="EE130" s="2">
        <f t="shared" si="151"/>
        <v>53.209301911045372</v>
      </c>
      <c r="EF130" s="2">
        <f t="shared" si="151"/>
        <v>51.774372027786576</v>
      </c>
      <c r="EG130" s="2">
        <f t="shared" si="151"/>
        <v>50.873641289092951</v>
      </c>
      <c r="EH130" s="2">
        <f t="shared" si="151"/>
        <v>50.297920873128149</v>
      </c>
      <c r="EI130" s="2">
        <f t="shared" si="151"/>
        <v>50.109425342765363</v>
      </c>
      <c r="EJ130" s="2">
        <f t="shared" si="151"/>
        <v>50.227451107832692</v>
      </c>
      <c r="EK130" s="2">
        <f t="shared" si="151"/>
        <v>50.513176480423354</v>
      </c>
      <c r="EL130" s="2">
        <f t="shared" si="151"/>
        <v>50.329582891089267</v>
      </c>
      <c r="EM130" s="2">
        <f t="shared" si="135"/>
        <v>50.530489108270395</v>
      </c>
      <c r="EN130" s="2">
        <f t="shared" si="135"/>
        <v>50.210911088791299</v>
      </c>
      <c r="EO130" s="2">
        <f t="shared" si="135"/>
        <v>49.736821752430181</v>
      </c>
      <c r="EQ130" s="2">
        <f t="shared" si="165"/>
        <v>62.576921168893307</v>
      </c>
      <c r="ER130" s="2">
        <f t="shared" si="165"/>
        <v>59.671632356630312</v>
      </c>
      <c r="ES130" s="2">
        <f t="shared" si="165"/>
        <v>57.072223099201416</v>
      </c>
      <c r="ET130" s="2">
        <f t="shared" si="165"/>
        <v>54.596880417046073</v>
      </c>
      <c r="EU130" s="2">
        <f t="shared" si="165"/>
        <v>53.208500590163567</v>
      </c>
      <c r="EV130" s="2">
        <f t="shared" si="165"/>
        <v>51.777089939830859</v>
      </c>
      <c r="EW130" s="2">
        <f t="shared" si="165"/>
        <v>50.874855246393054</v>
      </c>
      <c r="EX130" s="2">
        <f t="shared" si="165"/>
        <v>50.307804967797459</v>
      </c>
      <c r="EY130" s="2">
        <f t="shared" si="165"/>
        <v>50.110084454317487</v>
      </c>
      <c r="EZ130" s="2">
        <f t="shared" si="165"/>
        <v>50.230460169427467</v>
      </c>
      <c r="FA130" s="2">
        <f t="shared" si="165"/>
        <v>50.512184987676449</v>
      </c>
      <c r="FB130" s="2">
        <f t="shared" si="165"/>
        <v>50.330266872459269</v>
      </c>
      <c r="FC130" s="2">
        <f t="shared" si="165"/>
        <v>50.528382654706242</v>
      </c>
      <c r="FD130" s="2">
        <f t="shared" si="165"/>
        <v>50.212028332881715</v>
      </c>
      <c r="FE130" s="2">
        <f t="shared" si="165"/>
        <v>49.694553341213243</v>
      </c>
      <c r="FG130" s="2">
        <f t="shared" si="166"/>
        <v>0.997992865621394</v>
      </c>
      <c r="FH130" s="2">
        <f t="shared" si="166"/>
        <v>0.99838091717703703</v>
      </c>
      <c r="FI130" s="2">
        <f t="shared" si="166"/>
        <v>0.99837483617295208</v>
      </c>
      <c r="FJ130" s="2">
        <f t="shared" si="166"/>
        <v>0.99842928882050486</v>
      </c>
      <c r="FK130" s="2">
        <f t="shared" si="166"/>
        <v>0.99835030070581954</v>
      </c>
      <c r="FL130" s="2">
        <f t="shared" si="166"/>
        <v>0.99807431963254156</v>
      </c>
      <c r="FM130" s="2">
        <f t="shared" si="166"/>
        <v>0.99822619544561442</v>
      </c>
      <c r="FN130" s="2">
        <f t="shared" si="166"/>
        <v>0.99853051379566915</v>
      </c>
      <c r="FO130" s="2">
        <f t="shared" si="166"/>
        <v>0.99812207406355569</v>
      </c>
      <c r="FP130" s="2">
        <f t="shared" si="166"/>
        <v>0.99793437957087328</v>
      </c>
      <c r="FQ130" s="2">
        <f t="shared" si="166"/>
        <v>0.99808073950278753</v>
      </c>
      <c r="FR130" s="2">
        <f t="shared" si="166"/>
        <v>0.99804466737951125</v>
      </c>
      <c r="FS130" s="2">
        <f t="shared" si="166"/>
        <v>0.99839835923704545</v>
      </c>
      <c r="FT130" s="2">
        <f t="shared" si="166"/>
        <v>0.99814237168233866</v>
      </c>
      <c r="FU130" s="2">
        <f t="shared" si="166"/>
        <v>0.99736502800477245</v>
      </c>
      <c r="FW130" s="2">
        <f t="shared" si="156"/>
        <v>0</v>
      </c>
      <c r="FX130" s="2">
        <f t="shared" si="156"/>
        <v>1.7364375510102309E-2</v>
      </c>
      <c r="FY130" s="2">
        <f t="shared" si="156"/>
        <v>1.3962081398479579E-2</v>
      </c>
      <c r="FZ130" s="2">
        <f t="shared" si="156"/>
        <v>1.4809297053145357E-2</v>
      </c>
      <c r="GA130" s="2">
        <f t="shared" si="156"/>
        <v>1.7069276611742876E-2</v>
      </c>
      <c r="GB130" s="2">
        <f t="shared" si="156"/>
        <v>1.9326766299220956E-2</v>
      </c>
      <c r="GC130" s="2">
        <f t="shared" si="156"/>
        <v>1.8393513400221669E-2</v>
      </c>
      <c r="GD130" s="2">
        <f t="shared" si="156"/>
        <v>1.9267191170007348E-2</v>
      </c>
      <c r="GE130" s="2">
        <f t="shared" si="156"/>
        <v>2.1749929788435162E-2</v>
      </c>
      <c r="GF130" s="2">
        <f t="shared" si="156"/>
        <v>2.2457064937865617E-2</v>
      </c>
      <c r="GG130" s="2">
        <f t="shared" si="156"/>
        <v>1.6706255316862109E-2</v>
      </c>
      <c r="GH130" s="2">
        <f t="shared" si="156"/>
        <v>1.3589712499700014E-2</v>
      </c>
      <c r="GI130" s="2">
        <f t="shared" si="156"/>
        <v>1.4279390947727398E-2</v>
      </c>
      <c r="GJ130" s="2">
        <f t="shared" si="156"/>
        <v>1.2792705160620248E-2</v>
      </c>
      <c r="GK130" s="2">
        <f t="shared" si="156"/>
        <v>8.0736516795060168E-3</v>
      </c>
      <c r="GM130" s="86">
        <f t="shared" si="157"/>
        <v>1.0444623613345927E-41</v>
      </c>
      <c r="GN130" s="86">
        <f t="shared" si="157"/>
        <v>5.7194281412688534E-59</v>
      </c>
      <c r="GO130" s="86">
        <f t="shared" si="157"/>
        <v>1.2592535859033591E-65</v>
      </c>
      <c r="GP130" s="86">
        <f t="shared" si="157"/>
        <v>6.3013958834669657E-73</v>
      </c>
      <c r="GQ130" s="86">
        <f t="shared" si="157"/>
        <v>5.101176250303234E-108</v>
      </c>
      <c r="GR130" s="86">
        <f t="shared" si="157"/>
        <v>1.2808017196348317E-86</v>
      </c>
      <c r="GS130" s="86">
        <f t="shared" si="157"/>
        <v>1.843801109629817E-93</v>
      </c>
      <c r="GT130" s="86">
        <f t="shared" si="157"/>
        <v>1.5122027598753394E-141</v>
      </c>
      <c r="GU130" s="86">
        <f t="shared" si="157"/>
        <v>4.072594273709935E-103</v>
      </c>
      <c r="GV130" s="86">
        <f t="shared" si="157"/>
        <v>7.4434595196843733E-97</v>
      </c>
      <c r="GW130" s="86">
        <f t="shared" si="157"/>
        <v>5.4725305998108716E-100</v>
      </c>
      <c r="GX130" s="86">
        <f t="shared" si="157"/>
        <v>1.4839124843303184E-82</v>
      </c>
      <c r="GY130" s="86">
        <f t="shared" si="157"/>
        <v>4.5695402950550807E-75</v>
      </c>
      <c r="GZ130" s="86">
        <f t="shared" si="157"/>
        <v>5.8062672986671137E-86</v>
      </c>
      <c r="HA130" s="86">
        <f t="shared" si="157"/>
        <v>5.4125281722915914E-68</v>
      </c>
      <c r="HC130" s="86">
        <f t="shared" si="153"/>
        <v>1.7510042645470402E-9</v>
      </c>
      <c r="HD130" s="86">
        <f t="shared" si="153"/>
        <v>1.4168023160231807E-13</v>
      </c>
      <c r="HE130" s="86">
        <f t="shared" si="153"/>
        <v>4.5930742134983937E-17</v>
      </c>
      <c r="HF130" s="86">
        <f t="shared" si="153"/>
        <v>1.983449482612115E-20</v>
      </c>
      <c r="HG130" s="86">
        <f t="shared" si="153"/>
        <v>2.0129249937516646E-29</v>
      </c>
      <c r="HH130" s="86">
        <f t="shared" si="153"/>
        <v>2.1657235893787793E-31</v>
      </c>
      <c r="HI130" s="86">
        <f t="shared" si="153"/>
        <v>1.5587798143685877E-29</v>
      </c>
      <c r="HJ130" s="86">
        <f t="shared" si="153"/>
        <v>8.2567699525315818E-45</v>
      </c>
      <c r="HK130" s="86">
        <f t="shared" si="153"/>
        <v>2.819590369225868E-32</v>
      </c>
      <c r="HL130" s="86">
        <f t="shared" si="161"/>
        <v>1.4921314236040742E-33</v>
      </c>
      <c r="HM130" s="86">
        <f t="shared" si="161"/>
        <v>8.4920669108791086E-32</v>
      </c>
      <c r="HN130" s="86">
        <f t="shared" si="161"/>
        <v>9.3969181690761364E-21</v>
      </c>
      <c r="HO130" s="86">
        <f t="shared" si="161"/>
        <v>1.4535666729804001E-21</v>
      </c>
      <c r="HP130" s="86">
        <f t="shared" si="161"/>
        <v>1.593122381943982E-25</v>
      </c>
      <c r="HQ130" s="86">
        <f t="shared" si="161"/>
        <v>1.3620367279192352E-30</v>
      </c>
      <c r="HS130" s="86">
        <f t="shared" si="158"/>
        <v>0</v>
      </c>
      <c r="HT130" s="86">
        <f t="shared" si="158"/>
        <v>1.4835418643434656E-3</v>
      </c>
      <c r="HU130" s="86">
        <f t="shared" si="158"/>
        <v>2.2232099616696681E-4</v>
      </c>
      <c r="HV130" s="86">
        <f t="shared" si="158"/>
        <v>9.7232086929079694E-4</v>
      </c>
      <c r="HW130" s="86">
        <f t="shared" si="158"/>
        <v>1.2231234793845611E-3</v>
      </c>
      <c r="HX130" s="86">
        <f t="shared" si="158"/>
        <v>2.0626095217527252E-3</v>
      </c>
      <c r="HY130" s="86">
        <f t="shared" si="158"/>
        <v>1.0202629658431417E-3</v>
      </c>
      <c r="HZ130" s="86">
        <f t="shared" si="158"/>
        <v>3.3470646851885772E-3</v>
      </c>
      <c r="IA130" s="86">
        <f t="shared" si="158"/>
        <v>2.1666838671427187E-3</v>
      </c>
      <c r="IB130" s="86">
        <f t="shared" si="158"/>
        <v>2.3135519964856258E-3</v>
      </c>
      <c r="IC130" s="86">
        <f t="shared" si="158"/>
        <v>1.3667936424465806E-3</v>
      </c>
      <c r="ID130" s="86">
        <f t="shared" si="158"/>
        <v>1.9345629251544367E-4</v>
      </c>
      <c r="IE130" s="86">
        <f t="shared" si="158"/>
        <v>7.4174348670010611E-4</v>
      </c>
      <c r="IF130" s="86">
        <f t="shared" si="158"/>
        <v>7.1758374473707349E-4</v>
      </c>
      <c r="IG130" s="86">
        <f t="shared" si="158"/>
        <v>4.1738585589351585E-3</v>
      </c>
      <c r="II130" s="86">
        <f t="shared" si="159"/>
        <v>0</v>
      </c>
      <c r="IJ130" s="86">
        <f t="shared" si="159"/>
        <v>1.0189013905359989E-36</v>
      </c>
      <c r="IK130" s="86">
        <f t="shared" si="159"/>
        <v>1.1284531816453564E-46</v>
      </c>
      <c r="IL130" s="86">
        <f t="shared" si="159"/>
        <v>8.1742556558953443E-42</v>
      </c>
      <c r="IM130" s="86">
        <f t="shared" si="159"/>
        <v>8.5001386937946692E-42</v>
      </c>
      <c r="IN130" s="86">
        <f t="shared" si="159"/>
        <v>1.6629685237492559E-47</v>
      </c>
      <c r="IO130" s="86">
        <f t="shared" si="159"/>
        <v>6.9238358788654619E-46</v>
      </c>
      <c r="IP130" s="86">
        <f t="shared" si="159"/>
        <v>8.5258797187597368E-36</v>
      </c>
      <c r="IQ130" s="86">
        <f t="shared" si="159"/>
        <v>3.8110914571863131E-42</v>
      </c>
      <c r="IR130" s="86">
        <f t="shared" si="159"/>
        <v>1.439832702079455E-44</v>
      </c>
      <c r="IS130" s="86">
        <f t="shared" si="159"/>
        <v>3.1752086422191793E-45</v>
      </c>
      <c r="IT130" s="86">
        <f t="shared" si="159"/>
        <v>8.6637114111480936E-50</v>
      </c>
      <c r="IU130" s="86">
        <f t="shared" si="159"/>
        <v>5.8898507116243744E-39</v>
      </c>
      <c r="IV130" s="86">
        <f t="shared" si="159"/>
        <v>9.6559031372106471E-37</v>
      </c>
      <c r="IW130" s="86">
        <f t="shared" si="159"/>
        <v>6.2429088836733188E-17</v>
      </c>
      <c r="IY130" s="86">
        <f t="shared" si="160"/>
        <v>1.7510042645470402E-9</v>
      </c>
      <c r="IZ130" s="86">
        <f t="shared" si="160"/>
        <v>1.4835418644851459E-3</v>
      </c>
      <c r="JA130" s="86">
        <f t="shared" si="160"/>
        <v>2.2232099616701276E-4</v>
      </c>
      <c r="JB130" s="86">
        <f t="shared" si="160"/>
        <v>9.7232086929079694E-4</v>
      </c>
      <c r="JC130" s="86">
        <f t="shared" si="160"/>
        <v>1.2231234793845611E-3</v>
      </c>
      <c r="JD130" s="86">
        <f t="shared" si="160"/>
        <v>2.0626095217527252E-3</v>
      </c>
      <c r="JE130" s="86">
        <f t="shared" si="160"/>
        <v>1.0202629658431417E-3</v>
      </c>
      <c r="JF130" s="86">
        <f t="shared" si="160"/>
        <v>3.3470646851885772E-3</v>
      </c>
      <c r="JG130" s="86">
        <f t="shared" si="160"/>
        <v>2.1666838671427187E-3</v>
      </c>
      <c r="JH130" s="86">
        <f t="shared" si="160"/>
        <v>2.3135519964856258E-3</v>
      </c>
      <c r="JI130" s="86">
        <f t="shared" si="160"/>
        <v>1.3667936424465806E-3</v>
      </c>
      <c r="JJ130" s="86">
        <f t="shared" si="160"/>
        <v>1.9345629251544367E-4</v>
      </c>
      <c r="JK130" s="86">
        <f t="shared" si="160"/>
        <v>7.4174348670010611E-4</v>
      </c>
      <c r="JL130" s="86">
        <f t="shared" si="160"/>
        <v>7.1758374473707349E-4</v>
      </c>
      <c r="JM130" s="86">
        <f t="shared" si="160"/>
        <v>4.1738585589352209E-3</v>
      </c>
    </row>
    <row r="131" spans="2:273" x14ac:dyDescent="0.25">
      <c r="B131" s="2">
        <v>104</v>
      </c>
      <c r="C131" s="37">
        <v>62.875800000000005</v>
      </c>
      <c r="D131" s="37">
        <v>59.865699999999997</v>
      </c>
      <c r="E131" s="37">
        <v>57.108199999999997</v>
      </c>
      <c r="F131" s="37">
        <v>54.829099999999997</v>
      </c>
      <c r="G131" s="37">
        <v>53.342800000000004</v>
      </c>
      <c r="H131" s="37">
        <v>51.583500000000001</v>
      </c>
      <c r="I131" s="37">
        <v>51.100199999999994</v>
      </c>
      <c r="J131" s="37">
        <v>50.215900000000005</v>
      </c>
      <c r="K131" s="37">
        <v>50.108699999999992</v>
      </c>
      <c r="L131" s="37">
        <v>50.246100000000006</v>
      </c>
      <c r="M131" s="37">
        <v>51.4968</v>
      </c>
      <c r="N131" s="37">
        <v>50.871200000000002</v>
      </c>
      <c r="O131" s="37">
        <v>50.737600000000008</v>
      </c>
      <c r="P131" s="37">
        <v>50.347099999999998</v>
      </c>
      <c r="Q131" s="37">
        <v>50.684700000000007</v>
      </c>
      <c r="S131" s="4">
        <f t="shared" si="162"/>
        <v>62.558619810823139</v>
      </c>
      <c r="T131" s="4">
        <f t="shared" si="162"/>
        <v>59.671412473239933</v>
      </c>
      <c r="U131" s="4">
        <f t="shared" si="162"/>
        <v>57.052930885011982</v>
      </c>
      <c r="V131" s="4">
        <f t="shared" si="162"/>
        <v>54.592560996817063</v>
      </c>
      <c r="W131" s="4">
        <f t="shared" si="162"/>
        <v>53.217118644495557</v>
      </c>
      <c r="X131" s="4">
        <f t="shared" si="162"/>
        <v>51.824144742367402</v>
      </c>
      <c r="Y131" s="4">
        <f t="shared" si="162"/>
        <v>50.898034389357143</v>
      </c>
      <c r="Z131" s="4">
        <f t="shared" si="162"/>
        <v>50.39861792819984</v>
      </c>
      <c r="AA131" s="4">
        <f t="shared" si="162"/>
        <v>50.213156042328599</v>
      </c>
      <c r="AB131" s="4">
        <f t="shared" si="162"/>
        <v>50.358084467995916</v>
      </c>
      <c r="AC131" s="4">
        <f t="shared" si="162"/>
        <v>50.572493349958776</v>
      </c>
      <c r="AD131" s="4">
        <f t="shared" si="162"/>
        <v>50.319305061215786</v>
      </c>
      <c r="AE131" s="4">
        <f t="shared" si="162"/>
        <v>50.558334031795603</v>
      </c>
      <c r="AF131" s="4">
        <f t="shared" si="162"/>
        <v>50.273180563231627</v>
      </c>
      <c r="AG131" s="4">
        <f t="shared" si="162"/>
        <v>50.361775247719045</v>
      </c>
      <c r="AI131" s="4">
        <f t="shared" si="163"/>
        <v>0.31718018917686663</v>
      </c>
      <c r="AJ131" s="4">
        <f t="shared" si="163"/>
        <v>0.19428752676006411</v>
      </c>
      <c r="AK131" s="4">
        <f t="shared" si="163"/>
        <v>5.5269114988014678E-2</v>
      </c>
      <c r="AL131" s="4">
        <f t="shared" si="163"/>
        <v>0.23653900318293353</v>
      </c>
      <c r="AM131" s="4">
        <f t="shared" si="163"/>
        <v>0.12568135550444737</v>
      </c>
      <c r="AN131" s="4">
        <f t="shared" si="163"/>
        <v>-0.24064474236740097</v>
      </c>
      <c r="AO131" s="4">
        <f t="shared" si="163"/>
        <v>0.20216561064285088</v>
      </c>
      <c r="AP131" s="4">
        <f t="shared" si="163"/>
        <v>-0.18271792819983546</v>
      </c>
      <c r="AQ131" s="4">
        <f t="shared" si="163"/>
        <v>-0.10445604232860717</v>
      </c>
      <c r="AR131" s="4">
        <f t="shared" si="163"/>
        <v>-0.11198446799591011</v>
      </c>
      <c r="AS131" s="4">
        <f t="shared" si="163"/>
        <v>0.92430665004122403</v>
      </c>
      <c r="AT131" s="4">
        <f t="shared" si="163"/>
        <v>0.55189493878421558</v>
      </c>
      <c r="AU131" s="4">
        <f t="shared" si="163"/>
        <v>0.17926596820440466</v>
      </c>
      <c r="AV131" s="4">
        <f t="shared" si="163"/>
        <v>7.3919436768370872E-2</v>
      </c>
      <c r="AW131" s="4">
        <f t="shared" si="163"/>
        <v>0.32292475228096151</v>
      </c>
      <c r="AY131" s="2">
        <f t="shared" si="154"/>
        <v>62.55861981081965</v>
      </c>
      <c r="AZ131" s="2">
        <f t="shared" si="154"/>
        <v>59.656804906943947</v>
      </c>
      <c r="BA131" s="2">
        <f t="shared" si="154"/>
        <v>57.04897432174846</v>
      </c>
      <c r="BB131" s="2">
        <f t="shared" si="154"/>
        <v>54.571509199382454</v>
      </c>
      <c r="BC131" s="2">
        <f t="shared" si="154"/>
        <v>53.181022836361379</v>
      </c>
      <c r="BD131" s="2">
        <f t="shared" si="154"/>
        <v>51.745242540003566</v>
      </c>
      <c r="BE131" s="2">
        <f t="shared" si="154"/>
        <v>50.848196639374351</v>
      </c>
      <c r="BF131" s="2">
        <f t="shared" si="154"/>
        <v>50.264171210786564</v>
      </c>
      <c r="BG131" s="2">
        <f t="shared" si="154"/>
        <v>50.078878093895689</v>
      </c>
      <c r="BH131" s="2">
        <f t="shared" si="154"/>
        <v>50.195582967668855</v>
      </c>
      <c r="BI131" s="2">
        <f t="shared" si="154"/>
        <v>50.476662327040984</v>
      </c>
      <c r="BJ131" s="2">
        <f t="shared" si="154"/>
        <v>50.297855873586279</v>
      </c>
      <c r="BK131" s="2">
        <f t="shared" si="154"/>
        <v>50.494378029843801</v>
      </c>
      <c r="BL131" s="2">
        <f t="shared" si="154"/>
        <v>50.185842904411977</v>
      </c>
      <c r="BM131" s="2">
        <f t="shared" si="154"/>
        <v>49.721174817411253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62.875800000000005</v>
      </c>
      <c r="CF131" s="2">
        <f t="shared" si="155"/>
        <v>59.865699999999997</v>
      </c>
      <c r="CG131" s="2">
        <f t="shared" si="155"/>
        <v>57.108199999999997</v>
      </c>
      <c r="CH131" s="2">
        <f t="shared" si="155"/>
        <v>54.829099999999997</v>
      </c>
      <c r="CI131" s="2">
        <f t="shared" si="155"/>
        <v>53.342800000000004</v>
      </c>
      <c r="CJ131" s="2">
        <f t="shared" si="155"/>
        <v>51.583500000000001</v>
      </c>
      <c r="CK131" s="2">
        <f t="shared" si="155"/>
        <v>51.100199999999994</v>
      </c>
      <c r="CL131" s="2">
        <f t="shared" si="155"/>
        <v>50.215900000000005</v>
      </c>
      <c r="CM131" s="2">
        <f t="shared" si="155"/>
        <v>50.108699999999992</v>
      </c>
      <c r="CN131" s="2">
        <f t="shared" si="155"/>
        <v>50.246100000000006</v>
      </c>
      <c r="CO131" s="2">
        <f t="shared" si="155"/>
        <v>51.4968</v>
      </c>
      <c r="CP131" s="2">
        <f t="shared" si="155"/>
        <v>50.871200000000002</v>
      </c>
      <c r="CQ131" s="2">
        <f t="shared" si="155"/>
        <v>50.737600000000008</v>
      </c>
      <c r="CR131" s="2">
        <f t="shared" si="155"/>
        <v>50.347099999999998</v>
      </c>
      <c r="CS131" s="2">
        <f t="shared" si="155"/>
        <v>50.684700000000007</v>
      </c>
      <c r="CU131" s="2">
        <f t="shared" si="110"/>
        <v>62.875800000000005</v>
      </c>
      <c r="CV131" s="2">
        <f t="shared" si="111"/>
        <v>59.865699999999997</v>
      </c>
      <c r="CW131" s="2">
        <f t="shared" si="112"/>
        <v>57.108199999999997</v>
      </c>
      <c r="CX131" s="2">
        <f t="shared" si="113"/>
        <v>54.829099999999997</v>
      </c>
      <c r="CY131" s="2">
        <f t="shared" si="114"/>
        <v>53.342800000000004</v>
      </c>
      <c r="CZ131" s="2">
        <f t="shared" si="115"/>
        <v>51.583500000000001</v>
      </c>
      <c r="DA131" s="2">
        <f t="shared" si="116"/>
        <v>51.100199999999994</v>
      </c>
      <c r="DB131" s="2">
        <f t="shared" si="117"/>
        <v>50.215900000000005</v>
      </c>
      <c r="DC131" s="2">
        <f t="shared" si="118"/>
        <v>50.108699999999992</v>
      </c>
      <c r="DD131" s="2">
        <f t="shared" si="119"/>
        <v>50.246100000000006</v>
      </c>
      <c r="DE131" s="2">
        <f t="shared" si="120"/>
        <v>51.4968</v>
      </c>
      <c r="DF131" s="2">
        <f t="shared" si="121"/>
        <v>50.871200000000002</v>
      </c>
      <c r="DG131" s="2">
        <f t="shared" si="122"/>
        <v>50.737600000000008</v>
      </c>
      <c r="DH131" s="2">
        <f t="shared" si="123"/>
        <v>50.347099999999998</v>
      </c>
      <c r="DI131" s="2">
        <f t="shared" si="124"/>
        <v>50.684700000000007</v>
      </c>
      <c r="DK131" s="2">
        <f t="shared" si="164"/>
        <v>70.711246048906062</v>
      </c>
      <c r="DL131" s="2">
        <f t="shared" si="164"/>
        <v>66.847980659536518</v>
      </c>
      <c r="DM131" s="2">
        <f t="shared" si="164"/>
        <v>65.689109803921582</v>
      </c>
      <c r="DN131" s="2">
        <f t="shared" si="164"/>
        <v>61.472914438502684</v>
      </c>
      <c r="DO131" s="2">
        <f t="shared" si="164"/>
        <v>60.040254723707648</v>
      </c>
      <c r="DP131" s="2">
        <f t="shared" si="164"/>
        <v>58.763451512605045</v>
      </c>
      <c r="DQ131" s="2">
        <f t="shared" si="164"/>
        <v>57.362626203208571</v>
      </c>
      <c r="DR131" s="2">
        <f t="shared" si="164"/>
        <v>58.513736565249282</v>
      </c>
      <c r="DS131" s="2">
        <f t="shared" si="164"/>
        <v>59.959075462184849</v>
      </c>
      <c r="DT131" s="2">
        <f t="shared" si="164"/>
        <v>58.107848858858866</v>
      </c>
      <c r="DU131" s="2">
        <f t="shared" si="164"/>
        <v>57.474496470588242</v>
      </c>
      <c r="DV131" s="2">
        <f t="shared" si="164"/>
        <v>57.675226974789908</v>
      </c>
      <c r="DW131" s="2">
        <f t="shared" si="164"/>
        <v>56.934101871657745</v>
      </c>
      <c r="DX131" s="2">
        <f t="shared" si="164"/>
        <v>59.343069747899158</v>
      </c>
      <c r="DY131" s="2">
        <f t="shared" si="164"/>
        <v>57.335591622103379</v>
      </c>
      <c r="EA131" s="2">
        <f t="shared" si="152"/>
        <v>62.543666183756464</v>
      </c>
      <c r="EB131" s="2">
        <f t="shared" si="152"/>
        <v>59.646355577088862</v>
      </c>
      <c r="EC131" s="2">
        <f t="shared" si="152"/>
        <v>57.036157564402799</v>
      </c>
      <c r="ED131" s="2">
        <f t="shared" si="152"/>
        <v>54.561615471368249</v>
      </c>
      <c r="EE131" s="2">
        <f t="shared" si="151"/>
        <v>53.170705769537015</v>
      </c>
      <c r="EF131" s="2">
        <f t="shared" si="151"/>
        <v>51.732832074637749</v>
      </c>
      <c r="EG131" s="2">
        <f t="shared" si="151"/>
        <v>50.837604089058303</v>
      </c>
      <c r="EH131" s="2">
        <f t="shared" si="151"/>
        <v>50.252803814408665</v>
      </c>
      <c r="EI131" s="2">
        <f t="shared" si="151"/>
        <v>50.061884568394703</v>
      </c>
      <c r="EJ131" s="2">
        <f t="shared" si="151"/>
        <v>50.180544071524189</v>
      </c>
      <c r="EK131" s="2">
        <f t="shared" si="151"/>
        <v>50.464379989392448</v>
      </c>
      <c r="EL131" s="2">
        <f t="shared" si="151"/>
        <v>50.284668397392672</v>
      </c>
      <c r="EM131" s="2">
        <f t="shared" si="135"/>
        <v>50.485003275978372</v>
      </c>
      <c r="EN131" s="2">
        <f t="shared" si="135"/>
        <v>50.170312526083023</v>
      </c>
      <c r="EO131" s="2">
        <f t="shared" si="135"/>
        <v>49.703288602132709</v>
      </c>
      <c r="EQ131" s="2">
        <f t="shared" si="165"/>
        <v>62.543666183756464</v>
      </c>
      <c r="ER131" s="2">
        <f t="shared" si="165"/>
        <v>59.636556621183097</v>
      </c>
      <c r="ES131" s="2">
        <f t="shared" si="165"/>
        <v>57.035490570322196</v>
      </c>
      <c r="ET131" s="2">
        <f t="shared" si="165"/>
        <v>54.561114999962385</v>
      </c>
      <c r="EU131" s="2">
        <f t="shared" si="165"/>
        <v>53.169637025121588</v>
      </c>
      <c r="EV131" s="2">
        <f t="shared" si="165"/>
        <v>51.735711629628369</v>
      </c>
      <c r="EW131" s="2">
        <f t="shared" si="165"/>
        <v>50.839351782656507</v>
      </c>
      <c r="EX131" s="2">
        <f t="shared" si="165"/>
        <v>50.266782528715162</v>
      </c>
      <c r="EY131" s="2">
        <f t="shared" si="165"/>
        <v>50.063561826951705</v>
      </c>
      <c r="EZ131" s="2">
        <f t="shared" si="165"/>
        <v>50.184702880400174</v>
      </c>
      <c r="FA131" s="2">
        <f t="shared" si="165"/>
        <v>50.464918727793602</v>
      </c>
      <c r="FB131" s="2">
        <f t="shared" si="165"/>
        <v>50.285054076774117</v>
      </c>
      <c r="FC131" s="2">
        <f t="shared" si="165"/>
        <v>50.482006198804775</v>
      </c>
      <c r="FD131" s="2">
        <f t="shared" si="165"/>
        <v>50.169424711658891</v>
      </c>
      <c r="FE131" s="2">
        <f t="shared" si="165"/>
        <v>49.651353583259478</v>
      </c>
      <c r="FG131" s="2">
        <f t="shared" si="166"/>
        <v>0.99816914835115433</v>
      </c>
      <c r="FH131" s="2">
        <f t="shared" si="166"/>
        <v>0.99852316852366296</v>
      </c>
      <c r="FI131" s="2">
        <f t="shared" si="166"/>
        <v>0.99851762099854802</v>
      </c>
      <c r="FJ131" s="2">
        <f t="shared" si="166"/>
        <v>0.99856729637119801</v>
      </c>
      <c r="FK131" s="2">
        <f t="shared" si="166"/>
        <v>0.99849523793730499</v>
      </c>
      <c r="FL131" s="2">
        <f t="shared" si="166"/>
        <v>0.99824346100553374</v>
      </c>
      <c r="FM131" s="2">
        <f t="shared" si="166"/>
        <v>0.99838201849210917</v>
      </c>
      <c r="FN131" s="2">
        <f t="shared" si="166"/>
        <v>0.99865963934626478</v>
      </c>
      <c r="FO131" s="2">
        <f t="shared" si="166"/>
        <v>0.99828702814390724</v>
      </c>
      <c r="FP131" s="2">
        <f t="shared" si="166"/>
        <v>0.99811578931919021</v>
      </c>
      <c r="FQ131" s="2">
        <f t="shared" si="166"/>
        <v>0.99824931797810845</v>
      </c>
      <c r="FR131" s="2">
        <f t="shared" si="166"/>
        <v>0.99821640859209781</v>
      </c>
      <c r="FS131" s="2">
        <f t="shared" si="166"/>
        <v>0.99853908038037342</v>
      </c>
      <c r="FT131" s="2">
        <f t="shared" si="166"/>
        <v>0.99830554587831266</v>
      </c>
      <c r="FU131" s="2">
        <f t="shared" si="166"/>
        <v>0.99759631968813856</v>
      </c>
      <c r="FW131" s="2">
        <f t="shared" si="156"/>
        <v>0</v>
      </c>
      <c r="FX131" s="2">
        <f t="shared" si="156"/>
        <v>1.9007815654131489E-2</v>
      </c>
      <c r="FY131" s="2">
        <f t="shared" si="156"/>
        <v>1.5288523627956142E-2</v>
      </c>
      <c r="FZ131" s="2">
        <f t="shared" si="156"/>
        <v>1.6214903881592375E-2</v>
      </c>
      <c r="GA131" s="2">
        <f t="shared" si="156"/>
        <v>1.8685318403140361E-2</v>
      </c>
      <c r="GB131" s="2">
        <f t="shared" si="156"/>
        <v>2.1151937701710803E-2</v>
      </c>
      <c r="GC131" s="2">
        <f t="shared" si="156"/>
        <v>2.0132360051366194E-2</v>
      </c>
      <c r="GD131" s="2">
        <f t="shared" si="156"/>
        <v>2.1086857421888604E-2</v>
      </c>
      <c r="GE131" s="2">
        <f t="shared" si="156"/>
        <v>2.379838539173355E-2</v>
      </c>
      <c r="GF131" s="2">
        <f t="shared" si="156"/>
        <v>2.4570447302071856E-2</v>
      </c>
      <c r="GG131" s="2">
        <f t="shared" si="156"/>
        <v>1.8288567375518948E-2</v>
      </c>
      <c r="GH131" s="2">
        <f t="shared" si="156"/>
        <v>1.4881312396171208E-2</v>
      </c>
      <c r="GI131" s="2">
        <f t="shared" si="156"/>
        <v>1.5635500582875397E-2</v>
      </c>
      <c r="GJ131" s="2">
        <f t="shared" si="156"/>
        <v>1.4009631351481994E-2</v>
      </c>
      <c r="GK131" s="2">
        <f t="shared" si="156"/>
        <v>8.8456928423628692E-3</v>
      </c>
      <c r="GM131" s="86">
        <f t="shared" si="157"/>
        <v>2.1858238789124292E-43</v>
      </c>
      <c r="GN131" s="86">
        <f t="shared" si="157"/>
        <v>2.129064986310339E-61</v>
      </c>
      <c r="GO131" s="86">
        <f t="shared" si="157"/>
        <v>2.7207563993400917E-68</v>
      </c>
      <c r="GP131" s="86">
        <f t="shared" si="157"/>
        <v>6.9693135040757089E-76</v>
      </c>
      <c r="GQ131" s="86">
        <f t="shared" si="157"/>
        <v>1.9092425468895921E-112</v>
      </c>
      <c r="GR131" s="86">
        <f t="shared" si="157"/>
        <v>4.4584306384111703E-90</v>
      </c>
      <c r="GS131" s="86">
        <f t="shared" si="157"/>
        <v>3.094099876964753E-97</v>
      </c>
      <c r="GT131" s="86">
        <f t="shared" si="157"/>
        <v>2.2405643447114817E-147</v>
      </c>
      <c r="GU131" s="86">
        <f t="shared" si="157"/>
        <v>2.593790035340641E-107</v>
      </c>
      <c r="GV131" s="86">
        <f t="shared" si="157"/>
        <v>8.4420383563870688E-101</v>
      </c>
      <c r="GW131" s="86">
        <f t="shared" si="157"/>
        <v>4.1342930940265065E-104</v>
      </c>
      <c r="GX131" s="86">
        <f t="shared" si="157"/>
        <v>6.2235759493528048E-86</v>
      </c>
      <c r="GY131" s="86">
        <f t="shared" si="157"/>
        <v>4.0316106424927931E-78</v>
      </c>
      <c r="GZ131" s="86">
        <f t="shared" si="157"/>
        <v>1.803416579188203E-89</v>
      </c>
      <c r="HA131" s="86">
        <f t="shared" si="157"/>
        <v>1.0604530080921844E-70</v>
      </c>
      <c r="HC131" s="86">
        <f t="shared" si="153"/>
        <v>3.7238030024538458E-10</v>
      </c>
      <c r="HD131" s="86">
        <f t="shared" si="153"/>
        <v>1.2036922577513101E-14</v>
      </c>
      <c r="HE131" s="86">
        <f t="shared" si="153"/>
        <v>2.0550945830683201E-18</v>
      </c>
      <c r="HF131" s="86">
        <f t="shared" si="153"/>
        <v>4.8166578582020903E-22</v>
      </c>
      <c r="HG131" s="86">
        <f t="shared" si="153"/>
        <v>1.0229300283594857E-31</v>
      </c>
      <c r="HH131" s="86">
        <f t="shared" si="153"/>
        <v>1.0098580414884198E-33</v>
      </c>
      <c r="HI131" s="86">
        <f t="shared" si="153"/>
        <v>8.8960126955893151E-32</v>
      </c>
      <c r="HJ131" s="86">
        <f t="shared" si="153"/>
        <v>2.407669871180116E-48</v>
      </c>
      <c r="HK131" s="86">
        <f t="shared" si="153"/>
        <v>9.6327072638125638E-35</v>
      </c>
      <c r="HL131" s="86">
        <f t="shared" si="161"/>
        <v>4.2139210760834992E-36</v>
      </c>
      <c r="HM131" s="86">
        <f t="shared" si="161"/>
        <v>2.9803837233732417E-34</v>
      </c>
      <c r="HN131" s="86">
        <f t="shared" si="161"/>
        <v>2.2653824123595307E-22</v>
      </c>
      <c r="HO131" s="86">
        <f t="shared" si="161"/>
        <v>2.623227617588867E-23</v>
      </c>
      <c r="HP131" s="86">
        <f t="shared" si="161"/>
        <v>1.3926593567126253E-27</v>
      </c>
      <c r="HQ131" s="86">
        <f t="shared" si="161"/>
        <v>4.6124939373379301E-33</v>
      </c>
      <c r="HS131" s="86">
        <f t="shared" si="158"/>
        <v>0</v>
      </c>
      <c r="HT131" s="86">
        <f t="shared" si="158"/>
        <v>3.0347261439898961E-3</v>
      </c>
      <c r="HU131" s="86">
        <f t="shared" si="158"/>
        <v>5.34974761992909E-4</v>
      </c>
      <c r="HV131" s="86">
        <f t="shared" si="158"/>
        <v>2.0803873073232016E-3</v>
      </c>
      <c r="HW131" s="86">
        <f t="shared" si="158"/>
        <v>2.6493004813020649E-3</v>
      </c>
      <c r="HX131" s="86">
        <f t="shared" si="158"/>
        <v>4.6568767545589118E-3</v>
      </c>
      <c r="HY131" s="86">
        <f t="shared" si="158"/>
        <v>2.3557689175279866E-3</v>
      </c>
      <c r="HZ131" s="86">
        <f t="shared" si="158"/>
        <v>6.5795332329360891E-3</v>
      </c>
      <c r="IA131" s="86">
        <f t="shared" si="158"/>
        <v>4.7596123694177844E-3</v>
      </c>
      <c r="IB131" s="86">
        <f t="shared" si="158"/>
        <v>5.2086462219324298E-3</v>
      </c>
      <c r="IC131" s="86">
        <f t="shared" si="158"/>
        <v>3.020766249223743E-3</v>
      </c>
      <c r="ID131" s="86">
        <f t="shared" si="158"/>
        <v>4.8031202682763543E-4</v>
      </c>
      <c r="IE131" s="86">
        <f t="shared" si="158"/>
        <v>1.5583395211432205E-3</v>
      </c>
      <c r="IF131" s="86">
        <f t="shared" si="158"/>
        <v>1.4675217711465306E-3</v>
      </c>
      <c r="IG131" s="86">
        <f t="shared" si="158"/>
        <v>6.5340691139080982E-3</v>
      </c>
      <c r="II131" s="86">
        <f t="shared" si="159"/>
        <v>0</v>
      </c>
      <c r="IJ131" s="86">
        <f t="shared" si="159"/>
        <v>3.8706168425922691E-35</v>
      </c>
      <c r="IK131" s="86">
        <f t="shared" si="159"/>
        <v>9.4329197122769542E-45</v>
      </c>
      <c r="IL131" s="86">
        <f t="shared" si="159"/>
        <v>4.4854109545757488E-40</v>
      </c>
      <c r="IM131" s="86">
        <f t="shared" si="159"/>
        <v>5.361045992882755E-40</v>
      </c>
      <c r="IN131" s="86">
        <f t="shared" si="159"/>
        <v>2.1945721138365731E-45</v>
      </c>
      <c r="IO131" s="86">
        <f t="shared" si="159"/>
        <v>7.2517591803100506E-44</v>
      </c>
      <c r="IP131" s="86">
        <f t="shared" si="159"/>
        <v>3.2358460390109952E-34</v>
      </c>
      <c r="IQ131" s="86">
        <f t="shared" si="159"/>
        <v>3.25743122504753E-40</v>
      </c>
      <c r="IR131" s="86">
        <f t="shared" si="159"/>
        <v>1.670754607518589E-42</v>
      </c>
      <c r="IS131" s="86">
        <f t="shared" si="159"/>
        <v>2.7826291991458676E-43</v>
      </c>
      <c r="IT131" s="86">
        <f t="shared" si="159"/>
        <v>9.5403350720016953E-48</v>
      </c>
      <c r="IU131" s="86">
        <f t="shared" si="159"/>
        <v>2.3558786278781886E-37</v>
      </c>
      <c r="IV131" s="86">
        <f t="shared" si="159"/>
        <v>2.8435642122081356E-35</v>
      </c>
      <c r="IW131" s="86">
        <f t="shared" si="159"/>
        <v>2.3941013242212306E-16</v>
      </c>
      <c r="IY131" s="86">
        <f t="shared" si="160"/>
        <v>3.7238030024538458E-10</v>
      </c>
      <c r="IZ131" s="86">
        <f t="shared" si="160"/>
        <v>3.034726144001933E-3</v>
      </c>
      <c r="JA131" s="86">
        <f t="shared" si="160"/>
        <v>5.3497476199291106E-4</v>
      </c>
      <c r="JB131" s="86">
        <f t="shared" si="160"/>
        <v>2.0803873073232016E-3</v>
      </c>
      <c r="JC131" s="86">
        <f t="shared" si="160"/>
        <v>2.6493004813020649E-3</v>
      </c>
      <c r="JD131" s="86">
        <f t="shared" si="160"/>
        <v>4.6568767545589118E-3</v>
      </c>
      <c r="JE131" s="86">
        <f t="shared" si="160"/>
        <v>2.3557689175279866E-3</v>
      </c>
      <c r="JF131" s="86">
        <f t="shared" si="160"/>
        <v>6.5795332329360891E-3</v>
      </c>
      <c r="JG131" s="86">
        <f t="shared" si="160"/>
        <v>4.7596123694177844E-3</v>
      </c>
      <c r="JH131" s="86">
        <f t="shared" si="160"/>
        <v>5.2086462219324298E-3</v>
      </c>
      <c r="JI131" s="86">
        <f t="shared" si="160"/>
        <v>3.020766249223743E-3</v>
      </c>
      <c r="JJ131" s="86">
        <f t="shared" si="160"/>
        <v>4.8031202682763543E-4</v>
      </c>
      <c r="JK131" s="86">
        <f t="shared" si="160"/>
        <v>1.5583395211432205E-3</v>
      </c>
      <c r="JL131" s="86">
        <f t="shared" si="160"/>
        <v>1.4675217711465306E-3</v>
      </c>
      <c r="JM131" s="86">
        <f t="shared" si="160"/>
        <v>6.5340691139083376E-3</v>
      </c>
    </row>
    <row r="132" spans="2:273" x14ac:dyDescent="0.25">
      <c r="B132" s="2">
        <v>105</v>
      </c>
      <c r="C132" s="37">
        <v>62.254299999999994</v>
      </c>
      <c r="D132" s="37">
        <v>59.329200000000007</v>
      </c>
      <c r="E132" s="37">
        <v>57.306400000000004</v>
      </c>
      <c r="F132" s="37">
        <v>54.529300000000006</v>
      </c>
      <c r="G132" s="37">
        <v>53.065300000000008</v>
      </c>
      <c r="H132" s="37">
        <v>51.626099999999994</v>
      </c>
      <c r="I132" s="37">
        <v>51.078000000000003</v>
      </c>
      <c r="J132" s="37">
        <v>50.375700000000002</v>
      </c>
      <c r="K132" s="37">
        <v>49.951700000000002</v>
      </c>
      <c r="L132" s="37">
        <v>50.484700000000004</v>
      </c>
      <c r="M132" s="37">
        <v>50.643800000000006</v>
      </c>
      <c r="N132" s="37">
        <v>50.149200000000008</v>
      </c>
      <c r="O132" s="37">
        <v>50.767499999999998</v>
      </c>
      <c r="P132" s="37">
        <v>51.122100000000003</v>
      </c>
      <c r="Q132" s="37">
        <v>50.944100000000006</v>
      </c>
      <c r="S132" s="4">
        <f t="shared" si="162"/>
        <v>62.524196031456775</v>
      </c>
      <c r="T132" s="4">
        <f t="shared" si="162"/>
        <v>59.641534651137903</v>
      </c>
      <c r="U132" s="4">
        <f t="shared" si="162"/>
        <v>57.019081543300267</v>
      </c>
      <c r="V132" s="4">
        <f t="shared" si="162"/>
        <v>54.577065172642861</v>
      </c>
      <c r="W132" s="4">
        <f t="shared" si="162"/>
        <v>53.211331189430965</v>
      </c>
      <c r="X132" s="4">
        <f t="shared" si="162"/>
        <v>51.858369361583158</v>
      </c>
      <c r="Y132" s="4">
        <f t="shared" si="162"/>
        <v>50.912829244312292</v>
      </c>
      <c r="Z132" s="4">
        <f t="shared" si="162"/>
        <v>50.454799465706436</v>
      </c>
      <c r="AA132" s="4">
        <f t="shared" si="162"/>
        <v>50.289218160233901</v>
      </c>
      <c r="AB132" s="4">
        <f t="shared" si="162"/>
        <v>50.466502387588974</v>
      </c>
      <c r="AC132" s="4">
        <f t="shared" si="162"/>
        <v>50.61455843223149</v>
      </c>
      <c r="AD132" s="4">
        <f t="shared" si="162"/>
        <v>50.299433588559936</v>
      </c>
      <c r="AE132" s="4">
        <f t="shared" si="162"/>
        <v>50.569733570477204</v>
      </c>
      <c r="AF132" s="4">
        <f t="shared" si="162"/>
        <v>50.306577650944526</v>
      </c>
      <c r="AG132" s="4">
        <f t="shared" si="162"/>
        <v>50.626469256157669</v>
      </c>
      <c r="AI132" s="4">
        <f t="shared" si="163"/>
        <v>-0.26989603145678132</v>
      </c>
      <c r="AJ132" s="4">
        <f t="shared" si="163"/>
        <v>-0.31233465113789549</v>
      </c>
      <c r="AK132" s="4">
        <f t="shared" si="163"/>
        <v>0.28731845669973666</v>
      </c>
      <c r="AL132" s="4">
        <f t="shared" si="163"/>
        <v>-4.7765172642854736E-2</v>
      </c>
      <c r="AM132" s="4">
        <f t="shared" si="163"/>
        <v>-0.14603118943095694</v>
      </c>
      <c r="AN132" s="4">
        <f t="shared" si="163"/>
        <v>-0.23226936158316391</v>
      </c>
      <c r="AO132" s="4">
        <f t="shared" si="163"/>
        <v>0.16517075568771133</v>
      </c>
      <c r="AP132" s="4">
        <f t="shared" si="163"/>
        <v>-7.9099465706434557E-2</v>
      </c>
      <c r="AQ132" s="4">
        <f t="shared" si="163"/>
        <v>-0.33751816023389836</v>
      </c>
      <c r="AR132" s="4">
        <f t="shared" si="163"/>
        <v>1.819761241102924E-2</v>
      </c>
      <c r="AS132" s="4">
        <f t="shared" si="163"/>
        <v>2.9241567768515608E-2</v>
      </c>
      <c r="AT132" s="4">
        <f t="shared" si="163"/>
        <v>-0.15023358855992797</v>
      </c>
      <c r="AU132" s="4">
        <f t="shared" si="163"/>
        <v>0.19776642952279389</v>
      </c>
      <c r="AV132" s="4">
        <f t="shared" si="163"/>
        <v>0.81552234905547749</v>
      </c>
      <c r="AW132" s="4">
        <f t="shared" si="163"/>
        <v>0.31763074384233647</v>
      </c>
      <c r="AY132" s="2">
        <f t="shared" si="154"/>
        <v>62.524196031456384</v>
      </c>
      <c r="AZ132" s="2">
        <f t="shared" si="154"/>
        <v>59.614636188647637</v>
      </c>
      <c r="BA132" s="2">
        <f t="shared" si="154"/>
        <v>57.010547864449343</v>
      </c>
      <c r="BB132" s="2">
        <f t="shared" si="154"/>
        <v>54.536627470117566</v>
      </c>
      <c r="BC132" s="2">
        <f t="shared" si="154"/>
        <v>53.141604677472912</v>
      </c>
      <c r="BD132" s="2">
        <f t="shared" si="154"/>
        <v>51.702749908170787</v>
      </c>
      <c r="BE132" s="2">
        <f t="shared" si="154"/>
        <v>50.811343200747928</v>
      </c>
      <c r="BF132" s="2">
        <f t="shared" si="154"/>
        <v>50.218304341214441</v>
      </c>
      <c r="BG132" s="2">
        <f t="shared" si="154"/>
        <v>50.030033988140886</v>
      </c>
      <c r="BH132" s="2">
        <f t="shared" si="154"/>
        <v>50.147543666844946</v>
      </c>
      <c r="BI132" s="2">
        <f t="shared" si="154"/>
        <v>50.426932770985985</v>
      </c>
      <c r="BJ132" s="2">
        <f t="shared" si="154"/>
        <v>50.251895318543568</v>
      </c>
      <c r="BK132" s="2">
        <f t="shared" si="154"/>
        <v>50.448138445068295</v>
      </c>
      <c r="BL132" s="2">
        <f t="shared" si="154"/>
        <v>50.143997249774586</v>
      </c>
      <c r="BM132" s="2">
        <f t="shared" si="154"/>
        <v>49.686092676149542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62.254299999999994</v>
      </c>
      <c r="CF132" s="2">
        <f t="shared" si="155"/>
        <v>59.329200000000007</v>
      </c>
      <c r="CG132" s="2">
        <f t="shared" si="155"/>
        <v>57.306400000000004</v>
      </c>
      <c r="CH132" s="2">
        <f t="shared" si="155"/>
        <v>54.529300000000006</v>
      </c>
      <c r="CI132" s="2">
        <f t="shared" si="155"/>
        <v>53.065300000000008</v>
      </c>
      <c r="CJ132" s="2">
        <f t="shared" si="155"/>
        <v>51.626099999999994</v>
      </c>
      <c r="CK132" s="2">
        <f t="shared" si="155"/>
        <v>51.078000000000003</v>
      </c>
      <c r="CL132" s="2" t="str">
        <f t="shared" si="155"/>
        <v/>
      </c>
      <c r="CM132" s="2">
        <f t="shared" si="155"/>
        <v>49.951700000000002</v>
      </c>
      <c r="CN132" s="2" t="str">
        <f t="shared" si="155"/>
        <v/>
      </c>
      <c r="CO132" s="2">
        <f t="shared" si="155"/>
        <v>50.643800000000006</v>
      </c>
      <c r="CP132" s="2">
        <f t="shared" si="155"/>
        <v>50.149200000000008</v>
      </c>
      <c r="CQ132" s="2">
        <f t="shared" si="155"/>
        <v>50.767499999999998</v>
      </c>
      <c r="CR132" s="2">
        <f t="shared" si="155"/>
        <v>51.122100000000003</v>
      </c>
      <c r="CS132" s="2" t="str">
        <f t="shared" si="155"/>
        <v/>
      </c>
      <c r="CU132" s="2">
        <f t="shared" si="110"/>
        <v>62.254299999999994</v>
      </c>
      <c r="CV132" s="2">
        <f t="shared" si="111"/>
        <v>59.329200000000007</v>
      </c>
      <c r="CW132" s="2">
        <f t="shared" si="112"/>
        <v>57.306400000000004</v>
      </c>
      <c r="CX132" s="2">
        <f t="shared" si="113"/>
        <v>54.529300000000006</v>
      </c>
      <c r="CY132" s="2">
        <f t="shared" si="114"/>
        <v>53.065300000000008</v>
      </c>
      <c r="CZ132" s="2">
        <f t="shared" si="115"/>
        <v>51.626099999999994</v>
      </c>
      <c r="DA132" s="2">
        <f t="shared" si="116"/>
        <v>51.078000000000003</v>
      </c>
      <c r="DB132" s="2" t="str">
        <f t="shared" si="117"/>
        <v/>
      </c>
      <c r="DC132" s="2">
        <f t="shared" si="118"/>
        <v>49.951700000000002</v>
      </c>
      <c r="DD132" s="2" t="str">
        <f t="shared" si="119"/>
        <v/>
      </c>
      <c r="DE132" s="2">
        <f t="shared" si="120"/>
        <v>50.643800000000006</v>
      </c>
      <c r="DF132" s="2">
        <f t="shared" si="121"/>
        <v>50.149200000000008</v>
      </c>
      <c r="DG132" s="2">
        <f t="shared" si="122"/>
        <v>50.767499999999998</v>
      </c>
      <c r="DH132" s="2">
        <f t="shared" si="123"/>
        <v>51.122100000000003</v>
      </c>
      <c r="DI132" s="2" t="str">
        <f t="shared" si="124"/>
        <v/>
      </c>
      <c r="DK132" s="2">
        <f t="shared" si="164"/>
        <v>70.76467567567569</v>
      </c>
      <c r="DL132" s="2">
        <f t="shared" si="164"/>
        <v>66.882058366755771</v>
      </c>
      <c r="DM132" s="2">
        <f t="shared" si="164"/>
        <v>65.741202718360086</v>
      </c>
      <c r="DN132" s="2">
        <f t="shared" si="164"/>
        <v>61.501740842245994</v>
      </c>
      <c r="DO132" s="2">
        <f t="shared" si="164"/>
        <v>60.069880793226368</v>
      </c>
      <c r="DP132" s="2">
        <f t="shared" si="164"/>
        <v>58.798508459383754</v>
      </c>
      <c r="DQ132" s="2">
        <f t="shared" si="164"/>
        <v>57.391803376623393</v>
      </c>
      <c r="DR132" s="2">
        <f t="shared" si="164"/>
        <v>58.551237719941362</v>
      </c>
      <c r="DS132" s="2">
        <f t="shared" si="164"/>
        <v>60.011256526610623</v>
      </c>
      <c r="DT132" s="2">
        <f t="shared" si="164"/>
        <v>58.141962012012016</v>
      </c>
      <c r="DU132" s="2">
        <f t="shared" si="164"/>
        <v>57.496771372549027</v>
      </c>
      <c r="DV132" s="2">
        <f t="shared" si="164"/>
        <v>57.701746890756297</v>
      </c>
      <c r="DW132" s="2">
        <f t="shared" si="164"/>
        <v>56.959031851604266</v>
      </c>
      <c r="DX132" s="2">
        <f t="shared" si="164"/>
        <v>59.39973747899159</v>
      </c>
      <c r="DY132" s="2">
        <f t="shared" si="164"/>
        <v>57.392932798573966</v>
      </c>
      <c r="EA132" s="2">
        <f t="shared" si="152"/>
        <v>62.510411198619622</v>
      </c>
      <c r="EB132" s="2">
        <f t="shared" si="152"/>
        <v>59.604904642201127</v>
      </c>
      <c r="EC132" s="2">
        <f t="shared" si="152"/>
        <v>56.998726440281018</v>
      </c>
      <c r="ED132" s="2">
        <f t="shared" si="152"/>
        <v>54.527552667413609</v>
      </c>
      <c r="EE132" s="2">
        <f t="shared" si="151"/>
        <v>53.132109628028651</v>
      </c>
      <c r="EF132" s="2">
        <f t="shared" si="151"/>
        <v>51.691292121488928</v>
      </c>
      <c r="EG132" s="2">
        <f t="shared" si="151"/>
        <v>50.801566889023647</v>
      </c>
      <c r="EH132" s="2">
        <f t="shared" si="151"/>
        <v>50.207686755689174</v>
      </c>
      <c r="EI132" s="2">
        <f t="shared" si="151"/>
        <v>50.01434379402405</v>
      </c>
      <c r="EJ132" s="2">
        <f t="shared" si="151"/>
        <v>50.133637035215692</v>
      </c>
      <c r="EK132" s="2">
        <f t="shared" si="151"/>
        <v>50.415583498361549</v>
      </c>
      <c r="EL132" s="2">
        <f t="shared" si="151"/>
        <v>50.239753903696084</v>
      </c>
      <c r="EM132" s="2">
        <f t="shared" si="135"/>
        <v>50.439517443686341</v>
      </c>
      <c r="EN132" s="2">
        <f t="shared" si="135"/>
        <v>50.129713963374748</v>
      </c>
      <c r="EO132" s="2">
        <f t="shared" si="135"/>
        <v>49.669755451835229</v>
      </c>
      <c r="EQ132" s="2">
        <f t="shared" si="165"/>
        <v>62.510411198619622</v>
      </c>
      <c r="ER132" s="2">
        <f t="shared" si="165"/>
        <v>59.601480885735889</v>
      </c>
      <c r="ES132" s="2">
        <f t="shared" si="165"/>
        <v>56.998758041442983</v>
      </c>
      <c r="ET132" s="2">
        <f t="shared" si="165"/>
        <v>54.525349582878697</v>
      </c>
      <c r="EU132" s="2">
        <f t="shared" si="165"/>
        <v>53.130773460079617</v>
      </c>
      <c r="EV132" s="2">
        <f t="shared" si="165"/>
        <v>51.694333319425873</v>
      </c>
      <c r="EW132" s="2">
        <f t="shared" si="165"/>
        <v>50.803848318919954</v>
      </c>
      <c r="EX132" s="2">
        <f t="shared" si="165"/>
        <v>50.225760089632857</v>
      </c>
      <c r="EY132" s="2">
        <f t="shared" si="165"/>
        <v>50.017039199585923</v>
      </c>
      <c r="EZ132" s="2">
        <f t="shared" si="165"/>
        <v>50.138945591372874</v>
      </c>
      <c r="FA132" s="2">
        <f t="shared" si="165"/>
        <v>50.417652467910756</v>
      </c>
      <c r="FB132" s="2">
        <f t="shared" si="165"/>
        <v>50.239841281088957</v>
      </c>
      <c r="FC132" s="2">
        <f t="shared" si="165"/>
        <v>50.435629742903309</v>
      </c>
      <c r="FD132" s="2">
        <f t="shared" si="165"/>
        <v>50.12682109043606</v>
      </c>
      <c r="FE132" s="2">
        <f t="shared" si="165"/>
        <v>49.60815382530572</v>
      </c>
      <c r="FG132" s="2">
        <f t="shared" si="166"/>
        <v>0.99832997441806226</v>
      </c>
      <c r="FH132" s="2">
        <f t="shared" si="166"/>
        <v>0.99865293864157223</v>
      </c>
      <c r="FI132" s="2">
        <f t="shared" si="166"/>
        <v>0.99864787792091891</v>
      </c>
      <c r="FJ132" s="2">
        <f t="shared" si="166"/>
        <v>0.99869319402186352</v>
      </c>
      <c r="FK132" s="2">
        <f t="shared" si="166"/>
        <v>0.99862745895996119</v>
      </c>
      <c r="FL132" s="2">
        <f t="shared" si="166"/>
        <v>0.99839776976237116</v>
      </c>
      <c r="FM132" s="2">
        <f t="shared" si="166"/>
        <v>0.99852417322109055</v>
      </c>
      <c r="FN132" s="2">
        <f t="shared" si="166"/>
        <v>0.99877743236893324</v>
      </c>
      <c r="FO132" s="2">
        <f t="shared" si="166"/>
        <v>0.99843751559746419</v>
      </c>
      <c r="FP132" s="2">
        <f t="shared" si="166"/>
        <v>0.99828129449108516</v>
      </c>
      <c r="FQ132" s="2">
        <f t="shared" si="166"/>
        <v>0.9984031130336376</v>
      </c>
      <c r="FR132" s="2">
        <f t="shared" si="166"/>
        <v>0.99837308998110386</v>
      </c>
      <c r="FS132" s="2">
        <f t="shared" si="166"/>
        <v>0.99866745417924896</v>
      </c>
      <c r="FT132" s="2">
        <f t="shared" si="166"/>
        <v>0.99845440903651528</v>
      </c>
      <c r="FU132" s="2">
        <f t="shared" si="166"/>
        <v>0.99780735376135166</v>
      </c>
      <c r="FW132" s="2">
        <f t="shared" si="156"/>
        <v>0</v>
      </c>
      <c r="FX132" s="2">
        <f t="shared" si="156"/>
        <v>2.080350512607251E-2</v>
      </c>
      <c r="FY132" s="2">
        <f t="shared" si="156"/>
        <v>1.6738842862367192E-2</v>
      </c>
      <c r="FZ132" s="2">
        <f t="shared" si="156"/>
        <v>1.7751518355412527E-2</v>
      </c>
      <c r="GA132" s="2">
        <f t="shared" si="156"/>
        <v>2.0451176353499412E-2</v>
      </c>
      <c r="GB132" s="2">
        <f t="shared" si="156"/>
        <v>2.3145405648411589E-2</v>
      </c>
      <c r="GC132" s="2">
        <f t="shared" si="156"/>
        <v>2.2031900528551925E-2</v>
      </c>
      <c r="GD132" s="2">
        <f t="shared" si="156"/>
        <v>2.3074336451344407E-2</v>
      </c>
      <c r="GE132" s="2">
        <f t="shared" si="156"/>
        <v>2.6034634506109683E-2</v>
      </c>
      <c r="GF132" s="2">
        <f t="shared" si="156"/>
        <v>2.6877246888262991E-2</v>
      </c>
      <c r="GG132" s="2">
        <f t="shared" si="156"/>
        <v>2.0017695183911766E-2</v>
      </c>
      <c r="GH132" s="2">
        <f t="shared" si="156"/>
        <v>1.6293641430064416E-2</v>
      </c>
      <c r="GI132" s="2">
        <f t="shared" si="156"/>
        <v>1.7118162984665227E-2</v>
      </c>
      <c r="GJ132" s="2">
        <f t="shared" si="156"/>
        <v>1.5340520697548501E-2</v>
      </c>
      <c r="GK132" s="2">
        <f t="shared" si="156"/>
        <v>9.6908390096270072E-3</v>
      </c>
      <c r="GM132" s="86">
        <f t="shared" si="157"/>
        <v>4.2279700183392347E-45</v>
      </c>
      <c r="GN132" s="86">
        <f t="shared" si="157"/>
        <v>7.060425253413062E-64</v>
      </c>
      <c r="GO132" s="86">
        <f t="shared" si="157"/>
        <v>5.1887120381148801E-71</v>
      </c>
      <c r="GP132" s="86">
        <f t="shared" si="157"/>
        <v>6.7150097348354998E-79</v>
      </c>
      <c r="GQ132" s="86">
        <f t="shared" si="157"/>
        <v>5.8063615332701251E-117</v>
      </c>
      <c r="GR132" s="86">
        <f t="shared" si="157"/>
        <v>1.3244498273444478E-93</v>
      </c>
      <c r="GS132" s="86">
        <f t="shared" si="157"/>
        <v>4.3593118017962253E-101</v>
      </c>
      <c r="GT132" s="86">
        <f t="shared" si="157"/>
        <v>2.5244997166166239E-153</v>
      </c>
      <c r="GU132" s="86">
        <f t="shared" si="157"/>
        <v>1.358618729426892E-111</v>
      </c>
      <c r="GV132" s="86">
        <f t="shared" si="157"/>
        <v>7.9641954221562082E-105</v>
      </c>
      <c r="GW132" s="86">
        <f t="shared" si="157"/>
        <v>2.5710664228905352E-108</v>
      </c>
      <c r="GX132" s="86">
        <f t="shared" si="157"/>
        <v>2.2272120213726608E-89</v>
      </c>
      <c r="GY132" s="86">
        <f t="shared" si="157"/>
        <v>3.0832007732934223E-81</v>
      </c>
      <c r="GZ132" s="86">
        <f t="shared" si="157"/>
        <v>4.7527562986566582E-93</v>
      </c>
      <c r="HA132" s="86">
        <f t="shared" si="157"/>
        <v>1.8348282297664756E-73</v>
      </c>
      <c r="HC132" s="86">
        <f t="shared" si="153"/>
        <v>7.4647409299589792E-11</v>
      </c>
      <c r="HD132" s="86">
        <f t="shared" si="153"/>
        <v>9.2385208319944987E-16</v>
      </c>
      <c r="HE132" s="86">
        <f t="shared" si="153"/>
        <v>8.103538989421709E-20</v>
      </c>
      <c r="HF132" s="86">
        <f t="shared" si="153"/>
        <v>1.0069720455015288E-23</v>
      </c>
      <c r="HG132" s="86">
        <f t="shared" si="153"/>
        <v>4.2272149248384051E-34</v>
      </c>
      <c r="HH132" s="86">
        <f t="shared" si="153"/>
        <v>3.8550600640593776E-36</v>
      </c>
      <c r="HI132" s="86">
        <f t="shared" si="153"/>
        <v>4.1683480849490849E-34</v>
      </c>
      <c r="HJ132" s="86">
        <f t="shared" si="153"/>
        <v>5.1067492388729569E-52</v>
      </c>
      <c r="HK132" s="86">
        <f t="shared" si="153"/>
        <v>2.6479654893320446E-37</v>
      </c>
      <c r="HL132" s="86">
        <f t="shared" si="161"/>
        <v>9.5207750495353461E-39</v>
      </c>
      <c r="HM132" s="86">
        <f t="shared" si="161"/>
        <v>8.4062363932644507E-37</v>
      </c>
      <c r="HN132" s="86">
        <f t="shared" si="161"/>
        <v>4.7103160319380017E-24</v>
      </c>
      <c r="HO132" s="86">
        <f t="shared" si="161"/>
        <v>4.0141132785730442E-25</v>
      </c>
      <c r="HP132" s="86">
        <f t="shared" si="161"/>
        <v>1.0040036370695371E-29</v>
      </c>
      <c r="HQ132" s="86">
        <f t="shared" si="161"/>
        <v>1.2411144577106551E-35</v>
      </c>
      <c r="HS132" s="86">
        <f t="shared" si="158"/>
        <v>0</v>
      </c>
      <c r="HT132" s="86">
        <f t="shared" si="158"/>
        <v>5.9499436315425787E-3</v>
      </c>
      <c r="HU132" s="86">
        <f t="shared" si="158"/>
        <v>1.2249434230734858E-3</v>
      </c>
      <c r="HV132" s="86">
        <f t="shared" si="158"/>
        <v>4.2549893536752547E-3</v>
      </c>
      <c r="HW132" s="86">
        <f t="shared" si="158"/>
        <v>5.4682277904068996E-3</v>
      </c>
      <c r="HX132" s="86">
        <f t="shared" si="158"/>
        <v>9.917546066863115E-3</v>
      </c>
      <c r="HY132" s="86">
        <f t="shared" si="158"/>
        <v>5.146976683016286E-3</v>
      </c>
      <c r="HZ132" s="86">
        <f t="shared" si="158"/>
        <v>1.2386155977367601E-2</v>
      </c>
      <c r="IA132" s="86">
        <f t="shared" si="158"/>
        <v>9.897259357441672E-3</v>
      </c>
      <c r="IB132" s="86">
        <f t="shared" si="158"/>
        <v>1.1053221743272066E-2</v>
      </c>
      <c r="IC132" s="86">
        <f t="shared" si="158"/>
        <v>6.339616261664357E-3</v>
      </c>
      <c r="ID132" s="86">
        <f t="shared" si="158"/>
        <v>1.131554285984623E-3</v>
      </c>
      <c r="IE132" s="86">
        <f t="shared" si="158"/>
        <v>3.141652248440869E-3</v>
      </c>
      <c r="IF132" s="86">
        <f t="shared" si="158"/>
        <v>2.8891661222578994E-3</v>
      </c>
      <c r="IG132" s="86">
        <f t="shared" si="158"/>
        <v>1.0032976208635245E-2</v>
      </c>
      <c r="II132" s="86">
        <f t="shared" si="159"/>
        <v>0</v>
      </c>
      <c r="IJ132" s="86">
        <f t="shared" si="159"/>
        <v>1.3533772565365883E-33</v>
      </c>
      <c r="IK132" s="86">
        <f t="shared" si="159"/>
        <v>7.1644341204434519E-43</v>
      </c>
      <c r="IL132" s="86">
        <f t="shared" si="159"/>
        <v>2.2541919911167542E-38</v>
      </c>
      <c r="IM132" s="86">
        <f t="shared" si="159"/>
        <v>3.0772249384496467E-38</v>
      </c>
      <c r="IN132" s="86">
        <f t="shared" si="159"/>
        <v>2.5821104837347618E-43</v>
      </c>
      <c r="IO132" s="86">
        <f t="shared" si="159"/>
        <v>6.8184190700894008E-42</v>
      </c>
      <c r="IP132" s="86">
        <f t="shared" si="159"/>
        <v>1.127891172654729E-32</v>
      </c>
      <c r="IQ132" s="86">
        <f t="shared" si="159"/>
        <v>2.4997551691442554E-38</v>
      </c>
      <c r="IR132" s="86">
        <f t="shared" si="159"/>
        <v>1.7259301643415234E-40</v>
      </c>
      <c r="IS132" s="86">
        <f t="shared" si="159"/>
        <v>2.2038356297052917E-41</v>
      </c>
      <c r="IT132" s="86">
        <f t="shared" si="159"/>
        <v>9.4942911307977944E-46</v>
      </c>
      <c r="IU132" s="86">
        <f t="shared" si="159"/>
        <v>8.6973703056043464E-36</v>
      </c>
      <c r="IV132" s="86">
        <f t="shared" si="159"/>
        <v>7.7957719517642311E-34</v>
      </c>
      <c r="IW132" s="86">
        <f t="shared" si="159"/>
        <v>8.9520948939353626E-16</v>
      </c>
      <c r="IY132" s="86">
        <f t="shared" si="160"/>
        <v>7.4647409299589792E-11</v>
      </c>
      <c r="IZ132" s="86">
        <f t="shared" si="160"/>
        <v>5.9499436315435025E-3</v>
      </c>
      <c r="JA132" s="86">
        <f t="shared" si="160"/>
        <v>1.2249434230734858E-3</v>
      </c>
      <c r="JB132" s="86">
        <f t="shared" si="160"/>
        <v>4.2549893536752547E-3</v>
      </c>
      <c r="JC132" s="86">
        <f t="shared" si="160"/>
        <v>5.4682277904068996E-3</v>
      </c>
      <c r="JD132" s="86">
        <f t="shared" si="160"/>
        <v>9.917546066863115E-3</v>
      </c>
      <c r="JE132" s="86">
        <f t="shared" si="160"/>
        <v>5.146976683016286E-3</v>
      </c>
      <c r="JF132" s="86">
        <f t="shared" si="160"/>
        <v>1.2386155977367601E-2</v>
      </c>
      <c r="JG132" s="86">
        <f t="shared" si="160"/>
        <v>9.897259357441672E-3</v>
      </c>
      <c r="JH132" s="86">
        <f t="shared" si="160"/>
        <v>1.1053221743272066E-2</v>
      </c>
      <c r="JI132" s="86">
        <f t="shared" si="160"/>
        <v>6.339616261664357E-3</v>
      </c>
      <c r="JJ132" s="86">
        <f t="shared" si="160"/>
        <v>1.131554285984623E-3</v>
      </c>
      <c r="JK132" s="86">
        <f t="shared" si="160"/>
        <v>3.141652248440869E-3</v>
      </c>
      <c r="JL132" s="86">
        <f t="shared" si="160"/>
        <v>2.8891661222578994E-3</v>
      </c>
      <c r="JM132" s="86">
        <f t="shared" si="160"/>
        <v>1.003297620863614E-2</v>
      </c>
    </row>
    <row r="133" spans="2:273" x14ac:dyDescent="0.25">
      <c r="B133" s="2">
        <v>106</v>
      </c>
      <c r="C133" s="37">
        <v>61.165000000000006</v>
      </c>
      <c r="D133" s="37">
        <v>60.261399999999995</v>
      </c>
      <c r="E133" s="37">
        <v>56.621600000000008</v>
      </c>
      <c r="F133" s="37">
        <v>54.715400000000002</v>
      </c>
      <c r="G133" s="37">
        <v>53.507899999999999</v>
      </c>
      <c r="H133" s="37">
        <v>51.927700000000002</v>
      </c>
      <c r="I133" s="37">
        <v>51.081299999999999</v>
      </c>
      <c r="J133" s="37">
        <v>50.074700000000007</v>
      </c>
      <c r="K133" s="37">
        <v>50.295500000000004</v>
      </c>
      <c r="L133" s="37">
        <v>50.700999999999993</v>
      </c>
      <c r="M133" s="37">
        <v>50.701099999999997</v>
      </c>
      <c r="N133" s="37">
        <v>50.179200000000002</v>
      </c>
      <c r="O133" s="37">
        <v>50.291399999999996</v>
      </c>
      <c r="P133" s="37">
        <v>50.692599999999999</v>
      </c>
      <c r="Q133" s="37">
        <v>50.210100000000004</v>
      </c>
      <c r="S133" s="4">
        <f t="shared" si="162"/>
        <v>62.489862025216254</v>
      </c>
      <c r="T133" s="4">
        <f t="shared" si="162"/>
        <v>59.619869440184928</v>
      </c>
      <c r="U133" s="4">
        <f t="shared" si="162"/>
        <v>56.989661628907726</v>
      </c>
      <c r="V133" s="4">
        <f t="shared" si="162"/>
        <v>54.575804754171521</v>
      </c>
      <c r="W133" s="4">
        <f t="shared" si="162"/>
        <v>53.230119524624889</v>
      </c>
      <c r="X133" s="4">
        <f t="shared" si="162"/>
        <v>51.948383388396678</v>
      </c>
      <c r="Y133" s="4">
        <f t="shared" si="162"/>
        <v>50.969283977115587</v>
      </c>
      <c r="Z133" s="4">
        <f t="shared" si="162"/>
        <v>50.569322983118511</v>
      </c>
      <c r="AA133" s="4">
        <f t="shared" si="162"/>
        <v>50.452610142606048</v>
      </c>
      <c r="AB133" s="4">
        <f t="shared" si="162"/>
        <v>50.686611878303005</v>
      </c>
      <c r="AC133" s="4">
        <f t="shared" si="162"/>
        <v>50.724681473382788</v>
      </c>
      <c r="AD133" s="4">
        <f t="shared" si="162"/>
        <v>50.305670550008138</v>
      </c>
      <c r="AE133" s="4">
        <f t="shared" si="162"/>
        <v>50.623142409508624</v>
      </c>
      <c r="AF133" s="4">
        <f t="shared" si="162"/>
        <v>50.392811855760769</v>
      </c>
      <c r="AG133" s="4">
        <f t="shared" si="162"/>
        <v>51.002805584972023</v>
      </c>
      <c r="AI133" s="4">
        <f t="shared" si="163"/>
        <v>-1.3248620252162482</v>
      </c>
      <c r="AJ133" s="4">
        <f t="shared" si="163"/>
        <v>0.64153055981506668</v>
      </c>
      <c r="AK133" s="4">
        <f t="shared" si="163"/>
        <v>-0.36806162890771787</v>
      </c>
      <c r="AL133" s="4">
        <f t="shared" si="163"/>
        <v>0.13959524582848104</v>
      </c>
      <c r="AM133" s="4">
        <f t="shared" si="163"/>
        <v>0.27778047537510986</v>
      </c>
      <c r="AN133" s="4">
        <f t="shared" si="163"/>
        <v>-2.0683388396676605E-2</v>
      </c>
      <c r="AO133" s="4">
        <f t="shared" si="163"/>
        <v>0.11201602288441137</v>
      </c>
      <c r="AP133" s="4">
        <f t="shared" si="163"/>
        <v>-0.49462298311850361</v>
      </c>
      <c r="AQ133" s="4">
        <f t="shared" si="163"/>
        <v>-0.15711014260604372</v>
      </c>
      <c r="AR133" s="4">
        <f t="shared" si="163"/>
        <v>1.4388121696988776E-2</v>
      </c>
      <c r="AS133" s="4">
        <f t="shared" si="163"/>
        <v>-2.3581473382790819E-2</v>
      </c>
      <c r="AT133" s="4">
        <f t="shared" si="163"/>
        <v>-0.12647055000813623</v>
      </c>
      <c r="AU133" s="4">
        <f t="shared" si="163"/>
        <v>-0.3317424095086281</v>
      </c>
      <c r="AV133" s="4">
        <f t="shared" si="163"/>
        <v>0.29978814423922984</v>
      </c>
      <c r="AW133" s="4">
        <f t="shared" si="163"/>
        <v>-0.79270558497201904</v>
      </c>
      <c r="AY133" s="2">
        <f t="shared" si="154"/>
        <v>62.489862025216212</v>
      </c>
      <c r="AZ133" s="2">
        <f t="shared" si="154"/>
        <v>59.57255499179346</v>
      </c>
      <c r="BA133" s="2">
        <f t="shared" si="154"/>
        <v>56.972201173435209</v>
      </c>
      <c r="BB133" s="2">
        <f t="shared" si="154"/>
        <v>54.50180187494761</v>
      </c>
      <c r="BC133" s="2">
        <f t="shared" si="154"/>
        <v>53.102248565707917</v>
      </c>
      <c r="BD133" s="2">
        <f t="shared" si="154"/>
        <v>51.660332107181013</v>
      </c>
      <c r="BE133" s="2">
        <f t="shared" si="154"/>
        <v>50.774556752849712</v>
      </c>
      <c r="BF133" s="2">
        <f t="shared" si="154"/>
        <v>50.172525458325538</v>
      </c>
      <c r="BG133" s="2">
        <f t="shared" si="154"/>
        <v>49.981298472603832</v>
      </c>
      <c r="BH133" s="2">
        <f t="shared" si="154"/>
        <v>50.099601623739723</v>
      </c>
      <c r="BI133" s="2">
        <f t="shared" si="154"/>
        <v>50.377283712230522</v>
      </c>
      <c r="BJ133" s="2">
        <f t="shared" si="154"/>
        <v>50.206015042959145</v>
      </c>
      <c r="BK133" s="2">
        <f t="shared" si="154"/>
        <v>50.401951728090253</v>
      </c>
      <c r="BL133" s="2">
        <f t="shared" si="154"/>
        <v>50.102239024021472</v>
      </c>
      <c r="BM133" s="2">
        <f t="shared" si="154"/>
        <v>49.651094635656605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61.165000000000006</v>
      </c>
      <c r="CF133" s="2" t="str">
        <f t="shared" si="155"/>
        <v/>
      </c>
      <c r="CG133" s="2">
        <f t="shared" si="155"/>
        <v>56.621600000000008</v>
      </c>
      <c r="CH133" s="2">
        <f t="shared" si="155"/>
        <v>54.715400000000002</v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>
        <f t="shared" si="155"/>
        <v>50.179200000000002</v>
      </c>
      <c r="CQ133" s="2">
        <f t="shared" si="155"/>
        <v>50.291399999999996</v>
      </c>
      <c r="CR133" s="2">
        <f t="shared" si="155"/>
        <v>50.692599999999999</v>
      </c>
      <c r="CS133" s="2" t="str">
        <f t="shared" si="155"/>
        <v/>
      </c>
      <c r="CU133" s="2">
        <f t="shared" si="110"/>
        <v>61.165000000000006</v>
      </c>
      <c r="CV133" s="2" t="str">
        <f t="shared" si="111"/>
        <v/>
      </c>
      <c r="CW133" s="2">
        <f t="shared" si="112"/>
        <v>56.621600000000008</v>
      </c>
      <c r="CX133" s="2">
        <f t="shared" si="113"/>
        <v>54.715400000000002</v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>
        <f t="shared" si="121"/>
        <v>50.179200000000002</v>
      </c>
      <c r="DG133" s="2">
        <f t="shared" si="122"/>
        <v>50.291399999999996</v>
      </c>
      <c r="DH133" s="2">
        <f t="shared" si="123"/>
        <v>50.692599999999999</v>
      </c>
      <c r="DI133" s="2" t="str">
        <f t="shared" si="124"/>
        <v/>
      </c>
      <c r="DK133" s="2">
        <f t="shared" si="164"/>
        <v>70.818105302445318</v>
      </c>
      <c r="DL133" s="2">
        <f t="shared" si="164"/>
        <v>66.916136073975025</v>
      </c>
      <c r="DM133" s="2">
        <f t="shared" si="164"/>
        <v>65.793295632798589</v>
      </c>
      <c r="DN133" s="2">
        <f t="shared" si="164"/>
        <v>61.53056724598931</v>
      </c>
      <c r="DO133" s="2">
        <f t="shared" si="164"/>
        <v>60.099506862745081</v>
      </c>
      <c r="DP133" s="2">
        <f t="shared" si="164"/>
        <v>58.833565406162464</v>
      </c>
      <c r="DQ133" s="2">
        <f t="shared" si="164"/>
        <v>57.420980550038209</v>
      </c>
      <c r="DR133" s="2">
        <f t="shared" si="164"/>
        <v>58.588738874633449</v>
      </c>
      <c r="DS133" s="2">
        <f t="shared" si="164"/>
        <v>60.06343759103639</v>
      </c>
      <c r="DT133" s="2">
        <f t="shared" si="164"/>
        <v>58.176075165165173</v>
      </c>
      <c r="DU133" s="2">
        <f t="shared" si="164"/>
        <v>57.519046274509812</v>
      </c>
      <c r="DV133" s="2">
        <f t="shared" si="164"/>
        <v>57.728266806722679</v>
      </c>
      <c r="DW133" s="2">
        <f t="shared" si="164"/>
        <v>56.983961831550793</v>
      </c>
      <c r="DX133" s="2">
        <f t="shared" si="164"/>
        <v>59.456405210084029</v>
      </c>
      <c r="DY133" s="2">
        <f t="shared" si="164"/>
        <v>57.450273975044553</v>
      </c>
      <c r="EA133" s="2">
        <f t="shared" si="152"/>
        <v>62.477156213482779</v>
      </c>
      <c r="EB133" s="2">
        <f t="shared" si="152"/>
        <v>59.5634537073134</v>
      </c>
      <c r="EC133" s="2">
        <f t="shared" si="152"/>
        <v>56.961295316159237</v>
      </c>
      <c r="ED133" s="2">
        <f t="shared" si="152"/>
        <v>54.493489863458962</v>
      </c>
      <c r="EE133" s="2">
        <f t="shared" si="151"/>
        <v>53.093513486520294</v>
      </c>
      <c r="EF133" s="2">
        <f t="shared" si="151"/>
        <v>51.6497521683401</v>
      </c>
      <c r="EG133" s="2">
        <f t="shared" si="151"/>
        <v>50.765529688988991</v>
      </c>
      <c r="EH133" s="2">
        <f t="shared" si="151"/>
        <v>50.162569696969683</v>
      </c>
      <c r="EI133" s="2">
        <f t="shared" si="151"/>
        <v>49.966803019653398</v>
      </c>
      <c r="EJ133" s="2">
        <f t="shared" si="151"/>
        <v>50.086729998907188</v>
      </c>
      <c r="EK133" s="2">
        <f t="shared" si="151"/>
        <v>50.366787007330643</v>
      </c>
      <c r="EL133" s="2">
        <f t="shared" si="151"/>
        <v>50.194839409999489</v>
      </c>
      <c r="EM133" s="2">
        <f t="shared" si="135"/>
        <v>50.394031611394325</v>
      </c>
      <c r="EN133" s="2">
        <f t="shared" si="135"/>
        <v>50.089115400666472</v>
      </c>
      <c r="EO133" s="2">
        <f t="shared" si="135"/>
        <v>49.636222301537757</v>
      </c>
      <c r="EQ133" s="2">
        <f t="shared" si="165"/>
        <v>62.477156213482779</v>
      </c>
      <c r="ER133" s="2">
        <f t="shared" si="165"/>
        <v>59.566405150288681</v>
      </c>
      <c r="ES133" s="2">
        <f t="shared" si="165"/>
        <v>56.962025512563763</v>
      </c>
      <c r="ET133" s="2">
        <f t="shared" si="165"/>
        <v>54.489584165795009</v>
      </c>
      <c r="EU133" s="2">
        <f t="shared" si="165"/>
        <v>53.091909895037645</v>
      </c>
      <c r="EV133" s="2">
        <f t="shared" si="165"/>
        <v>51.652955009223383</v>
      </c>
      <c r="EW133" s="2">
        <f t="shared" si="165"/>
        <v>50.768344855183408</v>
      </c>
      <c r="EX133" s="2">
        <f t="shared" si="165"/>
        <v>50.184737650550559</v>
      </c>
      <c r="EY133" s="2">
        <f t="shared" si="165"/>
        <v>49.970516572220141</v>
      </c>
      <c r="EZ133" s="2">
        <f t="shared" si="165"/>
        <v>50.093188302345581</v>
      </c>
      <c r="FA133" s="2">
        <f t="shared" si="165"/>
        <v>50.370386208027909</v>
      </c>
      <c r="FB133" s="2">
        <f t="shared" si="165"/>
        <v>50.194628485403797</v>
      </c>
      <c r="FC133" s="2">
        <f t="shared" si="165"/>
        <v>50.389253287001843</v>
      </c>
      <c r="FD133" s="2">
        <f t="shared" si="165"/>
        <v>50.084217469213229</v>
      </c>
      <c r="FE133" s="2">
        <f t="shared" si="165"/>
        <v>49.564954067351955</v>
      </c>
      <c r="FG133" s="2">
        <f t="shared" si="166"/>
        <v>0.99847669472647371</v>
      </c>
      <c r="FH133" s="2">
        <f t="shared" si="166"/>
        <v>0.99877131980830713</v>
      </c>
      <c r="FI133" s="2">
        <f t="shared" si="166"/>
        <v>0.99876670327986117</v>
      </c>
      <c r="FJ133" s="2">
        <f t="shared" si="166"/>
        <v>0.99880804172596693</v>
      </c>
      <c r="FK133" s="2">
        <f t="shared" si="166"/>
        <v>0.99874807650080766</v>
      </c>
      <c r="FL133" s="2">
        <f t="shared" si="166"/>
        <v>0.99853854262149422</v>
      </c>
      <c r="FM133" s="2">
        <f t="shared" si="166"/>
        <v>0.99865385517461791</v>
      </c>
      <c r="FN133" s="2">
        <f t="shared" si="166"/>
        <v>0.99888488511270257</v>
      </c>
      <c r="FO133" s="2">
        <f t="shared" si="166"/>
        <v>0.99857480134984222</v>
      </c>
      <c r="FP133" s="2">
        <f t="shared" si="166"/>
        <v>0.99843228486463864</v>
      </c>
      <c r="FQ133" s="2">
        <f t="shared" si="166"/>
        <v>0.99854341711481986</v>
      </c>
      <c r="FR133" s="2">
        <f t="shared" si="166"/>
        <v>0.99851602799685435</v>
      </c>
      <c r="FS133" s="2">
        <f t="shared" si="166"/>
        <v>0.99878456125784454</v>
      </c>
      <c r="FT133" s="2">
        <f t="shared" si="166"/>
        <v>0.99859021256369429</v>
      </c>
      <c r="FU133" s="2">
        <f t="shared" si="166"/>
        <v>0.99799989698540092</v>
      </c>
      <c r="FW133" s="2">
        <f t="shared" si="156"/>
        <v>0</v>
      </c>
      <c r="FX133" s="2">
        <f t="shared" si="156"/>
        <v>2.2764898695406231E-2</v>
      </c>
      <c r="FY133" s="2">
        <f t="shared" si="156"/>
        <v>1.8324183891302234E-2</v>
      </c>
      <c r="FZ133" s="2">
        <f t="shared" si="156"/>
        <v>1.9430874839118831E-2</v>
      </c>
      <c r="GA133" s="2">
        <f t="shared" si="156"/>
        <v>2.2380110925756029E-2</v>
      </c>
      <c r="GB133" s="2">
        <f t="shared" si="156"/>
        <v>2.5321888174742943E-2</v>
      </c>
      <c r="GC133" s="2">
        <f t="shared" si="156"/>
        <v>2.4106258334153516E-2</v>
      </c>
      <c r="GD133" s="2">
        <f t="shared" si="156"/>
        <v>2.5244308677683923E-2</v>
      </c>
      <c r="GE133" s="2">
        <f t="shared" si="156"/>
        <v>2.8474886584374807E-2</v>
      </c>
      <c r="GF133" s="2">
        <f t="shared" si="156"/>
        <v>2.9394094291309625E-2</v>
      </c>
      <c r="GG133" s="2">
        <f t="shared" si="156"/>
        <v>2.1906658609042236E-2</v>
      </c>
      <c r="GH133" s="2">
        <f t="shared" si="156"/>
        <v>1.7837582221117105E-2</v>
      </c>
      <c r="GI133" s="2">
        <f t="shared" si="156"/>
        <v>1.8738744881008306E-2</v>
      </c>
      <c r="GJ133" s="2">
        <f t="shared" si="156"/>
        <v>1.6795688410759749E-2</v>
      </c>
      <c r="GK133" s="2">
        <f t="shared" si="156"/>
        <v>1.0615868320761591E-2</v>
      </c>
      <c r="GM133" s="86">
        <f t="shared" si="157"/>
        <v>7.5585114963109162E-47</v>
      </c>
      <c r="GN133" s="86">
        <f t="shared" si="157"/>
        <v>2.085793795064991E-66</v>
      </c>
      <c r="GO133" s="86">
        <f t="shared" si="157"/>
        <v>8.7340599901914345E-74</v>
      </c>
      <c r="GP133" s="86">
        <f t="shared" si="157"/>
        <v>5.636376667596087E-82</v>
      </c>
      <c r="GQ133" s="86">
        <f t="shared" si="157"/>
        <v>1.4348034338670539E-121</v>
      </c>
      <c r="GR133" s="86">
        <f t="shared" si="157"/>
        <v>3.3576546033962536E-97</v>
      </c>
      <c r="GS133" s="86">
        <f t="shared" si="157"/>
        <v>5.1565390345988276E-105</v>
      </c>
      <c r="GT133" s="86">
        <f t="shared" si="157"/>
        <v>2.16300168470437E-159</v>
      </c>
      <c r="GU133" s="86">
        <f t="shared" si="157"/>
        <v>5.8526531324731788E-116</v>
      </c>
      <c r="GV133" s="86">
        <f t="shared" si="157"/>
        <v>6.2495947995672966E-109</v>
      </c>
      <c r="GW133" s="86">
        <f t="shared" si="157"/>
        <v>1.3161862264174315E-112</v>
      </c>
      <c r="GX133" s="86">
        <f t="shared" si="157"/>
        <v>6.8008962079180673E-93</v>
      </c>
      <c r="GY133" s="86">
        <f t="shared" si="157"/>
        <v>2.0437860083588882E-84</v>
      </c>
      <c r="GZ133" s="86">
        <f t="shared" si="157"/>
        <v>1.0627685685459096E-96</v>
      </c>
      <c r="HA133" s="86">
        <f t="shared" si="157"/>
        <v>2.8035334958051151E-76</v>
      </c>
      <c r="HC133" s="86">
        <f t="shared" si="153"/>
        <v>1.4103838383564756E-11</v>
      </c>
      <c r="HD133" s="86">
        <f t="shared" si="153"/>
        <v>6.4053265609328321E-17</v>
      </c>
      <c r="HE133" s="86">
        <f t="shared" si="153"/>
        <v>2.8157545203824044E-21</v>
      </c>
      <c r="HF133" s="86">
        <f t="shared" si="153"/>
        <v>1.8121801951724712E-25</v>
      </c>
      <c r="HG133" s="86">
        <f t="shared" si="153"/>
        <v>1.4204149345050299E-36</v>
      </c>
      <c r="HH133" s="86">
        <f t="shared" si="153"/>
        <v>1.2046972930803972E-38</v>
      </c>
      <c r="HI133" s="86">
        <f t="shared" si="153"/>
        <v>1.6034362563685523E-36</v>
      </c>
      <c r="HJ133" s="86">
        <f t="shared" si="153"/>
        <v>7.8780305734110576E-56</v>
      </c>
      <c r="HK133" s="86">
        <f t="shared" si="153"/>
        <v>5.8565070371796438E-40</v>
      </c>
      <c r="HL133" s="86">
        <f t="shared" si="161"/>
        <v>1.7207792321249808E-41</v>
      </c>
      <c r="HM133" s="86">
        <f t="shared" si="161"/>
        <v>1.9052976055946555E-39</v>
      </c>
      <c r="HN133" s="86">
        <f t="shared" si="161"/>
        <v>8.44640317908814E-26</v>
      </c>
      <c r="HO133" s="86">
        <f t="shared" si="161"/>
        <v>5.207931229477991E-27</v>
      </c>
      <c r="HP133" s="86">
        <f t="shared" si="161"/>
        <v>5.9687170398890207E-32</v>
      </c>
      <c r="HQ133" s="86">
        <f t="shared" si="161"/>
        <v>2.6532017594528045E-38</v>
      </c>
      <c r="HS133" s="86">
        <f t="shared" si="158"/>
        <v>0</v>
      </c>
      <c r="HT133" s="86">
        <f t="shared" si="158"/>
        <v>1.1183869249411468E-2</v>
      </c>
      <c r="HU133" s="86">
        <f t="shared" si="158"/>
        <v>2.6696855412322246E-3</v>
      </c>
      <c r="HV133" s="86">
        <f t="shared" si="158"/>
        <v>8.3214475399789913E-3</v>
      </c>
      <c r="HW133" s="86">
        <f t="shared" si="158"/>
        <v>1.0758555168889036E-2</v>
      </c>
      <c r="HX133" s="86">
        <f t="shared" si="158"/>
        <v>1.992953573847113E-2</v>
      </c>
      <c r="HY133" s="86">
        <f t="shared" si="158"/>
        <v>1.0644862562957621E-2</v>
      </c>
      <c r="HZ133" s="86">
        <f t="shared" si="158"/>
        <v>2.2333977023079099E-2</v>
      </c>
      <c r="IA133" s="86">
        <f t="shared" si="158"/>
        <v>1.9487838292739673E-2</v>
      </c>
      <c r="IB133" s="86">
        <f t="shared" si="158"/>
        <v>2.2116384900072301E-2</v>
      </c>
      <c r="IC133" s="86">
        <f t="shared" si="158"/>
        <v>1.2638334767586747E-2</v>
      </c>
      <c r="ID133" s="86">
        <f t="shared" si="158"/>
        <v>2.5303440341117416E-3</v>
      </c>
      <c r="IE133" s="86">
        <f t="shared" si="158"/>
        <v>6.0792790067256564E-3</v>
      </c>
      <c r="IF133" s="86">
        <f t="shared" si="158"/>
        <v>5.4769725209453E-3</v>
      </c>
      <c r="IG133" s="86">
        <f t="shared" si="158"/>
        <v>1.5112199928942065E-2</v>
      </c>
      <c r="II133" s="86">
        <f t="shared" si="159"/>
        <v>0</v>
      </c>
      <c r="IJ133" s="86">
        <f t="shared" si="159"/>
        <v>4.3557089231786504E-32</v>
      </c>
      <c r="IK133" s="86">
        <f t="shared" si="159"/>
        <v>4.9442447361328531E-41</v>
      </c>
      <c r="IL133" s="86">
        <f t="shared" si="159"/>
        <v>1.0375850266708214E-36</v>
      </c>
      <c r="IM133" s="86">
        <f t="shared" si="159"/>
        <v>1.60755455490636E-36</v>
      </c>
      <c r="IN133" s="86">
        <f t="shared" si="159"/>
        <v>2.7087610172891672E-41</v>
      </c>
      <c r="IO133" s="86">
        <f t="shared" si="159"/>
        <v>5.7554462363042591E-40</v>
      </c>
      <c r="IP133" s="86">
        <f t="shared" si="159"/>
        <v>3.6106779615977463E-31</v>
      </c>
      <c r="IQ133" s="86">
        <f t="shared" si="159"/>
        <v>1.7223796993730308E-36</v>
      </c>
      <c r="IR133" s="86">
        <f t="shared" si="159"/>
        <v>1.5872924632705677E-38</v>
      </c>
      <c r="IS133" s="86">
        <f t="shared" si="159"/>
        <v>1.5774453066420364E-39</v>
      </c>
      <c r="IT133" s="86">
        <f t="shared" si="159"/>
        <v>8.5390533936903645E-44</v>
      </c>
      <c r="IU133" s="86">
        <f t="shared" si="159"/>
        <v>2.9635934324692678E-34</v>
      </c>
      <c r="IV133" s="86">
        <f t="shared" si="159"/>
        <v>1.9897091730053619E-32</v>
      </c>
      <c r="IW133" s="86">
        <f t="shared" si="159"/>
        <v>3.2639168079889038E-15</v>
      </c>
      <c r="IY133" s="86">
        <f t="shared" si="160"/>
        <v>1.4103838383564756E-11</v>
      </c>
      <c r="IZ133" s="86">
        <f t="shared" si="160"/>
        <v>1.1183869249411532E-2</v>
      </c>
      <c r="JA133" s="86">
        <f t="shared" si="160"/>
        <v>2.6696855412322246E-3</v>
      </c>
      <c r="JB133" s="86">
        <f t="shared" si="160"/>
        <v>8.3214475399789913E-3</v>
      </c>
      <c r="JC133" s="86">
        <f t="shared" si="160"/>
        <v>1.0758555168889036E-2</v>
      </c>
      <c r="JD133" s="86">
        <f t="shared" si="160"/>
        <v>1.992953573847113E-2</v>
      </c>
      <c r="JE133" s="86">
        <f t="shared" si="160"/>
        <v>1.0644862562957621E-2</v>
      </c>
      <c r="JF133" s="86">
        <f t="shared" si="160"/>
        <v>2.2333977023079099E-2</v>
      </c>
      <c r="JG133" s="86">
        <f t="shared" si="160"/>
        <v>1.9487838292739673E-2</v>
      </c>
      <c r="JH133" s="86">
        <f t="shared" si="160"/>
        <v>2.2116384900072301E-2</v>
      </c>
      <c r="JI133" s="86">
        <f t="shared" si="160"/>
        <v>1.2638334767586747E-2</v>
      </c>
      <c r="JJ133" s="86">
        <f t="shared" si="160"/>
        <v>2.5303440341117416E-3</v>
      </c>
      <c r="JK133" s="86">
        <f t="shared" si="160"/>
        <v>6.0792790067256564E-3</v>
      </c>
      <c r="JL133" s="86">
        <f t="shared" si="160"/>
        <v>5.4769725209453E-3</v>
      </c>
      <c r="JM133" s="86">
        <f t="shared" si="160"/>
        <v>1.511219992894533E-2</v>
      </c>
    </row>
    <row r="134" spans="2:273" x14ac:dyDescent="0.25">
      <c r="B134" s="2">
        <v>107</v>
      </c>
      <c r="C134" s="37">
        <v>61.885500000000008</v>
      </c>
      <c r="D134" s="37">
        <v>60.024200000000008</v>
      </c>
      <c r="E134" s="37">
        <v>57.127700000000004</v>
      </c>
      <c r="F134" s="37">
        <v>54.6965</v>
      </c>
      <c r="G134" s="37">
        <v>53.274900000000002</v>
      </c>
      <c r="H134" s="37">
        <v>52.354100000000003</v>
      </c>
      <c r="I134" s="37">
        <v>50.398900000000005</v>
      </c>
      <c r="J134" s="37">
        <v>50.108699999999992</v>
      </c>
      <c r="K134" s="37">
        <v>50.688900000000004</v>
      </c>
      <c r="L134" s="37">
        <v>50.898400000000002</v>
      </c>
      <c r="M134" s="37">
        <v>51.549299999999995</v>
      </c>
      <c r="N134" s="37">
        <v>50.621300000000005</v>
      </c>
      <c r="O134" s="37">
        <v>50.942</v>
      </c>
      <c r="P134" s="37">
        <v>50.4405</v>
      </c>
      <c r="Q134" s="37">
        <v>51.540200000000006</v>
      </c>
      <c r="S134" s="4">
        <f t="shared" si="162"/>
        <v>62.455611064300555</v>
      </c>
      <c r="T134" s="4">
        <f t="shared" si="162"/>
        <v>59.610046364766681</v>
      </c>
      <c r="U134" s="4">
        <f t="shared" si="162"/>
        <v>56.967818069862034</v>
      </c>
      <c r="V134" s="4">
        <f t="shared" si="162"/>
        <v>54.59603481416908</v>
      </c>
      <c r="W134" s="4">
        <f t="shared" si="162"/>
        <v>53.285529046460198</v>
      </c>
      <c r="X134" s="4">
        <f t="shared" si="162"/>
        <v>52.118043084466969</v>
      </c>
      <c r="Y134" s="4">
        <f t="shared" si="162"/>
        <v>51.089805256183851</v>
      </c>
      <c r="Z134" s="4">
        <f t="shared" si="162"/>
        <v>50.761532968283213</v>
      </c>
      <c r="AA134" s="4">
        <f t="shared" si="162"/>
        <v>50.739619506176687</v>
      </c>
      <c r="AB134" s="4">
        <f t="shared" si="162"/>
        <v>51.063929626919375</v>
      </c>
      <c r="AC134" s="4">
        <f t="shared" si="162"/>
        <v>50.935819115627361</v>
      </c>
      <c r="AD134" s="4">
        <f t="shared" si="162"/>
        <v>50.357802121809478</v>
      </c>
      <c r="AE134" s="4">
        <f t="shared" si="162"/>
        <v>50.740759633700947</v>
      </c>
      <c r="AF134" s="4">
        <f t="shared" si="162"/>
        <v>50.559160216442002</v>
      </c>
      <c r="AG134" s="4">
        <f t="shared" si="162"/>
        <v>51.518707367728389</v>
      </c>
      <c r="AI134" s="4">
        <f t="shared" si="163"/>
        <v>-0.57011106430054781</v>
      </c>
      <c r="AJ134" s="4">
        <f t="shared" si="163"/>
        <v>0.41415363523332616</v>
      </c>
      <c r="AK134" s="4">
        <f t="shared" si="163"/>
        <v>0.15988193013797058</v>
      </c>
      <c r="AL134" s="4">
        <f t="shared" si="163"/>
        <v>0.10046518583092023</v>
      </c>
      <c r="AM134" s="4">
        <f t="shared" si="163"/>
        <v>-1.0629046460195468E-2</v>
      </c>
      <c r="AN134" s="4">
        <f t="shared" si="163"/>
        <v>0.23605691553303387</v>
      </c>
      <c r="AO134" s="4">
        <f t="shared" si="163"/>
        <v>-0.69090525618384646</v>
      </c>
      <c r="AP134" s="4">
        <f t="shared" si="163"/>
        <v>-0.65283296828322079</v>
      </c>
      <c r="AQ134" s="4">
        <f t="shared" si="163"/>
        <v>-5.0719506176683637E-2</v>
      </c>
      <c r="AR134" s="4">
        <f t="shared" si="163"/>
        <v>-0.16552962691937267</v>
      </c>
      <c r="AS134" s="4">
        <f t="shared" si="163"/>
        <v>0.6134808843726347</v>
      </c>
      <c r="AT134" s="4">
        <f t="shared" si="163"/>
        <v>0.2634978781905275</v>
      </c>
      <c r="AU134" s="4">
        <f t="shared" si="163"/>
        <v>0.20124036629905362</v>
      </c>
      <c r="AV134" s="4">
        <f t="shared" si="163"/>
        <v>-0.11866021644200231</v>
      </c>
      <c r="AW134" s="4">
        <f t="shared" si="163"/>
        <v>2.1492632271616685E-2</v>
      </c>
      <c r="AY134" s="2">
        <f t="shared" si="154"/>
        <v>62.455611064300548</v>
      </c>
      <c r="AZ134" s="2">
        <f t="shared" si="154"/>
        <v>59.530559794384118</v>
      </c>
      <c r="BA134" s="2">
        <f t="shared" si="154"/>
        <v>56.933928689769786</v>
      </c>
      <c r="BB134" s="2">
        <f t="shared" si="154"/>
        <v>54.467026828243959</v>
      </c>
      <c r="BC134" s="2">
        <f t="shared" si="154"/>
        <v>53.062949531943516</v>
      </c>
      <c r="BD134" s="2">
        <f t="shared" si="154"/>
        <v>51.617983792997336</v>
      </c>
      <c r="BE134" s="2">
        <f t="shared" si="154"/>
        <v>50.737832730902099</v>
      </c>
      <c r="BF134" s="2">
        <f t="shared" si="154"/>
        <v>50.126832074965122</v>
      </c>
      <c r="BG134" s="2">
        <f t="shared" si="154"/>
        <v>49.932664425855691</v>
      </c>
      <c r="BH134" s="2">
        <f t="shared" si="154"/>
        <v>50.051750857552541</v>
      </c>
      <c r="BI134" s="2">
        <f t="shared" si="154"/>
        <v>50.327710308686015</v>
      </c>
      <c r="BJ134" s="2">
        <f t="shared" si="154"/>
        <v>50.160208726744251</v>
      </c>
      <c r="BK134" s="2">
        <f t="shared" si="154"/>
        <v>50.355813250209472</v>
      </c>
      <c r="BL134" s="2">
        <f t="shared" si="154"/>
        <v>50.060560398959467</v>
      </c>
      <c r="BM134" s="2">
        <f t="shared" si="154"/>
        <v>49.616170065224907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61.885500000000008</v>
      </c>
      <c r="CF134" s="2" t="str">
        <f t="shared" si="155"/>
        <v/>
      </c>
      <c r="CG134" s="2">
        <f t="shared" si="155"/>
        <v>57.127700000000004</v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>
        <f t="shared" si="155"/>
        <v>50.621300000000005</v>
      </c>
      <c r="CQ134" s="2" t="str">
        <f t="shared" si="155"/>
        <v/>
      </c>
      <c r="CR134" s="2">
        <f t="shared" si="155"/>
        <v>50.4405</v>
      </c>
      <c r="CS134" s="2" t="str">
        <f t="shared" si="155"/>
        <v/>
      </c>
      <c r="CU134" s="2">
        <f t="shared" si="110"/>
        <v>61.885500000000008</v>
      </c>
      <c r="CV134" s="2" t="str">
        <f t="shared" si="111"/>
        <v/>
      </c>
      <c r="CW134" s="2">
        <f t="shared" si="112"/>
        <v>57.127700000000004</v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>
        <f t="shared" si="121"/>
        <v>50.621300000000005</v>
      </c>
      <c r="DG134" s="2" t="str">
        <f t="shared" si="122"/>
        <v/>
      </c>
      <c r="DH134" s="2">
        <f t="shared" si="123"/>
        <v>50.4405</v>
      </c>
      <c r="DI134" s="2" t="str">
        <f t="shared" si="124"/>
        <v/>
      </c>
      <c r="DK134" s="2">
        <f t="shared" si="164"/>
        <v>70.871534929214945</v>
      </c>
      <c r="DL134" s="2">
        <f t="shared" si="164"/>
        <v>66.950213781194279</v>
      </c>
      <c r="DM134" s="2">
        <f t="shared" si="164"/>
        <v>65.845388547237093</v>
      </c>
      <c r="DN134" s="2">
        <f t="shared" si="164"/>
        <v>61.559393649732627</v>
      </c>
      <c r="DO134" s="2">
        <f t="shared" si="164"/>
        <v>60.129132932263801</v>
      </c>
      <c r="DP134" s="2">
        <f t="shared" si="164"/>
        <v>58.868622352941181</v>
      </c>
      <c r="DQ134" s="2">
        <f t="shared" si="164"/>
        <v>57.450157723453032</v>
      </c>
      <c r="DR134" s="2">
        <f t="shared" si="164"/>
        <v>58.62624002932553</v>
      </c>
      <c r="DS134" s="2">
        <f t="shared" si="164"/>
        <v>60.115618655462157</v>
      </c>
      <c r="DT134" s="2">
        <f t="shared" si="164"/>
        <v>58.210188318318323</v>
      </c>
      <c r="DU134" s="2">
        <f t="shared" si="164"/>
        <v>57.541321176470596</v>
      </c>
      <c r="DV134" s="2">
        <f t="shared" si="164"/>
        <v>57.754786722689069</v>
      </c>
      <c r="DW134" s="2">
        <f t="shared" si="164"/>
        <v>57.008891811497314</v>
      </c>
      <c r="DX134" s="2">
        <f t="shared" si="164"/>
        <v>59.513072941176468</v>
      </c>
      <c r="DY134" s="2">
        <f t="shared" si="164"/>
        <v>57.507615151515139</v>
      </c>
      <c r="EA134" s="2">
        <f t="shared" si="152"/>
        <v>62.443901228345936</v>
      </c>
      <c r="EB134" s="2">
        <f t="shared" si="152"/>
        <v>59.522002772425665</v>
      </c>
      <c r="EC134" s="2">
        <f t="shared" si="152"/>
        <v>56.923864192037456</v>
      </c>
      <c r="ED134" s="2">
        <f t="shared" si="152"/>
        <v>54.459427059504321</v>
      </c>
      <c r="EE134" s="2">
        <f t="shared" si="151"/>
        <v>53.05491734501193</v>
      </c>
      <c r="EF134" s="2">
        <f t="shared" si="151"/>
        <v>51.608212215191273</v>
      </c>
      <c r="EG134" s="2">
        <f t="shared" si="151"/>
        <v>50.729492488954342</v>
      </c>
      <c r="EH134" s="2">
        <f t="shared" si="151"/>
        <v>50.117452638250192</v>
      </c>
      <c r="EI134" s="2">
        <f t="shared" si="151"/>
        <v>49.919262245282745</v>
      </c>
      <c r="EJ134" s="2">
        <f t="shared" si="151"/>
        <v>50.039822962598691</v>
      </c>
      <c r="EK134" s="2">
        <f t="shared" si="151"/>
        <v>50.317990516299737</v>
      </c>
      <c r="EL134" s="2">
        <f t="shared" si="151"/>
        <v>50.149924916302894</v>
      </c>
      <c r="EM134" s="2">
        <f t="shared" si="135"/>
        <v>50.348545779102295</v>
      </c>
      <c r="EN134" s="2">
        <f t="shared" si="135"/>
        <v>50.048516837958196</v>
      </c>
      <c r="EO134" s="2">
        <f t="shared" si="135"/>
        <v>49.602689151240277</v>
      </c>
      <c r="EQ134" s="2">
        <f t="shared" si="165"/>
        <v>62.443901228345936</v>
      </c>
      <c r="ER134" s="2">
        <f t="shared" si="165"/>
        <v>59.531329414841466</v>
      </c>
      <c r="ES134" s="2">
        <f t="shared" si="165"/>
        <v>56.925292983684542</v>
      </c>
      <c r="ET134" s="2">
        <f t="shared" si="165"/>
        <v>54.453818748711321</v>
      </c>
      <c r="EU134" s="2">
        <f t="shared" si="165"/>
        <v>53.053046329995666</v>
      </c>
      <c r="EV134" s="2">
        <f t="shared" si="165"/>
        <v>51.611576699020894</v>
      </c>
      <c r="EW134" s="2">
        <f t="shared" si="165"/>
        <v>50.732841391446861</v>
      </c>
      <c r="EX134" s="2">
        <f t="shared" si="165"/>
        <v>50.143715211468255</v>
      </c>
      <c r="EY134" s="2">
        <f t="shared" si="165"/>
        <v>49.923993944854359</v>
      </c>
      <c r="EZ134" s="2">
        <f t="shared" si="165"/>
        <v>50.047431013318281</v>
      </c>
      <c r="FA134" s="2">
        <f t="shared" si="165"/>
        <v>50.323119948145063</v>
      </c>
      <c r="FB134" s="2">
        <f t="shared" si="165"/>
        <v>50.149415689718644</v>
      </c>
      <c r="FC134" s="2">
        <f t="shared" si="165"/>
        <v>50.342876831100376</v>
      </c>
      <c r="FD134" s="2">
        <f t="shared" si="165"/>
        <v>50.041613847990398</v>
      </c>
      <c r="FE134" s="2">
        <f t="shared" si="165"/>
        <v>49.52175430939819</v>
      </c>
      <c r="FG134" s="2">
        <f t="shared" si="166"/>
        <v>0.99861054284390582</v>
      </c>
      <c r="FH134" s="2">
        <f t="shared" si="166"/>
        <v>0.99887930918858681</v>
      </c>
      <c r="FI134" s="2">
        <f t="shared" si="166"/>
        <v>0.99887509795238461</v>
      </c>
      <c r="FJ134" s="2">
        <f t="shared" si="166"/>
        <v>0.99891280710987518</v>
      </c>
      <c r="FK134" s="2">
        <f t="shared" si="166"/>
        <v>0.99885810641260719</v>
      </c>
      <c r="FL134" s="2">
        <f t="shared" si="166"/>
        <v>0.99866696361118679</v>
      </c>
      <c r="FM134" s="2">
        <f t="shared" si="166"/>
        <v>0.99877215589449753</v>
      </c>
      <c r="FN134" s="2">
        <f t="shared" si="166"/>
        <v>0.99898290334014417</v>
      </c>
      <c r="FO134" s="2">
        <f t="shared" si="166"/>
        <v>0.99870004036523974</v>
      </c>
      <c r="FP134" s="2">
        <f t="shared" si="166"/>
        <v>0.99857002955063179</v>
      </c>
      <c r="FQ134" s="2">
        <f t="shared" si="166"/>
        <v>0.99867141034358775</v>
      </c>
      <c r="FR134" s="2">
        <f t="shared" si="166"/>
        <v>0.99864642470683329</v>
      </c>
      <c r="FS134" s="2">
        <f t="shared" si="166"/>
        <v>0.99889138813160283</v>
      </c>
      <c r="FT134" s="2">
        <f t="shared" si="166"/>
        <v>0.99871409906601716</v>
      </c>
      <c r="FU134" s="2">
        <f t="shared" si="166"/>
        <v>0.99817556329301127</v>
      </c>
      <c r="FW134" s="2">
        <f t="shared" si="156"/>
        <v>0</v>
      </c>
      <c r="FX134" s="2">
        <f t="shared" si="156"/>
        <v>2.4906512476061914E-2</v>
      </c>
      <c r="FY134" s="2">
        <f t="shared" si="156"/>
        <v>2.0056610334262585E-2</v>
      </c>
      <c r="FZ134" s="2">
        <f t="shared" si="156"/>
        <v>2.1265664792216452E-2</v>
      </c>
      <c r="GA134" s="2">
        <f t="shared" si="156"/>
        <v>2.4486432729784343E-2</v>
      </c>
      <c r="GB134" s="2">
        <f t="shared" si="156"/>
        <v>2.7697233647404035E-2</v>
      </c>
      <c r="GC134" s="2">
        <f t="shared" si="156"/>
        <v>2.6370655673282152E-2</v>
      </c>
      <c r="GD134" s="2">
        <f t="shared" si="156"/>
        <v>2.7612582895777515E-2</v>
      </c>
      <c r="GE134" s="2">
        <f t="shared" si="156"/>
        <v>3.1136553759666799E-2</v>
      </c>
      <c r="GF134" s="2">
        <f t="shared" si="156"/>
        <v>3.2138841293051536E-2</v>
      </c>
      <c r="GG134" s="2">
        <f t="shared" si="156"/>
        <v>2.3969513590900271E-2</v>
      </c>
      <c r="GH134" s="2">
        <f t="shared" si="156"/>
        <v>1.9524918807402883E-2</v>
      </c>
      <c r="GI134" s="2">
        <f t="shared" si="156"/>
        <v>2.0509546380168452E-2</v>
      </c>
      <c r="GJ134" s="2">
        <f t="shared" si="156"/>
        <v>1.8386312624814462E-2</v>
      </c>
      <c r="GK134" s="2">
        <f t="shared" si="156"/>
        <v>1.1628158588837933E-2</v>
      </c>
      <c r="GM134" s="86">
        <f t="shared" si="157"/>
        <v>1.2488836052886762E-48</v>
      </c>
      <c r="GN134" s="86">
        <f t="shared" si="157"/>
        <v>5.4891335040475951E-69</v>
      </c>
      <c r="GO134" s="86">
        <f t="shared" si="157"/>
        <v>1.2976366133407788E-76</v>
      </c>
      <c r="GP134" s="86">
        <f t="shared" si="157"/>
        <v>4.1213905471333774E-85</v>
      </c>
      <c r="GQ134" s="86">
        <f t="shared" si="157"/>
        <v>2.8808434792625054E-126</v>
      </c>
      <c r="GR134" s="86">
        <f t="shared" si="157"/>
        <v>7.264028172912938E-101</v>
      </c>
      <c r="GS134" s="86">
        <f t="shared" si="157"/>
        <v>5.1209348546479676E-109</v>
      </c>
      <c r="GT134" s="86">
        <f t="shared" si="157"/>
        <v>1.4092742683073475E-165</v>
      </c>
      <c r="GU134" s="86">
        <f t="shared" si="157"/>
        <v>2.0734523607268353E-120</v>
      </c>
      <c r="GV134" s="86">
        <f t="shared" si="157"/>
        <v>4.0791608178574413E-113</v>
      </c>
      <c r="GW134" s="86">
        <f t="shared" si="157"/>
        <v>5.5463444146632337E-117</v>
      </c>
      <c r="GX134" s="86">
        <f t="shared" si="157"/>
        <v>1.771932979864326E-96</v>
      </c>
      <c r="GY134" s="86">
        <f t="shared" si="157"/>
        <v>1.174283752980866E-87</v>
      </c>
      <c r="GZ134" s="86">
        <f t="shared" si="157"/>
        <v>2.0163648671275334E-100</v>
      </c>
      <c r="HA134" s="86">
        <f t="shared" si="157"/>
        <v>3.7828264270074523E-79</v>
      </c>
      <c r="HC134" s="86">
        <f t="shared" si="153"/>
        <v>2.5114367156851141E-12</v>
      </c>
      <c r="HD134" s="86">
        <f t="shared" si="153"/>
        <v>4.0114567393311937E-18</v>
      </c>
      <c r="HE134" s="86">
        <f t="shared" si="153"/>
        <v>8.6209619441020736E-23</v>
      </c>
      <c r="HF134" s="86">
        <f t="shared" si="153"/>
        <v>2.8071379455941897E-27</v>
      </c>
      <c r="HG134" s="86">
        <f t="shared" si="153"/>
        <v>3.8805478117063766E-39</v>
      </c>
      <c r="HH134" s="86">
        <f t="shared" si="153"/>
        <v>3.0815293720106921E-41</v>
      </c>
      <c r="HI134" s="86">
        <f t="shared" si="153"/>
        <v>5.0631723295317091E-39</v>
      </c>
      <c r="HJ134" s="86">
        <f t="shared" si="153"/>
        <v>8.8385786038872285E-60</v>
      </c>
      <c r="HK134" s="86">
        <f t="shared" si="153"/>
        <v>1.04205635702478E-42</v>
      </c>
      <c r="HL134" s="86">
        <f t="shared" si="161"/>
        <v>2.4877611319853422E-44</v>
      </c>
      <c r="HM134" s="86">
        <f t="shared" si="161"/>
        <v>3.4699214516344875E-42</v>
      </c>
      <c r="HN134" s="86">
        <f t="shared" si="161"/>
        <v>1.3060799444822751E-27</v>
      </c>
      <c r="HO134" s="86">
        <f t="shared" si="161"/>
        <v>5.7283788856540889E-29</v>
      </c>
      <c r="HP134" s="86">
        <f t="shared" si="161"/>
        <v>2.9257978230497416E-34</v>
      </c>
      <c r="HQ134" s="86">
        <f t="shared" si="161"/>
        <v>4.505764673084408E-41</v>
      </c>
      <c r="HS134" s="86">
        <f t="shared" si="158"/>
        <v>0</v>
      </c>
      <c r="HT134" s="86">
        <f t="shared" si="158"/>
        <v>2.0157678941070442E-2</v>
      </c>
      <c r="HU134" s="86">
        <f t="shared" si="158"/>
        <v>5.539974863799221E-3</v>
      </c>
      <c r="HV134" s="86">
        <f t="shared" si="158"/>
        <v>1.5565256807941292E-2</v>
      </c>
      <c r="HW134" s="86">
        <f t="shared" si="158"/>
        <v>2.0181737766230397E-2</v>
      </c>
      <c r="HX134" s="86">
        <f t="shared" si="158"/>
        <v>3.7791451098717156E-2</v>
      </c>
      <c r="HY134" s="86">
        <f t="shared" si="158"/>
        <v>2.0846221695738701E-2</v>
      </c>
      <c r="HZ134" s="86">
        <f t="shared" si="158"/>
        <v>3.8571393993951264E-2</v>
      </c>
      <c r="IA134" s="86">
        <f t="shared" si="158"/>
        <v>3.633628445070354E-2</v>
      </c>
      <c r="IB134" s="86">
        <f t="shared" si="158"/>
        <v>4.172402069215686E-2</v>
      </c>
      <c r="IC134" s="86">
        <f t="shared" si="158"/>
        <v>2.3938521737639561E-2</v>
      </c>
      <c r="ID134" s="86">
        <f t="shared" si="158"/>
        <v>5.3726625327493224E-3</v>
      </c>
      <c r="IE134" s="86">
        <f t="shared" si="158"/>
        <v>1.1294062344069808E-2</v>
      </c>
      <c r="IF134" s="86">
        <f t="shared" si="158"/>
        <v>9.9999974846598731E-3</v>
      </c>
      <c r="IG134" s="86">
        <f t="shared" si="158"/>
        <v>2.2332333114303111E-2</v>
      </c>
      <c r="II134" s="86">
        <f t="shared" si="159"/>
        <v>0</v>
      </c>
      <c r="IJ134" s="86">
        <f t="shared" si="159"/>
        <v>1.2903617403498004E-30</v>
      </c>
      <c r="IK134" s="86">
        <f t="shared" si="159"/>
        <v>3.1003455484093117E-39</v>
      </c>
      <c r="IL134" s="86">
        <f t="shared" si="159"/>
        <v>4.3743220660703886E-35</v>
      </c>
      <c r="IM134" s="86">
        <f t="shared" si="159"/>
        <v>7.6432891357931286E-35</v>
      </c>
      <c r="IN134" s="86">
        <f t="shared" si="159"/>
        <v>2.5336702896603175E-39</v>
      </c>
      <c r="IO134" s="86">
        <f t="shared" si="159"/>
        <v>4.3615555799330324E-38</v>
      </c>
      <c r="IP134" s="86">
        <f t="shared" si="159"/>
        <v>1.0616096719563505E-29</v>
      </c>
      <c r="IQ134" s="86">
        <f t="shared" si="159"/>
        <v>1.0655733858892335E-34</v>
      </c>
      <c r="IR134" s="86">
        <f t="shared" si="159"/>
        <v>1.2996552186156011E-36</v>
      </c>
      <c r="IS134" s="86">
        <f t="shared" si="159"/>
        <v>1.0204503099186418E-37</v>
      </c>
      <c r="IT134" s="86">
        <f t="shared" si="159"/>
        <v>6.9408840108899828E-42</v>
      </c>
      <c r="IU134" s="86">
        <f t="shared" si="159"/>
        <v>9.3208325653890535E-33</v>
      </c>
      <c r="IV134" s="86">
        <f t="shared" si="159"/>
        <v>4.7278474914197045E-31</v>
      </c>
      <c r="IW134" s="86">
        <f t="shared" si="159"/>
        <v>1.1603571455771352E-14</v>
      </c>
      <c r="IY134" s="86">
        <f t="shared" si="160"/>
        <v>2.5114367156851141E-12</v>
      </c>
      <c r="IZ134" s="86">
        <f t="shared" si="160"/>
        <v>2.0157678941070446E-2</v>
      </c>
      <c r="JA134" s="86">
        <f t="shared" si="160"/>
        <v>5.539974863799221E-3</v>
      </c>
      <c r="JB134" s="86">
        <f t="shared" si="160"/>
        <v>1.5565256807941292E-2</v>
      </c>
      <c r="JC134" s="86">
        <f t="shared" si="160"/>
        <v>2.0181737766230397E-2</v>
      </c>
      <c r="JD134" s="86">
        <f t="shared" si="160"/>
        <v>3.7791451098717156E-2</v>
      </c>
      <c r="JE134" s="86">
        <f t="shared" si="160"/>
        <v>2.0846221695738701E-2</v>
      </c>
      <c r="JF134" s="86">
        <f t="shared" si="160"/>
        <v>3.8571393993951264E-2</v>
      </c>
      <c r="JG134" s="86">
        <f t="shared" si="160"/>
        <v>3.633628445070354E-2</v>
      </c>
      <c r="JH134" s="86">
        <f t="shared" si="160"/>
        <v>4.172402069215686E-2</v>
      </c>
      <c r="JI134" s="86">
        <f t="shared" si="160"/>
        <v>2.3938521737639561E-2</v>
      </c>
      <c r="JJ134" s="86">
        <f t="shared" si="160"/>
        <v>5.3726625327493224E-3</v>
      </c>
      <c r="JK134" s="86">
        <f t="shared" si="160"/>
        <v>1.1294062344069808E-2</v>
      </c>
      <c r="JL134" s="86">
        <f t="shared" si="160"/>
        <v>9.9999974846598731E-3</v>
      </c>
      <c r="JM134" s="86">
        <f t="shared" si="160"/>
        <v>2.2332333114314717E-2</v>
      </c>
    </row>
    <row r="135" spans="2:273" x14ac:dyDescent="0.25">
      <c r="B135" s="2">
        <v>108</v>
      </c>
      <c r="C135" s="37">
        <v>61.762900000000002</v>
      </c>
      <c r="D135" s="37">
        <v>59.754899999999999</v>
      </c>
      <c r="E135" s="37">
        <v>56.722999999999999</v>
      </c>
      <c r="F135" s="37">
        <v>54.432199999999995</v>
      </c>
      <c r="G135" s="37">
        <v>53.2288</v>
      </c>
      <c r="H135" s="37">
        <v>52.310900000000004</v>
      </c>
      <c r="I135" s="37">
        <v>51.568599999999996</v>
      </c>
      <c r="J135" s="37">
        <v>50.816899999999997</v>
      </c>
      <c r="K135" s="37">
        <v>50.874399999999994</v>
      </c>
      <c r="L135" s="37">
        <v>52.0749</v>
      </c>
      <c r="M135" s="37">
        <v>51.551000000000002</v>
      </c>
      <c r="N135" s="37">
        <v>51.105500000000006</v>
      </c>
      <c r="O135" s="37">
        <v>50.816399999999994</v>
      </c>
      <c r="P135" s="37">
        <v>51.036800000000007</v>
      </c>
      <c r="Q135" s="37">
        <v>52.189500000000002</v>
      </c>
      <c r="S135" s="4">
        <f t="shared" si="162"/>
        <v>62.42143690650181</v>
      </c>
      <c r="T135" s="4">
        <f t="shared" si="162"/>
        <v>59.616129514029438</v>
      </c>
      <c r="U135" s="4">
        <f t="shared" si="162"/>
        <v>56.958116574351813</v>
      </c>
      <c r="V135" s="4">
        <f t="shared" si="162"/>
        <v>54.646461900990175</v>
      </c>
      <c r="W135" s="4">
        <f t="shared" si="162"/>
        <v>53.391252349386527</v>
      </c>
      <c r="X135" s="4">
        <f t="shared" si="162"/>
        <v>52.388657407513236</v>
      </c>
      <c r="Y135" s="4">
        <f t="shared" si="162"/>
        <v>51.300093964931456</v>
      </c>
      <c r="Z135" s="4">
        <f t="shared" si="162"/>
        <v>51.048115272564345</v>
      </c>
      <c r="AA135" s="4">
        <f t="shared" si="162"/>
        <v>51.183284250530654</v>
      </c>
      <c r="AB135" s="4">
        <f t="shared" si="162"/>
        <v>51.636362830662073</v>
      </c>
      <c r="AC135" s="4">
        <f t="shared" si="162"/>
        <v>51.283861657148186</v>
      </c>
      <c r="AD135" s="4">
        <f t="shared" si="162"/>
        <v>50.484996704791627</v>
      </c>
      <c r="AE135" s="4">
        <f t="shared" si="162"/>
        <v>50.950538578554578</v>
      </c>
      <c r="AF135" s="4">
        <f t="shared" si="162"/>
        <v>50.840309326054793</v>
      </c>
      <c r="AG135" s="4">
        <f t="shared" si="162"/>
        <v>52.203408925767889</v>
      </c>
      <c r="AI135" s="4">
        <f t="shared" si="163"/>
        <v>-0.65853690650180852</v>
      </c>
      <c r="AJ135" s="4">
        <f t="shared" si="163"/>
        <v>0.13877048597056074</v>
      </c>
      <c r="AK135" s="4">
        <f t="shared" si="163"/>
        <v>-0.23511657435181377</v>
      </c>
      <c r="AL135" s="4">
        <f t="shared" si="163"/>
        <v>-0.21426190099018072</v>
      </c>
      <c r="AM135" s="4">
        <f t="shared" si="163"/>
        <v>-0.16245234938652686</v>
      </c>
      <c r="AN135" s="4">
        <f t="shared" si="163"/>
        <v>-7.7757407513232124E-2</v>
      </c>
      <c r="AO135" s="4">
        <f t="shared" si="163"/>
        <v>0.26850603506854043</v>
      </c>
      <c r="AP135" s="4">
        <f t="shared" si="163"/>
        <v>-0.2312152725643486</v>
      </c>
      <c r="AQ135" s="4">
        <f t="shared" si="163"/>
        <v>-0.30888425053066015</v>
      </c>
      <c r="AR135" s="4">
        <f t="shared" si="163"/>
        <v>0.43853716933792697</v>
      </c>
      <c r="AS135" s="4">
        <f t="shared" si="163"/>
        <v>0.26713834285181548</v>
      </c>
      <c r="AT135" s="4">
        <f t="shared" si="163"/>
        <v>0.62050329520837977</v>
      </c>
      <c r="AU135" s="4">
        <f t="shared" si="163"/>
        <v>-0.13413857855458389</v>
      </c>
      <c r="AV135" s="4">
        <f t="shared" si="163"/>
        <v>0.19649067394521325</v>
      </c>
      <c r="AW135" s="4">
        <f t="shared" si="163"/>
        <v>-1.390892576788616E-2</v>
      </c>
      <c r="AY135" s="2">
        <f t="shared" si="154"/>
        <v>62.42143690650181</v>
      </c>
      <c r="AZ135" s="2">
        <f t="shared" si="154"/>
        <v>59.488649813075021</v>
      </c>
      <c r="BA135" s="2">
        <f t="shared" si="154"/>
        <v>56.895725317941881</v>
      </c>
      <c r="BB135" s="2">
        <f t="shared" si="154"/>
        <v>54.432297011360227</v>
      </c>
      <c r="BC135" s="2">
        <f t="shared" si="154"/>
        <v>53.023702944436941</v>
      </c>
      <c r="BD135" s="2">
        <f t="shared" si="154"/>
        <v>51.575700029027551</v>
      </c>
      <c r="BE135" s="2">
        <f t="shared" si="154"/>
        <v>50.701166967371265</v>
      </c>
      <c r="BF135" s="2">
        <f t="shared" si="154"/>
        <v>50.081222378366228</v>
      </c>
      <c r="BG135" s="2">
        <f t="shared" si="154"/>
        <v>49.88412537874477</v>
      </c>
      <c r="BH135" s="2">
        <f t="shared" si="154"/>
        <v>50.003985979706783</v>
      </c>
      <c r="BI135" s="2">
        <f t="shared" si="154"/>
        <v>50.278208225047514</v>
      </c>
      <c r="BJ135" s="2">
        <f t="shared" si="154"/>
        <v>50.114470494141123</v>
      </c>
      <c r="BK135" s="2">
        <f t="shared" si="154"/>
        <v>50.309718633318546</v>
      </c>
      <c r="BL135" s="2">
        <f t="shared" si="154"/>
        <v>50.018953954882313</v>
      </c>
      <c r="BM135" s="2">
        <f t="shared" si="154"/>
        <v>49.581308521571344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61.762900000000002</v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>
        <f t="shared" si="110"/>
        <v>61.762900000000002</v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70.924964555984573</v>
      </c>
      <c r="DL135" s="2">
        <f t="shared" si="164"/>
        <v>66.984291488413533</v>
      </c>
      <c r="DM135" s="2">
        <f t="shared" si="164"/>
        <v>65.897481461675596</v>
      </c>
      <c r="DN135" s="2">
        <f t="shared" si="164"/>
        <v>61.588220053475943</v>
      </c>
      <c r="DO135" s="2">
        <f t="shared" si="164"/>
        <v>60.158759001782514</v>
      </c>
      <c r="DP135" s="2">
        <f t="shared" si="164"/>
        <v>58.90367929971989</v>
      </c>
      <c r="DQ135" s="2">
        <f t="shared" si="164"/>
        <v>57.479334896867854</v>
      </c>
      <c r="DR135" s="2">
        <f t="shared" si="164"/>
        <v>58.66374118401761</v>
      </c>
      <c r="DS135" s="2">
        <f t="shared" si="164"/>
        <v>60.167799719887931</v>
      </c>
      <c r="DT135" s="2">
        <f t="shared" si="164"/>
        <v>58.244301471471474</v>
      </c>
      <c r="DU135" s="2">
        <f t="shared" si="164"/>
        <v>57.563596078431381</v>
      </c>
      <c r="DV135" s="2">
        <f t="shared" si="164"/>
        <v>57.781306638655451</v>
      </c>
      <c r="DW135" s="2">
        <f t="shared" si="164"/>
        <v>57.033821791443842</v>
      </c>
      <c r="DX135" s="2">
        <f t="shared" si="164"/>
        <v>59.569740672268907</v>
      </c>
      <c r="DY135" s="2">
        <f t="shared" si="164"/>
        <v>57.564956327985726</v>
      </c>
      <c r="EA135" s="2">
        <f t="shared" si="152"/>
        <v>62.410646243209086</v>
      </c>
      <c r="EB135" s="2">
        <f t="shared" si="152"/>
        <v>59.480551837537938</v>
      </c>
      <c r="EC135" s="2">
        <f t="shared" si="152"/>
        <v>56.886433067915675</v>
      </c>
      <c r="ED135" s="2">
        <f t="shared" si="152"/>
        <v>54.425364255549681</v>
      </c>
      <c r="EE135" s="2">
        <f t="shared" si="151"/>
        <v>53.016321203503573</v>
      </c>
      <c r="EF135" s="2">
        <f t="shared" si="151"/>
        <v>51.566672262042445</v>
      </c>
      <c r="EG135" s="2">
        <f t="shared" si="151"/>
        <v>50.693455288919687</v>
      </c>
      <c r="EH135" s="2">
        <f t="shared" si="151"/>
        <v>50.072335579530701</v>
      </c>
      <c r="EI135" s="2">
        <f t="shared" si="151"/>
        <v>49.871721470912092</v>
      </c>
      <c r="EJ135" s="2">
        <f t="shared" si="151"/>
        <v>49.992915926290195</v>
      </c>
      <c r="EK135" s="2">
        <f t="shared" si="151"/>
        <v>50.269194025268838</v>
      </c>
      <c r="EL135" s="2">
        <f t="shared" si="151"/>
        <v>50.105010422606306</v>
      </c>
      <c r="EM135" s="2">
        <f t="shared" si="135"/>
        <v>50.303059946810272</v>
      </c>
      <c r="EN135" s="2">
        <f t="shared" si="135"/>
        <v>50.007918275249921</v>
      </c>
      <c r="EO135" s="2">
        <f t="shared" si="135"/>
        <v>49.569156000942804</v>
      </c>
      <c r="EQ135" s="2">
        <f t="shared" si="165"/>
        <v>62.410646243209086</v>
      </c>
      <c r="ER135" s="2">
        <f t="shared" si="165"/>
        <v>59.496253679394258</v>
      </c>
      <c r="ES135" s="2">
        <f t="shared" si="165"/>
        <v>56.888560454805329</v>
      </c>
      <c r="ET135" s="2">
        <f t="shared" si="165"/>
        <v>54.418053331627632</v>
      </c>
      <c r="EU135" s="2">
        <f t="shared" si="165"/>
        <v>53.014182764953695</v>
      </c>
      <c r="EV135" s="2">
        <f t="shared" si="165"/>
        <v>51.570198388818405</v>
      </c>
      <c r="EW135" s="2">
        <f t="shared" si="165"/>
        <v>50.697337927710315</v>
      </c>
      <c r="EX135" s="2">
        <f t="shared" si="165"/>
        <v>50.10269277238595</v>
      </c>
      <c r="EY135" s="2">
        <f t="shared" si="165"/>
        <v>49.877471317488578</v>
      </c>
      <c r="EZ135" s="2">
        <f t="shared" si="165"/>
        <v>50.001673724290981</v>
      </c>
      <c r="FA135" s="2">
        <f t="shared" si="165"/>
        <v>50.275853688262217</v>
      </c>
      <c r="FB135" s="2">
        <f t="shared" si="165"/>
        <v>50.104202894033484</v>
      </c>
      <c r="FC135" s="2">
        <f t="shared" si="165"/>
        <v>50.29650037519891</v>
      </c>
      <c r="FD135" s="2">
        <f t="shared" si="165"/>
        <v>49.999010226767567</v>
      </c>
      <c r="FE135" s="2">
        <f t="shared" si="165"/>
        <v>49.478554551444432</v>
      </c>
      <c r="FG135" s="2">
        <f t="shared" si="166"/>
        <v>0.99873264506959569</v>
      </c>
      <c r="FH135" s="2">
        <f t="shared" si="166"/>
        <v>0.9989778170363488</v>
      </c>
      <c r="FI135" s="2">
        <f t="shared" si="166"/>
        <v>0.99897397558429868</v>
      </c>
      <c r="FJ135" s="2">
        <f t="shared" si="166"/>
        <v>0.99900837343955884</v>
      </c>
      <c r="FK135" s="2">
        <f t="shared" si="166"/>
        <v>0.99895847602455778</v>
      </c>
      <c r="FL135" s="2">
        <f t="shared" si="166"/>
        <v>0.99878411374950082</v>
      </c>
      <c r="FM135" s="2">
        <f t="shared" si="166"/>
        <v>0.99888007187309857</v>
      </c>
      <c r="FN135" s="2">
        <f t="shared" si="166"/>
        <v>0.9990723137996711</v>
      </c>
      <c r="FO135" s="2">
        <f t="shared" si="166"/>
        <v>0.99881428709773679</v>
      </c>
      <c r="FP135" s="2">
        <f t="shared" si="166"/>
        <v>0.99869568733912095</v>
      </c>
      <c r="FQ135" s="2">
        <f t="shared" si="166"/>
        <v>0.99878817016758437</v>
      </c>
      <c r="FR135" s="2">
        <f t="shared" si="166"/>
        <v>0.99876537761727879</v>
      </c>
      <c r="FS135" s="2">
        <f t="shared" si="166"/>
        <v>0.9989888353244879</v>
      </c>
      <c r="FT135" s="2">
        <f t="shared" si="166"/>
        <v>0.99882711170302019</v>
      </c>
      <c r="FU135" s="2">
        <f t="shared" si="166"/>
        <v>0.99833582679669397</v>
      </c>
      <c r="FW135" s="2">
        <f t="shared" si="156"/>
        <v>0</v>
      </c>
      <c r="FX135" s="2">
        <f t="shared" si="156"/>
        <v>2.7243982342473879E-2</v>
      </c>
      <c r="FY135" s="2">
        <f t="shared" si="156"/>
        <v>2.1949163726661076E-2</v>
      </c>
      <c r="FZ135" s="2">
        <f t="shared" si="156"/>
        <v>2.3269596169463433E-2</v>
      </c>
      <c r="GA135" s="2">
        <f t="shared" si="156"/>
        <v>2.6785561196023627E-2</v>
      </c>
      <c r="GB135" s="2">
        <f t="shared" si="156"/>
        <v>3.0288476552621738E-2</v>
      </c>
      <c r="GC135" s="2">
        <f t="shared" si="156"/>
        <v>2.8841470687542895E-2</v>
      </c>
      <c r="GD135" s="2">
        <f t="shared" si="156"/>
        <v>3.0196152166993433E-2</v>
      </c>
      <c r="GE135" s="2">
        <f t="shared" si="156"/>
        <v>3.4038301293097352E-2</v>
      </c>
      <c r="GF135" s="2">
        <f t="shared" si="156"/>
        <v>3.5130609336908432E-2</v>
      </c>
      <c r="GG135" s="2">
        <f t="shared" si="156"/>
        <v>2.622141108233092E-2</v>
      </c>
      <c r="GH135" s="2">
        <f t="shared" si="156"/>
        <v>2.1368395488663556E-2</v>
      </c>
      <c r="GI135" s="2">
        <f t="shared" si="156"/>
        <v>2.2443860212922644E-2</v>
      </c>
      <c r="GJ135" s="2">
        <f t="shared" si="156"/>
        <v>2.012449250052372E-2</v>
      </c>
      <c r="GK135" s="2">
        <f t="shared" si="156"/>
        <v>1.2735734594791838E-2</v>
      </c>
      <c r="GM135" s="86">
        <f t="shared" si="157"/>
        <v>1.907141727922993E-50</v>
      </c>
      <c r="GN135" s="86">
        <f t="shared" si="157"/>
        <v>1.286831970367037E-71</v>
      </c>
      <c r="GO135" s="86">
        <f t="shared" si="157"/>
        <v>1.7016267733391404E-79</v>
      </c>
      <c r="GP135" s="86">
        <f t="shared" si="157"/>
        <v>2.6252578584566086E-88</v>
      </c>
      <c r="GQ135" s="86">
        <f t="shared" si="157"/>
        <v>4.6998041324852276E-131</v>
      </c>
      <c r="GR135" s="86">
        <f t="shared" si="157"/>
        <v>1.3410788842238113E-104</v>
      </c>
      <c r="GS135" s="86">
        <f t="shared" si="157"/>
        <v>4.2695774215868523E-113</v>
      </c>
      <c r="GT135" s="86">
        <f t="shared" si="157"/>
        <v>6.9820859678455774E-172</v>
      </c>
      <c r="GU135" s="86">
        <f t="shared" si="157"/>
        <v>6.0410920765381106E-125</v>
      </c>
      <c r="GV135" s="86">
        <f t="shared" si="157"/>
        <v>2.2145873379643086E-117</v>
      </c>
      <c r="GW135" s="86">
        <f t="shared" si="157"/>
        <v>1.9238693793709015E-121</v>
      </c>
      <c r="GX135" s="86">
        <f t="shared" si="157"/>
        <v>3.9391171716100773E-100</v>
      </c>
      <c r="GY135" s="86">
        <f t="shared" si="157"/>
        <v>5.8480176525247648E-91</v>
      </c>
      <c r="GZ135" s="86">
        <f t="shared" si="157"/>
        <v>3.2458672964318682E-104</v>
      </c>
      <c r="HA135" s="86">
        <f t="shared" si="157"/>
        <v>4.5073544860944091E-82</v>
      </c>
      <c r="HC135" s="86">
        <f t="shared" si="153"/>
        <v>4.2144346806648235E-13</v>
      </c>
      <c r="HD135" s="86">
        <f t="shared" si="153"/>
        <v>2.2691073247974497E-19</v>
      </c>
      <c r="HE135" s="86">
        <f t="shared" si="153"/>
        <v>2.3255354238959123E-24</v>
      </c>
      <c r="HF135" s="86">
        <f t="shared" si="153"/>
        <v>3.7425866361700447E-29</v>
      </c>
      <c r="HG135" s="86">
        <f t="shared" si="153"/>
        <v>8.6189508174139748E-42</v>
      </c>
      <c r="HH135" s="86">
        <f t="shared" si="153"/>
        <v>6.4515620196311087E-44</v>
      </c>
      <c r="HI135" s="86">
        <f t="shared" si="153"/>
        <v>1.3123330488777305E-41</v>
      </c>
      <c r="HJ135" s="86">
        <f t="shared" si="153"/>
        <v>7.211185998015447E-64</v>
      </c>
      <c r="HK135" s="86">
        <f t="shared" si="153"/>
        <v>1.4915460990910046E-45</v>
      </c>
      <c r="HL135" s="86">
        <f t="shared" si="161"/>
        <v>2.876668070924045E-47</v>
      </c>
      <c r="HM135" s="86">
        <f t="shared" si="161"/>
        <v>5.0773669529759819E-45</v>
      </c>
      <c r="HN135" s="86">
        <f t="shared" si="161"/>
        <v>1.7414430645606898E-29</v>
      </c>
      <c r="HO135" s="86">
        <f t="shared" si="161"/>
        <v>5.3414395971142717E-31</v>
      </c>
      <c r="HP135" s="86">
        <f t="shared" si="161"/>
        <v>1.1824685565571257E-36</v>
      </c>
      <c r="HQ135" s="86">
        <f t="shared" si="161"/>
        <v>6.0780979258278001E-44</v>
      </c>
      <c r="HS135" s="86">
        <f t="shared" si="158"/>
        <v>0</v>
      </c>
      <c r="HT135" s="86">
        <f t="shared" si="158"/>
        <v>3.4838732764858694E-2</v>
      </c>
      <c r="HU135" s="86">
        <f t="shared" si="158"/>
        <v>1.0949639697467105E-2</v>
      </c>
      <c r="HV135" s="86">
        <f t="shared" si="158"/>
        <v>2.784989669371506E-2</v>
      </c>
      <c r="HW135" s="86">
        <f t="shared" si="158"/>
        <v>3.6096740897266083E-2</v>
      </c>
      <c r="HX135" s="86">
        <f t="shared" si="158"/>
        <v>6.7577388842658154E-2</v>
      </c>
      <c r="HY135" s="86">
        <f t="shared" si="158"/>
        <v>3.865604775999186E-2</v>
      </c>
      <c r="HZ135" s="86">
        <f t="shared" si="158"/>
        <v>6.3771079724341012E-2</v>
      </c>
      <c r="IA135" s="86">
        <f t="shared" si="158"/>
        <v>6.4120999894924341E-2</v>
      </c>
      <c r="IB135" s="86">
        <f t="shared" si="158"/>
        <v>7.41536411269451E-2</v>
      </c>
      <c r="IC135" s="86">
        <f t="shared" si="158"/>
        <v>4.3076898385189404E-2</v>
      </c>
      <c r="ID135" s="86">
        <f t="shared" si="158"/>
        <v>1.0835740102110747E-2</v>
      </c>
      <c r="IE135" s="86">
        <f t="shared" si="158"/>
        <v>2.0147939410468937E-2</v>
      </c>
      <c r="IF135" s="86">
        <f t="shared" si="158"/>
        <v>1.7589731321318126E-2</v>
      </c>
      <c r="IG135" s="86">
        <f t="shared" si="158"/>
        <v>3.2382529191994913E-2</v>
      </c>
      <c r="II135" s="86">
        <f t="shared" si="159"/>
        <v>0</v>
      </c>
      <c r="IJ135" s="86">
        <f t="shared" si="159"/>
        <v>3.5187543253390946E-29</v>
      </c>
      <c r="IK135" s="86">
        <f t="shared" si="159"/>
        <v>1.7665370566602332E-37</v>
      </c>
      <c r="IL135" s="86">
        <f t="shared" si="159"/>
        <v>1.6891294043779273E-33</v>
      </c>
      <c r="IM135" s="86">
        <f t="shared" si="159"/>
        <v>3.3076160602059662E-33</v>
      </c>
      <c r="IN135" s="86">
        <f t="shared" si="159"/>
        <v>2.1131320156289425E-37</v>
      </c>
      <c r="IO135" s="86">
        <f t="shared" si="159"/>
        <v>2.9674534886586076E-36</v>
      </c>
      <c r="IP135" s="86">
        <f t="shared" si="159"/>
        <v>2.8668752282306844E-28</v>
      </c>
      <c r="IQ135" s="86">
        <f t="shared" si="159"/>
        <v>5.9193741227599698E-33</v>
      </c>
      <c r="IR135" s="86">
        <f t="shared" si="159"/>
        <v>9.4744110957252979E-35</v>
      </c>
      <c r="IS135" s="86">
        <f t="shared" si="159"/>
        <v>5.96628308456803E-36</v>
      </c>
      <c r="IT135" s="86">
        <f t="shared" si="159"/>
        <v>5.0990348689975861E-40</v>
      </c>
      <c r="IU135" s="86">
        <f t="shared" si="159"/>
        <v>2.7058685213739019E-31</v>
      </c>
      <c r="IV135" s="86">
        <f t="shared" si="159"/>
        <v>1.0459002944724442E-29</v>
      </c>
      <c r="IW135" s="86">
        <f t="shared" si="159"/>
        <v>4.0224323949182207E-14</v>
      </c>
      <c r="IY135" s="86">
        <f t="shared" si="160"/>
        <v>4.2144346806648235E-13</v>
      </c>
      <c r="IZ135" s="86">
        <f t="shared" si="160"/>
        <v>3.4838732764858694E-2</v>
      </c>
      <c r="JA135" s="86">
        <f t="shared" si="160"/>
        <v>1.0949639697467105E-2</v>
      </c>
      <c r="JB135" s="86">
        <f t="shared" si="160"/>
        <v>2.784989669371506E-2</v>
      </c>
      <c r="JC135" s="86">
        <f t="shared" si="160"/>
        <v>3.6096740897266083E-2</v>
      </c>
      <c r="JD135" s="86">
        <f t="shared" si="160"/>
        <v>6.7577388842658154E-2</v>
      </c>
      <c r="JE135" s="86">
        <f t="shared" si="160"/>
        <v>3.865604775999186E-2</v>
      </c>
      <c r="JF135" s="86">
        <f t="shared" si="160"/>
        <v>6.3771079724341012E-2</v>
      </c>
      <c r="JG135" s="86">
        <f t="shared" si="160"/>
        <v>6.4120999894924341E-2</v>
      </c>
      <c r="JH135" s="86">
        <f t="shared" si="160"/>
        <v>7.41536411269451E-2</v>
      </c>
      <c r="JI135" s="86">
        <f t="shared" si="160"/>
        <v>4.3076898385189404E-2</v>
      </c>
      <c r="JJ135" s="86">
        <f t="shared" si="160"/>
        <v>1.0835740102110747E-2</v>
      </c>
      <c r="JK135" s="86">
        <f t="shared" si="160"/>
        <v>2.0147939410468937E-2</v>
      </c>
      <c r="JL135" s="86">
        <f t="shared" si="160"/>
        <v>1.7589731321318126E-2</v>
      </c>
      <c r="JM135" s="86">
        <f t="shared" si="160"/>
        <v>3.2382529192035138E-2</v>
      </c>
    </row>
    <row r="136" spans="2:273" x14ac:dyDescent="0.25">
      <c r="B136" s="2">
        <v>109</v>
      </c>
      <c r="C136" s="37">
        <v>62.496700000000004</v>
      </c>
      <c r="D136" s="37">
        <v>59.643199999999993</v>
      </c>
      <c r="E136" s="37">
        <v>56.790500000000002</v>
      </c>
      <c r="F136" s="37">
        <v>54.486699999999999</v>
      </c>
      <c r="G136" s="37">
        <v>53.442299999999996</v>
      </c>
      <c r="H136" s="37">
        <v>53.007499999999993</v>
      </c>
      <c r="I136" s="37">
        <v>52.023499999999999</v>
      </c>
      <c r="J136" s="37">
        <v>50.971599999999995</v>
      </c>
      <c r="K136" s="37">
        <v>51.801699999999997</v>
      </c>
      <c r="L136" s="37">
        <v>52.510500000000008</v>
      </c>
      <c r="M136" s="37">
        <v>52.189099999999996</v>
      </c>
      <c r="N136" s="37">
        <v>50.551900000000003</v>
      </c>
      <c r="O136" s="37">
        <v>51.321300000000001</v>
      </c>
      <c r="P136" s="37">
        <v>51.114400000000003</v>
      </c>
      <c r="Q136" s="37">
        <v>52.668000000000006</v>
      </c>
      <c r="S136" s="4">
        <f t="shared" si="162"/>
        <v>62.38733376234859</v>
      </c>
      <c r="T136" s="4">
        <f t="shared" si="162"/>
        <v>59.641835464296527</v>
      </c>
      <c r="U136" s="4">
        <f t="shared" si="162"/>
        <v>56.966513969220721</v>
      </c>
      <c r="V136" s="4">
        <f t="shared" si="162"/>
        <v>54.735933664182376</v>
      </c>
      <c r="W136" s="4">
        <f t="shared" si="162"/>
        <v>53.559670889181817</v>
      </c>
      <c r="X136" s="4">
        <f t="shared" si="162"/>
        <v>52.767487730004206</v>
      </c>
      <c r="Y136" s="4">
        <f t="shared" si="162"/>
        <v>51.622646085243019</v>
      </c>
      <c r="Z136" s="4">
        <f t="shared" si="162"/>
        <v>51.435911336320885</v>
      </c>
      <c r="AA136" s="4">
        <f t="shared" si="162"/>
        <v>51.797366792528493</v>
      </c>
      <c r="AB136" s="4">
        <f t="shared" si="162"/>
        <v>52.410339306318129</v>
      </c>
      <c r="AC136" s="4">
        <f t="shared" si="162"/>
        <v>51.797634652914383</v>
      </c>
      <c r="AD136" s="4">
        <f t="shared" si="162"/>
        <v>50.725751655642277</v>
      </c>
      <c r="AE136" s="4">
        <f t="shared" si="162"/>
        <v>51.283654954917459</v>
      </c>
      <c r="AF136" s="4">
        <f t="shared" si="162"/>
        <v>51.276140297300913</v>
      </c>
      <c r="AG136" s="4">
        <f t="shared" si="162"/>
        <v>53.085089453562794</v>
      </c>
      <c r="AI136" s="4">
        <f t="shared" si="163"/>
        <v>0.10936623765141462</v>
      </c>
      <c r="AJ136" s="4">
        <f t="shared" si="163"/>
        <v>1.3645357034661743E-3</v>
      </c>
      <c r="AK136" s="4">
        <f t="shared" si="163"/>
        <v>-0.17601396922071899</v>
      </c>
      <c r="AL136" s="4">
        <f t="shared" si="163"/>
        <v>-0.24923366418237691</v>
      </c>
      <c r="AM136" s="4">
        <f t="shared" si="163"/>
        <v>-0.11737088918182081</v>
      </c>
      <c r="AN136" s="4">
        <f t="shared" si="163"/>
        <v>0.24001226999578762</v>
      </c>
      <c r="AO136" s="4">
        <f t="shared" si="163"/>
        <v>0.40085391475697918</v>
      </c>
      <c r="AP136" s="4">
        <f t="shared" si="163"/>
        <v>-0.46431133632088972</v>
      </c>
      <c r="AQ136" s="4">
        <f t="shared" si="163"/>
        <v>4.3332074715038971E-3</v>
      </c>
      <c r="AR136" s="4">
        <f t="shared" si="163"/>
        <v>0.10016069368187885</v>
      </c>
      <c r="AS136" s="4">
        <f t="shared" si="163"/>
        <v>0.39146534708561376</v>
      </c>
      <c r="AT136" s="4">
        <f t="shared" si="163"/>
        <v>-0.17385165564227378</v>
      </c>
      <c r="AU136" s="4">
        <f t="shared" si="163"/>
        <v>3.7645045082541628E-2</v>
      </c>
      <c r="AV136" s="4">
        <f t="shared" si="163"/>
        <v>-0.16174029730090922</v>
      </c>
      <c r="AW136" s="4">
        <f t="shared" si="163"/>
        <v>-0.41708945356278804</v>
      </c>
      <c r="AY136" s="2">
        <f t="shared" si="154"/>
        <v>62.38733376234859</v>
      </c>
      <c r="AZ136" s="2">
        <f t="shared" si="154"/>
        <v>59.446825016025237</v>
      </c>
      <c r="BA136" s="2">
        <f t="shared" si="154"/>
        <v>56.857586399919128</v>
      </c>
      <c r="BB136" s="2">
        <f t="shared" si="154"/>
        <v>54.397607337281684</v>
      </c>
      <c r="BC136" s="2">
        <f t="shared" si="154"/>
        <v>52.984504482277792</v>
      </c>
      <c r="BD136" s="2">
        <f t="shared" si="154"/>
        <v>51.533476260985218</v>
      </c>
      <c r="BE136" s="2">
        <f t="shared" si="154"/>
        <v>50.664555670128415</v>
      </c>
      <c r="BF136" s="2">
        <f t="shared" si="154"/>
        <v>50.035695229519703</v>
      </c>
      <c r="BG136" s="2">
        <f t="shared" si="154"/>
        <v>49.835675481192673</v>
      </c>
      <c r="BH136" s="2">
        <f t="shared" si="154"/>
        <v>49.956302167248204</v>
      </c>
      <c r="BI136" s="2">
        <f t="shared" si="154"/>
        <v>50.228773613022135</v>
      </c>
      <c r="BJ136" s="2">
        <f t="shared" si="154"/>
        <v>50.068794879857393</v>
      </c>
      <c r="BK136" s="2">
        <f t="shared" si="154"/>
        <v>50.263663724780834</v>
      </c>
      <c r="BL136" s="2">
        <f t="shared" si="154"/>
        <v>49.977412636301281</v>
      </c>
      <c r="BM136" s="2">
        <f t="shared" si="154"/>
        <v>49.546499679571212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62.496700000000004</v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>
        <f t="shared" si="110"/>
        <v>62.496700000000004</v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70.978394182754201</v>
      </c>
      <c r="DL136" s="2">
        <f t="shared" si="164"/>
        <v>67.018369195632772</v>
      </c>
      <c r="DM136" s="2">
        <f t="shared" si="164"/>
        <v>65.949574376114086</v>
      </c>
      <c r="DN136" s="2">
        <f t="shared" si="164"/>
        <v>61.61704645721926</v>
      </c>
      <c r="DO136" s="2">
        <f t="shared" si="164"/>
        <v>60.188385071301234</v>
      </c>
      <c r="DP136" s="2">
        <f t="shared" si="164"/>
        <v>58.9387362464986</v>
      </c>
      <c r="DQ136" s="2">
        <f t="shared" si="164"/>
        <v>57.508512070282677</v>
      </c>
      <c r="DR136" s="2">
        <f t="shared" si="164"/>
        <v>58.70124233870969</v>
      </c>
      <c r="DS136" s="2">
        <f t="shared" si="164"/>
        <v>60.219980784313705</v>
      </c>
      <c r="DT136" s="2">
        <f t="shared" si="164"/>
        <v>58.278414624624631</v>
      </c>
      <c r="DU136" s="2">
        <f t="shared" si="164"/>
        <v>57.585870980392166</v>
      </c>
      <c r="DV136" s="2">
        <f t="shared" si="164"/>
        <v>57.80782655462184</v>
      </c>
      <c r="DW136" s="2">
        <f t="shared" si="164"/>
        <v>57.058751771390362</v>
      </c>
      <c r="DX136" s="2">
        <f t="shared" si="164"/>
        <v>59.626408403361339</v>
      </c>
      <c r="DY136" s="2">
        <f t="shared" si="164"/>
        <v>57.62229750445632</v>
      </c>
      <c r="EA136" s="2">
        <f t="shared" si="152"/>
        <v>62.377391258072244</v>
      </c>
      <c r="EB136" s="2">
        <f t="shared" si="152"/>
        <v>59.439100902650203</v>
      </c>
      <c r="EC136" s="2">
        <f t="shared" si="152"/>
        <v>56.849001943793901</v>
      </c>
      <c r="ED136" s="2">
        <f t="shared" si="152"/>
        <v>54.391301451595041</v>
      </c>
      <c r="EE136" s="2">
        <f t="shared" si="151"/>
        <v>52.977725061995208</v>
      </c>
      <c r="EF136" s="2">
        <f t="shared" si="151"/>
        <v>51.525132308893618</v>
      </c>
      <c r="EG136" s="2">
        <f t="shared" si="151"/>
        <v>50.657418088885038</v>
      </c>
      <c r="EH136" s="2">
        <f t="shared" si="151"/>
        <v>50.027218520811211</v>
      </c>
      <c r="EI136" s="2">
        <f t="shared" si="151"/>
        <v>49.824180696541433</v>
      </c>
      <c r="EJ136" s="2">
        <f t="shared" si="151"/>
        <v>49.946008889981691</v>
      </c>
      <c r="EK136" s="2">
        <f t="shared" si="151"/>
        <v>50.220397534237932</v>
      </c>
      <c r="EL136" s="2">
        <f t="shared" si="151"/>
        <v>50.06009592890971</v>
      </c>
      <c r="EM136" s="2">
        <f t="shared" si="135"/>
        <v>50.257574114518249</v>
      </c>
      <c r="EN136" s="2">
        <f t="shared" si="135"/>
        <v>49.967319712541652</v>
      </c>
      <c r="EO136" s="2">
        <f t="shared" si="135"/>
        <v>49.535622850645325</v>
      </c>
      <c r="EQ136" s="2">
        <f t="shared" si="165"/>
        <v>62.377391258072244</v>
      </c>
      <c r="ER136" s="2">
        <f t="shared" si="165"/>
        <v>59.46117794394705</v>
      </c>
      <c r="ES136" s="2">
        <f t="shared" si="165"/>
        <v>56.851827925926109</v>
      </c>
      <c r="ET136" s="2">
        <f t="shared" si="165"/>
        <v>54.382287914543944</v>
      </c>
      <c r="EU136" s="2">
        <f t="shared" si="165"/>
        <v>52.975319199911723</v>
      </c>
      <c r="EV136" s="2">
        <f t="shared" si="165"/>
        <v>51.528820078615908</v>
      </c>
      <c r="EW136" s="2">
        <f t="shared" si="165"/>
        <v>50.661834463973761</v>
      </c>
      <c r="EX136" s="2">
        <f t="shared" si="165"/>
        <v>50.061670333303653</v>
      </c>
      <c r="EY136" s="2">
        <f t="shared" si="165"/>
        <v>49.830948690122796</v>
      </c>
      <c r="EZ136" s="2">
        <f t="shared" si="165"/>
        <v>49.955916435263688</v>
      </c>
      <c r="FA136" s="2">
        <f t="shared" si="165"/>
        <v>50.22858742837937</v>
      </c>
      <c r="FB136" s="2">
        <f t="shared" si="165"/>
        <v>50.058990098348325</v>
      </c>
      <c r="FC136" s="2">
        <f t="shared" si="165"/>
        <v>50.250123919297437</v>
      </c>
      <c r="FD136" s="2">
        <f t="shared" si="165"/>
        <v>49.956406605544736</v>
      </c>
      <c r="FE136" s="2">
        <f t="shared" si="165"/>
        <v>49.435354793490667</v>
      </c>
      <c r="FG136" s="2">
        <f t="shared" si="166"/>
        <v>0.99884402965986552</v>
      </c>
      <c r="FH136" s="2">
        <f t="shared" si="166"/>
        <v>0.99906767420301112</v>
      </c>
      <c r="FI136" s="2">
        <f t="shared" si="166"/>
        <v>0.99906417012562587</v>
      </c>
      <c r="FJ136" s="2">
        <f t="shared" si="166"/>
        <v>0.99909554691259206</v>
      </c>
      <c r="FK136" s="2">
        <f t="shared" si="166"/>
        <v>0.99905003178718133</v>
      </c>
      <c r="FL136" s="2">
        <f t="shared" si="166"/>
        <v>0.99889097991181686</v>
      </c>
      <c r="FM136" s="2">
        <f t="shared" si="166"/>
        <v>0.99897851275004379</v>
      </c>
      <c r="FN136" s="2">
        <f t="shared" si="166"/>
        <v>0.99915387106337927</v>
      </c>
      <c r="FO136" s="2">
        <f t="shared" si="166"/>
        <v>0.99891850414843608</v>
      </c>
      <c r="FP136" s="2">
        <f t="shared" si="166"/>
        <v>0.99881031618085803</v>
      </c>
      <c r="FQ136" s="2">
        <f t="shared" si="166"/>
        <v>0.99889468019946426</v>
      </c>
      <c r="FR136" s="2">
        <f t="shared" si="166"/>
        <v>0.99887388867115878</v>
      </c>
      <c r="FS136" s="2">
        <f t="shared" si="166"/>
        <v>0.99907772479932244</v>
      </c>
      <c r="FT136" s="2">
        <f t="shared" si="166"/>
        <v>0.99893020275516653</v>
      </c>
      <c r="FU136" s="2">
        <f t="shared" si="166"/>
        <v>0.99848203372542699</v>
      </c>
      <c r="FW136" s="2">
        <f t="shared" si="156"/>
        <v>0</v>
      </c>
      <c r="FX136" s="2">
        <f t="shared" si="156"/>
        <v>2.9794120251149681E-2</v>
      </c>
      <c r="FY136" s="2">
        <f t="shared" si="156"/>
        <v>2.4015922953806633E-2</v>
      </c>
      <c r="FZ136" s="2">
        <f t="shared" si="156"/>
        <v>2.5457452631168307E-2</v>
      </c>
      <c r="GA136" s="2">
        <f t="shared" si="156"/>
        <v>2.9294081394924596E-2</v>
      </c>
      <c r="GB136" s="2">
        <f t="shared" si="156"/>
        <v>3.3113889468894216E-2</v>
      </c>
      <c r="GC136" s="2">
        <f t="shared" si="156"/>
        <v>3.1536291717656907E-2</v>
      </c>
      <c r="GD136" s="2">
        <f t="shared" si="156"/>
        <v>3.3013245949877118E-2</v>
      </c>
      <c r="GE136" s="2">
        <f t="shared" si="156"/>
        <v>3.7200091814720747E-2</v>
      </c>
      <c r="GF136" s="2">
        <f t="shared" si="156"/>
        <v>3.838983104893446E-2</v>
      </c>
      <c r="GG136" s="2">
        <f t="shared" si="156"/>
        <v>2.8678654423331784E-2</v>
      </c>
      <c r="GH136" s="2">
        <f t="shared" si="156"/>
        <v>2.33817762382257E-2</v>
      </c>
      <c r="GI136" s="2">
        <f t="shared" si="156"/>
        <v>2.4556031127016379E-2</v>
      </c>
      <c r="GJ136" s="2">
        <f t="shared" si="156"/>
        <v>2.2023307338167937E-2</v>
      </c>
      <c r="GK136" s="2">
        <f t="shared" si="156"/>
        <v>1.3947317936793617E-2</v>
      </c>
      <c r="GM136" s="86">
        <f t="shared" si="157"/>
        <v>2.6916192415990737E-52</v>
      </c>
      <c r="GN136" s="86">
        <f t="shared" si="157"/>
        <v>2.6873212004331244E-74</v>
      </c>
      <c r="GO136" s="86">
        <f t="shared" si="157"/>
        <v>1.9694462689714709E-82</v>
      </c>
      <c r="GP136" s="86">
        <f t="shared" si="157"/>
        <v>1.4567296381641928E-91</v>
      </c>
      <c r="GQ136" s="86">
        <f t="shared" si="157"/>
        <v>6.2296973281021202E-136</v>
      </c>
      <c r="GR136" s="86">
        <f t="shared" si="157"/>
        <v>2.1128129412453127E-108</v>
      </c>
      <c r="GS136" s="86">
        <f t="shared" si="157"/>
        <v>2.9885442440743674E-117</v>
      </c>
      <c r="GT136" s="86">
        <f t="shared" si="157"/>
        <v>2.6303895815580681E-178</v>
      </c>
      <c r="GU136" s="86">
        <f t="shared" si="157"/>
        <v>1.4474758364140292E-129</v>
      </c>
      <c r="GV136" s="86">
        <f t="shared" si="157"/>
        <v>1.0000279676353137E-121</v>
      </c>
      <c r="GW136" s="86">
        <f t="shared" si="157"/>
        <v>5.493102882918922E-126</v>
      </c>
      <c r="GX136" s="86">
        <f t="shared" si="157"/>
        <v>7.4716274431774198E-104</v>
      </c>
      <c r="GY136" s="86">
        <f t="shared" si="157"/>
        <v>2.5242745907254945E-94</v>
      </c>
      <c r="GZ136" s="86">
        <f t="shared" si="157"/>
        <v>4.4332058914491076E-108</v>
      </c>
      <c r="HA136" s="86">
        <f t="shared" si="157"/>
        <v>4.7425974390480472E-85</v>
      </c>
      <c r="HC136" s="86">
        <f t="shared" si="153"/>
        <v>6.6643921555189818E-14</v>
      </c>
      <c r="HD136" s="86">
        <f t="shared" si="153"/>
        <v>1.1592330317792497E-20</v>
      </c>
      <c r="HE136" s="86">
        <f t="shared" si="153"/>
        <v>5.5266750924821367E-26</v>
      </c>
      <c r="HF136" s="86">
        <f t="shared" si="153"/>
        <v>4.2943226706806416E-31</v>
      </c>
      <c r="HG136" s="86">
        <f t="shared" si="153"/>
        <v>1.5562103732412784E-44</v>
      </c>
      <c r="HH136" s="86">
        <f t="shared" si="153"/>
        <v>1.1054648733496647E-46</v>
      </c>
      <c r="HI136" s="86">
        <f t="shared" si="153"/>
        <v>2.7918081903212513E-44</v>
      </c>
      <c r="HJ136" s="86">
        <f t="shared" si="153"/>
        <v>4.2781922212616838E-68</v>
      </c>
      <c r="HK136" s="86">
        <f t="shared" si="153"/>
        <v>1.7172938779697915E-48</v>
      </c>
      <c r="HL136" s="86">
        <f t="shared" si="161"/>
        <v>2.6603462460542682E-50</v>
      </c>
      <c r="HM136" s="86">
        <f t="shared" si="161"/>
        <v>5.9688226322151365E-48</v>
      </c>
      <c r="HN136" s="86">
        <f t="shared" si="161"/>
        <v>2.0019731772218219E-31</v>
      </c>
      <c r="HO136" s="86">
        <f t="shared" si="161"/>
        <v>4.221969369394122E-33</v>
      </c>
      <c r="HP136" s="86">
        <f t="shared" si="161"/>
        <v>3.9398845944381286E-39</v>
      </c>
      <c r="HQ136" s="86">
        <f t="shared" si="161"/>
        <v>6.512271912223257E-47</v>
      </c>
      <c r="HS136" s="86">
        <f t="shared" si="158"/>
        <v>0</v>
      </c>
      <c r="HT136" s="86">
        <f t="shared" si="158"/>
        <v>5.771631280021907E-2</v>
      </c>
      <c r="HU136" s="86">
        <f t="shared" si="158"/>
        <v>2.0617815593198148E-2</v>
      </c>
      <c r="HV136" s="86">
        <f t="shared" si="158"/>
        <v>4.7655983326819244E-2</v>
      </c>
      <c r="HW136" s="86">
        <f t="shared" si="158"/>
        <v>6.1528773135036192E-2</v>
      </c>
      <c r="HX136" s="86">
        <f t="shared" si="158"/>
        <v>0.11372482571370265</v>
      </c>
      <c r="HY136" s="86">
        <f t="shared" si="158"/>
        <v>6.783050516535237E-2</v>
      </c>
      <c r="HZ136" s="86">
        <f t="shared" si="158"/>
        <v>0.10081133515291249</v>
      </c>
      <c r="IA136" s="86">
        <f t="shared" si="158"/>
        <v>0.10690740380688719</v>
      </c>
      <c r="IB136" s="86">
        <f t="shared" si="158"/>
        <v>0.12386362859739568</v>
      </c>
      <c r="IC136" s="86">
        <f t="shared" si="158"/>
        <v>7.3586360232173215E-2</v>
      </c>
      <c r="ID136" s="86">
        <f t="shared" si="158"/>
        <v>2.0763641717586875E-2</v>
      </c>
      <c r="IE136" s="86">
        <f t="shared" si="158"/>
        <v>3.4514127932807427E-2</v>
      </c>
      <c r="IF136" s="86">
        <f t="shared" si="158"/>
        <v>2.9812634895109113E-2</v>
      </c>
      <c r="IG136" s="86">
        <f t="shared" si="158"/>
        <v>4.6081235369918531E-2</v>
      </c>
      <c r="II136" s="86">
        <f t="shared" si="159"/>
        <v>0</v>
      </c>
      <c r="IJ136" s="86">
        <f t="shared" si="159"/>
        <v>8.8329209370945904E-28</v>
      </c>
      <c r="IK136" s="86">
        <f t="shared" si="159"/>
        <v>9.1463766975771308E-36</v>
      </c>
      <c r="IL136" s="86">
        <f t="shared" si="159"/>
        <v>5.974365768845281E-32</v>
      </c>
      <c r="IM136" s="86">
        <f t="shared" si="159"/>
        <v>1.3028162656463267E-31</v>
      </c>
      <c r="IN136" s="86">
        <f t="shared" si="159"/>
        <v>1.5715019245211572E-35</v>
      </c>
      <c r="IO136" s="86">
        <f t="shared" si="159"/>
        <v>1.8126773930086385E-34</v>
      </c>
      <c r="IP136" s="86">
        <f t="shared" si="159"/>
        <v>7.1110674661758445E-27</v>
      </c>
      <c r="IQ136" s="86">
        <f t="shared" si="159"/>
        <v>2.9527200425792653E-31</v>
      </c>
      <c r="IR136" s="86">
        <f t="shared" si="159"/>
        <v>6.1495849802934633E-33</v>
      </c>
      <c r="IS136" s="86">
        <f t="shared" si="159"/>
        <v>3.1528490475706836E-34</v>
      </c>
      <c r="IT136" s="86">
        <f t="shared" si="159"/>
        <v>3.385636254260081E-38</v>
      </c>
      <c r="IU136" s="86">
        <f t="shared" si="159"/>
        <v>7.2507977355003098E-30</v>
      </c>
      <c r="IV136" s="86">
        <f t="shared" si="159"/>
        <v>2.1541717217376646E-28</v>
      </c>
      <c r="IW136" s="86">
        <f t="shared" si="159"/>
        <v>1.3596806941834323E-13</v>
      </c>
      <c r="IY136" s="86">
        <f t="shared" si="160"/>
        <v>6.6643921555189818E-14</v>
      </c>
      <c r="IZ136" s="86">
        <f t="shared" si="160"/>
        <v>5.771631280021907E-2</v>
      </c>
      <c r="JA136" s="86">
        <f t="shared" si="160"/>
        <v>2.0617815593198148E-2</v>
      </c>
      <c r="JB136" s="86">
        <f t="shared" si="160"/>
        <v>4.7655983326819244E-2</v>
      </c>
      <c r="JC136" s="86">
        <f t="shared" si="160"/>
        <v>6.1528773135036192E-2</v>
      </c>
      <c r="JD136" s="86">
        <f t="shared" si="160"/>
        <v>0.11372482571370265</v>
      </c>
      <c r="JE136" s="86">
        <f t="shared" si="160"/>
        <v>6.783050516535237E-2</v>
      </c>
      <c r="JF136" s="86">
        <f t="shared" si="160"/>
        <v>0.10081133515291249</v>
      </c>
      <c r="JG136" s="86">
        <f t="shared" si="160"/>
        <v>0.10690740380688719</v>
      </c>
      <c r="JH136" s="86">
        <f t="shared" si="160"/>
        <v>0.12386362859739568</v>
      </c>
      <c r="JI136" s="86">
        <f t="shared" si="160"/>
        <v>7.3586360232173215E-2</v>
      </c>
      <c r="JJ136" s="86">
        <f t="shared" si="160"/>
        <v>2.0763641717586875E-2</v>
      </c>
      <c r="JK136" s="86">
        <f t="shared" si="160"/>
        <v>3.4514127932807427E-2</v>
      </c>
      <c r="JL136" s="86">
        <f t="shared" si="160"/>
        <v>2.9812634895109113E-2</v>
      </c>
      <c r="JM136" s="86">
        <f t="shared" si="160"/>
        <v>4.6081235370054499E-2</v>
      </c>
    </row>
    <row r="137" spans="2:273" x14ac:dyDescent="0.25">
      <c r="B137" s="2">
        <v>110</v>
      </c>
      <c r="C137" s="37">
        <v>62.354799999999997</v>
      </c>
      <c r="D137" s="37">
        <v>59.782299999999999</v>
      </c>
      <c r="E137" s="37">
        <v>57.0944</v>
      </c>
      <c r="F137" s="37">
        <v>54.946899999999999</v>
      </c>
      <c r="G137" s="37">
        <v>53.883800000000001</v>
      </c>
      <c r="H137" s="37">
        <v>53.665199999999999</v>
      </c>
      <c r="I137" s="37">
        <v>51.503299999999996</v>
      </c>
      <c r="J137" s="37">
        <v>51.4908</v>
      </c>
      <c r="K137" s="37">
        <v>52.622999999999998</v>
      </c>
      <c r="L137" s="37">
        <v>53.552299999999995</v>
      </c>
      <c r="M137" s="37">
        <v>53.022999999999996</v>
      </c>
      <c r="N137" s="37">
        <v>51.844900000000003</v>
      </c>
      <c r="O137" s="37">
        <v>51.1999</v>
      </c>
      <c r="P137" s="37">
        <v>51.8795</v>
      </c>
      <c r="Q137" s="37">
        <v>53.305700000000002</v>
      </c>
      <c r="S137" s="4">
        <f t="shared" si="162"/>
        <v>62.353296264195194</v>
      </c>
      <c r="T137" s="4">
        <f t="shared" si="162"/>
        <v>59.68917474498501</v>
      </c>
      <c r="U137" s="4">
        <f t="shared" si="162"/>
        <v>56.999756401556347</v>
      </c>
      <c r="V137" s="4">
        <f t="shared" si="162"/>
        <v>54.870856001386073</v>
      </c>
      <c r="W137" s="4">
        <f t="shared" si="162"/>
        <v>53.796553722047534</v>
      </c>
      <c r="X137" s="4">
        <f t="shared" si="162"/>
        <v>53.231363170089615</v>
      </c>
      <c r="Y137" s="4">
        <f t="shared" si="162"/>
        <v>52.064864154442922</v>
      </c>
      <c r="Z137" s="4">
        <f t="shared" si="162"/>
        <v>51.912102600059718</v>
      </c>
      <c r="AA137" s="4">
        <f t="shared" si="162"/>
        <v>52.55325320474509</v>
      </c>
      <c r="AB137" s="4">
        <f t="shared" si="162"/>
        <v>53.328457057657189</v>
      </c>
      <c r="AC137" s="4">
        <f t="shared" si="162"/>
        <v>52.481899039493122</v>
      </c>
      <c r="AD137" s="4">
        <f t="shared" si="162"/>
        <v>51.123884452913749</v>
      </c>
      <c r="AE137" s="4">
        <f t="shared" si="162"/>
        <v>51.768692802783377</v>
      </c>
      <c r="AF137" s="4">
        <f t="shared" si="162"/>
        <v>51.906264304823623</v>
      </c>
      <c r="AG137" s="4">
        <f t="shared" si="162"/>
        <v>54.187673554544105</v>
      </c>
      <c r="AI137" s="4">
        <f t="shared" si="163"/>
        <v>1.5037358048033411E-3</v>
      </c>
      <c r="AJ137" s="4">
        <f t="shared" si="163"/>
        <v>9.312525501498925E-2</v>
      </c>
      <c r="AK137" s="4">
        <f t="shared" si="163"/>
        <v>9.4643598443653332E-2</v>
      </c>
      <c r="AL137" s="4">
        <f t="shared" si="163"/>
        <v>7.6043998613926078E-2</v>
      </c>
      <c r="AM137" s="4">
        <f t="shared" si="163"/>
        <v>8.7246277952466755E-2</v>
      </c>
      <c r="AN137" s="4">
        <f t="shared" si="163"/>
        <v>0.43383682991038341</v>
      </c>
      <c r="AO137" s="4">
        <f t="shared" si="163"/>
        <v>-0.56156415444292662</v>
      </c>
      <c r="AP137" s="4">
        <f t="shared" si="163"/>
        <v>-0.4213026000597182</v>
      </c>
      <c r="AQ137" s="4">
        <f t="shared" si="163"/>
        <v>6.9746795254907568E-2</v>
      </c>
      <c r="AR137" s="4">
        <f t="shared" si="163"/>
        <v>0.22384294234280588</v>
      </c>
      <c r="AS137" s="4">
        <f t="shared" si="163"/>
        <v>0.54110096050687417</v>
      </c>
      <c r="AT137" s="4">
        <f t="shared" si="163"/>
        <v>0.72101554708625315</v>
      </c>
      <c r="AU137" s="4">
        <f t="shared" si="163"/>
        <v>-0.56879280278337774</v>
      </c>
      <c r="AV137" s="4">
        <f t="shared" si="163"/>
        <v>-2.6764304823622354E-2</v>
      </c>
      <c r="AW137" s="4">
        <f t="shared" si="163"/>
        <v>-0.88197355454410342</v>
      </c>
      <c r="AY137" s="2">
        <f t="shared" si="154"/>
        <v>62.353296264195194</v>
      </c>
      <c r="AZ137" s="2">
        <f t="shared" si="154"/>
        <v>59.405086139279398</v>
      </c>
      <c r="BA137" s="2">
        <f t="shared" si="154"/>
        <v>56.81950769127927</v>
      </c>
      <c r="BB137" s="2">
        <f t="shared" si="154"/>
        <v>54.362952916448087</v>
      </c>
      <c r="BC137" s="2">
        <f t="shared" si="154"/>
        <v>52.945350110349189</v>
      </c>
      <c r="BD137" s="2">
        <f t="shared" si="154"/>
        <v>51.491308293302765</v>
      </c>
      <c r="BE137" s="2">
        <f t="shared" si="154"/>
        <v>50.627995402350038</v>
      </c>
      <c r="BF137" s="2">
        <f t="shared" si="154"/>
        <v>49.990250165322898</v>
      </c>
      <c r="BG137" s="2">
        <f t="shared" si="154"/>
        <v>49.787309471682484</v>
      </c>
      <c r="BH137" s="2">
        <f t="shared" si="154"/>
        <v>49.908695138519491</v>
      </c>
      <c r="BI137" s="2">
        <f t="shared" si="154"/>
        <v>50.179403093828441</v>
      </c>
      <c r="BJ137" s="2">
        <f t="shared" si="154"/>
        <v>50.023176797164297</v>
      </c>
      <c r="BK137" s="2">
        <f t="shared" si="154"/>
        <v>50.217644573194306</v>
      </c>
      <c r="BL137" s="2">
        <f t="shared" si="154"/>
        <v>49.935929709017266</v>
      </c>
      <c r="BM137" s="2">
        <f t="shared" si="154"/>
        <v>49.511733261414705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62.354799999999997</v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>
        <f t="shared" si="110"/>
        <v>62.354799999999997</v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71.031823809523829</v>
      </c>
      <c r="DL137" s="2">
        <f t="shared" si="164"/>
        <v>67.052446902852026</v>
      </c>
      <c r="DM137" s="2">
        <f t="shared" si="164"/>
        <v>66.001667290552589</v>
      </c>
      <c r="DN137" s="2">
        <f t="shared" si="164"/>
        <v>61.645872860962577</v>
      </c>
      <c r="DO137" s="2">
        <f t="shared" si="164"/>
        <v>60.218011140819947</v>
      </c>
      <c r="DP137" s="2">
        <f t="shared" si="164"/>
        <v>58.973793193277309</v>
      </c>
      <c r="DQ137" s="2">
        <f t="shared" si="164"/>
        <v>57.537689243697493</v>
      </c>
      <c r="DR137" s="2">
        <f t="shared" si="164"/>
        <v>58.738743493401778</v>
      </c>
      <c r="DS137" s="2">
        <f t="shared" si="164"/>
        <v>60.272161848739472</v>
      </c>
      <c r="DT137" s="2">
        <f t="shared" si="164"/>
        <v>58.312527777777781</v>
      </c>
      <c r="DU137" s="2">
        <f t="shared" si="164"/>
        <v>57.60814588235295</v>
      </c>
      <c r="DV137" s="2">
        <f t="shared" si="164"/>
        <v>57.83434647058823</v>
      </c>
      <c r="DW137" s="2">
        <f t="shared" si="164"/>
        <v>57.08368175133689</v>
      </c>
      <c r="DX137" s="2">
        <f t="shared" si="164"/>
        <v>59.683076134453778</v>
      </c>
      <c r="DY137" s="2">
        <f t="shared" si="164"/>
        <v>57.679638680926907</v>
      </c>
      <c r="EA137" s="2">
        <f t="shared" si="152"/>
        <v>62.344136272935401</v>
      </c>
      <c r="EB137" s="2">
        <f t="shared" si="152"/>
        <v>59.397649967762476</v>
      </c>
      <c r="EC137" s="2">
        <f t="shared" si="152"/>
        <v>56.81157081967212</v>
      </c>
      <c r="ED137" s="2">
        <f t="shared" si="152"/>
        <v>54.357238647640393</v>
      </c>
      <c r="EE137" s="2">
        <f t="shared" si="151"/>
        <v>52.939128920486851</v>
      </c>
      <c r="EF137" s="2">
        <f t="shared" si="151"/>
        <v>51.48359235574479</v>
      </c>
      <c r="EG137" s="2">
        <f t="shared" si="151"/>
        <v>50.621380888850382</v>
      </c>
      <c r="EH137" s="2">
        <f t="shared" si="151"/>
        <v>49.98210146209172</v>
      </c>
      <c r="EI137" s="2">
        <f t="shared" si="151"/>
        <v>49.77663992217078</v>
      </c>
      <c r="EJ137" s="2">
        <f t="shared" si="151"/>
        <v>49.899101853673194</v>
      </c>
      <c r="EK137" s="2">
        <f t="shared" si="151"/>
        <v>50.171601043207026</v>
      </c>
      <c r="EL137" s="2">
        <f t="shared" si="151"/>
        <v>50.015181435213123</v>
      </c>
      <c r="EM137" s="2">
        <f t="shared" si="135"/>
        <v>50.212088282226226</v>
      </c>
      <c r="EN137" s="2">
        <f t="shared" si="135"/>
        <v>49.926721149833377</v>
      </c>
      <c r="EO137" s="2">
        <f t="shared" si="135"/>
        <v>49.502089700347852</v>
      </c>
      <c r="EQ137" s="2">
        <f t="shared" si="165"/>
        <v>62.344136272935401</v>
      </c>
      <c r="ER137" s="2">
        <f t="shared" si="165"/>
        <v>59.426102208499842</v>
      </c>
      <c r="ES137" s="2">
        <f t="shared" si="165"/>
        <v>56.815095397046889</v>
      </c>
      <c r="ET137" s="2">
        <f t="shared" si="165"/>
        <v>54.346522497460256</v>
      </c>
      <c r="EU137" s="2">
        <f t="shared" si="165"/>
        <v>52.936455634869745</v>
      </c>
      <c r="EV137" s="2">
        <f t="shared" si="165"/>
        <v>51.487441768413419</v>
      </c>
      <c r="EW137" s="2">
        <f t="shared" si="165"/>
        <v>50.626331000237215</v>
      </c>
      <c r="EX137" s="2">
        <f t="shared" si="165"/>
        <v>50.020647894221348</v>
      </c>
      <c r="EY137" s="2">
        <f t="shared" si="165"/>
        <v>49.784426062757007</v>
      </c>
      <c r="EZ137" s="2">
        <f t="shared" si="165"/>
        <v>49.910159146236388</v>
      </c>
      <c r="FA137" s="2">
        <f t="shared" si="165"/>
        <v>50.181321168496524</v>
      </c>
      <c r="FB137" s="2">
        <f t="shared" si="165"/>
        <v>50.013777302663172</v>
      </c>
      <c r="FC137" s="2">
        <f t="shared" si="165"/>
        <v>50.20374746339597</v>
      </c>
      <c r="FD137" s="2">
        <f t="shared" si="165"/>
        <v>49.913802984321904</v>
      </c>
      <c r="FE137" s="2">
        <f t="shared" si="165"/>
        <v>49.392155035536909</v>
      </c>
      <c r="FG137" s="2">
        <f t="shared" si="166"/>
        <v>0.99894563527737212</v>
      </c>
      <c r="FH137" s="2">
        <f t="shared" si="166"/>
        <v>0.99914963900834153</v>
      </c>
      <c r="FI137" s="2">
        <f t="shared" si="166"/>
        <v>0.99914644272640918</v>
      </c>
      <c r="FJ137" s="2">
        <f t="shared" si="166"/>
        <v>0.99917506333042883</v>
      </c>
      <c r="FK137" s="2">
        <f t="shared" si="166"/>
        <v>0.99913354626867956</v>
      </c>
      <c r="FL137" s="2">
        <f t="shared" si="166"/>
        <v>0.99898846295096144</v>
      </c>
      <c r="FM137" s="2">
        <f t="shared" si="166"/>
        <v>0.99906830881555342</v>
      </c>
      <c r="FN137" s="2">
        <f t="shared" si="166"/>
        <v>0.99922826378241281</v>
      </c>
      <c r="FO137" s="2">
        <f t="shared" si="166"/>
        <v>0.99901357019208137</v>
      </c>
      <c r="FP137" s="2">
        <f t="shared" si="166"/>
        <v>0.99891488187215105</v>
      </c>
      <c r="FQ137" s="2">
        <f t="shared" si="166"/>
        <v>0.99899183831102067</v>
      </c>
      <c r="FR137" s="2">
        <f t="shared" si="166"/>
        <v>0.99897287248823918</v>
      </c>
      <c r="FS137" s="2">
        <f t="shared" si="166"/>
        <v>0.99915880675709556</v>
      </c>
      <c r="FT137" s="2">
        <f t="shared" si="166"/>
        <v>0.99902424146810009</v>
      </c>
      <c r="FU137" s="2">
        <f t="shared" si="166"/>
        <v>0.99861541337208348</v>
      </c>
      <c r="FW137" s="2">
        <f t="shared" si="156"/>
        <v>0</v>
      </c>
      <c r="FX137" s="2">
        <f t="shared" si="156"/>
        <v>3.257496704040333E-2</v>
      </c>
      <c r="FY137" s="2">
        <f t="shared" si="156"/>
        <v>2.6272063169166436E-2</v>
      </c>
      <c r="FZ137" s="2">
        <f t="shared" si="156"/>
        <v>2.784515156594515E-2</v>
      </c>
      <c r="GA137" s="2">
        <f t="shared" si="156"/>
        <v>3.2029797626150804E-2</v>
      </c>
      <c r="GB137" s="2">
        <f t="shared" si="156"/>
        <v>3.6193029448134816E-2</v>
      </c>
      <c r="GC137" s="2">
        <f t="shared" si="156"/>
        <v>3.4473966986186565E-2</v>
      </c>
      <c r="GD137" s="2">
        <f t="shared" si="156"/>
        <v>3.608337670522499E-2</v>
      </c>
      <c r="GE137" s="2">
        <f t="shared" si="156"/>
        <v>4.0643221139953035E-2</v>
      </c>
      <c r="GF137" s="2">
        <f t="shared" si="156"/>
        <v>4.1938282457784207E-2</v>
      </c>
      <c r="GG137" s="2">
        <f t="shared" si="156"/>
        <v>3.1358753836286515E-2</v>
      </c>
      <c r="GH137" s="2">
        <f t="shared" si="156"/>
        <v>2.5579903876973901E-2</v>
      </c>
      <c r="GI137" s="2">
        <f t="shared" si="156"/>
        <v>2.686151452066109E-2</v>
      </c>
      <c r="GJ137" s="2">
        <f t="shared" si="156"/>
        <v>2.4096876008961796E-2</v>
      </c>
      <c r="GK137" s="2">
        <f t="shared" si="156"/>
        <v>1.5272379314342773E-2</v>
      </c>
      <c r="GM137" s="86">
        <f t="shared" si="157"/>
        <v>3.5108200253505829E-54</v>
      </c>
      <c r="GN137" s="86">
        <f t="shared" si="157"/>
        <v>4.9990949538264049E-77</v>
      </c>
      <c r="GO137" s="86">
        <f t="shared" si="157"/>
        <v>2.0118110248894121E-85</v>
      </c>
      <c r="GP137" s="86">
        <f t="shared" si="157"/>
        <v>7.041406195093539E-95</v>
      </c>
      <c r="GQ137" s="86">
        <f t="shared" si="157"/>
        <v>6.7092780299551167E-141</v>
      </c>
      <c r="GR137" s="86">
        <f t="shared" si="157"/>
        <v>2.8404855950264977E-112</v>
      </c>
      <c r="GS137" s="86">
        <f t="shared" si="157"/>
        <v>1.756177424288942E-121</v>
      </c>
      <c r="GT137" s="86">
        <f t="shared" si="157"/>
        <v>7.5351984897973998E-185</v>
      </c>
      <c r="GU137" s="86">
        <f t="shared" si="157"/>
        <v>2.8521760064542357E-134</v>
      </c>
      <c r="GV137" s="86">
        <f t="shared" si="157"/>
        <v>3.7559816578382699E-126</v>
      </c>
      <c r="GW137" s="86">
        <f t="shared" si="157"/>
        <v>1.2910044907145707E-130</v>
      </c>
      <c r="GX137" s="86">
        <f t="shared" si="157"/>
        <v>1.2091794771746371E-107</v>
      </c>
      <c r="GY137" s="86">
        <f t="shared" si="157"/>
        <v>9.4439010017602202E-98</v>
      </c>
      <c r="GZ137" s="86">
        <f t="shared" si="157"/>
        <v>5.137184198806878E-112</v>
      </c>
      <c r="HA137" s="86">
        <f t="shared" si="157"/>
        <v>4.4065119436756512E-88</v>
      </c>
      <c r="HC137" s="86">
        <f t="shared" si="153"/>
        <v>9.9302442718192634E-15</v>
      </c>
      <c r="HD137" s="86">
        <f t="shared" si="153"/>
        <v>5.3483648593041744E-22</v>
      </c>
      <c r="HE137" s="86">
        <f t="shared" si="153"/>
        <v>1.1570397565270294E-27</v>
      </c>
      <c r="HF137" s="86">
        <f t="shared" si="153"/>
        <v>4.2403628709584727E-33</v>
      </c>
      <c r="HG137" s="86">
        <f t="shared" si="153"/>
        <v>2.2840523642926044E-47</v>
      </c>
      <c r="HH137" s="86">
        <f t="shared" si="153"/>
        <v>1.5501735026323222E-49</v>
      </c>
      <c r="HI137" s="86">
        <f t="shared" si="153"/>
        <v>4.874382389970318E-47</v>
      </c>
      <c r="HJ137" s="86">
        <f t="shared" si="153"/>
        <v>1.8455043862341618E-72</v>
      </c>
      <c r="HK137" s="86">
        <f t="shared" si="153"/>
        <v>1.5903296003451748E-51</v>
      </c>
      <c r="HL137" s="86">
        <f t="shared" si="161"/>
        <v>1.9675524985925829E-53</v>
      </c>
      <c r="HM137" s="86">
        <f t="shared" si="161"/>
        <v>5.6369170640264567E-51</v>
      </c>
      <c r="HN137" s="86">
        <f t="shared" si="161"/>
        <v>1.9842073225288054E-33</v>
      </c>
      <c r="HO137" s="86">
        <f t="shared" si="161"/>
        <v>2.8286117591269258E-35</v>
      </c>
      <c r="HP137" s="86">
        <f t="shared" si="161"/>
        <v>1.082168859647951E-41</v>
      </c>
      <c r="HQ137" s="86">
        <f t="shared" si="161"/>
        <v>5.5415453347225419E-50</v>
      </c>
      <c r="HS137" s="86">
        <f t="shared" si="158"/>
        <v>0</v>
      </c>
      <c r="HT137" s="86">
        <f t="shared" si="158"/>
        <v>9.1561004160232953E-2</v>
      </c>
      <c r="HU137" s="86">
        <f t="shared" si="158"/>
        <v>3.698614383891724E-2</v>
      </c>
      <c r="HV137" s="86">
        <f t="shared" si="158"/>
        <v>7.7928938754350072E-2</v>
      </c>
      <c r="HW137" s="86">
        <f t="shared" si="158"/>
        <v>9.9819032800301799E-2</v>
      </c>
      <c r="HX137" s="86">
        <f t="shared" si="158"/>
        <v>0.17940905628235054</v>
      </c>
      <c r="HY137" s="86">
        <f t="shared" si="158"/>
        <v>0.11242130583685402</v>
      </c>
      <c r="HZ137" s="86">
        <f t="shared" si="158"/>
        <v>0.152031915994881</v>
      </c>
      <c r="IA137" s="86">
        <f t="shared" si="158"/>
        <v>0.16784192293881711</v>
      </c>
      <c r="IB137" s="86">
        <f t="shared" si="158"/>
        <v>0.19359943268988242</v>
      </c>
      <c r="IC137" s="86">
        <f t="shared" si="158"/>
        <v>0.11910432180548135</v>
      </c>
      <c r="ID137" s="86">
        <f t="shared" si="158"/>
        <v>3.780305393354657E-2</v>
      </c>
      <c r="IE137" s="86">
        <f t="shared" si="158"/>
        <v>5.6754503981325123E-2</v>
      </c>
      <c r="IF137" s="86">
        <f t="shared" si="158"/>
        <v>4.868863215664667E-2</v>
      </c>
      <c r="IG137" s="86">
        <f t="shared" si="158"/>
        <v>6.4363921629400411E-2</v>
      </c>
      <c r="II137" s="86">
        <f t="shared" si="159"/>
        <v>0</v>
      </c>
      <c r="IJ137" s="86">
        <f t="shared" si="159"/>
        <v>2.0411350765643962E-26</v>
      </c>
      <c r="IK137" s="86">
        <f t="shared" si="159"/>
        <v>4.3032945243414016E-34</v>
      </c>
      <c r="IL137" s="86">
        <f t="shared" si="159"/>
        <v>1.9355743998209507E-30</v>
      </c>
      <c r="IM137" s="86">
        <f t="shared" si="159"/>
        <v>4.6708783762650928E-30</v>
      </c>
      <c r="IN137" s="86">
        <f t="shared" si="159"/>
        <v>1.0421512439900195E-33</v>
      </c>
      <c r="IO137" s="86">
        <f t="shared" si="159"/>
        <v>9.9418288329323574E-33</v>
      </c>
      <c r="IP137" s="86">
        <f t="shared" si="159"/>
        <v>1.6201613409143876E-25</v>
      </c>
      <c r="IQ137" s="86">
        <f t="shared" si="159"/>
        <v>1.3226356511736383E-29</v>
      </c>
      <c r="IR137" s="86">
        <f t="shared" si="159"/>
        <v>3.5540777232411028E-31</v>
      </c>
      <c r="IS137" s="86">
        <f t="shared" si="159"/>
        <v>1.5059262023243674E-32</v>
      </c>
      <c r="IT137" s="86">
        <f t="shared" si="159"/>
        <v>2.0318119072417262E-36</v>
      </c>
      <c r="IU137" s="86">
        <f t="shared" si="159"/>
        <v>1.7935109282092335E-28</v>
      </c>
      <c r="IV137" s="86">
        <f t="shared" si="159"/>
        <v>4.1308983870442029E-27</v>
      </c>
      <c r="IW137" s="86">
        <f t="shared" si="159"/>
        <v>4.481704619730947E-13</v>
      </c>
      <c r="IY137" s="86">
        <f t="shared" si="160"/>
        <v>9.9302442718192634E-15</v>
      </c>
      <c r="IZ137" s="86">
        <f t="shared" si="160"/>
        <v>9.1561004160232953E-2</v>
      </c>
      <c r="JA137" s="86">
        <f t="shared" si="160"/>
        <v>3.698614383891724E-2</v>
      </c>
      <c r="JB137" s="86">
        <f t="shared" si="160"/>
        <v>7.7928938754350072E-2</v>
      </c>
      <c r="JC137" s="86">
        <f t="shared" si="160"/>
        <v>9.9819032800301799E-2</v>
      </c>
      <c r="JD137" s="86">
        <f t="shared" si="160"/>
        <v>0.17940905628235054</v>
      </c>
      <c r="JE137" s="86">
        <f t="shared" si="160"/>
        <v>0.11242130583685402</v>
      </c>
      <c r="JF137" s="86">
        <f t="shared" si="160"/>
        <v>0.152031915994881</v>
      </c>
      <c r="JG137" s="86">
        <f t="shared" si="160"/>
        <v>0.16784192293881711</v>
      </c>
      <c r="JH137" s="86">
        <f t="shared" si="160"/>
        <v>0.19359943268988242</v>
      </c>
      <c r="JI137" s="86">
        <f t="shared" si="160"/>
        <v>0.11910432180548135</v>
      </c>
      <c r="JJ137" s="86">
        <f t="shared" si="160"/>
        <v>3.780305393354657E-2</v>
      </c>
      <c r="JK137" s="86">
        <f t="shared" si="160"/>
        <v>5.6754503981325123E-2</v>
      </c>
      <c r="JL137" s="86">
        <f t="shared" si="160"/>
        <v>4.868863215664667E-2</v>
      </c>
      <c r="JM137" s="86">
        <f t="shared" si="160"/>
        <v>6.4363921629848581E-2</v>
      </c>
    </row>
    <row r="138" spans="2:273" x14ac:dyDescent="0.25">
      <c r="B138" s="2">
        <v>111</v>
      </c>
      <c r="C138" s="37">
        <v>62.950399999999995</v>
      </c>
      <c r="D138" s="37">
        <v>59.839600000000004</v>
      </c>
      <c r="E138" s="37">
        <v>56.871200000000002</v>
      </c>
      <c r="F138" s="37">
        <v>54.751199999999997</v>
      </c>
      <c r="G138" s="37">
        <v>54.039200000000001</v>
      </c>
      <c r="H138" s="37">
        <v>53.3048</v>
      </c>
      <c r="I138" s="37">
        <v>52.858000000000004</v>
      </c>
      <c r="J138" s="37">
        <v>52.729800000000004</v>
      </c>
      <c r="K138" s="37">
        <v>53.446300000000001</v>
      </c>
      <c r="L138" s="37">
        <v>53.988400000000006</v>
      </c>
      <c r="M138" s="37">
        <v>53.374299999999998</v>
      </c>
      <c r="N138" s="37">
        <v>51.984200000000001</v>
      </c>
      <c r="O138" s="37">
        <v>52.363400000000006</v>
      </c>
      <c r="P138" s="37">
        <v>52.556699999999999</v>
      </c>
      <c r="Q138" s="37">
        <v>55.2913</v>
      </c>
      <c r="S138" s="4">
        <f t="shared" si="162"/>
        <v>62.319319437179672</v>
      </c>
      <c r="T138" s="4">
        <f t="shared" si="162"/>
        <v>59.756524739292118</v>
      </c>
      <c r="U138" s="4">
        <f t="shared" si="162"/>
        <v>57.063863547946092</v>
      </c>
      <c r="V138" s="4">
        <f t="shared" si="162"/>
        <v>55.051168778655892</v>
      </c>
      <c r="W138" s="4">
        <f t="shared" si="162"/>
        <v>54.093520656857592</v>
      </c>
      <c r="X138" s="4">
        <f t="shared" si="162"/>
        <v>53.711240247847144</v>
      </c>
      <c r="Y138" s="4">
        <f t="shared" si="162"/>
        <v>52.602414457998997</v>
      </c>
      <c r="Z138" s="4">
        <f t="shared" si="162"/>
        <v>52.434093092175033</v>
      </c>
      <c r="AA138" s="4">
        <f t="shared" si="162"/>
        <v>53.356757464300372</v>
      </c>
      <c r="AB138" s="4">
        <f t="shared" si="162"/>
        <v>54.24246401486441</v>
      </c>
      <c r="AC138" s="4">
        <f t="shared" si="162"/>
        <v>53.294927202978371</v>
      </c>
      <c r="AD138" s="4">
        <f t="shared" si="162"/>
        <v>51.718119539661963</v>
      </c>
      <c r="AE138" s="4">
        <f t="shared" si="162"/>
        <v>52.421626798220139</v>
      </c>
      <c r="AF138" s="4">
        <f t="shared" si="162"/>
        <v>52.76020773248846</v>
      </c>
      <c r="AG138" s="4">
        <f t="shared" si="162"/>
        <v>55.526843204096679</v>
      </c>
      <c r="AI138" s="4">
        <f t="shared" si="163"/>
        <v>0.63108056282032265</v>
      </c>
      <c r="AJ138" s="4">
        <f t="shared" si="163"/>
        <v>8.30752607078864E-2</v>
      </c>
      <c r="AK138" s="4">
        <f t="shared" si="163"/>
        <v>-0.19266354794608986</v>
      </c>
      <c r="AL138" s="4">
        <f t="shared" si="163"/>
        <v>-0.29996877865589511</v>
      </c>
      <c r="AM138" s="4">
        <f t="shared" si="163"/>
        <v>-5.4320656857591132E-2</v>
      </c>
      <c r="AN138" s="4">
        <f t="shared" si="163"/>
        <v>-0.40644024784714361</v>
      </c>
      <c r="AO138" s="4">
        <f t="shared" si="163"/>
        <v>0.25558554200100758</v>
      </c>
      <c r="AP138" s="4">
        <f t="shared" si="163"/>
        <v>0.29570690782497167</v>
      </c>
      <c r="AQ138" s="4">
        <f t="shared" si="163"/>
        <v>8.9542535699628445E-2</v>
      </c>
      <c r="AR138" s="4">
        <f t="shared" si="163"/>
        <v>-0.25406401486440444</v>
      </c>
      <c r="AS138" s="4">
        <f t="shared" si="163"/>
        <v>7.9372797021626695E-2</v>
      </c>
      <c r="AT138" s="4">
        <f t="shared" si="163"/>
        <v>0.26608046033803845</v>
      </c>
      <c r="AU138" s="4">
        <f t="shared" si="163"/>
        <v>-5.8226798220132991E-2</v>
      </c>
      <c r="AV138" s="4">
        <f t="shared" si="163"/>
        <v>-0.2035077324884611</v>
      </c>
      <c r="AW138" s="4">
        <f t="shared" si="163"/>
        <v>-0.23554320409667895</v>
      </c>
      <c r="AY138" s="2">
        <f t="shared" si="154"/>
        <v>62.319319437179672</v>
      </c>
      <c r="AZ138" s="2">
        <f t="shared" si="154"/>
        <v>59.363434706396454</v>
      </c>
      <c r="BA138" s="2">
        <f t="shared" si="154"/>
        <v>56.781485339327311</v>
      </c>
      <c r="BB138" s="2">
        <f t="shared" si="154"/>
        <v>54.328329023677881</v>
      </c>
      <c r="BC138" s="2">
        <f t="shared" si="154"/>
        <v>52.90623605572857</v>
      </c>
      <c r="BD138" s="2">
        <f t="shared" si="154"/>
        <v>51.449192267026199</v>
      </c>
      <c r="BE138" s="2">
        <f t="shared" si="154"/>
        <v>50.591483064052966</v>
      </c>
      <c r="BF138" s="2">
        <f t="shared" si="154"/>
        <v>49.944887403171563</v>
      </c>
      <c r="BG138" s="2">
        <f t="shared" si="154"/>
        <v>49.739022649240141</v>
      </c>
      <c r="BH138" s="2">
        <f t="shared" si="154"/>
        <v>49.861161130912599</v>
      </c>
      <c r="BI138" s="2">
        <f t="shared" si="154"/>
        <v>50.13009374283731</v>
      </c>
      <c r="BJ138" s="2">
        <f t="shared" si="154"/>
        <v>49.97761150785788</v>
      </c>
      <c r="BK138" s="2">
        <f t="shared" si="154"/>
        <v>50.171657405008418</v>
      </c>
      <c r="BL138" s="2">
        <f t="shared" si="154"/>
        <v>49.894498718458493</v>
      </c>
      <c r="BM138" s="2">
        <f t="shared" si="154"/>
        <v>49.476998964037477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62.950399999999995</v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>
        <f t="shared" si="110"/>
        <v>62.950399999999995</v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71.085253436293456</v>
      </c>
      <c r="DL138" s="2">
        <f t="shared" si="164"/>
        <v>67.08652461007128</v>
      </c>
      <c r="DM138" s="2">
        <f t="shared" si="164"/>
        <v>66.053760204991093</v>
      </c>
      <c r="DN138" s="2">
        <f t="shared" si="164"/>
        <v>61.674699264705893</v>
      </c>
      <c r="DO138" s="2">
        <f t="shared" si="164"/>
        <v>60.247637210338667</v>
      </c>
      <c r="DP138" s="2">
        <f t="shared" si="164"/>
        <v>59.008850140056026</v>
      </c>
      <c r="DQ138" s="2">
        <f t="shared" si="164"/>
        <v>57.566866417112315</v>
      </c>
      <c r="DR138" s="2">
        <f t="shared" si="164"/>
        <v>58.776244648093858</v>
      </c>
      <c r="DS138" s="2">
        <f t="shared" si="164"/>
        <v>60.324342913165239</v>
      </c>
      <c r="DT138" s="2">
        <f t="shared" si="164"/>
        <v>58.346640930930938</v>
      </c>
      <c r="DU138" s="2">
        <f t="shared" si="164"/>
        <v>57.630420784313735</v>
      </c>
      <c r="DV138" s="2">
        <f t="shared" si="164"/>
        <v>57.860866386554612</v>
      </c>
      <c r="DW138" s="2">
        <f t="shared" si="164"/>
        <v>57.108611731283411</v>
      </c>
      <c r="DX138" s="2">
        <f t="shared" si="164"/>
        <v>59.739743865546217</v>
      </c>
      <c r="DY138" s="2">
        <f t="shared" si="164"/>
        <v>57.736979857397493</v>
      </c>
      <c r="EA138" s="2">
        <f t="shared" si="152"/>
        <v>62.310881287798559</v>
      </c>
      <c r="EB138" s="2">
        <f t="shared" si="152"/>
        <v>59.356199032874741</v>
      </c>
      <c r="EC138" s="2">
        <f t="shared" si="152"/>
        <v>56.774139695550339</v>
      </c>
      <c r="ED138" s="2">
        <f t="shared" si="152"/>
        <v>54.323175843685753</v>
      </c>
      <c r="EE138" s="2">
        <f t="shared" si="151"/>
        <v>52.900532778978487</v>
      </c>
      <c r="EF138" s="2">
        <f t="shared" si="151"/>
        <v>51.442052402595969</v>
      </c>
      <c r="EG138" s="2">
        <f t="shared" si="151"/>
        <v>50.585343688815726</v>
      </c>
      <c r="EH138" s="2">
        <f t="shared" si="151"/>
        <v>49.936984403372229</v>
      </c>
      <c r="EI138" s="2">
        <f t="shared" si="151"/>
        <v>49.729099147800127</v>
      </c>
      <c r="EJ138" s="2">
        <f t="shared" si="151"/>
        <v>49.85219481736469</v>
      </c>
      <c r="EK138" s="2">
        <f t="shared" si="151"/>
        <v>50.12280455217612</v>
      </c>
      <c r="EL138" s="2">
        <f t="shared" si="151"/>
        <v>49.970266941516527</v>
      </c>
      <c r="EM138" s="2">
        <f t="shared" si="135"/>
        <v>50.166602449934203</v>
      </c>
      <c r="EN138" s="2">
        <f t="shared" si="135"/>
        <v>49.886122587125101</v>
      </c>
      <c r="EO138" s="2">
        <f t="shared" si="135"/>
        <v>49.468556550050373</v>
      </c>
      <c r="EQ138" s="2">
        <f t="shared" si="165"/>
        <v>62.310881287798559</v>
      </c>
      <c r="ER138" s="2">
        <f t="shared" si="165"/>
        <v>59.391026473052634</v>
      </c>
      <c r="ES138" s="2">
        <f t="shared" si="165"/>
        <v>56.778362868167669</v>
      </c>
      <c r="ET138" s="2">
        <f t="shared" si="165"/>
        <v>54.310757080376568</v>
      </c>
      <c r="EU138" s="2">
        <f t="shared" si="165"/>
        <v>52.897592069827773</v>
      </c>
      <c r="EV138" s="2">
        <f t="shared" si="165"/>
        <v>51.446063458210929</v>
      </c>
      <c r="EW138" s="2">
        <f t="shared" si="165"/>
        <v>50.590827536500669</v>
      </c>
      <c r="EX138" s="2">
        <f t="shared" si="165"/>
        <v>49.979625455139043</v>
      </c>
      <c r="EY138" s="2">
        <f t="shared" si="165"/>
        <v>49.737903435391225</v>
      </c>
      <c r="EZ138" s="2">
        <f t="shared" si="165"/>
        <v>49.864401857209089</v>
      </c>
      <c r="FA138" s="2">
        <f t="shared" si="165"/>
        <v>50.134054908613678</v>
      </c>
      <c r="FB138" s="2">
        <f t="shared" si="165"/>
        <v>49.968564506978012</v>
      </c>
      <c r="FC138" s="2">
        <f t="shared" si="165"/>
        <v>50.157371007494504</v>
      </c>
      <c r="FD138" s="2">
        <f t="shared" si="165"/>
        <v>49.871199363099073</v>
      </c>
      <c r="FE138" s="2">
        <f t="shared" si="165"/>
        <v>49.348955277583144</v>
      </c>
      <c r="FG138" s="2">
        <f t="shared" si="166"/>
        <v>0.99903831872659232</v>
      </c>
      <c r="FH138" s="2">
        <f t="shared" si="166"/>
        <v>0.99922440352613617</v>
      </c>
      <c r="FI138" s="2">
        <f t="shared" si="166"/>
        <v>0.99922148804527722</v>
      </c>
      <c r="FJ138" s="2">
        <f t="shared" si="166"/>
        <v>0.99924759420182907</v>
      </c>
      <c r="FK138" s="2">
        <f t="shared" si="166"/>
        <v>0.99920972455579204</v>
      </c>
      <c r="FL138" s="2">
        <f t="shared" si="166"/>
        <v>0.99907738513017985</v>
      </c>
      <c r="FM138" s="2">
        <f t="shared" si="166"/>
        <v>0.99915021787679714</v>
      </c>
      <c r="FN138" s="2">
        <f t="shared" si="166"/>
        <v>0.99929612040790006</v>
      </c>
      <c r="FO138" s="2">
        <f t="shared" si="166"/>
        <v>0.99910028723222699</v>
      </c>
      <c r="FP138" s="2">
        <f t="shared" si="166"/>
        <v>0.99901026600697129</v>
      </c>
      <c r="FQ138" s="2">
        <f t="shared" si="166"/>
        <v>0.99908046404227469</v>
      </c>
      <c r="FR138" s="2">
        <f t="shared" si="166"/>
        <v>0.99906316390829275</v>
      </c>
      <c r="FS138" s="2">
        <f t="shared" si="166"/>
        <v>0.9992327658569623</v>
      </c>
      <c r="FT138" s="2">
        <f t="shared" si="166"/>
        <v>0.99911002123214121</v>
      </c>
      <c r="FU138" s="2">
        <f t="shared" si="166"/>
        <v>0.99873708812850848</v>
      </c>
      <c r="FW138" s="2">
        <f t="shared" si="156"/>
        <v>0</v>
      </c>
      <c r="FX138" s="2">
        <f t="shared" si="156"/>
        <v>3.560583998959977E-2</v>
      </c>
      <c r="FY138" s="2">
        <f t="shared" si="156"/>
        <v>2.8733913121470788E-2</v>
      </c>
      <c r="FZ138" s="2">
        <f t="shared" si="156"/>
        <v>3.044979969613746E-2</v>
      </c>
      <c r="GA138" s="2">
        <f t="shared" si="156"/>
        <v>3.5011782116702833E-2</v>
      </c>
      <c r="GB138" s="2">
        <f t="shared" si="156"/>
        <v>3.9546776696923643E-2</v>
      </c>
      <c r="GC138" s="2">
        <f t="shared" si="156"/>
        <v>3.767464777824496E-2</v>
      </c>
      <c r="GD138" s="2">
        <f t="shared" si="156"/>
        <v>3.9427378879174135E-2</v>
      </c>
      <c r="GE138" s="2">
        <f t="shared" si="156"/>
        <v>4.4390343068645581E-2</v>
      </c>
      <c r="GF138" s="2">
        <f t="shared" si="156"/>
        <v>4.5799103180590515E-2</v>
      </c>
      <c r="GG138" s="2">
        <f t="shared" si="156"/>
        <v>3.4280476452037141E-2</v>
      </c>
      <c r="GH138" s="2">
        <f t="shared" si="156"/>
        <v>2.7978758000195243E-2</v>
      </c>
      <c r="GI138" s="2">
        <f t="shared" si="156"/>
        <v>2.9376933182391523E-2</v>
      </c>
      <c r="GJ138" s="2">
        <f t="shared" si="156"/>
        <v>2.6360415834543047E-2</v>
      </c>
      <c r="GK138" s="2">
        <f t="shared" si="156"/>
        <v>1.6721193052629674E-2</v>
      </c>
      <c r="GM138" s="86">
        <f t="shared" si="157"/>
        <v>4.2321661744978454E-56</v>
      </c>
      <c r="GN138" s="86">
        <f t="shared" si="157"/>
        <v>8.2838446841103816E-80</v>
      </c>
      <c r="GO138" s="86">
        <f t="shared" si="157"/>
        <v>1.8137956156432078E-88</v>
      </c>
      <c r="GP138" s="86">
        <f t="shared" si="157"/>
        <v>2.9648875925859236E-98</v>
      </c>
      <c r="GQ138" s="86">
        <f t="shared" si="157"/>
        <v>5.870852055256172E-146</v>
      </c>
      <c r="GR138" s="86">
        <f t="shared" si="157"/>
        <v>3.2586980224702838E-116</v>
      </c>
      <c r="GS138" s="86">
        <f t="shared" si="157"/>
        <v>8.6637521155748989E-126</v>
      </c>
      <c r="GT138" s="86">
        <f t="shared" si="157"/>
        <v>1.6413600906022547E-191</v>
      </c>
      <c r="GU138" s="86">
        <f t="shared" si="157"/>
        <v>4.6217387615483668E-139</v>
      </c>
      <c r="GV138" s="86">
        <f t="shared" si="157"/>
        <v>1.1733340669440941E-130</v>
      </c>
      <c r="GW138" s="86">
        <f t="shared" si="157"/>
        <v>2.4974707020608757E-135</v>
      </c>
      <c r="GX138" s="86">
        <f t="shared" si="157"/>
        <v>1.6696306670787153E-111</v>
      </c>
      <c r="GY138" s="86">
        <f t="shared" si="157"/>
        <v>3.0623022986130258E-101</v>
      </c>
      <c r="GZ138" s="86">
        <f t="shared" si="157"/>
        <v>5.0506508483121775E-116</v>
      </c>
      <c r="HA138" s="86">
        <f t="shared" si="157"/>
        <v>3.6153715941928664E-91</v>
      </c>
      <c r="HC138" s="86">
        <f t="shared" si="153"/>
        <v>1.3941628649836592E-15</v>
      </c>
      <c r="HD138" s="86">
        <f t="shared" si="153"/>
        <v>2.228327652866628E-23</v>
      </c>
      <c r="HE138" s="86">
        <f t="shared" si="153"/>
        <v>2.1337711466738019E-29</v>
      </c>
      <c r="HF138" s="86">
        <f t="shared" si="153"/>
        <v>3.6030450780823313E-35</v>
      </c>
      <c r="HG138" s="86">
        <f t="shared" si="153"/>
        <v>2.7248411812816459E-50</v>
      </c>
      <c r="HH138" s="86">
        <f t="shared" si="153"/>
        <v>1.7788813038661149E-52</v>
      </c>
      <c r="HI138" s="86">
        <f t="shared" si="153"/>
        <v>6.9842665220698952E-50</v>
      </c>
      <c r="HJ138" s="86">
        <f t="shared" si="153"/>
        <v>5.7882190011484789E-77</v>
      </c>
      <c r="HK138" s="86">
        <f t="shared" si="153"/>
        <v>1.1845099436702704E-54</v>
      </c>
      <c r="HL138" s="86">
        <f t="shared" si="161"/>
        <v>1.1636678575473249E-56</v>
      </c>
      <c r="HM138" s="86">
        <f t="shared" si="161"/>
        <v>4.2763322136920177E-54</v>
      </c>
      <c r="HN138" s="86">
        <f t="shared" si="161"/>
        <v>1.6953851942599166E-35</v>
      </c>
      <c r="HO138" s="86">
        <f t="shared" si="161"/>
        <v>1.6062234457314849E-37</v>
      </c>
      <c r="HP138" s="86">
        <f t="shared" si="161"/>
        <v>2.4501663130649408E-44</v>
      </c>
      <c r="HQ138" s="86">
        <f t="shared" si="161"/>
        <v>3.7448424608755979E-53</v>
      </c>
      <c r="HS138" s="86">
        <f t="shared" si="158"/>
        <v>0</v>
      </c>
      <c r="HT138" s="86">
        <f t="shared" si="158"/>
        <v>0.1388199739768689</v>
      </c>
      <c r="HU138" s="86">
        <f t="shared" si="158"/>
        <v>6.3178280847306423E-2</v>
      </c>
      <c r="HV138" s="86">
        <f t="shared" si="158"/>
        <v>0.12156994691971802</v>
      </c>
      <c r="HW138" s="86">
        <f t="shared" si="158"/>
        <v>0.15372788020793726</v>
      </c>
      <c r="HX138" s="86">
        <f t="shared" si="158"/>
        <v>0.26367374075958239</v>
      </c>
      <c r="HY138" s="86">
        <f t="shared" si="158"/>
        <v>0.17536247319952097</v>
      </c>
      <c r="HZ138" s="86">
        <f t="shared" si="158"/>
        <v>0.21795590118109601</v>
      </c>
      <c r="IA138" s="86">
        <f t="shared" si="158"/>
        <v>0.24679937729729928</v>
      </c>
      <c r="IB138" s="86">
        <f t="shared" si="158"/>
        <v>0.28124086872745219</v>
      </c>
      <c r="IC138" s="86">
        <f t="shared" si="158"/>
        <v>0.1820199903452937</v>
      </c>
      <c r="ID138" s="86">
        <f t="shared" si="158"/>
        <v>6.5355027755332543E-2</v>
      </c>
      <c r="IE138" s="86">
        <f t="shared" si="158"/>
        <v>8.9502103617141421E-2</v>
      </c>
      <c r="IF138" s="86">
        <f t="shared" si="158"/>
        <v>7.6591138890198154E-2</v>
      </c>
      <c r="IG138" s="86">
        <f t="shared" si="158"/>
        <v>8.8252592922631934E-2</v>
      </c>
      <c r="II138" s="86">
        <f t="shared" si="159"/>
        <v>0</v>
      </c>
      <c r="IJ138" s="86">
        <f t="shared" si="159"/>
        <v>4.3421649934873658E-25</v>
      </c>
      <c r="IK138" s="86">
        <f t="shared" si="159"/>
        <v>1.8398887722289082E-32</v>
      </c>
      <c r="IL138" s="86">
        <f t="shared" si="159"/>
        <v>5.7442124151445133E-29</v>
      </c>
      <c r="IM138" s="86">
        <f t="shared" si="159"/>
        <v>1.5243207851339464E-28</v>
      </c>
      <c r="IN138" s="86">
        <f t="shared" si="159"/>
        <v>6.1629863304295037E-32</v>
      </c>
      <c r="IO138" s="86">
        <f t="shared" si="159"/>
        <v>4.895955823452579E-31</v>
      </c>
      <c r="IP138" s="86">
        <f t="shared" si="159"/>
        <v>3.3907501872514869E-24</v>
      </c>
      <c r="IQ138" s="86">
        <f t="shared" si="159"/>
        <v>5.3204518639737137E-28</v>
      </c>
      <c r="IR138" s="86">
        <f t="shared" si="159"/>
        <v>1.8290059298472532E-29</v>
      </c>
      <c r="IS138" s="86">
        <f t="shared" si="159"/>
        <v>6.5016011778187581E-31</v>
      </c>
      <c r="IT138" s="86">
        <f t="shared" si="159"/>
        <v>1.1021234136827974E-34</v>
      </c>
      <c r="IU138" s="86">
        <f t="shared" si="159"/>
        <v>4.0951923335068515E-27</v>
      </c>
      <c r="IV138" s="86">
        <f t="shared" si="159"/>
        <v>7.3755528761452961E-26</v>
      </c>
      <c r="IW138" s="86">
        <f t="shared" si="159"/>
        <v>1.4405060219013237E-12</v>
      </c>
      <c r="IY138" s="86">
        <f t="shared" si="160"/>
        <v>1.3941628649836592E-15</v>
      </c>
      <c r="IZ138" s="86">
        <f t="shared" si="160"/>
        <v>0.1388199739768689</v>
      </c>
      <c r="JA138" s="86">
        <f t="shared" si="160"/>
        <v>6.3178280847306423E-2</v>
      </c>
      <c r="JB138" s="86">
        <f t="shared" si="160"/>
        <v>0.12156994691971802</v>
      </c>
      <c r="JC138" s="86">
        <f t="shared" si="160"/>
        <v>0.15372788020793726</v>
      </c>
      <c r="JD138" s="86">
        <f t="shared" si="160"/>
        <v>0.26367374075958239</v>
      </c>
      <c r="JE138" s="86">
        <f t="shared" si="160"/>
        <v>0.17536247319952097</v>
      </c>
      <c r="JF138" s="86">
        <f t="shared" si="160"/>
        <v>0.21795590118109601</v>
      </c>
      <c r="JG138" s="86">
        <f t="shared" si="160"/>
        <v>0.24679937729729928</v>
      </c>
      <c r="JH138" s="86">
        <f t="shared" si="160"/>
        <v>0.28124086872745219</v>
      </c>
      <c r="JI138" s="86">
        <f t="shared" si="160"/>
        <v>0.1820199903452937</v>
      </c>
      <c r="JJ138" s="86">
        <f t="shared" si="160"/>
        <v>6.5355027755332543E-2</v>
      </c>
      <c r="JK138" s="86">
        <f t="shared" si="160"/>
        <v>8.9502103617141421E-2</v>
      </c>
      <c r="JL138" s="86">
        <f t="shared" si="160"/>
        <v>7.6591138890198154E-2</v>
      </c>
      <c r="JM138" s="86">
        <f t="shared" si="160"/>
        <v>8.8252592924072434E-2</v>
      </c>
    </row>
    <row r="139" spans="2:273" x14ac:dyDescent="0.25">
      <c r="B139" s="2">
        <v>112</v>
      </c>
      <c r="C139" s="37">
        <v>63.3459</v>
      </c>
      <c r="D139" s="37">
        <v>60.272400000000005</v>
      </c>
      <c r="E139" s="37">
        <v>57.378900000000002</v>
      </c>
      <c r="F139" s="37">
        <v>55.019100000000002</v>
      </c>
      <c r="G139" s="37">
        <v>54.147599999999997</v>
      </c>
      <c r="H139" s="37">
        <v>54.407499999999999</v>
      </c>
      <c r="I139" s="37">
        <v>53.686599999999999</v>
      </c>
      <c r="J139" s="37">
        <v>52.685800000000008</v>
      </c>
      <c r="K139" s="37">
        <v>54.748100000000001</v>
      </c>
      <c r="L139" s="37">
        <v>54.908999999999999</v>
      </c>
      <c r="M139" s="37">
        <v>53.849000000000004</v>
      </c>
      <c r="N139" s="37">
        <v>52.6539</v>
      </c>
      <c r="O139" s="37">
        <v>53.528399999999998</v>
      </c>
      <c r="P139" s="37">
        <v>53.977899999999998</v>
      </c>
      <c r="Q139" s="37">
        <v>56.548600000000008</v>
      </c>
      <c r="S139" s="4">
        <f t="shared" si="162"/>
        <v>62.285398671970462</v>
      </c>
      <c r="T139" s="4">
        <f t="shared" si="162"/>
        <v>59.836492542744644</v>
      </c>
      <c r="U139" s="4">
        <f t="shared" si="162"/>
        <v>57.161424879396371</v>
      </c>
      <c r="V139" s="4">
        <f t="shared" si="162"/>
        <v>55.265351096865487</v>
      </c>
      <c r="W139" s="4">
        <f t="shared" si="162"/>
        <v>54.42010092226004</v>
      </c>
      <c r="X139" s="4">
        <f t="shared" si="162"/>
        <v>54.091489449249423</v>
      </c>
      <c r="Y139" s="4">
        <f t="shared" si="162"/>
        <v>53.163442324270697</v>
      </c>
      <c r="Z139" s="4">
        <f t="shared" si="162"/>
        <v>52.924646491944905</v>
      </c>
      <c r="AA139" s="4">
        <f t="shared" si="162"/>
        <v>54.042281519849347</v>
      </c>
      <c r="AB139" s="4">
        <f t="shared" si="162"/>
        <v>54.920698781666566</v>
      </c>
      <c r="AC139" s="4">
        <f t="shared" si="162"/>
        <v>54.128920806814108</v>
      </c>
      <c r="AD139" s="4">
        <f t="shared" si="162"/>
        <v>52.523315031903437</v>
      </c>
      <c r="AE139" s="4">
        <f t="shared" si="162"/>
        <v>53.231627272843753</v>
      </c>
      <c r="AF139" s="4">
        <f t="shared" si="162"/>
        <v>53.842491221336871</v>
      </c>
      <c r="AG139" s="4">
        <f t="shared" si="162"/>
        <v>57.105250948758588</v>
      </c>
      <c r="AI139" s="4">
        <f t="shared" si="163"/>
        <v>1.0605013280295381</v>
      </c>
      <c r="AJ139" s="4">
        <f t="shared" si="163"/>
        <v>0.43590745725536095</v>
      </c>
      <c r="AK139" s="4">
        <f t="shared" si="163"/>
        <v>0.2174751206036305</v>
      </c>
      <c r="AL139" s="4">
        <f t="shared" si="163"/>
        <v>-0.24625109686548541</v>
      </c>
      <c r="AM139" s="4">
        <f t="shared" si="163"/>
        <v>-0.27250092226004341</v>
      </c>
      <c r="AN139" s="4">
        <f t="shared" si="163"/>
        <v>0.31601055075057616</v>
      </c>
      <c r="AO139" s="4">
        <f t="shared" si="163"/>
        <v>0.52315767572930127</v>
      </c>
      <c r="AP139" s="4">
        <f t="shared" si="163"/>
        <v>-0.23884649194489782</v>
      </c>
      <c r="AQ139" s="4">
        <f t="shared" si="163"/>
        <v>0.70581848015065418</v>
      </c>
      <c r="AR139" s="4">
        <f t="shared" si="163"/>
        <v>-1.1698781666567015E-2</v>
      </c>
      <c r="AS139" s="4">
        <f t="shared" si="163"/>
        <v>-0.27992080681410414</v>
      </c>
      <c r="AT139" s="4">
        <f t="shared" si="163"/>
        <v>0.13058496809656361</v>
      </c>
      <c r="AU139" s="4">
        <f t="shared" si="163"/>
        <v>0.29677272715624525</v>
      </c>
      <c r="AV139" s="4">
        <f t="shared" si="163"/>
        <v>0.13540877866312684</v>
      </c>
      <c r="AW139" s="4">
        <f t="shared" si="163"/>
        <v>-0.55665094875858045</v>
      </c>
      <c r="AY139" s="2">
        <f t="shared" si="154"/>
        <v>62.285398671970462</v>
      </c>
      <c r="AZ139" s="2">
        <f t="shared" si="154"/>
        <v>59.321873050940624</v>
      </c>
      <c r="BA139" s="2">
        <f t="shared" si="154"/>
        <v>56.743515863098104</v>
      </c>
      <c r="BB139" s="2">
        <f t="shared" si="154"/>
        <v>54.293731066145789</v>
      </c>
      <c r="BC139" s="2">
        <f t="shared" si="154"/>
        <v>52.867158785464582</v>
      </c>
      <c r="BD139" s="2">
        <f t="shared" si="154"/>
        <v>51.407124639113789</v>
      </c>
      <c r="BE139" s="2">
        <f t="shared" si="154"/>
        <v>50.555015875149316</v>
      </c>
      <c r="BF139" s="2">
        <f t="shared" si="154"/>
        <v>49.8996078475746</v>
      </c>
      <c r="BG139" s="2">
        <f t="shared" si="154"/>
        <v>49.690810847684375</v>
      </c>
      <c r="BH139" s="2">
        <f t="shared" si="154"/>
        <v>49.813696880467816</v>
      </c>
      <c r="BI139" s="2">
        <f t="shared" si="154"/>
        <v>50.080843076200466</v>
      </c>
      <c r="BJ139" s="2">
        <f t="shared" si="154"/>
        <v>49.932094593986129</v>
      </c>
      <c r="BK139" s="2">
        <f t="shared" si="154"/>
        <v>50.1256986019702</v>
      </c>
      <c r="BL139" s="2">
        <f t="shared" si="154"/>
        <v>49.85311344922286</v>
      </c>
      <c r="BM139" s="2">
        <f t="shared" si="154"/>
        <v>49.442286384690959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63.3459</v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>
        <f t="shared" si="110"/>
        <v>63.3459</v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71.138683063063084</v>
      </c>
      <c r="DL139" s="2">
        <f t="shared" si="164"/>
        <v>67.120602317290533</v>
      </c>
      <c r="DM139" s="2">
        <f t="shared" si="164"/>
        <v>66.105853119429597</v>
      </c>
      <c r="DN139" s="2">
        <f t="shared" si="164"/>
        <v>61.703525668449203</v>
      </c>
      <c r="DO139" s="2">
        <f t="shared" si="164"/>
        <v>60.27726327985738</v>
      </c>
      <c r="DP139" s="2">
        <f t="shared" si="164"/>
        <v>59.043907086834736</v>
      </c>
      <c r="DQ139" s="2">
        <f t="shared" si="164"/>
        <v>57.596043590527138</v>
      </c>
      <c r="DR139" s="2">
        <f t="shared" si="164"/>
        <v>58.813745802785938</v>
      </c>
      <c r="DS139" s="2">
        <f t="shared" si="164"/>
        <v>60.376523977591013</v>
      </c>
      <c r="DT139" s="2">
        <f t="shared" si="164"/>
        <v>58.380754084084089</v>
      </c>
      <c r="DU139" s="2">
        <f t="shared" si="164"/>
        <v>57.652695686274519</v>
      </c>
      <c r="DV139" s="2">
        <f t="shared" si="164"/>
        <v>57.887386302521001</v>
      </c>
      <c r="DW139" s="2">
        <f t="shared" si="164"/>
        <v>57.133541711229938</v>
      </c>
      <c r="DX139" s="2">
        <f t="shared" si="164"/>
        <v>59.796411596638649</v>
      </c>
      <c r="DY139" s="2">
        <f t="shared" si="164"/>
        <v>57.79432103386808</v>
      </c>
      <c r="EA139" s="2">
        <f t="shared" si="152"/>
        <v>62.277626302661716</v>
      </c>
      <c r="EB139" s="2">
        <f t="shared" si="152"/>
        <v>59.314748097987014</v>
      </c>
      <c r="EC139" s="2">
        <f t="shared" si="152"/>
        <v>56.736708571428558</v>
      </c>
      <c r="ED139" s="2">
        <f t="shared" si="152"/>
        <v>54.289113039731113</v>
      </c>
      <c r="EE139" s="2">
        <f t="shared" si="151"/>
        <v>52.86193663747013</v>
      </c>
      <c r="EF139" s="2">
        <f t="shared" si="151"/>
        <v>51.400512449447142</v>
      </c>
      <c r="EG139" s="2">
        <f t="shared" si="151"/>
        <v>50.549306488781077</v>
      </c>
      <c r="EH139" s="2">
        <f t="shared" si="151"/>
        <v>49.891867344652738</v>
      </c>
      <c r="EI139" s="2">
        <f t="shared" si="151"/>
        <v>49.681558373429475</v>
      </c>
      <c r="EJ139" s="2">
        <f t="shared" si="151"/>
        <v>49.805287781056194</v>
      </c>
      <c r="EK139" s="2">
        <f t="shared" si="151"/>
        <v>50.074008061145221</v>
      </c>
      <c r="EL139" s="2">
        <f t="shared" si="151"/>
        <v>49.925352447819932</v>
      </c>
      <c r="EM139" s="2">
        <f t="shared" si="135"/>
        <v>50.12111661764218</v>
      </c>
      <c r="EN139" s="2">
        <f t="shared" si="135"/>
        <v>49.845524024416825</v>
      </c>
      <c r="EO139" s="2">
        <f t="shared" si="135"/>
        <v>49.435023399752893</v>
      </c>
      <c r="EQ139" s="2">
        <f t="shared" si="165"/>
        <v>62.277626302661716</v>
      </c>
      <c r="ER139" s="2">
        <f t="shared" si="165"/>
        <v>59.355950737605419</v>
      </c>
      <c r="ES139" s="2">
        <f t="shared" si="165"/>
        <v>56.741630339288456</v>
      </c>
      <c r="ET139" s="2">
        <f t="shared" si="165"/>
        <v>54.27499166329288</v>
      </c>
      <c r="EU139" s="2">
        <f t="shared" si="165"/>
        <v>52.858728504785795</v>
      </c>
      <c r="EV139" s="2">
        <f t="shared" si="165"/>
        <v>51.40468514800844</v>
      </c>
      <c r="EW139" s="2">
        <f t="shared" si="165"/>
        <v>50.555324072764122</v>
      </c>
      <c r="EX139" s="2">
        <f t="shared" si="165"/>
        <v>49.938603016056746</v>
      </c>
      <c r="EY139" s="2">
        <f t="shared" si="165"/>
        <v>49.691380808025443</v>
      </c>
      <c r="EZ139" s="2">
        <f t="shared" si="165"/>
        <v>49.818644568181796</v>
      </c>
      <c r="FA139" s="2">
        <f t="shared" si="165"/>
        <v>50.086788648730831</v>
      </c>
      <c r="FB139" s="2">
        <f t="shared" si="165"/>
        <v>49.923351711292852</v>
      </c>
      <c r="FC139" s="2">
        <f t="shared" si="165"/>
        <v>50.110994551593038</v>
      </c>
      <c r="FD139" s="2">
        <f t="shared" si="165"/>
        <v>49.828595741876242</v>
      </c>
      <c r="FE139" s="2">
        <f t="shared" si="165"/>
        <v>49.305755519629379</v>
      </c>
      <c r="FG139" s="2">
        <f t="shared" si="166"/>
        <v>0.99912286203340017</v>
      </c>
      <c r="FH139" s="2">
        <f t="shared" si="166"/>
        <v>0.99929259933296033</v>
      </c>
      <c r="FI139" s="2">
        <f t="shared" si="166"/>
        <v>0.99928994001918048</v>
      </c>
      <c r="FJ139" s="2">
        <f t="shared" si="166"/>
        <v>0.99931375232443842</v>
      </c>
      <c r="FK139" s="2">
        <f t="shared" si="166"/>
        <v>0.99927921010819531</v>
      </c>
      <c r="FL139" s="2">
        <f t="shared" si="166"/>
        <v>0.99915849692486258</v>
      </c>
      <c r="FM139" s="2">
        <f t="shared" si="166"/>
        <v>0.99922493153942704</v>
      </c>
      <c r="FN139" s="2">
        <f t="shared" si="166"/>
        <v>0.99935801442181338</v>
      </c>
      <c r="FO139" s="2">
        <f t="shared" si="166"/>
        <v>0.99917938723969857</v>
      </c>
      <c r="FP139" s="2">
        <f t="shared" si="166"/>
        <v>0.99909727325554087</v>
      </c>
      <c r="FQ139" s="2">
        <f t="shared" si="166"/>
        <v>0.99916130538126879</v>
      </c>
      <c r="FR139" s="2">
        <f t="shared" si="166"/>
        <v>0.99914552489406572</v>
      </c>
      <c r="FS139" s="2">
        <f t="shared" si="166"/>
        <v>0.99930022690474185</v>
      </c>
      <c r="FT139" s="2">
        <f t="shared" si="166"/>
        <v>0.99918826615126843</v>
      </c>
      <c r="FU139" s="2">
        <f t="shared" si="166"/>
        <v>0.9988480826800521</v>
      </c>
      <c r="FW139" s="2">
        <f t="shared" si="156"/>
        <v>0</v>
      </c>
      <c r="FX139" s="2">
        <f t="shared" si="156"/>
        <v>3.890737309336461E-2</v>
      </c>
      <c r="FY139" s="2">
        <f t="shared" si="156"/>
        <v>3.1419009571573613E-2</v>
      </c>
      <c r="FZ139" s="2">
        <f t="shared" si="156"/>
        <v>3.3289744770761936E-2</v>
      </c>
      <c r="GA139" s="2">
        <f t="shared" si="156"/>
        <v>3.8260416847759736E-2</v>
      </c>
      <c r="GB139" s="2">
        <f t="shared" si="156"/>
        <v>4.319736308428019E-2</v>
      </c>
      <c r="GC139" s="2">
        <f t="shared" si="156"/>
        <v>4.1159822850613037E-2</v>
      </c>
      <c r="GD139" s="2">
        <f t="shared" si="156"/>
        <v>4.3067437803721173E-2</v>
      </c>
      <c r="GE139" s="2">
        <f t="shared" si="156"/>
        <v>4.8465480171230257E-2</v>
      </c>
      <c r="GF139" s="2">
        <f t="shared" si="156"/>
        <v>4.9996801430683468E-2</v>
      </c>
      <c r="GG139" s="2">
        <f t="shared" si="156"/>
        <v>3.7463889965531461E-2</v>
      </c>
      <c r="GH139" s="2">
        <f t="shared" si="156"/>
        <v>3.0595510414172977E-2</v>
      </c>
      <c r="GI139" s="2">
        <f t="shared" si="156"/>
        <v>3.2120130752748124E-2</v>
      </c>
      <c r="GJ139" s="2">
        <f t="shared" si="156"/>
        <v>2.8830299830516489E-2</v>
      </c>
      <c r="GK139" s="2">
        <f t="shared" si="156"/>
        <v>1.8304893582294552E-2</v>
      </c>
      <c r="GM139" s="86">
        <f t="shared" si="157"/>
        <v>4.7148864269139843E-58</v>
      </c>
      <c r="GN139" s="86">
        <f t="shared" si="157"/>
        <v>1.2227459262254758E-82</v>
      </c>
      <c r="GO139" s="86">
        <f t="shared" si="157"/>
        <v>1.4432540646784706E-91</v>
      </c>
      <c r="GP139" s="86">
        <f t="shared" si="157"/>
        <v>1.0874784559642486E-101</v>
      </c>
      <c r="GQ139" s="86">
        <f t="shared" si="157"/>
        <v>4.1738621992187663E-151</v>
      </c>
      <c r="GR139" s="86">
        <f t="shared" si="157"/>
        <v>3.190149504355995E-120</v>
      </c>
      <c r="GS139" s="86">
        <f t="shared" si="157"/>
        <v>3.5881273913685283E-130</v>
      </c>
      <c r="GT139" s="86">
        <f t="shared" si="157"/>
        <v>2.7185835124463931E-198</v>
      </c>
      <c r="GU139" s="86">
        <f t="shared" si="157"/>
        <v>6.1587665110601318E-144</v>
      </c>
      <c r="GV139" s="86">
        <f t="shared" si="157"/>
        <v>3.0486107713608223E-135</v>
      </c>
      <c r="GW139" s="86">
        <f t="shared" si="157"/>
        <v>3.9767722153596492E-140</v>
      </c>
      <c r="GX139" s="86">
        <f t="shared" si="157"/>
        <v>1.9669768606866373E-115</v>
      </c>
      <c r="GY139" s="86">
        <f t="shared" si="157"/>
        <v>8.6064026149412786E-105</v>
      </c>
      <c r="GZ139" s="86">
        <f t="shared" si="157"/>
        <v>4.2128856497894352E-120</v>
      </c>
      <c r="HA139" s="86">
        <f t="shared" si="157"/>
        <v>2.6193023790272921E-94</v>
      </c>
      <c r="HC139" s="86">
        <f t="shared" si="153"/>
        <v>1.8441623458691297E-16</v>
      </c>
      <c r="HD139" s="86">
        <f t="shared" si="153"/>
        <v>8.3833877101568574E-25</v>
      </c>
      <c r="HE139" s="86">
        <f t="shared" si="153"/>
        <v>3.4660639925102987E-31</v>
      </c>
      <c r="HF139" s="86">
        <f t="shared" si="153"/>
        <v>2.634325409279285E-37</v>
      </c>
      <c r="HG139" s="86">
        <f t="shared" si="153"/>
        <v>2.6421006523227025E-53</v>
      </c>
      <c r="HH139" s="86">
        <f t="shared" si="153"/>
        <v>1.6704094424924262E-55</v>
      </c>
      <c r="HI139" s="86">
        <f t="shared" si="153"/>
        <v>8.2123223835311481E-53</v>
      </c>
      <c r="HJ139" s="86">
        <f t="shared" si="153"/>
        <v>1.3198536063219888E-81</v>
      </c>
      <c r="HK139" s="86">
        <f t="shared" si="153"/>
        <v>7.0953844160475221E-58</v>
      </c>
      <c r="HL139" s="86">
        <f t="shared" si="161"/>
        <v>5.5033003040521356E-60</v>
      </c>
      <c r="HM139" s="86">
        <f t="shared" si="161"/>
        <v>2.6058784948732682E-57</v>
      </c>
      <c r="HN139" s="86">
        <f t="shared" si="161"/>
        <v>1.2487548786434088E-37</v>
      </c>
      <c r="HO139" s="86">
        <f t="shared" si="161"/>
        <v>7.7301410883698816E-40</v>
      </c>
      <c r="HP139" s="86">
        <f t="shared" si="161"/>
        <v>4.5725526079120154E-47</v>
      </c>
      <c r="HQ139" s="86">
        <f t="shared" si="161"/>
        <v>2.0096195788155238E-56</v>
      </c>
      <c r="HS139" s="86">
        <f t="shared" si="158"/>
        <v>0</v>
      </c>
      <c r="HT139" s="86">
        <f t="shared" si="158"/>
        <v>0.20052671452081744</v>
      </c>
      <c r="HU139" s="86">
        <f t="shared" si="158"/>
        <v>0.10261599427021718</v>
      </c>
      <c r="HV139" s="86">
        <f t="shared" si="158"/>
        <v>0.18039520894240482</v>
      </c>
      <c r="HW139" s="86">
        <f t="shared" si="158"/>
        <v>0.22382773687859051</v>
      </c>
      <c r="HX139" s="86">
        <f t="shared" si="158"/>
        <v>0.35804311257884147</v>
      </c>
      <c r="HY139" s="86">
        <f t="shared" si="158"/>
        <v>0.25601180630445469</v>
      </c>
      <c r="HZ139" s="86">
        <f t="shared" si="158"/>
        <v>0.2956263946785867</v>
      </c>
      <c r="IA139" s="86">
        <f t="shared" si="158"/>
        <v>0.33743401306419468</v>
      </c>
      <c r="IB139" s="86">
        <f t="shared" si="158"/>
        <v>0.37642106219214327</v>
      </c>
      <c r="IC139" s="86">
        <f t="shared" si="158"/>
        <v>0.26126371424606532</v>
      </c>
      <c r="ID139" s="86">
        <f t="shared" si="158"/>
        <v>0.10711850639253326</v>
      </c>
      <c r="IE139" s="86">
        <f t="shared" si="158"/>
        <v>0.13511731964490578</v>
      </c>
      <c r="IF139" s="86">
        <f t="shared" si="158"/>
        <v>0.11592989217884404</v>
      </c>
      <c r="IG139" s="86">
        <f t="shared" si="158"/>
        <v>0.11879859437531852</v>
      </c>
      <c r="II139" s="86">
        <f t="shared" si="159"/>
        <v>0</v>
      </c>
      <c r="IJ139" s="86">
        <f t="shared" si="159"/>
        <v>8.5040232721233412E-24</v>
      </c>
      <c r="IK139" s="86">
        <f t="shared" si="159"/>
        <v>7.1488207073903518E-31</v>
      </c>
      <c r="IL139" s="86">
        <f t="shared" si="159"/>
        <v>1.5615938100522035E-27</v>
      </c>
      <c r="IM139" s="86">
        <f t="shared" si="159"/>
        <v>4.5282764423887539E-27</v>
      </c>
      <c r="IN139" s="86">
        <f t="shared" si="159"/>
        <v>3.2502350640974506E-30</v>
      </c>
      <c r="IO139" s="86">
        <f t="shared" si="159"/>
        <v>2.1649693764676096E-29</v>
      </c>
      <c r="IP139" s="86">
        <f t="shared" si="159"/>
        <v>6.518765349435916E-23</v>
      </c>
      <c r="IQ139" s="86">
        <f t="shared" si="159"/>
        <v>1.9220631184616871E-26</v>
      </c>
      <c r="IR139" s="86">
        <f t="shared" si="159"/>
        <v>8.3816908140881706E-28</v>
      </c>
      <c r="IS139" s="86">
        <f t="shared" si="159"/>
        <v>2.537284725061857E-29</v>
      </c>
      <c r="IT139" s="86">
        <f t="shared" si="159"/>
        <v>5.4037352267015718E-33</v>
      </c>
      <c r="IU139" s="86">
        <f t="shared" si="159"/>
        <v>8.6319813119429362E-26</v>
      </c>
      <c r="IV139" s="86">
        <f t="shared" si="159"/>
        <v>1.2261485540219964E-24</v>
      </c>
      <c r="IW139" s="86">
        <f t="shared" si="159"/>
        <v>4.515026985761616E-12</v>
      </c>
      <c r="IY139" s="86">
        <f t="shared" si="160"/>
        <v>1.8441623458691297E-16</v>
      </c>
      <c r="IZ139" s="86">
        <f t="shared" si="160"/>
        <v>0.20052671452081744</v>
      </c>
      <c r="JA139" s="86">
        <f t="shared" si="160"/>
        <v>0.10261599427021718</v>
      </c>
      <c r="JB139" s="86">
        <f t="shared" si="160"/>
        <v>0.18039520894240482</v>
      </c>
      <c r="JC139" s="86">
        <f t="shared" si="160"/>
        <v>0.22382773687859051</v>
      </c>
      <c r="JD139" s="86">
        <f t="shared" si="160"/>
        <v>0.35804311257884147</v>
      </c>
      <c r="JE139" s="86">
        <f t="shared" si="160"/>
        <v>0.25601180630445469</v>
      </c>
      <c r="JF139" s="86">
        <f t="shared" si="160"/>
        <v>0.2956263946785867</v>
      </c>
      <c r="JG139" s="86">
        <f t="shared" si="160"/>
        <v>0.33743401306419468</v>
      </c>
      <c r="JH139" s="86">
        <f t="shared" si="160"/>
        <v>0.37642106219214327</v>
      </c>
      <c r="JI139" s="86">
        <f t="shared" si="160"/>
        <v>0.26126371424606532</v>
      </c>
      <c r="JJ139" s="86">
        <f t="shared" si="160"/>
        <v>0.10711850639253326</v>
      </c>
      <c r="JK139" s="86">
        <f t="shared" si="160"/>
        <v>0.13511731964490578</v>
      </c>
      <c r="JL139" s="86">
        <f t="shared" si="160"/>
        <v>0.11592989217884404</v>
      </c>
      <c r="JM139" s="86">
        <f t="shared" si="160"/>
        <v>0.11879859437983355</v>
      </c>
    </row>
    <row r="140" spans="2:273" x14ac:dyDescent="0.25">
      <c r="B140" s="2">
        <v>113</v>
      </c>
      <c r="C140" s="37">
        <v>61.961799999999997</v>
      </c>
      <c r="D140" s="37">
        <v>59.558299999999996</v>
      </c>
      <c r="E140" s="37">
        <v>57.180500000000002</v>
      </c>
      <c r="F140" s="37">
        <v>55.387699999999995</v>
      </c>
      <c r="G140" s="37">
        <v>54.637899999999995</v>
      </c>
      <c r="H140" s="37">
        <v>53.928299999999993</v>
      </c>
      <c r="I140" s="37">
        <v>53.477200000000003</v>
      </c>
      <c r="J140" s="37">
        <v>53.626200000000004</v>
      </c>
      <c r="K140" s="37">
        <v>54.221399999999996</v>
      </c>
      <c r="L140" s="37">
        <v>54.887500000000003</v>
      </c>
      <c r="M140" s="37">
        <v>54.444600000000001</v>
      </c>
      <c r="N140" s="37">
        <v>53.4131</v>
      </c>
      <c r="O140" s="37">
        <v>54.283499999999997</v>
      </c>
      <c r="P140" s="37">
        <v>54.963499999999996</v>
      </c>
      <c r="Q140" s="37">
        <v>59.131799999999998</v>
      </c>
      <c r="S140" s="4">
        <f t="shared" si="162"/>
        <v>62.251529699220377</v>
      </c>
      <c r="T140" s="4">
        <f t="shared" si="162"/>
        <v>59.914532056526539</v>
      </c>
      <c r="U140" s="4">
        <f t="shared" si="162"/>
        <v>57.287788074199405</v>
      </c>
      <c r="V140" s="4">
        <f t="shared" si="162"/>
        <v>55.48624240737216</v>
      </c>
      <c r="W140" s="4">
        <f t="shared" si="162"/>
        <v>54.720071188749209</v>
      </c>
      <c r="X140" s="4">
        <f t="shared" si="162"/>
        <v>54.240082715185167</v>
      </c>
      <c r="Y140" s="4">
        <f t="shared" si="162"/>
        <v>53.626715391922858</v>
      </c>
      <c r="Z140" s="4">
        <f t="shared" si="162"/>
        <v>53.280237766136771</v>
      </c>
      <c r="AA140" s="4">
        <f t="shared" si="162"/>
        <v>54.407183942096431</v>
      </c>
      <c r="AB140" s="4">
        <f t="shared" si="162"/>
        <v>55.118892950928668</v>
      </c>
      <c r="AC140" s="4">
        <f t="shared" si="162"/>
        <v>54.810541872844915</v>
      </c>
      <c r="AD140" s="4">
        <f t="shared" si="162"/>
        <v>53.504088328686812</v>
      </c>
      <c r="AE140" s="4">
        <f t="shared" si="162"/>
        <v>54.145142466937692</v>
      </c>
      <c r="AF140" s="4">
        <f t="shared" si="162"/>
        <v>55.113190538559429</v>
      </c>
      <c r="AG140" s="4">
        <f t="shared" si="162"/>
        <v>58.906631320337404</v>
      </c>
      <c r="AI140" s="4">
        <f t="shared" si="163"/>
        <v>-0.28972969922038061</v>
      </c>
      <c r="AJ140" s="4">
        <f t="shared" si="163"/>
        <v>-0.35623205652654377</v>
      </c>
      <c r="AK140" s="4">
        <f t="shared" si="163"/>
        <v>-0.10728807419940267</v>
      </c>
      <c r="AL140" s="4">
        <f t="shared" si="163"/>
        <v>-9.8542407372164575E-2</v>
      </c>
      <c r="AM140" s="4">
        <f t="shared" si="163"/>
        <v>-8.2171188749214252E-2</v>
      </c>
      <c r="AN140" s="4">
        <f t="shared" si="163"/>
        <v>-0.3117827151851742</v>
      </c>
      <c r="AO140" s="4">
        <f t="shared" si="163"/>
        <v>-0.14951539192285423</v>
      </c>
      <c r="AP140" s="4">
        <f t="shared" si="163"/>
        <v>0.34596223386323288</v>
      </c>
      <c r="AQ140" s="4">
        <f t="shared" si="163"/>
        <v>-0.18578394209643534</v>
      </c>
      <c r="AR140" s="4">
        <f t="shared" si="163"/>
        <v>-0.23139295092866519</v>
      </c>
      <c r="AS140" s="4">
        <f t="shared" si="163"/>
        <v>-0.36594187284491397</v>
      </c>
      <c r="AT140" s="4">
        <f t="shared" si="163"/>
        <v>-9.0988328686812281E-2</v>
      </c>
      <c r="AU140" s="4">
        <f t="shared" si="163"/>
        <v>0.13835753306230458</v>
      </c>
      <c r="AV140" s="4">
        <f t="shared" si="163"/>
        <v>-0.14969053855943315</v>
      </c>
      <c r="AW140" s="4">
        <f t="shared" si="163"/>
        <v>0.22516867966259468</v>
      </c>
      <c r="AY140" s="2">
        <f t="shared" si="154"/>
        <v>62.251529699220377</v>
      </c>
      <c r="AZ140" s="2">
        <f t="shared" si="154"/>
        <v>59.280404341327085</v>
      </c>
      <c r="BA140" s="2">
        <f t="shared" si="154"/>
        <v>56.705596135136609</v>
      </c>
      <c r="BB140" s="2">
        <f t="shared" si="154"/>
        <v>54.259154552394151</v>
      </c>
      <c r="BC140" s="2">
        <f t="shared" si="154"/>
        <v>52.828114985672947</v>
      </c>
      <c r="BD140" s="2">
        <f t="shared" si="154"/>
        <v>51.365102163053727</v>
      </c>
      <c r="BE140" s="2">
        <f t="shared" si="154"/>
        <v>50.518591359895048</v>
      </c>
      <c r="BF140" s="2">
        <f t="shared" si="154"/>
        <v>49.854413098273</v>
      </c>
      <c r="BG140" s="2">
        <f t="shared" si="154"/>
        <v>49.642670411892112</v>
      </c>
      <c r="BH140" s="2">
        <f t="shared" si="154"/>
        <v>49.766299603051998</v>
      </c>
      <c r="BI140" s="2">
        <f t="shared" si="154"/>
        <v>50.031649039284716</v>
      </c>
      <c r="BJ140" s="2">
        <f t="shared" si="154"/>
        <v>49.886621931249692</v>
      </c>
      <c r="BK140" s="2">
        <f t="shared" si="154"/>
        <v>50.079764679387822</v>
      </c>
      <c r="BL140" s="2">
        <f t="shared" si="154"/>
        <v>49.811767885784384</v>
      </c>
      <c r="BM140" s="2">
        <f t="shared" si="154"/>
        <v>49.407584944544119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61.961799999999997</v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>
        <f t="shared" si="110"/>
        <v>61.961799999999997</v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71.192112689832712</v>
      </c>
      <c r="DL140" s="2">
        <f t="shared" si="164"/>
        <v>67.154680024509787</v>
      </c>
      <c r="DM140" s="2">
        <f t="shared" si="164"/>
        <v>66.1579460338681</v>
      </c>
      <c r="DN140" s="2">
        <f t="shared" si="164"/>
        <v>61.732352072192519</v>
      </c>
      <c r="DO140" s="2">
        <f t="shared" si="164"/>
        <v>60.3068893493761</v>
      </c>
      <c r="DP140" s="2">
        <f t="shared" si="164"/>
        <v>59.078964033613445</v>
      </c>
      <c r="DQ140" s="2">
        <f t="shared" si="164"/>
        <v>57.625220763941954</v>
      </c>
      <c r="DR140" s="2">
        <f t="shared" si="164"/>
        <v>58.851246957478018</v>
      </c>
      <c r="DS140" s="2">
        <f t="shared" si="164"/>
        <v>60.42870504201678</v>
      </c>
      <c r="DT140" s="2">
        <f t="shared" si="164"/>
        <v>58.414867237237239</v>
      </c>
      <c r="DU140" s="2">
        <f t="shared" si="164"/>
        <v>57.674970588235304</v>
      </c>
      <c r="DV140" s="2">
        <f t="shared" si="164"/>
        <v>57.913906218487384</v>
      </c>
      <c r="DW140" s="2">
        <f t="shared" si="164"/>
        <v>57.158471691176459</v>
      </c>
      <c r="DX140" s="2">
        <f t="shared" si="164"/>
        <v>59.853079327731088</v>
      </c>
      <c r="DY140" s="2">
        <f t="shared" si="164"/>
        <v>57.851662210338674</v>
      </c>
      <c r="EA140" s="2">
        <f t="shared" si="152"/>
        <v>62.244371317524873</v>
      </c>
      <c r="EB140" s="2">
        <f t="shared" si="152"/>
        <v>59.273297163099279</v>
      </c>
      <c r="EC140" s="2">
        <f t="shared" si="152"/>
        <v>56.699277447306777</v>
      </c>
      <c r="ED140" s="2">
        <f t="shared" si="152"/>
        <v>54.255050235776466</v>
      </c>
      <c r="EE140" s="2">
        <f t="shared" si="151"/>
        <v>52.823340495961766</v>
      </c>
      <c r="EF140" s="2">
        <f t="shared" si="151"/>
        <v>51.358972496298314</v>
      </c>
      <c r="EG140" s="2">
        <f t="shared" si="151"/>
        <v>50.513269288746422</v>
      </c>
      <c r="EH140" s="2">
        <f t="shared" si="151"/>
        <v>49.846750285933247</v>
      </c>
      <c r="EI140" s="2">
        <f t="shared" si="151"/>
        <v>49.634017599058822</v>
      </c>
      <c r="EJ140" s="2">
        <f t="shared" si="151"/>
        <v>49.758380744747697</v>
      </c>
      <c r="EK140" s="2">
        <f t="shared" si="151"/>
        <v>50.025211570114315</v>
      </c>
      <c r="EL140" s="2">
        <f t="shared" si="151"/>
        <v>49.880437954123337</v>
      </c>
      <c r="EM140" s="2">
        <f t="shared" si="135"/>
        <v>50.075630785350157</v>
      </c>
      <c r="EN140" s="2">
        <f t="shared" si="135"/>
        <v>49.80492546170855</v>
      </c>
      <c r="EO140" s="2">
        <f t="shared" si="135"/>
        <v>49.401490249455421</v>
      </c>
      <c r="EQ140" s="2">
        <f t="shared" si="165"/>
        <v>62.244371317524873</v>
      </c>
      <c r="ER140" s="2">
        <f t="shared" si="165"/>
        <v>59.320875002158211</v>
      </c>
      <c r="ES140" s="2">
        <f t="shared" si="165"/>
        <v>56.704897810409236</v>
      </c>
      <c r="ET140" s="2">
        <f t="shared" si="165"/>
        <v>54.239226246209199</v>
      </c>
      <c r="EU140" s="2">
        <f t="shared" si="165"/>
        <v>52.819864939743823</v>
      </c>
      <c r="EV140" s="2">
        <f t="shared" si="165"/>
        <v>51.363306837805951</v>
      </c>
      <c r="EW140" s="2">
        <f t="shared" si="165"/>
        <v>50.519820609027569</v>
      </c>
      <c r="EX140" s="2">
        <f t="shared" si="165"/>
        <v>49.897580576974441</v>
      </c>
      <c r="EY140" s="2">
        <f t="shared" si="165"/>
        <v>49.644858180659661</v>
      </c>
      <c r="EZ140" s="2">
        <f t="shared" si="165"/>
        <v>49.772887279154496</v>
      </c>
      <c r="FA140" s="2">
        <f t="shared" si="165"/>
        <v>50.039522388847985</v>
      </c>
      <c r="FB140" s="2">
        <f t="shared" si="165"/>
        <v>49.8781389156077</v>
      </c>
      <c r="FC140" s="2">
        <f t="shared" si="165"/>
        <v>50.064618095691571</v>
      </c>
      <c r="FD140" s="2">
        <f t="shared" si="165"/>
        <v>49.785992120653418</v>
      </c>
      <c r="FE140" s="2">
        <f t="shared" si="165"/>
        <v>49.262555761675621</v>
      </c>
      <c r="FG140" s="2">
        <f t="shared" si="166"/>
        <v>0.99919997892231682</v>
      </c>
      <c r="FH140" s="2">
        <f t="shared" si="166"/>
        <v>0.99935480276449939</v>
      </c>
      <c r="FI140" s="2">
        <f t="shared" si="166"/>
        <v>0.9993523771389895</v>
      </c>
      <c r="FJ140" s="2">
        <f t="shared" si="166"/>
        <v>0.99937409688789991</v>
      </c>
      <c r="FK140" s="2">
        <f t="shared" si="166"/>
        <v>0.99934259011172477</v>
      </c>
      <c r="FL140" s="2">
        <f t="shared" si="166"/>
        <v>0.99923248324476566</v>
      </c>
      <c r="FM140" s="2">
        <f t="shared" si="166"/>
        <v>0.99929308095251568</v>
      </c>
      <c r="FN140" s="2">
        <f t="shared" si="166"/>
        <v>0.99941446911864862</v>
      </c>
      <c r="FO140" s="2">
        <f t="shared" si="166"/>
        <v>0.99925153822498791</v>
      </c>
      <c r="FP140" s="2">
        <f t="shared" si="166"/>
        <v>0.99917663802429635</v>
      </c>
      <c r="FQ140" s="2">
        <f t="shared" si="166"/>
        <v>0.99923504496615878</v>
      </c>
      <c r="FR140" s="2">
        <f t="shared" si="166"/>
        <v>0.99922065084641476</v>
      </c>
      <c r="FS140" s="2">
        <f t="shared" si="166"/>
        <v>0.99936176005403943</v>
      </c>
      <c r="FT140" s="2">
        <f t="shared" si="166"/>
        <v>0.99925963705176435</v>
      </c>
      <c r="FU140" s="2">
        <f t="shared" si="166"/>
        <v>0.9989493324264529</v>
      </c>
      <c r="FW140" s="2">
        <f t="shared" si="156"/>
        <v>0</v>
      </c>
      <c r="FX140" s="2">
        <f t="shared" si="156"/>
        <v>4.2501547646819564E-2</v>
      </c>
      <c r="FY140" s="2">
        <f t="shared" si="156"/>
        <v>3.4346147202640828E-2</v>
      </c>
      <c r="FZ140" s="2">
        <f t="shared" si="156"/>
        <v>3.6384621551077412E-2</v>
      </c>
      <c r="GA140" s="2">
        <f t="shared" si="156"/>
        <v>4.1797426176812737E-2</v>
      </c>
      <c r="GB140" s="2">
        <f t="shared" si="156"/>
        <v>4.7168387607562617E-2</v>
      </c>
      <c r="GC140" s="2">
        <f t="shared" si="156"/>
        <v>4.4952341420447114E-2</v>
      </c>
      <c r="GD140" s="2">
        <f t="shared" si="156"/>
        <v>4.7027105660197258E-2</v>
      </c>
      <c r="GE140" s="2">
        <f t="shared" si="156"/>
        <v>5.2894017143174481E-2</v>
      </c>
      <c r="GF140" s="2">
        <f t="shared" si="156"/>
        <v>5.4557240275168575E-2</v>
      </c>
      <c r="GG140" s="2">
        <f t="shared" si="156"/>
        <v>4.0930397674436014E-2</v>
      </c>
      <c r="GH140" s="2">
        <f t="shared" si="156"/>
        <v>3.3448576572231638E-2</v>
      </c>
      <c r="GI140" s="2">
        <f t="shared" si="156"/>
        <v>3.5110220237392513E-2</v>
      </c>
      <c r="GJ140" s="2">
        <f t="shared" si="156"/>
        <v>3.1524110985199021E-2</v>
      </c>
      <c r="GK140" s="2">
        <f t="shared" si="156"/>
        <v>2.0035533480491193E-2</v>
      </c>
      <c r="GM140" s="86">
        <f t="shared" si="157"/>
        <v>4.8543329400655434E-60</v>
      </c>
      <c r="GN140" s="86">
        <f t="shared" si="157"/>
        <v>1.6076793647142506E-85</v>
      </c>
      <c r="GO140" s="86">
        <f t="shared" si="157"/>
        <v>1.0135517203300932E-94</v>
      </c>
      <c r="GP140" s="86">
        <f t="shared" si="157"/>
        <v>3.4744985208500551E-105</v>
      </c>
      <c r="GQ140" s="86">
        <f t="shared" si="157"/>
        <v>2.4109159418314546E-156</v>
      </c>
      <c r="GR140" s="86">
        <f t="shared" si="157"/>
        <v>2.6649495385978966E-124</v>
      </c>
      <c r="GS140" s="86">
        <f t="shared" si="157"/>
        <v>1.2475254560075143E-134</v>
      </c>
      <c r="GT140" s="86">
        <f t="shared" si="157"/>
        <v>3.4237848229839997E-205</v>
      </c>
      <c r="GU140" s="86">
        <f t="shared" si="157"/>
        <v>6.748959244126738E-149</v>
      </c>
      <c r="GV140" s="86">
        <f t="shared" si="157"/>
        <v>6.5880940094783703E-140</v>
      </c>
      <c r="GW140" s="86">
        <f t="shared" si="157"/>
        <v>5.2121149385487961E-145</v>
      </c>
      <c r="GX140" s="86">
        <f t="shared" si="157"/>
        <v>1.9770726904664052E-119</v>
      </c>
      <c r="GY140" s="86">
        <f t="shared" si="157"/>
        <v>2.0963685108667349E-108</v>
      </c>
      <c r="GZ140" s="86">
        <f t="shared" si="157"/>
        <v>2.9813811611419461E-124</v>
      </c>
      <c r="HA140" s="86">
        <f t="shared" si="157"/>
        <v>1.6756706953994437E-97</v>
      </c>
      <c r="HC140" s="86">
        <f t="shared" si="153"/>
        <v>2.2982455107430235E-17</v>
      </c>
      <c r="HD140" s="86">
        <f t="shared" si="153"/>
        <v>2.8478616867667355E-26</v>
      </c>
      <c r="HE140" s="86">
        <f t="shared" si="153"/>
        <v>4.9589587439143498E-33</v>
      </c>
      <c r="HF140" s="86">
        <f t="shared" si="153"/>
        <v>1.6572148087712945E-39</v>
      </c>
      <c r="HG140" s="86">
        <f t="shared" si="153"/>
        <v>2.0821313763787293E-56</v>
      </c>
      <c r="HH140" s="86">
        <f t="shared" si="153"/>
        <v>1.2834767363893084E-58</v>
      </c>
      <c r="HI140" s="86">
        <f t="shared" si="153"/>
        <v>7.9238062135530081E-56</v>
      </c>
      <c r="HJ140" s="86">
        <f t="shared" si="153"/>
        <v>2.187938995877315E-86</v>
      </c>
      <c r="HK140" s="86">
        <f t="shared" si="153"/>
        <v>3.4180414636669201E-61</v>
      </c>
      <c r="HL140" s="86">
        <f t="shared" si="161"/>
        <v>2.0810747377233321E-63</v>
      </c>
      <c r="HM140" s="86">
        <f t="shared" si="161"/>
        <v>1.2754630553243237E-60</v>
      </c>
      <c r="HN140" s="86">
        <f t="shared" si="161"/>
        <v>7.9284892234559078E-40</v>
      </c>
      <c r="HO140" s="86">
        <f t="shared" si="161"/>
        <v>3.1527816338128176E-42</v>
      </c>
      <c r="HP140" s="86">
        <f t="shared" si="161"/>
        <v>7.0333169480211461E-50</v>
      </c>
      <c r="HQ140" s="86">
        <f t="shared" si="161"/>
        <v>8.5634237501236351E-60</v>
      </c>
      <c r="HS140" s="86">
        <f t="shared" si="158"/>
        <v>0</v>
      </c>
      <c r="HT140" s="86">
        <f t="shared" si="158"/>
        <v>0.27478946055940973</v>
      </c>
      <c r="HU140" s="86">
        <f t="shared" si="158"/>
        <v>0.15805038761501405</v>
      </c>
      <c r="HV140" s="86">
        <f t="shared" si="158"/>
        <v>0.25353085087012933</v>
      </c>
      <c r="HW140" s="86">
        <f t="shared" si="158"/>
        <v>0.30638269349868141</v>
      </c>
      <c r="HX140" s="86">
        <f t="shared" si="158"/>
        <v>0.44497994332909513</v>
      </c>
      <c r="HY140" s="86">
        <f t="shared" si="158"/>
        <v>0.34721024199741252</v>
      </c>
      <c r="HZ140" s="86">
        <f t="shared" si="158"/>
        <v>0.3772057960451099</v>
      </c>
      <c r="IA140" s="86">
        <f t="shared" si="158"/>
        <v>0.42535302129326946</v>
      </c>
      <c r="IB140" s="86">
        <f t="shared" si="158"/>
        <v>0.45967815779630483</v>
      </c>
      <c r="IC140" s="86">
        <f t="shared" si="158"/>
        <v>0.34980644043483217</v>
      </c>
      <c r="ID140" s="86">
        <f t="shared" si="158"/>
        <v>0.16593578351514385</v>
      </c>
      <c r="IE140" s="86">
        <f t="shared" si="158"/>
        <v>0.19470667072310804</v>
      </c>
      <c r="IF140" s="86">
        <f t="shared" si="158"/>
        <v>0.16849099061867195</v>
      </c>
      <c r="IG140" s="86">
        <f t="shared" si="158"/>
        <v>0.15698130837759558</v>
      </c>
      <c r="II140" s="86">
        <f t="shared" si="159"/>
        <v>0</v>
      </c>
      <c r="IJ140" s="86">
        <f t="shared" si="159"/>
        <v>1.5333588406452968E-22</v>
      </c>
      <c r="IK140" s="86">
        <f t="shared" si="159"/>
        <v>2.5243203791794902E-29</v>
      </c>
      <c r="IL140" s="86">
        <f t="shared" si="159"/>
        <v>3.889001968736889E-26</v>
      </c>
      <c r="IM140" s="86">
        <f t="shared" si="159"/>
        <v>1.2245764226654072E-25</v>
      </c>
      <c r="IN140" s="86">
        <f t="shared" si="159"/>
        <v>1.5286974050820115E-28</v>
      </c>
      <c r="IO140" s="86">
        <f t="shared" si="159"/>
        <v>8.5966288285652897E-28</v>
      </c>
      <c r="IP140" s="86">
        <f t="shared" si="159"/>
        <v>1.1512944066350372E-21</v>
      </c>
      <c r="IQ140" s="86">
        <f t="shared" si="159"/>
        <v>6.2361981926756966E-25</v>
      </c>
      <c r="IR140" s="86">
        <f t="shared" si="159"/>
        <v>3.4205791686151587E-26</v>
      </c>
      <c r="IS140" s="86">
        <f t="shared" si="159"/>
        <v>8.9509217703502068E-28</v>
      </c>
      <c r="IT140" s="86">
        <f t="shared" si="159"/>
        <v>2.394912360792347E-31</v>
      </c>
      <c r="IU140" s="86">
        <f t="shared" si="159"/>
        <v>1.679683788577097E-24</v>
      </c>
      <c r="IV140" s="86">
        <f t="shared" si="159"/>
        <v>1.8980319752171253E-23</v>
      </c>
      <c r="IW140" s="86">
        <f t="shared" si="159"/>
        <v>1.3800264170734021E-11</v>
      </c>
      <c r="IY140" s="86">
        <f t="shared" si="160"/>
        <v>2.2982455107430235E-17</v>
      </c>
      <c r="IZ140" s="86">
        <f t="shared" si="160"/>
        <v>0.27478946055940973</v>
      </c>
      <c r="JA140" s="86">
        <f t="shared" si="160"/>
        <v>0.15805038761501405</v>
      </c>
      <c r="JB140" s="86">
        <f t="shared" si="160"/>
        <v>0.25353085087012933</v>
      </c>
      <c r="JC140" s="86">
        <f t="shared" si="160"/>
        <v>0.30638269349868141</v>
      </c>
      <c r="JD140" s="86">
        <f t="shared" si="160"/>
        <v>0.44497994332909513</v>
      </c>
      <c r="JE140" s="86">
        <f t="shared" si="160"/>
        <v>0.34721024199741252</v>
      </c>
      <c r="JF140" s="86">
        <f t="shared" si="160"/>
        <v>0.3772057960451099</v>
      </c>
      <c r="JG140" s="86">
        <f t="shared" si="160"/>
        <v>0.42535302129326946</v>
      </c>
      <c r="JH140" s="86">
        <f t="shared" si="160"/>
        <v>0.45967815779630483</v>
      </c>
      <c r="JI140" s="86">
        <f t="shared" si="160"/>
        <v>0.34980644043483217</v>
      </c>
      <c r="JJ140" s="86">
        <f t="shared" si="160"/>
        <v>0.16593578351514385</v>
      </c>
      <c r="JK140" s="86">
        <f t="shared" si="160"/>
        <v>0.19470667072310804</v>
      </c>
      <c r="JL140" s="86">
        <f t="shared" si="160"/>
        <v>0.16849099061867195</v>
      </c>
      <c r="JM140" s="86">
        <f t="shared" si="160"/>
        <v>0.15698130839139585</v>
      </c>
    </row>
    <row r="141" spans="2:273" x14ac:dyDescent="0.25">
      <c r="B141" s="2">
        <v>114</v>
      </c>
      <c r="C141" s="37">
        <v>62.243700000000004</v>
      </c>
      <c r="D141" s="37">
        <v>60.260499999999993</v>
      </c>
      <c r="E141" s="37">
        <v>57.128</v>
      </c>
      <c r="F141" s="37">
        <v>55.840999999999994</v>
      </c>
      <c r="G141" s="37">
        <v>55.376599999999996</v>
      </c>
      <c r="H141" s="37">
        <v>53.878999999999998</v>
      </c>
      <c r="I141" s="37">
        <v>53.853300000000004</v>
      </c>
      <c r="J141" s="37">
        <v>53.269800000000004</v>
      </c>
      <c r="K141" s="37">
        <v>54.3748</v>
      </c>
      <c r="L141" s="37">
        <v>54.828099999999999</v>
      </c>
      <c r="M141" s="37">
        <v>55.031100000000002</v>
      </c>
      <c r="N141" s="37">
        <v>54.910299999999999</v>
      </c>
      <c r="O141" s="37">
        <v>55.062599999999996</v>
      </c>
      <c r="P141" s="37">
        <v>56.891899999999993</v>
      </c>
      <c r="Q141" s="37">
        <v>61.065599999999996</v>
      </c>
      <c r="S141" s="4">
        <f t="shared" si="162"/>
        <v>62.217708565645736</v>
      </c>
      <c r="T141" s="4">
        <f t="shared" si="162"/>
        <v>59.969856937725986</v>
      </c>
      <c r="U141" s="4">
        <f t="shared" si="162"/>
        <v>57.427134249644638</v>
      </c>
      <c r="V141" s="4">
        <f t="shared" si="162"/>
        <v>55.671104328018203</v>
      </c>
      <c r="W141" s="4">
        <f t="shared" si="162"/>
        <v>54.918866779417243</v>
      </c>
      <c r="X141" s="4">
        <f t="shared" si="162"/>
        <v>54.069473926541917</v>
      </c>
      <c r="Y141" s="4">
        <f t="shared" si="162"/>
        <v>53.849516015578864</v>
      </c>
      <c r="Z141" s="4">
        <f t="shared" si="162"/>
        <v>53.397885890302319</v>
      </c>
      <c r="AA141" s="4">
        <f t="shared" si="162"/>
        <v>54.292577137602834</v>
      </c>
      <c r="AB141" s="4">
        <f t="shared" si="162"/>
        <v>54.70311033848634</v>
      </c>
      <c r="AC141" s="4">
        <f t="shared" si="162"/>
        <v>55.1407483269709</v>
      </c>
      <c r="AD141" s="4">
        <f t="shared" si="162"/>
        <v>54.548612351768355</v>
      </c>
      <c r="AE141" s="4">
        <f t="shared" si="162"/>
        <v>55.054945225945517</v>
      </c>
      <c r="AF141" s="4">
        <f t="shared" si="162"/>
        <v>56.468139562018742</v>
      </c>
      <c r="AG141" s="4">
        <f t="shared" si="162"/>
        <v>60.887980588885824</v>
      </c>
      <c r="AI141" s="4">
        <f t="shared" si="163"/>
        <v>2.599143435426754E-2</v>
      </c>
      <c r="AJ141" s="4">
        <f t="shared" si="163"/>
        <v>0.29064306227400749</v>
      </c>
      <c r="AK141" s="4">
        <f t="shared" si="163"/>
        <v>-0.29913424964463786</v>
      </c>
      <c r="AL141" s="4">
        <f t="shared" si="163"/>
        <v>0.16989567198179145</v>
      </c>
      <c r="AM141" s="4">
        <f t="shared" si="163"/>
        <v>0.45773322058275312</v>
      </c>
      <c r="AN141" s="4">
        <f t="shared" si="163"/>
        <v>-0.19047392654191952</v>
      </c>
      <c r="AO141" s="4">
        <f t="shared" si="163"/>
        <v>3.7839844211404738E-3</v>
      </c>
      <c r="AP141" s="4">
        <f t="shared" si="163"/>
        <v>-0.12808589030231587</v>
      </c>
      <c r="AQ141" s="4">
        <f t="shared" si="163"/>
        <v>8.2222862397166807E-2</v>
      </c>
      <c r="AR141" s="4">
        <f t="shared" si="163"/>
        <v>0.1249896615136592</v>
      </c>
      <c r="AS141" s="4">
        <f t="shared" si="163"/>
        <v>-0.10964832697089832</v>
      </c>
      <c r="AT141" s="4">
        <f t="shared" si="163"/>
        <v>0.36168764823164423</v>
      </c>
      <c r="AU141" s="4">
        <f t="shared" si="163"/>
        <v>7.6547740544796739E-3</v>
      </c>
      <c r="AV141" s="4">
        <f t="shared" si="163"/>
        <v>0.42376043798125096</v>
      </c>
      <c r="AW141" s="4">
        <f t="shared" si="163"/>
        <v>0.17761941111417201</v>
      </c>
      <c r="AY141" s="2">
        <f t="shared" si="154"/>
        <v>62.217708565645736</v>
      </c>
      <c r="AZ141" s="2">
        <f t="shared" si="154"/>
        <v>59.239032607373332</v>
      </c>
      <c r="BA141" s="2">
        <f t="shared" si="154"/>
        <v>56.667723364937522</v>
      </c>
      <c r="BB141" s="2">
        <f t="shared" si="154"/>
        <v>54.224595062392623</v>
      </c>
      <c r="BC141" s="2">
        <f t="shared" si="154"/>
        <v>52.78910154190276</v>
      </c>
      <c r="BD141" s="2">
        <f t="shared" si="154"/>
        <v>51.323121870709009</v>
      </c>
      <c r="BE141" s="2">
        <f t="shared" si="154"/>
        <v>50.482207332593482</v>
      </c>
      <c r="BF141" s="2">
        <f t="shared" si="154"/>
        <v>49.809305459229755</v>
      </c>
      <c r="BG141" s="2">
        <f t="shared" si="154"/>
        <v>49.594598175794665</v>
      </c>
      <c r="BH141" s="2">
        <f t="shared" si="154"/>
        <v>49.71896697680986</v>
      </c>
      <c r="BI141" s="2">
        <f t="shared" si="154"/>
        <v>49.982509996697289</v>
      </c>
      <c r="BJ141" s="2">
        <f t="shared" si="154"/>
        <v>49.841189663990505</v>
      </c>
      <c r="BK141" s="2">
        <f t="shared" si="154"/>
        <v>50.033852265215266</v>
      </c>
      <c r="BL141" s="2">
        <f t="shared" si="154"/>
        <v>49.770456174350436</v>
      </c>
      <c r="BM141" s="2">
        <f t="shared" si="154"/>
        <v>49.372883810249967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62.243700000000004</v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>
        <f t="shared" si="110"/>
        <v>62.243700000000004</v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71.245542316602325</v>
      </c>
      <c r="DL141" s="2">
        <f t="shared" si="164"/>
        <v>67.188757731729027</v>
      </c>
      <c r="DM141" s="2">
        <f t="shared" si="164"/>
        <v>66.210038948306604</v>
      </c>
      <c r="DN141" s="2">
        <f t="shared" si="164"/>
        <v>61.761178475935836</v>
      </c>
      <c r="DO141" s="2">
        <f t="shared" si="164"/>
        <v>60.336515418894813</v>
      </c>
      <c r="DP141" s="2">
        <f t="shared" si="164"/>
        <v>59.114020980392155</v>
      </c>
      <c r="DQ141" s="2">
        <f t="shared" si="164"/>
        <v>57.654397937356777</v>
      </c>
      <c r="DR141" s="2">
        <f t="shared" si="164"/>
        <v>58.888748112170106</v>
      </c>
      <c r="DS141" s="2">
        <f t="shared" si="164"/>
        <v>60.480886106442554</v>
      </c>
      <c r="DT141" s="2">
        <f t="shared" si="164"/>
        <v>58.448980390390396</v>
      </c>
      <c r="DU141" s="2">
        <f t="shared" si="164"/>
        <v>57.697245490196089</v>
      </c>
      <c r="DV141" s="2">
        <f t="shared" si="164"/>
        <v>57.940426134453773</v>
      </c>
      <c r="DW141" s="2">
        <f t="shared" si="164"/>
        <v>57.183401671122986</v>
      </c>
      <c r="DX141" s="2">
        <f t="shared" si="164"/>
        <v>59.909747058823527</v>
      </c>
      <c r="DY141" s="2">
        <f t="shared" si="164"/>
        <v>57.90900338680926</v>
      </c>
      <c r="EA141" s="2">
        <f t="shared" si="152"/>
        <v>62.211116332388031</v>
      </c>
      <c r="EB141" s="2">
        <f t="shared" si="152"/>
        <v>59.231846228211552</v>
      </c>
      <c r="EC141" s="2">
        <f t="shared" si="152"/>
        <v>56.661846323185003</v>
      </c>
      <c r="ED141" s="2">
        <f t="shared" si="152"/>
        <v>54.220987431821825</v>
      </c>
      <c r="EE141" s="2">
        <f t="shared" si="151"/>
        <v>52.784744354453409</v>
      </c>
      <c r="EF141" s="2">
        <f t="shared" si="151"/>
        <v>51.317432543149486</v>
      </c>
      <c r="EG141" s="2">
        <f t="shared" si="151"/>
        <v>50.477232088711766</v>
      </c>
      <c r="EH141" s="2">
        <f t="shared" si="151"/>
        <v>49.801633227213756</v>
      </c>
      <c r="EI141" s="2">
        <f t="shared" si="151"/>
        <v>49.586476824688162</v>
      </c>
      <c r="EJ141" s="2">
        <f t="shared" si="151"/>
        <v>49.711473708439193</v>
      </c>
      <c r="EK141" s="2">
        <f t="shared" si="151"/>
        <v>49.976415079083409</v>
      </c>
      <c r="EL141" s="2">
        <f t="shared" si="151"/>
        <v>49.835523460426749</v>
      </c>
      <c r="EM141" s="2">
        <f t="shared" si="135"/>
        <v>50.030144953058134</v>
      </c>
      <c r="EN141" s="2">
        <f t="shared" si="135"/>
        <v>49.764326899000274</v>
      </c>
      <c r="EO141" s="2">
        <f t="shared" si="135"/>
        <v>49.367957099157941</v>
      </c>
      <c r="EQ141" s="2">
        <f t="shared" si="165"/>
        <v>62.211116332388031</v>
      </c>
      <c r="ER141" s="2">
        <f t="shared" si="165"/>
        <v>59.285799266711003</v>
      </c>
      <c r="ES141" s="2">
        <f t="shared" si="165"/>
        <v>56.668165281530015</v>
      </c>
      <c r="ET141" s="2">
        <f t="shared" si="165"/>
        <v>54.203460829125511</v>
      </c>
      <c r="EU141" s="2">
        <f t="shared" si="165"/>
        <v>52.781001374701844</v>
      </c>
      <c r="EV141" s="2">
        <f t="shared" si="165"/>
        <v>51.321928527603454</v>
      </c>
      <c r="EW141" s="2">
        <f t="shared" si="165"/>
        <v>50.484317145291023</v>
      </c>
      <c r="EX141" s="2">
        <f t="shared" si="165"/>
        <v>49.856558137892137</v>
      </c>
      <c r="EY141" s="2">
        <f t="shared" si="165"/>
        <v>49.598335553293879</v>
      </c>
      <c r="EZ141" s="2">
        <f t="shared" si="165"/>
        <v>49.727129990127196</v>
      </c>
      <c r="FA141" s="2">
        <f t="shared" si="165"/>
        <v>49.992256128965138</v>
      </c>
      <c r="FB141" s="2">
        <f t="shared" si="165"/>
        <v>49.83292611992254</v>
      </c>
      <c r="FC141" s="2">
        <f t="shared" si="165"/>
        <v>50.018241639790105</v>
      </c>
      <c r="FD141" s="2">
        <f t="shared" si="165"/>
        <v>49.743388499430587</v>
      </c>
      <c r="FE141" s="2">
        <f t="shared" si="165"/>
        <v>49.219356003721856</v>
      </c>
      <c r="FG141" s="2">
        <f t="shared" si="166"/>
        <v>0.99927032074099409</v>
      </c>
      <c r="FH141" s="2">
        <f t="shared" si="166"/>
        <v>0.99941153972059715</v>
      </c>
      <c r="FI141" s="2">
        <f t="shared" si="166"/>
        <v>0.99940932727217191</v>
      </c>
      <c r="FJ141" s="2">
        <f t="shared" si="166"/>
        <v>0.99942913813848011</v>
      </c>
      <c r="FK141" s="2">
        <f t="shared" si="166"/>
        <v>0.99940040037218625</v>
      </c>
      <c r="FL141" s="2">
        <f t="shared" si="166"/>
        <v>0.99929996912454533</v>
      </c>
      <c r="FM141" s="2">
        <f t="shared" si="166"/>
        <v>0.99935524206142079</v>
      </c>
      <c r="FN141" s="2">
        <f t="shared" si="166"/>
        <v>0.9994659619755929</v>
      </c>
      <c r="FO141" s="2">
        <f t="shared" si="166"/>
        <v>0.99931734979137599</v>
      </c>
      <c r="FP141" s="2">
        <f t="shared" si="166"/>
        <v>0.99924903054801406</v>
      </c>
      <c r="FQ141" s="2">
        <f t="shared" si="166"/>
        <v>0.99930230575728629</v>
      </c>
      <c r="FR141" s="2">
        <f t="shared" si="166"/>
        <v>0.99928917638007098</v>
      </c>
      <c r="FS141" s="2">
        <f t="shared" si="166"/>
        <v>0.99941788556067668</v>
      </c>
      <c r="FT141" s="2">
        <f t="shared" si="166"/>
        <v>0.99932473697687507</v>
      </c>
      <c r="FU141" s="2">
        <f t="shared" si="166"/>
        <v>0.99904169119124786</v>
      </c>
      <c r="FW141" s="2">
        <f t="shared" si="156"/>
        <v>0</v>
      </c>
      <c r="FX141" s="2">
        <f t="shared" si="156"/>
        <v>4.6411710348144057E-2</v>
      </c>
      <c r="FY141" s="2">
        <f t="shared" si="156"/>
        <v>3.7535422115327489E-2</v>
      </c>
      <c r="FZ141" s="2">
        <f t="shared" si="156"/>
        <v>3.9755389959659951E-2</v>
      </c>
      <c r="GA141" s="2">
        <f t="shared" si="156"/>
        <v>4.5645897537299522E-2</v>
      </c>
      <c r="GB141" s="2">
        <f t="shared" si="156"/>
        <v>5.1484815530212565E-2</v>
      </c>
      <c r="GC141" s="2">
        <f t="shared" si="156"/>
        <v>4.9076421678516141E-2</v>
      </c>
      <c r="GD141" s="2">
        <f t="shared" si="156"/>
        <v>5.1331301233984557E-2</v>
      </c>
      <c r="GE141" s="2">
        <f t="shared" si="156"/>
        <v>5.7702672876790657E-2</v>
      </c>
      <c r="GF141" s="2">
        <f t="shared" si="156"/>
        <v>5.9507601138600937E-2</v>
      </c>
      <c r="GG141" s="2">
        <f t="shared" si="156"/>
        <v>4.4702762276762308E-2</v>
      </c>
      <c r="GH141" s="2">
        <f t="shared" si="156"/>
        <v>3.6557661198336762E-2</v>
      </c>
      <c r="GI141" s="2">
        <f t="shared" si="156"/>
        <v>3.8367625580801368E-2</v>
      </c>
      <c r="GJ141" s="2">
        <f t="shared" si="156"/>
        <v>3.446069196608581E-2</v>
      </c>
      <c r="GK141" s="2">
        <f t="shared" si="156"/>
        <v>2.1926142548490592E-2</v>
      </c>
      <c r="GM141" s="86">
        <f t="shared" si="157"/>
        <v>4.6188443949181245E-62</v>
      </c>
      <c r="GN141" s="86">
        <f t="shared" si="157"/>
        <v>1.8828557492840546E-88</v>
      </c>
      <c r="GO141" s="86">
        <f t="shared" si="157"/>
        <v>6.2819338940557876E-98</v>
      </c>
      <c r="GP141" s="86">
        <f t="shared" si="157"/>
        <v>9.6698182919622241E-109</v>
      </c>
      <c r="GQ141" s="86">
        <f t="shared" si="157"/>
        <v>1.1314324338398803E-161</v>
      </c>
      <c r="GR141" s="86">
        <f t="shared" si="157"/>
        <v>1.899651054913213E-128</v>
      </c>
      <c r="GS141" s="86">
        <f t="shared" si="157"/>
        <v>3.6412160450057489E-139</v>
      </c>
      <c r="GT141" s="86">
        <f t="shared" si="157"/>
        <v>3.2786178132074595E-212</v>
      </c>
      <c r="GU141" s="86">
        <f t="shared" si="157"/>
        <v>6.081773834459743E-154</v>
      </c>
      <c r="GV141" s="86">
        <f t="shared" si="157"/>
        <v>1.1841064865283057E-144</v>
      </c>
      <c r="GW141" s="86">
        <f t="shared" si="157"/>
        <v>5.6227106684699116E-150</v>
      </c>
      <c r="GX141" s="86">
        <f t="shared" si="157"/>
        <v>1.6954545864334214E-123</v>
      </c>
      <c r="GY141" s="86">
        <f t="shared" si="157"/>
        <v>4.4256962431543954E-112</v>
      </c>
      <c r="GZ141" s="86">
        <f t="shared" si="157"/>
        <v>1.79001415165249E-128</v>
      </c>
      <c r="HA141" s="86">
        <f t="shared" si="157"/>
        <v>9.465812626860521E-101</v>
      </c>
      <c r="HC141" s="86">
        <f t="shared" si="153"/>
        <v>2.6982764611616367E-18</v>
      </c>
      <c r="HD141" s="86">
        <f t="shared" si="153"/>
        <v>8.7348420078635729E-28</v>
      </c>
      <c r="HE141" s="86">
        <f t="shared" si="153"/>
        <v>6.2486683351453344E-35</v>
      </c>
      <c r="HF141" s="86">
        <f t="shared" si="153"/>
        <v>8.9696651175149263E-42</v>
      </c>
      <c r="HG141" s="86">
        <f t="shared" si="153"/>
        <v>1.3335118057945159E-59</v>
      </c>
      <c r="HH141" s="86">
        <f t="shared" si="153"/>
        <v>8.0690715826038602E-62</v>
      </c>
      <c r="HI141" s="86">
        <f t="shared" si="153"/>
        <v>6.2734259595227122E-59</v>
      </c>
      <c r="HJ141" s="86">
        <f t="shared" si="153"/>
        <v>2.6366513902561356E-91</v>
      </c>
      <c r="HK141" s="86">
        <f t="shared" si="153"/>
        <v>1.3241072440809946E-64</v>
      </c>
      <c r="HL141" s="86">
        <f t="shared" si="161"/>
        <v>6.2922065777473222E-67</v>
      </c>
      <c r="HM141" s="86">
        <f t="shared" si="161"/>
        <v>5.0140935137332664E-64</v>
      </c>
      <c r="HN141" s="86">
        <f t="shared" si="161"/>
        <v>4.3389727135667223E-42</v>
      </c>
      <c r="HO141" s="86">
        <f t="shared" si="161"/>
        <v>1.0896906054165125E-44</v>
      </c>
      <c r="HP141" s="86">
        <f t="shared" si="161"/>
        <v>8.9161559808174739E-53</v>
      </c>
      <c r="HQ141" s="86">
        <f t="shared" si="161"/>
        <v>2.8974235988147349E-63</v>
      </c>
      <c r="HS141" s="86">
        <f t="shared" si="158"/>
        <v>0</v>
      </c>
      <c r="HT141" s="86">
        <f t="shared" si="158"/>
        <v>0.35533191993640556</v>
      </c>
      <c r="HU141" s="86">
        <f t="shared" si="158"/>
        <v>0.2298459271837737</v>
      </c>
      <c r="HV141" s="86">
        <f t="shared" si="158"/>
        <v>0.33562548859506824</v>
      </c>
      <c r="HW141" s="86">
        <f t="shared" si="158"/>
        <v>0.39163923732766842</v>
      </c>
      <c r="HX141" s="86">
        <f t="shared" si="158"/>
        <v>0.50135647816296836</v>
      </c>
      <c r="HY141" s="86">
        <f t="shared" si="158"/>
        <v>0.43372238996619733</v>
      </c>
      <c r="HZ141" s="86">
        <f t="shared" si="158"/>
        <v>0.44998176462786682</v>
      </c>
      <c r="IA141" s="86">
        <f t="shared" si="158"/>
        <v>0.49002774842102043</v>
      </c>
      <c r="IB141" s="86">
        <f t="shared" si="158"/>
        <v>0.50728793216569767</v>
      </c>
      <c r="IC141" s="86">
        <f t="shared" si="158"/>
        <v>0.43347878419358093</v>
      </c>
      <c r="ID141" s="86">
        <f t="shared" si="158"/>
        <v>0.24176450656424192</v>
      </c>
      <c r="IE141" s="86">
        <f t="shared" si="158"/>
        <v>0.26674779676593235</v>
      </c>
      <c r="IF141" s="86">
        <f t="shared" si="158"/>
        <v>0.2343457957833357</v>
      </c>
      <c r="IG141" s="86">
        <f t="shared" si="158"/>
        <v>0.2035272014005777</v>
      </c>
      <c r="II141" s="86">
        <f t="shared" si="159"/>
        <v>0</v>
      </c>
      <c r="IJ141" s="86">
        <f t="shared" si="159"/>
        <v>2.5455614306029384E-21</v>
      </c>
      <c r="IK141" s="86">
        <f t="shared" si="159"/>
        <v>8.1009853873013248E-28</v>
      </c>
      <c r="IL141" s="86">
        <f t="shared" si="159"/>
        <v>8.8727351621298366E-25</v>
      </c>
      <c r="IM141" s="86">
        <f t="shared" si="159"/>
        <v>3.0147714140918954E-24</v>
      </c>
      <c r="IN141" s="86">
        <f t="shared" si="159"/>
        <v>6.4125877038213311E-27</v>
      </c>
      <c r="IO141" s="86">
        <f t="shared" si="159"/>
        <v>3.0654023491306605E-26</v>
      </c>
      <c r="IP141" s="86">
        <f t="shared" si="159"/>
        <v>1.8680137778168194E-20</v>
      </c>
      <c r="IQ141" s="86">
        <f t="shared" si="159"/>
        <v>1.8173126055706322E-23</v>
      </c>
      <c r="IR141" s="86">
        <f t="shared" si="159"/>
        <v>1.243209832450298E-24</v>
      </c>
      <c r="IS141" s="86">
        <f t="shared" si="159"/>
        <v>2.8545317984678223E-26</v>
      </c>
      <c r="IT141" s="86">
        <f t="shared" si="159"/>
        <v>9.5947287578672661E-30</v>
      </c>
      <c r="IU141" s="86">
        <f t="shared" si="159"/>
        <v>3.0174601154108066E-23</v>
      </c>
      <c r="IV141" s="86">
        <f t="shared" si="159"/>
        <v>2.735837951534365E-22</v>
      </c>
      <c r="IW141" s="86">
        <f t="shared" si="159"/>
        <v>4.1134393530932429E-11</v>
      </c>
      <c r="IY141" s="86">
        <f t="shared" si="160"/>
        <v>2.6982764611616367E-18</v>
      </c>
      <c r="IZ141" s="86">
        <f t="shared" si="160"/>
        <v>0.35533191993640556</v>
      </c>
      <c r="JA141" s="86">
        <f t="shared" si="160"/>
        <v>0.2298459271837737</v>
      </c>
      <c r="JB141" s="86">
        <f t="shared" si="160"/>
        <v>0.33562548859506824</v>
      </c>
      <c r="JC141" s="86">
        <f t="shared" si="160"/>
        <v>0.39163923732766842</v>
      </c>
      <c r="JD141" s="86">
        <f t="shared" si="160"/>
        <v>0.50135647816296836</v>
      </c>
      <c r="JE141" s="86">
        <f t="shared" si="160"/>
        <v>0.43372238996619733</v>
      </c>
      <c r="JF141" s="86">
        <f t="shared" si="160"/>
        <v>0.44998176462786682</v>
      </c>
      <c r="JG141" s="86">
        <f t="shared" si="160"/>
        <v>0.49002774842102043</v>
      </c>
      <c r="JH141" s="86">
        <f t="shared" si="160"/>
        <v>0.50728793216569767</v>
      </c>
      <c r="JI141" s="86">
        <f t="shared" si="160"/>
        <v>0.43347878419358093</v>
      </c>
      <c r="JJ141" s="86">
        <f t="shared" si="160"/>
        <v>0.24176450656424192</v>
      </c>
      <c r="JK141" s="86">
        <f t="shared" si="160"/>
        <v>0.26674779676593235</v>
      </c>
      <c r="JL141" s="86">
        <f t="shared" si="160"/>
        <v>0.2343457957833357</v>
      </c>
      <c r="JM141" s="86">
        <f t="shared" si="160"/>
        <v>0.2035272014417121</v>
      </c>
    </row>
    <row r="142" spans="2:273" x14ac:dyDescent="0.25">
      <c r="B142" s="2">
        <v>115</v>
      </c>
      <c r="C142" s="37">
        <v>61.746699999999997</v>
      </c>
      <c r="D142" s="37">
        <v>59.6907</v>
      </c>
      <c r="E142" s="37">
        <v>57.675699999999999</v>
      </c>
      <c r="F142" s="37">
        <v>56.016500000000001</v>
      </c>
      <c r="G142" s="37">
        <v>55.341799999999999</v>
      </c>
      <c r="H142" s="37">
        <v>53.361099999999993</v>
      </c>
      <c r="I142" s="37">
        <v>53.554599999999994</v>
      </c>
      <c r="J142" s="37">
        <v>53.512300000000003</v>
      </c>
      <c r="K142" s="37">
        <v>53.707099999999997</v>
      </c>
      <c r="L142" s="37">
        <v>53.717499999999994</v>
      </c>
      <c r="M142" s="37">
        <v>54.903500000000008</v>
      </c>
      <c r="N142" s="37">
        <v>55.622099999999996</v>
      </c>
      <c r="O142" s="37">
        <v>55.932800000000007</v>
      </c>
      <c r="P142" s="37">
        <v>57.827799999999996</v>
      </c>
      <c r="Q142" s="37">
        <v>64.257599999999996</v>
      </c>
      <c r="S142" s="4">
        <f t="shared" si="162"/>
        <v>62.183931611648426</v>
      </c>
      <c r="T142" s="4">
        <f t="shared" si="162"/>
        <v>59.979981288101349</v>
      </c>
      <c r="U142" s="4">
        <f t="shared" si="162"/>
        <v>57.550909823169341</v>
      </c>
      <c r="V142" s="4">
        <f t="shared" si="162"/>
        <v>55.769693608634576</v>
      </c>
      <c r="W142" s="4">
        <f t="shared" si="162"/>
        <v>54.946092021926717</v>
      </c>
      <c r="X142" s="4">
        <f t="shared" si="162"/>
        <v>53.595034900647342</v>
      </c>
      <c r="Y142" s="4">
        <f t="shared" si="162"/>
        <v>53.727210411431166</v>
      </c>
      <c r="Z142" s="4">
        <f t="shared" si="162"/>
        <v>53.215089363266145</v>
      </c>
      <c r="AA142" s="4">
        <f t="shared" si="162"/>
        <v>53.674999882629905</v>
      </c>
      <c r="AB142" s="4">
        <f t="shared" si="162"/>
        <v>53.749010499228561</v>
      </c>
      <c r="AC142" s="4">
        <f t="shared" si="162"/>
        <v>54.974408030788112</v>
      </c>
      <c r="AD142" s="4">
        <f t="shared" si="162"/>
        <v>55.461301998592603</v>
      </c>
      <c r="AE142" s="4">
        <f t="shared" si="162"/>
        <v>55.805071047535215</v>
      </c>
      <c r="AF142" s="4">
        <f t="shared" si="162"/>
        <v>57.729214216491783</v>
      </c>
      <c r="AG142" s="4">
        <f t="shared" si="162"/>
        <v>62.968714415600338</v>
      </c>
      <c r="AI142" s="4">
        <f t="shared" si="163"/>
        <v>-0.4372316116484285</v>
      </c>
      <c r="AJ142" s="4">
        <f t="shared" si="163"/>
        <v>-0.28928128810134979</v>
      </c>
      <c r="AK142" s="4">
        <f t="shared" si="163"/>
        <v>0.12479017683065763</v>
      </c>
      <c r="AL142" s="4">
        <f t="shared" si="163"/>
        <v>0.24680639136542482</v>
      </c>
      <c r="AM142" s="4">
        <f t="shared" si="163"/>
        <v>0.39570797807328262</v>
      </c>
      <c r="AN142" s="4">
        <f t="shared" si="163"/>
        <v>-0.23393490064734834</v>
      </c>
      <c r="AO142" s="4">
        <f t="shared" si="163"/>
        <v>-0.17261041143117239</v>
      </c>
      <c r="AP142" s="4">
        <f t="shared" si="163"/>
        <v>0.29721063673385828</v>
      </c>
      <c r="AQ142" s="4">
        <f t="shared" si="163"/>
        <v>3.2100117370092107E-2</v>
      </c>
      <c r="AR142" s="4">
        <f t="shared" si="163"/>
        <v>-3.1510499228566857E-2</v>
      </c>
      <c r="AS142" s="4">
        <f t="shared" si="163"/>
        <v>-7.0908030788103815E-2</v>
      </c>
      <c r="AT142" s="4">
        <f t="shared" si="163"/>
        <v>0.16079800140739309</v>
      </c>
      <c r="AU142" s="4">
        <f t="shared" si="163"/>
        <v>0.12772895246479266</v>
      </c>
      <c r="AV142" s="4">
        <f t="shared" si="163"/>
        <v>9.8585783508212899E-2</v>
      </c>
      <c r="AW142" s="4">
        <f t="shared" si="163"/>
        <v>1.2888855843996581</v>
      </c>
      <c r="AY142" s="2">
        <f t="shared" si="154"/>
        <v>62.183931611648426</v>
      </c>
      <c r="AZ142" s="2">
        <f t="shared" si="154"/>
        <v>59.197762767740095</v>
      </c>
      <c r="BA142" s="2">
        <f t="shared" si="154"/>
        <v>56.629895083915216</v>
      </c>
      <c r="BB142" s="2">
        <f t="shared" si="154"/>
        <v>54.190048218700397</v>
      </c>
      <c r="BC142" s="2">
        <f t="shared" si="154"/>
        <v>52.750115520734205</v>
      </c>
      <c r="BD142" s="2">
        <f t="shared" si="154"/>
        <v>51.281181055291441</v>
      </c>
      <c r="BE142" s="2">
        <f t="shared" si="154"/>
        <v>50.445861884400259</v>
      </c>
      <c r="BF142" s="2">
        <f t="shared" si="154"/>
        <v>49.764287947727972</v>
      </c>
      <c r="BG142" s="2">
        <f t="shared" si="154"/>
        <v>49.546591441785921</v>
      </c>
      <c r="BH142" s="2">
        <f t="shared" si="154"/>
        <v>49.671697125538898</v>
      </c>
      <c r="BI142" s="2">
        <f t="shared" si="154"/>
        <v>49.933424723649935</v>
      </c>
      <c r="BJ142" s="2">
        <f t="shared" si="154"/>
        <v>49.79579418169061</v>
      </c>
      <c r="BK142" s="2">
        <f t="shared" si="154"/>
        <v>49.987958079981119</v>
      </c>
      <c r="BL142" s="2">
        <f t="shared" si="154"/>
        <v>49.729172585889813</v>
      </c>
      <c r="BM142" s="2">
        <f t="shared" si="154"/>
        <v>49.338171813469266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>
        <f t="shared" si="155"/>
        <v>61.746699999999997</v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>
        <f t="shared" si="110"/>
        <v>61.746699999999997</v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71.298971943371953</v>
      </c>
      <c r="DL142" s="2">
        <f t="shared" si="164"/>
        <v>67.22283543894828</v>
      </c>
      <c r="DM142" s="2">
        <f t="shared" si="164"/>
        <v>66.262131862745107</v>
      </c>
      <c r="DN142" s="2">
        <f t="shared" si="164"/>
        <v>61.790004879679152</v>
      </c>
      <c r="DO142" s="2">
        <f t="shared" si="164"/>
        <v>60.366141488413533</v>
      </c>
      <c r="DP142" s="2">
        <f t="shared" si="164"/>
        <v>59.149077927170865</v>
      </c>
      <c r="DQ142" s="2">
        <f t="shared" si="164"/>
        <v>57.683575110771599</v>
      </c>
      <c r="DR142" s="2">
        <f t="shared" si="164"/>
        <v>58.926249266862186</v>
      </c>
      <c r="DS142" s="2">
        <f t="shared" si="164"/>
        <v>60.533067170868321</v>
      </c>
      <c r="DT142" s="2">
        <f t="shared" si="164"/>
        <v>58.483093543543546</v>
      </c>
      <c r="DU142" s="2">
        <f t="shared" si="164"/>
        <v>57.719520392156873</v>
      </c>
      <c r="DV142" s="2">
        <f t="shared" si="164"/>
        <v>57.966946050420162</v>
      </c>
      <c r="DW142" s="2">
        <f t="shared" si="164"/>
        <v>57.208331651069507</v>
      </c>
      <c r="DX142" s="2">
        <f t="shared" si="164"/>
        <v>59.966414789915959</v>
      </c>
      <c r="DY142" s="2">
        <f t="shared" si="164"/>
        <v>57.966344563279847</v>
      </c>
      <c r="EA142" s="2">
        <f t="shared" si="152"/>
        <v>62.177861347251181</v>
      </c>
      <c r="EB142" s="2">
        <f t="shared" si="152"/>
        <v>59.190395293323817</v>
      </c>
      <c r="EC142" s="2">
        <f t="shared" si="152"/>
        <v>56.624415199063222</v>
      </c>
      <c r="ED142" s="2">
        <f t="shared" si="152"/>
        <v>54.186924627867185</v>
      </c>
      <c r="EE142" s="2">
        <f t="shared" si="151"/>
        <v>52.746148212945045</v>
      </c>
      <c r="EF142" s="2">
        <f t="shared" si="151"/>
        <v>51.275892590000666</v>
      </c>
      <c r="EG142" s="2">
        <f t="shared" si="151"/>
        <v>50.441194888677117</v>
      </c>
      <c r="EH142" s="2">
        <f t="shared" si="151"/>
        <v>49.756516168494265</v>
      </c>
      <c r="EI142" s="2">
        <f t="shared" si="151"/>
        <v>49.53893605031751</v>
      </c>
      <c r="EJ142" s="2">
        <f t="shared" si="151"/>
        <v>49.664566672130697</v>
      </c>
      <c r="EK142" s="2">
        <f t="shared" si="151"/>
        <v>49.927618588052511</v>
      </c>
      <c r="EL142" s="2">
        <f t="shared" si="151"/>
        <v>49.790608966730154</v>
      </c>
      <c r="EM142" s="2">
        <f t="shared" si="135"/>
        <v>49.984659120766111</v>
      </c>
      <c r="EN142" s="2">
        <f t="shared" si="135"/>
        <v>49.723728336291998</v>
      </c>
      <c r="EO142" s="2">
        <f t="shared" si="135"/>
        <v>49.334423948860469</v>
      </c>
      <c r="EQ142" s="2">
        <f t="shared" si="165"/>
        <v>62.177861347251181</v>
      </c>
      <c r="ER142" s="2">
        <f t="shared" si="165"/>
        <v>59.250723531263787</v>
      </c>
      <c r="ES142" s="2">
        <f t="shared" si="165"/>
        <v>56.631432752650802</v>
      </c>
      <c r="ET142" s="2">
        <f t="shared" si="165"/>
        <v>54.167695412041823</v>
      </c>
      <c r="EU142" s="2">
        <f t="shared" si="165"/>
        <v>52.742137809659873</v>
      </c>
      <c r="EV142" s="2">
        <f t="shared" si="165"/>
        <v>51.280550217400965</v>
      </c>
      <c r="EW142" s="2">
        <f t="shared" si="165"/>
        <v>50.448813681554476</v>
      </c>
      <c r="EX142" s="2">
        <f t="shared" si="165"/>
        <v>49.815535698809839</v>
      </c>
      <c r="EY142" s="2">
        <f t="shared" si="165"/>
        <v>49.551812925928097</v>
      </c>
      <c r="EZ142" s="2">
        <f t="shared" si="165"/>
        <v>49.681372701099903</v>
      </c>
      <c r="FA142" s="2">
        <f t="shared" si="165"/>
        <v>49.944989869082292</v>
      </c>
      <c r="FB142" s="2">
        <f t="shared" si="165"/>
        <v>49.78771332423738</v>
      </c>
      <c r="FC142" s="2">
        <f t="shared" si="165"/>
        <v>49.971865183888639</v>
      </c>
      <c r="FD142" s="2">
        <f t="shared" si="165"/>
        <v>49.700784878207756</v>
      </c>
      <c r="FE142" s="2">
        <f t="shared" si="165"/>
        <v>49.176156245768098</v>
      </c>
      <c r="FG142" s="2">
        <f t="shared" si="166"/>
        <v>0.99933448187769736</v>
      </c>
      <c r="FH142" s="2">
        <f t="shared" si="166"/>
        <v>0.99946329005681911</v>
      </c>
      <c r="FI142" s="2">
        <f t="shared" si="166"/>
        <v>0.99946127207051128</v>
      </c>
      <c r="FJ142" s="2">
        <f t="shared" si="166"/>
        <v>0.99947934164202867</v>
      </c>
      <c r="FK142" s="2">
        <f t="shared" si="166"/>
        <v>0.99945312978823486</v>
      </c>
      <c r="FL142" s="2">
        <f t="shared" si="166"/>
        <v>0.9993615249267469</v>
      </c>
      <c r="FM142" s="2">
        <f t="shared" si="166"/>
        <v>0.999411940409629</v>
      </c>
      <c r="FN142" s="2">
        <f t="shared" si="166"/>
        <v>0.99951292864584507</v>
      </c>
      <c r="FO142" s="2">
        <f t="shared" si="166"/>
        <v>0.99937737821195882</v>
      </c>
      <c r="FP142" s="2">
        <f t="shared" si="166"/>
        <v>0.9993150624610283</v>
      </c>
      <c r="FQ142" s="2">
        <f t="shared" si="166"/>
        <v>0.99936365622324297</v>
      </c>
      <c r="FR142" s="2">
        <f t="shared" si="166"/>
        <v>0.99935168060476465</v>
      </c>
      <c r="FS142" s="2">
        <f t="shared" si="166"/>
        <v>0.9994690781279002</v>
      </c>
      <c r="FT142" s="2">
        <f t="shared" si="166"/>
        <v>0.99938411621024936</v>
      </c>
      <c r="FU142" s="2">
        <f t="shared" si="166"/>
        <v>0.99912593827739482</v>
      </c>
      <c r="FW142" s="2">
        <f t="shared" si="156"/>
        <v>0</v>
      </c>
      <c r="FX142" s="2">
        <f t="shared" si="156"/>
        <v>5.0662575710489849E-2</v>
      </c>
      <c r="FY142" s="2">
        <f t="shared" si="156"/>
        <v>4.100826665353946E-2</v>
      </c>
      <c r="FZ142" s="2">
        <f t="shared" si="156"/>
        <v>4.3424362896690834E-2</v>
      </c>
      <c r="GA142" s="2">
        <f t="shared" si="156"/>
        <v>4.9830287087716939E-2</v>
      </c>
      <c r="GB142" s="2">
        <f t="shared" si="156"/>
        <v>5.6172957474173418E-2</v>
      </c>
      <c r="GC142" s="2">
        <f t="shared" si="156"/>
        <v>5.3557641346642586E-2</v>
      </c>
      <c r="GD142" s="2">
        <f t="shared" si="156"/>
        <v>5.6006289758100548E-2</v>
      </c>
      <c r="GE142" s="2">
        <f t="shared" si="156"/>
        <v>6.2919446974405116E-2</v>
      </c>
      <c r="GF142" s="2">
        <f t="shared" si="156"/>
        <v>6.4876320131440041E-2</v>
      </c>
      <c r="GG142" s="2">
        <f t="shared" si="156"/>
        <v>4.8805115398822263E-2</v>
      </c>
      <c r="GH142" s="2">
        <f t="shared" si="156"/>
        <v>3.994379595031123E-2</v>
      </c>
      <c r="GI142" s="2">
        <f t="shared" si="156"/>
        <v>4.1914113955426678E-2</v>
      </c>
      <c r="GJ142" s="2">
        <f t="shared" si="156"/>
        <v>3.7660188333350497E-2</v>
      </c>
      <c r="GK142" s="2">
        <f t="shared" si="156"/>
        <v>2.3990787246202724E-2</v>
      </c>
      <c r="GM142" s="86">
        <f t="shared" si="157"/>
        <v>4.0614247660420642E-64</v>
      </c>
      <c r="GN142" s="86">
        <f t="shared" si="157"/>
        <v>1.9641956610328115E-91</v>
      </c>
      <c r="GO142" s="86">
        <f t="shared" si="157"/>
        <v>3.4362201578232586E-101</v>
      </c>
      <c r="GP142" s="86">
        <f t="shared" si="157"/>
        <v>2.344202332497275E-112</v>
      </c>
      <c r="GQ142" s="86">
        <f t="shared" si="157"/>
        <v>4.3139349558972401E-167</v>
      </c>
      <c r="GR142" s="86">
        <f t="shared" si="157"/>
        <v>1.1554778446239746E-132</v>
      </c>
      <c r="GS142" s="86">
        <f t="shared" si="157"/>
        <v>8.9218496209976012E-144</v>
      </c>
      <c r="GT142" s="86">
        <f t="shared" si="157"/>
        <v>2.3872146287666223E-219</v>
      </c>
      <c r="GU142" s="86">
        <f t="shared" si="157"/>
        <v>4.5068178707907597E-159</v>
      </c>
      <c r="GV142" s="86">
        <f t="shared" si="157"/>
        <v>1.7700713271178005E-149</v>
      </c>
      <c r="GW142" s="86">
        <f t="shared" si="157"/>
        <v>4.9925419557064507E-155</v>
      </c>
      <c r="GX142" s="86">
        <f t="shared" si="157"/>
        <v>1.2404681898540173E-127</v>
      </c>
      <c r="GY142" s="86">
        <f t="shared" si="157"/>
        <v>8.0976581022496454E-116</v>
      </c>
      <c r="GZ142" s="86">
        <f t="shared" si="157"/>
        <v>9.1178489856931698E-133</v>
      </c>
      <c r="HA142" s="86">
        <f t="shared" si="157"/>
        <v>4.7216019894761739E-104</v>
      </c>
      <c r="HC142" s="86">
        <f t="shared" si="153"/>
        <v>2.984363786886833E-19</v>
      </c>
      <c r="HD142" s="86">
        <f t="shared" si="153"/>
        <v>2.4188424440671324E-29</v>
      </c>
      <c r="HE142" s="86">
        <f t="shared" si="153"/>
        <v>6.9343717935082135E-37</v>
      </c>
      <c r="HF142" s="86">
        <f t="shared" si="153"/>
        <v>4.1767811466719113E-44</v>
      </c>
      <c r="HG142" s="86">
        <f t="shared" si="153"/>
        <v>6.9405924816654303E-63</v>
      </c>
      <c r="HH142" s="86">
        <f t="shared" si="153"/>
        <v>4.1506153157281378E-65</v>
      </c>
      <c r="HI142" s="86">
        <f t="shared" si="153"/>
        <v>4.0753107339612723E-62</v>
      </c>
      <c r="HJ142" s="86">
        <f t="shared" si="153"/>
        <v>2.309719715234281E-96</v>
      </c>
      <c r="HK142" s="86">
        <f t="shared" si="153"/>
        <v>4.1247274025498375E-68</v>
      </c>
      <c r="HL142" s="86">
        <f t="shared" si="161"/>
        <v>1.5210768966688512E-70</v>
      </c>
      <c r="HM142" s="86">
        <f t="shared" si="161"/>
        <v>1.5831031781641437E-67</v>
      </c>
      <c r="HN142" s="86">
        <f t="shared" si="161"/>
        <v>2.0466666720762205E-44</v>
      </c>
      <c r="HO142" s="86">
        <f t="shared" si="161"/>
        <v>3.1914995959427605E-47</v>
      </c>
      <c r="HP142" s="86">
        <f t="shared" si="161"/>
        <v>9.3151649826781381E-56</v>
      </c>
      <c r="HQ142" s="86">
        <f t="shared" si="161"/>
        <v>7.7837173369787953E-67</v>
      </c>
      <c r="HS142" s="86">
        <f t="shared" si="158"/>
        <v>0</v>
      </c>
      <c r="HT142" s="86">
        <f t="shared" si="158"/>
        <v>0.4310493986153407</v>
      </c>
      <c r="HU142" s="86">
        <f t="shared" si="158"/>
        <v>0.31376227780022076</v>
      </c>
      <c r="HV142" s="86">
        <f t="shared" si="158"/>
        <v>0.41588105990540708</v>
      </c>
      <c r="HW142" s="86">
        <f t="shared" si="158"/>
        <v>0.46414994098314655</v>
      </c>
      <c r="HX142" s="86">
        <f t="shared" si="158"/>
        <v>0.50774648304198666</v>
      </c>
      <c r="HY142" s="86">
        <f t="shared" si="158"/>
        <v>0.49467675815837392</v>
      </c>
      <c r="HZ142" s="86">
        <f t="shared" si="158"/>
        <v>0.49883533370155625</v>
      </c>
      <c r="IA142" s="86">
        <f t="shared" si="158"/>
        <v>0.51178458195123122</v>
      </c>
      <c r="IB142" s="86">
        <f t="shared" si="158"/>
        <v>0.50168336082521492</v>
      </c>
      <c r="IC142" s="86">
        <f t="shared" si="158"/>
        <v>0.49322807102170757</v>
      </c>
      <c r="ID142" s="86">
        <f t="shared" si="158"/>
        <v>0.32914285885292527</v>
      </c>
      <c r="IE142" s="86">
        <f t="shared" si="158"/>
        <v>0.34571327381602168</v>
      </c>
      <c r="IF142" s="86">
        <f t="shared" si="158"/>
        <v>0.3104391393246817</v>
      </c>
      <c r="IG142" s="86">
        <f t="shared" si="158"/>
        <v>0.25858970530149222</v>
      </c>
      <c r="II142" s="86">
        <f t="shared" si="159"/>
        <v>0</v>
      </c>
      <c r="IJ142" s="86">
        <f t="shared" si="159"/>
        <v>3.8910301512648974E-20</v>
      </c>
      <c r="IK142" s="86">
        <f t="shared" si="159"/>
        <v>2.3628269275621561E-26</v>
      </c>
      <c r="IL142" s="86">
        <f t="shared" si="159"/>
        <v>1.8545745620834056E-23</v>
      </c>
      <c r="IM142" s="86">
        <f t="shared" si="159"/>
        <v>6.7570820709852136E-23</v>
      </c>
      <c r="IN142" s="86">
        <f t="shared" si="159"/>
        <v>2.3992414562821589E-25</v>
      </c>
      <c r="IO142" s="86">
        <f t="shared" si="159"/>
        <v>9.8164004831547471E-25</v>
      </c>
      <c r="IP142" s="86">
        <f t="shared" si="159"/>
        <v>2.7846421639989467E-19</v>
      </c>
      <c r="IQ142" s="86">
        <f t="shared" si="159"/>
        <v>4.756893612447705E-22</v>
      </c>
      <c r="IR142" s="86">
        <f t="shared" si="159"/>
        <v>4.0243310504640665E-23</v>
      </c>
      <c r="IS142" s="86">
        <f t="shared" si="159"/>
        <v>8.2298342359455907E-25</v>
      </c>
      <c r="IT142" s="86">
        <f t="shared" si="159"/>
        <v>3.4748842800699111E-28</v>
      </c>
      <c r="IU142" s="86">
        <f t="shared" si="159"/>
        <v>5.0046064738522547E-22</v>
      </c>
      <c r="IV142" s="86">
        <f t="shared" si="159"/>
        <v>3.6721397587542243E-21</v>
      </c>
      <c r="IW142" s="86">
        <f t="shared" si="159"/>
        <v>1.1957017880283753E-10</v>
      </c>
      <c r="IY142" s="86">
        <f t="shared" si="160"/>
        <v>2.984363786886833E-19</v>
      </c>
      <c r="IZ142" s="86">
        <f t="shared" si="160"/>
        <v>0.4310493986153407</v>
      </c>
      <c r="JA142" s="86">
        <f t="shared" si="160"/>
        <v>0.31376227780022076</v>
      </c>
      <c r="JB142" s="86">
        <f t="shared" si="160"/>
        <v>0.41588105990540708</v>
      </c>
      <c r="JC142" s="86">
        <f t="shared" si="160"/>
        <v>0.46414994098314655</v>
      </c>
      <c r="JD142" s="86">
        <f t="shared" si="160"/>
        <v>0.50774648304198666</v>
      </c>
      <c r="JE142" s="86">
        <f t="shared" si="160"/>
        <v>0.49467675815837392</v>
      </c>
      <c r="JF142" s="86">
        <f t="shared" si="160"/>
        <v>0.49883533370155625</v>
      </c>
      <c r="JG142" s="86">
        <f t="shared" si="160"/>
        <v>0.51178458195123122</v>
      </c>
      <c r="JH142" s="86">
        <f t="shared" si="160"/>
        <v>0.50168336082521492</v>
      </c>
      <c r="JI142" s="86">
        <f t="shared" si="160"/>
        <v>0.49322807102170757</v>
      </c>
      <c r="JJ142" s="86">
        <f t="shared" si="160"/>
        <v>0.32914285885292527</v>
      </c>
      <c r="JK142" s="86">
        <f t="shared" si="160"/>
        <v>0.34571327381602168</v>
      </c>
      <c r="JL142" s="86">
        <f t="shared" si="160"/>
        <v>0.3104391393246817</v>
      </c>
      <c r="JM142" s="86">
        <f t="shared" si="160"/>
        <v>0.25858970542106241</v>
      </c>
    </row>
    <row r="143" spans="2:273" x14ac:dyDescent="0.25">
      <c r="B143" s="2">
        <v>116</v>
      </c>
      <c r="C143" s="37">
        <v>62.191700000000004</v>
      </c>
      <c r="D143" s="37">
        <v>59.609400000000001</v>
      </c>
      <c r="E143" s="37">
        <v>58.149900000000002</v>
      </c>
      <c r="F143" s="37">
        <v>55.805300000000003</v>
      </c>
      <c r="G143" s="37">
        <v>54.608400000000003</v>
      </c>
      <c r="H143" s="37">
        <v>53.400800000000004</v>
      </c>
      <c r="I143" s="37">
        <v>53.142500000000005</v>
      </c>
      <c r="J143" s="37">
        <v>52.884200000000007</v>
      </c>
      <c r="K143" s="37">
        <v>52.5946</v>
      </c>
      <c r="L143" s="37">
        <v>52.341000000000001</v>
      </c>
      <c r="M143" s="37">
        <v>53.984500000000004</v>
      </c>
      <c r="N143" s="37">
        <v>55.726500000000001</v>
      </c>
      <c r="O143" s="37">
        <v>56.114799999999995</v>
      </c>
      <c r="P143" s="37">
        <v>58.633500000000005</v>
      </c>
      <c r="Q143" s="37">
        <v>65.332099999999997</v>
      </c>
      <c r="S143" s="4">
        <f t="shared" si="162"/>
        <v>62.150195450399963</v>
      </c>
      <c r="T143" s="4">
        <f t="shared" si="162"/>
        <v>59.928490771641286</v>
      </c>
      <c r="U143" s="4">
        <f t="shared" si="162"/>
        <v>57.622070389241358</v>
      </c>
      <c r="V143" s="4">
        <f t="shared" si="162"/>
        <v>55.7409338014144</v>
      </c>
      <c r="W143" s="4">
        <f t="shared" si="162"/>
        <v>54.767072229851877</v>
      </c>
      <c r="X143" s="4">
        <f t="shared" si="162"/>
        <v>52.941620110274677</v>
      </c>
      <c r="Y143" s="4">
        <f t="shared" si="162"/>
        <v>53.256016825265107</v>
      </c>
      <c r="Z143" s="4">
        <f t="shared" si="162"/>
        <v>52.743715407521492</v>
      </c>
      <c r="AA143" s="4">
        <f t="shared" si="162"/>
        <v>52.701433816829706</v>
      </c>
      <c r="AB143" s="4">
        <f t="shared" si="162"/>
        <v>52.526106469230598</v>
      </c>
      <c r="AC143" s="4">
        <f t="shared" si="162"/>
        <v>54.30284992614861</v>
      </c>
      <c r="AD143" s="4">
        <f t="shared" si="162"/>
        <v>55.998991821032078</v>
      </c>
      <c r="AE143" s="4">
        <f t="shared" si="162"/>
        <v>56.221756978059396</v>
      </c>
      <c r="AF143" s="4">
        <f t="shared" si="162"/>
        <v>58.660785067172895</v>
      </c>
      <c r="AG143" s="4">
        <f t="shared" si="162"/>
        <v>65.01704875461661</v>
      </c>
      <c r="AI143" s="4">
        <f t="shared" si="163"/>
        <v>4.1504549600041685E-2</v>
      </c>
      <c r="AJ143" s="4">
        <f t="shared" si="163"/>
        <v>-0.31909077164128519</v>
      </c>
      <c r="AK143" s="4">
        <f t="shared" si="163"/>
        <v>0.52782961075864421</v>
      </c>
      <c r="AL143" s="4">
        <f t="shared" si="163"/>
        <v>6.4366198585602774E-2</v>
      </c>
      <c r="AM143" s="4">
        <f t="shared" si="163"/>
        <v>-0.15867222985187368</v>
      </c>
      <c r="AN143" s="4">
        <f t="shared" si="163"/>
        <v>0.45917988972532697</v>
      </c>
      <c r="AO143" s="4">
        <f t="shared" si="163"/>
        <v>-0.11351682526510132</v>
      </c>
      <c r="AP143" s="4">
        <f t="shared" si="163"/>
        <v>0.14048459247851497</v>
      </c>
      <c r="AQ143" s="4">
        <f t="shared" si="163"/>
        <v>-0.10683381682970605</v>
      </c>
      <c r="AR143" s="4">
        <f t="shared" si="163"/>
        <v>-0.18510646923059682</v>
      </c>
      <c r="AS143" s="4">
        <f t="shared" si="163"/>
        <v>-0.31834992614860624</v>
      </c>
      <c r="AT143" s="4">
        <f t="shared" si="163"/>
        <v>-0.27249182103207659</v>
      </c>
      <c r="AU143" s="4">
        <f t="shared" si="163"/>
        <v>-0.10695697805940085</v>
      </c>
      <c r="AV143" s="4">
        <f t="shared" si="163"/>
        <v>-2.7285067172890365E-2</v>
      </c>
      <c r="AW143" s="4">
        <f t="shared" si="163"/>
        <v>0.31505124538338691</v>
      </c>
      <c r="AY143" s="2">
        <f t="shared" si="154"/>
        <v>62.150195450399963</v>
      </c>
      <c r="AZ143" s="2">
        <f t="shared" si="154"/>
        <v>59.156600657255147</v>
      </c>
      <c r="BA143" s="2">
        <f t="shared" si="154"/>
        <v>56.59210913176139</v>
      </c>
      <c r="BB143" s="2">
        <f t="shared" si="154"/>
        <v>54.155509658832258</v>
      </c>
      <c r="BC143" s="2">
        <f t="shared" si="154"/>
        <v>52.711154152579901</v>
      </c>
      <c r="BD143" s="2">
        <f t="shared" si="154"/>
        <v>51.239277255359887</v>
      </c>
      <c r="BE143" s="2">
        <f t="shared" si="154"/>
        <v>50.409553371060504</v>
      </c>
      <c r="BF143" s="2">
        <f t="shared" si="154"/>
        <v>49.719364302668438</v>
      </c>
      <c r="BG143" s="2">
        <f t="shared" si="154"/>
        <v>49.498647961186286</v>
      </c>
      <c r="BH143" s="2">
        <f t="shared" si="154"/>
        <v>49.624488602593011</v>
      </c>
      <c r="BI143" s="2">
        <f t="shared" si="154"/>
        <v>49.884392398366465</v>
      </c>
      <c r="BJ143" s="2">
        <f t="shared" si="154"/>
        <v>49.750432096912988</v>
      </c>
      <c r="BK143" s="2">
        <f t="shared" si="154"/>
        <v>49.942078917606658</v>
      </c>
      <c r="BL143" s="2">
        <f t="shared" si="154"/>
        <v>49.687911480392707</v>
      </c>
      <c r="BM143" s="2">
        <f t="shared" si="154"/>
        <v>49.303437368421285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>
        <f t="shared" si="155"/>
        <v>62.191700000000004</v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>
        <f t="shared" si="110"/>
        <v>62.191700000000004</v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71.352401570141581</v>
      </c>
      <c r="DL143" s="2">
        <f t="shared" si="164"/>
        <v>67.256913146167534</v>
      </c>
      <c r="DM143" s="2">
        <f t="shared" si="164"/>
        <v>66.314224777183611</v>
      </c>
      <c r="DN143" s="2">
        <f t="shared" si="164"/>
        <v>61.818831283422469</v>
      </c>
      <c r="DO143" s="2">
        <f t="shared" si="164"/>
        <v>60.395767557932245</v>
      </c>
      <c r="DP143" s="2">
        <f t="shared" si="164"/>
        <v>59.184134873949581</v>
      </c>
      <c r="DQ143" s="2">
        <f t="shared" si="164"/>
        <v>57.712752284186415</v>
      </c>
      <c r="DR143" s="2">
        <f t="shared" si="164"/>
        <v>58.963750421554266</v>
      </c>
      <c r="DS143" s="2">
        <f t="shared" si="164"/>
        <v>60.585248235294095</v>
      </c>
      <c r="DT143" s="2">
        <f t="shared" si="164"/>
        <v>58.517206696696704</v>
      </c>
      <c r="DU143" s="2">
        <f t="shared" si="164"/>
        <v>57.741795294117658</v>
      </c>
      <c r="DV143" s="2">
        <f t="shared" si="164"/>
        <v>57.993465966386545</v>
      </c>
      <c r="DW143" s="2">
        <f t="shared" si="164"/>
        <v>57.233261631016035</v>
      </c>
      <c r="DX143" s="2">
        <f t="shared" si="164"/>
        <v>60.023082521008398</v>
      </c>
      <c r="DY143" s="2">
        <f t="shared" si="164"/>
        <v>58.023685739750434</v>
      </c>
      <c r="EA143" s="2">
        <f t="shared" si="152"/>
        <v>62.144606362114338</v>
      </c>
      <c r="EB143" s="2">
        <f t="shared" si="152"/>
        <v>59.14894435843609</v>
      </c>
      <c r="EC143" s="2">
        <f t="shared" si="152"/>
        <v>56.586984074941441</v>
      </c>
      <c r="ED143" s="2">
        <f t="shared" si="152"/>
        <v>54.152861823912545</v>
      </c>
      <c r="EE143" s="2">
        <f t="shared" si="151"/>
        <v>52.70755207143668</v>
      </c>
      <c r="EF143" s="2">
        <f t="shared" si="151"/>
        <v>51.234352636851838</v>
      </c>
      <c r="EG143" s="2">
        <f t="shared" si="151"/>
        <v>50.405157688642461</v>
      </c>
      <c r="EH143" s="2">
        <f t="shared" si="151"/>
        <v>49.711399109774774</v>
      </c>
      <c r="EI143" s="2">
        <f t="shared" si="151"/>
        <v>49.491395275946857</v>
      </c>
      <c r="EJ143" s="2">
        <f t="shared" si="151"/>
        <v>49.6176596358222</v>
      </c>
      <c r="EK143" s="2">
        <f t="shared" si="151"/>
        <v>49.878822097021605</v>
      </c>
      <c r="EL143" s="2">
        <f t="shared" si="151"/>
        <v>49.745694473033566</v>
      </c>
      <c r="EM143" s="2">
        <f t="shared" si="135"/>
        <v>49.93917328847408</v>
      </c>
      <c r="EN143" s="2">
        <f t="shared" si="135"/>
        <v>49.683129773583723</v>
      </c>
      <c r="EO143" s="2">
        <f t="shared" si="135"/>
        <v>49.300890798562989</v>
      </c>
      <c r="EQ143" s="2">
        <f t="shared" si="165"/>
        <v>62.144606362114338</v>
      </c>
      <c r="ER143" s="2">
        <f t="shared" si="165"/>
        <v>59.215647795816579</v>
      </c>
      <c r="ES143" s="2">
        <f t="shared" si="165"/>
        <v>56.594700223771582</v>
      </c>
      <c r="ET143" s="2">
        <f t="shared" si="165"/>
        <v>54.131929994958135</v>
      </c>
      <c r="EU143" s="2">
        <f t="shared" si="165"/>
        <v>52.703274244617901</v>
      </c>
      <c r="EV143" s="2">
        <f t="shared" si="165"/>
        <v>51.239171907198475</v>
      </c>
      <c r="EW143" s="2">
        <f t="shared" si="165"/>
        <v>50.413310217817923</v>
      </c>
      <c r="EX143" s="2">
        <f t="shared" si="165"/>
        <v>49.774513259727534</v>
      </c>
      <c r="EY143" s="2">
        <f t="shared" si="165"/>
        <v>49.505290298562315</v>
      </c>
      <c r="EZ143" s="2">
        <f t="shared" si="165"/>
        <v>49.635615412072603</v>
      </c>
      <c r="FA143" s="2">
        <f t="shared" si="165"/>
        <v>49.897723609199446</v>
      </c>
      <c r="FB143" s="2">
        <f t="shared" si="165"/>
        <v>49.742500528552227</v>
      </c>
      <c r="FC143" s="2">
        <f t="shared" si="165"/>
        <v>49.925488727987172</v>
      </c>
      <c r="FD143" s="2">
        <f t="shared" si="165"/>
        <v>49.658181256984925</v>
      </c>
      <c r="FE143" s="2">
        <f t="shared" si="165"/>
        <v>49.132956487814333</v>
      </c>
      <c r="FG143" s="2">
        <f t="shared" si="166"/>
        <v>0.99939300471401094</v>
      </c>
      <c r="FH143" s="2">
        <f t="shared" si="166"/>
        <v>0.99951049159736238</v>
      </c>
      <c r="FI143" s="2">
        <f t="shared" si="166"/>
        <v>0.99950865099780983</v>
      </c>
      <c r="FJ143" s="2">
        <f t="shared" si="166"/>
        <v>0.99952513217914574</v>
      </c>
      <c r="FK143" s="2">
        <f t="shared" si="166"/>
        <v>0.99950122443874223</v>
      </c>
      <c r="FL143" s="2">
        <f t="shared" si="166"/>
        <v>0.99941767109794577</v>
      </c>
      <c r="FM143" s="2">
        <f t="shared" si="166"/>
        <v>0.99946365552739225</v>
      </c>
      <c r="FN143" s="2">
        <f t="shared" si="166"/>
        <v>0.99955576660696055</v>
      </c>
      <c r="FO143" s="2">
        <f t="shared" si="166"/>
        <v>0.99943213107037365</v>
      </c>
      <c r="FP143" s="2">
        <f t="shared" si="166"/>
        <v>0.99937529189084295</v>
      </c>
      <c r="FQ143" s="2">
        <f t="shared" si="166"/>
        <v>0.99941961508150301</v>
      </c>
      <c r="FR143" s="2">
        <f t="shared" si="166"/>
        <v>0.99940869195296622</v>
      </c>
      <c r="FS143" s="2">
        <f t="shared" si="166"/>
        <v>0.99951577087685117</v>
      </c>
      <c r="FT143" s="2">
        <f t="shared" si="166"/>
        <v>0.99943827686757059</v>
      </c>
      <c r="FU143" s="2">
        <f t="shared" si="166"/>
        <v>0.99920278492253478</v>
      </c>
      <c r="FW143" s="2">
        <f t="shared" si="156"/>
        <v>0</v>
      </c>
      <c r="FX143" s="2">
        <f t="shared" si="156"/>
        <v>5.5280209145830386E-2</v>
      </c>
      <c r="FY143" s="2">
        <f t="shared" si="156"/>
        <v>4.4787472928385426E-2</v>
      </c>
      <c r="FZ143" s="2">
        <f t="shared" si="156"/>
        <v>4.7415220830771591E-2</v>
      </c>
      <c r="GA143" s="2">
        <f t="shared" si="156"/>
        <v>5.4376406754711303E-2</v>
      </c>
      <c r="GB143" s="2">
        <f t="shared" si="156"/>
        <v>6.1260424320503458E-2</v>
      </c>
      <c r="GC143" s="2">
        <f t="shared" si="156"/>
        <v>5.8422906366734959E-2</v>
      </c>
      <c r="GD143" s="2">
        <f t="shared" si="156"/>
        <v>6.1079638713619044E-2</v>
      </c>
      <c r="GE143" s="2">
        <f t="shared" si="156"/>
        <v>6.8573536030898691E-2</v>
      </c>
      <c r="GF143" s="2">
        <f t="shared" si="156"/>
        <v>7.0692992402788299E-2</v>
      </c>
      <c r="GG143" s="2">
        <f t="shared" si="156"/>
        <v>5.3262949400456949E-2</v>
      </c>
      <c r="GH143" s="2">
        <f t="shared" si="156"/>
        <v>4.362936660587631E-2</v>
      </c>
      <c r="GI143" s="2">
        <f t="shared" si="156"/>
        <v>4.5772816035931529E-2</v>
      </c>
      <c r="GJ143" s="2">
        <f t="shared" si="156"/>
        <v>4.1144082992378636E-2</v>
      </c>
      <c r="GK143" s="2">
        <f t="shared" si="156"/>
        <v>2.6244629622196484E-2</v>
      </c>
      <c r="GM143" s="86">
        <f t="shared" si="157"/>
        <v>3.3003565755685232E-66</v>
      </c>
      <c r="GN143" s="86">
        <f t="shared" si="157"/>
        <v>1.8251494547077934E-94</v>
      </c>
      <c r="GO143" s="86">
        <f t="shared" si="157"/>
        <v>1.6588412466825628E-104</v>
      </c>
      <c r="GP143" s="86">
        <f t="shared" si="157"/>
        <v>4.9501522576006272E-116</v>
      </c>
      <c r="GQ143" s="86">
        <f t="shared" si="157"/>
        <v>1.336327782631493E-172</v>
      </c>
      <c r="GR143" s="86">
        <f t="shared" si="157"/>
        <v>5.9972009832868671E-137</v>
      </c>
      <c r="GS143" s="86">
        <f t="shared" si="157"/>
        <v>1.8351472419841764E-148</v>
      </c>
      <c r="GT143" s="86">
        <f t="shared" si="157"/>
        <v>1.3216135436810294E-226</v>
      </c>
      <c r="GU143" s="86">
        <f t="shared" si="157"/>
        <v>2.7463261863488741E-164</v>
      </c>
      <c r="GV143" s="86">
        <f t="shared" si="157"/>
        <v>2.2006748439616521E-154</v>
      </c>
      <c r="GW143" s="86">
        <f t="shared" si="157"/>
        <v>3.6486978811281642E-160</v>
      </c>
      <c r="GX143" s="86">
        <f t="shared" si="157"/>
        <v>7.7431390884282542E-132</v>
      </c>
      <c r="GY143" s="86">
        <f t="shared" si="157"/>
        <v>1.2840950741424644E-119</v>
      </c>
      <c r="GZ143" s="86">
        <f t="shared" si="157"/>
        <v>3.9402278419669903E-137</v>
      </c>
      <c r="HA143" s="86">
        <f t="shared" si="157"/>
        <v>2.0795977043332782E-107</v>
      </c>
      <c r="HC143" s="86">
        <f t="shared" si="153"/>
        <v>3.1093971378437187E-20</v>
      </c>
      <c r="HD143" s="86">
        <f t="shared" si="153"/>
        <v>6.0472441096571621E-31</v>
      </c>
      <c r="HE143" s="86">
        <f t="shared" si="153"/>
        <v>6.7768930525195067E-39</v>
      </c>
      <c r="HF143" s="86">
        <f t="shared" si="153"/>
        <v>1.6732345571108402E-46</v>
      </c>
      <c r="HG143" s="86">
        <f t="shared" si="153"/>
        <v>2.9355509191286069E-66</v>
      </c>
      <c r="HH143" s="86">
        <f t="shared" si="153"/>
        <v>1.7467827623116734E-68</v>
      </c>
      <c r="HI143" s="86">
        <f t="shared" si="153"/>
        <v>2.1721261031023678E-65</v>
      </c>
      <c r="HJ143" s="86">
        <f t="shared" si="153"/>
        <v>1.4707449722382791E-101</v>
      </c>
      <c r="HK143" s="86">
        <f t="shared" si="153"/>
        <v>1.033181968705633E-71</v>
      </c>
      <c r="HL143" s="86">
        <f t="shared" si="161"/>
        <v>2.9397860359767306E-74</v>
      </c>
      <c r="HM143" s="86">
        <f t="shared" si="161"/>
        <v>4.0142195023453705E-71</v>
      </c>
      <c r="HN143" s="86">
        <f t="shared" si="161"/>
        <v>8.3205691972283697E-47</v>
      </c>
      <c r="HO143" s="86">
        <f t="shared" si="161"/>
        <v>7.920445111590819E-50</v>
      </c>
      <c r="HP143" s="86">
        <f t="shared" si="161"/>
        <v>8.0201024914630977E-59</v>
      </c>
      <c r="HQ143" s="86">
        <f t="shared" si="161"/>
        <v>1.6601747170705199E-70</v>
      </c>
      <c r="HS143" s="86">
        <f t="shared" si="158"/>
        <v>0</v>
      </c>
      <c r="HT143" s="86">
        <f t="shared" si="158"/>
        <v>0.48765269818682</v>
      </c>
      <c r="HU143" s="86">
        <f t="shared" si="158"/>
        <v>0.39927103407716241</v>
      </c>
      <c r="HV143" s="86">
        <f t="shared" si="158"/>
        <v>0.47924748944590745</v>
      </c>
      <c r="HW143" s="86">
        <f t="shared" si="158"/>
        <v>0.50648113866951638</v>
      </c>
      <c r="HX143" s="86">
        <f t="shared" si="158"/>
        <v>0.45905571611993662</v>
      </c>
      <c r="HY143" s="86">
        <f t="shared" si="158"/>
        <v>0.51103901051631972</v>
      </c>
      <c r="HZ143" s="86">
        <f t="shared" si="158"/>
        <v>0.51107466349900788</v>
      </c>
      <c r="IA143" s="86">
        <f t="shared" si="158"/>
        <v>0.48130749696276481</v>
      </c>
      <c r="IB143" s="86">
        <f t="shared" si="158"/>
        <v>0.44169792889568266</v>
      </c>
      <c r="IC143" s="86">
        <f t="shared" si="158"/>
        <v>0.51157101720231368</v>
      </c>
      <c r="ID143" s="86">
        <f t="shared" si="158"/>
        <v>0.41551467935302561</v>
      </c>
      <c r="IE143" s="86">
        <f t="shared" si="158"/>
        <v>0.42152247230886142</v>
      </c>
      <c r="IF143" s="86">
        <f t="shared" si="158"/>
        <v>0.38937787927265782</v>
      </c>
      <c r="IG143" s="86">
        <f t="shared" si="158"/>
        <v>0.32122488770730107</v>
      </c>
      <c r="II143" s="86">
        <f t="shared" si="159"/>
        <v>0</v>
      </c>
      <c r="IJ143" s="86">
        <f t="shared" si="159"/>
        <v>5.4765805505509742E-19</v>
      </c>
      <c r="IK143" s="86">
        <f t="shared" si="159"/>
        <v>6.2639097374523724E-25</v>
      </c>
      <c r="IL143" s="86">
        <f t="shared" si="159"/>
        <v>3.5515520586600907E-22</v>
      </c>
      <c r="IM143" s="86">
        <f t="shared" si="159"/>
        <v>1.3788687201843944E-21</v>
      </c>
      <c r="IN143" s="86">
        <f t="shared" si="159"/>
        <v>8.0069935480005954E-24</v>
      </c>
      <c r="IO143" s="86">
        <f t="shared" si="159"/>
        <v>2.8232358681715822E-23</v>
      </c>
      <c r="IP143" s="86">
        <f t="shared" si="159"/>
        <v>3.8139889885651514E-18</v>
      </c>
      <c r="IQ143" s="86">
        <f t="shared" si="159"/>
        <v>1.1184857856927008E-20</v>
      </c>
      <c r="IR143" s="86">
        <f t="shared" si="159"/>
        <v>1.160320161552609E-21</v>
      </c>
      <c r="IS143" s="86">
        <f t="shared" si="159"/>
        <v>2.145155056410589E-23</v>
      </c>
      <c r="IT143" s="86">
        <f t="shared" si="159"/>
        <v>1.1377085739038887E-26</v>
      </c>
      <c r="IU143" s="86">
        <f t="shared" si="159"/>
        <v>7.6635779007743559E-21</v>
      </c>
      <c r="IV143" s="86">
        <f t="shared" si="159"/>
        <v>4.5899375185341561E-20</v>
      </c>
      <c r="IW143" s="86">
        <f t="shared" si="159"/>
        <v>3.3896181710611801E-10</v>
      </c>
      <c r="IY143" s="86">
        <f t="shared" si="160"/>
        <v>3.1093971378437187E-20</v>
      </c>
      <c r="IZ143" s="86">
        <f t="shared" si="160"/>
        <v>0.48765269818682</v>
      </c>
      <c r="JA143" s="86">
        <f t="shared" si="160"/>
        <v>0.39927103407716241</v>
      </c>
      <c r="JB143" s="86">
        <f t="shared" si="160"/>
        <v>0.47924748944590745</v>
      </c>
      <c r="JC143" s="86">
        <f t="shared" si="160"/>
        <v>0.50648113866951638</v>
      </c>
      <c r="JD143" s="86">
        <f t="shared" si="160"/>
        <v>0.45905571611993662</v>
      </c>
      <c r="JE143" s="86">
        <f t="shared" si="160"/>
        <v>0.51103901051631972</v>
      </c>
      <c r="JF143" s="86">
        <f t="shared" si="160"/>
        <v>0.51107466349900788</v>
      </c>
      <c r="JG143" s="86">
        <f t="shared" si="160"/>
        <v>0.48130749696276481</v>
      </c>
      <c r="JH143" s="86">
        <f t="shared" si="160"/>
        <v>0.44169792889568266</v>
      </c>
      <c r="JI143" s="86">
        <f t="shared" si="160"/>
        <v>0.51157101720231368</v>
      </c>
      <c r="JJ143" s="86">
        <f t="shared" si="160"/>
        <v>0.41551467935302561</v>
      </c>
      <c r="JK143" s="86">
        <f t="shared" si="160"/>
        <v>0.42152247230886142</v>
      </c>
      <c r="JL143" s="86">
        <f t="shared" si="160"/>
        <v>0.38937787927265782</v>
      </c>
      <c r="JM143" s="86">
        <f t="shared" si="160"/>
        <v>0.32122488804626287</v>
      </c>
    </row>
    <row r="144" spans="2:273" x14ac:dyDescent="0.25">
      <c r="B144" s="2">
        <v>117</v>
      </c>
      <c r="C144" s="37">
        <v>61.373100000000001</v>
      </c>
      <c r="D144" s="37">
        <v>59.814700000000002</v>
      </c>
      <c r="E144" s="37">
        <v>57.171700000000001</v>
      </c>
      <c r="F144" s="37">
        <v>55.641399999999997</v>
      </c>
      <c r="G144" s="37">
        <v>54.410599999999995</v>
      </c>
      <c r="H144" s="37">
        <v>52.463000000000001</v>
      </c>
      <c r="I144" s="37">
        <v>52.583199999999998</v>
      </c>
      <c r="J144" s="37">
        <v>52.5304</v>
      </c>
      <c r="K144" s="37">
        <v>50.802999999999997</v>
      </c>
      <c r="L144" s="37">
        <v>51.933599999999998</v>
      </c>
      <c r="M144" s="37">
        <v>53.478899999999996</v>
      </c>
      <c r="N144" s="37">
        <v>55.020899999999997</v>
      </c>
      <c r="O144" s="37">
        <v>56.097699999999996</v>
      </c>
      <c r="P144" s="37">
        <v>58.650100000000002</v>
      </c>
      <c r="Q144" s="37">
        <v>66.951499999999996</v>
      </c>
      <c r="S144" s="4">
        <f t="shared" si="162"/>
        <v>62.116496948307812</v>
      </c>
      <c r="T144" s="4">
        <f t="shared" si="162"/>
        <v>59.812870451475888</v>
      </c>
      <c r="U144" s="4">
        <f t="shared" si="162"/>
        <v>57.606912874929712</v>
      </c>
      <c r="V144" s="4">
        <f t="shared" si="162"/>
        <v>55.572092994815939</v>
      </c>
      <c r="W144" s="4">
        <f t="shared" si="162"/>
        <v>54.405670329184787</v>
      </c>
      <c r="X144" s="4">
        <f t="shared" si="162"/>
        <v>52.281899860361683</v>
      </c>
      <c r="Y144" s="4">
        <f t="shared" si="162"/>
        <v>52.550937716134108</v>
      </c>
      <c r="Z144" s="4">
        <f t="shared" si="162"/>
        <v>52.074643279667363</v>
      </c>
      <c r="AA144" s="4">
        <f t="shared" si="162"/>
        <v>51.626518147578999</v>
      </c>
      <c r="AB144" s="4">
        <f t="shared" si="162"/>
        <v>51.358913870427621</v>
      </c>
      <c r="AC144" s="4">
        <f t="shared" si="162"/>
        <v>53.27937997334574</v>
      </c>
      <c r="AD144" s="4">
        <f t="shared" si="162"/>
        <v>55.959150087425293</v>
      </c>
      <c r="AE144" s="4">
        <f t="shared" si="162"/>
        <v>56.169269548634617</v>
      </c>
      <c r="AF144" s="4">
        <f t="shared" si="162"/>
        <v>59.024881972414079</v>
      </c>
      <c r="AG144" s="4">
        <f t="shared" si="162"/>
        <v>66.838386720912226</v>
      </c>
      <c r="AI144" s="4">
        <f t="shared" si="163"/>
        <v>-0.74339694830781156</v>
      </c>
      <c r="AJ144" s="4">
        <f t="shared" si="163"/>
        <v>1.8295485241139886E-3</v>
      </c>
      <c r="AK144" s="4">
        <f t="shared" si="163"/>
        <v>-0.43521287492971084</v>
      </c>
      <c r="AL144" s="4">
        <f t="shared" si="163"/>
        <v>6.9307005184057857E-2</v>
      </c>
      <c r="AM144" s="4">
        <f t="shared" si="163"/>
        <v>4.9296708152084534E-3</v>
      </c>
      <c r="AN144" s="4">
        <f t="shared" si="163"/>
        <v>0.18110013963831761</v>
      </c>
      <c r="AO144" s="4">
        <f t="shared" si="163"/>
        <v>3.226228386589014E-2</v>
      </c>
      <c r="AP144" s="4">
        <f t="shared" si="163"/>
        <v>0.45575672033263714</v>
      </c>
      <c r="AQ144" s="4">
        <f t="shared" si="163"/>
        <v>-0.82351814757900144</v>
      </c>
      <c r="AR144" s="4">
        <f t="shared" si="163"/>
        <v>0.57468612957237752</v>
      </c>
      <c r="AS144" s="4">
        <f t="shared" si="163"/>
        <v>0.19952002665425539</v>
      </c>
      <c r="AT144" s="4">
        <f t="shared" si="163"/>
        <v>-0.93825008742529548</v>
      </c>
      <c r="AU144" s="4">
        <f t="shared" si="163"/>
        <v>-7.1569548634620617E-2</v>
      </c>
      <c r="AV144" s="4">
        <f t="shared" si="163"/>
        <v>-0.37478197241407685</v>
      </c>
      <c r="AW144" s="4">
        <f t="shared" si="163"/>
        <v>0.11311327908777002</v>
      </c>
      <c r="AY144" s="2">
        <f t="shared" ref="AY144:BM160" si="167">IF(OR($B144 &lt; C$230, $B144 &gt; C$233), #N/A, ((1-FG144)*DK144) + (FG144 - FW144)*EA144 + (FW144*EQ144))</f>
        <v>62.116496948307812</v>
      </c>
      <c r="AZ144" s="2">
        <f t="shared" si="167"/>
        <v>59.115553052898491</v>
      </c>
      <c r="BA144" s="2">
        <f t="shared" si="167"/>
        <v>56.554363644032257</v>
      </c>
      <c r="BB144" s="2">
        <f t="shared" si="167"/>
        <v>54.120975008981887</v>
      </c>
      <c r="BC144" s="2">
        <f t="shared" si="167"/>
        <v>52.672214815674046</v>
      </c>
      <c r="BD144" s="2">
        <f t="shared" si="167"/>
        <v>51.197408239731573</v>
      </c>
      <c r="BE144" s="2">
        <f t="shared" si="167"/>
        <v>50.373280401390865</v>
      </c>
      <c r="BF144" s="2">
        <f t="shared" si="167"/>
        <v>49.674538990998883</v>
      </c>
      <c r="BG144" s="2">
        <f t="shared" si="167"/>
        <v>49.450765915366382</v>
      </c>
      <c r="BH144" s="2">
        <f t="shared" si="167"/>
        <v>49.577340374872428</v>
      </c>
      <c r="BI144" s="2">
        <f t="shared" si="167"/>
        <v>49.835412595189609</v>
      </c>
      <c r="BJ144" s="2">
        <f t="shared" si="167"/>
        <v>49.705100224626761</v>
      </c>
      <c r="BK144" s="2">
        <f t="shared" si="167"/>
        <v>49.896211627185487</v>
      </c>
      <c r="BL144" s="2">
        <f t="shared" si="167"/>
        <v>49.646667272472143</v>
      </c>
      <c r="BM144" s="2">
        <f t="shared" si="167"/>
        <v>49.268668387633163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>
        <f t="shared" ref="CE144:CS160" si="168">IF(AND(IY144 &lt; $CS$22, $B144 &gt; C$231, $B144 &lt; C$232), C144, "")</f>
        <v>61.373100000000001</v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>
        <f t="shared" si="110"/>
        <v>61.373100000000001</v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71.405831196911208</v>
      </c>
      <c r="DL144" s="2">
        <f t="shared" si="164"/>
        <v>67.290990853386788</v>
      </c>
      <c r="DM144" s="2">
        <f t="shared" si="164"/>
        <v>66.366317691622115</v>
      </c>
      <c r="DN144" s="2">
        <f t="shared" si="164"/>
        <v>61.847657687165785</v>
      </c>
      <c r="DO144" s="2">
        <f t="shared" si="164"/>
        <v>60.425393627450966</v>
      </c>
      <c r="DP144" s="2">
        <f t="shared" si="164"/>
        <v>59.219191820728291</v>
      </c>
      <c r="DQ144" s="2">
        <f t="shared" si="164"/>
        <v>57.741929457601238</v>
      </c>
      <c r="DR144" s="2">
        <f t="shared" si="164"/>
        <v>59.001251576246347</v>
      </c>
      <c r="DS144" s="2">
        <f t="shared" si="164"/>
        <v>60.637429299719862</v>
      </c>
      <c r="DT144" s="2">
        <f t="shared" si="164"/>
        <v>58.551319849849854</v>
      </c>
      <c r="DU144" s="2">
        <f t="shared" si="164"/>
        <v>57.764070196078443</v>
      </c>
      <c r="DV144" s="2">
        <f t="shared" si="164"/>
        <v>58.019985882352934</v>
      </c>
      <c r="DW144" s="2">
        <f t="shared" si="164"/>
        <v>57.258191610962555</v>
      </c>
      <c r="DX144" s="2">
        <f t="shared" si="164"/>
        <v>60.079750252100837</v>
      </c>
      <c r="DY144" s="2">
        <f t="shared" si="164"/>
        <v>58.08102691622102</v>
      </c>
      <c r="EA144" s="2">
        <f t="shared" si="152"/>
        <v>62.111351376977495</v>
      </c>
      <c r="EB144" s="2">
        <f t="shared" si="152"/>
        <v>59.107493423548355</v>
      </c>
      <c r="EC144" s="2">
        <f t="shared" si="152"/>
        <v>56.54955295081966</v>
      </c>
      <c r="ED144" s="2">
        <f t="shared" si="152"/>
        <v>54.118799019957898</v>
      </c>
      <c r="EE144" s="2">
        <f t="shared" si="151"/>
        <v>52.668955929928323</v>
      </c>
      <c r="EF144" s="2">
        <f t="shared" si="151"/>
        <v>51.192812683703011</v>
      </c>
      <c r="EG144" s="2">
        <f t="shared" si="151"/>
        <v>50.369120488607813</v>
      </c>
      <c r="EH144" s="2">
        <f t="shared" si="151"/>
        <v>49.666282051055283</v>
      </c>
      <c r="EI144" s="2">
        <f t="shared" si="151"/>
        <v>49.443854501576205</v>
      </c>
      <c r="EJ144" s="2">
        <f t="shared" si="151"/>
        <v>49.570752599513696</v>
      </c>
      <c r="EK144" s="2">
        <f t="shared" si="151"/>
        <v>49.830025605990699</v>
      </c>
      <c r="EL144" s="2">
        <f t="shared" si="151"/>
        <v>49.700779979336971</v>
      </c>
      <c r="EM144" s="2">
        <f t="shared" si="135"/>
        <v>49.893687456182057</v>
      </c>
      <c r="EN144" s="2">
        <f t="shared" si="135"/>
        <v>49.642531210875447</v>
      </c>
      <c r="EO144" s="2">
        <f t="shared" si="135"/>
        <v>49.267357648265516</v>
      </c>
      <c r="EQ144" s="2">
        <f t="shared" si="165"/>
        <v>62.111351376977495</v>
      </c>
      <c r="ER144" s="2">
        <f t="shared" si="165"/>
        <v>59.180572060369371</v>
      </c>
      <c r="ES144" s="2">
        <f t="shared" si="165"/>
        <v>56.557967694892362</v>
      </c>
      <c r="ET144" s="2">
        <f t="shared" si="165"/>
        <v>54.096164577874447</v>
      </c>
      <c r="EU144" s="2">
        <f t="shared" si="165"/>
        <v>52.664410679575923</v>
      </c>
      <c r="EV144" s="2">
        <f t="shared" si="165"/>
        <v>51.197793596995986</v>
      </c>
      <c r="EW144" s="2">
        <f t="shared" si="165"/>
        <v>50.377806754081377</v>
      </c>
      <c r="EX144" s="2">
        <f t="shared" si="165"/>
        <v>49.73349082064523</v>
      </c>
      <c r="EY144" s="2">
        <f t="shared" si="165"/>
        <v>49.458767671196533</v>
      </c>
      <c r="EZ144" s="2">
        <f t="shared" si="165"/>
        <v>49.589858123045303</v>
      </c>
      <c r="FA144" s="2">
        <f t="shared" si="165"/>
        <v>49.850457349316599</v>
      </c>
      <c r="FB144" s="2">
        <f t="shared" si="165"/>
        <v>49.697287732867068</v>
      </c>
      <c r="FC144" s="2">
        <f t="shared" si="165"/>
        <v>49.879112272085706</v>
      </c>
      <c r="FD144" s="2">
        <f t="shared" si="165"/>
        <v>49.615577635762094</v>
      </c>
      <c r="FE144" s="2">
        <f t="shared" si="165"/>
        <v>49.089756729860568</v>
      </c>
      <c r="FG144" s="2">
        <f t="shared" si="166"/>
        <v>0.99944638415166809</v>
      </c>
      <c r="FH144" s="2">
        <f t="shared" si="166"/>
        <v>0.99955354380133021</v>
      </c>
      <c r="FI144" s="2">
        <f t="shared" si="166"/>
        <v>0.99955186500970272</v>
      </c>
      <c r="FJ144" s="2">
        <f t="shared" si="166"/>
        <v>0.99956689730369386</v>
      </c>
      <c r="FK144" s="2">
        <f t="shared" si="166"/>
        <v>0.99954509131722113</v>
      </c>
      <c r="FL144" s="2">
        <f t="shared" si="166"/>
        <v>0.99946888251552335</v>
      </c>
      <c r="FM144" s="2">
        <f t="shared" si="166"/>
        <v>0.9995108249419592</v>
      </c>
      <c r="FN144" s="2">
        <f t="shared" si="166"/>
        <v>0.99959483849350328</v>
      </c>
      <c r="FO144" s="2">
        <f t="shared" si="166"/>
        <v>0.99948207150187118</v>
      </c>
      <c r="FP144" s="2">
        <f t="shared" si="166"/>
        <v>0.99943022811405513</v>
      </c>
      <c r="FQ144" s="2">
        <f t="shared" si="166"/>
        <v>0.99947065563099524</v>
      </c>
      <c r="FR144" s="2">
        <f t="shared" si="166"/>
        <v>0.99946069259224413</v>
      </c>
      <c r="FS144" s="2">
        <f t="shared" si="166"/>
        <v>0.99955835897399525</v>
      </c>
      <c r="FT144" s="2">
        <f t="shared" si="166"/>
        <v>0.99948767709266761</v>
      </c>
      <c r="FU144" s="2">
        <f t="shared" si="166"/>
        <v>0.99927288020330096</v>
      </c>
      <c r="FW144" s="2">
        <f t="shared" ref="FW144:GK160" si="169">POWER(10,($B144-C$232)/C$229)/(1+POWER(10,($B144-C$232)/C$229))</f>
        <v>0</v>
      </c>
      <c r="FX144" s="2">
        <f t="shared" si="169"/>
        <v>6.0291986652397503E-2</v>
      </c>
      <c r="FY144" s="2">
        <f t="shared" si="169"/>
        <v>4.8897202002675687E-2</v>
      </c>
      <c r="FZ144" s="2">
        <f t="shared" si="169"/>
        <v>5.1753009852597953E-2</v>
      </c>
      <c r="GA144" s="2">
        <f t="shared" si="169"/>
        <v>5.9311388682715876E-2</v>
      </c>
      <c r="GB144" s="2">
        <f t="shared" si="169"/>
        <v>6.6776053364008589E-2</v>
      </c>
      <c r="GC144" s="2">
        <f t="shared" si="169"/>
        <v>6.3700393386427551E-2</v>
      </c>
      <c r="GD144" s="2">
        <f t="shared" si="169"/>
        <v>6.6580145046065006E-2</v>
      </c>
      <c r="GE144" s="2">
        <f t="shared" si="169"/>
        <v>7.4695214675177063E-2</v>
      </c>
      <c r="GF144" s="2">
        <f t="shared" si="169"/>
        <v>7.6988239407127818E-2</v>
      </c>
      <c r="GG144" s="2">
        <f t="shared" si="169"/>
        <v>5.8103087572196122E-2</v>
      </c>
      <c r="GH144" s="2">
        <f t="shared" si="169"/>
        <v>4.7638126856929308E-2</v>
      </c>
      <c r="GI144" s="2">
        <f t="shared" si="169"/>
        <v>4.9968231117182516E-2</v>
      </c>
      <c r="GJ144" s="2">
        <f t="shared" si="169"/>
        <v>4.4935219238222128E-2</v>
      </c>
      <c r="GK144" s="2">
        <f t="shared" si="169"/>
        <v>2.8703984666428886E-2</v>
      </c>
      <c r="GM144" s="86">
        <f t="shared" ref="GM144:HA160" si="170" xml:space="preserve"> _xlfn.NORM.DIST($B144, C$7, ABS(C$11), TRUE) * _xlfn.NORM.DIST(($B144 - C$7)*C$15, 0, ABS(C$11), TRUE) * 2</f>
        <v>2.4784315765329201E-68</v>
      </c>
      <c r="GN144" s="86">
        <f t="shared" si="170"/>
        <v>1.5106164288717974E-97</v>
      </c>
      <c r="GO144" s="86">
        <f t="shared" si="170"/>
        <v>7.0674238133898418E-108</v>
      </c>
      <c r="GP144" s="86">
        <f t="shared" si="170"/>
        <v>9.105105341599396E-120</v>
      </c>
      <c r="GQ144" s="86">
        <f t="shared" si="170"/>
        <v>3.3631253383877061E-178</v>
      </c>
      <c r="GR144" s="86">
        <f t="shared" si="170"/>
        <v>2.656019122147019E-141</v>
      </c>
      <c r="GS144" s="86">
        <f t="shared" si="170"/>
        <v>3.1687707890381756E-153</v>
      </c>
      <c r="GT144" s="86">
        <f t="shared" si="170"/>
        <v>5.5632173282610414E-234</v>
      </c>
      <c r="GU144" s="86">
        <f t="shared" si="170"/>
        <v>1.376172482922664E-169</v>
      </c>
      <c r="GV144" s="86">
        <f t="shared" si="170"/>
        <v>2.2755288920064578E-159</v>
      </c>
      <c r="GW144" s="86">
        <f t="shared" si="170"/>
        <v>2.1947771709166695E-165</v>
      </c>
      <c r="GX144" s="86">
        <f t="shared" si="170"/>
        <v>4.1236011371718106E-136</v>
      </c>
      <c r="GY144" s="86">
        <f t="shared" si="170"/>
        <v>1.7647820413741116E-123</v>
      </c>
      <c r="GZ144" s="86">
        <f t="shared" si="170"/>
        <v>1.4445730773023782E-141</v>
      </c>
      <c r="HA144" s="86">
        <f t="shared" si="170"/>
        <v>8.0876841505694189E-111</v>
      </c>
      <c r="HC144" s="86">
        <f t="shared" si="153"/>
        <v>3.0517203604421556E-21</v>
      </c>
      <c r="HD144" s="86">
        <f t="shared" si="153"/>
        <v>1.3648572241161459E-32</v>
      </c>
      <c r="HE144" s="86">
        <f t="shared" si="153"/>
        <v>5.8323103472003642E-41</v>
      </c>
      <c r="HF144" s="86">
        <f t="shared" si="153"/>
        <v>5.7663962497225493E-49</v>
      </c>
      <c r="HG144" s="86">
        <f t="shared" si="153"/>
        <v>1.0089272688155552E-69</v>
      </c>
      <c r="HH144" s="86">
        <f t="shared" si="153"/>
        <v>6.01434213380376E-72</v>
      </c>
      <c r="HI144" s="86">
        <f t="shared" si="153"/>
        <v>9.4986586576867102E-69</v>
      </c>
      <c r="HJ144" s="86">
        <f t="shared" si="153"/>
        <v>6.8072353156148011E-107</v>
      </c>
      <c r="HK144" s="86">
        <f t="shared" si="153"/>
        <v>2.0809054376559995E-75</v>
      </c>
      <c r="HL144" s="86">
        <f t="shared" si="161"/>
        <v>4.5423576516096774E-78</v>
      </c>
      <c r="HM144" s="86">
        <f t="shared" si="161"/>
        <v>8.1743320087955097E-75</v>
      </c>
      <c r="HN144" s="86">
        <f t="shared" si="161"/>
        <v>2.9153321957321554E-49</v>
      </c>
      <c r="HO144" s="86">
        <f t="shared" si="161"/>
        <v>1.6655202992893404E-52</v>
      </c>
      <c r="HP144" s="86">
        <f t="shared" si="161"/>
        <v>5.6902096825844025E-62</v>
      </c>
      <c r="HQ144" s="86">
        <f t="shared" si="161"/>
        <v>2.811220133669586E-74</v>
      </c>
      <c r="HS144" s="86">
        <f t="shared" ref="HS144:IG160" si="171" xml:space="preserve"> _xlfn.NORM.DIST($B144, C$9, ABS(C$13), TRUE) * _xlfn.NORM.DIST(($B144 - C$9)*C$17, 0, ABS(C$13), TRUE) * 2</f>
        <v>0</v>
      </c>
      <c r="HT144" s="86">
        <f t="shared" si="171"/>
        <v>0.51169068308238863</v>
      </c>
      <c r="HU144" s="86">
        <f t="shared" si="171"/>
        <v>0.47014856133540345</v>
      </c>
      <c r="HV144" s="86">
        <f t="shared" si="171"/>
        <v>0.51048132980550165</v>
      </c>
      <c r="HW144" s="86">
        <f t="shared" si="171"/>
        <v>0.50575869604237</v>
      </c>
      <c r="HX144" s="86">
        <f t="shared" si="171"/>
        <v>0.36871078931171303</v>
      </c>
      <c r="HY144" s="86">
        <f t="shared" si="171"/>
        <v>0.47506672172386066</v>
      </c>
      <c r="HZ144" s="86">
        <f t="shared" si="171"/>
        <v>0.48172003891159543</v>
      </c>
      <c r="IA144" s="86">
        <f t="shared" si="171"/>
        <v>0.4055466812468661</v>
      </c>
      <c r="IB144" s="86">
        <f t="shared" si="171"/>
        <v>0.34464994948907191</v>
      </c>
      <c r="IC144" s="86">
        <f t="shared" si="171"/>
        <v>0.48074502142146464</v>
      </c>
      <c r="ID144" s="86">
        <f t="shared" si="171"/>
        <v>0.482534927190094</v>
      </c>
      <c r="IE144" s="86">
        <f t="shared" si="171"/>
        <v>0.4808004243207239</v>
      </c>
      <c r="IF144" s="86">
        <f t="shared" si="171"/>
        <v>0.45938627710817348</v>
      </c>
      <c r="IG144" s="86">
        <f t="shared" si="171"/>
        <v>0.38866424525613064</v>
      </c>
      <c r="II144" s="86">
        <f t="shared" ref="II144:IW160" si="172" xml:space="preserve"> _xlfn.NORM.DIST($B144, C$10, ABS(C$14), TRUE) * _xlfn.NORM.DIST(($B144 - C$10)*C$18, 0, ABS(C$14), TRUE) * 2</f>
        <v>0</v>
      </c>
      <c r="IJ144" s="86">
        <f t="shared" si="172"/>
        <v>7.0981127814378346E-18</v>
      </c>
      <c r="IK144" s="86">
        <f t="shared" si="172"/>
        <v>1.5093815157456446E-23</v>
      </c>
      <c r="IL144" s="86">
        <f t="shared" si="172"/>
        <v>6.231614247053338E-21</v>
      </c>
      <c r="IM144" s="86">
        <f t="shared" si="172"/>
        <v>2.5619475025637012E-20</v>
      </c>
      <c r="IN144" s="86">
        <f t="shared" si="172"/>
        <v>2.3836825088455925E-22</v>
      </c>
      <c r="IO144" s="86">
        <f t="shared" si="172"/>
        <v>7.2928809291739108E-22</v>
      </c>
      <c r="IP144" s="86">
        <f t="shared" si="172"/>
        <v>4.7999596569261144E-17</v>
      </c>
      <c r="IQ144" s="86">
        <f t="shared" si="172"/>
        <v>2.3625596208618236E-19</v>
      </c>
      <c r="IR144" s="86">
        <f t="shared" si="172"/>
        <v>2.9800964355013867E-20</v>
      </c>
      <c r="IS144" s="86">
        <f t="shared" si="172"/>
        <v>5.0554757698444835E-22</v>
      </c>
      <c r="IT144" s="86">
        <f t="shared" si="172"/>
        <v>3.36763334471194E-25</v>
      </c>
      <c r="IU144" s="86">
        <f t="shared" si="172"/>
        <v>1.0835449371524916E-19</v>
      </c>
      <c r="IV144" s="86">
        <f t="shared" si="172"/>
        <v>5.3428268806129427E-19</v>
      </c>
      <c r="IW144" s="86">
        <f t="shared" si="172"/>
        <v>9.3712925786331665E-10</v>
      </c>
      <c r="IY144" s="86">
        <f t="shared" ref="IY144:JM160" si="173">GM144+HC144+HS144+II144</f>
        <v>3.0517203604421556E-21</v>
      </c>
      <c r="IZ144" s="86">
        <f t="shared" si="173"/>
        <v>0.51169068308238863</v>
      </c>
      <c r="JA144" s="86">
        <f t="shared" si="173"/>
        <v>0.47014856133540345</v>
      </c>
      <c r="JB144" s="86">
        <f t="shared" si="173"/>
        <v>0.51048132980550165</v>
      </c>
      <c r="JC144" s="86">
        <f t="shared" si="173"/>
        <v>0.50575869604237</v>
      </c>
      <c r="JD144" s="86">
        <f t="shared" si="173"/>
        <v>0.36871078931171303</v>
      </c>
      <c r="JE144" s="86">
        <f t="shared" si="173"/>
        <v>0.47506672172386066</v>
      </c>
      <c r="JF144" s="86">
        <f t="shared" si="173"/>
        <v>0.48172003891159548</v>
      </c>
      <c r="JG144" s="86">
        <f t="shared" si="173"/>
        <v>0.4055466812468661</v>
      </c>
      <c r="JH144" s="86">
        <f t="shared" si="173"/>
        <v>0.34464994948907191</v>
      </c>
      <c r="JI144" s="86">
        <f t="shared" si="173"/>
        <v>0.48074502142146464</v>
      </c>
      <c r="JJ144" s="86">
        <f t="shared" si="173"/>
        <v>0.482534927190094</v>
      </c>
      <c r="JK144" s="86">
        <f t="shared" si="173"/>
        <v>0.4808004243207239</v>
      </c>
      <c r="JL144" s="86">
        <f t="shared" si="173"/>
        <v>0.45938627710817348</v>
      </c>
      <c r="JM144" s="86">
        <f t="shared" si="173"/>
        <v>0.3886642461932599</v>
      </c>
    </row>
    <row r="145" spans="2:273" x14ac:dyDescent="0.25">
      <c r="B145" s="2">
        <v>118</v>
      </c>
      <c r="C145" s="37">
        <v>61.880100000000006</v>
      </c>
      <c r="D145" s="37">
        <v>59.803399999999996</v>
      </c>
      <c r="E145" s="37">
        <v>57.707500000000003</v>
      </c>
      <c r="F145" s="37">
        <v>55.512099999999997</v>
      </c>
      <c r="G145" s="37">
        <v>53.994</v>
      </c>
      <c r="H145" s="37">
        <v>51.744399999999999</v>
      </c>
      <c r="I145" s="37">
        <v>51.739500000000007</v>
      </c>
      <c r="J145" s="37">
        <v>50.968500000000006</v>
      </c>
      <c r="K145" s="37">
        <v>50.362399999999994</v>
      </c>
      <c r="L145" s="37">
        <v>50.61</v>
      </c>
      <c r="M145" s="37">
        <v>52.611600000000003</v>
      </c>
      <c r="N145" s="37">
        <v>55.282600000000002</v>
      </c>
      <c r="O145" s="37">
        <v>56.000399999999992</v>
      </c>
      <c r="P145" s="37">
        <v>58.434899999999999</v>
      </c>
      <c r="Q145" s="37">
        <v>67.71629999999999</v>
      </c>
      <c r="S145" s="4">
        <f t="shared" si="162"/>
        <v>62.082833206786567</v>
      </c>
      <c r="T145" s="4">
        <f t="shared" si="162"/>
        <v>59.647605328206168</v>
      </c>
      <c r="U145" s="4">
        <f t="shared" si="162"/>
        <v>57.490876715337926</v>
      </c>
      <c r="V145" s="4">
        <f t="shared" si="162"/>
        <v>55.28900577108687</v>
      </c>
      <c r="W145" s="4">
        <f t="shared" si="162"/>
        <v>53.940026445451721</v>
      </c>
      <c r="X145" s="4">
        <f t="shared" si="162"/>
        <v>51.749688530087845</v>
      </c>
      <c r="Y145" s="4">
        <f t="shared" si="162"/>
        <v>51.794605251019014</v>
      </c>
      <c r="Z145" s="4">
        <f t="shared" si="162"/>
        <v>51.344748069721021</v>
      </c>
      <c r="AA145" s="4">
        <f t="shared" si="162"/>
        <v>50.688480745077236</v>
      </c>
      <c r="AB145" s="4">
        <f t="shared" si="162"/>
        <v>50.467698992988005</v>
      </c>
      <c r="AC145" s="4">
        <f t="shared" si="162"/>
        <v>52.156091241874975</v>
      </c>
      <c r="AD145" s="4">
        <f t="shared" si="162"/>
        <v>55.286139678997507</v>
      </c>
      <c r="AE145" s="4">
        <f t="shared" si="162"/>
        <v>55.610013530207532</v>
      </c>
      <c r="AF145" s="4">
        <f t="shared" si="162"/>
        <v>58.667442946362748</v>
      </c>
      <c r="AG145" s="4">
        <f t="shared" si="162"/>
        <v>68.177782996635869</v>
      </c>
      <c r="AI145" s="4">
        <f t="shared" si="163"/>
        <v>-0.20273320678656148</v>
      </c>
      <c r="AJ145" s="4">
        <f t="shared" si="163"/>
        <v>0.15579467179382789</v>
      </c>
      <c r="AK145" s="4">
        <f t="shared" si="163"/>
        <v>0.21662328466207725</v>
      </c>
      <c r="AL145" s="4">
        <f t="shared" si="163"/>
        <v>0.22309422891312636</v>
      </c>
      <c r="AM145" s="4">
        <f t="shared" si="163"/>
        <v>5.3973554548278457E-2</v>
      </c>
      <c r="AN145" s="4">
        <f t="shared" si="163"/>
        <v>-5.2885300878457997E-3</v>
      </c>
      <c r="AO145" s="4">
        <f t="shared" si="163"/>
        <v>-5.510525101900754E-2</v>
      </c>
      <c r="AP145" s="4">
        <f t="shared" si="163"/>
        <v>-0.3762480697210151</v>
      </c>
      <c r="AQ145" s="4">
        <f t="shared" si="163"/>
        <v>-0.32608074507724183</v>
      </c>
      <c r="AR145" s="4">
        <f t="shared" si="163"/>
        <v>0.14230100701199433</v>
      </c>
      <c r="AS145" s="4">
        <f t="shared" si="163"/>
        <v>0.45550875812502767</v>
      </c>
      <c r="AT145" s="4">
        <f t="shared" si="163"/>
        <v>-3.5396789975052911E-3</v>
      </c>
      <c r="AU145" s="4">
        <f t="shared" si="163"/>
        <v>0.39038646979246039</v>
      </c>
      <c r="AV145" s="4">
        <f t="shared" si="163"/>
        <v>-0.23254294636274864</v>
      </c>
      <c r="AW145" s="4">
        <f t="shared" si="163"/>
        <v>-0.46148299663587977</v>
      </c>
      <c r="AY145" s="2">
        <f t="shared" si="167"/>
        <v>62.082833206786567</v>
      </c>
      <c r="AZ145" s="2">
        <f t="shared" si="167"/>
        <v>59.074627696988976</v>
      </c>
      <c r="BA145" s="2">
        <f t="shared" si="167"/>
        <v>56.516657040789333</v>
      </c>
      <c r="BB145" s="2">
        <f t="shared" si="167"/>
        <v>54.086439859316236</v>
      </c>
      <c r="BC145" s="2">
        <f t="shared" si="167"/>
        <v>52.63329502124747</v>
      </c>
      <c r="BD145" s="2">
        <f t="shared" si="167"/>
        <v>51.155571993188452</v>
      </c>
      <c r="BE145" s="2">
        <f t="shared" si="167"/>
        <v>50.337041826299455</v>
      </c>
      <c r="BF145" s="2">
        <f t="shared" si="167"/>
        <v>49.629817211035117</v>
      </c>
      <c r="BG145" s="2">
        <f t="shared" si="167"/>
        <v>49.402943897094133</v>
      </c>
      <c r="BH145" s="2">
        <f t="shared" si="167"/>
        <v>49.53025180640897</v>
      </c>
      <c r="BI145" s="2">
        <f t="shared" si="167"/>
        <v>49.786485277988831</v>
      </c>
      <c r="BJ145" s="2">
        <f t="shared" si="167"/>
        <v>49.659795562872077</v>
      </c>
      <c r="BK145" s="2">
        <f t="shared" si="167"/>
        <v>49.850353095826577</v>
      </c>
      <c r="BL145" s="2">
        <f t="shared" si="167"/>
        <v>49.605434398473193</v>
      </c>
      <c r="BM145" s="2">
        <f t="shared" si="167"/>
        <v>49.233852196184941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>
        <f t="shared" si="168"/>
        <v>61.880100000000006</v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>
        <f t="shared" si="110"/>
        <v>61.880100000000006</v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71.459260823680836</v>
      </c>
      <c r="DL145" s="2">
        <f t="shared" si="164"/>
        <v>67.325068560606042</v>
      </c>
      <c r="DM145" s="2">
        <f t="shared" si="164"/>
        <v>66.418410606060618</v>
      </c>
      <c r="DN145" s="2">
        <f t="shared" si="164"/>
        <v>61.876484090909102</v>
      </c>
      <c r="DO145" s="2">
        <f t="shared" si="164"/>
        <v>60.455019696969678</v>
      </c>
      <c r="DP145" s="2">
        <f t="shared" si="164"/>
        <v>59.254248767507001</v>
      </c>
      <c r="DQ145" s="2">
        <f t="shared" si="164"/>
        <v>57.77110663101606</v>
      </c>
      <c r="DR145" s="2">
        <f t="shared" si="164"/>
        <v>59.038752730938434</v>
      </c>
      <c r="DS145" s="2">
        <f t="shared" si="164"/>
        <v>60.689610364145636</v>
      </c>
      <c r="DT145" s="2">
        <f t="shared" si="164"/>
        <v>58.585433003003004</v>
      </c>
      <c r="DU145" s="2">
        <f t="shared" si="164"/>
        <v>57.786345098039227</v>
      </c>
      <c r="DV145" s="2">
        <f t="shared" si="164"/>
        <v>58.046505798319316</v>
      </c>
      <c r="DW145" s="2">
        <f t="shared" si="164"/>
        <v>57.283121590909083</v>
      </c>
      <c r="DX145" s="2">
        <f t="shared" si="164"/>
        <v>60.136417983193269</v>
      </c>
      <c r="DY145" s="2">
        <f t="shared" si="164"/>
        <v>58.138368092691614</v>
      </c>
      <c r="EA145" s="2">
        <f t="shared" si="152"/>
        <v>62.078096391840653</v>
      </c>
      <c r="EB145" s="2">
        <f t="shared" si="152"/>
        <v>59.066042488660628</v>
      </c>
      <c r="EC145" s="2">
        <f t="shared" si="152"/>
        <v>56.512121826697879</v>
      </c>
      <c r="ED145" s="2">
        <f t="shared" si="152"/>
        <v>54.084736216003257</v>
      </c>
      <c r="EE145" s="2">
        <f t="shared" si="151"/>
        <v>52.630359788419966</v>
      </c>
      <c r="EF145" s="2">
        <f t="shared" si="151"/>
        <v>51.151272730554183</v>
      </c>
      <c r="EG145" s="2">
        <f t="shared" si="151"/>
        <v>50.333083288573157</v>
      </c>
      <c r="EH145" s="2">
        <f t="shared" si="151"/>
        <v>49.621164992335792</v>
      </c>
      <c r="EI145" s="2">
        <f t="shared" si="151"/>
        <v>49.396313727205552</v>
      </c>
      <c r="EJ145" s="2">
        <f t="shared" si="151"/>
        <v>49.523845563205199</v>
      </c>
      <c r="EK145" s="2">
        <f t="shared" si="151"/>
        <v>49.7812291149598</v>
      </c>
      <c r="EL145" s="2">
        <f t="shared" si="151"/>
        <v>49.655865485640376</v>
      </c>
      <c r="EM145" s="2">
        <f t="shared" si="135"/>
        <v>49.848201623890034</v>
      </c>
      <c r="EN145" s="2">
        <f t="shared" si="135"/>
        <v>49.601932648167178</v>
      </c>
      <c r="EO145" s="2">
        <f t="shared" si="135"/>
        <v>49.233824497968037</v>
      </c>
      <c r="EQ145" s="2">
        <f t="shared" si="165"/>
        <v>62.078096391840653</v>
      </c>
      <c r="ER145" s="2">
        <f t="shared" si="165"/>
        <v>59.145496324922163</v>
      </c>
      <c r="ES145" s="2">
        <f t="shared" si="165"/>
        <v>56.521235166013142</v>
      </c>
      <c r="ET145" s="2">
        <f t="shared" si="165"/>
        <v>54.060399160790759</v>
      </c>
      <c r="EU145" s="2">
        <f t="shared" si="165"/>
        <v>52.625547114533951</v>
      </c>
      <c r="EV145" s="2">
        <f t="shared" si="165"/>
        <v>51.156415286793489</v>
      </c>
      <c r="EW145" s="2">
        <f t="shared" si="165"/>
        <v>50.34230329034483</v>
      </c>
      <c r="EX145" s="2">
        <f t="shared" si="165"/>
        <v>49.692468381562932</v>
      </c>
      <c r="EY145" s="2">
        <f t="shared" si="165"/>
        <v>49.412245043830751</v>
      </c>
      <c r="EZ145" s="2">
        <f t="shared" si="165"/>
        <v>49.54410083401801</v>
      </c>
      <c r="FA145" s="2">
        <f t="shared" si="165"/>
        <v>49.803191089433753</v>
      </c>
      <c r="FB145" s="2">
        <f t="shared" si="165"/>
        <v>49.652074937181908</v>
      </c>
      <c r="FC145" s="2">
        <f t="shared" si="165"/>
        <v>49.83273581618424</v>
      </c>
      <c r="FD145" s="2">
        <f t="shared" si="165"/>
        <v>49.572974014539263</v>
      </c>
      <c r="FE145" s="2">
        <f t="shared" si="165"/>
        <v>49.04655697190681</v>
      </c>
      <c r="FG145" s="2">
        <f t="shared" si="166"/>
        <v>0.99949507174931929</v>
      </c>
      <c r="FH145" s="2">
        <f t="shared" si="166"/>
        <v>0.99959281111178977</v>
      </c>
      <c r="FI145" s="2">
        <f t="shared" si="166"/>
        <v>0.99959127991510366</v>
      </c>
      <c r="FJ145" s="2">
        <f t="shared" si="166"/>
        <v>0.99960499059326069</v>
      </c>
      <c r="FK145" s="2">
        <f t="shared" si="166"/>
        <v>0.99958510174324233</v>
      </c>
      <c r="FL145" s="2">
        <f t="shared" si="166"/>
        <v>0.99951559245957089</v>
      </c>
      <c r="FM145" s="2">
        <f t="shared" si="166"/>
        <v>0.99955384784139711</v>
      </c>
      <c r="FN145" s="2">
        <f t="shared" si="166"/>
        <v>0.99963047514089021</v>
      </c>
      <c r="FO145" s="2">
        <f t="shared" si="166"/>
        <v>0.99952762206844381</v>
      </c>
      <c r="FP145" s="2">
        <f t="shared" si="166"/>
        <v>0.99948033581134343</v>
      </c>
      <c r="FQ145" s="2">
        <f t="shared" si="166"/>
        <v>0.99951720971100155</v>
      </c>
      <c r="FR145" s="2">
        <f t="shared" si="166"/>
        <v>0.99950812245721532</v>
      </c>
      <c r="FS145" s="2">
        <f t="shared" si="166"/>
        <v>0.99959720294463761</v>
      </c>
      <c r="FT145" s="2">
        <f t="shared" si="166"/>
        <v>0.99953273489148287</v>
      </c>
      <c r="FU145" s="2">
        <f t="shared" si="166"/>
        <v>0.99933681643430394</v>
      </c>
      <c r="FW145" s="2">
        <f t="shared" si="169"/>
        <v>0</v>
      </c>
      <c r="FX145" s="2">
        <f t="shared" si="169"/>
        <v>6.5726526623899051E-2</v>
      </c>
      <c r="FY145" s="2">
        <f t="shared" si="169"/>
        <v>5.3362975273643358E-2</v>
      </c>
      <c r="FZ145" s="2">
        <f t="shared" si="169"/>
        <v>5.6464119448570139E-2</v>
      </c>
      <c r="GA145" s="2">
        <f t="shared" si="169"/>
        <v>6.4663622684209207E-2</v>
      </c>
      <c r="GB145" s="2">
        <f t="shared" si="169"/>
        <v>7.274980080799312E-2</v>
      </c>
      <c r="GC145" s="2">
        <f t="shared" si="169"/>
        <v>6.941946131666718E-2</v>
      </c>
      <c r="GD145" s="2">
        <f t="shared" si="169"/>
        <v>7.2537728895043077E-2</v>
      </c>
      <c r="GE145" s="2">
        <f t="shared" si="169"/>
        <v>8.1315676115041605E-2</v>
      </c>
      <c r="GF145" s="2">
        <f t="shared" si="169"/>
        <v>8.3793533772938716E-2</v>
      </c>
      <c r="GG145" s="2">
        <f t="shared" si="169"/>
        <v>6.3353628415396976E-2</v>
      </c>
      <c r="GH145" s="2">
        <f t="shared" si="169"/>
        <v>5.1995195377532312E-2</v>
      </c>
      <c r="GI145" s="2">
        <f t="shared" si="169"/>
        <v>5.4526213506841316E-2</v>
      </c>
      <c r="GJ145" s="2">
        <f t="shared" si="169"/>
        <v>4.9057809338721607E-2</v>
      </c>
      <c r="GK145" s="2">
        <f t="shared" si="169"/>
        <v>3.1386374769626087E-2</v>
      </c>
      <c r="GM145" s="86">
        <f t="shared" si="170"/>
        <v>1.7199786012053715E-70</v>
      </c>
      <c r="GN145" s="86">
        <f t="shared" si="170"/>
        <v>1.113649027707011E-100</v>
      </c>
      <c r="GO145" s="86">
        <f t="shared" si="170"/>
        <v>2.6573351286427444E-111</v>
      </c>
      <c r="GP145" s="86">
        <f t="shared" si="170"/>
        <v>1.4587833306243445E-123</v>
      </c>
      <c r="GQ145" s="86">
        <f t="shared" si="170"/>
        <v>6.8763844888700584E-184</v>
      </c>
      <c r="GR145" s="86">
        <f t="shared" si="170"/>
        <v>1.0037047783655896E-145</v>
      </c>
      <c r="GS145" s="86">
        <f t="shared" si="170"/>
        <v>4.5931553117454121E-158</v>
      </c>
      <c r="GT145" s="86">
        <f t="shared" si="170"/>
        <v>1.7805430383054153E-241</v>
      </c>
      <c r="GU145" s="86">
        <f t="shared" si="170"/>
        <v>5.6705960555212614E-175</v>
      </c>
      <c r="GV145" s="86">
        <f t="shared" si="170"/>
        <v>1.9568909564411899E-164</v>
      </c>
      <c r="GW145" s="86">
        <f t="shared" si="170"/>
        <v>1.08661488286428E-170</v>
      </c>
      <c r="GX145" s="86">
        <f t="shared" si="170"/>
        <v>1.873530575751311E-140</v>
      </c>
      <c r="GY145" s="86">
        <f t="shared" si="170"/>
        <v>2.1020233744161227E-127</v>
      </c>
      <c r="GZ145" s="86">
        <f t="shared" si="170"/>
        <v>4.4930716732257972E-146</v>
      </c>
      <c r="HA145" s="86">
        <f t="shared" si="170"/>
        <v>2.7772854327522031E-114</v>
      </c>
      <c r="HC145" s="86">
        <f t="shared" si="153"/>
        <v>2.8212621151874013E-22</v>
      </c>
      <c r="HD145" s="86">
        <f t="shared" si="153"/>
        <v>2.7808684019798702E-34</v>
      </c>
      <c r="HE145" s="86">
        <f t="shared" si="153"/>
        <v>4.4199873929818689E-43</v>
      </c>
      <c r="HF145" s="86">
        <f t="shared" si="153"/>
        <v>1.7094991717744689E-51</v>
      </c>
      <c r="HG145" s="86">
        <f t="shared" si="153"/>
        <v>2.817683794932723E-73</v>
      </c>
      <c r="HH145" s="86">
        <f t="shared" si="153"/>
        <v>1.6941293435928712E-75</v>
      </c>
      <c r="HI145" s="86">
        <f t="shared" si="153"/>
        <v>3.4078320626884729E-72</v>
      </c>
      <c r="HJ145" s="86">
        <f t="shared" si="153"/>
        <v>2.2900472048678239E-112</v>
      </c>
      <c r="HK145" s="86">
        <f t="shared" si="153"/>
        <v>3.3698258649388623E-79</v>
      </c>
      <c r="HL145" s="86">
        <f t="shared" si="161"/>
        <v>5.6109164169986221E-82</v>
      </c>
      <c r="HM145" s="86">
        <f t="shared" si="161"/>
        <v>1.3367433092449159E-78</v>
      </c>
      <c r="HN145" s="86">
        <f t="shared" si="161"/>
        <v>8.8031229278169662E-52</v>
      </c>
      <c r="HO145" s="86">
        <f t="shared" si="161"/>
        <v>2.9674229607553297E-55</v>
      </c>
      <c r="HP145" s="86">
        <f t="shared" si="161"/>
        <v>3.3267444637079044E-65</v>
      </c>
      <c r="HQ145" s="86">
        <f t="shared" si="161"/>
        <v>3.779150612607376E-78</v>
      </c>
      <c r="HS145" s="86">
        <f t="shared" si="171"/>
        <v>0</v>
      </c>
      <c r="HT145" s="86">
        <f t="shared" si="171"/>
        <v>0.49566223636796986</v>
      </c>
      <c r="HU145" s="86">
        <f t="shared" si="171"/>
        <v>0.50866924268357627</v>
      </c>
      <c r="HV145" s="86">
        <f t="shared" si="171"/>
        <v>0.49996809613437687</v>
      </c>
      <c r="HW145" s="86">
        <f t="shared" si="171"/>
        <v>0.4598974265706226</v>
      </c>
      <c r="HX145" s="86">
        <f t="shared" si="171"/>
        <v>0.26232645319376174</v>
      </c>
      <c r="HY145" s="86">
        <f t="shared" si="171"/>
        <v>0.39547380492357026</v>
      </c>
      <c r="HZ145" s="86">
        <f t="shared" si="171"/>
        <v>0.4162719077244576</v>
      </c>
      <c r="IA145" s="86">
        <f t="shared" si="171"/>
        <v>0.30515543481118479</v>
      </c>
      <c r="IB145" s="86">
        <f t="shared" si="171"/>
        <v>0.2377284901904593</v>
      </c>
      <c r="IC145" s="86">
        <f t="shared" si="171"/>
        <v>0.40747738232767217</v>
      </c>
      <c r="ID145" s="86">
        <f t="shared" si="171"/>
        <v>0.5116333569077488</v>
      </c>
      <c r="IE145" s="86">
        <f t="shared" si="171"/>
        <v>0.51033123747343445</v>
      </c>
      <c r="IF145" s="86">
        <f t="shared" si="171"/>
        <v>0.50639246068007226</v>
      </c>
      <c r="IG145" s="86">
        <f t="shared" si="171"/>
        <v>0.45557834811989523</v>
      </c>
      <c r="II145" s="86">
        <f t="shared" si="172"/>
        <v>0</v>
      </c>
      <c r="IJ145" s="86">
        <f t="shared" si="172"/>
        <v>8.4721133485355339E-17</v>
      </c>
      <c r="IK145" s="86">
        <f t="shared" si="172"/>
        <v>3.3060906477218037E-22</v>
      </c>
      <c r="IL145" s="86">
        <f t="shared" si="172"/>
        <v>1.0018776959701758E-19</v>
      </c>
      <c r="IM145" s="86">
        <f t="shared" si="172"/>
        <v>4.3343908222179413E-19</v>
      </c>
      <c r="IN145" s="86">
        <f t="shared" si="172"/>
        <v>6.3305594521663805E-21</v>
      </c>
      <c r="IO145" s="86">
        <f t="shared" si="172"/>
        <v>1.6921454995522481E-20</v>
      </c>
      <c r="IP145" s="86">
        <f t="shared" si="172"/>
        <v>5.5510329812868771E-16</v>
      </c>
      <c r="IQ145" s="86">
        <f t="shared" si="172"/>
        <v>4.4834844136591415E-18</v>
      </c>
      <c r="IR145" s="86">
        <f t="shared" si="172"/>
        <v>6.8184878873663331E-19</v>
      </c>
      <c r="IS145" s="86">
        <f t="shared" si="172"/>
        <v>1.0772778504477322E-20</v>
      </c>
      <c r="IT145" s="86">
        <f t="shared" si="172"/>
        <v>9.0124622016068309E-24</v>
      </c>
      <c r="IU145" s="86">
        <f t="shared" si="172"/>
        <v>1.4146148779793432E-18</v>
      </c>
      <c r="IV145" s="86">
        <f t="shared" si="172"/>
        <v>5.79203989087196E-18</v>
      </c>
      <c r="IW145" s="86">
        <f t="shared" si="172"/>
        <v>2.5268557128001828E-9</v>
      </c>
      <c r="IY145" s="86">
        <f t="shared" si="173"/>
        <v>2.8212621151874013E-22</v>
      </c>
      <c r="IZ145" s="86">
        <f t="shared" si="173"/>
        <v>0.49566223636796997</v>
      </c>
      <c r="JA145" s="86">
        <f t="shared" si="173"/>
        <v>0.50866924268357627</v>
      </c>
      <c r="JB145" s="86">
        <f t="shared" si="173"/>
        <v>0.49996809613437687</v>
      </c>
      <c r="JC145" s="86">
        <f t="shared" si="173"/>
        <v>0.4598974265706226</v>
      </c>
      <c r="JD145" s="86">
        <f t="shared" si="173"/>
        <v>0.26232645319376174</v>
      </c>
      <c r="JE145" s="86">
        <f t="shared" si="173"/>
        <v>0.39547380492357026</v>
      </c>
      <c r="JF145" s="86">
        <f t="shared" si="173"/>
        <v>0.41627190772445816</v>
      </c>
      <c r="JG145" s="86">
        <f t="shared" si="173"/>
        <v>0.30515543481118479</v>
      </c>
      <c r="JH145" s="86">
        <f t="shared" si="173"/>
        <v>0.2377284901904593</v>
      </c>
      <c r="JI145" s="86">
        <f t="shared" si="173"/>
        <v>0.40747738232767217</v>
      </c>
      <c r="JJ145" s="86">
        <f t="shared" si="173"/>
        <v>0.5116333569077488</v>
      </c>
      <c r="JK145" s="86">
        <f t="shared" si="173"/>
        <v>0.51033123747343445</v>
      </c>
      <c r="JL145" s="86">
        <f t="shared" si="173"/>
        <v>0.50639246068007226</v>
      </c>
      <c r="JM145" s="86">
        <f t="shared" si="173"/>
        <v>0.45557835064675095</v>
      </c>
    </row>
    <row r="146" spans="2:273" x14ac:dyDescent="0.25">
      <c r="B146" s="2">
        <v>119</v>
      </c>
      <c r="C146" s="37">
        <v>62.467099999999995</v>
      </c>
      <c r="D146" s="37">
        <v>59.627899999999997</v>
      </c>
      <c r="E146" s="37">
        <v>57.178799999999995</v>
      </c>
      <c r="F146" s="37">
        <v>54.671899999999994</v>
      </c>
      <c r="G146" s="37">
        <v>53.088900000000002</v>
      </c>
      <c r="H146" s="37">
        <v>51.3748</v>
      </c>
      <c r="I146" s="37">
        <v>51.090999999999994</v>
      </c>
      <c r="J146" s="37">
        <v>50.719899999999996</v>
      </c>
      <c r="K146" s="37">
        <v>49.748699999999999</v>
      </c>
      <c r="L146" s="37">
        <v>49.752499999999998</v>
      </c>
      <c r="M146" s="37">
        <v>51.654500000000006</v>
      </c>
      <c r="N146" s="37">
        <v>54.486500000000007</v>
      </c>
      <c r="O146" s="37">
        <v>54.534099999999995</v>
      </c>
      <c r="P146" s="37">
        <v>57.526800000000001</v>
      </c>
      <c r="Q146" s="37">
        <v>68.361799999999988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62.049201545258732</v>
      </c>
      <c r="T146" s="4">
        <f t="shared" si="174"/>
        <v>59.459620026475854</v>
      </c>
      <c r="U146" s="4">
        <f t="shared" si="174"/>
        <v>57.288938226365204</v>
      </c>
      <c r="V146" s="4">
        <f t="shared" si="174"/>
        <v>54.948506360625309</v>
      </c>
      <c r="W146" s="4">
        <f t="shared" si="174"/>
        <v>53.469612737423205</v>
      </c>
      <c r="X146" s="4">
        <f t="shared" si="174"/>
        <v>51.392104765532558</v>
      </c>
      <c r="Y146" s="4">
        <f t="shared" si="174"/>
        <v>51.148719689731443</v>
      </c>
      <c r="Z146" s="4">
        <f t="shared" si="174"/>
        <v>50.683168632274786</v>
      </c>
      <c r="AA146" s="4">
        <f t="shared" si="174"/>
        <v>50.012172760325093</v>
      </c>
      <c r="AB146" s="4">
        <f t="shared" si="174"/>
        <v>49.903694456194224</v>
      </c>
      <c r="AC146" s="4">
        <f t="shared" si="174"/>
        <v>51.167961237877115</v>
      </c>
      <c r="AD146" s="4">
        <f t="shared" si="174"/>
        <v>54.124385703240748</v>
      </c>
      <c r="AE146" s="4">
        <f t="shared" si="174"/>
        <v>54.634751649322482</v>
      </c>
      <c r="AF146" s="4">
        <f t="shared" si="174"/>
        <v>57.598158510606623</v>
      </c>
      <c r="AG146" s="4">
        <f t="shared" si="174"/>
        <v>68.753123454858994</v>
      </c>
      <c r="AI146" s="4">
        <f t="shared" ref="AI146:AW162" si="175">IF(OR($B146 &lt; C$230, $B146 &gt; C$233), 0, C146-S146)</f>
        <v>0.41789845474126253</v>
      </c>
      <c r="AJ146" s="4">
        <f t="shared" si="175"/>
        <v>0.16827997352414314</v>
      </c>
      <c r="AK146" s="4">
        <f t="shared" si="175"/>
        <v>-0.11013822636520842</v>
      </c>
      <c r="AL146" s="4">
        <f t="shared" si="175"/>
        <v>-0.27660636062531552</v>
      </c>
      <c r="AM146" s="4">
        <f t="shared" si="175"/>
        <v>-0.38071273742320244</v>
      </c>
      <c r="AN146" s="4">
        <f t="shared" si="175"/>
        <v>-1.7304765532557553E-2</v>
      </c>
      <c r="AO146" s="4">
        <f t="shared" si="175"/>
        <v>-5.7719689731449364E-2</v>
      </c>
      <c r="AP146" s="4">
        <f t="shared" si="175"/>
        <v>3.6731367725209907E-2</v>
      </c>
      <c r="AQ146" s="4">
        <f t="shared" si="175"/>
        <v>-0.2634727603250937</v>
      </c>
      <c r="AR146" s="4">
        <f t="shared" si="175"/>
        <v>-0.15119445619422578</v>
      </c>
      <c r="AS146" s="4">
        <f t="shared" si="175"/>
        <v>0.48653876212289049</v>
      </c>
      <c r="AT146" s="4">
        <f t="shared" si="175"/>
        <v>0.36211429675925899</v>
      </c>
      <c r="AU146" s="4">
        <f t="shared" si="175"/>
        <v>-0.10065164932248649</v>
      </c>
      <c r="AV146" s="4">
        <f t="shared" si="175"/>
        <v>-7.1358510606621905E-2</v>
      </c>
      <c r="AW146" s="4">
        <f t="shared" si="175"/>
        <v>-0.39132345485900544</v>
      </c>
      <c r="AY146" s="2">
        <f t="shared" si="167"/>
        <v>62.049201545258732</v>
      </c>
      <c r="AZ146" s="2">
        <f t="shared" si="167"/>
        <v>59.033833315854245</v>
      </c>
      <c r="BA146" s="2">
        <f t="shared" si="167"/>
        <v>56.478988016097034</v>
      </c>
      <c r="BB146" s="2">
        <f t="shared" si="167"/>
        <v>54.051899741120472</v>
      </c>
      <c r="BC146" s="2">
        <f t="shared" si="167"/>
        <v>52.594392399900649</v>
      </c>
      <c r="BD146" s="2">
        <f t="shared" si="167"/>
        <v>51.113766702854761</v>
      </c>
      <c r="BE146" s="2">
        <f t="shared" si="167"/>
        <v>50.300836728116835</v>
      </c>
      <c r="BF146" s="2">
        <f t="shared" si="167"/>
        <v>49.585204891256126</v>
      </c>
      <c r="BG146" s="2">
        <f t="shared" si="167"/>
        <v>49.355180891628009</v>
      </c>
      <c r="BH146" s="2">
        <f t="shared" si="167"/>
        <v>49.483222641008837</v>
      </c>
      <c r="BI146" s="2">
        <f t="shared" si="167"/>
        <v>49.737610793411505</v>
      </c>
      <c r="BJ146" s="2">
        <f t="shared" si="167"/>
        <v>49.614515274732589</v>
      </c>
      <c r="BK146" s="2">
        <f t="shared" si="167"/>
        <v>49.804500232697322</v>
      </c>
      <c r="BL146" s="2">
        <f t="shared" si="167"/>
        <v>49.564207285320798</v>
      </c>
      <c r="BM146" s="2">
        <f t="shared" si="167"/>
        <v>49.19897544490275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>
        <f t="shared" si="168"/>
        <v>62.467099999999995</v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>
        <f t="shared" si="110"/>
        <v>62.467099999999995</v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71.512690450450464</v>
      </c>
      <c r="DL146" s="2">
        <f t="shared" si="176"/>
        <v>67.359146267825295</v>
      </c>
      <c r="DM146" s="2">
        <f t="shared" si="176"/>
        <v>66.470503520499122</v>
      </c>
      <c r="DN146" s="2">
        <f t="shared" si="176"/>
        <v>61.905310494652412</v>
      </c>
      <c r="DO146" s="2">
        <f t="shared" si="176"/>
        <v>60.484645766488399</v>
      </c>
      <c r="DP146" s="2">
        <f t="shared" si="176"/>
        <v>59.289305714285717</v>
      </c>
      <c r="DQ146" s="2">
        <f t="shared" si="176"/>
        <v>57.800283804430876</v>
      </c>
      <c r="DR146" s="2">
        <f t="shared" si="176"/>
        <v>59.076253885630514</v>
      </c>
      <c r="DS146" s="2">
        <f t="shared" si="176"/>
        <v>60.741791428571403</v>
      </c>
      <c r="DT146" s="2">
        <f t="shared" si="176"/>
        <v>58.619546156156161</v>
      </c>
      <c r="DU146" s="2">
        <f t="shared" si="176"/>
        <v>57.808620000000012</v>
      </c>
      <c r="DV146" s="2">
        <f t="shared" si="176"/>
        <v>58.073025714285706</v>
      </c>
      <c r="DW146" s="2">
        <f t="shared" si="176"/>
        <v>57.308051570855604</v>
      </c>
      <c r="DX146" s="2">
        <f t="shared" si="176"/>
        <v>60.193085714285708</v>
      </c>
      <c r="DY146" s="2">
        <f t="shared" si="176"/>
        <v>58.195709269162201</v>
      </c>
      <c r="EA146" s="2">
        <f t="shared" si="152"/>
        <v>62.04484140670381</v>
      </c>
      <c r="EB146" s="2">
        <f t="shared" si="152"/>
        <v>59.024591553772893</v>
      </c>
      <c r="EC146" s="2">
        <f t="shared" si="152"/>
        <v>56.474690702576098</v>
      </c>
      <c r="ED146" s="2">
        <f t="shared" si="152"/>
        <v>54.050673412048617</v>
      </c>
      <c r="EE146" s="2">
        <f t="shared" si="151"/>
        <v>52.591763646911602</v>
      </c>
      <c r="EF146" s="2">
        <f t="shared" si="151"/>
        <v>51.109732777405355</v>
      </c>
      <c r="EG146" s="2">
        <f t="shared" si="151"/>
        <v>50.297046088538501</v>
      </c>
      <c r="EH146" s="2">
        <f t="shared" si="151"/>
        <v>49.576047933616302</v>
      </c>
      <c r="EI146" s="2">
        <f t="shared" si="151"/>
        <v>49.348772952834892</v>
      </c>
      <c r="EJ146" s="2">
        <f t="shared" si="151"/>
        <v>49.476938526896703</v>
      </c>
      <c r="EK146" s="2">
        <f t="shared" si="151"/>
        <v>49.732432623928894</v>
      </c>
      <c r="EL146" s="2">
        <f t="shared" si="151"/>
        <v>49.610950991943788</v>
      </c>
      <c r="EM146" s="2">
        <f t="shared" si="135"/>
        <v>49.802715791598011</v>
      </c>
      <c r="EN146" s="2">
        <f t="shared" si="135"/>
        <v>49.561334085458896</v>
      </c>
      <c r="EO146" s="2">
        <f t="shared" si="135"/>
        <v>49.200291347670564</v>
      </c>
      <c r="EQ146" s="2">
        <f t="shared" ref="EQ146:FE162" si="177">CU$228*$B146+CU$229</f>
        <v>62.04484140670381</v>
      </c>
      <c r="ER146" s="2">
        <f t="shared" si="177"/>
        <v>59.110420589474948</v>
      </c>
      <c r="ES146" s="2">
        <f t="shared" si="177"/>
        <v>56.484502637133929</v>
      </c>
      <c r="ET146" s="2">
        <f t="shared" si="177"/>
        <v>54.024633743707071</v>
      </c>
      <c r="EU146" s="2">
        <f t="shared" si="177"/>
        <v>52.586683549491973</v>
      </c>
      <c r="EV146" s="2">
        <f t="shared" si="177"/>
        <v>51.115036976591</v>
      </c>
      <c r="EW146" s="2">
        <f t="shared" si="177"/>
        <v>50.306799826608284</v>
      </c>
      <c r="EX146" s="2">
        <f t="shared" si="177"/>
        <v>49.651445942480628</v>
      </c>
      <c r="EY146" s="2">
        <f t="shared" si="177"/>
        <v>49.365722416464962</v>
      </c>
      <c r="EZ146" s="2">
        <f t="shared" si="177"/>
        <v>49.498343544990711</v>
      </c>
      <c r="FA146" s="2">
        <f t="shared" si="177"/>
        <v>49.755924829550906</v>
      </c>
      <c r="FB146" s="2">
        <f t="shared" si="177"/>
        <v>49.606862141496755</v>
      </c>
      <c r="FC146" s="2">
        <f t="shared" si="177"/>
        <v>49.786359360282773</v>
      </c>
      <c r="FD146" s="2">
        <f t="shared" si="177"/>
        <v>49.530370393316431</v>
      </c>
      <c r="FE146" s="2">
        <f t="shared" si="177"/>
        <v>49.003357213953045</v>
      </c>
      <c r="FG146" s="2">
        <f t="shared" ref="FG146:FU162" si="178">POWER(10,($B146-C$231)/C$229)/(1+POWER(10,($B146-C$231)/C$229))</f>
        <v>0.99953947950217936</v>
      </c>
      <c r="FH146" s="2">
        <f t="shared" si="178"/>
        <v>0.99962862601462232</v>
      </c>
      <c r="FI146" s="2">
        <f t="shared" si="178"/>
        <v>0.99962722944638804</v>
      </c>
      <c r="FJ146" s="2">
        <f t="shared" si="178"/>
        <v>0.99963973461782585</v>
      </c>
      <c r="FK146" s="2">
        <f t="shared" si="178"/>
        <v>0.99962159447832721</v>
      </c>
      <c r="FL146" s="2">
        <f t="shared" si="178"/>
        <v>0.99955819624163234</v>
      </c>
      <c r="FM146" s="2">
        <f t="shared" si="178"/>
        <v>0.99959308842140582</v>
      </c>
      <c r="FN146" s="2">
        <f t="shared" si="178"/>
        <v>0.99966297836509754</v>
      </c>
      <c r="FO146" s="2">
        <f t="shared" si="178"/>
        <v>0.99956916829900011</v>
      </c>
      <c r="FP146" s="2">
        <f t="shared" si="178"/>
        <v>0.99952603895533865</v>
      </c>
      <c r="FQ146" s="2">
        <f t="shared" si="178"/>
        <v>0.99955967131799772</v>
      </c>
      <c r="FR146" s="2">
        <f t="shared" si="178"/>
        <v>0.9995513829332463</v>
      </c>
      <c r="FS146" s="2">
        <f t="shared" si="178"/>
        <v>0.99963263169926431</v>
      </c>
      <c r="FT146" s="2">
        <f t="shared" si="178"/>
        <v>0.99957383163458058</v>
      </c>
      <c r="FU146" s="2">
        <f t="shared" si="178"/>
        <v>0.99939513410388381</v>
      </c>
      <c r="FW146" s="2">
        <f t="shared" si="169"/>
        <v>0</v>
      </c>
      <c r="FX146" s="2">
        <f t="shared" si="169"/>
        <v>7.1613588927852773E-2</v>
      </c>
      <c r="FY146" s="2">
        <f t="shared" si="169"/>
        <v>5.8211644159269528E-2</v>
      </c>
      <c r="FZ146" s="2">
        <f t="shared" si="169"/>
        <v>6.1576235822778415E-2</v>
      </c>
      <c r="GA146" s="2">
        <f t="shared" si="169"/>
        <v>7.0462661903499729E-2</v>
      </c>
      <c r="GB146" s="2">
        <f t="shared" si="169"/>
        <v>7.9212595406968289E-2</v>
      </c>
      <c r="GC146" s="2">
        <f t="shared" si="169"/>
        <v>7.561052690910898E-2</v>
      </c>
      <c r="GD146" s="2">
        <f t="shared" si="169"/>
        <v>7.898328865268324E-2</v>
      </c>
      <c r="GE146" s="2">
        <f t="shared" si="169"/>
        <v>8.8466826821809563E-2</v>
      </c>
      <c r="GF146" s="2">
        <f t="shared" si="169"/>
        <v>9.1140976413580516E-2</v>
      </c>
      <c r="GG146" s="2">
        <f t="shared" si="169"/>
        <v>6.9043859303866112E-2</v>
      </c>
      <c r="GH146" s="2">
        <f t="shared" si="169"/>
        <v>5.6727032399551784E-2</v>
      </c>
      <c r="GI146" s="2">
        <f t="shared" si="169"/>
        <v>5.9473936191589576E-2</v>
      </c>
      <c r="GJ146" s="2">
        <f t="shared" si="169"/>
        <v>5.3537425177838154E-2</v>
      </c>
      <c r="GK146" s="2">
        <f t="shared" si="169"/>
        <v>3.4310579696317692E-2</v>
      </c>
      <c r="GM146" s="86">
        <f t="shared" si="170"/>
        <v>1.1030514816294872E-72</v>
      </c>
      <c r="GN146" s="86">
        <f t="shared" si="170"/>
        <v>7.3126924022015094E-104</v>
      </c>
      <c r="GO146" s="86">
        <f t="shared" si="170"/>
        <v>8.8177338907008523E-115</v>
      </c>
      <c r="GP146" s="86">
        <f t="shared" si="170"/>
        <v>2.0357883232450086E-127</v>
      </c>
      <c r="GQ146" s="86">
        <f t="shared" si="170"/>
        <v>1.1422491800606106E-189</v>
      </c>
      <c r="GR146" s="86">
        <f t="shared" si="170"/>
        <v>3.2364561660483574E-150</v>
      </c>
      <c r="GS146" s="86">
        <f t="shared" si="170"/>
        <v>5.5889276961909403E-163</v>
      </c>
      <c r="GT146" s="86">
        <f t="shared" si="170"/>
        <v>4.3329170064881199E-249</v>
      </c>
      <c r="GU146" s="86">
        <f t="shared" si="170"/>
        <v>1.9213932284698795E-180</v>
      </c>
      <c r="GV146" s="86">
        <f t="shared" si="170"/>
        <v>1.3996043856624877E-169</v>
      </c>
      <c r="GW146" s="86">
        <f t="shared" si="170"/>
        <v>4.4278210114337959E-176</v>
      </c>
      <c r="GX146" s="86">
        <f t="shared" si="170"/>
        <v>7.2621633650979731E-145</v>
      </c>
      <c r="GY146" s="86">
        <f t="shared" si="170"/>
        <v>2.1698672239912275E-131</v>
      </c>
      <c r="GZ146" s="86">
        <f t="shared" si="170"/>
        <v>1.1855760017508762E-150</v>
      </c>
      <c r="HA146" s="86">
        <f t="shared" si="170"/>
        <v>8.4210271734569593E-118</v>
      </c>
      <c r="HC146" s="86">
        <f t="shared" si="153"/>
        <v>2.4567406943921049E-23</v>
      </c>
      <c r="HD146" s="86">
        <f t="shared" si="153"/>
        <v>5.1147216958451045E-36</v>
      </c>
      <c r="HE146" s="86">
        <f t="shared" si="153"/>
        <v>2.9495581021127627E-45</v>
      </c>
      <c r="HF146" s="86">
        <f t="shared" si="153"/>
        <v>4.3594873143398607E-54</v>
      </c>
      <c r="HG146" s="86">
        <f t="shared" si="153"/>
        <v>6.394003562229859E-77</v>
      </c>
      <c r="HH146" s="86">
        <f t="shared" si="153"/>
        <v>3.9039257423855708E-79</v>
      </c>
      <c r="HI146" s="86">
        <f t="shared" si="153"/>
        <v>1.0030428483722453E-75</v>
      </c>
      <c r="HJ146" s="86">
        <f t="shared" si="153"/>
        <v>5.5994381896780222E-118</v>
      </c>
      <c r="HK146" s="86">
        <f t="shared" si="153"/>
        <v>4.3876181213048581E-83</v>
      </c>
      <c r="HL146" s="86">
        <f t="shared" si="161"/>
        <v>5.5406405526767827E-86</v>
      </c>
      <c r="HM146" s="86">
        <f t="shared" si="161"/>
        <v>1.7553945446227214E-82</v>
      </c>
      <c r="HN146" s="86">
        <f t="shared" si="161"/>
        <v>2.2907881331480277E-54</v>
      </c>
      <c r="HO146" s="86">
        <f t="shared" si="161"/>
        <v>4.4794323253694717E-58</v>
      </c>
      <c r="HP146" s="86">
        <f t="shared" si="161"/>
        <v>1.6026491960047215E-68</v>
      </c>
      <c r="HQ146" s="86">
        <f t="shared" si="161"/>
        <v>4.0330814665458572E-82</v>
      </c>
      <c r="HS146" s="86">
        <f t="shared" si="171"/>
        <v>0</v>
      </c>
      <c r="HT146" s="86">
        <f t="shared" si="171"/>
        <v>0.44161740104476316</v>
      </c>
      <c r="HU146" s="86">
        <f t="shared" si="171"/>
        <v>0.50256812234505999</v>
      </c>
      <c r="HV146" s="86">
        <f t="shared" si="171"/>
        <v>0.44836755214181651</v>
      </c>
      <c r="HW146" s="86">
        <f t="shared" si="171"/>
        <v>0.37945816623242934</v>
      </c>
      <c r="HX146" s="86">
        <f t="shared" si="171"/>
        <v>0.16512709716024471</v>
      </c>
      <c r="HY146" s="86">
        <f t="shared" si="171"/>
        <v>0.29390098978853313</v>
      </c>
      <c r="HZ146" s="86">
        <f t="shared" si="171"/>
        <v>0.32900371004823176</v>
      </c>
      <c r="IA146" s="86">
        <f t="shared" si="171"/>
        <v>0.20471290085215171</v>
      </c>
      <c r="IB146" s="86">
        <f t="shared" si="171"/>
        <v>0.14483238063508405</v>
      </c>
      <c r="IC146" s="86">
        <f t="shared" si="171"/>
        <v>0.31058205172330267</v>
      </c>
      <c r="ID146" s="86">
        <f t="shared" si="171"/>
        <v>0.49216640521566829</v>
      </c>
      <c r="IE146" s="86">
        <f t="shared" si="171"/>
        <v>0.50175477838440175</v>
      </c>
      <c r="IF146" s="86">
        <f t="shared" si="171"/>
        <v>0.51829850270320976</v>
      </c>
      <c r="IG146" s="86">
        <f t="shared" si="171"/>
        <v>0.51381106036952717</v>
      </c>
      <c r="II146" s="86">
        <f t="shared" si="172"/>
        <v>0</v>
      </c>
      <c r="IJ146" s="86">
        <f t="shared" si="172"/>
        <v>9.3129114046956766E-16</v>
      </c>
      <c r="IK146" s="86">
        <f t="shared" si="172"/>
        <v>6.5828949469612407E-21</v>
      </c>
      <c r="IL146" s="86">
        <f t="shared" si="172"/>
        <v>1.4759988557901897E-18</v>
      </c>
      <c r="IM146" s="86">
        <f t="shared" si="172"/>
        <v>6.6776856288892312E-18</v>
      </c>
      <c r="IN146" s="86">
        <f t="shared" si="172"/>
        <v>1.4999785547261096E-19</v>
      </c>
      <c r="IO146" s="86">
        <f t="shared" si="172"/>
        <v>3.5269182586273526E-19</v>
      </c>
      <c r="IP146" s="86">
        <f t="shared" si="172"/>
        <v>5.8995770510393614E-15</v>
      </c>
      <c r="IQ146" s="86">
        <f t="shared" si="172"/>
        <v>7.6448348328283678E-17</v>
      </c>
      <c r="IR146" s="86">
        <f t="shared" si="172"/>
        <v>1.3899269515546353E-17</v>
      </c>
      <c r="IS146" s="86">
        <f t="shared" si="172"/>
        <v>2.0757972898237539E-19</v>
      </c>
      <c r="IT146" s="86">
        <f t="shared" si="172"/>
        <v>2.1807744847223669E-22</v>
      </c>
      <c r="IU146" s="86">
        <f t="shared" si="172"/>
        <v>1.7054133778449975E-17</v>
      </c>
      <c r="IV146" s="86">
        <f t="shared" si="172"/>
        <v>5.8480200375316739E-17</v>
      </c>
      <c r="IW146" s="86">
        <f t="shared" si="172"/>
        <v>6.6451655844693084E-9</v>
      </c>
      <c r="IY146" s="86">
        <f t="shared" si="173"/>
        <v>2.4567406943921049E-23</v>
      </c>
      <c r="IZ146" s="86">
        <f t="shared" si="173"/>
        <v>0.4416174010447641</v>
      </c>
      <c r="JA146" s="86">
        <f t="shared" si="173"/>
        <v>0.50256812234505999</v>
      </c>
      <c r="JB146" s="86">
        <f t="shared" si="173"/>
        <v>0.44836755214181651</v>
      </c>
      <c r="JC146" s="86">
        <f t="shared" si="173"/>
        <v>0.37945816623242934</v>
      </c>
      <c r="JD146" s="86">
        <f t="shared" si="173"/>
        <v>0.16512709716024471</v>
      </c>
      <c r="JE146" s="86">
        <f t="shared" si="173"/>
        <v>0.29390098978853313</v>
      </c>
      <c r="JF146" s="86">
        <f t="shared" si="173"/>
        <v>0.32900371004823764</v>
      </c>
      <c r="JG146" s="86">
        <f t="shared" si="173"/>
        <v>0.2047129008521518</v>
      </c>
      <c r="JH146" s="86">
        <f t="shared" si="173"/>
        <v>0.14483238063508408</v>
      </c>
      <c r="JI146" s="86">
        <f t="shared" si="173"/>
        <v>0.31058205172330267</v>
      </c>
      <c r="JJ146" s="86">
        <f t="shared" si="173"/>
        <v>0.49216640521566829</v>
      </c>
      <c r="JK146" s="86">
        <f t="shared" si="173"/>
        <v>0.50175477838440175</v>
      </c>
      <c r="JL146" s="86">
        <f t="shared" si="173"/>
        <v>0.51829850270320987</v>
      </c>
      <c r="JM146" s="86">
        <f t="shared" si="173"/>
        <v>0.5138110670146927</v>
      </c>
    </row>
    <row r="147" spans="2:273" x14ac:dyDescent="0.25">
      <c r="B147" s="2">
        <v>120</v>
      </c>
      <c r="C147" s="37">
        <v>60.799499999999995</v>
      </c>
      <c r="D147" s="37">
        <v>59.295900000000003</v>
      </c>
      <c r="E147" s="37">
        <v>56.950199999999995</v>
      </c>
      <c r="F147" s="37">
        <v>54.5976</v>
      </c>
      <c r="G147" s="37">
        <v>52.460300000000004</v>
      </c>
      <c r="H147" s="37">
        <v>51.533499999999997</v>
      </c>
      <c r="I147" s="37">
        <v>50.852899999999998</v>
      </c>
      <c r="J147" s="37">
        <v>49.786700000000003</v>
      </c>
      <c r="K147" s="37">
        <v>50.014499999999998</v>
      </c>
      <c r="L147" s="37">
        <v>48.980400000000003</v>
      </c>
      <c r="M147" s="37">
        <v>50.2864</v>
      </c>
      <c r="N147" s="37">
        <v>53.254900000000006</v>
      </c>
      <c r="O147" s="37">
        <v>53.340400000000002</v>
      </c>
      <c r="P147" s="37">
        <v>56.583199999999998</v>
      </c>
      <c r="Q147" s="37">
        <v>68.005200000000002</v>
      </c>
      <c r="S147" s="4">
        <f t="shared" si="174"/>
        <v>62.015599485312507</v>
      </c>
      <c r="T147" s="4">
        <f t="shared" si="174"/>
        <v>59.277930057537795</v>
      </c>
      <c r="U147" s="4">
        <f t="shared" si="174"/>
        <v>57.041777177052936</v>
      </c>
      <c r="V147" s="4">
        <f t="shared" si="174"/>
        <v>54.615510123633101</v>
      </c>
      <c r="W147" s="4">
        <f t="shared" si="174"/>
        <v>53.073641766042655</v>
      </c>
      <c r="X147" s="4">
        <f t="shared" si="174"/>
        <v>51.183013862736097</v>
      </c>
      <c r="Y147" s="4">
        <f t="shared" si="174"/>
        <v>50.691022303335025</v>
      </c>
      <c r="Z147" s="4">
        <f t="shared" si="174"/>
        <v>50.168058299775346</v>
      </c>
      <c r="AA147" s="4">
        <f t="shared" si="174"/>
        <v>49.596620648751177</v>
      </c>
      <c r="AB147" s="4">
        <f t="shared" si="174"/>
        <v>49.59632887372512</v>
      </c>
      <c r="AC147" s="4">
        <f t="shared" si="174"/>
        <v>50.442430591256688</v>
      </c>
      <c r="AD147" s="4">
        <f t="shared" si="174"/>
        <v>52.765582275320881</v>
      </c>
      <c r="AE147" s="4">
        <f t="shared" si="174"/>
        <v>53.438056426068449</v>
      </c>
      <c r="AF147" s="4">
        <f t="shared" si="174"/>
        <v>56.012357221262342</v>
      </c>
      <c r="AG147" s="4">
        <f t="shared" si="174"/>
        <v>68.327975014533337</v>
      </c>
      <c r="AI147" s="4">
        <f t="shared" si="175"/>
        <v>-1.2160994853125118</v>
      </c>
      <c r="AJ147" s="4">
        <f t="shared" si="175"/>
        <v>1.7969942462208621E-2</v>
      </c>
      <c r="AK147" s="4">
        <f t="shared" si="175"/>
        <v>-9.1577177052940328E-2</v>
      </c>
      <c r="AL147" s="4">
        <f t="shared" si="175"/>
        <v>-1.7910123633100739E-2</v>
      </c>
      <c r="AM147" s="4">
        <f t="shared" si="175"/>
        <v>-0.61334176604265167</v>
      </c>
      <c r="AN147" s="4">
        <f t="shared" si="175"/>
        <v>0.35048613726389988</v>
      </c>
      <c r="AO147" s="4">
        <f t="shared" si="175"/>
        <v>0.16187769666497331</v>
      </c>
      <c r="AP147" s="4">
        <f t="shared" si="175"/>
        <v>-0.38135829977534286</v>
      </c>
      <c r="AQ147" s="4">
        <f t="shared" si="175"/>
        <v>0.41787935124882125</v>
      </c>
      <c r="AR147" s="4">
        <f t="shared" si="175"/>
        <v>-0.6159288737251174</v>
      </c>
      <c r="AS147" s="4">
        <f t="shared" si="175"/>
        <v>-0.1560305912566875</v>
      </c>
      <c r="AT147" s="4">
        <f t="shared" si="175"/>
        <v>0.48931772467912538</v>
      </c>
      <c r="AU147" s="4">
        <f t="shared" si="175"/>
        <v>-9.7656426068446933E-2</v>
      </c>
      <c r="AV147" s="4">
        <f t="shared" si="175"/>
        <v>0.57084277873765643</v>
      </c>
      <c r="AW147" s="4">
        <f t="shared" si="175"/>
        <v>-0.32277501453333457</v>
      </c>
      <c r="AY147" s="2">
        <f t="shared" si="167"/>
        <v>62.015599485312507</v>
      </c>
      <c r="AZ147" s="2">
        <f t="shared" si="167"/>
        <v>58.993179631993755</v>
      </c>
      <c r="BA147" s="2">
        <f t="shared" si="167"/>
        <v>56.441355528157288</v>
      </c>
      <c r="BB147" s="2">
        <f t="shared" si="167"/>
        <v>54.017350106145273</v>
      </c>
      <c r="BC147" s="2">
        <f t="shared" si="167"/>
        <v>52.555504689201683</v>
      </c>
      <c r="BD147" s="2">
        <f t="shared" si="167"/>
        <v>51.071990745116032</v>
      </c>
      <c r="BE147" s="2">
        <f t="shared" si="167"/>
        <v>50.264664409989365</v>
      </c>
      <c r="BF147" s="2">
        <f t="shared" si="167"/>
        <v>49.540708682975875</v>
      </c>
      <c r="BG147" s="2">
        <f t="shared" si="167"/>
        <v>49.30747625704111</v>
      </c>
      <c r="BH147" s="2">
        <f t="shared" si="167"/>
        <v>49.436252983372825</v>
      </c>
      <c r="BI147" s="2">
        <f t="shared" si="167"/>
        <v>49.68878986345733</v>
      </c>
      <c r="BJ147" s="2">
        <f t="shared" si="167"/>
        <v>49.569256671599007</v>
      </c>
      <c r="BK147" s="2">
        <f t="shared" si="167"/>
        <v>49.758649954439896</v>
      </c>
      <c r="BL147" s="2">
        <f t="shared" si="167"/>
        <v>49.522980321410536</v>
      </c>
      <c r="BM147" s="2">
        <f t="shared" si="167"/>
        <v>49.164024023139341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>
        <f t="shared" si="168"/>
        <v>60.799499999999995</v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>
        <f t="shared" si="110"/>
        <v>60.799499999999995</v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71.566120077220091</v>
      </c>
      <c r="DL147" s="2">
        <f t="shared" si="176"/>
        <v>67.393223975044535</v>
      </c>
      <c r="DM147" s="2">
        <f t="shared" si="176"/>
        <v>66.522596434937626</v>
      </c>
      <c r="DN147" s="2">
        <f t="shared" si="176"/>
        <v>61.934136898395728</v>
      </c>
      <c r="DO147" s="2">
        <f t="shared" si="176"/>
        <v>60.514271836007111</v>
      </c>
      <c r="DP147" s="2">
        <f t="shared" si="176"/>
        <v>59.324362661064427</v>
      </c>
      <c r="DQ147" s="2">
        <f t="shared" si="176"/>
        <v>57.829460977845699</v>
      </c>
      <c r="DR147" s="2">
        <f t="shared" si="176"/>
        <v>59.113755040322594</v>
      </c>
      <c r="DS147" s="2">
        <f t="shared" si="176"/>
        <v>60.79397249299717</v>
      </c>
      <c r="DT147" s="2">
        <f t="shared" si="176"/>
        <v>58.653659309309312</v>
      </c>
      <c r="DU147" s="2">
        <f t="shared" si="176"/>
        <v>57.830894901960797</v>
      </c>
      <c r="DV147" s="2">
        <f t="shared" si="176"/>
        <v>58.099545630252095</v>
      </c>
      <c r="DW147" s="2">
        <f t="shared" si="176"/>
        <v>57.332981550802131</v>
      </c>
      <c r="DX147" s="2">
        <f t="shared" si="176"/>
        <v>60.249753445378147</v>
      </c>
      <c r="DY147" s="2">
        <f t="shared" si="176"/>
        <v>58.253050445632788</v>
      </c>
      <c r="EA147" s="2">
        <f t="shared" si="152"/>
        <v>62.011586421566967</v>
      </c>
      <c r="EB147" s="2">
        <f t="shared" si="152"/>
        <v>58.983140618885166</v>
      </c>
      <c r="EC147" s="2">
        <f t="shared" si="152"/>
        <v>56.437259578454317</v>
      </c>
      <c r="ED147" s="2">
        <f t="shared" si="152"/>
        <v>54.01661060809397</v>
      </c>
      <c r="EE147" s="2">
        <f t="shared" si="151"/>
        <v>52.553167505403238</v>
      </c>
      <c r="EF147" s="2">
        <f t="shared" si="151"/>
        <v>51.068192824256535</v>
      </c>
      <c r="EG147" s="2">
        <f t="shared" si="151"/>
        <v>50.261008888503852</v>
      </c>
      <c r="EH147" s="2">
        <f t="shared" si="151"/>
        <v>49.530930874896811</v>
      </c>
      <c r="EI147" s="2">
        <f t="shared" si="151"/>
        <v>49.30123217846424</v>
      </c>
      <c r="EJ147" s="2">
        <f t="shared" si="151"/>
        <v>49.430031490588199</v>
      </c>
      <c r="EK147" s="2">
        <f t="shared" si="151"/>
        <v>49.683636132897988</v>
      </c>
      <c r="EL147" s="2">
        <f t="shared" ref="EL147:EO210" si="179">CP$228*$B147+CP$229</f>
        <v>49.566036498247193</v>
      </c>
      <c r="EM147" s="2">
        <f t="shared" si="135"/>
        <v>49.757229959305988</v>
      </c>
      <c r="EN147" s="2">
        <f t="shared" si="135"/>
        <v>49.520735522750627</v>
      </c>
      <c r="EO147" s="2">
        <f t="shared" si="135"/>
        <v>49.166758197373085</v>
      </c>
      <c r="EQ147" s="2">
        <f t="shared" si="177"/>
        <v>62.011586421566967</v>
      </c>
      <c r="ER147" s="2">
        <f t="shared" si="177"/>
        <v>59.07534485402774</v>
      </c>
      <c r="ES147" s="2">
        <f t="shared" si="177"/>
        <v>56.447770108254709</v>
      </c>
      <c r="ET147" s="2">
        <f t="shared" si="177"/>
        <v>53.988868326623383</v>
      </c>
      <c r="EU147" s="2">
        <f t="shared" si="177"/>
        <v>52.547819984450001</v>
      </c>
      <c r="EV147" s="2">
        <f t="shared" si="177"/>
        <v>51.073658666388511</v>
      </c>
      <c r="EW147" s="2">
        <f t="shared" si="177"/>
        <v>50.271296362871738</v>
      </c>
      <c r="EX147" s="2">
        <f t="shared" si="177"/>
        <v>49.61042350339833</v>
      </c>
      <c r="EY147" s="2">
        <f t="shared" si="177"/>
        <v>49.31919978909918</v>
      </c>
      <c r="EZ147" s="2">
        <f t="shared" si="177"/>
        <v>49.452586255963411</v>
      </c>
      <c r="FA147" s="2">
        <f t="shared" si="177"/>
        <v>49.70865856966806</v>
      </c>
      <c r="FB147" s="2">
        <f t="shared" si="177"/>
        <v>49.561649345811595</v>
      </c>
      <c r="FC147" s="2">
        <f t="shared" si="177"/>
        <v>49.739982904381307</v>
      </c>
      <c r="FD147" s="2">
        <f t="shared" si="177"/>
        <v>49.4877667720936</v>
      </c>
      <c r="FE147" s="2">
        <f t="shared" si="177"/>
        <v>48.96015745599928</v>
      </c>
      <c r="FG147" s="2">
        <f t="shared" si="178"/>
        <v>0.999579983294824</v>
      </c>
      <c r="FH147" s="2">
        <f t="shared" si="178"/>
        <v>0.99966129183195285</v>
      </c>
      <c r="FI147" s="2">
        <f t="shared" si="178"/>
        <v>0.9996600180631845</v>
      </c>
      <c r="FJ147" s="2">
        <f t="shared" si="178"/>
        <v>0.99967142365072337</v>
      </c>
      <c r="FK147" s="2">
        <f t="shared" si="178"/>
        <v>0.99965487857154267</v>
      </c>
      <c r="FL147" s="2">
        <f t="shared" si="178"/>
        <v>0.99959705451942138</v>
      </c>
      <c r="FM147" s="2">
        <f t="shared" si="178"/>
        <v>0.9996288789421155</v>
      </c>
      <c r="FN147" s="2">
        <f t="shared" si="178"/>
        <v>0.99969262350085175</v>
      </c>
      <c r="FO147" s="2">
        <f t="shared" si="178"/>
        <v>0.99960706192304905</v>
      </c>
      <c r="FP147" s="2">
        <f t="shared" si="178"/>
        <v>0.99956772436245767</v>
      </c>
      <c r="FQ147" s="2">
        <f t="shared" si="178"/>
        <v>0.99959839990947996</v>
      </c>
      <c r="FR147" s="2">
        <f t="shared" si="178"/>
        <v>0.99959084022145694</v>
      </c>
      <c r="FS147" s="2">
        <f t="shared" si="178"/>
        <v>0.99966494529724148</v>
      </c>
      <c r="FT147" s="2">
        <f t="shared" si="178"/>
        <v>0.99961131525636993</v>
      </c>
      <c r="FU147" s="2">
        <f t="shared" si="178"/>
        <v>0.99944832638540948</v>
      </c>
      <c r="FW147" s="2">
        <f t="shared" si="169"/>
        <v>0</v>
      </c>
      <c r="FX147" s="2">
        <f t="shared" si="169"/>
        <v>7.7983936104245283E-2</v>
      </c>
      <c r="FY147" s="2">
        <f t="shared" si="169"/>
        <v>6.3471333770395544E-2</v>
      </c>
      <c r="FZ147" s="2">
        <f t="shared" si="169"/>
        <v>6.7118266190153514E-2</v>
      </c>
      <c r="GA147" s="2">
        <f t="shared" si="169"/>
        <v>7.6739091593851963E-2</v>
      </c>
      <c r="GB147" s="2">
        <f t="shared" si="169"/>
        <v>8.6196147909540277E-2</v>
      </c>
      <c r="GC147" s="2">
        <f t="shared" si="169"/>
        <v>8.2304899072824511E-2</v>
      </c>
      <c r="GD147" s="2">
        <f t="shared" si="169"/>
        <v>8.594851200591079E-2</v>
      </c>
      <c r="GE147" s="2">
        <f t="shared" si="169"/>
        <v>9.6181030071184739E-2</v>
      </c>
      <c r="GF147" s="2">
        <f t="shared" si="169"/>
        <v>9.9063020681553121E-2</v>
      </c>
      <c r="GG147" s="2">
        <f t="shared" si="169"/>
        <v>7.5204134493040142E-2</v>
      </c>
      <c r="GH147" s="2">
        <f t="shared" si="169"/>
        <v>6.1861391601909524E-2</v>
      </c>
      <c r="GI147" s="2">
        <f t="shared" si="169"/>
        <v>6.4839827358304916E-2</v>
      </c>
      <c r="GJ147" s="2">
        <f t="shared" si="169"/>
        <v>5.8400967048446883E-2</v>
      </c>
      <c r="GK147" s="2">
        <f t="shared" si="169"/>
        <v>3.7496680167017578E-2</v>
      </c>
      <c r="GM147" s="86">
        <f t="shared" si="170"/>
        <v>6.5372017998874247E-75</v>
      </c>
      <c r="GN147" s="86">
        <f t="shared" si="170"/>
        <v>4.2769848763704393E-107</v>
      </c>
      <c r="GO147" s="86">
        <f t="shared" si="170"/>
        <v>2.5821998561952266E-118</v>
      </c>
      <c r="GP147" s="86">
        <f t="shared" si="170"/>
        <v>2.4746125996867833E-131</v>
      </c>
      <c r="GQ147" s="86">
        <f t="shared" si="170"/>
        <v>1.5414941472118229E-195</v>
      </c>
      <c r="GR147" s="86">
        <f t="shared" si="170"/>
        <v>8.9047001482810377E-155</v>
      </c>
      <c r="GS147" s="86">
        <f t="shared" si="170"/>
        <v>5.7087328472754701E-168</v>
      </c>
      <c r="GT147" s="86">
        <f t="shared" si="170"/>
        <v>8.0168989741771148E-257</v>
      </c>
      <c r="GU147" s="86">
        <f t="shared" si="170"/>
        <v>5.3534317426832349E-186</v>
      </c>
      <c r="GV147" s="86">
        <f t="shared" si="170"/>
        <v>8.3252083991860973E-175</v>
      </c>
      <c r="GW147" s="86">
        <f t="shared" si="170"/>
        <v>1.485013240344655E-181</v>
      </c>
      <c r="GX147" s="86">
        <f t="shared" si="170"/>
        <v>2.4015356989406961E-149</v>
      </c>
      <c r="GY147" s="86">
        <f t="shared" si="170"/>
        <v>1.9412196171560056E-135</v>
      </c>
      <c r="GZ147" s="86">
        <f t="shared" si="170"/>
        <v>2.6539602121095605E-155</v>
      </c>
      <c r="HA147" s="86">
        <f t="shared" si="170"/>
        <v>2.2545232802511903E-121</v>
      </c>
      <c r="HC147" s="86">
        <f t="shared" si="153"/>
        <v>2.0150242820922302E-24</v>
      </c>
      <c r="HD147" s="86">
        <f t="shared" si="153"/>
        <v>8.4917631640545241E-38</v>
      </c>
      <c r="HE147" s="86">
        <f t="shared" si="153"/>
        <v>1.7331437285456707E-47</v>
      </c>
      <c r="HF147" s="86">
        <f t="shared" si="153"/>
        <v>9.5629185632555609E-57</v>
      </c>
      <c r="HG147" s="86">
        <f t="shared" si="153"/>
        <v>1.1789320714057325E-80</v>
      </c>
      <c r="HH147" s="86">
        <f t="shared" si="153"/>
        <v>7.3593812205839608E-83</v>
      </c>
      <c r="HI147" s="86">
        <f t="shared" si="153"/>
        <v>2.4219984139442649E-79</v>
      </c>
      <c r="HJ147" s="86">
        <f t="shared" si="153"/>
        <v>9.9507974520362899E-124</v>
      </c>
      <c r="HK147" s="86">
        <f t="shared" si="153"/>
        <v>4.5930802066151407E-87</v>
      </c>
      <c r="HL147" s="86">
        <f t="shared" si="161"/>
        <v>4.3736861358833155E-90</v>
      </c>
      <c r="HM147" s="86">
        <f t="shared" si="161"/>
        <v>1.8510570373992973E-86</v>
      </c>
      <c r="HN147" s="86">
        <f t="shared" si="161"/>
        <v>5.1371148630988473E-57</v>
      </c>
      <c r="HO147" s="86">
        <f t="shared" si="161"/>
        <v>5.72883642642086E-61</v>
      </c>
      <c r="HP147" s="86">
        <f t="shared" si="161"/>
        <v>6.3616749049074988E-72</v>
      </c>
      <c r="HQ147" s="86">
        <f t="shared" si="161"/>
        <v>3.4167206871382053E-86</v>
      </c>
      <c r="HS147" s="86">
        <f t="shared" si="171"/>
        <v>0</v>
      </c>
      <c r="HT147" s="86">
        <f t="shared" si="171"/>
        <v>0.36095016504531241</v>
      </c>
      <c r="HU147" s="86">
        <f t="shared" si="171"/>
        <v>0.45122083107432892</v>
      </c>
      <c r="HV147" s="86">
        <f t="shared" si="171"/>
        <v>0.36707549310423349</v>
      </c>
      <c r="HW147" s="86">
        <f t="shared" si="171"/>
        <v>0.28344952247581984</v>
      </c>
      <c r="HX147" s="86">
        <f t="shared" si="171"/>
        <v>9.1980903447693302E-2</v>
      </c>
      <c r="HY147" s="86">
        <f t="shared" si="171"/>
        <v>0.19469521995785904</v>
      </c>
      <c r="HZ147" s="86">
        <f t="shared" si="171"/>
        <v>0.2375101668130899</v>
      </c>
      <c r="IA147" s="86">
        <f t="shared" si="171"/>
        <v>0.12240004798052923</v>
      </c>
      <c r="IB147" s="86">
        <f t="shared" si="171"/>
        <v>7.7971533753825706E-2</v>
      </c>
      <c r="IC147" s="86">
        <f t="shared" si="171"/>
        <v>0.21254902334371023</v>
      </c>
      <c r="ID147" s="86">
        <f t="shared" si="171"/>
        <v>0.42742644171589567</v>
      </c>
      <c r="IE147" s="86">
        <f t="shared" si="171"/>
        <v>0.45528839577576558</v>
      </c>
      <c r="IF147" s="86">
        <f t="shared" si="171"/>
        <v>0.48989034336949372</v>
      </c>
      <c r="IG147" s="86">
        <f t="shared" si="171"/>
        <v>0.5532347956311785</v>
      </c>
      <c r="II147" s="86">
        <f t="shared" si="172"/>
        <v>0</v>
      </c>
      <c r="IJ147" s="86">
        <f t="shared" si="172"/>
        <v>9.4287946773163203E-15</v>
      </c>
      <c r="IK147" s="86">
        <f t="shared" si="172"/>
        <v>1.191604188057688E-19</v>
      </c>
      <c r="IL147" s="86">
        <f t="shared" si="172"/>
        <v>1.9927015305848999E-17</v>
      </c>
      <c r="IM147" s="86">
        <f t="shared" si="172"/>
        <v>9.3690666926678515E-17</v>
      </c>
      <c r="IN147" s="86">
        <f t="shared" si="172"/>
        <v>3.1711400108108654E-18</v>
      </c>
      <c r="IO147" s="86">
        <f t="shared" si="172"/>
        <v>6.6040142343062517E-18</v>
      </c>
      <c r="IP147" s="86">
        <f t="shared" si="172"/>
        <v>5.7625492728150454E-14</v>
      </c>
      <c r="IQ147" s="86">
        <f t="shared" si="172"/>
        <v>1.1713406327907987E-15</v>
      </c>
      <c r="IR147" s="86">
        <f t="shared" si="172"/>
        <v>2.5245696426112109E-16</v>
      </c>
      <c r="IS147" s="86">
        <f t="shared" si="172"/>
        <v>3.6171430804138017E-18</v>
      </c>
      <c r="IT147" s="86">
        <f t="shared" si="172"/>
        <v>4.7714750938453899E-21</v>
      </c>
      <c r="IU147" s="86">
        <f t="shared" si="172"/>
        <v>1.8986619610648331E-16</v>
      </c>
      <c r="IV147" s="86">
        <f t="shared" si="172"/>
        <v>5.4995251894629002E-16</v>
      </c>
      <c r="IW147" s="86">
        <f t="shared" si="172"/>
        <v>1.7044670921464841E-8</v>
      </c>
      <c r="IY147" s="86">
        <f t="shared" si="173"/>
        <v>2.0150242820922302E-24</v>
      </c>
      <c r="IZ147" s="86">
        <f t="shared" si="173"/>
        <v>0.36095016504532185</v>
      </c>
      <c r="JA147" s="86">
        <f t="shared" si="173"/>
        <v>0.45122083107432892</v>
      </c>
      <c r="JB147" s="86">
        <f t="shared" si="173"/>
        <v>0.36707549310423349</v>
      </c>
      <c r="JC147" s="86">
        <f t="shared" si="173"/>
        <v>0.28344952247581995</v>
      </c>
      <c r="JD147" s="86">
        <f t="shared" si="173"/>
        <v>9.1980903447693302E-2</v>
      </c>
      <c r="JE147" s="86">
        <f t="shared" si="173"/>
        <v>0.19469521995785904</v>
      </c>
      <c r="JF147" s="86">
        <f t="shared" si="173"/>
        <v>0.23751016681314752</v>
      </c>
      <c r="JG147" s="86">
        <f t="shared" si="173"/>
        <v>0.12240004798053039</v>
      </c>
      <c r="JH147" s="86">
        <f t="shared" si="173"/>
        <v>7.7971533753825956E-2</v>
      </c>
      <c r="JI147" s="86">
        <f t="shared" si="173"/>
        <v>0.21254902334371023</v>
      </c>
      <c r="JJ147" s="86">
        <f t="shared" si="173"/>
        <v>0.42742644171589567</v>
      </c>
      <c r="JK147" s="86">
        <f t="shared" si="173"/>
        <v>0.45528839577576574</v>
      </c>
      <c r="JL147" s="86">
        <f t="shared" si="173"/>
        <v>0.48989034336949427</v>
      </c>
      <c r="JM147" s="86">
        <f t="shared" si="173"/>
        <v>0.5532348126758494</v>
      </c>
    </row>
    <row r="148" spans="2:273" x14ac:dyDescent="0.25">
      <c r="B148" s="2">
        <v>121</v>
      </c>
      <c r="C148" s="37">
        <v>61.167099999999998</v>
      </c>
      <c r="D148" s="37">
        <v>59.227200000000003</v>
      </c>
      <c r="E148" s="37">
        <v>57.235100000000003</v>
      </c>
      <c r="F148" s="37">
        <v>54.011800000000001</v>
      </c>
      <c r="G148" s="37">
        <v>51.9512</v>
      </c>
      <c r="H148" s="37">
        <v>50.493600000000008</v>
      </c>
      <c r="I148" s="37">
        <v>49.8262</v>
      </c>
      <c r="J148" s="37">
        <v>49.491500000000002</v>
      </c>
      <c r="K148" s="37">
        <v>49.185600000000001</v>
      </c>
      <c r="L148" s="37">
        <v>48.656300000000002</v>
      </c>
      <c r="M148" s="37">
        <v>50.022900000000007</v>
      </c>
      <c r="N148" s="37">
        <v>51.437100000000001</v>
      </c>
      <c r="O148" s="37">
        <v>51.5197</v>
      </c>
      <c r="P148" s="37">
        <v>54.535599999999995</v>
      </c>
      <c r="Q148" s="37">
        <v>66.529200000000003</v>
      </c>
      <c r="S148" s="4">
        <f t="shared" si="174"/>
        <v>61.982024735947093</v>
      </c>
      <c r="T148" s="4">
        <f t="shared" si="174"/>
        <v>59.123351074023738</v>
      </c>
      <c r="U148" s="4">
        <f t="shared" si="174"/>
        <v>56.79815336257424</v>
      </c>
      <c r="V148" s="4">
        <f t="shared" si="174"/>
        <v>54.33823457453812</v>
      </c>
      <c r="W148" s="4">
        <f t="shared" si="174"/>
        <v>52.78659784088083</v>
      </c>
      <c r="X148" s="4">
        <f t="shared" si="174"/>
        <v>51.06781581735634</v>
      </c>
      <c r="Y148" s="4">
        <f t="shared" si="174"/>
        <v>50.413053854843469</v>
      </c>
      <c r="Z148" s="4">
        <f t="shared" si="174"/>
        <v>49.815176940337288</v>
      </c>
      <c r="AA148" s="4">
        <f t="shared" si="174"/>
        <v>49.369027993975322</v>
      </c>
      <c r="AB148" s="4">
        <f t="shared" si="174"/>
        <v>49.44089620458702</v>
      </c>
      <c r="AC148" s="4">
        <f t="shared" si="174"/>
        <v>49.985221573712558</v>
      </c>
      <c r="AD148" s="4">
        <f t="shared" si="174"/>
        <v>51.514184306326946</v>
      </c>
      <c r="AE148" s="4">
        <f t="shared" si="174"/>
        <v>52.246364035222896</v>
      </c>
      <c r="AF148" s="4">
        <f t="shared" si="174"/>
        <v>54.22839493085732</v>
      </c>
      <c r="AG148" s="4">
        <f t="shared" si="174"/>
        <v>66.808518379470257</v>
      </c>
      <c r="AI148" s="4">
        <f t="shared" si="175"/>
        <v>-0.8149247359470948</v>
      </c>
      <c r="AJ148" s="4">
        <f t="shared" si="175"/>
        <v>0.1038489259762656</v>
      </c>
      <c r="AK148" s="4">
        <f t="shared" si="175"/>
        <v>0.43694663742576267</v>
      </c>
      <c r="AL148" s="4">
        <f t="shared" si="175"/>
        <v>-0.32643457453811919</v>
      </c>
      <c r="AM148" s="4">
        <f t="shared" si="175"/>
        <v>-0.83539784088083024</v>
      </c>
      <c r="AN148" s="4">
        <f t="shared" si="175"/>
        <v>-0.57421581735633254</v>
      </c>
      <c r="AO148" s="4">
        <f t="shared" si="175"/>
        <v>-0.58685385484346853</v>
      </c>
      <c r="AP148" s="4">
        <f t="shared" si="175"/>
        <v>-0.32367694033728611</v>
      </c>
      <c r="AQ148" s="4">
        <f t="shared" si="175"/>
        <v>-0.18342799397532161</v>
      </c>
      <c r="AR148" s="4">
        <f t="shared" si="175"/>
        <v>-0.78459620458701806</v>
      </c>
      <c r="AS148" s="4">
        <f t="shared" si="175"/>
        <v>3.767842628744944E-2</v>
      </c>
      <c r="AT148" s="4">
        <f t="shared" si="175"/>
        <v>-7.7084306326945295E-2</v>
      </c>
      <c r="AU148" s="4">
        <f t="shared" si="175"/>
        <v>-0.72666403522289613</v>
      </c>
      <c r="AV148" s="4">
        <f t="shared" si="175"/>
        <v>0.30720506914267531</v>
      </c>
      <c r="AW148" s="4">
        <f t="shared" si="175"/>
        <v>-0.27931837947025429</v>
      </c>
      <c r="AY148" s="2">
        <f t="shared" si="167"/>
        <v>61.982024735947093</v>
      </c>
      <c r="AZ148" s="2">
        <f t="shared" si="167"/>
        <v>58.952677367466308</v>
      </c>
      <c r="BA148" s="2">
        <f t="shared" si="167"/>
        <v>56.403758789836019</v>
      </c>
      <c r="BB148" s="2">
        <f t="shared" si="167"/>
        <v>53.982786308585034</v>
      </c>
      <c r="BC148" s="2">
        <f t="shared" si="167"/>
        <v>52.516629722551663</v>
      </c>
      <c r="BD148" s="2">
        <f t="shared" si="167"/>
        <v>51.030242672944865</v>
      </c>
      <c r="BE148" s="2">
        <f t="shared" si="167"/>
        <v>50.22852438506613</v>
      </c>
      <c r="BF148" s="2">
        <f t="shared" si="167"/>
        <v>49.496335945123271</v>
      </c>
      <c r="BG148" s="2">
        <f t="shared" si="167"/>
        <v>49.25982970322903</v>
      </c>
      <c r="BH148" s="2">
        <f t="shared" si="167"/>
        <v>49.389343278079821</v>
      </c>
      <c r="BI148" s="2">
        <f t="shared" si="167"/>
        <v>49.640023576790398</v>
      </c>
      <c r="BJ148" s="2">
        <f t="shared" si="167"/>
        <v>49.52401719772265</v>
      </c>
      <c r="BK148" s="2">
        <f t="shared" si="167"/>
        <v>49.712799172174797</v>
      </c>
      <c r="BL148" s="2">
        <f t="shared" si="167"/>
        <v>49.48174782992686</v>
      </c>
      <c r="BM148" s="2">
        <f t="shared" si="167"/>
        <v>49.128982972003705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>
        <f t="shared" si="168"/>
        <v>61.167099999999998</v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>
        <f t="shared" si="110"/>
        <v>61.167099999999998</v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71.619549703989719</v>
      </c>
      <c r="DL148" s="2">
        <f t="shared" si="176"/>
        <v>67.427301682263789</v>
      </c>
      <c r="DM148" s="2">
        <f t="shared" si="176"/>
        <v>66.574689349376129</v>
      </c>
      <c r="DN148" s="2">
        <f t="shared" si="176"/>
        <v>61.962963302139045</v>
      </c>
      <c r="DO148" s="2">
        <f t="shared" si="176"/>
        <v>60.543897905525832</v>
      </c>
      <c r="DP148" s="2">
        <f t="shared" si="176"/>
        <v>59.359419607843137</v>
      </c>
      <c r="DQ148" s="2">
        <f t="shared" si="176"/>
        <v>57.858638151260521</v>
      </c>
      <c r="DR148" s="2">
        <f t="shared" si="176"/>
        <v>59.151256195014675</v>
      </c>
      <c r="DS148" s="2">
        <f t="shared" si="176"/>
        <v>60.846153557422944</v>
      </c>
      <c r="DT148" s="2">
        <f t="shared" si="176"/>
        <v>58.687772462462469</v>
      </c>
      <c r="DU148" s="2">
        <f t="shared" si="176"/>
        <v>57.853169803921581</v>
      </c>
      <c r="DV148" s="2">
        <f t="shared" si="176"/>
        <v>58.126065546218477</v>
      </c>
      <c r="DW148" s="2">
        <f t="shared" si="176"/>
        <v>57.357911530748652</v>
      </c>
      <c r="DX148" s="2">
        <f t="shared" si="176"/>
        <v>60.306421176470586</v>
      </c>
      <c r="DY148" s="2">
        <f t="shared" si="176"/>
        <v>58.310391622103374</v>
      </c>
      <c r="EA148" s="2">
        <f t="shared" si="152"/>
        <v>61.978331436430125</v>
      </c>
      <c r="EB148" s="2">
        <f t="shared" si="152"/>
        <v>58.941689683997431</v>
      </c>
      <c r="EC148" s="2">
        <f t="shared" si="152"/>
        <v>56.399828454332543</v>
      </c>
      <c r="ED148" s="2">
        <f t="shared" si="152"/>
        <v>53.98254780413933</v>
      </c>
      <c r="EE148" s="2">
        <f t="shared" si="152"/>
        <v>52.514571363894881</v>
      </c>
      <c r="EF148" s="2">
        <f t="shared" si="152"/>
        <v>51.026652871107707</v>
      </c>
      <c r="EG148" s="2">
        <f t="shared" si="152"/>
        <v>50.224971688469196</v>
      </c>
      <c r="EH148" s="2">
        <f t="shared" si="152"/>
        <v>49.48581381617732</v>
      </c>
      <c r="EI148" s="2">
        <f t="shared" si="152"/>
        <v>49.253691404093587</v>
      </c>
      <c r="EJ148" s="2">
        <f t="shared" si="152"/>
        <v>49.383124454279702</v>
      </c>
      <c r="EK148" s="2">
        <f t="shared" si="152"/>
        <v>49.634839641867089</v>
      </c>
      <c r="EL148" s="2">
        <f t="shared" si="179"/>
        <v>49.521122004550598</v>
      </c>
      <c r="EM148" s="2">
        <f t="shared" si="135"/>
        <v>49.711744127013965</v>
      </c>
      <c r="EN148" s="2">
        <f t="shared" si="135"/>
        <v>49.480136960042351</v>
      </c>
      <c r="EO148" s="2">
        <f t="shared" si="135"/>
        <v>49.133225047075612</v>
      </c>
      <c r="EQ148" s="2">
        <f t="shared" si="177"/>
        <v>61.978331436430125</v>
      </c>
      <c r="ER148" s="2">
        <f t="shared" si="177"/>
        <v>59.040269118580532</v>
      </c>
      <c r="ES148" s="2">
        <f t="shared" si="177"/>
        <v>56.411037579375488</v>
      </c>
      <c r="ET148" s="2">
        <f t="shared" si="177"/>
        <v>53.953102909539695</v>
      </c>
      <c r="EU148" s="2">
        <f t="shared" si="177"/>
        <v>52.50895641940803</v>
      </c>
      <c r="EV148" s="2">
        <f t="shared" si="177"/>
        <v>51.032280356186021</v>
      </c>
      <c r="EW148" s="2">
        <f t="shared" si="177"/>
        <v>50.235792899135184</v>
      </c>
      <c r="EX148" s="2">
        <f t="shared" si="177"/>
        <v>49.569401064316025</v>
      </c>
      <c r="EY148" s="2">
        <f t="shared" si="177"/>
        <v>49.272677161733398</v>
      </c>
      <c r="EZ148" s="2">
        <f t="shared" si="177"/>
        <v>49.406828966936118</v>
      </c>
      <c r="FA148" s="2">
        <f t="shared" si="177"/>
        <v>49.661392309785214</v>
      </c>
      <c r="FB148" s="2">
        <f t="shared" si="177"/>
        <v>49.516436550126443</v>
      </c>
      <c r="FC148" s="2">
        <f t="shared" si="177"/>
        <v>49.693606448479841</v>
      </c>
      <c r="FD148" s="2">
        <f t="shared" si="177"/>
        <v>49.445163150870769</v>
      </c>
      <c r="FE148" s="2">
        <f t="shared" si="177"/>
        <v>48.916957698045522</v>
      </c>
      <c r="FG148" s="2">
        <f t="shared" si="178"/>
        <v>0.99961692605493679</v>
      </c>
      <c r="FH148" s="2">
        <f t="shared" si="178"/>
        <v>0.99969108527288597</v>
      </c>
      <c r="FI148" s="2">
        <f t="shared" si="178"/>
        <v>0.99968992351258612</v>
      </c>
      <c r="FJ148" s="2">
        <f t="shared" si="178"/>
        <v>0.99970032614398574</v>
      </c>
      <c r="FK148" s="2">
        <f t="shared" si="178"/>
        <v>0.99968523595793068</v>
      </c>
      <c r="FL148" s="2">
        <f t="shared" si="178"/>
        <v>0.99963249632426077</v>
      </c>
      <c r="FM148" s="2">
        <f t="shared" si="178"/>
        <v>0.99966152251963913</v>
      </c>
      <c r="FN148" s="2">
        <f t="shared" si="178"/>
        <v>0.99971966171904036</v>
      </c>
      <c r="FO148" s="2">
        <f t="shared" si="178"/>
        <v>0.99964162382402266</v>
      </c>
      <c r="FP148" s="2">
        <f t="shared" si="178"/>
        <v>0.99960574493725574</v>
      </c>
      <c r="FQ148" s="2">
        <f t="shared" si="178"/>
        <v>0.99963372342144363</v>
      </c>
      <c r="FR148" s="2">
        <f t="shared" si="178"/>
        <v>0.99962682841215655</v>
      </c>
      <c r="FS148" s="2">
        <f t="shared" si="178"/>
        <v>0.99969441747037291</v>
      </c>
      <c r="FT148" s="2">
        <f t="shared" si="178"/>
        <v>0.99964550317691003</v>
      </c>
      <c r="FU148" s="2">
        <f t="shared" si="178"/>
        <v>0.99949684325982535</v>
      </c>
      <c r="FW148" s="2">
        <f t="shared" si="169"/>
        <v>0</v>
      </c>
      <c r="FX148" s="2">
        <f t="shared" si="169"/>
        <v>8.4869151354064476E-2</v>
      </c>
      <c r="FY148" s="2">
        <f t="shared" si="169"/>
        <v>6.9171355859223044E-2</v>
      </c>
      <c r="FZ148" s="2">
        <f t="shared" si="169"/>
        <v>7.312022910768172E-2</v>
      </c>
      <c r="GA148" s="2">
        <f t="shared" si="169"/>
        <v>8.3524355701020223E-2</v>
      </c>
      <c r="GB148" s="2">
        <f t="shared" si="169"/>
        <v>9.3732710969689451E-2</v>
      </c>
      <c r="GC148" s="2">
        <f t="shared" si="169"/>
        <v>8.9534566565306187E-2</v>
      </c>
      <c r="GD148" s="2">
        <f t="shared" si="169"/>
        <v>9.3465637626784018E-2</v>
      </c>
      <c r="GE148" s="2">
        <f t="shared" si="169"/>
        <v>0.10449079338354146</v>
      </c>
      <c r="GF148" s="2">
        <f t="shared" si="169"/>
        <v>0.10759213879655151</v>
      </c>
      <c r="GG148" s="2">
        <f t="shared" si="169"/>
        <v>8.1865712206927149E-2</v>
      </c>
      <c r="GH148" s="2">
        <f t="shared" si="169"/>
        <v>6.7427242715679889E-2</v>
      </c>
      <c r="GI148" s="2">
        <f t="shared" si="169"/>
        <v>7.0653474971980518E-2</v>
      </c>
      <c r="GJ148" s="2">
        <f t="shared" si="169"/>
        <v>6.3676606261385924E-2</v>
      </c>
      <c r="GK148" s="2">
        <f t="shared" si="169"/>
        <v>4.0966092799368685E-2</v>
      </c>
      <c r="GM148" s="86">
        <f t="shared" si="170"/>
        <v>3.5802080072695373E-77</v>
      </c>
      <c r="GN148" s="86">
        <f t="shared" si="170"/>
        <v>2.2280572299031332E-110</v>
      </c>
      <c r="GO148" s="86">
        <f t="shared" si="170"/>
        <v>6.6733177945530177E-122</v>
      </c>
      <c r="GP148" s="86">
        <f t="shared" si="170"/>
        <v>2.6200616086931275E-135</v>
      </c>
      <c r="GQ148" s="86">
        <f t="shared" si="170"/>
        <v>1.6900521023418003E-201</v>
      </c>
      <c r="GR148" s="86">
        <f t="shared" si="170"/>
        <v>2.0905075014314124E-159</v>
      </c>
      <c r="GS148" s="86">
        <f t="shared" si="170"/>
        <v>4.8948768653871978E-173</v>
      </c>
      <c r="GT148" s="86">
        <f t="shared" si="170"/>
        <v>1.1277879391575676E-264</v>
      </c>
      <c r="GU148" s="86">
        <f t="shared" si="170"/>
        <v>1.2265172632099538E-191</v>
      </c>
      <c r="GV148" s="86">
        <f t="shared" si="170"/>
        <v>4.1184422766493795E-180</v>
      </c>
      <c r="GW148" s="86">
        <f t="shared" si="170"/>
        <v>4.0991449485269528E-187</v>
      </c>
      <c r="GX148" s="86">
        <f t="shared" si="170"/>
        <v>6.7752720712279696E-154</v>
      </c>
      <c r="GY148" s="86">
        <f t="shared" si="170"/>
        <v>1.5050778418314647E-139</v>
      </c>
      <c r="GZ148" s="86">
        <f t="shared" si="170"/>
        <v>5.0400546824270083E-160</v>
      </c>
      <c r="HA148" s="86">
        <f t="shared" si="170"/>
        <v>5.3295004672664781E-125</v>
      </c>
      <c r="HC148" s="86">
        <f t="shared" si="153"/>
        <v>1.5566645496388003E-25</v>
      </c>
      <c r="HD148" s="86">
        <f t="shared" si="153"/>
        <v>1.2726089004887723E-39</v>
      </c>
      <c r="HE148" s="86">
        <f t="shared" si="153"/>
        <v>8.9668737850478411E-50</v>
      </c>
      <c r="HF148" s="86">
        <f t="shared" si="153"/>
        <v>1.8043524347011509E-59</v>
      </c>
      <c r="HG148" s="86">
        <f t="shared" si="153"/>
        <v>1.7661514504656007E-84</v>
      </c>
      <c r="HH148" s="86">
        <f t="shared" si="153"/>
        <v>1.1348927898257224E-86</v>
      </c>
      <c r="HI148" s="86">
        <f t="shared" si="153"/>
        <v>4.7976637351280736E-83</v>
      </c>
      <c r="HJ148" s="86">
        <f t="shared" si="153"/>
        <v>1.2852058424815403E-129</v>
      </c>
      <c r="HK148" s="86">
        <f t="shared" si="153"/>
        <v>3.8656411259571265E-91</v>
      </c>
      <c r="HL148" s="86">
        <f t="shared" si="161"/>
        <v>2.7598489102081457E-94</v>
      </c>
      <c r="HM148" s="86">
        <f t="shared" si="161"/>
        <v>1.5673695870346898E-90</v>
      </c>
      <c r="HN148" s="86">
        <f t="shared" si="161"/>
        <v>9.9272166220497383E-60</v>
      </c>
      <c r="HO148" s="86">
        <f t="shared" si="161"/>
        <v>6.2072135125731343E-64</v>
      </c>
      <c r="HP148" s="86">
        <f t="shared" si="161"/>
        <v>2.0806812510868478E-75</v>
      </c>
      <c r="HQ148" s="86">
        <f t="shared" si="161"/>
        <v>2.297729315477593E-90</v>
      </c>
      <c r="HS148" s="86">
        <f t="shared" si="171"/>
        <v>0</v>
      </c>
      <c r="HT148" s="86">
        <f t="shared" si="171"/>
        <v>0.27020052152753943</v>
      </c>
      <c r="HU148" s="86">
        <f t="shared" si="171"/>
        <v>0.3668606028090432</v>
      </c>
      <c r="HV148" s="86">
        <f t="shared" si="171"/>
        <v>0.27384268321707511</v>
      </c>
      <c r="HW148" s="86">
        <f t="shared" si="171"/>
        <v>0.19148579268188581</v>
      </c>
      <c r="HX148" s="86">
        <f t="shared" si="171"/>
        <v>4.5392467544405547E-2</v>
      </c>
      <c r="HY148" s="86">
        <f t="shared" si="171"/>
        <v>0.11494865262819917</v>
      </c>
      <c r="HZ148" s="86">
        <f t="shared" si="171"/>
        <v>0.15653946682767167</v>
      </c>
      <c r="IA148" s="86">
        <f t="shared" si="171"/>
        <v>6.5273949538119894E-2</v>
      </c>
      <c r="IB148" s="86">
        <f t="shared" si="171"/>
        <v>3.714348571182581E-2</v>
      </c>
      <c r="IC148" s="86">
        <f t="shared" si="171"/>
        <v>0.13055725252507461</v>
      </c>
      <c r="ID148" s="86">
        <f t="shared" si="171"/>
        <v>0.33400906692478005</v>
      </c>
      <c r="IE148" s="86">
        <f t="shared" si="171"/>
        <v>0.38024921135973205</v>
      </c>
      <c r="IF148" s="86">
        <f t="shared" si="171"/>
        <v>0.42573601815182521</v>
      </c>
      <c r="IG148" s="86">
        <f t="shared" si="171"/>
        <v>0.56410867349124227</v>
      </c>
      <c r="II148" s="86">
        <f t="shared" si="172"/>
        <v>0</v>
      </c>
      <c r="IJ148" s="86">
        <f t="shared" si="172"/>
        <v>8.7930386453352497E-14</v>
      </c>
      <c r="IK148" s="86">
        <f t="shared" si="172"/>
        <v>1.9610517641479491E-18</v>
      </c>
      <c r="IL148" s="86">
        <f t="shared" si="172"/>
        <v>2.4655498704081834E-16</v>
      </c>
      <c r="IM148" s="86">
        <f t="shared" si="172"/>
        <v>1.1972221816108524E-15</v>
      </c>
      <c r="IN148" s="86">
        <f t="shared" si="172"/>
        <v>5.9823995178288332E-17</v>
      </c>
      <c r="IO148" s="86">
        <f t="shared" si="172"/>
        <v>1.1110025709930335E-16</v>
      </c>
      <c r="IP148" s="86">
        <f t="shared" si="172"/>
        <v>5.1736167835957516E-13</v>
      </c>
      <c r="IQ148" s="86">
        <f t="shared" si="172"/>
        <v>1.6129045615843408E-14</v>
      </c>
      <c r="IR148" s="86">
        <f t="shared" si="172"/>
        <v>4.086246454937816E-15</v>
      </c>
      <c r="IS148" s="86">
        <f t="shared" si="172"/>
        <v>5.7003985247135428E-17</v>
      </c>
      <c r="IT148" s="86">
        <f t="shared" si="172"/>
        <v>9.4405564278904341E-20</v>
      </c>
      <c r="IU148" s="86">
        <f t="shared" si="172"/>
        <v>1.9521849994921396E-15</v>
      </c>
      <c r="IV148" s="86">
        <f t="shared" si="172"/>
        <v>4.8173048484522473E-15</v>
      </c>
      <c r="IW148" s="86">
        <f t="shared" si="172"/>
        <v>4.2642517859009359E-8</v>
      </c>
      <c r="IY148" s="86">
        <f t="shared" si="173"/>
        <v>1.5566645496388003E-25</v>
      </c>
      <c r="IZ148" s="86">
        <f t="shared" si="173"/>
        <v>0.27020052152762736</v>
      </c>
      <c r="JA148" s="86">
        <f t="shared" si="173"/>
        <v>0.3668606028090432</v>
      </c>
      <c r="JB148" s="86">
        <f t="shared" si="173"/>
        <v>0.27384268321707533</v>
      </c>
      <c r="JC148" s="86">
        <f t="shared" si="173"/>
        <v>0.19148579268188701</v>
      </c>
      <c r="JD148" s="86">
        <f t="shared" si="173"/>
        <v>4.539246754440561E-2</v>
      </c>
      <c r="JE148" s="86">
        <f t="shared" si="173"/>
        <v>0.11494865262819928</v>
      </c>
      <c r="JF148" s="86">
        <f t="shared" si="173"/>
        <v>0.15653946682818903</v>
      </c>
      <c r="JG148" s="86">
        <f t="shared" si="173"/>
        <v>6.527394953813602E-2</v>
      </c>
      <c r="JH148" s="86">
        <f t="shared" si="173"/>
        <v>3.7143485711829897E-2</v>
      </c>
      <c r="JI148" s="86">
        <f t="shared" si="173"/>
        <v>0.13055725252507466</v>
      </c>
      <c r="JJ148" s="86">
        <f t="shared" si="173"/>
        <v>0.33400906692478005</v>
      </c>
      <c r="JK148" s="86">
        <f t="shared" si="173"/>
        <v>0.380249211359734</v>
      </c>
      <c r="JL148" s="86">
        <f t="shared" si="173"/>
        <v>0.42573601815183004</v>
      </c>
      <c r="JM148" s="86">
        <f t="shared" si="173"/>
        <v>0.56410871613376012</v>
      </c>
    </row>
    <row r="149" spans="2:273" x14ac:dyDescent="0.25">
      <c r="B149" s="2">
        <v>122</v>
      </c>
      <c r="C149" s="37">
        <v>62.563400000000001</v>
      </c>
      <c r="D149" s="37">
        <v>58.560500000000005</v>
      </c>
      <c r="E149" s="37">
        <v>56.027099999999997</v>
      </c>
      <c r="F149" s="37">
        <v>53.876400000000004</v>
      </c>
      <c r="G149" s="37">
        <v>52.288400000000003</v>
      </c>
      <c r="H149" s="37">
        <v>51.152500000000003</v>
      </c>
      <c r="I149" s="37">
        <v>50.511399999999995</v>
      </c>
      <c r="J149" s="37">
        <v>49.267400000000002</v>
      </c>
      <c r="K149" s="37">
        <v>48.7453</v>
      </c>
      <c r="L149" s="37">
        <v>48.834899999999998</v>
      </c>
      <c r="M149" s="37">
        <v>49.755200000000002</v>
      </c>
      <c r="N149" s="37">
        <v>50.620699999999999</v>
      </c>
      <c r="O149" s="37">
        <v>51.574600000000004</v>
      </c>
      <c r="P149" s="37">
        <v>52.267099999999999</v>
      </c>
      <c r="Q149" s="37">
        <v>64.834999999999994</v>
      </c>
      <c r="S149" s="4">
        <f t="shared" si="174"/>
        <v>61.948475179838468</v>
      </c>
      <c r="T149" s="4">
        <f t="shared" si="174"/>
        <v>59.003711116646748</v>
      </c>
      <c r="U149" s="4">
        <f t="shared" si="174"/>
        <v>56.594557899114584</v>
      </c>
      <c r="V149" s="4">
        <f t="shared" si="174"/>
        <v>54.135636953472336</v>
      </c>
      <c r="W149" s="4">
        <f t="shared" si="174"/>
        <v>52.601136263974738</v>
      </c>
      <c r="X149" s="4">
        <f t="shared" si="174"/>
        <v>50.999279986505243</v>
      </c>
      <c r="Y149" s="4">
        <f t="shared" si="174"/>
        <v>50.260919893422574</v>
      </c>
      <c r="Z149" s="4">
        <f t="shared" si="174"/>
        <v>49.59584355659495</v>
      </c>
      <c r="AA149" s="4">
        <f t="shared" si="174"/>
        <v>49.247530386766229</v>
      </c>
      <c r="AB149" s="4">
        <f t="shared" si="174"/>
        <v>49.35650184487416</v>
      </c>
      <c r="AC149" s="4">
        <f t="shared" si="174"/>
        <v>49.728315912943224</v>
      </c>
      <c r="AD149" s="4">
        <f t="shared" si="174"/>
        <v>50.561673442578659</v>
      </c>
      <c r="AE149" s="4">
        <f t="shared" si="174"/>
        <v>51.237551419077896</v>
      </c>
      <c r="AF149" s="4">
        <f t="shared" si="174"/>
        <v>52.568152756714774</v>
      </c>
      <c r="AG149" s="4">
        <f t="shared" si="174"/>
        <v>64.319466752763219</v>
      </c>
      <c r="AI149" s="4">
        <f t="shared" si="175"/>
        <v>0.6149248201615336</v>
      </c>
      <c r="AJ149" s="4">
        <f t="shared" si="175"/>
        <v>-0.44321111664674362</v>
      </c>
      <c r="AK149" s="4">
        <f t="shared" si="175"/>
        <v>-0.56745789911458644</v>
      </c>
      <c r="AL149" s="4">
        <f t="shared" si="175"/>
        <v>-0.25923695347233178</v>
      </c>
      <c r="AM149" s="4">
        <f t="shared" si="175"/>
        <v>-0.31273626397473464</v>
      </c>
      <c r="AN149" s="4">
        <f t="shared" si="175"/>
        <v>0.15322001349476011</v>
      </c>
      <c r="AO149" s="4">
        <f t="shared" si="175"/>
        <v>0.25048010657742026</v>
      </c>
      <c r="AP149" s="4">
        <f t="shared" si="175"/>
        <v>-0.32844355659494795</v>
      </c>
      <c r="AQ149" s="4">
        <f t="shared" si="175"/>
        <v>-0.50223038676622878</v>
      </c>
      <c r="AR149" s="4">
        <f t="shared" si="175"/>
        <v>-0.52160184487416217</v>
      </c>
      <c r="AS149" s="4">
        <f t="shared" si="175"/>
        <v>2.6884087056778583E-2</v>
      </c>
      <c r="AT149" s="4">
        <f t="shared" si="175"/>
        <v>5.9026557421340442E-2</v>
      </c>
      <c r="AU149" s="4">
        <f t="shared" si="175"/>
        <v>0.33704858092210799</v>
      </c>
      <c r="AV149" s="4">
        <f t="shared" si="175"/>
        <v>-0.30105275671477472</v>
      </c>
      <c r="AW149" s="4">
        <f t="shared" si="175"/>
        <v>0.51553324723677463</v>
      </c>
      <c r="AY149" s="2">
        <f t="shared" si="167"/>
        <v>61.948475179838468</v>
      </c>
      <c r="AZ149" s="2">
        <f t="shared" si="167"/>
        <v>58.912338235962217</v>
      </c>
      <c r="BA149" s="2">
        <f t="shared" si="167"/>
        <v>56.36619725930926</v>
      </c>
      <c r="BB149" s="2">
        <f t="shared" si="167"/>
        <v>53.948203590194545</v>
      </c>
      <c r="BC149" s="2">
        <f t="shared" si="167"/>
        <v>52.477765419373888</v>
      </c>
      <c r="BD149" s="2">
        <f t="shared" si="167"/>
        <v>50.988521203495935</v>
      </c>
      <c r="BE149" s="2">
        <f t="shared" si="167"/>
        <v>50.192416365191903</v>
      </c>
      <c r="BF149" s="2">
        <f t="shared" si="167"/>
        <v>49.452094719211203</v>
      </c>
      <c r="BG149" s="2">
        <f t="shared" si="167"/>
        <v>49.212241269030081</v>
      </c>
      <c r="BH149" s="2">
        <f t="shared" si="167"/>
        <v>49.342494285797379</v>
      </c>
      <c r="BI149" s="2">
        <f t="shared" si="167"/>
        <v>49.591313378139809</v>
      </c>
      <c r="BJ149" s="2">
        <f t="shared" si="167"/>
        <v>49.478794416074564</v>
      </c>
      <c r="BK149" s="2">
        <f t="shared" si="167"/>
        <v>49.666944780347052</v>
      </c>
      <c r="BL149" s="2">
        <f t="shared" si="167"/>
        <v>49.440504045060784</v>
      </c>
      <c r="BM149" s="2">
        <f t="shared" si="167"/>
        <v>49.093836399160715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62.563400000000001</v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>
        <f t="shared" si="110"/>
        <v>62.563400000000001</v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71.672979330759347</v>
      </c>
      <c r="DL149" s="2">
        <f t="shared" si="176"/>
        <v>67.461379389483042</v>
      </c>
      <c r="DM149" s="2">
        <f t="shared" si="176"/>
        <v>66.626782263814633</v>
      </c>
      <c r="DN149" s="2">
        <f t="shared" si="176"/>
        <v>61.991789705882361</v>
      </c>
      <c r="DO149" s="2">
        <f t="shared" si="176"/>
        <v>60.573523975044544</v>
      </c>
      <c r="DP149" s="2">
        <f t="shared" si="176"/>
        <v>59.394476554621846</v>
      </c>
      <c r="DQ149" s="2">
        <f t="shared" si="176"/>
        <v>57.887815324675344</v>
      </c>
      <c r="DR149" s="2">
        <f t="shared" si="176"/>
        <v>59.188757349706762</v>
      </c>
      <c r="DS149" s="2">
        <f t="shared" si="176"/>
        <v>60.898334621848718</v>
      </c>
      <c r="DT149" s="2">
        <f t="shared" si="176"/>
        <v>58.721885615615619</v>
      </c>
      <c r="DU149" s="2">
        <f t="shared" si="176"/>
        <v>57.875444705882366</v>
      </c>
      <c r="DV149" s="2">
        <f t="shared" si="176"/>
        <v>58.152585462184867</v>
      </c>
      <c r="DW149" s="2">
        <f t="shared" si="176"/>
        <v>57.382841510695179</v>
      </c>
      <c r="DX149" s="2">
        <f t="shared" si="176"/>
        <v>60.363088907563018</v>
      </c>
      <c r="DY149" s="2">
        <f t="shared" si="176"/>
        <v>58.367732798573968</v>
      </c>
      <c r="EA149" s="2">
        <f t="shared" si="152"/>
        <v>61.945076451293282</v>
      </c>
      <c r="EB149" s="2">
        <f t="shared" si="152"/>
        <v>58.900238749109704</v>
      </c>
      <c r="EC149" s="2">
        <f t="shared" si="152"/>
        <v>56.362397330210761</v>
      </c>
      <c r="ED149" s="2">
        <f t="shared" si="152"/>
        <v>53.948485000184689</v>
      </c>
      <c r="EE149" s="2">
        <f t="shared" si="152"/>
        <v>52.475975222386516</v>
      </c>
      <c r="EF149" s="2">
        <f t="shared" si="152"/>
        <v>50.98511291795888</v>
      </c>
      <c r="EG149" s="2">
        <f t="shared" si="152"/>
        <v>50.188934488434541</v>
      </c>
      <c r="EH149" s="2">
        <f t="shared" si="152"/>
        <v>49.440696757457829</v>
      </c>
      <c r="EI149" s="2">
        <f t="shared" si="152"/>
        <v>49.206150629722934</v>
      </c>
      <c r="EJ149" s="2">
        <f t="shared" si="152"/>
        <v>49.336217417971199</v>
      </c>
      <c r="EK149" s="2">
        <f t="shared" si="152"/>
        <v>49.586043150836183</v>
      </c>
      <c r="EL149" s="2">
        <f t="shared" si="179"/>
        <v>49.47620751085401</v>
      </c>
      <c r="EM149" s="2">
        <f t="shared" si="135"/>
        <v>49.666258294721942</v>
      </c>
      <c r="EN149" s="2">
        <f t="shared" si="135"/>
        <v>49.439538397334076</v>
      </c>
      <c r="EO149" s="2">
        <f t="shared" si="135"/>
        <v>49.099691896778133</v>
      </c>
      <c r="EQ149" s="2">
        <f t="shared" si="177"/>
        <v>61.945076451293282</v>
      </c>
      <c r="ER149" s="2">
        <f t="shared" si="177"/>
        <v>59.005193383133324</v>
      </c>
      <c r="ES149" s="2">
        <f t="shared" si="177"/>
        <v>56.374305050496275</v>
      </c>
      <c r="ET149" s="2">
        <f t="shared" si="177"/>
        <v>53.917337492456006</v>
      </c>
      <c r="EU149" s="2">
        <f t="shared" si="177"/>
        <v>52.470092854366051</v>
      </c>
      <c r="EV149" s="2">
        <f t="shared" si="177"/>
        <v>50.990902045983525</v>
      </c>
      <c r="EW149" s="2">
        <f t="shared" si="177"/>
        <v>50.200289435398638</v>
      </c>
      <c r="EX149" s="2">
        <f t="shared" si="177"/>
        <v>49.528378625233721</v>
      </c>
      <c r="EY149" s="2">
        <f t="shared" si="177"/>
        <v>49.226154534367616</v>
      </c>
      <c r="EZ149" s="2">
        <f t="shared" si="177"/>
        <v>49.361071677908818</v>
      </c>
      <c r="FA149" s="2">
        <f t="shared" si="177"/>
        <v>49.614126049902367</v>
      </c>
      <c r="FB149" s="2">
        <f t="shared" si="177"/>
        <v>49.471223754441283</v>
      </c>
      <c r="FC149" s="2">
        <f t="shared" si="177"/>
        <v>49.647229992578374</v>
      </c>
      <c r="FD149" s="2">
        <f t="shared" si="177"/>
        <v>49.402559529647938</v>
      </c>
      <c r="FE149" s="2">
        <f t="shared" si="177"/>
        <v>48.873757940091757</v>
      </c>
      <c r="FG149" s="2">
        <f t="shared" si="178"/>
        <v>0.99965062063352261</v>
      </c>
      <c r="FH149" s="2">
        <f t="shared" si="178"/>
        <v>0.99971825876238518</v>
      </c>
      <c r="FI149" s="2">
        <f t="shared" si="178"/>
        <v>0.99971719916668944</v>
      </c>
      <c r="FJ149" s="2">
        <f t="shared" si="178"/>
        <v>0.99972668698831202</v>
      </c>
      <c r="FK149" s="2">
        <f t="shared" si="178"/>
        <v>0.99971292383098231</v>
      </c>
      <c r="FL149" s="2">
        <f t="shared" si="178"/>
        <v>0.99966482182578731</v>
      </c>
      <c r="FM149" s="2">
        <f t="shared" si="178"/>
        <v>0.99969129567509296</v>
      </c>
      <c r="FN149" s="2">
        <f t="shared" si="178"/>
        <v>0.99974432214234177</v>
      </c>
      <c r="FO149" s="2">
        <f t="shared" si="178"/>
        <v>0.99967314673620622</v>
      </c>
      <c r="FP149" s="2">
        <f t="shared" si="178"/>
        <v>0.99964042263550557</v>
      </c>
      <c r="FQ149" s="2">
        <f t="shared" si="178"/>
        <v>0.99966594102397854</v>
      </c>
      <c r="FR149" s="2">
        <f t="shared" si="178"/>
        <v>0.99965965229161147</v>
      </c>
      <c r="FS149" s="2">
        <f t="shared" si="178"/>
        <v>0.99972129792693476</v>
      </c>
      <c r="FT149" s="2">
        <f t="shared" si="178"/>
        <v>0.99967668497002171</v>
      </c>
      <c r="FU149" s="2">
        <f t="shared" si="178"/>
        <v>0.99954109528228041</v>
      </c>
      <c r="FW149" s="2">
        <f t="shared" si="169"/>
        <v>0</v>
      </c>
      <c r="FX149" s="2">
        <f t="shared" si="169"/>
        <v>9.230140796761005E-2</v>
      </c>
      <c r="FY149" s="2">
        <f t="shared" si="169"/>
        <v>7.5342086004040923E-2</v>
      </c>
      <c r="FZ149" s="2">
        <f t="shared" si="169"/>
        <v>7.9613105638390455E-2</v>
      </c>
      <c r="GA149" s="2">
        <f t="shared" si="169"/>
        <v>9.0850535891928347E-2</v>
      </c>
      <c r="GB149" s="2">
        <f t="shared" si="169"/>
        <v>0.10185478443848568</v>
      </c>
      <c r="GC149" s="2">
        <f t="shared" si="169"/>
        <v>9.7331933804437151E-2</v>
      </c>
      <c r="GD149" s="2">
        <f t="shared" si="169"/>
        <v>0.10156716241019181</v>
      </c>
      <c r="GE149" s="2">
        <f t="shared" si="169"/>
        <v>0.11342839554332446</v>
      </c>
      <c r="GF149" s="2">
        <f t="shared" si="169"/>
        <v>0.11676042654010796</v>
      </c>
      <c r="GG149" s="2">
        <f t="shared" si="169"/>
        <v>8.9060545437912378E-2</v>
      </c>
      <c r="GH149" s="2">
        <f t="shared" si="169"/>
        <v>7.3454659894925944E-2</v>
      </c>
      <c r="GI149" s="2">
        <f t="shared" si="169"/>
        <v>7.6945494301822723E-2</v>
      </c>
      <c r="GJ149" s="2">
        <f t="shared" si="169"/>
        <v>6.9393696847678016E-2</v>
      </c>
      <c r="GK149" s="2">
        <f t="shared" si="169"/>
        <v>4.4741593780429502E-2</v>
      </c>
      <c r="GM149" s="86">
        <f t="shared" si="170"/>
        <v>1.8119320670892779E-79</v>
      </c>
      <c r="GN149" s="86">
        <f t="shared" si="170"/>
        <v>1.0338085168556519E-113</v>
      </c>
      <c r="GO149" s="86">
        <f t="shared" si="170"/>
        <v>1.5219832567903204E-125</v>
      </c>
      <c r="GP149" s="86">
        <f t="shared" si="170"/>
        <v>2.4162536088868757E-139</v>
      </c>
      <c r="GQ149" s="86">
        <f t="shared" si="170"/>
        <v>1.5053327176848213E-207</v>
      </c>
      <c r="GR149" s="86">
        <f t="shared" si="170"/>
        <v>4.1875902267366252E-164</v>
      </c>
      <c r="GS149" s="86">
        <f t="shared" si="170"/>
        <v>3.5231548738843848E-178</v>
      </c>
      <c r="GT149" s="86">
        <f t="shared" si="170"/>
        <v>1.2062587185791127E-272</v>
      </c>
      <c r="GU149" s="86">
        <f t="shared" si="170"/>
        <v>2.3106676872640897E-197</v>
      </c>
      <c r="GV149" s="86">
        <f t="shared" si="170"/>
        <v>1.6943999929720161E-185</v>
      </c>
      <c r="GW149" s="86">
        <f t="shared" si="170"/>
        <v>9.3127054578445071E-193</v>
      </c>
      <c r="GX149" s="86">
        <f t="shared" si="170"/>
        <v>1.6307075778209766E-158</v>
      </c>
      <c r="GY149" s="86">
        <f t="shared" si="170"/>
        <v>1.0113070976460611E-143</v>
      </c>
      <c r="GZ149" s="86">
        <f t="shared" si="170"/>
        <v>8.1198674271355075E-165</v>
      </c>
      <c r="HA149" s="86">
        <f t="shared" si="170"/>
        <v>1.1123912446281276E-128</v>
      </c>
      <c r="HC149" s="86">
        <f t="shared" si="153"/>
        <v>1.1326429202618192E-26</v>
      </c>
      <c r="HD149" s="86">
        <f t="shared" si="153"/>
        <v>1.7214764174248601E-41</v>
      </c>
      <c r="HE149" s="86">
        <f t="shared" si="153"/>
        <v>4.0847400583754714E-52</v>
      </c>
      <c r="HF149" s="86">
        <f t="shared" si="153"/>
        <v>2.9283054924202156E-62</v>
      </c>
      <c r="HG149" s="86">
        <f t="shared" si="153"/>
        <v>2.1497063307173008E-88</v>
      </c>
      <c r="HH149" s="86">
        <f t="shared" si="153"/>
        <v>1.4316336585946261E-90</v>
      </c>
      <c r="HI149" s="86">
        <f t="shared" si="153"/>
        <v>7.7960860316380442E-87</v>
      </c>
      <c r="HJ149" s="86">
        <f t="shared" si="153"/>
        <v>1.2063620122703806E-135</v>
      </c>
      <c r="HK149" s="86">
        <f t="shared" si="153"/>
        <v>2.6155953635164557E-95</v>
      </c>
      <c r="HL149" s="86">
        <f t="shared" si="161"/>
        <v>1.392074293303651E-98</v>
      </c>
      <c r="HM149" s="86">
        <f t="shared" si="161"/>
        <v>1.0656598661546742E-94</v>
      </c>
      <c r="HN149" s="86">
        <f t="shared" si="161"/>
        <v>1.6530961323989907E-62</v>
      </c>
      <c r="HO149" s="86">
        <f t="shared" si="161"/>
        <v>5.6977262108435359E-67</v>
      </c>
      <c r="HP149" s="86">
        <f t="shared" si="161"/>
        <v>5.6069762384586466E-79</v>
      </c>
      <c r="HQ149" s="86">
        <f t="shared" si="161"/>
        <v>1.2265726118496523E-94</v>
      </c>
      <c r="HS149" s="86">
        <f t="shared" si="171"/>
        <v>0</v>
      </c>
      <c r="HT149" s="86">
        <f t="shared" si="171"/>
        <v>0.18511812032909389</v>
      </c>
      <c r="HU149" s="86">
        <f t="shared" si="171"/>
        <v>0.26952776811686446</v>
      </c>
      <c r="HV149" s="86">
        <f t="shared" si="171"/>
        <v>0.18599751210018584</v>
      </c>
      <c r="HW149" s="86">
        <f t="shared" si="171"/>
        <v>0.11698047287215288</v>
      </c>
      <c r="HX149" s="86">
        <f t="shared" si="171"/>
        <v>1.9879981362058718E-2</v>
      </c>
      <c r="HY149" s="86">
        <f t="shared" si="171"/>
        <v>6.0533430191951967E-2</v>
      </c>
      <c r="HZ149" s="86">
        <f t="shared" si="171"/>
        <v>9.4218615023235683E-2</v>
      </c>
      <c r="IA149" s="86">
        <f t="shared" si="171"/>
        <v>3.1089447343828482E-2</v>
      </c>
      <c r="IB149" s="86">
        <f t="shared" si="171"/>
        <v>1.5685242070380433E-2</v>
      </c>
      <c r="IC149" s="86">
        <f t="shared" si="171"/>
        <v>7.2019738140855091E-2</v>
      </c>
      <c r="ID149" s="86">
        <f t="shared" si="171"/>
        <v>0.23441853644584848</v>
      </c>
      <c r="IE149" s="86">
        <f t="shared" si="171"/>
        <v>0.29179902366514376</v>
      </c>
      <c r="IF149" s="86">
        <f t="shared" si="171"/>
        <v>0.33906132953421858</v>
      </c>
      <c r="IG149" s="86">
        <f t="shared" si="171"/>
        <v>0.54048304304124872</v>
      </c>
      <c r="II149" s="86">
        <f t="shared" si="172"/>
        <v>0</v>
      </c>
      <c r="IJ149" s="86">
        <f t="shared" si="172"/>
        <v>7.5539153666902594E-13</v>
      </c>
      <c r="IK149" s="86">
        <f t="shared" si="172"/>
        <v>2.9344037514014268E-17</v>
      </c>
      <c r="IL149" s="86">
        <f t="shared" si="172"/>
        <v>2.7959791087148922E-15</v>
      </c>
      <c r="IM149" s="86">
        <f t="shared" si="172"/>
        <v>1.3934788599627548E-14</v>
      </c>
      <c r="IN149" s="86">
        <f t="shared" si="172"/>
        <v>1.0071910746164273E-15</v>
      </c>
      <c r="IO149" s="86">
        <f t="shared" si="172"/>
        <v>1.6794238744752701E-15</v>
      </c>
      <c r="IP149" s="86">
        <f t="shared" si="172"/>
        <v>4.2697473280053456E-12</v>
      </c>
      <c r="IQ149" s="86">
        <f t="shared" si="172"/>
        <v>1.9961685746578908E-13</v>
      </c>
      <c r="IR149" s="86">
        <f t="shared" si="172"/>
        <v>5.8946699785972789E-14</v>
      </c>
      <c r="IS149" s="86">
        <f t="shared" si="172"/>
        <v>8.1253557978941111E-16</v>
      </c>
      <c r="IT149" s="86">
        <f t="shared" si="172"/>
        <v>1.6891831813896079E-18</v>
      </c>
      <c r="IU149" s="86">
        <f t="shared" si="172"/>
        <v>1.8538776002038018E-14</v>
      </c>
      <c r="IV149" s="86">
        <f t="shared" si="172"/>
        <v>3.9307053061444791E-14</v>
      </c>
      <c r="IW149" s="86">
        <f t="shared" si="172"/>
        <v>1.0405990542978703E-7</v>
      </c>
      <c r="IY149" s="86">
        <f t="shared" si="173"/>
        <v>1.1326429202618192E-26</v>
      </c>
      <c r="IZ149" s="86">
        <f t="shared" si="173"/>
        <v>0.18511812032984928</v>
      </c>
      <c r="JA149" s="86">
        <f t="shared" si="173"/>
        <v>0.26952776811686452</v>
      </c>
      <c r="JB149" s="86">
        <f t="shared" si="173"/>
        <v>0.18599751210018864</v>
      </c>
      <c r="JC149" s="86">
        <f t="shared" si="173"/>
        <v>0.11698047287216681</v>
      </c>
      <c r="JD149" s="86">
        <f t="shared" si="173"/>
        <v>1.9879981362059724E-2</v>
      </c>
      <c r="JE149" s="86">
        <f t="shared" si="173"/>
        <v>6.0533430191953647E-2</v>
      </c>
      <c r="JF149" s="86">
        <f t="shared" si="173"/>
        <v>9.4218615027505434E-2</v>
      </c>
      <c r="JG149" s="86">
        <f t="shared" si="173"/>
        <v>3.10894473440281E-2</v>
      </c>
      <c r="JH149" s="86">
        <f t="shared" si="173"/>
        <v>1.5685242070439379E-2</v>
      </c>
      <c r="JI149" s="86">
        <f t="shared" si="173"/>
        <v>7.201973814085591E-2</v>
      </c>
      <c r="JJ149" s="86">
        <f t="shared" si="173"/>
        <v>0.23441853644584848</v>
      </c>
      <c r="JK149" s="86">
        <f t="shared" si="173"/>
        <v>0.2917990236651623</v>
      </c>
      <c r="JL149" s="86">
        <f t="shared" si="173"/>
        <v>0.33906132953425788</v>
      </c>
      <c r="JM149" s="86">
        <f t="shared" si="173"/>
        <v>0.54048314710115419</v>
      </c>
    </row>
    <row r="150" spans="2:273" x14ac:dyDescent="0.25">
      <c r="B150" s="2">
        <v>123</v>
      </c>
      <c r="C150" s="37">
        <v>61.795400000000001</v>
      </c>
      <c r="D150" s="37">
        <v>58.665700000000001</v>
      </c>
      <c r="E150" s="37">
        <v>56.183000000000007</v>
      </c>
      <c r="F150" s="37">
        <v>53.629599999999996</v>
      </c>
      <c r="G150" s="37">
        <v>52.337100000000007</v>
      </c>
      <c r="H150" s="37">
        <v>51.090100000000007</v>
      </c>
      <c r="I150" s="37">
        <v>49.933399999999999</v>
      </c>
      <c r="J150" s="37">
        <v>49.289200000000001</v>
      </c>
      <c r="K150" s="37">
        <v>49.588799999999999</v>
      </c>
      <c r="L150" s="37">
        <v>49.717700000000001</v>
      </c>
      <c r="M150" s="37">
        <v>49.2804</v>
      </c>
      <c r="N150" s="37">
        <v>50.487400000000008</v>
      </c>
      <c r="O150" s="37">
        <v>50.206099999999999</v>
      </c>
      <c r="P150" s="37">
        <v>51.0976</v>
      </c>
      <c r="Q150" s="37">
        <v>61.687400000000004</v>
      </c>
      <c r="S150" s="4">
        <f t="shared" si="174"/>
        <v>61.914948860562141</v>
      </c>
      <c r="T150" s="4">
        <f t="shared" si="174"/>
        <v>58.915745968004536</v>
      </c>
      <c r="U150" s="4">
        <f t="shared" si="174"/>
        <v>56.444729444636287</v>
      </c>
      <c r="V150" s="4">
        <f t="shared" si="174"/>
        <v>54.00103377416</v>
      </c>
      <c r="W150" s="4">
        <f t="shared" si="174"/>
        <v>52.488218527350455</v>
      </c>
      <c r="X150" s="4">
        <f t="shared" si="174"/>
        <v>50.94942604702927</v>
      </c>
      <c r="Y150" s="4">
        <f t="shared" si="174"/>
        <v>50.178093389570776</v>
      </c>
      <c r="Z150" s="4">
        <f t="shared" si="174"/>
        <v>49.465357494244948</v>
      </c>
      <c r="AA150" s="4">
        <f t="shared" si="174"/>
        <v>49.174448008675022</v>
      </c>
      <c r="AB150" s="4">
        <f t="shared" si="174"/>
        <v>49.29891135471118</v>
      </c>
      <c r="AC150" s="4">
        <f t="shared" si="174"/>
        <v>49.589650551463386</v>
      </c>
      <c r="AD150" s="4">
        <f t="shared" si="174"/>
        <v>49.946280436688816</v>
      </c>
      <c r="AE150" s="4">
        <f t="shared" si="174"/>
        <v>50.494685124194419</v>
      </c>
      <c r="AF150" s="4">
        <f t="shared" si="174"/>
        <v>51.247699349642048</v>
      </c>
      <c r="AG150" s="4">
        <f t="shared" si="174"/>
        <v>61.206134787341121</v>
      </c>
      <c r="AI150" s="4">
        <f t="shared" si="175"/>
        <v>-0.11954886056214065</v>
      </c>
      <c r="AJ150" s="4">
        <f t="shared" si="175"/>
        <v>-0.25004596800453527</v>
      </c>
      <c r="AK150" s="4">
        <f t="shared" si="175"/>
        <v>-0.26172944463628056</v>
      </c>
      <c r="AL150" s="4">
        <f t="shared" si="175"/>
        <v>-0.37143377416000334</v>
      </c>
      <c r="AM150" s="4">
        <f t="shared" si="175"/>
        <v>-0.15111852735044806</v>
      </c>
      <c r="AN150" s="4">
        <f t="shared" si="175"/>
        <v>0.14067395297073659</v>
      </c>
      <c r="AO150" s="4">
        <f t="shared" si="175"/>
        <v>-0.24469338957077724</v>
      </c>
      <c r="AP150" s="4">
        <f t="shared" si="175"/>
        <v>-0.17615749424494709</v>
      </c>
      <c r="AQ150" s="4">
        <f t="shared" si="175"/>
        <v>0.41435199132497758</v>
      </c>
      <c r="AR150" s="4">
        <f t="shared" si="175"/>
        <v>0.41878864528882076</v>
      </c>
      <c r="AS150" s="4">
        <f t="shared" si="175"/>
        <v>-0.30925055146338565</v>
      </c>
      <c r="AT150" s="4">
        <f t="shared" si="175"/>
        <v>0.5411195633111916</v>
      </c>
      <c r="AU150" s="4">
        <f t="shared" si="175"/>
        <v>-0.28858512419441951</v>
      </c>
      <c r="AV150" s="4">
        <f t="shared" si="175"/>
        <v>-0.15009934964204774</v>
      </c>
      <c r="AW150" s="4">
        <f t="shared" si="175"/>
        <v>0.481265212658883</v>
      </c>
      <c r="AY150" s="2">
        <f t="shared" si="167"/>
        <v>61.914948860562141</v>
      </c>
      <c r="AZ150" s="2">
        <f t="shared" si="167"/>
        <v>58.872174920771904</v>
      </c>
      <c r="BA150" s="2">
        <f t="shared" si="167"/>
        <v>56.328670630528819</v>
      </c>
      <c r="BB150" s="2">
        <f t="shared" si="167"/>
        <v>53.913597069131505</v>
      </c>
      <c r="BC150" s="2">
        <f t="shared" si="167"/>
        <v>52.438909776697678</v>
      </c>
      <c r="BD150" s="2">
        <f t="shared" si="167"/>
        <v>50.946825205830812</v>
      </c>
      <c r="BE150" s="2">
        <f t="shared" si="167"/>
        <v>50.156340248803033</v>
      </c>
      <c r="BF150" s="2">
        <f t="shared" si="167"/>
        <v>49.407993692459321</v>
      </c>
      <c r="BG150" s="2">
        <f t="shared" si="167"/>
        <v>49.164711296878082</v>
      </c>
      <c r="BH150" s="2">
        <f t="shared" si="167"/>
        <v>49.295707056080843</v>
      </c>
      <c r="BI150" s="2">
        <f t="shared" si="167"/>
        <v>49.542661055079648</v>
      </c>
      <c r="BJ150" s="2">
        <f t="shared" si="167"/>
        <v>49.433585995542707</v>
      </c>
      <c r="BK150" s="2">
        <f t="shared" si="167"/>
        <v>49.621083647713078</v>
      </c>
      <c r="BL150" s="2">
        <f t="shared" si="167"/>
        <v>49.399243091690558</v>
      </c>
      <c r="BM150" s="2">
        <f t="shared" si="167"/>
        <v>49.05856739662245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61.795400000000001</v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>
        <f t="shared" si="168"/>
        <v>51.090100000000007</v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>
        <f t="shared" si="168"/>
        <v>49.717700000000001</v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>
        <f t="shared" si="110"/>
        <v>61.795400000000001</v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>
        <f t="shared" si="115"/>
        <v>51.090100000000007</v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>
        <f t="shared" si="119"/>
        <v>49.717700000000001</v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71.726408957528974</v>
      </c>
      <c r="DL150" s="2">
        <f t="shared" si="176"/>
        <v>67.495457096702296</v>
      </c>
      <c r="DM150" s="2">
        <f t="shared" si="176"/>
        <v>66.678875178253136</v>
      </c>
      <c r="DN150" s="2">
        <f t="shared" si="176"/>
        <v>62.020616109625678</v>
      </c>
      <c r="DO150" s="2">
        <f t="shared" si="176"/>
        <v>60.603150044563264</v>
      </c>
      <c r="DP150" s="2">
        <f t="shared" si="176"/>
        <v>59.429533501400556</v>
      </c>
      <c r="DQ150" s="2">
        <f t="shared" si="176"/>
        <v>57.91699249809016</v>
      </c>
      <c r="DR150" s="2">
        <f t="shared" si="176"/>
        <v>59.226258504398842</v>
      </c>
      <c r="DS150" s="2">
        <f t="shared" si="176"/>
        <v>60.950515686274485</v>
      </c>
      <c r="DT150" s="2">
        <f t="shared" si="176"/>
        <v>58.755998768768777</v>
      </c>
      <c r="DU150" s="2">
        <f t="shared" si="176"/>
        <v>57.89771960784315</v>
      </c>
      <c r="DV150" s="2">
        <f t="shared" si="176"/>
        <v>58.179105378151249</v>
      </c>
      <c r="DW150" s="2">
        <f t="shared" si="176"/>
        <v>57.4077714906417</v>
      </c>
      <c r="DX150" s="2">
        <f t="shared" si="176"/>
        <v>60.419756638655457</v>
      </c>
      <c r="DY150" s="2">
        <f t="shared" si="176"/>
        <v>58.425073975044555</v>
      </c>
      <c r="EA150" s="2">
        <f t="shared" si="152"/>
        <v>61.911821466156439</v>
      </c>
      <c r="EB150" s="2">
        <f t="shared" si="152"/>
        <v>58.858787814221969</v>
      </c>
      <c r="EC150" s="2">
        <f t="shared" si="152"/>
        <v>56.32496620608898</v>
      </c>
      <c r="ED150" s="2">
        <f t="shared" si="152"/>
        <v>53.914422196230049</v>
      </c>
      <c r="EE150" s="2">
        <f t="shared" si="152"/>
        <v>52.437379080878159</v>
      </c>
      <c r="EF150" s="2">
        <f t="shared" si="152"/>
        <v>50.943572964810052</v>
      </c>
      <c r="EG150" s="2">
        <f t="shared" si="152"/>
        <v>50.152897288399892</v>
      </c>
      <c r="EH150" s="2">
        <f t="shared" si="152"/>
        <v>49.395579698738338</v>
      </c>
      <c r="EI150" s="2">
        <f t="shared" si="152"/>
        <v>49.158609855352282</v>
      </c>
      <c r="EJ150" s="2">
        <f t="shared" si="152"/>
        <v>49.289310381662702</v>
      </c>
      <c r="EK150" s="2">
        <f t="shared" si="152"/>
        <v>49.537246659805277</v>
      </c>
      <c r="EL150" s="2">
        <f t="shared" si="179"/>
        <v>49.431293017157415</v>
      </c>
      <c r="EM150" s="2">
        <f t="shared" si="135"/>
        <v>49.620772462429919</v>
      </c>
      <c r="EN150" s="2">
        <f t="shared" si="135"/>
        <v>49.3989398346258</v>
      </c>
      <c r="EO150" s="2">
        <f t="shared" si="135"/>
        <v>49.066158746480653</v>
      </c>
      <c r="EQ150" s="2">
        <f t="shared" si="177"/>
        <v>61.911821466156439</v>
      </c>
      <c r="ER150" s="2">
        <f t="shared" si="177"/>
        <v>58.970117647686109</v>
      </c>
      <c r="ES150" s="2">
        <f t="shared" si="177"/>
        <v>56.337572521617055</v>
      </c>
      <c r="ET150" s="2">
        <f t="shared" si="177"/>
        <v>53.881572075372318</v>
      </c>
      <c r="EU150" s="2">
        <f t="shared" si="177"/>
        <v>52.431229289324079</v>
      </c>
      <c r="EV150" s="2">
        <f t="shared" si="177"/>
        <v>50.949523735781035</v>
      </c>
      <c r="EW150" s="2">
        <f t="shared" si="177"/>
        <v>50.164785971662091</v>
      </c>
      <c r="EX150" s="2">
        <f t="shared" si="177"/>
        <v>49.487356186151423</v>
      </c>
      <c r="EY150" s="2">
        <f t="shared" si="177"/>
        <v>49.179631907001834</v>
      </c>
      <c r="EZ150" s="2">
        <f t="shared" si="177"/>
        <v>49.315314388881518</v>
      </c>
      <c r="FA150" s="2">
        <f t="shared" si="177"/>
        <v>49.566859790019521</v>
      </c>
      <c r="FB150" s="2">
        <f t="shared" si="177"/>
        <v>49.426010958756123</v>
      </c>
      <c r="FC150" s="2">
        <f t="shared" si="177"/>
        <v>49.600853536676908</v>
      </c>
      <c r="FD150" s="2">
        <f t="shared" si="177"/>
        <v>49.359955908425107</v>
      </c>
      <c r="FE150" s="2">
        <f t="shared" si="177"/>
        <v>48.830558182137999</v>
      </c>
      <c r="FG150" s="2">
        <f t="shared" si="178"/>
        <v>0.99968135243499023</v>
      </c>
      <c r="FH150" s="2">
        <f t="shared" si="178"/>
        <v>0.999743042567382</v>
      </c>
      <c r="FI150" s="2">
        <f t="shared" si="178"/>
        <v>0.9997420761566177</v>
      </c>
      <c r="FJ150" s="2">
        <f t="shared" si="178"/>
        <v>0.99975072957620315</v>
      </c>
      <c r="FK150" s="2">
        <f t="shared" si="178"/>
        <v>0.99973817680858834</v>
      </c>
      <c r="FL150" s="2">
        <f t="shared" si="178"/>
        <v>0.99969430485642718</v>
      </c>
      <c r="FM150" s="2">
        <f t="shared" si="178"/>
        <v>0.9997184506619069</v>
      </c>
      <c r="FN150" s="2">
        <f t="shared" si="178"/>
        <v>0.99976681377646992</v>
      </c>
      <c r="FO150" s="2">
        <f t="shared" si="178"/>
        <v>0.99970189770725515</v>
      </c>
      <c r="FP150" s="2">
        <f t="shared" si="178"/>
        <v>0.99967205117005042</v>
      </c>
      <c r="FQ150" s="2">
        <f t="shared" si="178"/>
        <v>0.99969532563741748</v>
      </c>
      <c r="FR150" s="2">
        <f t="shared" si="178"/>
        <v>0.99968958990497681</v>
      </c>
      <c r="FS150" s="2">
        <f t="shared" si="178"/>
        <v>0.99974581445508204</v>
      </c>
      <c r="FT150" s="2">
        <f t="shared" si="178"/>
        <v>0.99970512479945917</v>
      </c>
      <c r="FU150" s="2">
        <f t="shared" si="178"/>
        <v>0.9995814570230116</v>
      </c>
      <c r="FW150" s="2">
        <f t="shared" si="169"/>
        <v>0</v>
      </c>
      <c r="FX150" s="2">
        <f t="shared" si="169"/>
        <v>0.10031318503983278</v>
      </c>
      <c r="FY150" s="2">
        <f t="shared" si="169"/>
        <v>8.2014799756680162E-2</v>
      </c>
      <c r="FZ150" s="2">
        <f t="shared" si="169"/>
        <v>8.662864599595442E-2</v>
      </c>
      <c r="GA150" s="2">
        <f t="shared" si="169"/>
        <v>9.8750077818959989E-2</v>
      </c>
      <c r="GB150" s="2">
        <f t="shared" si="169"/>
        <v>0.11059476148200133</v>
      </c>
      <c r="GC150" s="2">
        <f t="shared" si="169"/>
        <v>0.10572949991509582</v>
      </c>
      <c r="GD150" s="2">
        <f t="shared" si="169"/>
        <v>0.11028548968094269</v>
      </c>
      <c r="GE150" s="2">
        <f t="shared" si="169"/>
        <v>0.12302544988909121</v>
      </c>
      <c r="GF150" s="2">
        <f t="shared" si="169"/>
        <v>0.12659914337017941</v>
      </c>
      <c r="GG150" s="2">
        <f t="shared" si="169"/>
        <v>9.6821021192113596E-2</v>
      </c>
      <c r="GH150" s="2">
        <f t="shared" si="169"/>
        <v>7.9974670636552808E-2</v>
      </c>
      <c r="GI150" s="2">
        <f t="shared" si="169"/>
        <v>8.3747353084282244E-2</v>
      </c>
      <c r="GJ150" s="2">
        <f t="shared" si="169"/>
        <v>7.5582651303020526E-2</v>
      </c>
      <c r="GK150" s="2">
        <f t="shared" si="169"/>
        <v>4.8847328237310181E-2</v>
      </c>
      <c r="GM150" s="86">
        <f t="shared" si="170"/>
        <v>8.4740300628711788E-82</v>
      </c>
      <c r="GN150" s="86">
        <f t="shared" si="170"/>
        <v>4.2724408563661424E-117</v>
      </c>
      <c r="GO150" s="86">
        <f t="shared" si="170"/>
        <v>3.0633118315841028E-129</v>
      </c>
      <c r="GP150" s="86">
        <f t="shared" si="170"/>
        <v>1.9408743943680731E-143</v>
      </c>
      <c r="GQ150" s="86">
        <f t="shared" si="170"/>
        <v>1.0892717455366697E-213</v>
      </c>
      <c r="GR150" s="86">
        <f t="shared" si="170"/>
        <v>7.1573774537856766E-169</v>
      </c>
      <c r="GS150" s="86">
        <f t="shared" si="170"/>
        <v>2.128662577681152E-183</v>
      </c>
      <c r="GT150" s="86">
        <f t="shared" si="170"/>
        <v>9.8094033246881375E-281</v>
      </c>
      <c r="GU150" s="86">
        <f t="shared" si="170"/>
        <v>3.5794881138680915E-203</v>
      </c>
      <c r="GV150" s="86">
        <f t="shared" si="170"/>
        <v>5.7975052830214448E-191</v>
      </c>
      <c r="GW150" s="86">
        <f t="shared" si="170"/>
        <v>1.741306400096531E-198</v>
      </c>
      <c r="GX150" s="86">
        <f t="shared" si="170"/>
        <v>3.3483760284254596E-163</v>
      </c>
      <c r="GY150" s="86">
        <f t="shared" si="170"/>
        <v>5.8890345869291423E-148</v>
      </c>
      <c r="GZ150" s="86">
        <f t="shared" si="170"/>
        <v>1.1097690924751955E-169</v>
      </c>
      <c r="HA150" s="86">
        <f t="shared" si="170"/>
        <v>2.0500533853266736E-132</v>
      </c>
      <c r="HC150" s="86">
        <f t="shared" si="153"/>
        <v>7.7618337814441034E-28</v>
      </c>
      <c r="HD150" s="86">
        <f t="shared" si="153"/>
        <v>2.1018652883202548E-43</v>
      </c>
      <c r="HE150" s="86">
        <f t="shared" si="153"/>
        <v>1.6383003655115057E-54</v>
      </c>
      <c r="HF150" s="86">
        <f t="shared" si="153"/>
        <v>4.0875634924016203E-65</v>
      </c>
      <c r="HG150" s="86">
        <f t="shared" si="153"/>
        <v>2.1258464378965895E-92</v>
      </c>
      <c r="HH150" s="86">
        <f t="shared" si="153"/>
        <v>1.4772802672437627E-94</v>
      </c>
      <c r="HI150" s="86">
        <f t="shared" si="153"/>
        <v>1.0392123396845175E-90</v>
      </c>
      <c r="HJ150" s="86">
        <f t="shared" si="153"/>
        <v>8.2292888006624401E-142</v>
      </c>
      <c r="HK150" s="86">
        <f t="shared" si="153"/>
        <v>1.4227907782923043E-99</v>
      </c>
      <c r="HL150" s="86">
        <f t="shared" si="161"/>
        <v>5.6126632981358573E-103</v>
      </c>
      <c r="HM150" s="86">
        <f t="shared" si="161"/>
        <v>5.8176974676085992E-99</v>
      </c>
      <c r="HN150" s="86">
        <f t="shared" si="161"/>
        <v>2.3720311864355805E-65</v>
      </c>
      <c r="HO150" s="86">
        <f t="shared" si="161"/>
        <v>4.4306733865862289E-70</v>
      </c>
      <c r="HP150" s="86">
        <f t="shared" si="161"/>
        <v>1.2448865435735809E-82</v>
      </c>
      <c r="HQ150" s="86">
        <f t="shared" si="161"/>
        <v>5.1973454344617992E-99</v>
      </c>
      <c r="HS150" s="86">
        <f t="shared" si="171"/>
        <v>0</v>
      </c>
      <c r="HT150" s="86">
        <f t="shared" si="171"/>
        <v>0.11607591075942335</v>
      </c>
      <c r="HU150" s="86">
        <f t="shared" si="171"/>
        <v>0.17876893911508784</v>
      </c>
      <c r="HV150" s="86">
        <f t="shared" si="171"/>
        <v>0.1150196313906514</v>
      </c>
      <c r="HW150" s="86">
        <f t="shared" si="171"/>
        <v>6.4668605689864378E-2</v>
      </c>
      <c r="HX150" s="86">
        <f t="shared" si="171"/>
        <v>7.7409940385766733E-3</v>
      </c>
      <c r="HY150" s="86">
        <f t="shared" si="171"/>
        <v>2.84737207283173E-2</v>
      </c>
      <c r="HZ150" s="86">
        <f t="shared" si="171"/>
        <v>5.1826731815523087E-2</v>
      </c>
      <c r="IA150" s="86">
        <f t="shared" si="171"/>
        <v>1.3247131847537473E-2</v>
      </c>
      <c r="IB150" s="86">
        <f t="shared" si="171"/>
        <v>5.8826361395399925E-3</v>
      </c>
      <c r="IC150" s="86">
        <f t="shared" si="171"/>
        <v>3.5721189802498596E-2</v>
      </c>
      <c r="ID150" s="86">
        <f t="shared" si="171"/>
        <v>0.14767276549451752</v>
      </c>
      <c r="IE150" s="86">
        <f t="shared" si="171"/>
        <v>0.2055679898354503</v>
      </c>
      <c r="IF150" s="86">
        <f t="shared" si="171"/>
        <v>0.24691032268175125</v>
      </c>
      <c r="IG150" s="86">
        <f t="shared" si="171"/>
        <v>0.48319154831610811</v>
      </c>
      <c r="II150" s="86">
        <f t="shared" si="172"/>
        <v>0</v>
      </c>
      <c r="IJ150" s="86">
        <f t="shared" si="172"/>
        <v>5.9785654991045195E-12</v>
      </c>
      <c r="IK150" s="86">
        <f t="shared" si="172"/>
        <v>3.9926335152452704E-16</v>
      </c>
      <c r="IL150" s="86">
        <f t="shared" si="172"/>
        <v>2.9062911609806321E-14</v>
      </c>
      <c r="IM150" s="86">
        <f t="shared" si="172"/>
        <v>1.4774616124817161E-13</v>
      </c>
      <c r="IN150" s="86">
        <f t="shared" si="172"/>
        <v>1.5134803094465883E-14</v>
      </c>
      <c r="IO150" s="86">
        <f t="shared" si="172"/>
        <v>2.281351367237857E-14</v>
      </c>
      <c r="IP150" s="86">
        <f t="shared" si="172"/>
        <v>3.2395458266899765E-11</v>
      </c>
      <c r="IQ150" s="86">
        <f t="shared" si="172"/>
        <v>2.220786845952077E-12</v>
      </c>
      <c r="IR150" s="86">
        <f t="shared" si="172"/>
        <v>7.5797366141673756E-13</v>
      </c>
      <c r="IS150" s="86">
        <f t="shared" si="172"/>
        <v>1.0476592581716498E-14</v>
      </c>
      <c r="IT150" s="86">
        <f t="shared" si="172"/>
        <v>2.7335337891327165E-17</v>
      </c>
      <c r="IU150" s="86">
        <f t="shared" si="172"/>
        <v>1.6261558173493475E-13</v>
      </c>
      <c r="IV150" s="86">
        <f t="shared" si="172"/>
        <v>2.9877905128182816E-13</v>
      </c>
      <c r="IW150" s="86">
        <f t="shared" si="172"/>
        <v>2.4770024962397061E-7</v>
      </c>
      <c r="IY150" s="86">
        <f t="shared" si="173"/>
        <v>7.7618337814441034E-28</v>
      </c>
      <c r="IZ150" s="86">
        <f t="shared" si="173"/>
        <v>0.11607591076540191</v>
      </c>
      <c r="JA150" s="86">
        <f t="shared" si="173"/>
        <v>0.17876893911508823</v>
      </c>
      <c r="JB150" s="86">
        <f t="shared" si="173"/>
        <v>0.11501963139068046</v>
      </c>
      <c r="JC150" s="86">
        <f t="shared" si="173"/>
        <v>6.4668605690012121E-2</v>
      </c>
      <c r="JD150" s="86">
        <f t="shared" si="173"/>
        <v>7.7409940385918079E-3</v>
      </c>
      <c r="JE150" s="86">
        <f t="shared" si="173"/>
        <v>2.8473720728340115E-2</v>
      </c>
      <c r="JF150" s="86">
        <f t="shared" si="173"/>
        <v>5.1826731847918549E-2</v>
      </c>
      <c r="JG150" s="86">
        <f t="shared" si="173"/>
        <v>1.3247131849758259E-2</v>
      </c>
      <c r="JH150" s="86">
        <f t="shared" si="173"/>
        <v>5.8826361402979661E-3</v>
      </c>
      <c r="JI150" s="86">
        <f t="shared" si="173"/>
        <v>3.5721189802509073E-2</v>
      </c>
      <c r="JJ150" s="86">
        <f t="shared" si="173"/>
        <v>0.14767276549451755</v>
      </c>
      <c r="JK150" s="86">
        <f t="shared" si="173"/>
        <v>0.20556798983561292</v>
      </c>
      <c r="JL150" s="86">
        <f t="shared" si="173"/>
        <v>0.24691032268205004</v>
      </c>
      <c r="JM150" s="86">
        <f t="shared" si="173"/>
        <v>0.48319179601635776</v>
      </c>
    </row>
    <row r="151" spans="2:273" x14ac:dyDescent="0.25">
      <c r="B151" s="2">
        <v>124</v>
      </c>
      <c r="C151" s="37">
        <v>61.740300000000005</v>
      </c>
      <c r="D151" s="37">
        <v>58.726800000000004</v>
      </c>
      <c r="E151" s="37">
        <v>56.300899999999999</v>
      </c>
      <c r="F151" s="37">
        <v>53.717800000000004</v>
      </c>
      <c r="G151" s="37">
        <v>52.198500000000003</v>
      </c>
      <c r="H151" s="37">
        <v>50.839599999999997</v>
      </c>
      <c r="I151" s="37">
        <v>49.932200000000002</v>
      </c>
      <c r="J151" s="37">
        <v>49.366900000000001</v>
      </c>
      <c r="K151" s="37">
        <v>48.334299999999999</v>
      </c>
      <c r="L151" s="37">
        <v>48.965899999999998</v>
      </c>
      <c r="M151" s="37">
        <v>49.299399999999999</v>
      </c>
      <c r="N151" s="37">
        <v>50.1768</v>
      </c>
      <c r="O151" s="37">
        <v>50.200800000000001</v>
      </c>
      <c r="P151" s="37">
        <v>50.266200000000005</v>
      </c>
      <c r="Q151" s="37">
        <v>58.182599999999994</v>
      </c>
      <c r="S151" s="4">
        <f t="shared" si="174"/>
        <v>61.881443970712183</v>
      </c>
      <c r="T151" s="4">
        <f t="shared" si="174"/>
        <v>58.850664351983632</v>
      </c>
      <c r="U151" s="4">
        <f t="shared" si="174"/>
        <v>56.342773212942284</v>
      </c>
      <c r="V151" s="4">
        <f t="shared" si="174"/>
        <v>53.914955619364832</v>
      </c>
      <c r="W151" s="4">
        <f t="shared" si="174"/>
        <v>52.417258108463827</v>
      </c>
      <c r="X151" s="4">
        <f t="shared" si="174"/>
        <v>50.905683551860044</v>
      </c>
      <c r="Y151" s="4">
        <f t="shared" si="174"/>
        <v>50.126191841441482</v>
      </c>
      <c r="Z151" s="4">
        <f t="shared" si="174"/>
        <v>49.384267107511228</v>
      </c>
      <c r="AA151" s="4">
        <f t="shared" si="174"/>
        <v>49.119529928400816</v>
      </c>
      <c r="AB151" s="4">
        <f t="shared" si="174"/>
        <v>49.249598963052762</v>
      </c>
      <c r="AC151" s="4">
        <f t="shared" si="174"/>
        <v>49.507967090404485</v>
      </c>
      <c r="AD151" s="4">
        <f t="shared" si="174"/>
        <v>49.59887715849645</v>
      </c>
      <c r="AE151" s="4">
        <f t="shared" si="174"/>
        <v>50.00997776766031</v>
      </c>
      <c r="AF151" s="4">
        <f t="shared" si="174"/>
        <v>50.334313426643995</v>
      </c>
      <c r="AG151" s="4">
        <f t="shared" si="174"/>
        <v>57.942246018433252</v>
      </c>
      <c r="AI151" s="4">
        <f t="shared" si="175"/>
        <v>-0.14114397071217866</v>
      </c>
      <c r="AJ151" s="4">
        <f t="shared" si="175"/>
        <v>-0.12386435198362733</v>
      </c>
      <c r="AK151" s="4">
        <f t="shared" si="175"/>
        <v>-4.1873212942284965E-2</v>
      </c>
      <c r="AL151" s="4">
        <f t="shared" si="175"/>
        <v>-0.19715561936482828</v>
      </c>
      <c r="AM151" s="4">
        <f t="shared" si="175"/>
        <v>-0.21875810846382393</v>
      </c>
      <c r="AN151" s="4">
        <f t="shared" si="175"/>
        <v>-6.6083551860046441E-2</v>
      </c>
      <c r="AO151" s="4">
        <f t="shared" si="175"/>
        <v>-0.19399184144148052</v>
      </c>
      <c r="AP151" s="4">
        <f t="shared" si="175"/>
        <v>-1.736710751122672E-2</v>
      </c>
      <c r="AQ151" s="4">
        <f t="shared" si="175"/>
        <v>-0.78522992840081685</v>
      </c>
      <c r="AR151" s="4">
        <f t="shared" si="175"/>
        <v>-0.28369896305276399</v>
      </c>
      <c r="AS151" s="4">
        <f t="shared" si="175"/>
        <v>-0.20856709040448607</v>
      </c>
      <c r="AT151" s="4">
        <f t="shared" si="175"/>
        <v>0.57792284150355044</v>
      </c>
      <c r="AU151" s="4">
        <f t="shared" si="175"/>
        <v>0.19082223233969131</v>
      </c>
      <c r="AV151" s="4">
        <f t="shared" si="175"/>
        <v>-6.8113426643989783E-2</v>
      </c>
      <c r="AW151" s="4">
        <f t="shared" si="175"/>
        <v>0.24035398156674148</v>
      </c>
      <c r="AY151" s="2">
        <f t="shared" si="167"/>
        <v>61.881443970712183</v>
      </c>
      <c r="AZ151" s="2">
        <f t="shared" si="167"/>
        <v>58.832201035658152</v>
      </c>
      <c r="BA151" s="2">
        <f t="shared" si="167"/>
        <v>56.291178823179486</v>
      </c>
      <c r="BB151" s="2">
        <f t="shared" si="167"/>
        <v>53.878961733187154</v>
      </c>
      <c r="BC151" s="2">
        <f t="shared" si="167"/>
        <v>52.400060862217821</v>
      </c>
      <c r="BD151" s="2">
        <f t="shared" si="167"/>
        <v>50.905153688635636</v>
      </c>
      <c r="BE151" s="2">
        <f t="shared" si="167"/>
        <v>50.120296107714168</v>
      </c>
      <c r="BF151" s="2">
        <f t="shared" si="167"/>
        <v>49.36404214697238</v>
      </c>
      <c r="BG151" s="2">
        <f t="shared" si="167"/>
        <v>49.117240404416265</v>
      </c>
      <c r="BH151" s="2">
        <f t="shared" si="167"/>
        <v>49.248982896142877</v>
      </c>
      <c r="BI151" s="2">
        <f t="shared" si="167"/>
        <v>49.494068721428775</v>
      </c>
      <c r="BJ151" s="2">
        <f t="shared" si="167"/>
        <v>49.388389699517191</v>
      </c>
      <c r="BK151" s="2">
        <f t="shared" si="167"/>
        <v>49.575212610806659</v>
      </c>
      <c r="BL151" s="2">
        <f t="shared" si="167"/>
        <v>49.357958969183038</v>
      </c>
      <c r="BM151" s="2">
        <f t="shared" si="167"/>
        <v>49.02315796329173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61.740300000000005</v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>
        <f t="shared" si="168"/>
        <v>50.839599999999997</v>
      </c>
      <c r="CK151" s="2" t="str">
        <f t="shared" si="168"/>
        <v/>
      </c>
      <c r="CL151" s="2" t="str">
        <f t="shared" si="168"/>
        <v/>
      </c>
      <c r="CM151" s="2">
        <f t="shared" si="168"/>
        <v>48.334299999999999</v>
      </c>
      <c r="CN151" s="2">
        <f t="shared" si="168"/>
        <v>48.965899999999998</v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>
        <f t="shared" si="110"/>
        <v>61.740300000000005</v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>
        <f t="shared" si="115"/>
        <v>50.839599999999997</v>
      </c>
      <c r="DA151" s="2" t="str">
        <f t="shared" si="116"/>
        <v/>
      </c>
      <c r="DB151" s="2" t="str">
        <f t="shared" si="117"/>
        <v/>
      </c>
      <c r="DC151" s="2">
        <f t="shared" si="118"/>
        <v>48.334299999999999</v>
      </c>
      <c r="DD151" s="2">
        <f t="shared" si="119"/>
        <v>48.965899999999998</v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71.779838584298602</v>
      </c>
      <c r="DL151" s="2">
        <f t="shared" si="176"/>
        <v>67.52953480392155</v>
      </c>
      <c r="DM151" s="2">
        <f t="shared" si="176"/>
        <v>66.73096809269164</v>
      </c>
      <c r="DN151" s="2">
        <f t="shared" si="176"/>
        <v>62.049442513368994</v>
      </c>
      <c r="DO151" s="2">
        <f t="shared" si="176"/>
        <v>60.632776114081977</v>
      </c>
      <c r="DP151" s="2">
        <f t="shared" si="176"/>
        <v>59.464590448179273</v>
      </c>
      <c r="DQ151" s="2">
        <f t="shared" si="176"/>
        <v>57.946169671504983</v>
      </c>
      <c r="DR151" s="2">
        <f t="shared" si="176"/>
        <v>59.263759659090923</v>
      </c>
      <c r="DS151" s="2">
        <f t="shared" si="176"/>
        <v>61.002696750700252</v>
      </c>
      <c r="DT151" s="2">
        <f t="shared" si="176"/>
        <v>58.790111921921927</v>
      </c>
      <c r="DU151" s="2">
        <f t="shared" si="176"/>
        <v>57.919994509803935</v>
      </c>
      <c r="DV151" s="2">
        <f t="shared" si="176"/>
        <v>58.205625294117638</v>
      </c>
      <c r="DW151" s="2">
        <f t="shared" si="176"/>
        <v>57.432701470588228</v>
      </c>
      <c r="DX151" s="2">
        <f t="shared" si="176"/>
        <v>60.476424369747896</v>
      </c>
      <c r="DY151" s="2">
        <f t="shared" si="176"/>
        <v>58.482415151515141</v>
      </c>
      <c r="EA151" s="2">
        <f t="shared" si="152"/>
        <v>61.87856648101959</v>
      </c>
      <c r="EB151" s="2">
        <f t="shared" si="152"/>
        <v>58.817336879334242</v>
      </c>
      <c r="EC151" s="2">
        <f t="shared" si="152"/>
        <v>56.287535081967199</v>
      </c>
      <c r="ED151" s="2">
        <f t="shared" si="152"/>
        <v>53.880359392275402</v>
      </c>
      <c r="EE151" s="2">
        <f t="shared" si="152"/>
        <v>52.398782939369795</v>
      </c>
      <c r="EF151" s="2">
        <f t="shared" si="152"/>
        <v>50.902033011661231</v>
      </c>
      <c r="EG151" s="2">
        <f t="shared" si="152"/>
        <v>50.116860088365236</v>
      </c>
      <c r="EH151" s="2">
        <f t="shared" si="152"/>
        <v>49.350462640018847</v>
      </c>
      <c r="EI151" s="2">
        <f t="shared" si="152"/>
        <v>49.111069080981622</v>
      </c>
      <c r="EJ151" s="2">
        <f t="shared" si="152"/>
        <v>49.242403345354205</v>
      </c>
      <c r="EK151" s="2">
        <f t="shared" si="152"/>
        <v>49.488450168774371</v>
      </c>
      <c r="EL151" s="2">
        <f t="shared" si="179"/>
        <v>49.38637852346082</v>
      </c>
      <c r="EM151" s="2">
        <f t="shared" si="135"/>
        <v>49.575286630137896</v>
      </c>
      <c r="EN151" s="2">
        <f t="shared" si="135"/>
        <v>49.358341271917524</v>
      </c>
      <c r="EO151" s="2">
        <f t="shared" si="135"/>
        <v>49.032625596183181</v>
      </c>
      <c r="EQ151" s="2">
        <f t="shared" si="177"/>
        <v>61.87856648101959</v>
      </c>
      <c r="ER151" s="2">
        <f t="shared" si="177"/>
        <v>58.935041912238901</v>
      </c>
      <c r="ES151" s="2">
        <f t="shared" si="177"/>
        <v>56.300839992737835</v>
      </c>
      <c r="ET151" s="2">
        <f t="shared" si="177"/>
        <v>53.84580665828863</v>
      </c>
      <c r="EU151" s="2">
        <f t="shared" si="177"/>
        <v>52.392365724282101</v>
      </c>
      <c r="EV151" s="2">
        <f t="shared" si="177"/>
        <v>50.908145425578546</v>
      </c>
      <c r="EW151" s="2">
        <f t="shared" si="177"/>
        <v>50.129282507925538</v>
      </c>
      <c r="EX151" s="2">
        <f t="shared" si="177"/>
        <v>49.446333747069119</v>
      </c>
      <c r="EY151" s="2">
        <f t="shared" si="177"/>
        <v>49.133109279636052</v>
      </c>
      <c r="EZ151" s="2">
        <f t="shared" si="177"/>
        <v>49.269557099854225</v>
      </c>
      <c r="FA151" s="2">
        <f t="shared" si="177"/>
        <v>49.519593530136675</v>
      </c>
      <c r="FB151" s="2">
        <f t="shared" si="177"/>
        <v>49.380798163070963</v>
      </c>
      <c r="FC151" s="2">
        <f t="shared" si="177"/>
        <v>49.554477080775442</v>
      </c>
      <c r="FD151" s="2">
        <f t="shared" si="177"/>
        <v>49.317352287202283</v>
      </c>
      <c r="FE151" s="2">
        <f t="shared" si="177"/>
        <v>48.787358424184234</v>
      </c>
      <c r="FG151" s="2">
        <f t="shared" si="178"/>
        <v>0.99970938181856028</v>
      </c>
      <c r="FH151" s="2">
        <f t="shared" si="178"/>
        <v>0.99976564673759649</v>
      </c>
      <c r="FI151" s="2">
        <f t="shared" si="178"/>
        <v>0.9997647653205729</v>
      </c>
      <c r="FJ151" s="2">
        <f t="shared" si="178"/>
        <v>0.99977265768524581</v>
      </c>
      <c r="FK151" s="2">
        <f t="shared" si="178"/>
        <v>0.99976120891026343</v>
      </c>
      <c r="FL151" s="2">
        <f t="shared" si="178"/>
        <v>0.99972119521627134</v>
      </c>
      <c r="FM151" s="2">
        <f t="shared" si="178"/>
        <v>0.99974321759050055</v>
      </c>
      <c r="FN151" s="2">
        <f t="shared" si="178"/>
        <v>0.99978732727296282</v>
      </c>
      <c r="FO151" s="2">
        <f t="shared" si="178"/>
        <v>0.99972812034643888</v>
      </c>
      <c r="FP151" s="2">
        <f t="shared" si="178"/>
        <v>0.9997008984814757</v>
      </c>
      <c r="FQ151" s="2">
        <f t="shared" si="178"/>
        <v>0.99972212622959933</v>
      </c>
      <c r="FR151" s="2">
        <f t="shared" si="178"/>
        <v>0.99971689489632187</v>
      </c>
      <c r="FS151" s="2">
        <f t="shared" si="178"/>
        <v>0.99976817484292479</v>
      </c>
      <c r="FT151" s="2">
        <f t="shared" si="178"/>
        <v>0.99973106364307485</v>
      </c>
      <c r="FU151" s="2">
        <f t="shared" si="178"/>
        <v>0.99961827021019367</v>
      </c>
      <c r="FW151" s="2">
        <f t="shared" si="169"/>
        <v>0</v>
      </c>
      <c r="FX151" s="2">
        <f t="shared" si="169"/>
        <v>0.10893692479541965</v>
      </c>
      <c r="FY151" s="2">
        <f t="shared" si="169"/>
        <v>8.9221462387672146E-2</v>
      </c>
      <c r="FZ151" s="2">
        <f t="shared" si="169"/>
        <v>9.4199126345675829E-2</v>
      </c>
      <c r="GA151" s="2">
        <f t="shared" si="169"/>
        <v>0.10725545982821634</v>
      </c>
      <c r="GB151" s="2">
        <f t="shared" si="169"/>
        <v>0.11998451185998239</v>
      </c>
      <c r="GC151" s="2">
        <f t="shared" si="169"/>
        <v>0.11475947681025662</v>
      </c>
      <c r="GD151" s="2">
        <f t="shared" si="169"/>
        <v>0.1196525146678615</v>
      </c>
      <c r="GE151" s="2">
        <f t="shared" si="169"/>
        <v>0.13331240201562838</v>
      </c>
      <c r="GF151" s="2">
        <f t="shared" si="169"/>
        <v>0.13713818672820288</v>
      </c>
      <c r="GG151" s="2">
        <f t="shared" si="169"/>
        <v>0.10517964326195421</v>
      </c>
      <c r="GH151" s="2">
        <f t="shared" si="169"/>
        <v>8.7019059893623671E-2</v>
      </c>
      <c r="GI151" s="2">
        <f t="shared" si="169"/>
        <v>9.109114896309764E-2</v>
      </c>
      <c r="GJ151" s="2">
        <f t="shared" si="169"/>
        <v>8.227477509476136E-2</v>
      </c>
      <c r="GK151" s="2">
        <f t="shared" si="169"/>
        <v>5.3308801848852054E-2</v>
      </c>
      <c r="GM151" s="86">
        <f t="shared" si="170"/>
        <v>3.6622653118181762E-84</v>
      </c>
      <c r="GN151" s="86">
        <f t="shared" si="170"/>
        <v>1.5726474851988026E-120</v>
      </c>
      <c r="GO151" s="86">
        <f t="shared" si="170"/>
        <v>5.4410545849517429E-133</v>
      </c>
      <c r="GP151" s="86">
        <f t="shared" si="170"/>
        <v>1.3579179943264054E-147</v>
      </c>
      <c r="GQ151" s="86">
        <f t="shared" si="170"/>
        <v>6.4033695605782366E-220</v>
      </c>
      <c r="GR151" s="86">
        <f t="shared" si="170"/>
        <v>1.0438025537214385E-173</v>
      </c>
      <c r="GS151" s="86">
        <f t="shared" si="170"/>
        <v>1.0796037319951222E-188</v>
      </c>
      <c r="GT151" s="86">
        <f t="shared" si="170"/>
        <v>6.0650037064352188E-289</v>
      </c>
      <c r="GU151" s="86">
        <f t="shared" si="170"/>
        <v>4.5595424595914817E-209</v>
      </c>
      <c r="GV151" s="86">
        <f t="shared" si="170"/>
        <v>1.6497035468287968E-196</v>
      </c>
      <c r="GW151" s="86">
        <f t="shared" si="170"/>
        <v>2.6797142359219336E-204</v>
      </c>
      <c r="GX151" s="86">
        <f t="shared" si="170"/>
        <v>5.8654102790518031E-168</v>
      </c>
      <c r="GY151" s="86">
        <f t="shared" si="170"/>
        <v>2.9719355524846572E-152</v>
      </c>
      <c r="GZ151" s="86">
        <f t="shared" si="170"/>
        <v>1.2867185994747686E-174</v>
      </c>
      <c r="HA151" s="86">
        <f t="shared" si="170"/>
        <v>3.3358515872984758E-136</v>
      </c>
      <c r="HC151" s="86">
        <f t="shared" si="153"/>
        <v>5.0095618178734032E-29</v>
      </c>
      <c r="HD151" s="86">
        <f t="shared" si="153"/>
        <v>2.3163050191540033E-45</v>
      </c>
      <c r="HE151" s="86">
        <f t="shared" si="153"/>
        <v>5.78519430218152E-57</v>
      </c>
      <c r="HF151" s="86">
        <f t="shared" si="153"/>
        <v>4.9074456646453255E-68</v>
      </c>
      <c r="HG151" s="86">
        <f t="shared" si="153"/>
        <v>1.7079549668108678E-96</v>
      </c>
      <c r="HH151" s="86">
        <f t="shared" si="153"/>
        <v>1.246920715742085E-98</v>
      </c>
      <c r="HI151" s="86">
        <f t="shared" si="153"/>
        <v>1.1363273283862048E-94</v>
      </c>
      <c r="HJ151" s="86">
        <f t="shared" si="153"/>
        <v>4.079593201383448E-148</v>
      </c>
      <c r="HK151" s="86">
        <f t="shared" si="153"/>
        <v>6.2219077020905691E-104</v>
      </c>
      <c r="HL151" s="86">
        <f t="shared" si="161"/>
        <v>1.8088215734462809E-107</v>
      </c>
      <c r="HM151" s="86">
        <f t="shared" si="161"/>
        <v>2.5501128364990851E-103</v>
      </c>
      <c r="HN151" s="86">
        <f t="shared" si="161"/>
        <v>2.9328127709621889E-68</v>
      </c>
      <c r="HO151" s="86">
        <f t="shared" si="161"/>
        <v>2.9187073904357665E-73</v>
      </c>
      <c r="HP151" s="86">
        <f t="shared" si="161"/>
        <v>2.2771848337466994E-86</v>
      </c>
      <c r="HQ151" s="86">
        <f t="shared" si="161"/>
        <v>1.7480484737362232E-103</v>
      </c>
      <c r="HS151" s="86">
        <f t="shared" si="171"/>
        <v>0</v>
      </c>
      <c r="HT151" s="86">
        <f t="shared" si="171"/>
        <v>6.6652177464266715E-2</v>
      </c>
      <c r="HU151" s="86">
        <f t="shared" si="171"/>
        <v>0.10705046880057448</v>
      </c>
      <c r="HV151" s="86">
        <f t="shared" si="171"/>
        <v>6.4798760953667336E-2</v>
      </c>
      <c r="HW151" s="86">
        <f t="shared" si="171"/>
        <v>3.2387026042115422E-2</v>
      </c>
      <c r="HX151" s="86">
        <f t="shared" si="171"/>
        <v>2.684435969142889E-3</v>
      </c>
      <c r="HY151" s="86">
        <f t="shared" si="171"/>
        <v>1.198333213611829E-2</v>
      </c>
      <c r="HZ151" s="86">
        <f t="shared" si="171"/>
        <v>2.608204741354889E-2</v>
      </c>
      <c r="IA151" s="86">
        <f t="shared" si="171"/>
        <v>5.0580110114890166E-3</v>
      </c>
      <c r="IB151" s="86">
        <f t="shared" si="171"/>
        <v>1.9625836811412323E-3</v>
      </c>
      <c r="IC151" s="86">
        <f t="shared" si="171"/>
        <v>1.5954059455276923E-2</v>
      </c>
      <c r="ID151" s="86">
        <f t="shared" si="171"/>
        <v>8.3531758289200897E-2</v>
      </c>
      <c r="IE151" s="86">
        <f t="shared" si="171"/>
        <v>0.13292953256671808</v>
      </c>
      <c r="IF151" s="86">
        <f t="shared" si="171"/>
        <v>0.16419120647873764</v>
      </c>
      <c r="IG151" s="86">
        <f t="shared" si="171"/>
        <v>0.40064930709557905</v>
      </c>
      <c r="II151" s="86">
        <f t="shared" si="172"/>
        <v>0</v>
      </c>
      <c r="IJ151" s="86">
        <f t="shared" si="172"/>
        <v>4.3597144988071522E-11</v>
      </c>
      <c r="IK151" s="86">
        <f t="shared" si="172"/>
        <v>4.9402200287758279E-15</v>
      </c>
      <c r="IL151" s="86">
        <f t="shared" si="172"/>
        <v>2.7692953994641912E-13</v>
      </c>
      <c r="IM151" s="86">
        <f t="shared" si="172"/>
        <v>1.4271488118591252E-12</v>
      </c>
      <c r="IN151" s="86">
        <f t="shared" si="172"/>
        <v>2.0301484060345562E-13</v>
      </c>
      <c r="IO151" s="86">
        <f t="shared" si="172"/>
        <v>2.7852495675381155E-13</v>
      </c>
      <c r="IP151" s="86">
        <f t="shared" si="172"/>
        <v>2.2598968609541244E-10</v>
      </c>
      <c r="IQ151" s="86">
        <f t="shared" si="172"/>
        <v>2.2212681380576459E-11</v>
      </c>
      <c r="IR151" s="86">
        <f t="shared" si="172"/>
        <v>8.6891356926740666E-12</v>
      </c>
      <c r="IS151" s="86">
        <f t="shared" si="172"/>
        <v>1.2220401300788992E-13</v>
      </c>
      <c r="IT151" s="86">
        <f t="shared" si="172"/>
        <v>4.0010916633403874E-16</v>
      </c>
      <c r="IU151" s="86">
        <f t="shared" si="172"/>
        <v>1.317654275322223E-12</v>
      </c>
      <c r="IV151" s="86">
        <f t="shared" si="172"/>
        <v>2.1157759946419305E-12</v>
      </c>
      <c r="IW151" s="86">
        <f t="shared" si="172"/>
        <v>5.7516064327138869E-7</v>
      </c>
      <c r="IY151" s="86">
        <f t="shared" si="173"/>
        <v>5.0095618178734032E-29</v>
      </c>
      <c r="IZ151" s="86">
        <f t="shared" si="173"/>
        <v>6.6652177507863855E-2</v>
      </c>
      <c r="JA151" s="86">
        <f t="shared" si="173"/>
        <v>0.10705046880057942</v>
      </c>
      <c r="JB151" s="86">
        <f t="shared" si="173"/>
        <v>6.4798760953944268E-2</v>
      </c>
      <c r="JC151" s="86">
        <f t="shared" si="173"/>
        <v>3.2387026043542572E-2</v>
      </c>
      <c r="JD151" s="86">
        <f t="shared" si="173"/>
        <v>2.6844359693459037E-3</v>
      </c>
      <c r="JE151" s="86">
        <f t="shared" si="173"/>
        <v>1.1983332136396815E-2</v>
      </c>
      <c r="JF151" s="86">
        <f t="shared" si="173"/>
        <v>2.6082047639538575E-2</v>
      </c>
      <c r="JG151" s="86">
        <f t="shared" si="173"/>
        <v>5.058011033701698E-3</v>
      </c>
      <c r="JH151" s="86">
        <f t="shared" si="173"/>
        <v>1.9625836898303681E-3</v>
      </c>
      <c r="JI151" s="86">
        <f t="shared" si="173"/>
        <v>1.5954059455399128E-2</v>
      </c>
      <c r="JJ151" s="86">
        <f t="shared" si="173"/>
        <v>8.3531758289201299E-2</v>
      </c>
      <c r="JK151" s="86">
        <f t="shared" si="173"/>
        <v>0.13292953256803572</v>
      </c>
      <c r="JL151" s="86">
        <f t="shared" si="173"/>
        <v>0.16419120648085342</v>
      </c>
      <c r="JM151" s="86">
        <f t="shared" si="173"/>
        <v>0.40064988225622233</v>
      </c>
    </row>
    <row r="152" spans="2:273" x14ac:dyDescent="0.25">
      <c r="B152" s="2">
        <v>125</v>
      </c>
      <c r="C152" s="37">
        <v>62.012299999999996</v>
      </c>
      <c r="D152" s="37">
        <v>58.231699999999996</v>
      </c>
      <c r="E152" s="37">
        <v>55.859400000000001</v>
      </c>
      <c r="F152" s="37">
        <v>53.942199999999993</v>
      </c>
      <c r="G152" s="37">
        <v>52.030500000000004</v>
      </c>
      <c r="H152" s="37">
        <v>51.240499999999997</v>
      </c>
      <c r="I152" s="37">
        <v>49.8551</v>
      </c>
      <c r="J152" s="37">
        <v>49.225099999999998</v>
      </c>
      <c r="K152" s="37">
        <v>49.207000000000001</v>
      </c>
      <c r="L152" s="37">
        <v>49.495600000000003</v>
      </c>
      <c r="M152" s="37">
        <v>49.469499999999996</v>
      </c>
      <c r="N152" s="37">
        <v>50.018099999999997</v>
      </c>
      <c r="O152" s="37">
        <v>49.5276</v>
      </c>
      <c r="P152" s="37">
        <v>49.501300000000001</v>
      </c>
      <c r="Q152" s="37">
        <v>54.547500000000007</v>
      </c>
      <c r="S152" s="4">
        <f t="shared" si="174"/>
        <v>61.847958840858851</v>
      </c>
      <c r="T152" s="4">
        <f t="shared" si="174"/>
        <v>58.799370651479464</v>
      </c>
      <c r="U152" s="4">
        <f t="shared" si="174"/>
        <v>56.273729035608639</v>
      </c>
      <c r="V152" s="4">
        <f t="shared" si="174"/>
        <v>53.857341060205698</v>
      </c>
      <c r="W152" s="4">
        <f t="shared" si="174"/>
        <v>52.366440960697332</v>
      </c>
      <c r="X152" s="4">
        <f t="shared" si="174"/>
        <v>50.863596631646416</v>
      </c>
      <c r="Y152" s="4">
        <f t="shared" si="174"/>
        <v>50.085645594748037</v>
      </c>
      <c r="Z152" s="4">
        <f t="shared" si="174"/>
        <v>49.326540742425529</v>
      </c>
      <c r="AA152" s="4">
        <f t="shared" si="174"/>
        <v>49.070287605368748</v>
      </c>
      <c r="AB152" s="4">
        <f t="shared" si="174"/>
        <v>49.202422753515712</v>
      </c>
      <c r="AC152" s="4">
        <f t="shared" si="174"/>
        <v>49.449077737935433</v>
      </c>
      <c r="AD152" s="4">
        <f t="shared" si="174"/>
        <v>49.417930634236747</v>
      </c>
      <c r="AE152" s="4">
        <f t="shared" si="174"/>
        <v>49.722477071399275</v>
      </c>
      <c r="AF152" s="4">
        <f t="shared" si="174"/>
        <v>49.776207023796921</v>
      </c>
      <c r="AG152" s="4">
        <f t="shared" si="174"/>
        <v>54.980269901206896</v>
      </c>
      <c r="AI152" s="4">
        <f t="shared" si="175"/>
        <v>0.164341159141145</v>
      </c>
      <c r="AJ152" s="4">
        <f t="shared" si="175"/>
        <v>-0.56767065147946738</v>
      </c>
      <c r="AK152" s="4">
        <f t="shared" si="175"/>
        <v>-0.41432903560863821</v>
      </c>
      <c r="AL152" s="4">
        <f t="shared" si="175"/>
        <v>8.4858939794294486E-2</v>
      </c>
      <c r="AM152" s="4">
        <f t="shared" si="175"/>
        <v>-0.33594096069732871</v>
      </c>
      <c r="AN152" s="4">
        <f t="shared" si="175"/>
        <v>0.37690336835358096</v>
      </c>
      <c r="AO152" s="4">
        <f t="shared" si="175"/>
        <v>-0.23054559474803682</v>
      </c>
      <c r="AP152" s="4">
        <f t="shared" si="175"/>
        <v>-0.10144074242553103</v>
      </c>
      <c r="AQ152" s="4">
        <f t="shared" si="175"/>
        <v>0.13671239463125318</v>
      </c>
      <c r="AR152" s="4">
        <f t="shared" si="175"/>
        <v>0.29317724648429078</v>
      </c>
      <c r="AS152" s="4">
        <f t="shared" si="175"/>
        <v>2.0422262064563768E-2</v>
      </c>
      <c r="AT152" s="4">
        <f t="shared" si="175"/>
        <v>0.60016936576325008</v>
      </c>
      <c r="AU152" s="4">
        <f t="shared" si="175"/>
        <v>-0.19487707139927579</v>
      </c>
      <c r="AV152" s="4">
        <f t="shared" si="175"/>
        <v>-0.27490702379692067</v>
      </c>
      <c r="AW152" s="4">
        <f t="shared" si="175"/>
        <v>-0.43276990120688907</v>
      </c>
      <c r="AY152" s="2">
        <f t="shared" si="167"/>
        <v>61.847958840858851</v>
      </c>
      <c r="AZ152" s="2">
        <f t="shared" si="167"/>
        <v>58.792431065504864</v>
      </c>
      <c r="BA152" s="2">
        <f t="shared" si="167"/>
        <v>56.253721971774965</v>
      </c>
      <c r="BB152" s="2">
        <f t="shared" si="167"/>
        <v>53.844292438134161</v>
      </c>
      <c r="BC152" s="2">
        <f t="shared" si="167"/>
        <v>52.361216808919906</v>
      </c>
      <c r="BD152" s="2">
        <f t="shared" si="167"/>
        <v>50.863505787800349</v>
      </c>
      <c r="BE152" s="2">
        <f t="shared" si="167"/>
        <v>50.084284172481823</v>
      </c>
      <c r="BF152" s="2">
        <f t="shared" si="167"/>
        <v>49.320249892887013</v>
      </c>
      <c r="BG152" s="2">
        <f t="shared" si="167"/>
        <v>49.069829452535309</v>
      </c>
      <c r="BH152" s="2">
        <f t="shared" si="167"/>
        <v>49.20232333502841</v>
      </c>
      <c r="BI152" s="2">
        <f t="shared" si="167"/>
        <v>49.445538796475056</v>
      </c>
      <c r="BJ152" s="2">
        <f t="shared" si="167"/>
        <v>49.343203375928937</v>
      </c>
      <c r="BK152" s="2">
        <f t="shared" si="167"/>
        <v>49.529328470259308</v>
      </c>
      <c r="BL152" s="2">
        <f t="shared" si="167"/>
        <v>49.316645540064258</v>
      </c>
      <c r="BM152" s="2">
        <f t="shared" si="167"/>
        <v>48.987588934398332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62.012299999999996</v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>
        <f t="shared" si="168"/>
        <v>51.240499999999997</v>
      </c>
      <c r="CK152" s="2">
        <f t="shared" si="168"/>
        <v>49.8551</v>
      </c>
      <c r="CL152" s="2" t="str">
        <f t="shared" si="168"/>
        <v/>
      </c>
      <c r="CM152" s="2">
        <f t="shared" si="168"/>
        <v>49.207000000000001</v>
      </c>
      <c r="CN152" s="2">
        <f t="shared" si="168"/>
        <v>49.495600000000003</v>
      </c>
      <c r="CO152" s="2">
        <f t="shared" si="168"/>
        <v>49.469499999999996</v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>
        <f t="shared" si="110"/>
        <v>62.012299999999996</v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>
        <f t="shared" si="115"/>
        <v>51.240499999999997</v>
      </c>
      <c r="DA152" s="2">
        <f t="shared" si="116"/>
        <v>49.8551</v>
      </c>
      <c r="DB152" s="2" t="str">
        <f t="shared" si="117"/>
        <v/>
      </c>
      <c r="DC152" s="2">
        <f t="shared" si="118"/>
        <v>49.207000000000001</v>
      </c>
      <c r="DD152" s="2">
        <f t="shared" si="119"/>
        <v>49.495600000000003</v>
      </c>
      <c r="DE152" s="2">
        <f t="shared" si="120"/>
        <v>49.469499999999996</v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71.83326821106823</v>
      </c>
      <c r="DL152" s="2">
        <f t="shared" si="176"/>
        <v>67.563612511140803</v>
      </c>
      <c r="DM152" s="2">
        <f t="shared" si="176"/>
        <v>66.783061007130129</v>
      </c>
      <c r="DN152" s="2">
        <f t="shared" si="176"/>
        <v>62.078268917112304</v>
      </c>
      <c r="DO152" s="2">
        <f t="shared" si="176"/>
        <v>60.662402183600697</v>
      </c>
      <c r="DP152" s="2">
        <f t="shared" si="176"/>
        <v>59.499647394957982</v>
      </c>
      <c r="DQ152" s="2">
        <f t="shared" si="176"/>
        <v>57.975346844919805</v>
      </c>
      <c r="DR152" s="2">
        <f t="shared" si="176"/>
        <v>59.301260813783003</v>
      </c>
      <c r="DS152" s="2">
        <f t="shared" si="176"/>
        <v>61.054877815126027</v>
      </c>
      <c r="DT152" s="2">
        <f t="shared" si="176"/>
        <v>58.824225075075077</v>
      </c>
      <c r="DU152" s="2">
        <f t="shared" si="176"/>
        <v>57.94226941176472</v>
      </c>
      <c r="DV152" s="2">
        <f t="shared" si="176"/>
        <v>58.232145210084028</v>
      </c>
      <c r="DW152" s="2">
        <f t="shared" si="176"/>
        <v>57.457631450534748</v>
      </c>
      <c r="DX152" s="2">
        <f t="shared" si="176"/>
        <v>60.533092100840328</v>
      </c>
      <c r="DY152" s="2">
        <f t="shared" si="176"/>
        <v>58.539756327985728</v>
      </c>
      <c r="EA152" s="2">
        <f t="shared" si="152"/>
        <v>61.845311495882747</v>
      </c>
      <c r="EB152" s="2">
        <f t="shared" si="152"/>
        <v>58.775885944446507</v>
      </c>
      <c r="EC152" s="2">
        <f t="shared" si="152"/>
        <v>56.250103957845425</v>
      </c>
      <c r="ED152" s="2">
        <f t="shared" si="152"/>
        <v>53.846296588320762</v>
      </c>
      <c r="EE152" s="2">
        <f t="shared" si="152"/>
        <v>52.360186797861438</v>
      </c>
      <c r="EF152" s="2">
        <f t="shared" si="152"/>
        <v>50.860493058512404</v>
      </c>
      <c r="EG152" s="2">
        <f t="shared" si="152"/>
        <v>50.080822888330587</v>
      </c>
      <c r="EH152" s="2">
        <f t="shared" si="152"/>
        <v>49.305345581299356</v>
      </c>
      <c r="EI152" s="2">
        <f t="shared" si="152"/>
        <v>49.063528306610969</v>
      </c>
      <c r="EJ152" s="2">
        <f t="shared" si="152"/>
        <v>49.195496309045701</v>
      </c>
      <c r="EK152" s="2">
        <f t="shared" si="152"/>
        <v>49.439653677743472</v>
      </c>
      <c r="EL152" s="2">
        <f t="shared" si="179"/>
        <v>49.341464029764232</v>
      </c>
      <c r="EM152" s="2">
        <f t="shared" si="135"/>
        <v>49.529800797845866</v>
      </c>
      <c r="EN152" s="2">
        <f t="shared" si="135"/>
        <v>49.317742709209249</v>
      </c>
      <c r="EO152" s="2">
        <f t="shared" si="135"/>
        <v>48.999092445885701</v>
      </c>
      <c r="EQ152" s="2">
        <f t="shared" si="177"/>
        <v>61.845311495882747</v>
      </c>
      <c r="ER152" s="2">
        <f t="shared" si="177"/>
        <v>58.899966176791693</v>
      </c>
      <c r="ES152" s="2">
        <f t="shared" si="177"/>
        <v>56.264107463858622</v>
      </c>
      <c r="ET152" s="2">
        <f t="shared" si="177"/>
        <v>53.810041241204942</v>
      </c>
      <c r="EU152" s="2">
        <f t="shared" si="177"/>
        <v>52.353502159240129</v>
      </c>
      <c r="EV152" s="2">
        <f t="shared" si="177"/>
        <v>50.866767115376057</v>
      </c>
      <c r="EW152" s="2">
        <f t="shared" si="177"/>
        <v>50.093779044188992</v>
      </c>
      <c r="EX152" s="2">
        <f t="shared" si="177"/>
        <v>49.405311307986821</v>
      </c>
      <c r="EY152" s="2">
        <f t="shared" si="177"/>
        <v>49.08658665227027</v>
      </c>
      <c r="EZ152" s="2">
        <f t="shared" si="177"/>
        <v>49.223799810826925</v>
      </c>
      <c r="FA152" s="2">
        <f t="shared" si="177"/>
        <v>49.472327270253828</v>
      </c>
      <c r="FB152" s="2">
        <f t="shared" si="177"/>
        <v>49.335585367385811</v>
      </c>
      <c r="FC152" s="2">
        <f t="shared" si="177"/>
        <v>49.508100624873975</v>
      </c>
      <c r="FD152" s="2">
        <f t="shared" si="177"/>
        <v>49.274748665979452</v>
      </c>
      <c r="FE152" s="2">
        <f t="shared" si="177"/>
        <v>48.744158666230476</v>
      </c>
      <c r="FG152" s="2">
        <f t="shared" si="178"/>
        <v>0.9997349462906584</v>
      </c>
      <c r="FH152" s="2">
        <f t="shared" si="178"/>
        <v>0.99978626287707328</v>
      </c>
      <c r="FI152" s="2">
        <f t="shared" si="178"/>
        <v>0.99978545898197824</v>
      </c>
      <c r="FJ152" s="2">
        <f t="shared" si="178"/>
        <v>0.9997926571970851</v>
      </c>
      <c r="FK152" s="2">
        <f t="shared" si="178"/>
        <v>0.99978221536193967</v>
      </c>
      <c r="FL152" s="2">
        <f t="shared" si="178"/>
        <v>0.99974572077724844</v>
      </c>
      <c r="FM152" s="2">
        <f t="shared" si="178"/>
        <v>0.99976580636779355</v>
      </c>
      <c r="FN152" s="2">
        <f t="shared" si="178"/>
        <v>0.99980603653808886</v>
      </c>
      <c r="FO152" s="2">
        <f t="shared" si="178"/>
        <v>0.99975203687706349</v>
      </c>
      <c r="FP152" s="2">
        <f t="shared" si="178"/>
        <v>0.99972720899380851</v>
      </c>
      <c r="FQ152" s="2">
        <f t="shared" si="178"/>
        <v>0.99974656991308675</v>
      </c>
      <c r="FR152" s="2">
        <f t="shared" si="178"/>
        <v>0.99974179864492618</v>
      </c>
      <c r="FS152" s="2">
        <f t="shared" si="178"/>
        <v>0.99978856863111365</v>
      </c>
      <c r="FT152" s="2">
        <f t="shared" si="178"/>
        <v>0.99975472132323917</v>
      </c>
      <c r="FU152" s="2">
        <f t="shared" si="178"/>
        <v>0.99965184660018602</v>
      </c>
      <c r="FW152" s="2">
        <f t="shared" si="169"/>
        <v>0</v>
      </c>
      <c r="FX152" s="2">
        <f t="shared" si="169"/>
        <v>0.11820462766481253</v>
      </c>
      <c r="FY152" s="2">
        <f t="shared" si="169"/>
        <v>9.6994466966437196E-2</v>
      </c>
      <c r="FZ152" s="2">
        <f t="shared" si="169"/>
        <v>0.10235705069688511</v>
      </c>
      <c r="GA152" s="2">
        <f t="shared" si="169"/>
        <v>0.11639880006857541</v>
      </c>
      <c r="GB152" s="2">
        <f t="shared" si="169"/>
        <v>0.13005490000792316</v>
      </c>
      <c r="GC152" s="2">
        <f t="shared" si="169"/>
        <v>0.12445334317719749</v>
      </c>
      <c r="GD152" s="2">
        <f t="shared" si="169"/>
        <v>0.12969914483525788</v>
      </c>
      <c r="GE152" s="2">
        <f t="shared" si="169"/>
        <v>0.14431796197130667</v>
      </c>
      <c r="GF152" s="2">
        <f t="shared" si="169"/>
        <v>0.14840550143754244</v>
      </c>
      <c r="GG152" s="2">
        <f t="shared" si="169"/>
        <v>0.11416865427167305</v>
      </c>
      <c r="GH152" s="2">
        <f t="shared" si="169"/>
        <v>9.4620124065367364E-2</v>
      </c>
      <c r="GI152" s="2">
        <f t="shared" si="169"/>
        <v>9.9009334005614624E-2</v>
      </c>
      <c r="GJ152" s="2">
        <f t="shared" si="169"/>
        <v>8.9502054566328079E-2</v>
      </c>
      <c r="GK152" s="2">
        <f t="shared" si="169"/>
        <v>5.8152850808753515E-2</v>
      </c>
      <c r="GM152" s="86">
        <f t="shared" si="170"/>
        <v>1.4625769047520175E-86</v>
      </c>
      <c r="GN152" s="86">
        <f t="shared" si="170"/>
        <v>5.1558869227320014E-124</v>
      </c>
      <c r="GO152" s="86">
        <f t="shared" si="170"/>
        <v>8.5287009957260308E-137</v>
      </c>
      <c r="GP152" s="86">
        <f t="shared" si="170"/>
        <v>8.2750049873175976E-152</v>
      </c>
      <c r="GQ152" s="86">
        <f t="shared" si="170"/>
        <v>3.0580660642275601E-226</v>
      </c>
      <c r="GR152" s="86">
        <f t="shared" si="170"/>
        <v>1.298837992155103E-178</v>
      </c>
      <c r="GS152" s="86">
        <f t="shared" si="170"/>
        <v>4.5962308895975752E-194</v>
      </c>
      <c r="GT152" s="86">
        <f t="shared" si="170"/>
        <v>2.8510397149979446E-297</v>
      </c>
      <c r="GU152" s="86">
        <f t="shared" si="170"/>
        <v>4.7756877480663861E-215</v>
      </c>
      <c r="GV152" s="86">
        <f t="shared" si="170"/>
        <v>3.9039802290384896E-202</v>
      </c>
      <c r="GW152" s="86">
        <f t="shared" si="170"/>
        <v>3.3940096185058994E-210</v>
      </c>
      <c r="GX152" s="86">
        <f t="shared" si="170"/>
        <v>8.7652836355941074E-173</v>
      </c>
      <c r="GY152" s="86">
        <f t="shared" si="170"/>
        <v>1.2997693574051391E-156</v>
      </c>
      <c r="GZ152" s="86">
        <f t="shared" si="170"/>
        <v>1.2656079219737155E-179</v>
      </c>
      <c r="HA152" s="86">
        <f t="shared" si="170"/>
        <v>4.7926941031105599E-140</v>
      </c>
      <c r="HC152" s="86">
        <f t="shared" si="153"/>
        <v>3.045022629122568E-30</v>
      </c>
      <c r="HD152" s="86">
        <f t="shared" si="153"/>
        <v>2.3039007489726352E-47</v>
      </c>
      <c r="HE152" s="86">
        <f t="shared" si="153"/>
        <v>1.7985724840018679E-59</v>
      </c>
      <c r="HF152" s="86">
        <f t="shared" si="153"/>
        <v>5.0673365502319799E-71</v>
      </c>
      <c r="HG152" s="86">
        <f t="shared" si="153"/>
        <v>1.1148169103020705E-100</v>
      </c>
      <c r="HH152" s="86">
        <f t="shared" si="153"/>
        <v>8.6089721416952971E-103</v>
      </c>
      <c r="HI152" s="86">
        <f t="shared" si="153"/>
        <v>1.019213839956628E-98</v>
      </c>
      <c r="HJ152" s="86">
        <f t="shared" si="153"/>
        <v>1.4697117331365217E-154</v>
      </c>
      <c r="HK152" s="86">
        <f t="shared" si="153"/>
        <v>2.187304787137661E-108</v>
      </c>
      <c r="HL152" s="86">
        <f t="shared" si="161"/>
        <v>4.6594419984540094E-112</v>
      </c>
      <c r="HM152" s="86">
        <f t="shared" si="161"/>
        <v>8.9749992846356443E-108</v>
      </c>
      <c r="HN152" s="86">
        <f t="shared" si="161"/>
        <v>3.1245002863376706E-71</v>
      </c>
      <c r="HO152" s="86">
        <f t="shared" si="161"/>
        <v>1.6287488601244103E-76</v>
      </c>
      <c r="HP152" s="86">
        <f t="shared" si="161"/>
        <v>3.4318198635088667E-90</v>
      </c>
      <c r="HQ152" s="86">
        <f t="shared" si="161"/>
        <v>4.6665857505206959E-108</v>
      </c>
      <c r="HS152" s="86">
        <f t="shared" si="171"/>
        <v>0</v>
      </c>
      <c r="HT152" s="86">
        <f t="shared" si="171"/>
        <v>3.5081121263874158E-2</v>
      </c>
      <c r="HU152" s="86">
        <f t="shared" si="171"/>
        <v>5.7919979403068853E-2</v>
      </c>
      <c r="HV152" s="86">
        <f t="shared" si="171"/>
        <v>3.3291950133744815E-2</v>
      </c>
      <c r="HW152" s="86">
        <f t="shared" si="171"/>
        <v>1.47141859777164E-2</v>
      </c>
      <c r="HX152" s="86">
        <f t="shared" si="171"/>
        <v>8.301320244762366E-4</v>
      </c>
      <c r="HY152" s="86">
        <f t="shared" si="171"/>
        <v>4.519617761950475E-3</v>
      </c>
      <c r="HZ152" s="86">
        <f t="shared" si="171"/>
        <v>1.2023105197243412E-2</v>
      </c>
      <c r="IA152" s="86">
        <f t="shared" si="171"/>
        <v>1.7329730433291233E-3</v>
      </c>
      <c r="IB152" s="86">
        <f t="shared" si="171"/>
        <v>5.8314833434591176E-4</v>
      </c>
      <c r="IC152" s="86">
        <f t="shared" si="171"/>
        <v>6.4260875968106179E-3</v>
      </c>
      <c r="ID152" s="86">
        <f t="shared" si="171"/>
        <v>4.2472786285304799E-2</v>
      </c>
      <c r="IE152" s="86">
        <f t="shared" si="171"/>
        <v>7.8934233913558735E-2</v>
      </c>
      <c r="IF152" s="86">
        <f t="shared" si="171"/>
        <v>9.9647914478729546E-2</v>
      </c>
      <c r="IG152" s="86">
        <f t="shared" si="171"/>
        <v>0.30659994469146046</v>
      </c>
      <c r="II152" s="86">
        <f t="shared" si="172"/>
        <v>0</v>
      </c>
      <c r="IJ152" s="86">
        <f t="shared" si="172"/>
        <v>2.9295590735079162E-10</v>
      </c>
      <c r="IK152" s="86">
        <f t="shared" si="172"/>
        <v>5.5593336919405645E-14</v>
      </c>
      <c r="IL152" s="86">
        <f t="shared" si="172"/>
        <v>2.4191782380031185E-12</v>
      </c>
      <c r="IM152" s="86">
        <f t="shared" si="172"/>
        <v>1.256060806731887E-11</v>
      </c>
      <c r="IN152" s="86">
        <f t="shared" si="172"/>
        <v>2.4312440965403655E-12</v>
      </c>
      <c r="IO152" s="86">
        <f t="shared" si="172"/>
        <v>3.0565742682725758E-12</v>
      </c>
      <c r="IP152" s="86">
        <f t="shared" si="172"/>
        <v>1.4496594417448653E-9</v>
      </c>
      <c r="IQ152" s="86">
        <f t="shared" si="172"/>
        <v>1.9977797191924567E-10</v>
      </c>
      <c r="IR152" s="86">
        <f t="shared" si="172"/>
        <v>8.8817989901936058E-11</v>
      </c>
      <c r="IS152" s="86">
        <f t="shared" si="172"/>
        <v>1.2897054214141209E-12</v>
      </c>
      <c r="IT152" s="86">
        <f t="shared" si="172"/>
        <v>5.2976178177695304E-15</v>
      </c>
      <c r="IU152" s="86">
        <f t="shared" si="172"/>
        <v>9.8636844657964706E-12</v>
      </c>
      <c r="IV152" s="86">
        <f t="shared" si="172"/>
        <v>1.395904955325034E-11</v>
      </c>
      <c r="IW152" s="86">
        <f t="shared" si="172"/>
        <v>1.3028372513999882E-6</v>
      </c>
      <c r="IY152" s="86">
        <f t="shared" si="173"/>
        <v>3.045022629122568E-30</v>
      </c>
      <c r="IZ152" s="86">
        <f t="shared" si="173"/>
        <v>3.5081121556830068E-2</v>
      </c>
      <c r="JA152" s="86">
        <f t="shared" si="173"/>
        <v>5.7919979403124447E-2</v>
      </c>
      <c r="JB152" s="86">
        <f t="shared" si="173"/>
        <v>3.3291950136163991E-2</v>
      </c>
      <c r="JC152" s="86">
        <f t="shared" si="173"/>
        <v>1.4714185990277009E-2</v>
      </c>
      <c r="JD152" s="86">
        <f t="shared" si="173"/>
        <v>8.3013202690748072E-4</v>
      </c>
      <c r="JE152" s="86">
        <f t="shared" si="173"/>
        <v>4.5196177650070491E-3</v>
      </c>
      <c r="JF152" s="86">
        <f t="shared" si="173"/>
        <v>1.2023106646902853E-2</v>
      </c>
      <c r="JG152" s="86">
        <f t="shared" si="173"/>
        <v>1.7329732431070953E-3</v>
      </c>
      <c r="JH152" s="86">
        <f t="shared" si="173"/>
        <v>5.8314842316390162E-4</v>
      </c>
      <c r="JI152" s="86">
        <f t="shared" si="173"/>
        <v>6.4260875981003232E-3</v>
      </c>
      <c r="JJ152" s="86">
        <f t="shared" si="173"/>
        <v>4.2472786285310093E-2</v>
      </c>
      <c r="JK152" s="86">
        <f t="shared" si="173"/>
        <v>7.8934233923422414E-2</v>
      </c>
      <c r="JL152" s="86">
        <f t="shared" si="173"/>
        <v>9.9647914492688602E-2</v>
      </c>
      <c r="JM152" s="86">
        <f t="shared" si="173"/>
        <v>0.30660124752871187</v>
      </c>
    </row>
    <row r="153" spans="2:273" x14ac:dyDescent="0.25">
      <c r="B153" s="2">
        <v>126</v>
      </c>
      <c r="C153" s="37">
        <v>61.306600000000003</v>
      </c>
      <c r="D153" s="37">
        <v>58.367699999999999</v>
      </c>
      <c r="E153" s="37">
        <v>56.411000000000001</v>
      </c>
      <c r="F153" s="37">
        <v>53.711299999999994</v>
      </c>
      <c r="G153" s="37">
        <v>52.402300000000004</v>
      </c>
      <c r="H153" s="37">
        <v>50.744100000000003</v>
      </c>
      <c r="I153" s="37">
        <v>50.094499999999996</v>
      </c>
      <c r="J153" s="37">
        <v>49.092200000000005</v>
      </c>
      <c r="K153" s="37">
        <v>49.0623</v>
      </c>
      <c r="L153" s="37">
        <v>49.191000000000003</v>
      </c>
      <c r="M153" s="37">
        <v>49.514899999999997</v>
      </c>
      <c r="N153" s="37">
        <v>49.263600000000004</v>
      </c>
      <c r="O153" s="37">
        <v>49.5595</v>
      </c>
      <c r="P153" s="37">
        <v>49.182700000000004</v>
      </c>
      <c r="Q153" s="37">
        <v>52.930999999999997</v>
      </c>
      <c r="S153" s="4">
        <f t="shared" si="174"/>
        <v>61.814491929290213</v>
      </c>
      <c r="T153" s="4">
        <f t="shared" si="174"/>
        <v>58.755190208730369</v>
      </c>
      <c r="U153" s="4">
        <f t="shared" si="174"/>
        <v>56.223052567023117</v>
      </c>
      <c r="V153" s="4">
        <f t="shared" si="174"/>
        <v>53.813742794950493</v>
      </c>
      <c r="W153" s="4">
        <f t="shared" si="174"/>
        <v>52.323756011201688</v>
      </c>
      <c r="X153" s="4">
        <f t="shared" si="174"/>
        <v>50.821893846426732</v>
      </c>
      <c r="Y153" s="4">
        <f t="shared" si="174"/>
        <v>50.048572280876272</v>
      </c>
      <c r="Z153" s="4">
        <f t="shared" si="174"/>
        <v>49.278351461305711</v>
      </c>
      <c r="AA153" s="4">
        <f t="shared" si="174"/>
        <v>49.022557485949918</v>
      </c>
      <c r="AB153" s="4">
        <f t="shared" si="174"/>
        <v>49.155743564152289</v>
      </c>
      <c r="AC153" s="4">
        <f t="shared" si="174"/>
        <v>49.397848663143343</v>
      </c>
      <c r="AD153" s="4">
        <f t="shared" si="174"/>
        <v>49.320915125849055</v>
      </c>
      <c r="AE153" s="4">
        <f t="shared" si="174"/>
        <v>49.559882222931918</v>
      </c>
      <c r="AF153" s="4">
        <f t="shared" si="174"/>
        <v>49.467598058519918</v>
      </c>
      <c r="AG153" s="4">
        <f t="shared" si="174"/>
        <v>52.61934479828782</v>
      </c>
      <c r="AI153" s="4">
        <f t="shared" si="175"/>
        <v>-0.50789192929020999</v>
      </c>
      <c r="AJ153" s="4">
        <f t="shared" si="175"/>
        <v>-0.38749020873036955</v>
      </c>
      <c r="AK153" s="4">
        <f t="shared" si="175"/>
        <v>0.18794743297688399</v>
      </c>
      <c r="AL153" s="4">
        <f t="shared" si="175"/>
        <v>-0.10244279495049824</v>
      </c>
      <c r="AM153" s="4">
        <f t="shared" si="175"/>
        <v>7.8543988798315922E-2</v>
      </c>
      <c r="AN153" s="4">
        <f t="shared" si="175"/>
        <v>-7.7793846426729374E-2</v>
      </c>
      <c r="AO153" s="4">
        <f t="shared" si="175"/>
        <v>4.5927719123724842E-2</v>
      </c>
      <c r="AP153" s="4">
        <f t="shared" si="175"/>
        <v>-0.18615146130570537</v>
      </c>
      <c r="AQ153" s="4">
        <f t="shared" si="175"/>
        <v>3.9742514050082889E-2</v>
      </c>
      <c r="AR153" s="4">
        <f t="shared" si="175"/>
        <v>3.5256435847713874E-2</v>
      </c>
      <c r="AS153" s="4">
        <f t="shared" si="175"/>
        <v>0.11705133685665459</v>
      </c>
      <c r="AT153" s="4">
        <f t="shared" si="175"/>
        <v>-5.7315125849051185E-2</v>
      </c>
      <c r="AU153" s="4">
        <f t="shared" si="175"/>
        <v>-3.8222293191836343E-4</v>
      </c>
      <c r="AV153" s="4">
        <f t="shared" si="175"/>
        <v>-0.28489805851991434</v>
      </c>
      <c r="AW153" s="4">
        <f t="shared" si="175"/>
        <v>0.31165520171217764</v>
      </c>
      <c r="AY153" s="2">
        <f t="shared" si="167"/>
        <v>61.814491929290213</v>
      </c>
      <c r="AZ153" s="2">
        <f t="shared" si="167"/>
        <v>58.752880283580737</v>
      </c>
      <c r="BA153" s="2">
        <f t="shared" si="167"/>
        <v>56.216300413517601</v>
      </c>
      <c r="BB153" s="2">
        <f t="shared" si="167"/>
        <v>53.809583911971558</v>
      </c>
      <c r="BC153" s="2">
        <f t="shared" si="167"/>
        <v>52.322375811363919</v>
      </c>
      <c r="BD153" s="2">
        <f t="shared" si="167"/>
        <v>50.821880753738483</v>
      </c>
      <c r="BE153" s="2">
        <f t="shared" si="167"/>
        <v>50.048304816040911</v>
      </c>
      <c r="BF153" s="2">
        <f t="shared" si="167"/>
        <v>49.276627183507493</v>
      </c>
      <c r="BG153" s="2">
        <f t="shared" si="167"/>
        <v>49.022479509362434</v>
      </c>
      <c r="BH153" s="2">
        <f t="shared" si="167"/>
        <v>49.155730082719458</v>
      </c>
      <c r="BI153" s="2">
        <f t="shared" si="167"/>
        <v>49.397073979215527</v>
      </c>
      <c r="BJ153" s="2">
        <f t="shared" si="167"/>
        <v>49.298024948822246</v>
      </c>
      <c r="BK153" s="2">
        <f t="shared" si="167"/>
        <v>49.483427990379553</v>
      </c>
      <c r="BL153" s="2">
        <f t="shared" si="167"/>
        <v>49.275296524393035</v>
      </c>
      <c r="BM153" s="2">
        <f t="shared" si="167"/>
        <v>48.951839920382845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61.306600000000003</v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>
        <f t="shared" si="168"/>
        <v>52.402300000000004</v>
      </c>
      <c r="CJ153" s="2">
        <f t="shared" si="168"/>
        <v>50.744100000000003</v>
      </c>
      <c r="CK153" s="2">
        <f t="shared" si="168"/>
        <v>50.094499999999996</v>
      </c>
      <c r="CL153" s="2">
        <f t="shared" si="168"/>
        <v>49.092200000000005</v>
      </c>
      <c r="CM153" s="2">
        <f t="shared" si="168"/>
        <v>49.0623</v>
      </c>
      <c r="CN153" s="2">
        <f t="shared" si="168"/>
        <v>49.191000000000003</v>
      </c>
      <c r="CO153" s="2">
        <f t="shared" si="168"/>
        <v>49.514899999999997</v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>
        <f t="shared" si="110"/>
        <v>61.306600000000003</v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>
        <f t="shared" si="114"/>
        <v>52.402300000000004</v>
      </c>
      <c r="CZ153" s="2">
        <f t="shared" si="115"/>
        <v>50.744100000000003</v>
      </c>
      <c r="DA153" s="2">
        <f t="shared" si="116"/>
        <v>50.094499999999996</v>
      </c>
      <c r="DB153" s="2">
        <f t="shared" si="117"/>
        <v>49.092200000000005</v>
      </c>
      <c r="DC153" s="2">
        <f t="shared" si="118"/>
        <v>49.0623</v>
      </c>
      <c r="DD153" s="2">
        <f t="shared" si="119"/>
        <v>49.191000000000003</v>
      </c>
      <c r="DE153" s="2">
        <f t="shared" si="120"/>
        <v>49.514899999999997</v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71.886697837837858</v>
      </c>
      <c r="DL153" s="2">
        <f t="shared" si="176"/>
        <v>67.597690218360043</v>
      </c>
      <c r="DM153" s="2">
        <f t="shared" si="176"/>
        <v>66.835153921568633</v>
      </c>
      <c r="DN153" s="2">
        <f t="shared" si="176"/>
        <v>62.10709532085562</v>
      </c>
      <c r="DO153" s="2">
        <f t="shared" si="176"/>
        <v>60.69202825311941</v>
      </c>
      <c r="DP153" s="2">
        <f t="shared" si="176"/>
        <v>59.534704341736692</v>
      </c>
      <c r="DQ153" s="2">
        <f t="shared" si="176"/>
        <v>58.004524018334621</v>
      </c>
      <c r="DR153" s="2">
        <f t="shared" si="176"/>
        <v>59.33876196847509</v>
      </c>
      <c r="DS153" s="2">
        <f t="shared" si="176"/>
        <v>61.107058879551793</v>
      </c>
      <c r="DT153" s="2">
        <f t="shared" si="176"/>
        <v>58.858338228228234</v>
      </c>
      <c r="DU153" s="2">
        <f t="shared" si="176"/>
        <v>57.964544313725497</v>
      </c>
      <c r="DV153" s="2">
        <f t="shared" si="176"/>
        <v>58.25866512605041</v>
      </c>
      <c r="DW153" s="2">
        <f t="shared" si="176"/>
        <v>57.482561430481276</v>
      </c>
      <c r="DX153" s="2">
        <f t="shared" si="176"/>
        <v>60.589759831932767</v>
      </c>
      <c r="DY153" s="2">
        <f t="shared" si="176"/>
        <v>58.597097504456315</v>
      </c>
      <c r="EA153" s="2">
        <f t="shared" si="152"/>
        <v>61.812056510745904</v>
      </c>
      <c r="EB153" s="2">
        <f t="shared" si="152"/>
        <v>58.73443500955878</v>
      </c>
      <c r="EC153" s="2">
        <f t="shared" si="152"/>
        <v>56.212672833723644</v>
      </c>
      <c r="ED153" s="2">
        <f t="shared" si="152"/>
        <v>53.812233784366121</v>
      </c>
      <c r="EE153" s="2">
        <f t="shared" si="152"/>
        <v>52.321590656353074</v>
      </c>
      <c r="EF153" s="2">
        <f t="shared" si="152"/>
        <v>50.818953105363576</v>
      </c>
      <c r="EG153" s="2">
        <f t="shared" si="152"/>
        <v>50.044785688295931</v>
      </c>
      <c r="EH153" s="2">
        <f t="shared" si="152"/>
        <v>49.260228522579865</v>
      </c>
      <c r="EI153" s="2">
        <f t="shared" si="152"/>
        <v>49.015987532240317</v>
      </c>
      <c r="EJ153" s="2">
        <f t="shared" si="152"/>
        <v>49.148589272737205</v>
      </c>
      <c r="EK153" s="2">
        <f t="shared" si="152"/>
        <v>49.390857186712566</v>
      </c>
      <c r="EL153" s="2">
        <f t="shared" si="179"/>
        <v>49.296549536067637</v>
      </c>
      <c r="EM153" s="2">
        <f t="shared" si="135"/>
        <v>49.48431496555385</v>
      </c>
      <c r="EN153" s="2">
        <f t="shared" si="135"/>
        <v>49.277144146500973</v>
      </c>
      <c r="EO153" s="2">
        <f t="shared" si="135"/>
        <v>48.965559295588228</v>
      </c>
      <c r="EQ153" s="2">
        <f t="shared" si="177"/>
        <v>61.812056510745904</v>
      </c>
      <c r="ER153" s="2">
        <f t="shared" si="177"/>
        <v>58.864890441344485</v>
      </c>
      <c r="ES153" s="2">
        <f t="shared" si="177"/>
        <v>56.227374934979402</v>
      </c>
      <c r="ET153" s="2">
        <f t="shared" si="177"/>
        <v>53.774275824121254</v>
      </c>
      <c r="EU153" s="2">
        <f t="shared" si="177"/>
        <v>52.314638594198158</v>
      </c>
      <c r="EV153" s="2">
        <f t="shared" si="177"/>
        <v>50.82538880517356</v>
      </c>
      <c r="EW153" s="2">
        <f t="shared" si="177"/>
        <v>50.058275580452445</v>
      </c>
      <c r="EX153" s="2">
        <f t="shared" si="177"/>
        <v>49.364288868904517</v>
      </c>
      <c r="EY153" s="2">
        <f t="shared" si="177"/>
        <v>49.040064024904488</v>
      </c>
      <c r="EZ153" s="2">
        <f t="shared" si="177"/>
        <v>49.178042521799625</v>
      </c>
      <c r="FA153" s="2">
        <f t="shared" si="177"/>
        <v>49.425061010370982</v>
      </c>
      <c r="FB153" s="2">
        <f t="shared" si="177"/>
        <v>49.290372571700651</v>
      </c>
      <c r="FC153" s="2">
        <f t="shared" si="177"/>
        <v>49.461724168972509</v>
      </c>
      <c r="FD153" s="2">
        <f t="shared" si="177"/>
        <v>49.232145044756621</v>
      </c>
      <c r="FE153" s="2">
        <f t="shared" si="177"/>
        <v>48.700958908276711</v>
      </c>
      <c r="FG153" s="2">
        <f t="shared" si="178"/>
        <v>0.99975826250630262</v>
      </c>
      <c r="FH153" s="2">
        <f t="shared" si="178"/>
        <v>0.99980506576107753</v>
      </c>
      <c r="FI153" s="2">
        <f t="shared" si="178"/>
        <v>0.99980433257240808</v>
      </c>
      <c r="FJ153" s="2">
        <f t="shared" si="178"/>
        <v>0.99981089766631148</v>
      </c>
      <c r="FK153" s="2">
        <f t="shared" si="178"/>
        <v>0.99980137424324045</v>
      </c>
      <c r="FL153" s="2">
        <f t="shared" si="178"/>
        <v>0.99976808940390272</v>
      </c>
      <c r="FM153" s="2">
        <f t="shared" si="178"/>
        <v>0.99978640846754541</v>
      </c>
      <c r="FN153" s="2">
        <f t="shared" si="178"/>
        <v>0.99982310020120535</v>
      </c>
      <c r="FO153" s="2">
        <f t="shared" si="178"/>
        <v>0.99977385000996566</v>
      </c>
      <c r="FP153" s="2">
        <f t="shared" si="178"/>
        <v>0.99975120567375098</v>
      </c>
      <c r="FQ153" s="2">
        <f t="shared" si="178"/>
        <v>0.99976886385958808</v>
      </c>
      <c r="FR153" s="2">
        <f t="shared" si="178"/>
        <v>0.99976451221540807</v>
      </c>
      <c r="FS153" s="2">
        <f t="shared" si="178"/>
        <v>0.99980716871242636</v>
      </c>
      <c r="FT153" s="2">
        <f t="shared" si="178"/>
        <v>0.99977629836023274</v>
      </c>
      <c r="FU153" s="2">
        <f t="shared" si="178"/>
        <v>0.99968247059850257</v>
      </c>
      <c r="FW153" s="2">
        <f t="shared" si="169"/>
        <v>0</v>
      </c>
      <c r="FX153" s="2">
        <f t="shared" si="169"/>
        <v>0.12814738247859134</v>
      </c>
      <c r="FY153" s="2">
        <f t="shared" si="169"/>
        <v>0.105366315868909</v>
      </c>
      <c r="FZ153" s="2">
        <f t="shared" si="169"/>
        <v>0.11113479337481051</v>
      </c>
      <c r="GA153" s="2">
        <f t="shared" si="169"/>
        <v>0.12621139910261545</v>
      </c>
      <c r="GB153" s="2">
        <f t="shared" si="169"/>
        <v>0.14083523734990519</v>
      </c>
      <c r="GC153" s="2">
        <f t="shared" si="169"/>
        <v>0.13484133275666338</v>
      </c>
      <c r="GD153" s="2">
        <f t="shared" si="169"/>
        <v>0.14045475442974106</v>
      </c>
      <c r="GE153" s="2">
        <f t="shared" si="169"/>
        <v>0.15606847350385897</v>
      </c>
      <c r="GF153" s="2">
        <f t="shared" si="169"/>
        <v>0.1604264277538964</v>
      </c>
      <c r="GG153" s="2">
        <f t="shared" si="169"/>
        <v>0.12381959378599887</v>
      </c>
      <c r="GH153" s="2">
        <f t="shared" si="169"/>
        <v>0.10281036982048466</v>
      </c>
      <c r="GI153" s="2">
        <f t="shared" si="169"/>
        <v>0.10753438152198151</v>
      </c>
      <c r="GJ153" s="2">
        <f t="shared" si="169"/>
        <v>9.7296892984790148E-2</v>
      </c>
      <c r="GK153" s="2">
        <f t="shared" si="169"/>
        <v>6.3407585827122956E-2</v>
      </c>
      <c r="GM153" s="86">
        <f t="shared" si="170"/>
        <v>5.3975195444259022E-89</v>
      </c>
      <c r="GN153" s="86">
        <f t="shared" si="170"/>
        <v>1.5055302054939112E-127</v>
      </c>
      <c r="GO153" s="86">
        <f t="shared" si="170"/>
        <v>1.179744948531437E-140</v>
      </c>
      <c r="GP153" s="86">
        <f t="shared" si="170"/>
        <v>4.3921696935026868E-156</v>
      </c>
      <c r="GQ153" s="86">
        <f t="shared" si="170"/>
        <v>1.186447742301975E-232</v>
      </c>
      <c r="GR153" s="86">
        <f t="shared" si="170"/>
        <v>1.3789909416870661E-183</v>
      </c>
      <c r="GS153" s="86">
        <f t="shared" si="170"/>
        <v>1.6425430391280508E-199</v>
      </c>
      <c r="GT153" s="86">
        <f t="shared" si="170"/>
        <v>1.0189588739772063E-305</v>
      </c>
      <c r="GU153" s="86">
        <f t="shared" si="170"/>
        <v>4.1130351658934219E-221</v>
      </c>
      <c r="GV153" s="86">
        <f t="shared" si="170"/>
        <v>7.6832288571549672E-208</v>
      </c>
      <c r="GW153" s="86">
        <f t="shared" si="170"/>
        <v>3.537906932494677E-216</v>
      </c>
      <c r="GX153" s="86">
        <f t="shared" si="170"/>
        <v>1.1174663075484175E-177</v>
      </c>
      <c r="GY153" s="86">
        <f t="shared" si="170"/>
        <v>4.9263166766189321E-161</v>
      </c>
      <c r="GZ153" s="86">
        <f t="shared" si="170"/>
        <v>1.0560316596618282E-184</v>
      </c>
      <c r="HA153" s="86">
        <f t="shared" si="170"/>
        <v>6.0796943118709584E-144</v>
      </c>
      <c r="HC153" s="86">
        <f t="shared" si="153"/>
        <v>1.7431249483130625E-31</v>
      </c>
      <c r="HD153" s="86">
        <f t="shared" si="153"/>
        <v>2.0682338327981512E-49</v>
      </c>
      <c r="HE153" s="86">
        <f t="shared" si="153"/>
        <v>4.9228248750579708E-62</v>
      </c>
      <c r="HF153" s="86">
        <f t="shared" ref="HF153:HN187" si="180" xml:space="preserve"> _xlfn.NORM.DIST($B153, F$8, ABS(F$12), TRUE) * _xlfn.NORM.DIST(($B153 - F$8)*F$16, 0, ABS(F$12), TRUE) * 2</f>
        <v>4.5001632518384182E-74</v>
      </c>
      <c r="HG153" s="86">
        <f t="shared" si="180"/>
        <v>5.9115952815961351E-105</v>
      </c>
      <c r="HH153" s="86">
        <f t="shared" si="180"/>
        <v>4.8617471522669317E-107</v>
      </c>
      <c r="HI153" s="86">
        <f t="shared" si="180"/>
        <v>7.4986250505815665E-103</v>
      </c>
      <c r="HJ153" s="86">
        <f t="shared" si="180"/>
        <v>3.8476860171319079E-161</v>
      </c>
      <c r="HK153" s="86">
        <f t="shared" si="180"/>
        <v>6.1814445904547397E-113</v>
      </c>
      <c r="HL153" s="86">
        <f t="shared" si="161"/>
        <v>9.5934617335541911E-117</v>
      </c>
      <c r="HM153" s="86">
        <f t="shared" si="161"/>
        <v>2.5361082518874366E-112</v>
      </c>
      <c r="HN153" s="86">
        <f t="shared" si="161"/>
        <v>2.8681396892062729E-74</v>
      </c>
      <c r="HO153" s="86">
        <f t="shared" si="161"/>
        <v>7.6992984620503912E-80</v>
      </c>
      <c r="HP153" s="86">
        <f t="shared" si="161"/>
        <v>4.2608793257238874E-94</v>
      </c>
      <c r="HQ153" s="86">
        <f t="shared" si="161"/>
        <v>9.8880318391404254E-113</v>
      </c>
      <c r="HS153" s="86">
        <f t="shared" si="171"/>
        <v>0</v>
      </c>
      <c r="HT153" s="86">
        <f t="shared" si="171"/>
        <v>1.6943591175412699E-2</v>
      </c>
      <c r="HU153" s="86">
        <f t="shared" si="171"/>
        <v>2.8349266652089446E-2</v>
      </c>
      <c r="HV153" s="86">
        <f t="shared" si="171"/>
        <v>1.5617847753457755E-2</v>
      </c>
      <c r="HW153" s="86">
        <f t="shared" si="171"/>
        <v>6.0726399825969434E-3</v>
      </c>
      <c r="HX153" s="86">
        <f t="shared" si="171"/>
        <v>2.2910896404956544E-4</v>
      </c>
      <c r="HY153" s="86">
        <f t="shared" si="171"/>
        <v>1.5296992592056047E-3</v>
      </c>
      <c r="HZ153" s="86">
        <f t="shared" si="171"/>
        <v>5.0824566188056221E-3</v>
      </c>
      <c r="IA153" s="86">
        <f t="shared" si="171"/>
        <v>5.3333338010079316E-4</v>
      </c>
      <c r="IB153" s="86">
        <f t="shared" si="171"/>
        <v>1.5443243052006076E-4</v>
      </c>
      <c r="IC153" s="86">
        <f t="shared" si="171"/>
        <v>2.3373888286136002E-3</v>
      </c>
      <c r="ID153" s="86">
        <f t="shared" si="171"/>
        <v>1.9440396973166706E-2</v>
      </c>
      <c r="IE153" s="86">
        <f t="shared" si="171"/>
        <v>4.3076519652787741E-2</v>
      </c>
      <c r="IF153" s="86">
        <f t="shared" si="171"/>
        <v>5.5196174651918499E-2</v>
      </c>
      <c r="IG153" s="86">
        <f t="shared" si="171"/>
        <v>0.21569384437066566</v>
      </c>
      <c r="II153" s="86">
        <f t="shared" si="172"/>
        <v>0</v>
      </c>
      <c r="IJ153" s="86">
        <f t="shared" si="172"/>
        <v>1.8141706991794746E-9</v>
      </c>
      <c r="IK153" s="86">
        <f t="shared" si="172"/>
        <v>5.6903012422135972E-13</v>
      </c>
      <c r="IL153" s="86">
        <f t="shared" si="172"/>
        <v>1.9376790042408087E-11</v>
      </c>
      <c r="IM153" s="86">
        <f t="shared" si="172"/>
        <v>1.0073845412480122E-10</v>
      </c>
      <c r="IN153" s="86">
        <f t="shared" si="172"/>
        <v>2.5998527929486673E-11</v>
      </c>
      <c r="IO153" s="86">
        <f t="shared" si="172"/>
        <v>3.0155655686003263E-11</v>
      </c>
      <c r="IP153" s="86">
        <f t="shared" si="172"/>
        <v>8.5519820475128279E-9</v>
      </c>
      <c r="IQ153" s="86">
        <f t="shared" si="172"/>
        <v>1.6159131707687874E-9</v>
      </c>
      <c r="IR153" s="86">
        <f t="shared" si="172"/>
        <v>8.0966595024694527E-10</v>
      </c>
      <c r="IS153" s="86">
        <f t="shared" si="172"/>
        <v>1.2316628279778983E-11</v>
      </c>
      <c r="IT153" s="86">
        <f t="shared" si="172"/>
        <v>6.3456601827526425E-14</v>
      </c>
      <c r="IU153" s="86">
        <f t="shared" si="172"/>
        <v>6.8221009534656272E-11</v>
      </c>
      <c r="IV153" s="86">
        <f t="shared" si="172"/>
        <v>8.5809387306865409E-11</v>
      </c>
      <c r="IW153" s="86">
        <f t="shared" si="172"/>
        <v>2.8790520026449947E-6</v>
      </c>
      <c r="IY153" s="86">
        <f t="shared" si="173"/>
        <v>1.7431249483130625E-31</v>
      </c>
      <c r="IZ153" s="86">
        <f t="shared" si="173"/>
        <v>1.6943592989583398E-2</v>
      </c>
      <c r="JA153" s="86">
        <f t="shared" si="173"/>
        <v>2.8349266652658477E-2</v>
      </c>
      <c r="JB153" s="86">
        <f t="shared" si="173"/>
        <v>1.5617847772834545E-2</v>
      </c>
      <c r="JC153" s="86">
        <f t="shared" si="173"/>
        <v>6.0726400833353974E-3</v>
      </c>
      <c r="JD153" s="86">
        <f t="shared" si="173"/>
        <v>2.2910899004809337E-4</v>
      </c>
      <c r="JE153" s="86">
        <f t="shared" si="173"/>
        <v>1.5296992893612605E-3</v>
      </c>
      <c r="JF153" s="86">
        <f t="shared" si="173"/>
        <v>5.08246517078767E-3</v>
      </c>
      <c r="JG153" s="86">
        <f t="shared" si="173"/>
        <v>5.3333499601396391E-4</v>
      </c>
      <c r="JH153" s="86">
        <f t="shared" si="173"/>
        <v>1.5443324018601102E-4</v>
      </c>
      <c r="JI153" s="86">
        <f t="shared" si="173"/>
        <v>2.3373888409302284E-3</v>
      </c>
      <c r="JJ153" s="86">
        <f t="shared" si="173"/>
        <v>1.9440396973230162E-2</v>
      </c>
      <c r="JK153" s="86">
        <f t="shared" si="173"/>
        <v>4.3076519721008753E-2</v>
      </c>
      <c r="JL153" s="86">
        <f t="shared" si="173"/>
        <v>5.5196174737727886E-2</v>
      </c>
      <c r="JM153" s="86">
        <f t="shared" si="173"/>
        <v>0.2156967234226683</v>
      </c>
    </row>
    <row r="154" spans="2:273" x14ac:dyDescent="0.25">
      <c r="B154" s="2">
        <v>127</v>
      </c>
      <c r="C154" s="37">
        <v>62.035700000000006</v>
      </c>
      <c r="D154" s="37">
        <v>58.5488</v>
      </c>
      <c r="E154" s="37">
        <v>56.381599999999999</v>
      </c>
      <c r="F154" s="37">
        <v>53.633499999999998</v>
      </c>
      <c r="G154" s="37">
        <v>53.05</v>
      </c>
      <c r="H154" s="37">
        <v>51.204400000000007</v>
      </c>
      <c r="I154" s="37">
        <v>50.310200000000002</v>
      </c>
      <c r="J154" s="37">
        <v>49.667499999999997</v>
      </c>
      <c r="K154" s="37">
        <v>49.610700000000001</v>
      </c>
      <c r="L154" s="37">
        <v>49.043199999999999</v>
      </c>
      <c r="M154" s="37">
        <v>49.394799999999996</v>
      </c>
      <c r="N154" s="37">
        <v>49.475200000000001</v>
      </c>
      <c r="O154" s="37">
        <v>49.1541</v>
      </c>
      <c r="P154" s="37">
        <v>49.1952</v>
      </c>
      <c r="Q154" s="37">
        <v>51.086399999999998</v>
      </c>
      <c r="S154" s="4">
        <f t="shared" si="174"/>
        <v>61.781041812486301</v>
      </c>
      <c r="T154" s="4">
        <f t="shared" si="174"/>
        <v>58.714244739553259</v>
      </c>
      <c r="U154" s="4">
        <f t="shared" si="174"/>
        <v>56.180894315457991</v>
      </c>
      <c r="V154" s="4">
        <f t="shared" si="174"/>
        <v>53.775994545215291</v>
      </c>
      <c r="W154" s="4">
        <f t="shared" si="174"/>
        <v>52.283852872805809</v>
      </c>
      <c r="X154" s="4">
        <f t="shared" si="174"/>
        <v>50.780279529135235</v>
      </c>
      <c r="Y154" s="4">
        <f t="shared" si="174"/>
        <v>50.01240319434082</v>
      </c>
      <c r="Z154" s="4">
        <f t="shared" si="174"/>
        <v>49.233601418950933</v>
      </c>
      <c r="AA154" s="4">
        <f t="shared" si="174"/>
        <v>48.975203426665267</v>
      </c>
      <c r="AB154" s="4">
        <f t="shared" si="174"/>
        <v>49.109206750724383</v>
      </c>
      <c r="AC154" s="4">
        <f t="shared" si="174"/>
        <v>49.348822841196224</v>
      </c>
      <c r="AD154" s="4">
        <f t="shared" si="174"/>
        <v>49.258891273779142</v>
      </c>
      <c r="AE154" s="4">
        <f t="shared" si="174"/>
        <v>49.464429917632586</v>
      </c>
      <c r="AF154" s="4">
        <f t="shared" si="174"/>
        <v>49.305302675122014</v>
      </c>
      <c r="AG154" s="4">
        <f t="shared" si="174"/>
        <v>50.952692047159914</v>
      </c>
      <c r="AI154" s="4">
        <f t="shared" si="175"/>
        <v>0.25465818751370506</v>
      </c>
      <c r="AJ154" s="4">
        <f t="shared" si="175"/>
        <v>-0.16544473955325856</v>
      </c>
      <c r="AK154" s="4">
        <f t="shared" si="175"/>
        <v>0.2007056845420081</v>
      </c>
      <c r="AL154" s="4">
        <f t="shared" si="175"/>
        <v>-0.14249454521529259</v>
      </c>
      <c r="AM154" s="4">
        <f t="shared" si="175"/>
        <v>0.76614712719418776</v>
      </c>
      <c r="AN154" s="4">
        <f t="shared" si="175"/>
        <v>0.42412047086477145</v>
      </c>
      <c r="AO154" s="4">
        <f t="shared" si="175"/>
        <v>0.29779680565918198</v>
      </c>
      <c r="AP154" s="4">
        <f t="shared" si="175"/>
        <v>0.43389858104906409</v>
      </c>
      <c r="AQ154" s="4">
        <f t="shared" si="175"/>
        <v>0.63549657333473419</v>
      </c>
      <c r="AR154" s="4">
        <f t="shared" si="175"/>
        <v>-6.6006750724383778E-2</v>
      </c>
      <c r="AS154" s="4">
        <f t="shared" si="175"/>
        <v>4.5977158803772511E-2</v>
      </c>
      <c r="AT154" s="4">
        <f t="shared" si="175"/>
        <v>0.21630872622085917</v>
      </c>
      <c r="AU154" s="4">
        <f t="shared" si="175"/>
        <v>-0.31032991763258622</v>
      </c>
      <c r="AV154" s="4">
        <f t="shared" si="175"/>
        <v>-0.11010267512201466</v>
      </c>
      <c r="AW154" s="4">
        <f t="shared" si="175"/>
        <v>0.13370795284008352</v>
      </c>
      <c r="AY154" s="2">
        <f t="shared" si="167"/>
        <v>61.781041812486301</v>
      </c>
      <c r="AZ154" s="2">
        <f t="shared" si="167"/>
        <v>58.713564642355578</v>
      </c>
      <c r="BA154" s="2">
        <f t="shared" si="167"/>
        <v>56.178914674533573</v>
      </c>
      <c r="BB154" s="2">
        <f t="shared" si="167"/>
        <v>53.77483076587523</v>
      </c>
      <c r="BC154" s="2">
        <f t="shared" si="167"/>
        <v>52.28353612371675</v>
      </c>
      <c r="BD154" s="2">
        <f t="shared" si="167"/>
        <v>50.780277938343822</v>
      </c>
      <c r="BE154" s="2">
        <f t="shared" si="167"/>
        <v>50.012358535334215</v>
      </c>
      <c r="BF154" s="2">
        <f t="shared" si="167"/>
        <v>49.233184610680105</v>
      </c>
      <c r="BG154" s="2">
        <f t="shared" si="167"/>
        <v>48.975191809828971</v>
      </c>
      <c r="BH154" s="2">
        <f t="shared" si="167"/>
        <v>49.10920498382827</v>
      </c>
      <c r="BI154" s="2">
        <f t="shared" si="167"/>
        <v>49.34867721682037</v>
      </c>
      <c r="BJ154" s="2">
        <f t="shared" si="167"/>
        <v>49.252852411553398</v>
      </c>
      <c r="BK154" s="2">
        <f t="shared" si="167"/>
        <v>49.437507902413152</v>
      </c>
      <c r="BL154" s="2">
        <f t="shared" si="167"/>
        <v>49.23390550074074</v>
      </c>
      <c r="BM154" s="2">
        <f t="shared" si="167"/>
        <v>48.915889258225668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62.035700000000006</v>
      </c>
      <c r="CF154" s="2">
        <f t="shared" si="168"/>
        <v>58.5488</v>
      </c>
      <c r="CG154" s="2" t="str">
        <f t="shared" si="168"/>
        <v/>
      </c>
      <c r="CH154" s="2">
        <f t="shared" si="168"/>
        <v>53.633499999999998</v>
      </c>
      <c r="CI154" s="2">
        <f t="shared" si="168"/>
        <v>53.05</v>
      </c>
      <c r="CJ154" s="2">
        <f t="shared" si="168"/>
        <v>51.204400000000007</v>
      </c>
      <c r="CK154" s="2">
        <f t="shared" si="168"/>
        <v>50.310200000000002</v>
      </c>
      <c r="CL154" s="2">
        <f t="shared" si="168"/>
        <v>49.667499999999997</v>
      </c>
      <c r="CM154" s="2">
        <f t="shared" si="168"/>
        <v>49.610700000000001</v>
      </c>
      <c r="CN154" s="2">
        <f t="shared" si="168"/>
        <v>49.043199999999999</v>
      </c>
      <c r="CO154" s="2">
        <f t="shared" si="168"/>
        <v>49.394799999999996</v>
      </c>
      <c r="CP154" s="2">
        <f t="shared" si="168"/>
        <v>49.475200000000001</v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>
        <f t="shared" si="110"/>
        <v>62.035700000000006</v>
      </c>
      <c r="CV154" s="2">
        <f t="shared" si="111"/>
        <v>58.5488</v>
      </c>
      <c r="CW154" s="2" t="str">
        <f t="shared" si="112"/>
        <v/>
      </c>
      <c r="CX154" s="2">
        <f t="shared" si="113"/>
        <v>53.633499999999998</v>
      </c>
      <c r="CY154" s="2">
        <f t="shared" si="114"/>
        <v>53.05</v>
      </c>
      <c r="CZ154" s="2">
        <f t="shared" si="115"/>
        <v>51.204400000000007</v>
      </c>
      <c r="DA154" s="2">
        <f t="shared" si="116"/>
        <v>50.310200000000002</v>
      </c>
      <c r="DB154" s="2">
        <f t="shared" si="117"/>
        <v>49.667499999999997</v>
      </c>
      <c r="DC154" s="2">
        <f t="shared" si="118"/>
        <v>49.610700000000001</v>
      </c>
      <c r="DD154" s="2">
        <f t="shared" si="119"/>
        <v>49.043199999999999</v>
      </c>
      <c r="DE154" s="2">
        <f t="shared" si="120"/>
        <v>49.394799999999996</v>
      </c>
      <c r="DF154" s="2">
        <f t="shared" si="121"/>
        <v>49.475200000000001</v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71.940127464607485</v>
      </c>
      <c r="DL154" s="2">
        <f t="shared" si="176"/>
        <v>67.631767925579297</v>
      </c>
      <c r="DM154" s="2">
        <f t="shared" si="176"/>
        <v>66.887246836007137</v>
      </c>
      <c r="DN154" s="2">
        <f t="shared" si="176"/>
        <v>62.135921724598937</v>
      </c>
      <c r="DO154" s="2">
        <f t="shared" si="176"/>
        <v>60.72165432263813</v>
      </c>
      <c r="DP154" s="2">
        <f t="shared" si="176"/>
        <v>59.569761288515409</v>
      </c>
      <c r="DQ154" s="2">
        <f t="shared" si="176"/>
        <v>58.033701191749444</v>
      </c>
      <c r="DR154" s="2">
        <f t="shared" si="176"/>
        <v>59.37626312316717</v>
      </c>
      <c r="DS154" s="2">
        <f t="shared" si="176"/>
        <v>61.159239943977568</v>
      </c>
      <c r="DT154" s="2">
        <f t="shared" si="176"/>
        <v>58.892451381381385</v>
      </c>
      <c r="DU154" s="2">
        <f t="shared" si="176"/>
        <v>57.986819215686282</v>
      </c>
      <c r="DV154" s="2">
        <f t="shared" si="176"/>
        <v>58.285185042016799</v>
      </c>
      <c r="DW154" s="2">
        <f t="shared" si="176"/>
        <v>57.507491410427797</v>
      </c>
      <c r="DX154" s="2">
        <f t="shared" si="176"/>
        <v>60.646427563025206</v>
      </c>
      <c r="DY154" s="2">
        <f t="shared" si="176"/>
        <v>58.654438680926901</v>
      </c>
      <c r="EA154" s="2">
        <f t="shared" si="152"/>
        <v>61.778801525609062</v>
      </c>
      <c r="EB154" s="2">
        <f t="shared" si="152"/>
        <v>58.692984074671045</v>
      </c>
      <c r="EC154" s="2">
        <f t="shared" si="152"/>
        <v>56.175241709601863</v>
      </c>
      <c r="ED154" s="2">
        <f t="shared" si="152"/>
        <v>53.778170980411474</v>
      </c>
      <c r="EE154" s="2">
        <f t="shared" si="152"/>
        <v>52.282994514844717</v>
      </c>
      <c r="EF154" s="2">
        <f t="shared" si="152"/>
        <v>50.777413152214748</v>
      </c>
      <c r="EG154" s="2">
        <f t="shared" si="152"/>
        <v>50.008748488261276</v>
      </c>
      <c r="EH154" s="2">
        <f t="shared" si="152"/>
        <v>49.215111463860374</v>
      </c>
      <c r="EI154" s="2">
        <f t="shared" si="152"/>
        <v>48.968446757869664</v>
      </c>
      <c r="EJ154" s="2">
        <f t="shared" si="152"/>
        <v>49.101682236428701</v>
      </c>
      <c r="EK154" s="2">
        <f t="shared" si="152"/>
        <v>49.34206069568166</v>
      </c>
      <c r="EL154" s="2">
        <f t="shared" si="179"/>
        <v>49.251635042371042</v>
      </c>
      <c r="EM154" s="2">
        <f t="shared" si="135"/>
        <v>49.438829133261819</v>
      </c>
      <c r="EN154" s="2">
        <f t="shared" si="135"/>
        <v>49.236545583792697</v>
      </c>
      <c r="EO154" s="2">
        <f t="shared" si="135"/>
        <v>48.932026145290749</v>
      </c>
      <c r="EQ154" s="2">
        <f t="shared" si="177"/>
        <v>61.778801525609062</v>
      </c>
      <c r="ER154" s="2">
        <f t="shared" si="177"/>
        <v>58.82981470589727</v>
      </c>
      <c r="ES154" s="2">
        <f t="shared" si="177"/>
        <v>56.190642406100181</v>
      </c>
      <c r="ET154" s="2">
        <f t="shared" si="177"/>
        <v>53.738510407037566</v>
      </c>
      <c r="EU154" s="2">
        <f t="shared" si="177"/>
        <v>52.275775029156179</v>
      </c>
      <c r="EV154" s="2">
        <f t="shared" si="177"/>
        <v>50.784010494971071</v>
      </c>
      <c r="EW154" s="2">
        <f t="shared" si="177"/>
        <v>50.022772116715899</v>
      </c>
      <c r="EX154" s="2">
        <f t="shared" si="177"/>
        <v>49.323266429822212</v>
      </c>
      <c r="EY154" s="2">
        <f t="shared" si="177"/>
        <v>48.993541397538706</v>
      </c>
      <c r="EZ154" s="2">
        <f t="shared" si="177"/>
        <v>49.132285232772333</v>
      </c>
      <c r="FA154" s="2">
        <f t="shared" si="177"/>
        <v>49.377794750488135</v>
      </c>
      <c r="FB154" s="2">
        <f t="shared" si="177"/>
        <v>49.245159776015498</v>
      </c>
      <c r="FC154" s="2">
        <f t="shared" si="177"/>
        <v>49.415347713071043</v>
      </c>
      <c r="FD154" s="2">
        <f t="shared" si="177"/>
        <v>49.18954142353379</v>
      </c>
      <c r="FE154" s="2">
        <f t="shared" si="177"/>
        <v>48.657759150322946</v>
      </c>
      <c r="FG154" s="2">
        <f t="shared" si="178"/>
        <v>0.99977952809597026</v>
      </c>
      <c r="FH154" s="2">
        <f t="shared" si="178"/>
        <v>0.99982221481175182</v>
      </c>
      <c r="FI154" s="2">
        <f t="shared" si="178"/>
        <v>0.99982154611275587</v>
      </c>
      <c r="FJ154" s="2">
        <f t="shared" si="178"/>
        <v>0.99982753375227029</v>
      </c>
      <c r="FK154" s="2">
        <f t="shared" si="178"/>
        <v>0.99981884799088205</v>
      </c>
      <c r="FL154" s="2">
        <f t="shared" si="178"/>
        <v>0.99978849070661979</v>
      </c>
      <c r="FM154" s="2">
        <f t="shared" si="178"/>
        <v>0.99980519854615901</v>
      </c>
      <c r="FN154" s="2">
        <f t="shared" si="178"/>
        <v>0.99983866295476564</v>
      </c>
      <c r="FO154" s="2">
        <f t="shared" si="178"/>
        <v>0.99979374465354531</v>
      </c>
      <c r="FP154" s="2">
        <f t="shared" si="178"/>
        <v>0.99977309191039943</v>
      </c>
      <c r="FQ154" s="2">
        <f t="shared" si="178"/>
        <v>0.99978919704737768</v>
      </c>
      <c r="FR154" s="2">
        <f t="shared" si="178"/>
        <v>0.99978522813776327</v>
      </c>
      <c r="FS154" s="2">
        <f t="shared" si="178"/>
        <v>0.99982413279161586</v>
      </c>
      <c r="FT154" s="2">
        <f t="shared" si="178"/>
        <v>0.9997959776639137</v>
      </c>
      <c r="FU154" s="2">
        <f t="shared" si="178"/>
        <v>0.99971040165288971</v>
      </c>
      <c r="FW154" s="2">
        <f t="shared" si="169"/>
        <v>0</v>
      </c>
      <c r="FX154" s="2">
        <f t="shared" si="169"/>
        <v>0.13879483084080738</v>
      </c>
      <c r="FY154" s="2">
        <f t="shared" si="169"/>
        <v>0.11436924147655243</v>
      </c>
      <c r="FZ154" s="2">
        <f t="shared" si="169"/>
        <v>0.12056417847194295</v>
      </c>
      <c r="GA154" s="2">
        <f t="shared" si="169"/>
        <v>0.13672321672115134</v>
      </c>
      <c r="GB154" s="2">
        <f t="shared" si="169"/>
        <v>0.15235267057370025</v>
      </c>
      <c r="GC154" s="2">
        <f t="shared" si="169"/>
        <v>0.14595185731839383</v>
      </c>
      <c r="GD154" s="2">
        <f t="shared" si="169"/>
        <v>0.15194657488626656</v>
      </c>
      <c r="GE154" s="2">
        <f t="shared" si="169"/>
        <v>0.16858722591531836</v>
      </c>
      <c r="GF154" s="2">
        <f t="shared" si="169"/>
        <v>0.17322299482208556</v>
      </c>
      <c r="GG154" s="2">
        <f t="shared" si="169"/>
        <v>0.13416279075951806</v>
      </c>
      <c r="GH154" s="2">
        <f t="shared" si="169"/>
        <v>0.11162215328089284</v>
      </c>
      <c r="GI154" s="2">
        <f t="shared" si="169"/>
        <v>0.11669839117381159</v>
      </c>
      <c r="GJ154" s="2">
        <f t="shared" si="169"/>
        <v>0.10569178984299252</v>
      </c>
      <c r="GK154" s="2">
        <f t="shared" si="169"/>
        <v>6.9102305465334718E-2</v>
      </c>
      <c r="GM154" s="86">
        <f t="shared" si="170"/>
        <v>1.8406615603962253E-91</v>
      </c>
      <c r="GN154" s="86">
        <f t="shared" si="170"/>
        <v>3.9154995311026196E-131</v>
      </c>
      <c r="GO154" s="86">
        <f t="shared" si="170"/>
        <v>1.4401124276401778E-144</v>
      </c>
      <c r="GP154" s="86">
        <f t="shared" si="170"/>
        <v>2.0305033190662272E-160</v>
      </c>
      <c r="GQ154" s="86">
        <f t="shared" si="170"/>
        <v>3.7394816889402588E-239</v>
      </c>
      <c r="GR154" s="86">
        <f t="shared" si="170"/>
        <v>1.2492097018581741E-188</v>
      </c>
      <c r="GS154" s="86">
        <f t="shared" si="170"/>
        <v>4.9272749040537073E-205</v>
      </c>
      <c r="GT154" s="86">
        <f t="shared" si="170"/>
        <v>0</v>
      </c>
      <c r="GU154" s="86">
        <f t="shared" si="170"/>
        <v>2.9127176389638772E-227</v>
      </c>
      <c r="GV154" s="86">
        <f t="shared" si="170"/>
        <v>1.2575116077773185E-213</v>
      </c>
      <c r="GW154" s="86">
        <f t="shared" si="170"/>
        <v>3.03519115481978E-222</v>
      </c>
      <c r="GX154" s="86">
        <f t="shared" si="170"/>
        <v>1.2153500156463821E-182</v>
      </c>
      <c r="GY154" s="86">
        <f t="shared" si="170"/>
        <v>1.6180989909206506E-165</v>
      </c>
      <c r="GZ154" s="86">
        <f t="shared" si="170"/>
        <v>7.4750558064278179E-190</v>
      </c>
      <c r="HA154" s="86">
        <f t="shared" si="170"/>
        <v>6.8094262146091953E-148</v>
      </c>
      <c r="HC154" s="86">
        <f t="shared" ref="HC154:HH213" si="181" xml:space="preserve"> _xlfn.NORM.DIST($B154, C$8, ABS(C$12), TRUE) * _xlfn.NORM.DIST(($B154 - C$8)*C$16, 0, ABS(C$12), TRUE) * 2</f>
        <v>9.3973636702789823E-33</v>
      </c>
      <c r="HD154" s="86">
        <f t="shared" si="181"/>
        <v>1.6756937504937359E-51</v>
      </c>
      <c r="HE154" s="86">
        <f t="shared" si="181"/>
        <v>1.1862294821230095E-64</v>
      </c>
      <c r="HF154" s="86">
        <f t="shared" si="180"/>
        <v>3.4371036156567315E-77</v>
      </c>
      <c r="HG154" s="86">
        <f t="shared" si="180"/>
        <v>2.5466648113357587E-109</v>
      </c>
      <c r="HH154" s="86">
        <f t="shared" si="180"/>
        <v>2.2457147695692263E-111</v>
      </c>
      <c r="HI154" s="86">
        <f t="shared" si="180"/>
        <v>4.5252719970829268E-107</v>
      </c>
      <c r="HJ154" s="86">
        <f t="shared" si="180"/>
        <v>7.3200018893273677E-168</v>
      </c>
      <c r="HK154" s="86">
        <f t="shared" si="180"/>
        <v>1.4042932838822567E-117</v>
      </c>
      <c r="HL154" s="86">
        <f t="shared" si="161"/>
        <v>1.5787463200065043E-121</v>
      </c>
      <c r="HM154" s="86">
        <f t="shared" si="161"/>
        <v>5.7537578665360486E-117</v>
      </c>
      <c r="HN154" s="86">
        <f t="shared" si="161"/>
        <v>2.2684817240072754E-77</v>
      </c>
      <c r="HO154" s="86">
        <f t="shared" si="161"/>
        <v>3.0829959057371011E-83</v>
      </c>
      <c r="HP154" s="86">
        <f t="shared" si="161"/>
        <v>4.3582683265141196E-98</v>
      </c>
      <c r="HQ154" s="86">
        <f t="shared" si="161"/>
        <v>1.6629408031054623E-117</v>
      </c>
      <c r="HS154" s="86">
        <f t="shared" si="171"/>
        <v>0</v>
      </c>
      <c r="HT154" s="86">
        <f t="shared" si="171"/>
        <v>7.5179981126341274E-3</v>
      </c>
      <c r="HU154" s="86">
        <f t="shared" si="171"/>
        <v>1.2570139745720797E-2</v>
      </c>
      <c r="HV154" s="86">
        <f t="shared" si="171"/>
        <v>6.6980036683566653E-3</v>
      </c>
      <c r="HW154" s="86">
        <f t="shared" si="171"/>
        <v>2.2793305810168319E-3</v>
      </c>
      <c r="HX154" s="86">
        <f t="shared" si="171"/>
        <v>5.6456413021077737E-5</v>
      </c>
      <c r="HY154" s="86">
        <f t="shared" si="171"/>
        <v>4.6506354126804307E-4</v>
      </c>
      <c r="HZ154" s="86">
        <f t="shared" si="171"/>
        <v>1.9721229004906072E-3</v>
      </c>
      <c r="IA154" s="86">
        <f t="shared" si="171"/>
        <v>1.4752480299883741E-4</v>
      </c>
      <c r="IB154" s="86">
        <f t="shared" si="171"/>
        <v>3.6461764851138074E-5</v>
      </c>
      <c r="IC154" s="86">
        <f t="shared" si="171"/>
        <v>7.6853877074959255E-4</v>
      </c>
      <c r="ID154" s="86">
        <f t="shared" si="171"/>
        <v>8.0223236588126273E-3</v>
      </c>
      <c r="IE154" s="86">
        <f t="shared" si="171"/>
        <v>2.1626922919103293E-2</v>
      </c>
      <c r="IF154" s="86">
        <f t="shared" si="171"/>
        <v>2.7916958571646503E-2</v>
      </c>
      <c r="IG154" s="86">
        <f t="shared" si="171"/>
        <v>0.13907413371625349</v>
      </c>
      <c r="II154" s="86">
        <f t="shared" si="172"/>
        <v>0</v>
      </c>
      <c r="IJ154" s="86">
        <f t="shared" si="172"/>
        <v>1.035462004980343E-8</v>
      </c>
      <c r="IK154" s="86">
        <f t="shared" si="172"/>
        <v>5.2982754663573182E-12</v>
      </c>
      <c r="IL154" s="86">
        <f t="shared" si="172"/>
        <v>1.4231847539157705E-10</v>
      </c>
      <c r="IM154" s="86">
        <f t="shared" si="172"/>
        <v>7.3634415961466327E-10</v>
      </c>
      <c r="IN154" s="86">
        <f t="shared" si="172"/>
        <v>2.4829233624555976E-10</v>
      </c>
      <c r="IO154" s="86">
        <f t="shared" si="172"/>
        <v>2.6750645155382378E-10</v>
      </c>
      <c r="IP154" s="86">
        <f t="shared" si="172"/>
        <v>4.6402272877018643E-8</v>
      </c>
      <c r="IQ154" s="86">
        <f t="shared" si="172"/>
        <v>1.1756661907124686E-8</v>
      </c>
      <c r="IR154" s="86">
        <f t="shared" si="172"/>
        <v>6.5837300084589694E-9</v>
      </c>
      <c r="IS154" s="86">
        <f t="shared" si="172"/>
        <v>1.0645114690571697E-10</v>
      </c>
      <c r="IT154" s="86">
        <f t="shared" si="172"/>
        <v>6.8772949747633521E-13</v>
      </c>
      <c r="IU154" s="86">
        <f t="shared" si="172"/>
        <v>4.3599697575562516E-10</v>
      </c>
      <c r="IV154" s="86">
        <f t="shared" si="172"/>
        <v>4.915086716112233E-10</v>
      </c>
      <c r="IW154" s="86">
        <f t="shared" si="172"/>
        <v>6.2071012500994014E-6</v>
      </c>
      <c r="IY154" s="86">
        <f t="shared" si="173"/>
        <v>9.3973636702789823E-33</v>
      </c>
      <c r="IZ154" s="86">
        <f t="shared" si="173"/>
        <v>7.5180084672541768E-3</v>
      </c>
      <c r="JA154" s="86">
        <f t="shared" si="173"/>
        <v>1.2570139751019073E-2</v>
      </c>
      <c r="JB154" s="86">
        <f t="shared" si="173"/>
        <v>6.6980038106751408E-3</v>
      </c>
      <c r="JC154" s="86">
        <f t="shared" si="173"/>
        <v>2.2793313173609915E-3</v>
      </c>
      <c r="JD154" s="86">
        <f t="shared" si="173"/>
        <v>5.6456661313413979E-5</v>
      </c>
      <c r="JE154" s="86">
        <f t="shared" si="173"/>
        <v>4.6506380877449463E-4</v>
      </c>
      <c r="JF154" s="86">
        <f t="shared" si="173"/>
        <v>1.9721693027634842E-3</v>
      </c>
      <c r="JG154" s="86">
        <f t="shared" si="173"/>
        <v>1.4753655966074454E-4</v>
      </c>
      <c r="JH154" s="86">
        <f t="shared" si="173"/>
        <v>3.6468348581146536E-5</v>
      </c>
      <c r="JI154" s="86">
        <f t="shared" si="173"/>
        <v>7.6853887720073949E-4</v>
      </c>
      <c r="JJ154" s="86">
        <f t="shared" si="173"/>
        <v>8.0223236595003567E-3</v>
      </c>
      <c r="JK154" s="86">
        <f t="shared" si="173"/>
        <v>2.1626923355100268E-2</v>
      </c>
      <c r="JL154" s="86">
        <f t="shared" si="173"/>
        <v>2.7916959063155174E-2</v>
      </c>
      <c r="JM154" s="86">
        <f t="shared" si="173"/>
        <v>0.13908034081750359</v>
      </c>
    </row>
    <row r="155" spans="2:273" x14ac:dyDescent="0.25">
      <c r="B155" s="2">
        <v>128</v>
      </c>
      <c r="C155" s="37">
        <v>62.525200000000005</v>
      </c>
      <c r="D155" s="37">
        <v>58.2654</v>
      </c>
      <c r="E155" s="37">
        <v>56.011000000000003</v>
      </c>
      <c r="F155" s="37">
        <v>53.852999999999994</v>
      </c>
      <c r="G155" s="37">
        <v>52.1676</v>
      </c>
      <c r="H155" s="37">
        <v>50.947200000000002</v>
      </c>
      <c r="I155" s="37">
        <v>49.563099999999999</v>
      </c>
      <c r="J155" s="37">
        <v>49.060099999999998</v>
      </c>
      <c r="K155" s="37">
        <v>49.060900000000004</v>
      </c>
      <c r="L155" s="37">
        <v>48.978699999999996</v>
      </c>
      <c r="M155" s="37">
        <v>49.039500000000004</v>
      </c>
      <c r="N155" s="37">
        <v>48.945899999999995</v>
      </c>
      <c r="O155" s="37">
        <v>48.549100000000003</v>
      </c>
      <c r="P155" s="37">
        <v>48.7121</v>
      </c>
      <c r="Q155" s="37">
        <v>49.070500000000003</v>
      </c>
      <c r="S155" s="4">
        <f t="shared" si="174"/>
        <v>61.747607176276794</v>
      </c>
      <c r="T155" s="4">
        <f t="shared" si="174"/>
        <v>58.674677744724619</v>
      </c>
      <c r="U155" s="4">
        <f t="shared" si="174"/>
        <v>56.14206892025004</v>
      </c>
      <c r="V155" s="4">
        <f t="shared" si="174"/>
        <v>53.740313118586101</v>
      </c>
      <c r="W155" s="4">
        <f t="shared" si="174"/>
        <v>52.244759200591346</v>
      </c>
      <c r="X155" s="4">
        <f t="shared" si="174"/>
        <v>50.738696993592974</v>
      </c>
      <c r="Y155" s="4">
        <f t="shared" si="174"/>
        <v>49.976452306105038</v>
      </c>
      <c r="Z155" s="4">
        <f t="shared" si="174"/>
        <v>49.190025400583188</v>
      </c>
      <c r="AA155" s="4">
        <f t="shared" si="174"/>
        <v>48.927971332439142</v>
      </c>
      <c r="AB155" s="4">
        <f t="shared" si="174"/>
        <v>49.062751772880084</v>
      </c>
      <c r="AC155" s="4">
        <f t="shared" si="174"/>
        <v>49.300375181822844</v>
      </c>
      <c r="AD155" s="4">
        <f t="shared" si="174"/>
        <v>49.209053954625638</v>
      </c>
      <c r="AE155" s="4">
        <f t="shared" si="174"/>
        <v>49.399987691403268</v>
      </c>
      <c r="AF155" s="4">
        <f t="shared" si="174"/>
        <v>49.215948750823458</v>
      </c>
      <c r="AG155" s="4">
        <f t="shared" si="174"/>
        <v>49.903443441238863</v>
      </c>
      <c r="AI155" s="4">
        <f t="shared" si="175"/>
        <v>0.77759282372321081</v>
      </c>
      <c r="AJ155" s="4">
        <f t="shared" si="175"/>
        <v>-0.4092777447246192</v>
      </c>
      <c r="AK155" s="4">
        <f t="shared" si="175"/>
        <v>-0.13106892025003702</v>
      </c>
      <c r="AL155" s="4">
        <f t="shared" si="175"/>
        <v>0.11268688141389305</v>
      </c>
      <c r="AM155" s="4">
        <f t="shared" si="175"/>
        <v>-7.7159200591346178E-2</v>
      </c>
      <c r="AN155" s="4">
        <f t="shared" si="175"/>
        <v>0.20850300640702812</v>
      </c>
      <c r="AO155" s="4">
        <f t="shared" si="175"/>
        <v>-0.4133523061050397</v>
      </c>
      <c r="AP155" s="4">
        <f t="shared" si="175"/>
        <v>-0.1299254005831898</v>
      </c>
      <c r="AQ155" s="4">
        <f t="shared" si="175"/>
        <v>0.13292866756086141</v>
      </c>
      <c r="AR155" s="4">
        <f t="shared" si="175"/>
        <v>-8.4051772880087583E-2</v>
      </c>
      <c r="AS155" s="4">
        <f t="shared" si="175"/>
        <v>-0.26087518182283986</v>
      </c>
      <c r="AT155" s="4">
        <f t="shared" si="175"/>
        <v>-0.26315395462564339</v>
      </c>
      <c r="AU155" s="4">
        <f t="shared" si="175"/>
        <v>-0.85088769140326548</v>
      </c>
      <c r="AV155" s="4">
        <f t="shared" si="175"/>
        <v>-0.50384875082345815</v>
      </c>
      <c r="AW155" s="4">
        <f t="shared" si="175"/>
        <v>-0.83294344123886077</v>
      </c>
      <c r="AY155" s="2">
        <f t="shared" si="167"/>
        <v>61.747607176276794</v>
      </c>
      <c r="AZ155" s="2">
        <f t="shared" si="167"/>
        <v>58.674500635077877</v>
      </c>
      <c r="BA155" s="2">
        <f t="shared" si="167"/>
        <v>56.141565454090824</v>
      </c>
      <c r="BB155" s="2">
        <f t="shared" si="167"/>
        <v>53.740027512658891</v>
      </c>
      <c r="BC155" s="2">
        <f t="shared" si="167"/>
        <v>52.244696059613005</v>
      </c>
      <c r="BD155" s="2">
        <f t="shared" si="167"/>
        <v>50.738696781503457</v>
      </c>
      <c r="BE155" s="2">
        <f t="shared" si="167"/>
        <v>49.976445930695924</v>
      </c>
      <c r="BF155" s="2">
        <f t="shared" si="167"/>
        <v>49.189932979029365</v>
      </c>
      <c r="BG155" s="2">
        <f t="shared" si="167"/>
        <v>48.927967710584284</v>
      </c>
      <c r="BH155" s="2">
        <f t="shared" si="167"/>
        <v>49.062749965719533</v>
      </c>
      <c r="BI155" s="2">
        <f t="shared" si="167"/>
        <v>49.300351666584518</v>
      </c>
      <c r="BJ155" s="2">
        <f t="shared" si="167"/>
        <v>49.207683821714667</v>
      </c>
      <c r="BK155" s="2">
        <f t="shared" si="167"/>
        <v>49.391564911909327</v>
      </c>
      <c r="BL155" s="2">
        <f t="shared" si="167"/>
        <v>49.19246591472897</v>
      </c>
      <c r="BM155" s="2">
        <f t="shared" si="167"/>
        <v>48.879713978679419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62.525200000000005</v>
      </c>
      <c r="CF155" s="2">
        <f t="shared" si="168"/>
        <v>58.2654</v>
      </c>
      <c r="CG155" s="2">
        <f t="shared" si="168"/>
        <v>56.011000000000003</v>
      </c>
      <c r="CH155" s="2">
        <f t="shared" si="168"/>
        <v>53.852999999999994</v>
      </c>
      <c r="CI155" s="2">
        <f t="shared" si="168"/>
        <v>52.1676</v>
      </c>
      <c r="CJ155" s="2">
        <f t="shared" si="168"/>
        <v>50.947200000000002</v>
      </c>
      <c r="CK155" s="2">
        <f t="shared" si="168"/>
        <v>49.563099999999999</v>
      </c>
      <c r="CL155" s="2">
        <f t="shared" si="168"/>
        <v>49.060099999999998</v>
      </c>
      <c r="CM155" s="2">
        <f t="shared" si="168"/>
        <v>49.060900000000004</v>
      </c>
      <c r="CN155" s="2">
        <f t="shared" si="168"/>
        <v>48.978699999999996</v>
      </c>
      <c r="CO155" s="2">
        <f t="shared" si="168"/>
        <v>49.039500000000004</v>
      </c>
      <c r="CP155" s="2">
        <f t="shared" si="168"/>
        <v>48.945899999999995</v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>
        <f t="shared" ref="CU155:CU218" si="197">IF(AND(IY155 &lt; $DI$22, $B155 &gt; C$7, $B155 &lt; C$233), C155, "")</f>
        <v>62.525200000000005</v>
      </c>
      <c r="CV155" s="2">
        <f t="shared" ref="CV155:CV218" si="198">IF(AND(IZ155 &lt; $DI$22, $B155 &gt; D$7, $B155 &lt; D$233), D155, "")</f>
        <v>58.2654</v>
      </c>
      <c r="CW155" s="2">
        <f t="shared" ref="CW155:CW218" si="199">IF(AND(JA155 &lt; $DI$22, $B155 &gt; E$7, $B155 &lt; E$233), E155, "")</f>
        <v>56.011000000000003</v>
      </c>
      <c r="CX155" s="2">
        <f t="shared" ref="CX155:CX218" si="200">IF(AND(JB155 &lt; $DI$22, $B155 &gt; F$7, $B155 &lt; F$233), F155, "")</f>
        <v>53.852999999999994</v>
      </c>
      <c r="CY155" s="2">
        <f t="shared" ref="CY155:CY218" si="201">IF(AND(JC155 &lt; $DI$22, $B155 &gt; G$7, $B155 &lt; G$233), G155, "")</f>
        <v>52.1676</v>
      </c>
      <c r="CZ155" s="2">
        <f t="shared" ref="CZ155:CZ218" si="202">IF(AND(JD155 &lt; $DI$22, $B155 &gt; H$7, $B155 &lt; H$233), H155, "")</f>
        <v>50.947200000000002</v>
      </c>
      <c r="DA155" s="2">
        <f t="shared" ref="DA155:DA218" si="203">IF(AND(JE155 &lt; $DI$22, $B155 &gt; I$7, $B155 &lt; I$233), I155, "")</f>
        <v>49.563099999999999</v>
      </c>
      <c r="DB155" s="2">
        <f t="shared" ref="DB155:DB218" si="204">IF(AND(JF155 &lt; $DI$22, $B155 &gt; J$7, $B155 &lt; J$233), J155, "")</f>
        <v>49.060099999999998</v>
      </c>
      <c r="DC155" s="2">
        <f t="shared" ref="DC155:DC218" si="205">IF(AND(JG155 &lt; $DI$22, $B155 &gt; K$7, $B155 &lt; K$233), K155, "")</f>
        <v>49.060900000000004</v>
      </c>
      <c r="DD155" s="2">
        <f t="shared" ref="DD155:DD218" si="206">IF(AND(JH155 &lt; $DI$22, $B155 &gt; L$7, $B155 &lt; L$233), L155, "")</f>
        <v>48.978699999999996</v>
      </c>
      <c r="DE155" s="2">
        <f t="shared" ref="DE155:DE218" si="207">IF(AND(JI155 &lt; $DI$22, $B155 &gt; M$7, $B155 &lt; M$233), M155, "")</f>
        <v>49.039500000000004</v>
      </c>
      <c r="DF155" s="2">
        <f t="shared" ref="DF155:DF218" si="208">IF(AND(JJ155 &lt; $DI$22, $B155 &gt; N$7, $B155 &lt; N$233), N155, "")</f>
        <v>48.945899999999995</v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71.993557091377113</v>
      </c>
      <c r="DL155" s="2">
        <f t="shared" si="176"/>
        <v>67.66584563279855</v>
      </c>
      <c r="DM155" s="2">
        <f t="shared" si="176"/>
        <v>66.93933975044564</v>
      </c>
      <c r="DN155" s="2">
        <f t="shared" si="176"/>
        <v>62.164748128342254</v>
      </c>
      <c r="DO155" s="2">
        <f t="shared" si="176"/>
        <v>60.751280392156843</v>
      </c>
      <c r="DP155" s="2">
        <f t="shared" si="176"/>
        <v>59.604818235294118</v>
      </c>
      <c r="DQ155" s="2">
        <f t="shared" si="176"/>
        <v>58.062878365164266</v>
      </c>
      <c r="DR155" s="2">
        <f t="shared" si="176"/>
        <v>59.413764277859251</v>
      </c>
      <c r="DS155" s="2">
        <f t="shared" si="176"/>
        <v>61.211421008403335</v>
      </c>
      <c r="DT155" s="2">
        <f t="shared" si="176"/>
        <v>58.926564534534542</v>
      </c>
      <c r="DU155" s="2">
        <f t="shared" si="176"/>
        <v>58.009094117647066</v>
      </c>
      <c r="DV155" s="2">
        <f t="shared" si="176"/>
        <v>58.311704957983181</v>
      </c>
      <c r="DW155" s="2">
        <f t="shared" si="176"/>
        <v>57.532421390374324</v>
      </c>
      <c r="DX155" s="2">
        <f t="shared" si="176"/>
        <v>60.703095294117645</v>
      </c>
      <c r="DY155" s="2">
        <f t="shared" si="176"/>
        <v>58.711779857397495</v>
      </c>
      <c r="EA155" s="2">
        <f t="shared" si="152"/>
        <v>61.745546540472219</v>
      </c>
      <c r="EB155" s="2">
        <f t="shared" si="152"/>
        <v>58.651533139783318</v>
      </c>
      <c r="EC155" s="2">
        <f t="shared" si="152"/>
        <v>56.137810585480082</v>
      </c>
      <c r="ED155" s="2">
        <f t="shared" si="152"/>
        <v>53.744108176456834</v>
      </c>
      <c r="EE155" s="2">
        <f t="shared" si="152"/>
        <v>52.244398373336352</v>
      </c>
      <c r="EF155" s="2">
        <f t="shared" si="152"/>
        <v>50.735873199065921</v>
      </c>
      <c r="EG155" s="2">
        <f t="shared" si="152"/>
        <v>49.972711288226627</v>
      </c>
      <c r="EH155" s="2">
        <f t="shared" si="152"/>
        <v>49.169994405140883</v>
      </c>
      <c r="EI155" s="2">
        <f t="shared" si="152"/>
        <v>48.920905983499004</v>
      </c>
      <c r="EJ155" s="2">
        <f t="shared" si="152"/>
        <v>49.054775200120204</v>
      </c>
      <c r="EK155" s="2">
        <f t="shared" si="152"/>
        <v>49.293264204650761</v>
      </c>
      <c r="EL155" s="2">
        <f t="shared" si="179"/>
        <v>49.206720548674454</v>
      </c>
      <c r="EM155" s="2">
        <f t="shared" si="135"/>
        <v>49.393343300969796</v>
      </c>
      <c r="EN155" s="2">
        <f t="shared" si="135"/>
        <v>49.195947021084422</v>
      </c>
      <c r="EO155" s="2">
        <f t="shared" si="135"/>
        <v>48.898492994993276</v>
      </c>
      <c r="EQ155" s="2">
        <f t="shared" si="177"/>
        <v>61.745546540472219</v>
      </c>
      <c r="ER155" s="2">
        <f t="shared" si="177"/>
        <v>58.794738970450062</v>
      </c>
      <c r="ES155" s="2">
        <f t="shared" si="177"/>
        <v>56.153909877220968</v>
      </c>
      <c r="ET155" s="2">
        <f t="shared" si="177"/>
        <v>53.702744989953885</v>
      </c>
      <c r="EU155" s="2">
        <f t="shared" si="177"/>
        <v>52.236911464114208</v>
      </c>
      <c r="EV155" s="2">
        <f t="shared" si="177"/>
        <v>50.742632184768581</v>
      </c>
      <c r="EW155" s="2">
        <f t="shared" si="177"/>
        <v>49.987268652979353</v>
      </c>
      <c r="EX155" s="2">
        <f t="shared" si="177"/>
        <v>49.282243990739914</v>
      </c>
      <c r="EY155" s="2">
        <f t="shared" si="177"/>
        <v>48.947018770172917</v>
      </c>
      <c r="EZ155" s="2">
        <f t="shared" si="177"/>
        <v>49.086527943745033</v>
      </c>
      <c r="FA155" s="2">
        <f t="shared" si="177"/>
        <v>49.330528490605289</v>
      </c>
      <c r="FB155" s="2">
        <f t="shared" si="177"/>
        <v>49.199946980330338</v>
      </c>
      <c r="FC155" s="2">
        <f t="shared" si="177"/>
        <v>49.368971257169576</v>
      </c>
      <c r="FD155" s="2">
        <f t="shared" si="177"/>
        <v>49.146937802310958</v>
      </c>
      <c r="FE155" s="2">
        <f t="shared" si="177"/>
        <v>48.614559392369188</v>
      </c>
      <c r="FG155" s="2">
        <f t="shared" si="178"/>
        <v>0.99979892333303755</v>
      </c>
      <c r="FH155" s="2">
        <f t="shared" si="178"/>
        <v>0.99983785544478598</v>
      </c>
      <c r="FI155" s="2">
        <f t="shared" si="178"/>
        <v>0.99983724556493669</v>
      </c>
      <c r="FJ155" s="2">
        <f t="shared" si="178"/>
        <v>0.99984270652569374</v>
      </c>
      <c r="FK155" s="2">
        <f t="shared" si="178"/>
        <v>0.99983478477067944</v>
      </c>
      <c r="FL155" s="2">
        <f t="shared" si="178"/>
        <v>0.99980709764179854</v>
      </c>
      <c r="FM155" s="2">
        <f t="shared" si="178"/>
        <v>0.99982233591733838</v>
      </c>
      <c r="FN155" s="2">
        <f t="shared" si="178"/>
        <v>0.99985285677712443</v>
      </c>
      <c r="FO155" s="2">
        <f t="shared" si="178"/>
        <v>0.99981188947448429</v>
      </c>
      <c r="FP155" s="2">
        <f t="shared" si="178"/>
        <v>0.99979305323096079</v>
      </c>
      <c r="FQ155" s="2">
        <f t="shared" si="178"/>
        <v>0.99980774185616406</v>
      </c>
      <c r="FR155" s="2">
        <f t="shared" si="178"/>
        <v>0.99980412203202873</v>
      </c>
      <c r="FS155" s="2">
        <f t="shared" si="178"/>
        <v>0.99983960471764444</v>
      </c>
      <c r="FT155" s="2">
        <f t="shared" si="178"/>
        <v>0.99981392607766528</v>
      </c>
      <c r="FU155" s="2">
        <f t="shared" si="178"/>
        <v>0.99973587643810724</v>
      </c>
      <c r="FW155" s="2">
        <f t="shared" si="169"/>
        <v>0</v>
      </c>
      <c r="FX155" s="2">
        <f t="shared" si="169"/>
        <v>0.15017456694804709</v>
      </c>
      <c r="FY155" s="2">
        <f t="shared" si="169"/>
        <v>0.12403476288413158</v>
      </c>
      <c r="FZ155" s="2">
        <f t="shared" si="169"/>
        <v>0.13067599401385729</v>
      </c>
      <c r="GA155" s="2">
        <f t="shared" si="169"/>
        <v>0.14796228376952403</v>
      </c>
      <c r="GB155" s="2">
        <f t="shared" si="169"/>
        <v>0.16463151044200586</v>
      </c>
      <c r="GC155" s="2">
        <f t="shared" si="169"/>
        <v>0.15781086728349977</v>
      </c>
      <c r="GD155" s="2">
        <f t="shared" si="169"/>
        <v>0.164199025561306</v>
      </c>
      <c r="GE155" s="2">
        <f t="shared" si="169"/>
        <v>0.18189371760295597</v>
      </c>
      <c r="GF155" s="2">
        <f t="shared" si="169"/>
        <v>0.18681316997438627</v>
      </c>
      <c r="GG155" s="2">
        <f t="shared" si="169"/>
        <v>0.14522679058705831</v>
      </c>
      <c r="GH155" s="2">
        <f t="shared" si="169"/>
        <v>0.1210872560260552</v>
      </c>
      <c r="GI155" s="2">
        <f t="shared" si="169"/>
        <v>0.12653262951666261</v>
      </c>
      <c r="GJ155" s="2">
        <f t="shared" si="169"/>
        <v>0.11471895921236899</v>
      </c>
      <c r="GK155" s="2">
        <f t="shared" si="169"/>
        <v>7.5267373767397755E-2</v>
      </c>
      <c r="GM155" s="86">
        <f t="shared" si="170"/>
        <v>5.8003682751663335E-94</v>
      </c>
      <c r="GN155" s="86">
        <f t="shared" si="170"/>
        <v>9.0697249932769407E-135</v>
      </c>
      <c r="GO155" s="86">
        <f t="shared" si="170"/>
        <v>1.5513343347874805E-148</v>
      </c>
      <c r="GP155" s="86">
        <f t="shared" si="170"/>
        <v>8.1759788505397486E-165</v>
      </c>
      <c r="GQ155" s="86">
        <f t="shared" si="170"/>
        <v>9.5748712525202638E-246</v>
      </c>
      <c r="GR155" s="86">
        <f t="shared" si="170"/>
        <v>9.6554959335319262E-194</v>
      </c>
      <c r="GS155" s="86">
        <f t="shared" si="170"/>
        <v>1.2407083095555515E-210</v>
      </c>
      <c r="GT155" s="86">
        <f t="shared" si="170"/>
        <v>0</v>
      </c>
      <c r="GU155" s="86">
        <f t="shared" si="170"/>
        <v>1.6960612530779882E-233</v>
      </c>
      <c r="GV155" s="86">
        <f t="shared" si="170"/>
        <v>1.7116305154496016E-219</v>
      </c>
      <c r="GW155" s="86">
        <f t="shared" si="170"/>
        <v>2.1430369438220349E-228</v>
      </c>
      <c r="GX155" s="86">
        <f t="shared" si="170"/>
        <v>1.1276243777060967E-187</v>
      </c>
      <c r="GY155" s="86">
        <f t="shared" si="170"/>
        <v>4.6058763934778346E-170</v>
      </c>
      <c r="GZ155" s="86">
        <f t="shared" si="170"/>
        <v>4.488584278242338E-195</v>
      </c>
      <c r="HA155" s="86">
        <f t="shared" si="170"/>
        <v>6.733856040166063E-152</v>
      </c>
      <c r="HC155" s="86">
        <f t="shared" si="181"/>
        <v>4.7710704309085655E-34</v>
      </c>
      <c r="HD155" s="86">
        <f t="shared" si="181"/>
        <v>1.2252948772667841E-53</v>
      </c>
      <c r="HE155" s="86">
        <f t="shared" si="181"/>
        <v>2.5164186017789014E-67</v>
      </c>
      <c r="HF155" s="86">
        <f t="shared" si="180"/>
        <v>2.2576930396490593E-80</v>
      </c>
      <c r="HG155" s="86">
        <f t="shared" si="180"/>
        <v>8.9124528765920559E-114</v>
      </c>
      <c r="HH155" s="86">
        <f t="shared" si="180"/>
        <v>8.4845922376799801E-116</v>
      </c>
      <c r="HI155" s="86">
        <f t="shared" si="180"/>
        <v>2.2399956698453532E-111</v>
      </c>
      <c r="HJ155" s="86">
        <f t="shared" si="180"/>
        <v>1.0119505549051407E-174</v>
      </c>
      <c r="HK155" s="86">
        <f t="shared" si="180"/>
        <v>2.5645165289338811E-122</v>
      </c>
      <c r="HL155" s="86">
        <f t="shared" si="161"/>
        <v>2.0765274914865413E-126</v>
      </c>
      <c r="HM155" s="86">
        <f t="shared" si="161"/>
        <v>1.0480412322180075E-121</v>
      </c>
      <c r="HN155" s="86">
        <f t="shared" si="161"/>
        <v>1.5458871120061753E-80</v>
      </c>
      <c r="HO155" s="86">
        <f t="shared" si="161"/>
        <v>1.045710178090843E-86</v>
      </c>
      <c r="HP155" s="86">
        <f t="shared" si="161"/>
        <v>3.672490059047584E-102</v>
      </c>
      <c r="HQ155" s="86">
        <f t="shared" si="161"/>
        <v>2.2196887008997794E-122</v>
      </c>
      <c r="HS155" s="86">
        <f t="shared" si="171"/>
        <v>0</v>
      </c>
      <c r="HT155" s="86">
        <f t="shared" si="171"/>
        <v>3.0676397316495396E-3</v>
      </c>
      <c r="HU155" s="86">
        <f t="shared" si="171"/>
        <v>5.0561175885820318E-3</v>
      </c>
      <c r="HV155" s="86">
        <f t="shared" si="171"/>
        <v>2.6289475193011949E-3</v>
      </c>
      <c r="HW155" s="86">
        <f t="shared" si="171"/>
        <v>7.787836610861458E-4</v>
      </c>
      <c r="HX155" s="86">
        <f t="shared" si="171"/>
        <v>1.2421928382953199E-5</v>
      </c>
      <c r="HY155" s="86">
        <f t="shared" si="171"/>
        <v>1.2707684147489083E-4</v>
      </c>
      <c r="HZ155" s="86">
        <f t="shared" si="171"/>
        <v>7.0293497131918622E-4</v>
      </c>
      <c r="IA155" s="86">
        <f t="shared" si="171"/>
        <v>3.6685962122420564E-5</v>
      </c>
      <c r="IB155" s="86">
        <f t="shared" si="171"/>
        <v>7.674869864504137E-6</v>
      </c>
      <c r="IC155" s="86">
        <f t="shared" si="171"/>
        <v>2.2857900850564573E-4</v>
      </c>
      <c r="ID155" s="86">
        <f t="shared" si="171"/>
        <v>2.988818513347534E-3</v>
      </c>
      <c r="IE155" s="86">
        <f t="shared" si="171"/>
        <v>1.0000005054078484E-2</v>
      </c>
      <c r="IF155" s="86">
        <f t="shared" si="171"/>
        <v>1.2901801261672848E-2</v>
      </c>
      <c r="IG155" s="86">
        <f t="shared" si="171"/>
        <v>8.1999666467717933E-2</v>
      </c>
      <c r="II155" s="86">
        <f t="shared" si="172"/>
        <v>0</v>
      </c>
      <c r="IJ155" s="86">
        <f t="shared" si="172"/>
        <v>5.4477384820528375E-8</v>
      </c>
      <c r="IK155" s="86">
        <f t="shared" si="172"/>
        <v>4.4882323705740729E-11</v>
      </c>
      <c r="IL155" s="86">
        <f t="shared" si="172"/>
        <v>9.586467049297522E-10</v>
      </c>
      <c r="IM155" s="86">
        <f t="shared" si="172"/>
        <v>4.9059857125787476E-9</v>
      </c>
      <c r="IN155" s="86">
        <f t="shared" si="172"/>
        <v>2.1181205802509321E-9</v>
      </c>
      <c r="IO155" s="86">
        <f t="shared" si="172"/>
        <v>2.1340424072782569E-9</v>
      </c>
      <c r="IP155" s="86">
        <f t="shared" si="172"/>
        <v>2.3159326120459826E-7</v>
      </c>
      <c r="IQ155" s="86">
        <f t="shared" si="172"/>
        <v>7.6950844928287933E-8</v>
      </c>
      <c r="IR155" s="86">
        <f t="shared" si="172"/>
        <v>4.7761425603208299E-8</v>
      </c>
      <c r="IS155" s="86">
        <f t="shared" si="172"/>
        <v>8.3278005965279378E-10</v>
      </c>
      <c r="IT155" s="86">
        <f t="shared" si="172"/>
        <v>6.7446350432537898E-12</v>
      </c>
      <c r="IU155" s="86">
        <f t="shared" si="172"/>
        <v>2.5750248847388006E-9</v>
      </c>
      <c r="IV155" s="86">
        <f t="shared" si="172"/>
        <v>2.623414761529262E-9</v>
      </c>
      <c r="IW155" s="86">
        <f t="shared" si="172"/>
        <v>1.3056643166049555E-5</v>
      </c>
      <c r="IY155" s="86">
        <f t="shared" si="173"/>
        <v>4.7710704309085655E-34</v>
      </c>
      <c r="IZ155" s="86">
        <f t="shared" si="173"/>
        <v>3.0676942090343603E-3</v>
      </c>
      <c r="JA155" s="86">
        <f t="shared" si="173"/>
        <v>5.0561176334643554E-3</v>
      </c>
      <c r="JB155" s="86">
        <f t="shared" si="173"/>
        <v>2.6289484779478999E-3</v>
      </c>
      <c r="JC155" s="86">
        <f t="shared" si="173"/>
        <v>7.7878856707185842E-4</v>
      </c>
      <c r="JD155" s="86">
        <f t="shared" si="173"/>
        <v>1.2424046503533451E-5</v>
      </c>
      <c r="JE155" s="86">
        <f t="shared" si="173"/>
        <v>1.270789755172981E-4</v>
      </c>
      <c r="JF155" s="86">
        <f t="shared" si="173"/>
        <v>7.0316656458039076E-4</v>
      </c>
      <c r="JG155" s="86">
        <f t="shared" si="173"/>
        <v>3.6762912967348854E-5</v>
      </c>
      <c r="JH155" s="86">
        <f t="shared" si="173"/>
        <v>7.7226312901073455E-6</v>
      </c>
      <c r="JI155" s="86">
        <f t="shared" si="173"/>
        <v>2.2857984128570537E-4</v>
      </c>
      <c r="JJ155" s="86">
        <f t="shared" si="173"/>
        <v>2.9888185200921693E-3</v>
      </c>
      <c r="JK155" s="86">
        <f t="shared" si="173"/>
        <v>1.0000007629103368E-2</v>
      </c>
      <c r="JL155" s="86">
        <f t="shared" si="173"/>
        <v>1.2901803885087609E-2</v>
      </c>
      <c r="JM155" s="86">
        <f t="shared" si="173"/>
        <v>8.2012723110883978E-2</v>
      </c>
    </row>
    <row r="156" spans="2:273" x14ac:dyDescent="0.25">
      <c r="B156" s="2">
        <v>129</v>
      </c>
      <c r="C156" s="37">
        <v>61.664099999999998</v>
      </c>
      <c r="D156" s="37">
        <v>58.921500000000002</v>
      </c>
      <c r="E156" s="37">
        <v>55.730000000000004</v>
      </c>
      <c r="F156" s="37">
        <v>53.595400000000005</v>
      </c>
      <c r="G156" s="37">
        <v>52.414099999999998</v>
      </c>
      <c r="H156" s="37">
        <v>50.493900000000004</v>
      </c>
      <c r="I156" s="37">
        <v>50.051699999999997</v>
      </c>
      <c r="J156" s="37">
        <v>48.924299999999995</v>
      </c>
      <c r="K156" s="37">
        <v>49.005200000000002</v>
      </c>
      <c r="L156" s="37">
        <v>48.7834</v>
      </c>
      <c r="M156" s="37">
        <v>49.715699999999998</v>
      </c>
      <c r="N156" s="37">
        <v>49.299399999999999</v>
      </c>
      <c r="O156" s="37">
        <v>49.267400000000002</v>
      </c>
      <c r="P156" s="37">
        <v>49.218000000000004</v>
      </c>
      <c r="Q156" s="37">
        <v>48.448799999999999</v>
      </c>
      <c r="S156" s="4">
        <f t="shared" si="174"/>
        <v>61.714186807636516</v>
      </c>
      <c r="T156" s="4">
        <f t="shared" si="174"/>
        <v>58.63574673451869</v>
      </c>
      <c r="U156" s="4">
        <f t="shared" si="174"/>
        <v>56.104364541827167</v>
      </c>
      <c r="V156" s="4">
        <f t="shared" si="174"/>
        <v>53.705230049694201</v>
      </c>
      <c r="W156" s="4">
        <f t="shared" si="174"/>
        <v>52.205865268307655</v>
      </c>
      <c r="X156" s="4">
        <f t="shared" si="174"/>
        <v>50.697137179868108</v>
      </c>
      <c r="Y156" s="4">
        <f t="shared" si="174"/>
        <v>49.940568760043412</v>
      </c>
      <c r="Z156" s="4">
        <f t="shared" si="174"/>
        <v>49.146917766260785</v>
      </c>
      <c r="AA156" s="4">
        <f t="shared" si="174"/>
        <v>48.880821231525857</v>
      </c>
      <c r="AB156" s="4">
        <f t="shared" si="174"/>
        <v>49.016377120944888</v>
      </c>
      <c r="AC156" s="4">
        <f t="shared" si="174"/>
        <v>49.252104113148292</v>
      </c>
      <c r="AD156" s="4">
        <f t="shared" si="174"/>
        <v>49.162784326591115</v>
      </c>
      <c r="AE156" s="4">
        <f t="shared" si="174"/>
        <v>49.347935006169536</v>
      </c>
      <c r="AF156" s="4">
        <f t="shared" si="174"/>
        <v>49.157804941429774</v>
      </c>
      <c r="AG156" s="4">
        <f t="shared" si="174"/>
        <v>49.308682681694542</v>
      </c>
      <c r="AI156" s="4">
        <f t="shared" si="175"/>
        <v>-5.008680763651796E-2</v>
      </c>
      <c r="AJ156" s="4">
        <f t="shared" si="175"/>
        <v>0.2857532654813113</v>
      </c>
      <c r="AK156" s="4">
        <f t="shared" si="175"/>
        <v>-0.37436454182716261</v>
      </c>
      <c r="AL156" s="4">
        <f t="shared" si="175"/>
        <v>-0.10983004969419596</v>
      </c>
      <c r="AM156" s="4">
        <f t="shared" si="175"/>
        <v>0.20823473169234319</v>
      </c>
      <c r="AN156" s="4">
        <f t="shared" si="175"/>
        <v>-0.20323717986810408</v>
      </c>
      <c r="AO156" s="4">
        <f t="shared" si="175"/>
        <v>0.11113123995658469</v>
      </c>
      <c r="AP156" s="4">
        <f t="shared" si="175"/>
        <v>-0.22261776626078955</v>
      </c>
      <c r="AQ156" s="4">
        <f t="shared" si="175"/>
        <v>0.12437876847414486</v>
      </c>
      <c r="AR156" s="4">
        <f t="shared" si="175"/>
        <v>-0.23297712094488787</v>
      </c>
      <c r="AS156" s="4">
        <f t="shared" si="175"/>
        <v>0.4635958868517065</v>
      </c>
      <c r="AT156" s="4">
        <f t="shared" si="175"/>
        <v>0.13661567340888325</v>
      </c>
      <c r="AU156" s="4">
        <f t="shared" si="175"/>
        <v>-8.0535006169533574E-2</v>
      </c>
      <c r="AV156" s="4">
        <f t="shared" si="175"/>
        <v>6.0195058570229776E-2</v>
      </c>
      <c r="AW156" s="4">
        <f t="shared" si="175"/>
        <v>-0.85988268169454329</v>
      </c>
      <c r="AY156" s="2">
        <f t="shared" si="167"/>
        <v>61.714186807636516</v>
      </c>
      <c r="AZ156" s="2">
        <f t="shared" si="167"/>
        <v>58.635705125798665</v>
      </c>
      <c r="BA156" s="2">
        <f t="shared" si="167"/>
        <v>56.104253606417068</v>
      </c>
      <c r="BB156" s="2">
        <f t="shared" si="167"/>
        <v>53.705168593505576</v>
      </c>
      <c r="BC156" s="2">
        <f t="shared" si="167"/>
        <v>52.205853993904093</v>
      </c>
      <c r="BD156" s="2">
        <f t="shared" si="167"/>
        <v>50.697136797118439</v>
      </c>
      <c r="BE156" s="2">
        <f t="shared" si="167"/>
        <v>49.940567682811817</v>
      </c>
      <c r="BF156" s="2">
        <f t="shared" si="167"/>
        <v>49.1468831582173</v>
      </c>
      <c r="BG156" s="2">
        <f t="shared" si="167"/>
        <v>48.880808640209338</v>
      </c>
      <c r="BH156" s="2">
        <f t="shared" si="167"/>
        <v>49.016366981135022</v>
      </c>
      <c r="BI156" s="2">
        <f t="shared" si="167"/>
        <v>49.252100650733055</v>
      </c>
      <c r="BJ156" s="2">
        <f t="shared" si="167"/>
        <v>49.162517297885259</v>
      </c>
      <c r="BK156" s="2">
        <f t="shared" si="167"/>
        <v>49.345595710598012</v>
      </c>
      <c r="BL156" s="2">
        <f t="shared" si="167"/>
        <v>49.150971096092228</v>
      </c>
      <c r="BM156" s="2">
        <f t="shared" si="167"/>
        <v>48.843289793322811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61.664099999999998</v>
      </c>
      <c r="CF156" s="2">
        <f t="shared" si="168"/>
        <v>58.921500000000002</v>
      </c>
      <c r="CG156" s="2">
        <f t="shared" si="168"/>
        <v>55.730000000000004</v>
      </c>
      <c r="CH156" s="2">
        <f t="shared" si="168"/>
        <v>53.595400000000005</v>
      </c>
      <c r="CI156" s="2">
        <f t="shared" si="168"/>
        <v>52.414099999999998</v>
      </c>
      <c r="CJ156" s="2">
        <f t="shared" si="168"/>
        <v>50.493900000000004</v>
      </c>
      <c r="CK156" s="2">
        <f t="shared" si="168"/>
        <v>50.051699999999997</v>
      </c>
      <c r="CL156" s="2">
        <f t="shared" si="168"/>
        <v>48.924299999999995</v>
      </c>
      <c r="CM156" s="2">
        <f t="shared" si="168"/>
        <v>49.005200000000002</v>
      </c>
      <c r="CN156" s="2">
        <f t="shared" si="168"/>
        <v>48.7834</v>
      </c>
      <c r="CO156" s="2">
        <f t="shared" si="168"/>
        <v>49.715699999999998</v>
      </c>
      <c r="CP156" s="2">
        <f t="shared" si="168"/>
        <v>49.299399999999999</v>
      </c>
      <c r="CQ156" s="2">
        <f t="shared" si="168"/>
        <v>49.267400000000002</v>
      </c>
      <c r="CR156" s="2">
        <f t="shared" si="168"/>
        <v>49.218000000000004</v>
      </c>
      <c r="CS156" s="2" t="str">
        <f t="shared" si="168"/>
        <v/>
      </c>
      <c r="CU156" s="2">
        <f t="shared" si="197"/>
        <v>61.664099999999998</v>
      </c>
      <c r="CV156" s="2">
        <f t="shared" si="198"/>
        <v>58.921500000000002</v>
      </c>
      <c r="CW156" s="2">
        <f t="shared" si="199"/>
        <v>55.730000000000004</v>
      </c>
      <c r="CX156" s="2">
        <f t="shared" si="200"/>
        <v>53.595400000000005</v>
      </c>
      <c r="CY156" s="2">
        <f t="shared" si="201"/>
        <v>52.414099999999998</v>
      </c>
      <c r="CZ156" s="2">
        <f t="shared" si="202"/>
        <v>50.493900000000004</v>
      </c>
      <c r="DA156" s="2">
        <f t="shared" si="203"/>
        <v>50.051699999999997</v>
      </c>
      <c r="DB156" s="2">
        <f t="shared" si="204"/>
        <v>48.924299999999995</v>
      </c>
      <c r="DC156" s="2">
        <f t="shared" si="205"/>
        <v>49.005200000000002</v>
      </c>
      <c r="DD156" s="2">
        <f t="shared" si="206"/>
        <v>48.7834</v>
      </c>
      <c r="DE156" s="2">
        <f t="shared" si="207"/>
        <v>49.715699999999998</v>
      </c>
      <c r="DF156" s="2">
        <f t="shared" si="208"/>
        <v>49.299399999999999</v>
      </c>
      <c r="DG156" s="2">
        <f t="shared" si="209"/>
        <v>49.267400000000002</v>
      </c>
      <c r="DH156" s="2">
        <f t="shared" si="210"/>
        <v>49.218000000000004</v>
      </c>
      <c r="DI156" s="2" t="str">
        <f t="shared" si="211"/>
        <v/>
      </c>
      <c r="DK156" s="2">
        <f t="shared" si="176"/>
        <v>72.046986718146741</v>
      </c>
      <c r="DL156" s="2">
        <f t="shared" si="176"/>
        <v>67.699923340017804</v>
      </c>
      <c r="DM156" s="2">
        <f t="shared" si="176"/>
        <v>66.991432664884144</v>
      </c>
      <c r="DN156" s="2">
        <f t="shared" si="176"/>
        <v>62.19357453208557</v>
      </c>
      <c r="DO156" s="2">
        <f t="shared" si="176"/>
        <v>60.780906461675563</v>
      </c>
      <c r="DP156" s="2">
        <f t="shared" si="176"/>
        <v>59.639875182072828</v>
      </c>
      <c r="DQ156" s="2">
        <f t="shared" si="176"/>
        <v>58.092055538579082</v>
      </c>
      <c r="DR156" s="2">
        <f t="shared" si="176"/>
        <v>59.451265432551338</v>
      </c>
      <c r="DS156" s="2">
        <f t="shared" si="176"/>
        <v>61.263602072829109</v>
      </c>
      <c r="DT156" s="2">
        <f t="shared" si="176"/>
        <v>58.960677687687692</v>
      </c>
      <c r="DU156" s="2">
        <f t="shared" si="176"/>
        <v>58.031369019607851</v>
      </c>
      <c r="DV156" s="2">
        <f t="shared" si="176"/>
        <v>58.338224873949571</v>
      </c>
      <c r="DW156" s="2">
        <f t="shared" si="176"/>
        <v>57.557351370320845</v>
      </c>
      <c r="DX156" s="2">
        <f t="shared" si="176"/>
        <v>60.759763025210077</v>
      </c>
      <c r="DY156" s="2">
        <f t="shared" si="176"/>
        <v>58.769121033868082</v>
      </c>
      <c r="EA156" s="2">
        <f t="shared" si="152"/>
        <v>61.712291555335376</v>
      </c>
      <c r="EB156" s="2">
        <f t="shared" si="152"/>
        <v>58.610082204895583</v>
      </c>
      <c r="EC156" s="2">
        <f t="shared" si="152"/>
        <v>56.100379461358301</v>
      </c>
      <c r="ED156" s="2">
        <f t="shared" si="152"/>
        <v>53.710045372502194</v>
      </c>
      <c r="EE156" s="2">
        <f t="shared" si="152"/>
        <v>52.205802231827995</v>
      </c>
      <c r="EF156" s="2">
        <f t="shared" si="152"/>
        <v>50.6943332459171</v>
      </c>
      <c r="EG156" s="2">
        <f t="shared" si="152"/>
        <v>49.936674088191971</v>
      </c>
      <c r="EH156" s="2">
        <f t="shared" si="152"/>
        <v>49.124877346421393</v>
      </c>
      <c r="EI156" s="2">
        <f t="shared" si="152"/>
        <v>48.873365209128352</v>
      </c>
      <c r="EJ156" s="2">
        <f t="shared" si="152"/>
        <v>49.007868163811708</v>
      </c>
      <c r="EK156" s="2">
        <f t="shared" si="152"/>
        <v>49.244467713619855</v>
      </c>
      <c r="EL156" s="2">
        <f t="shared" si="179"/>
        <v>49.161806054977859</v>
      </c>
      <c r="EM156" s="2">
        <f t="shared" si="135"/>
        <v>49.347857468677773</v>
      </c>
      <c r="EN156" s="2">
        <f t="shared" si="135"/>
        <v>49.155348458376153</v>
      </c>
      <c r="EO156" s="2">
        <f t="shared" si="135"/>
        <v>48.864959844695797</v>
      </c>
      <c r="EQ156" s="2">
        <f t="shared" si="177"/>
        <v>61.712291555335376</v>
      </c>
      <c r="ER156" s="2">
        <f t="shared" si="177"/>
        <v>58.759663235002854</v>
      </c>
      <c r="ES156" s="2">
        <f t="shared" si="177"/>
        <v>56.117177348341748</v>
      </c>
      <c r="ET156" s="2">
        <f t="shared" si="177"/>
        <v>53.666979572870197</v>
      </c>
      <c r="EU156" s="2">
        <f t="shared" si="177"/>
        <v>52.198047899072229</v>
      </c>
      <c r="EV156" s="2">
        <f t="shared" si="177"/>
        <v>50.701253874566092</v>
      </c>
      <c r="EW156" s="2">
        <f t="shared" si="177"/>
        <v>49.951765189242799</v>
      </c>
      <c r="EX156" s="2">
        <f t="shared" si="177"/>
        <v>49.24122155165761</v>
      </c>
      <c r="EY156" s="2">
        <f t="shared" si="177"/>
        <v>48.900496142807135</v>
      </c>
      <c r="EZ156" s="2">
        <f t="shared" si="177"/>
        <v>49.04077065471774</v>
      </c>
      <c r="FA156" s="2">
        <f t="shared" si="177"/>
        <v>49.283262230722443</v>
      </c>
      <c r="FB156" s="2">
        <f t="shared" si="177"/>
        <v>49.154734184645179</v>
      </c>
      <c r="FC156" s="2">
        <f t="shared" si="177"/>
        <v>49.32259480126811</v>
      </c>
      <c r="FD156" s="2">
        <f t="shared" si="177"/>
        <v>49.104334181088127</v>
      </c>
      <c r="FE156" s="2">
        <f t="shared" si="177"/>
        <v>48.571359634415423</v>
      </c>
      <c r="FG156" s="2">
        <f t="shared" si="178"/>
        <v>0.99981661265559574</v>
      </c>
      <c r="FH156" s="2">
        <f t="shared" si="178"/>
        <v>0.99985212029830794</v>
      </c>
      <c r="FI156" s="2">
        <f t="shared" si="178"/>
        <v>0.99985156406537345</v>
      </c>
      <c r="FJ156" s="2">
        <f t="shared" si="178"/>
        <v>0.99985654466103357</v>
      </c>
      <c r="FK156" s="2">
        <f t="shared" si="178"/>
        <v>0.99984931972957136</v>
      </c>
      <c r="FL156" s="2">
        <f t="shared" si="178"/>
        <v>0.99982406797223289</v>
      </c>
      <c r="FM156" s="2">
        <f t="shared" si="178"/>
        <v>0.99983796589784812</v>
      </c>
      <c r="FN156" s="2">
        <f t="shared" si="178"/>
        <v>0.99986580204833764</v>
      </c>
      <c r="FO156" s="2">
        <f t="shared" si="178"/>
        <v>0.99982843832209745</v>
      </c>
      <c r="FP156" s="2">
        <f t="shared" si="178"/>
        <v>0.99981125886666566</v>
      </c>
      <c r="FQ156" s="2">
        <f t="shared" si="178"/>
        <v>0.99982465552262911</v>
      </c>
      <c r="FR156" s="2">
        <f t="shared" si="178"/>
        <v>0.99982135409103234</v>
      </c>
      <c r="FS156" s="2">
        <f t="shared" si="178"/>
        <v>0.99985371569939308</v>
      </c>
      <c r="FT156" s="2">
        <f t="shared" si="178"/>
        <v>0.9998302957874291</v>
      </c>
      <c r="FU156" s="2">
        <f t="shared" si="178"/>
        <v>0.99975911085035818</v>
      </c>
      <c r="FW156" s="2">
        <f t="shared" si="169"/>
        <v>0</v>
      </c>
      <c r="FX156" s="2">
        <f t="shared" si="169"/>
        <v>0.16231147686424618</v>
      </c>
      <c r="FY156" s="2">
        <f t="shared" si="169"/>
        <v>0.13439317693104419</v>
      </c>
      <c r="FZ156" s="2">
        <f t="shared" si="169"/>
        <v>0.14149944038905513</v>
      </c>
      <c r="GA156" s="2">
        <f t="shared" si="169"/>
        <v>0.15995405243484456</v>
      </c>
      <c r="GB156" s="2">
        <f t="shared" si="169"/>
        <v>0.17769250907833697</v>
      </c>
      <c r="GC156" s="2">
        <f t="shared" si="169"/>
        <v>0.17044115602725576</v>
      </c>
      <c r="GD156" s="2">
        <f t="shared" si="169"/>
        <v>0.1772329926085634</v>
      </c>
      <c r="GE156" s="2">
        <f t="shared" si="169"/>
        <v>0.19600288430920018</v>
      </c>
      <c r="GF156" s="2">
        <f t="shared" si="169"/>
        <v>0.20121007837458271</v>
      </c>
      <c r="GG156" s="2">
        <f t="shared" si="169"/>
        <v>0.15703771952835932</v>
      </c>
      <c r="GH156" s="2">
        <f t="shared" si="169"/>
        <v>0.13123639573728529</v>
      </c>
      <c r="GI156" s="2">
        <f t="shared" si="169"/>
        <v>0.13706700473667466</v>
      </c>
      <c r="GJ156" s="2">
        <f t="shared" si="169"/>
        <v>0.12440988401148609</v>
      </c>
      <c r="GK156" s="2">
        <f t="shared" si="169"/>
        <v>8.1934056916333653E-2</v>
      </c>
      <c r="GM156" s="86">
        <f t="shared" si="170"/>
        <v>1.6890281685089211E-96</v>
      </c>
      <c r="GN156" s="86">
        <f t="shared" si="170"/>
        <v>1.8711474956991656E-138</v>
      </c>
      <c r="GO156" s="86">
        <f t="shared" si="170"/>
        <v>1.474731437165538E-152</v>
      </c>
      <c r="GP156" s="86">
        <f t="shared" si="170"/>
        <v>2.8673789070184282E-169</v>
      </c>
      <c r="GQ156" s="86">
        <f t="shared" si="170"/>
        <v>1.9916407011838861E-252</v>
      </c>
      <c r="GR156" s="86">
        <f t="shared" si="170"/>
        <v>6.3676180856441859E-199</v>
      </c>
      <c r="GS156" s="86">
        <f t="shared" si="170"/>
        <v>2.6224262849813173E-216</v>
      </c>
      <c r="GT156" s="86">
        <f t="shared" si="170"/>
        <v>0</v>
      </c>
      <c r="GU156" s="86">
        <f t="shared" si="170"/>
        <v>8.120629093893653E-240</v>
      </c>
      <c r="GV156" s="86">
        <f t="shared" si="170"/>
        <v>1.9374728579507361E-225</v>
      </c>
      <c r="GW156" s="86">
        <f t="shared" si="170"/>
        <v>1.2453028646867551E-234</v>
      </c>
      <c r="GX156" s="86">
        <f t="shared" si="170"/>
        <v>8.9252721870196644E-193</v>
      </c>
      <c r="GY156" s="86">
        <f t="shared" si="170"/>
        <v>1.1361657544910966E-174</v>
      </c>
      <c r="GZ156" s="86">
        <f t="shared" si="170"/>
        <v>2.2864386977988592E-200</v>
      </c>
      <c r="HA156" s="86">
        <f t="shared" si="170"/>
        <v>5.879488574993135E-156</v>
      </c>
      <c r="HC156" s="86">
        <f t="shared" si="181"/>
        <v>2.2811354305999466E-35</v>
      </c>
      <c r="HD156" s="86">
        <f t="shared" si="181"/>
        <v>8.0859275869182361E-56</v>
      </c>
      <c r="HE156" s="86">
        <f t="shared" si="181"/>
        <v>4.6994750294557469E-70</v>
      </c>
      <c r="HF156" s="86">
        <f t="shared" si="180"/>
        <v>1.2753741971120664E-83</v>
      </c>
      <c r="HG156" s="86">
        <f t="shared" si="180"/>
        <v>2.5338093566157035E-118</v>
      </c>
      <c r="HH156" s="86">
        <f t="shared" si="180"/>
        <v>2.6218926347167824E-120</v>
      </c>
      <c r="HI156" s="86">
        <f t="shared" si="180"/>
        <v>9.0945716896539548E-116</v>
      </c>
      <c r="HJ156" s="86">
        <f t="shared" si="180"/>
        <v>1.0165688514293079E-181</v>
      </c>
      <c r="HK156" s="86">
        <f t="shared" si="180"/>
        <v>3.7646633184841128E-127</v>
      </c>
      <c r="HL156" s="86">
        <f t="shared" si="161"/>
        <v>2.182953745809181E-131</v>
      </c>
      <c r="HM156" s="86">
        <f t="shared" si="161"/>
        <v>1.532643499561582E-126</v>
      </c>
      <c r="HN156" s="86">
        <f t="shared" si="161"/>
        <v>9.0765433022154612E-84</v>
      </c>
      <c r="HO156" s="86">
        <f t="shared" si="161"/>
        <v>3.0044061356667212E-90</v>
      </c>
      <c r="HP156" s="86">
        <f t="shared" si="161"/>
        <v>2.5493629045032202E-106</v>
      </c>
      <c r="HQ156" s="86">
        <f t="shared" si="161"/>
        <v>2.3515174153457626E-127</v>
      </c>
      <c r="HS156" s="86">
        <f t="shared" si="171"/>
        <v>0</v>
      </c>
      <c r="HT156" s="86">
        <f t="shared" si="171"/>
        <v>1.1520305870746839E-3</v>
      </c>
      <c r="HU156" s="86">
        <f t="shared" si="171"/>
        <v>1.8470438666460991E-3</v>
      </c>
      <c r="HV156" s="86">
        <f t="shared" si="171"/>
        <v>9.4514413049762017E-4</v>
      </c>
      <c r="HW156" s="86">
        <f t="shared" si="171"/>
        <v>2.423602634822993E-4</v>
      </c>
      <c r="HX156" s="86">
        <f t="shared" si="171"/>
        <v>2.4400557243922458E-6</v>
      </c>
      <c r="HY156" s="86">
        <f t="shared" si="171"/>
        <v>3.1214962854194992E-5</v>
      </c>
      <c r="HZ156" s="86">
        <f t="shared" si="171"/>
        <v>2.3026260091938954E-4</v>
      </c>
      <c r="IA156" s="86">
        <f t="shared" si="171"/>
        <v>8.2015619365298703E-6</v>
      </c>
      <c r="IB156" s="86">
        <f t="shared" si="171"/>
        <v>1.4399486393420339E-6</v>
      </c>
      <c r="IC156" s="86">
        <f t="shared" si="171"/>
        <v>6.1515283511691876E-5</v>
      </c>
      <c r="ID156" s="86">
        <f t="shared" si="171"/>
        <v>1.0064209021116456E-3</v>
      </c>
      <c r="IE156" s="86">
        <f t="shared" si="171"/>
        <v>4.2628191028596394E-3</v>
      </c>
      <c r="IF156" s="86">
        <f t="shared" si="171"/>
        <v>5.4526115255594167E-3</v>
      </c>
      <c r="IG156" s="86">
        <f t="shared" si="171"/>
        <v>4.4138634734152499E-2</v>
      </c>
      <c r="II156" s="86">
        <f t="shared" si="172"/>
        <v>0</v>
      </c>
      <c r="IJ156" s="86">
        <f t="shared" si="172"/>
        <v>2.642192548713788E-7</v>
      </c>
      <c r="IK156" s="86">
        <f t="shared" si="172"/>
        <v>3.4595199050192725E-10</v>
      </c>
      <c r="IL156" s="86">
        <f t="shared" si="172"/>
        <v>5.9227965648348647E-9</v>
      </c>
      <c r="IM156" s="86">
        <f t="shared" si="172"/>
        <v>2.9798125578094064E-8</v>
      </c>
      <c r="IN156" s="86">
        <f t="shared" si="172"/>
        <v>1.6143191321725546E-8</v>
      </c>
      <c r="IO156" s="86">
        <f t="shared" si="172"/>
        <v>1.5312522467136516E-8</v>
      </c>
      <c r="IP156" s="86">
        <f t="shared" si="172"/>
        <v>1.0633080860862116E-6</v>
      </c>
      <c r="IQ156" s="86">
        <f t="shared" si="172"/>
        <v>4.5317236920696762E-7</v>
      </c>
      <c r="IR156" s="86">
        <f t="shared" si="172"/>
        <v>3.0916469509967585E-7</v>
      </c>
      <c r="IS156" s="86">
        <f t="shared" si="172"/>
        <v>5.8978985954222088E-9</v>
      </c>
      <c r="IT156" s="86">
        <f t="shared" si="172"/>
        <v>5.9863074747358929E-11</v>
      </c>
      <c r="IU156" s="86">
        <f t="shared" si="172"/>
        <v>1.4055871244346027E-8</v>
      </c>
      <c r="IV156" s="86">
        <f t="shared" si="172"/>
        <v>1.3048484171601071E-8</v>
      </c>
      <c r="IW156" s="86">
        <f t="shared" si="172"/>
        <v>2.6798036787684159E-5</v>
      </c>
      <c r="IY156" s="86">
        <f t="shared" si="173"/>
        <v>2.2811354305999466E-35</v>
      </c>
      <c r="IZ156" s="86">
        <f t="shared" si="173"/>
        <v>1.1522948063295553E-3</v>
      </c>
      <c r="JA156" s="86">
        <f t="shared" si="173"/>
        <v>1.8470442125980897E-3</v>
      </c>
      <c r="JB156" s="86">
        <f t="shared" si="173"/>
        <v>9.45150053294185E-4</v>
      </c>
      <c r="JC156" s="86">
        <f t="shared" si="173"/>
        <v>2.423900616078774E-4</v>
      </c>
      <c r="JD156" s="86">
        <f t="shared" si="173"/>
        <v>2.4561989157139711E-6</v>
      </c>
      <c r="JE156" s="86">
        <f t="shared" si="173"/>
        <v>3.1230275376662131E-5</v>
      </c>
      <c r="JF156" s="86">
        <f t="shared" si="173"/>
        <v>2.3132590900547576E-4</v>
      </c>
      <c r="JG156" s="86">
        <f t="shared" si="173"/>
        <v>8.6547343057368371E-6</v>
      </c>
      <c r="JH156" s="86">
        <f t="shared" si="173"/>
        <v>1.7491133344417097E-6</v>
      </c>
      <c r="JI156" s="86">
        <f t="shared" si="173"/>
        <v>6.1521181410287301E-5</v>
      </c>
      <c r="JJ156" s="86">
        <f t="shared" si="173"/>
        <v>1.0064209619747204E-3</v>
      </c>
      <c r="JK156" s="86">
        <f t="shared" si="173"/>
        <v>4.2628331587308841E-3</v>
      </c>
      <c r="JL156" s="86">
        <f t="shared" si="173"/>
        <v>5.4526245740435884E-3</v>
      </c>
      <c r="JM156" s="86">
        <f t="shared" si="173"/>
        <v>4.4165432770940184E-2</v>
      </c>
    </row>
    <row r="157" spans="2:273" x14ac:dyDescent="0.25">
      <c r="B157" s="2">
        <v>130</v>
      </c>
      <c r="C157" s="37">
        <v>61.875899999999994</v>
      </c>
      <c r="D157" s="37">
        <v>58.446899999999999</v>
      </c>
      <c r="E157" s="37">
        <v>56.059199999999997</v>
      </c>
      <c r="F157" s="37">
        <v>53.873699999999999</v>
      </c>
      <c r="G157" s="37">
        <v>51.9741</v>
      </c>
      <c r="H157" s="37">
        <v>50.312800000000003</v>
      </c>
      <c r="I157" s="37">
        <v>50.039900000000003</v>
      </c>
      <c r="J157" s="37">
        <v>48.816400000000002</v>
      </c>
      <c r="K157" s="37">
        <v>48.9071</v>
      </c>
      <c r="L157" s="37">
        <v>49.026199999999996</v>
      </c>
      <c r="M157" s="37">
        <v>49.402200000000001</v>
      </c>
      <c r="N157" s="37">
        <v>49.158000000000001</v>
      </c>
      <c r="O157" s="37">
        <v>48.926499999999997</v>
      </c>
      <c r="P157" s="37">
        <v>48.492899999999999</v>
      </c>
      <c r="Q157" s="37">
        <v>47.935000000000002</v>
      </c>
      <c r="S157" s="4">
        <f t="shared" si="174"/>
        <v>61.680779587075314</v>
      </c>
      <c r="T157" s="4">
        <f t="shared" si="174"/>
        <v>58.59720756756203</v>
      </c>
      <c r="U157" s="4">
        <f t="shared" si="174"/>
        <v>56.067001285112731</v>
      </c>
      <c r="V157" s="4">
        <f t="shared" si="174"/>
        <v>53.670260233985459</v>
      </c>
      <c r="W157" s="4">
        <f t="shared" si="174"/>
        <v>52.167012012236881</v>
      </c>
      <c r="X157" s="4">
        <f t="shared" si="174"/>
        <v>50.655599930269844</v>
      </c>
      <c r="Y157" s="4">
        <f t="shared" si="174"/>
        <v>49.904726534065553</v>
      </c>
      <c r="Z157" s="4">
        <f t="shared" si="174"/>
        <v>49.104121012689504</v>
      </c>
      <c r="AA157" s="4">
        <f t="shared" si="174"/>
        <v>48.833778011212175</v>
      </c>
      <c r="AB157" s="4">
        <f t="shared" si="174"/>
        <v>48.970112805423426</v>
      </c>
      <c r="AC157" s="4">
        <f t="shared" si="174"/>
        <v>49.203929301879185</v>
      </c>
      <c r="AD157" s="4">
        <f t="shared" si="174"/>
        <v>49.117395698738008</v>
      </c>
      <c r="AE157" s="4">
        <f t="shared" si="174"/>
        <v>49.300175965465556</v>
      </c>
      <c r="AF157" s="4">
        <f t="shared" si="174"/>
        <v>49.11117491622467</v>
      </c>
      <c r="AG157" s="4">
        <f t="shared" si="174"/>
        <v>48.999397099104677</v>
      </c>
      <c r="AI157" s="4">
        <f t="shared" si="175"/>
        <v>0.19512041292468041</v>
      </c>
      <c r="AJ157" s="4">
        <f t="shared" si="175"/>
        <v>-0.1503075675620309</v>
      </c>
      <c r="AK157" s="4">
        <f t="shared" si="175"/>
        <v>-7.8012851127340355E-3</v>
      </c>
      <c r="AL157" s="4">
        <f t="shared" si="175"/>
        <v>0.20343976601454017</v>
      </c>
      <c r="AM157" s="4">
        <f t="shared" si="175"/>
        <v>-0.19291201223688148</v>
      </c>
      <c r="AN157" s="4">
        <f t="shared" si="175"/>
        <v>-0.34279993026984101</v>
      </c>
      <c r="AO157" s="4">
        <f t="shared" si="175"/>
        <v>0.13517346593445012</v>
      </c>
      <c r="AP157" s="4">
        <f t="shared" si="175"/>
        <v>-0.28772101268950223</v>
      </c>
      <c r="AQ157" s="4">
        <f t="shared" si="175"/>
        <v>7.3321988787824921E-2</v>
      </c>
      <c r="AR157" s="4">
        <f t="shared" si="175"/>
        <v>5.6087194576569743E-2</v>
      </c>
      <c r="AS157" s="4">
        <f t="shared" si="175"/>
        <v>0.19827069812081533</v>
      </c>
      <c r="AT157" s="4">
        <f t="shared" si="175"/>
        <v>4.0604301261993214E-2</v>
      </c>
      <c r="AU157" s="4">
        <f t="shared" si="175"/>
        <v>-0.37367596546555859</v>
      </c>
      <c r="AV157" s="4">
        <f t="shared" si="175"/>
        <v>-0.61827491622467079</v>
      </c>
      <c r="AW157" s="4">
        <f t="shared" si="175"/>
        <v>-1.0643970991046743</v>
      </c>
      <c r="AY157" s="2">
        <f t="shared" si="167"/>
        <v>61.680779587075314</v>
      </c>
      <c r="AZ157" s="2">
        <f t="shared" si="167"/>
        <v>58.597195146244012</v>
      </c>
      <c r="BA157" s="2">
        <f t="shared" si="167"/>
        <v>56.06698011976335</v>
      </c>
      <c r="BB157" s="2">
        <f t="shared" si="167"/>
        <v>53.670248413634418</v>
      </c>
      <c r="BC157" s="2">
        <f t="shared" si="167"/>
        <v>52.167008366324552</v>
      </c>
      <c r="BD157" s="2">
        <f t="shared" si="167"/>
        <v>50.655597558622503</v>
      </c>
      <c r="BE157" s="2">
        <f t="shared" si="167"/>
        <v>49.904724527162983</v>
      </c>
      <c r="BF157" s="2">
        <f t="shared" si="167"/>
        <v>49.104045913104706</v>
      </c>
      <c r="BG157" s="2">
        <f t="shared" si="167"/>
        <v>48.8337160449111</v>
      </c>
      <c r="BH157" s="2">
        <f t="shared" si="167"/>
        <v>48.97005794567707</v>
      </c>
      <c r="BI157" s="2">
        <f t="shared" si="167"/>
        <v>49.203927603607355</v>
      </c>
      <c r="BJ157" s="2">
        <f t="shared" si="167"/>
        <v>49.117351018305541</v>
      </c>
      <c r="BK157" s="2">
        <f t="shared" si="167"/>
        <v>49.299596993139524</v>
      </c>
      <c r="BL157" s="2">
        <f t="shared" si="167"/>
        <v>49.109414285205879</v>
      </c>
      <c r="BM157" s="2">
        <f t="shared" si="167"/>
        <v>48.806591105792769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61.875899999999994</v>
      </c>
      <c r="CF157" s="2">
        <f t="shared" si="168"/>
        <v>58.446899999999999</v>
      </c>
      <c r="CG157" s="2">
        <f t="shared" si="168"/>
        <v>56.059199999999997</v>
      </c>
      <c r="CH157" s="2">
        <f t="shared" si="168"/>
        <v>53.873699999999999</v>
      </c>
      <c r="CI157" s="2">
        <f t="shared" si="168"/>
        <v>51.9741</v>
      </c>
      <c r="CJ157" s="2">
        <f t="shared" si="168"/>
        <v>50.312800000000003</v>
      </c>
      <c r="CK157" s="2">
        <f t="shared" si="168"/>
        <v>50.039900000000003</v>
      </c>
      <c r="CL157" s="2">
        <f t="shared" si="168"/>
        <v>48.816400000000002</v>
      </c>
      <c r="CM157" s="2">
        <f t="shared" si="168"/>
        <v>48.9071</v>
      </c>
      <c r="CN157" s="2">
        <f t="shared" si="168"/>
        <v>49.026199999999996</v>
      </c>
      <c r="CO157" s="2">
        <f t="shared" si="168"/>
        <v>49.402200000000001</v>
      </c>
      <c r="CP157" s="2">
        <f t="shared" si="168"/>
        <v>49.158000000000001</v>
      </c>
      <c r="CQ157" s="2">
        <f t="shared" si="168"/>
        <v>48.926499999999997</v>
      </c>
      <c r="CR157" s="2">
        <f t="shared" si="168"/>
        <v>48.492899999999999</v>
      </c>
      <c r="CS157" s="2" t="str">
        <f t="shared" si="168"/>
        <v/>
      </c>
      <c r="CU157" s="2">
        <f t="shared" si="197"/>
        <v>61.875899999999994</v>
      </c>
      <c r="CV157" s="2">
        <f t="shared" si="198"/>
        <v>58.446899999999999</v>
      </c>
      <c r="CW157" s="2">
        <f t="shared" si="199"/>
        <v>56.059199999999997</v>
      </c>
      <c r="CX157" s="2">
        <f t="shared" si="200"/>
        <v>53.873699999999999</v>
      </c>
      <c r="CY157" s="2">
        <f t="shared" si="201"/>
        <v>51.9741</v>
      </c>
      <c r="CZ157" s="2">
        <f t="shared" si="202"/>
        <v>50.312800000000003</v>
      </c>
      <c r="DA157" s="2">
        <f t="shared" si="203"/>
        <v>50.039900000000003</v>
      </c>
      <c r="DB157" s="2">
        <f t="shared" si="204"/>
        <v>48.816400000000002</v>
      </c>
      <c r="DC157" s="2">
        <f t="shared" si="205"/>
        <v>48.9071</v>
      </c>
      <c r="DD157" s="2">
        <f t="shared" si="206"/>
        <v>49.026199999999996</v>
      </c>
      <c r="DE157" s="2">
        <f t="shared" si="207"/>
        <v>49.402200000000001</v>
      </c>
      <c r="DF157" s="2">
        <f t="shared" si="208"/>
        <v>49.158000000000001</v>
      </c>
      <c r="DG157" s="2">
        <f t="shared" si="209"/>
        <v>48.926499999999997</v>
      </c>
      <c r="DH157" s="2">
        <f t="shared" si="210"/>
        <v>48.492899999999999</v>
      </c>
      <c r="DI157" s="2" t="str">
        <f t="shared" si="211"/>
        <v/>
      </c>
      <c r="DK157" s="2">
        <f t="shared" si="176"/>
        <v>72.100416344916354</v>
      </c>
      <c r="DL157" s="2">
        <f t="shared" si="176"/>
        <v>67.734001047237058</v>
      </c>
      <c r="DM157" s="2">
        <f t="shared" si="176"/>
        <v>67.043525579322647</v>
      </c>
      <c r="DN157" s="2">
        <f t="shared" si="176"/>
        <v>62.222400935828887</v>
      </c>
      <c r="DO157" s="2">
        <f t="shared" si="176"/>
        <v>60.810532531194276</v>
      </c>
      <c r="DP157" s="2">
        <f t="shared" si="176"/>
        <v>59.674932128851538</v>
      </c>
      <c r="DQ157" s="2">
        <f t="shared" si="176"/>
        <v>58.121232711993905</v>
      </c>
      <c r="DR157" s="2">
        <f t="shared" si="176"/>
        <v>59.488766587243418</v>
      </c>
      <c r="DS157" s="2">
        <f t="shared" si="176"/>
        <v>61.315783137254876</v>
      </c>
      <c r="DT157" s="2">
        <f t="shared" si="176"/>
        <v>58.994790840840849</v>
      </c>
      <c r="DU157" s="2">
        <f t="shared" si="176"/>
        <v>58.053643921568636</v>
      </c>
      <c r="DV157" s="2">
        <f t="shared" si="176"/>
        <v>58.36474478991596</v>
      </c>
      <c r="DW157" s="2">
        <f t="shared" si="176"/>
        <v>57.582281350267372</v>
      </c>
      <c r="DX157" s="2">
        <f t="shared" si="176"/>
        <v>60.816430756302516</v>
      </c>
      <c r="DY157" s="2">
        <f t="shared" si="176"/>
        <v>58.826462210338669</v>
      </c>
      <c r="EA157" s="2">
        <f t="shared" si="152"/>
        <v>61.679036570198534</v>
      </c>
      <c r="EB157" s="2">
        <f t="shared" si="152"/>
        <v>58.568631270007856</v>
      </c>
      <c r="EC157" s="2">
        <f t="shared" si="152"/>
        <v>56.06294833723652</v>
      </c>
      <c r="ED157" s="2">
        <f t="shared" si="152"/>
        <v>53.675982568547553</v>
      </c>
      <c r="EE157" s="2">
        <f t="shared" si="152"/>
        <v>52.167206090319631</v>
      </c>
      <c r="EF157" s="2">
        <f t="shared" si="152"/>
        <v>50.652793292768273</v>
      </c>
      <c r="EG157" s="2">
        <f t="shared" si="152"/>
        <v>49.900636888157322</v>
      </c>
      <c r="EH157" s="2">
        <f t="shared" si="152"/>
        <v>49.079760287701902</v>
      </c>
      <c r="EI157" s="2">
        <f t="shared" si="152"/>
        <v>48.825824434757699</v>
      </c>
      <c r="EJ157" s="2">
        <f t="shared" si="152"/>
        <v>48.960961127503204</v>
      </c>
      <c r="EK157" s="2">
        <f t="shared" si="152"/>
        <v>49.195671222588949</v>
      </c>
      <c r="EL157" s="2">
        <f t="shared" si="179"/>
        <v>49.116891561281264</v>
      </c>
      <c r="EM157" s="2">
        <f t="shared" si="135"/>
        <v>49.30237163638575</v>
      </c>
      <c r="EN157" s="2">
        <f t="shared" si="135"/>
        <v>49.114749895667877</v>
      </c>
      <c r="EO157" s="2">
        <f t="shared" si="135"/>
        <v>48.831426694398317</v>
      </c>
      <c r="EQ157" s="2">
        <f t="shared" si="177"/>
        <v>61.679036570198534</v>
      </c>
      <c r="ER157" s="2">
        <f t="shared" si="177"/>
        <v>58.724587499555646</v>
      </c>
      <c r="ES157" s="2">
        <f t="shared" si="177"/>
        <v>56.080444819462528</v>
      </c>
      <c r="ET157" s="2">
        <f t="shared" si="177"/>
        <v>53.631214155786509</v>
      </c>
      <c r="EU157" s="2">
        <f t="shared" si="177"/>
        <v>52.159184334030257</v>
      </c>
      <c r="EV157" s="2">
        <f t="shared" si="177"/>
        <v>50.659875564363603</v>
      </c>
      <c r="EW157" s="2">
        <f t="shared" si="177"/>
        <v>49.916261725506253</v>
      </c>
      <c r="EX157" s="2">
        <f t="shared" si="177"/>
        <v>49.200199112575305</v>
      </c>
      <c r="EY157" s="2">
        <f t="shared" si="177"/>
        <v>48.853973515441353</v>
      </c>
      <c r="EZ157" s="2">
        <f t="shared" si="177"/>
        <v>48.99501336569044</v>
      </c>
      <c r="FA157" s="2">
        <f t="shared" si="177"/>
        <v>49.235995970839596</v>
      </c>
      <c r="FB157" s="2">
        <f t="shared" si="177"/>
        <v>49.109521388960019</v>
      </c>
      <c r="FC157" s="2">
        <f t="shared" si="177"/>
        <v>49.276218345366644</v>
      </c>
      <c r="FD157" s="2">
        <f t="shared" si="177"/>
        <v>49.061730559865296</v>
      </c>
      <c r="FE157" s="2">
        <f t="shared" si="177"/>
        <v>48.528159876461658</v>
      </c>
      <c r="FG157" s="2">
        <f t="shared" si="178"/>
        <v>0.9998327460552765</v>
      </c>
      <c r="FH157" s="2">
        <f t="shared" si="178"/>
        <v>0.99986513035423785</v>
      </c>
      <c r="FI157" s="2">
        <f t="shared" si="178"/>
        <v>0.9998646230505458</v>
      </c>
      <c r="FJ157" s="2">
        <f t="shared" si="178"/>
        <v>0.99986916552443905</v>
      </c>
      <c r="FK157" s="2">
        <f t="shared" si="178"/>
        <v>0.99986257613809482</v>
      </c>
      <c r="FL157" s="2">
        <f t="shared" si="178"/>
        <v>0.99983954559983457</v>
      </c>
      <c r="FM157" s="2">
        <f t="shared" si="178"/>
        <v>0.99985222103557125</v>
      </c>
      <c r="FN157" s="2">
        <f t="shared" si="178"/>
        <v>0.9998776085682709</v>
      </c>
      <c r="FO157" s="2">
        <f t="shared" si="178"/>
        <v>0.99984353152815431</v>
      </c>
      <c r="FP157" s="2">
        <f t="shared" si="178"/>
        <v>0.99982786318186068</v>
      </c>
      <c r="FQ157" s="2">
        <f t="shared" si="178"/>
        <v>0.99984008146872727</v>
      </c>
      <c r="FR157" s="2">
        <f t="shared" si="178"/>
        <v>0.99983707043354075</v>
      </c>
      <c r="FS157" s="2">
        <f t="shared" si="178"/>
        <v>0.99986658541498197</v>
      </c>
      <c r="FT157" s="2">
        <f t="shared" si="178"/>
        <v>0.99984522560753941</v>
      </c>
      <c r="FU157" s="2">
        <f t="shared" si="178"/>
        <v>0.99978030182780131</v>
      </c>
      <c r="FW157" s="2">
        <f t="shared" si="169"/>
        <v>0</v>
      </c>
      <c r="FX157" s="2">
        <f t="shared" si="169"/>
        <v>0.1752270245328626</v>
      </c>
      <c r="FY157" s="2">
        <f t="shared" si="169"/>
        <v>0.14547298386495541</v>
      </c>
      <c r="FZ157" s="2">
        <f t="shared" si="169"/>
        <v>0.15306151492831085</v>
      </c>
      <c r="GA157" s="2">
        <f t="shared" si="169"/>
        <v>0.17272069161748582</v>
      </c>
      <c r="GB157" s="2">
        <f t="shared" si="169"/>
        <v>0.1915520974910136</v>
      </c>
      <c r="GC157" s="2">
        <f t="shared" si="169"/>
        <v>0.18386161747956353</v>
      </c>
      <c r="GD157" s="2">
        <f t="shared" si="169"/>
        <v>0.1910650676234607</v>
      </c>
      <c r="GE157" s="2">
        <f t="shared" si="169"/>
        <v>0.21092430934163023</v>
      </c>
      <c r="GF157" s="2">
        <f t="shared" si="169"/>
        <v>0.21642121180803536</v>
      </c>
      <c r="GG157" s="2">
        <f t="shared" si="169"/>
        <v>0.16961859233003601</v>
      </c>
      <c r="GH157" s="2">
        <f t="shared" si="169"/>
        <v>0.1420986711430087</v>
      </c>
      <c r="GI157" s="2">
        <f t="shared" si="169"/>
        <v>0.14832947646468028</v>
      </c>
      <c r="GJ157" s="2">
        <f t="shared" si="169"/>
        <v>0.13479480457055554</v>
      </c>
      <c r="GK157" s="2">
        <f t="shared" si="169"/>
        <v>8.9134313550597921E-2</v>
      </c>
      <c r="GM157" s="86">
        <f t="shared" si="170"/>
        <v>4.5448106468600266E-99</v>
      </c>
      <c r="GN157" s="86">
        <f t="shared" si="170"/>
        <v>3.438164888155001E-142</v>
      </c>
      <c r="GO157" s="86">
        <f t="shared" si="170"/>
        <v>1.2371343896181564E-156</v>
      </c>
      <c r="GP157" s="86">
        <f t="shared" si="170"/>
        <v>8.7586582090783627E-174</v>
      </c>
      <c r="GQ157" s="86">
        <f t="shared" si="170"/>
        <v>3.3654522390472519E-259</v>
      </c>
      <c r="GR157" s="86">
        <f t="shared" si="170"/>
        <v>3.5829486331747009E-204</v>
      </c>
      <c r="GS157" s="86">
        <f t="shared" si="170"/>
        <v>4.6527049392994428E-222</v>
      </c>
      <c r="GT157" s="86">
        <f t="shared" si="170"/>
        <v>0</v>
      </c>
      <c r="GU157" s="86">
        <f t="shared" si="170"/>
        <v>3.1969858202933569E-246</v>
      </c>
      <c r="GV157" s="86">
        <f t="shared" si="170"/>
        <v>1.8238399023657591E-231</v>
      </c>
      <c r="GW157" s="86">
        <f t="shared" si="170"/>
        <v>5.9555226171299385E-241</v>
      </c>
      <c r="GX157" s="86">
        <f t="shared" si="170"/>
        <v>6.0265709632196175E-198</v>
      </c>
      <c r="GY157" s="86">
        <f t="shared" si="170"/>
        <v>2.4287969951123027E-179</v>
      </c>
      <c r="GZ157" s="86">
        <f t="shared" si="170"/>
        <v>9.8801343550489346E-206</v>
      </c>
      <c r="HA157" s="86">
        <f t="shared" si="170"/>
        <v>4.5324774334027002E-160</v>
      </c>
      <c r="HC157" s="86">
        <f t="shared" si="181"/>
        <v>1.0270824626618471E-36</v>
      </c>
      <c r="HD157" s="86">
        <f t="shared" si="181"/>
        <v>4.8156520202211773E-58</v>
      </c>
      <c r="HE157" s="86">
        <f t="shared" si="181"/>
        <v>7.7261115564000516E-73</v>
      </c>
      <c r="HF157" s="86">
        <f t="shared" si="180"/>
        <v>6.1958915198571081E-87</v>
      </c>
      <c r="HG157" s="86">
        <f t="shared" si="180"/>
        <v>5.8518762126260533E-123</v>
      </c>
      <c r="HH157" s="86">
        <f t="shared" si="180"/>
        <v>6.6267432902877067E-125</v>
      </c>
      <c r="HI157" s="86">
        <f t="shared" si="180"/>
        <v>3.0286105815697725E-120</v>
      </c>
      <c r="HJ157" s="86">
        <f t="shared" si="180"/>
        <v>7.4205653874484616E-189</v>
      </c>
      <c r="HK157" s="86">
        <f t="shared" si="180"/>
        <v>4.4423548111105237E-132</v>
      </c>
      <c r="HL157" s="86">
        <f t="shared" si="161"/>
        <v>1.8341146043473458E-136</v>
      </c>
      <c r="HM157" s="86">
        <f t="shared" si="161"/>
        <v>1.7994232080906058E-131</v>
      </c>
      <c r="HN157" s="86">
        <f t="shared" si="161"/>
        <v>4.591520619840773E-87</v>
      </c>
      <c r="HO157" s="86">
        <f t="shared" si="161"/>
        <v>7.3115194509766124E-94</v>
      </c>
      <c r="HP157" s="86">
        <f t="shared" si="161"/>
        <v>1.4578738486550383E-110</v>
      </c>
      <c r="HQ157" s="86">
        <f t="shared" si="161"/>
        <v>1.9771431425099822E-132</v>
      </c>
      <c r="HS157" s="86">
        <f t="shared" si="171"/>
        <v>0</v>
      </c>
      <c r="HT157" s="86">
        <f t="shared" si="171"/>
        <v>3.9840845838628552E-4</v>
      </c>
      <c r="HU157" s="86">
        <f t="shared" si="171"/>
        <v>6.1332967116277891E-4</v>
      </c>
      <c r="HV157" s="86">
        <f t="shared" si="171"/>
        <v>3.1141737912383712E-4</v>
      </c>
      <c r="HW157" s="86">
        <f t="shared" si="171"/>
        <v>6.8717980992236228E-5</v>
      </c>
      <c r="HX157" s="86">
        <f t="shared" si="171"/>
        <v>4.2778191722263562E-7</v>
      </c>
      <c r="HY157" s="86">
        <f t="shared" si="171"/>
        <v>6.892622013943039E-6</v>
      </c>
      <c r="HZ157" s="86">
        <f t="shared" si="171"/>
        <v>6.9336698252540547E-5</v>
      </c>
      <c r="IA157" s="86">
        <f t="shared" si="171"/>
        <v>1.648064580796551E-6</v>
      </c>
      <c r="IB157" s="86">
        <f t="shared" si="171"/>
        <v>2.4073027125595439E-7</v>
      </c>
      <c r="IC157" s="86">
        <f t="shared" si="171"/>
        <v>1.4980680930877011E-5</v>
      </c>
      <c r="ID157" s="86">
        <f t="shared" si="171"/>
        <v>3.0652230059225236E-4</v>
      </c>
      <c r="IE157" s="86">
        <f t="shared" si="171"/>
        <v>1.6766847967017117E-3</v>
      </c>
      <c r="IF157" s="86">
        <f t="shared" si="171"/>
        <v>2.1089699539548054E-3</v>
      </c>
      <c r="IG157" s="86">
        <f t="shared" si="171"/>
        <v>2.1665398476604231E-2</v>
      </c>
      <c r="II157" s="86">
        <f t="shared" si="172"/>
        <v>0</v>
      </c>
      <c r="IJ157" s="86">
        <f t="shared" si="172"/>
        <v>1.1814321284912083E-6</v>
      </c>
      <c r="IK157" s="86">
        <f t="shared" si="172"/>
        <v>2.4267008270240065E-9</v>
      </c>
      <c r="IL157" s="86">
        <f t="shared" si="172"/>
        <v>3.3567369466071727E-8</v>
      </c>
      <c r="IM157" s="86">
        <f t="shared" si="172"/>
        <v>1.6501394395989106E-7</v>
      </c>
      <c r="IN157" s="86">
        <f t="shared" si="172"/>
        <v>1.0993920357070038E-7</v>
      </c>
      <c r="IO157" s="86">
        <f t="shared" si="172"/>
        <v>9.883987015498254E-8</v>
      </c>
      <c r="IP157" s="86">
        <f t="shared" si="172"/>
        <v>4.4911325901393733E-6</v>
      </c>
      <c r="IQ157" s="86">
        <f t="shared" si="172"/>
        <v>2.4014451379659231E-6</v>
      </c>
      <c r="IR157" s="86">
        <f t="shared" si="172"/>
        <v>1.7859072652492961E-6</v>
      </c>
      <c r="IS157" s="86">
        <f t="shared" si="172"/>
        <v>3.7819412935461898E-8</v>
      </c>
      <c r="IT157" s="86">
        <f t="shared" si="172"/>
        <v>4.8093105280890501E-10</v>
      </c>
      <c r="IU157" s="86">
        <f t="shared" si="172"/>
        <v>7.0917818432781679E-8</v>
      </c>
      <c r="IV157" s="86">
        <f t="shared" si="172"/>
        <v>6.0481561528655875E-8</v>
      </c>
      <c r="IW157" s="86">
        <f t="shared" si="172"/>
        <v>5.3669885285996295E-5</v>
      </c>
      <c r="IY157" s="86">
        <f t="shared" si="173"/>
        <v>1.0270824626618471E-36</v>
      </c>
      <c r="IZ157" s="86">
        <f t="shared" si="173"/>
        <v>3.9958989051477672E-4</v>
      </c>
      <c r="JA157" s="86">
        <f t="shared" si="173"/>
        <v>6.1333209786360596E-4</v>
      </c>
      <c r="JB157" s="86">
        <f t="shared" si="173"/>
        <v>3.1145094649330317E-4</v>
      </c>
      <c r="JC157" s="86">
        <f t="shared" si="173"/>
        <v>6.8882994936196116E-5</v>
      </c>
      <c r="JD157" s="86">
        <f t="shared" si="173"/>
        <v>5.3772112079333605E-7</v>
      </c>
      <c r="JE157" s="86">
        <f t="shared" si="173"/>
        <v>6.9914618840980213E-6</v>
      </c>
      <c r="JF157" s="86">
        <f t="shared" si="173"/>
        <v>7.3827830842679916E-5</v>
      </c>
      <c r="JG157" s="86">
        <f t="shared" si="173"/>
        <v>4.0495097187624743E-6</v>
      </c>
      <c r="JH157" s="86">
        <f t="shared" si="173"/>
        <v>2.0266375365052505E-6</v>
      </c>
      <c r="JI157" s="86">
        <f t="shared" si="173"/>
        <v>1.5018500343812473E-5</v>
      </c>
      <c r="JJ157" s="86">
        <f t="shared" si="173"/>
        <v>3.0652278152330515E-4</v>
      </c>
      <c r="JK157" s="86">
        <f t="shared" si="173"/>
        <v>1.6767557145201445E-3</v>
      </c>
      <c r="JL157" s="86">
        <f t="shared" si="173"/>
        <v>2.109030435516334E-3</v>
      </c>
      <c r="JM157" s="86">
        <f t="shared" si="173"/>
        <v>2.1719068361890227E-2</v>
      </c>
    </row>
    <row r="158" spans="2:273" x14ac:dyDescent="0.25">
      <c r="B158" s="2">
        <v>131</v>
      </c>
      <c r="C158" s="37">
        <v>60.779499999999999</v>
      </c>
      <c r="D158" s="37">
        <v>58.6419</v>
      </c>
      <c r="E158" s="37">
        <v>56.319900000000004</v>
      </c>
      <c r="F158" s="37">
        <v>53.083599999999997</v>
      </c>
      <c r="G158" s="37">
        <v>51.987499999999997</v>
      </c>
      <c r="H158" s="37">
        <v>50.795599999999993</v>
      </c>
      <c r="I158" s="37">
        <v>49.175699999999999</v>
      </c>
      <c r="J158" s="37">
        <v>49.162099999999995</v>
      </c>
      <c r="K158" s="37">
        <v>48.521500000000003</v>
      </c>
      <c r="L158" s="37">
        <v>48.794699999999999</v>
      </c>
      <c r="M158" s="37">
        <v>48.826300000000003</v>
      </c>
      <c r="N158" s="37">
        <v>48.790700000000001</v>
      </c>
      <c r="O158" s="37">
        <v>49.209099999999999</v>
      </c>
      <c r="P158" s="37">
        <v>48.883900000000004</v>
      </c>
      <c r="Q158" s="37">
        <v>48.449599999999997</v>
      </c>
      <c r="S158" s="4">
        <f t="shared" si="174"/>
        <v>61.647384481581803</v>
      </c>
      <c r="T158" s="4">
        <f t="shared" si="174"/>
        <v>58.559005463945198</v>
      </c>
      <c r="U158" s="4">
        <f t="shared" si="174"/>
        <v>56.029749637996922</v>
      </c>
      <c r="V158" s="4">
        <f t="shared" si="174"/>
        <v>53.635264578887565</v>
      </c>
      <c r="W158" s="4">
        <f t="shared" si="174"/>
        <v>52.128167521600162</v>
      </c>
      <c r="X158" s="4">
        <f t="shared" si="174"/>
        <v>50.614092247299169</v>
      </c>
      <c r="Y158" s="4">
        <f t="shared" si="174"/>
        <v>49.868927787683894</v>
      </c>
      <c r="Z158" s="4">
        <f t="shared" si="174"/>
        <v>49.061696915240091</v>
      </c>
      <c r="AA158" s="4">
        <f t="shared" si="174"/>
        <v>48.786967711326469</v>
      </c>
      <c r="AB158" s="4">
        <f t="shared" si="174"/>
        <v>48.924088753536402</v>
      </c>
      <c r="AC158" s="4">
        <f t="shared" si="174"/>
        <v>49.155843262404822</v>
      </c>
      <c r="AD158" s="4">
        <f t="shared" si="174"/>
        <v>49.07218977989541</v>
      </c>
      <c r="AE158" s="4">
        <f t="shared" si="174"/>
        <v>49.253705225531782</v>
      </c>
      <c r="AF158" s="4">
        <f t="shared" si="174"/>
        <v>49.068201863180711</v>
      </c>
      <c r="AG158" s="4">
        <f t="shared" si="174"/>
        <v>48.845902203096117</v>
      </c>
      <c r="AI158" s="4">
        <f t="shared" si="175"/>
        <v>-0.86788448158180387</v>
      </c>
      <c r="AJ158" s="4">
        <f t="shared" si="175"/>
        <v>8.2894536054801904E-2</v>
      </c>
      <c r="AK158" s="4">
        <f t="shared" si="175"/>
        <v>0.29015036200308231</v>
      </c>
      <c r="AL158" s="4">
        <f t="shared" si="175"/>
        <v>-0.55166457888756781</v>
      </c>
      <c r="AM158" s="4">
        <f t="shared" si="175"/>
        <v>-0.14066752160016449</v>
      </c>
      <c r="AN158" s="4">
        <f t="shared" si="175"/>
        <v>0.1815077527008242</v>
      </c>
      <c r="AO158" s="4">
        <f t="shared" si="175"/>
        <v>-0.69322778768389526</v>
      </c>
      <c r="AP158" s="4">
        <f t="shared" si="175"/>
        <v>0.100403084759904</v>
      </c>
      <c r="AQ158" s="4">
        <f t="shared" si="175"/>
        <v>-0.26546771132646541</v>
      </c>
      <c r="AR158" s="4">
        <f t="shared" si="175"/>
        <v>-0.12938875353640356</v>
      </c>
      <c r="AS158" s="4">
        <f t="shared" si="175"/>
        <v>-0.3295432624048189</v>
      </c>
      <c r="AT158" s="4">
        <f t="shared" si="175"/>
        <v>-0.28148977989540924</v>
      </c>
      <c r="AU158" s="4">
        <f t="shared" si="175"/>
        <v>-4.4605225531782366E-2</v>
      </c>
      <c r="AV158" s="4">
        <f t="shared" si="175"/>
        <v>-0.18430186318070696</v>
      </c>
      <c r="AW158" s="4">
        <f t="shared" si="175"/>
        <v>-0.39630220309611985</v>
      </c>
      <c r="AY158" s="2">
        <f t="shared" si="167"/>
        <v>61.647384481581803</v>
      </c>
      <c r="AZ158" s="2">
        <f t="shared" si="167"/>
        <v>58.558987658919754</v>
      </c>
      <c r="BA158" s="2">
        <f t="shared" si="167"/>
        <v>56.0297460924088</v>
      </c>
      <c r="BB158" s="2">
        <f t="shared" si="167"/>
        <v>53.635261387409926</v>
      </c>
      <c r="BC158" s="2">
        <f t="shared" si="167"/>
        <v>52.128157687062782</v>
      </c>
      <c r="BD158" s="2">
        <f t="shared" si="167"/>
        <v>50.614078684036762</v>
      </c>
      <c r="BE158" s="2">
        <f t="shared" si="167"/>
        <v>49.868917225967131</v>
      </c>
      <c r="BF158" s="2">
        <f t="shared" si="167"/>
        <v>49.0614317125941</v>
      </c>
      <c r="BG158" s="2">
        <f t="shared" si="167"/>
        <v>48.786691330149964</v>
      </c>
      <c r="BH158" s="2">
        <f t="shared" si="167"/>
        <v>48.923824670833724</v>
      </c>
      <c r="BI158" s="2">
        <f t="shared" si="167"/>
        <v>49.155836010979996</v>
      </c>
      <c r="BJ158" s="2">
        <f t="shared" si="167"/>
        <v>49.072183221555719</v>
      </c>
      <c r="BK158" s="2">
        <f t="shared" si="167"/>
        <v>49.253565479030136</v>
      </c>
      <c r="BL158" s="2">
        <f t="shared" si="167"/>
        <v>49.067788669937372</v>
      </c>
      <c r="BM158" s="2">
        <f t="shared" si="167"/>
        <v>48.769591051936821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60.779499999999999</v>
      </c>
      <c r="CF158" s="2">
        <f t="shared" si="168"/>
        <v>58.6419</v>
      </c>
      <c r="CG158" s="2">
        <f t="shared" si="168"/>
        <v>56.319900000000004</v>
      </c>
      <c r="CH158" s="2">
        <f t="shared" si="168"/>
        <v>53.083599999999997</v>
      </c>
      <c r="CI158" s="2">
        <f t="shared" si="168"/>
        <v>51.987499999999997</v>
      </c>
      <c r="CJ158" s="2">
        <f t="shared" si="168"/>
        <v>50.795599999999993</v>
      </c>
      <c r="CK158" s="2">
        <f t="shared" si="168"/>
        <v>49.175699999999999</v>
      </c>
      <c r="CL158" s="2">
        <f t="shared" si="168"/>
        <v>49.162099999999995</v>
      </c>
      <c r="CM158" s="2">
        <f t="shared" si="168"/>
        <v>48.521500000000003</v>
      </c>
      <c r="CN158" s="2">
        <f t="shared" si="168"/>
        <v>48.794699999999999</v>
      </c>
      <c r="CO158" s="2">
        <f t="shared" si="168"/>
        <v>48.826300000000003</v>
      </c>
      <c r="CP158" s="2">
        <f t="shared" si="168"/>
        <v>48.790700000000001</v>
      </c>
      <c r="CQ158" s="2">
        <f t="shared" si="168"/>
        <v>49.209099999999999</v>
      </c>
      <c r="CR158" s="2">
        <f t="shared" si="168"/>
        <v>48.883900000000004</v>
      </c>
      <c r="CS158" s="2">
        <f t="shared" si="168"/>
        <v>48.449599999999997</v>
      </c>
      <c r="CU158" s="2">
        <f t="shared" si="197"/>
        <v>60.779499999999999</v>
      </c>
      <c r="CV158" s="2">
        <f t="shared" si="198"/>
        <v>58.6419</v>
      </c>
      <c r="CW158" s="2">
        <f t="shared" si="199"/>
        <v>56.319900000000004</v>
      </c>
      <c r="CX158" s="2">
        <f t="shared" si="200"/>
        <v>53.083599999999997</v>
      </c>
      <c r="CY158" s="2">
        <f t="shared" si="201"/>
        <v>51.987499999999997</v>
      </c>
      <c r="CZ158" s="2">
        <f t="shared" si="202"/>
        <v>50.795599999999993</v>
      </c>
      <c r="DA158" s="2">
        <f t="shared" si="203"/>
        <v>49.175699999999999</v>
      </c>
      <c r="DB158" s="2">
        <f t="shared" si="204"/>
        <v>49.162099999999995</v>
      </c>
      <c r="DC158" s="2">
        <f t="shared" si="205"/>
        <v>48.521500000000003</v>
      </c>
      <c r="DD158" s="2">
        <f t="shared" si="206"/>
        <v>48.794699999999999</v>
      </c>
      <c r="DE158" s="2">
        <f t="shared" si="207"/>
        <v>48.826300000000003</v>
      </c>
      <c r="DF158" s="2">
        <f t="shared" si="208"/>
        <v>48.790700000000001</v>
      </c>
      <c r="DG158" s="2">
        <f t="shared" si="209"/>
        <v>49.209099999999999</v>
      </c>
      <c r="DH158" s="2">
        <f t="shared" si="210"/>
        <v>48.883900000000004</v>
      </c>
      <c r="DI158" s="2">
        <f t="shared" si="211"/>
        <v>48.449599999999997</v>
      </c>
      <c r="DK158" s="2">
        <f t="shared" si="176"/>
        <v>72.153845971685982</v>
      </c>
      <c r="DL158" s="2">
        <f t="shared" si="176"/>
        <v>67.768078754456297</v>
      </c>
      <c r="DM158" s="2">
        <f t="shared" si="176"/>
        <v>67.095618493761151</v>
      </c>
      <c r="DN158" s="2">
        <f t="shared" si="176"/>
        <v>62.251227339572203</v>
      </c>
      <c r="DO158" s="2">
        <f t="shared" si="176"/>
        <v>60.840158600712996</v>
      </c>
      <c r="DP158" s="2">
        <f t="shared" si="176"/>
        <v>59.709989075630247</v>
      </c>
      <c r="DQ158" s="2">
        <f t="shared" si="176"/>
        <v>58.150409885408727</v>
      </c>
      <c r="DR158" s="2">
        <f t="shared" si="176"/>
        <v>59.526267741935499</v>
      </c>
      <c r="DS158" s="2">
        <f t="shared" si="176"/>
        <v>61.36796420168065</v>
      </c>
      <c r="DT158" s="2">
        <f t="shared" si="176"/>
        <v>59.028903993994</v>
      </c>
      <c r="DU158" s="2">
        <f t="shared" si="176"/>
        <v>58.07591882352942</v>
      </c>
      <c r="DV158" s="2">
        <f t="shared" si="176"/>
        <v>58.391264705882342</v>
      </c>
      <c r="DW158" s="2">
        <f t="shared" si="176"/>
        <v>57.607211330213893</v>
      </c>
      <c r="DX158" s="2">
        <f t="shared" si="176"/>
        <v>60.873098487394955</v>
      </c>
      <c r="DY158" s="2">
        <f t="shared" si="176"/>
        <v>58.883803386809255</v>
      </c>
      <c r="EA158" s="2">
        <f t="shared" si="152"/>
        <v>61.645781585061684</v>
      </c>
      <c r="EB158" s="2">
        <f t="shared" si="152"/>
        <v>58.527180335120121</v>
      </c>
      <c r="EC158" s="2">
        <f t="shared" si="152"/>
        <v>56.025517213114739</v>
      </c>
      <c r="ED158" s="2">
        <f t="shared" si="152"/>
        <v>53.641919764592906</v>
      </c>
      <c r="EE158" s="2">
        <f t="shared" si="152"/>
        <v>52.128609948811274</v>
      </c>
      <c r="EF158" s="2">
        <f t="shared" si="152"/>
        <v>50.611253339619445</v>
      </c>
      <c r="EG158" s="2">
        <f t="shared" si="152"/>
        <v>49.864599688122667</v>
      </c>
      <c r="EH158" s="2">
        <f t="shared" si="152"/>
        <v>49.034643228982418</v>
      </c>
      <c r="EI158" s="2">
        <f t="shared" si="152"/>
        <v>48.778283660387046</v>
      </c>
      <c r="EJ158" s="2">
        <f t="shared" si="152"/>
        <v>48.914054091194707</v>
      </c>
      <c r="EK158" s="2">
        <f t="shared" si="152"/>
        <v>49.146874731558043</v>
      </c>
      <c r="EL158" s="2">
        <f t="shared" si="179"/>
        <v>49.071977067584676</v>
      </c>
      <c r="EM158" s="2">
        <f t="shared" si="135"/>
        <v>49.256885804093727</v>
      </c>
      <c r="EN158" s="2">
        <f t="shared" si="135"/>
        <v>49.074151332959602</v>
      </c>
      <c r="EO158" s="2">
        <f t="shared" si="135"/>
        <v>48.797893544100845</v>
      </c>
      <c r="EQ158" s="2">
        <f t="shared" si="177"/>
        <v>61.645781585061684</v>
      </c>
      <c r="ER158" s="2">
        <f t="shared" si="177"/>
        <v>58.689511764108431</v>
      </c>
      <c r="ES158" s="2">
        <f t="shared" si="177"/>
        <v>56.043712290583308</v>
      </c>
      <c r="ET158" s="2">
        <f t="shared" si="177"/>
        <v>53.595448738702821</v>
      </c>
      <c r="EU158" s="2">
        <f t="shared" si="177"/>
        <v>52.120320768988279</v>
      </c>
      <c r="EV158" s="2">
        <f t="shared" si="177"/>
        <v>50.618497254161106</v>
      </c>
      <c r="EW158" s="2">
        <f t="shared" si="177"/>
        <v>49.880758261769707</v>
      </c>
      <c r="EX158" s="2">
        <f t="shared" si="177"/>
        <v>49.159176673493008</v>
      </c>
      <c r="EY158" s="2">
        <f t="shared" si="177"/>
        <v>48.807450888075572</v>
      </c>
      <c r="EZ158" s="2">
        <f t="shared" si="177"/>
        <v>48.94925607666314</v>
      </c>
      <c r="FA158" s="2">
        <f t="shared" si="177"/>
        <v>49.18872971095675</v>
      </c>
      <c r="FB158" s="2">
        <f t="shared" si="177"/>
        <v>49.064308593274866</v>
      </c>
      <c r="FC158" s="2">
        <f t="shared" si="177"/>
        <v>49.229841889465177</v>
      </c>
      <c r="FD158" s="2">
        <f t="shared" si="177"/>
        <v>49.019126938642465</v>
      </c>
      <c r="FE158" s="2">
        <f t="shared" si="177"/>
        <v>48.4849601185079</v>
      </c>
      <c r="FG158" s="2">
        <f t="shared" si="178"/>
        <v>0.99984746034463212</v>
      </c>
      <c r="FH158" s="2">
        <f t="shared" si="178"/>
        <v>0.99987699596146762</v>
      </c>
      <c r="FI158" s="2">
        <f t="shared" si="178"/>
        <v>0.99987653328399984</v>
      </c>
      <c r="FJ158" s="2">
        <f t="shared" si="178"/>
        <v>0.99988067616646914</v>
      </c>
      <c r="FK158" s="2">
        <f t="shared" si="178"/>
        <v>0.99987466643284661</v>
      </c>
      <c r="FL158" s="2">
        <f t="shared" si="178"/>
        <v>0.99985366178178758</v>
      </c>
      <c r="FM158" s="2">
        <f t="shared" si="178"/>
        <v>0.99986522223010399</v>
      </c>
      <c r="FN158" s="2">
        <f t="shared" si="178"/>
        <v>0.99988837648553175</v>
      </c>
      <c r="FO158" s="2">
        <f t="shared" si="178"/>
        <v>0.99985729709299287</v>
      </c>
      <c r="FP158" s="2">
        <f t="shared" si="178"/>
        <v>0.99984300697816109</v>
      </c>
      <c r="FQ158" s="2">
        <f t="shared" si="178"/>
        <v>0.99985415051380311</v>
      </c>
      <c r="FR158" s="2">
        <f t="shared" si="178"/>
        <v>0.99985140433906483</v>
      </c>
      <c r="FS158" s="2">
        <f t="shared" si="178"/>
        <v>0.99987832302396484</v>
      </c>
      <c r="FT158" s="2">
        <f t="shared" si="178"/>
        <v>0.99985884215406751</v>
      </c>
      <c r="FU158" s="2">
        <f t="shared" si="178"/>
        <v>0.999799629012185</v>
      </c>
      <c r="FW158" s="2">
        <f t="shared" si="169"/>
        <v>0</v>
      </c>
      <c r="FX158" s="2">
        <f t="shared" si="169"/>
        <v>0.18893849555526063</v>
      </c>
      <c r="FY158" s="2">
        <f t="shared" si="169"/>
        <v>0.15730025047101362</v>
      </c>
      <c r="FZ158" s="2">
        <f t="shared" si="169"/>
        <v>0.16538633739328543</v>
      </c>
      <c r="GA158" s="2">
        <f t="shared" si="169"/>
        <v>0.18628033767373162</v>
      </c>
      <c r="GB158" s="2">
        <f t="shared" si="169"/>
        <v>0.20622159926515032</v>
      </c>
      <c r="GC158" s="2">
        <f t="shared" si="169"/>
        <v>0.19808647063819076</v>
      </c>
      <c r="GD158" s="2">
        <f t="shared" si="169"/>
        <v>0.20570676184004671</v>
      </c>
      <c r="GE158" s="2">
        <f t="shared" si="169"/>
        <v>0.2266614373495339</v>
      </c>
      <c r="GF158" s="2">
        <f t="shared" si="169"/>
        <v>0.23244764971219431</v>
      </c>
      <c r="GG158" s="2">
        <f t="shared" si="169"/>
        <v>0.18298857242181588</v>
      </c>
      <c r="GH158" s="2">
        <f t="shared" si="169"/>
        <v>0.15370094329050271</v>
      </c>
      <c r="GI158" s="2">
        <f t="shared" si="169"/>
        <v>0.16034540420921536</v>
      </c>
      <c r="GJ158" s="2">
        <f t="shared" si="169"/>
        <v>0.14590214188546155</v>
      </c>
      <c r="GK158" s="2">
        <f t="shared" si="169"/>
        <v>9.6900533475343775E-2</v>
      </c>
      <c r="GM158" s="86">
        <f t="shared" si="170"/>
        <v>1.1300306774603253E-101</v>
      </c>
      <c r="GN158" s="86">
        <f t="shared" si="170"/>
        <v>5.6266260505715547E-146</v>
      </c>
      <c r="GO158" s="86">
        <f t="shared" si="170"/>
        <v>9.1583068660741755E-161</v>
      </c>
      <c r="GP158" s="86">
        <f t="shared" si="170"/>
        <v>2.3302108247387259E-178</v>
      </c>
      <c r="GQ158" s="86">
        <f t="shared" si="170"/>
        <v>4.6198536017288044E-266</v>
      </c>
      <c r="GR158" s="86">
        <f t="shared" si="170"/>
        <v>1.7201382516314866E-209</v>
      </c>
      <c r="GS158" s="86">
        <f t="shared" si="170"/>
        <v>6.9290606483826793E-228</v>
      </c>
      <c r="GT158" s="86">
        <f t="shared" si="170"/>
        <v>0</v>
      </c>
      <c r="GU158" s="86">
        <f t="shared" si="170"/>
        <v>1.034886255033172E-252</v>
      </c>
      <c r="GV158" s="86">
        <f t="shared" si="170"/>
        <v>1.4277798595746867E-237</v>
      </c>
      <c r="GW158" s="86">
        <f t="shared" si="170"/>
        <v>2.3440251064729748E-247</v>
      </c>
      <c r="GX158" s="86">
        <f t="shared" si="170"/>
        <v>3.4714332642381649E-203</v>
      </c>
      <c r="GY158" s="86">
        <f t="shared" si="170"/>
        <v>4.4994435639942807E-184</v>
      </c>
      <c r="GZ158" s="86">
        <f t="shared" si="170"/>
        <v>3.6217395007683513E-211</v>
      </c>
      <c r="HA158" s="86">
        <f t="shared" si="170"/>
        <v>3.084964479436802E-164</v>
      </c>
      <c r="HC158" s="86">
        <f t="shared" si="181"/>
        <v>4.3548426368537262E-38</v>
      </c>
      <c r="HD158" s="86">
        <f t="shared" si="181"/>
        <v>2.5882697755658816E-60</v>
      </c>
      <c r="HE158" s="86">
        <f t="shared" si="181"/>
        <v>1.1181783086070761E-75</v>
      </c>
      <c r="HF158" s="86">
        <f t="shared" si="180"/>
        <v>2.588551545528104E-90</v>
      </c>
      <c r="HG158" s="86">
        <f t="shared" si="180"/>
        <v>1.0978790294137059E-127</v>
      </c>
      <c r="HH158" s="86">
        <f t="shared" si="180"/>
        <v>1.3698746142349589E-129</v>
      </c>
      <c r="HI158" s="86">
        <f t="shared" si="180"/>
        <v>8.2722685789861643E-125</v>
      </c>
      <c r="HJ158" s="86">
        <f t="shared" si="180"/>
        <v>3.9359860850606846E-196</v>
      </c>
      <c r="HK158" s="86">
        <f t="shared" si="180"/>
        <v>4.2136714728538972E-137</v>
      </c>
      <c r="HL158" s="86">
        <f t="shared" si="161"/>
        <v>1.2316219578860023E-141</v>
      </c>
      <c r="HM158" s="86">
        <f t="shared" si="161"/>
        <v>1.6960890535936853E-136</v>
      </c>
      <c r="HN158" s="86">
        <f t="shared" si="161"/>
        <v>2.0011491770603939E-90</v>
      </c>
      <c r="HO158" s="86">
        <f t="shared" si="161"/>
        <v>1.5071328218542264E-97</v>
      </c>
      <c r="HP158" s="86">
        <f t="shared" si="161"/>
        <v>6.8678178928911088E-115</v>
      </c>
      <c r="HQ158" s="86">
        <f t="shared" si="161"/>
        <v>1.3193352215847768E-137</v>
      </c>
      <c r="HS158" s="86">
        <f t="shared" si="171"/>
        <v>0</v>
      </c>
      <c r="HT158" s="86">
        <f t="shared" si="171"/>
        <v>1.2692372110704688E-4</v>
      </c>
      <c r="HU158" s="86">
        <f t="shared" si="171"/>
        <v>1.8522561317064248E-4</v>
      </c>
      <c r="HV158" s="86">
        <f t="shared" si="171"/>
        <v>9.4070378743006425E-5</v>
      </c>
      <c r="HW158" s="86">
        <f t="shared" si="171"/>
        <v>1.7753017980225935E-5</v>
      </c>
      <c r="HX158" s="86">
        <f t="shared" si="171"/>
        <v>6.6913389665522383E-8</v>
      </c>
      <c r="HY158" s="86">
        <f t="shared" si="171"/>
        <v>1.3678692773993734E-6</v>
      </c>
      <c r="HZ158" s="86">
        <f t="shared" si="171"/>
        <v>1.9193635600762778E-5</v>
      </c>
      <c r="IA158" s="86">
        <f t="shared" si="171"/>
        <v>2.9758676932045034E-7</v>
      </c>
      <c r="IB158" s="86">
        <f t="shared" si="171"/>
        <v>3.5848688481567597E-8</v>
      </c>
      <c r="IC158" s="86">
        <f t="shared" si="171"/>
        <v>3.3008770777814211E-6</v>
      </c>
      <c r="ID158" s="86">
        <f t="shared" si="171"/>
        <v>8.4473175067879236E-5</v>
      </c>
      <c r="IE158" s="86">
        <f t="shared" si="171"/>
        <v>6.0888562217797741E-4</v>
      </c>
      <c r="IF158" s="86">
        <f t="shared" si="171"/>
        <v>7.4703309313039644E-4</v>
      </c>
      <c r="IG158" s="86">
        <f t="shared" si="171"/>
        <v>9.6900142636251272E-3</v>
      </c>
      <c r="II158" s="86">
        <f t="shared" si="172"/>
        <v>0</v>
      </c>
      <c r="IJ158" s="86">
        <f t="shared" si="172"/>
        <v>4.8703953040999295E-6</v>
      </c>
      <c r="IK158" s="86">
        <f t="shared" si="172"/>
        <v>1.5493030580621E-8</v>
      </c>
      <c r="IL158" s="86">
        <f t="shared" si="172"/>
        <v>1.7453243094540684E-7</v>
      </c>
      <c r="IM158" s="86">
        <f t="shared" si="172"/>
        <v>8.3322495402944426E-7</v>
      </c>
      <c r="IN158" s="86">
        <f t="shared" si="172"/>
        <v>6.6911398211990268E-7</v>
      </c>
      <c r="IO158" s="86">
        <f t="shared" si="172"/>
        <v>5.7400363341113717E-7</v>
      </c>
      <c r="IP158" s="86">
        <f t="shared" si="172"/>
        <v>1.7450688213345081E-5</v>
      </c>
      <c r="IQ158" s="86">
        <f t="shared" si="172"/>
        <v>1.1451212018788779E-5</v>
      </c>
      <c r="IR158" s="86">
        <f t="shared" si="172"/>
        <v>9.2066791174869989E-6</v>
      </c>
      <c r="IS158" s="86">
        <f t="shared" si="172"/>
        <v>2.1960350176560526E-7</v>
      </c>
      <c r="IT158" s="86">
        <f t="shared" si="172"/>
        <v>3.4978024591600273E-9</v>
      </c>
      <c r="IU158" s="86">
        <f t="shared" si="172"/>
        <v>3.3075845975192878E-7</v>
      </c>
      <c r="IV158" s="86">
        <f t="shared" si="172"/>
        <v>2.6125307111610673E-7</v>
      </c>
      <c r="IW158" s="86">
        <f t="shared" si="172"/>
        <v>1.0489251295745059E-4</v>
      </c>
      <c r="IY158" s="86">
        <f t="shared" si="173"/>
        <v>4.3548426368537262E-38</v>
      </c>
      <c r="IZ158" s="86">
        <f t="shared" si="173"/>
        <v>1.317941164111468E-4</v>
      </c>
      <c r="JA158" s="86">
        <f t="shared" si="173"/>
        <v>1.8524110620122311E-4</v>
      </c>
      <c r="JB158" s="86">
        <f t="shared" si="173"/>
        <v>9.4244911173951829E-5</v>
      </c>
      <c r="JC158" s="86">
        <f t="shared" si="173"/>
        <v>1.8586242934255379E-5</v>
      </c>
      <c r="JD158" s="86">
        <f t="shared" si="173"/>
        <v>7.3602737178542506E-7</v>
      </c>
      <c r="JE158" s="86">
        <f t="shared" si="173"/>
        <v>1.9418729108105108E-6</v>
      </c>
      <c r="JF158" s="86">
        <f t="shared" si="173"/>
        <v>3.6644323814107862E-5</v>
      </c>
      <c r="JG158" s="86">
        <f t="shared" si="173"/>
        <v>1.1748798788109229E-5</v>
      </c>
      <c r="JH158" s="86">
        <f t="shared" si="173"/>
        <v>9.2425278059685669E-6</v>
      </c>
      <c r="JI158" s="86">
        <f t="shared" si="173"/>
        <v>3.5204805795470265E-6</v>
      </c>
      <c r="JJ158" s="86">
        <f t="shared" si="173"/>
        <v>8.4476672870338395E-5</v>
      </c>
      <c r="JK158" s="86">
        <f t="shared" si="173"/>
        <v>6.0921638063772933E-4</v>
      </c>
      <c r="JL158" s="86">
        <f t="shared" si="173"/>
        <v>7.4729434620151257E-4</v>
      </c>
      <c r="JM158" s="86">
        <f t="shared" si="173"/>
        <v>9.7949067765825786E-3</v>
      </c>
    </row>
    <row r="159" spans="2:273" x14ac:dyDescent="0.25">
      <c r="B159" s="2">
        <v>132</v>
      </c>
      <c r="C159" s="37">
        <v>61.965400000000002</v>
      </c>
      <c r="D159" s="37">
        <v>58.608000000000004</v>
      </c>
      <c r="E159" s="37">
        <v>55.600000000000009</v>
      </c>
      <c r="F159" s="37">
        <v>53.608900000000006</v>
      </c>
      <c r="G159" s="37">
        <v>52.3842</v>
      </c>
      <c r="H159" s="37">
        <v>50.436</v>
      </c>
      <c r="I159" s="37">
        <v>49.923400000000001</v>
      </c>
      <c r="J159" s="37">
        <v>48.862200000000001</v>
      </c>
      <c r="K159" s="37">
        <v>48.6248</v>
      </c>
      <c r="L159" s="37">
        <v>48.768099999999997</v>
      </c>
      <c r="M159" s="37">
        <v>48.784100000000002</v>
      </c>
      <c r="N159" s="37">
        <v>48.958300000000001</v>
      </c>
      <c r="O159" s="37">
        <v>48.9084</v>
      </c>
      <c r="P159" s="37">
        <v>49.233900000000006</v>
      </c>
      <c r="Q159" s="37">
        <v>48.872100000000003</v>
      </c>
      <c r="S159" s="4">
        <f t="shared" si="174"/>
        <v>61.614000538082671</v>
      </c>
      <c r="T159" s="4">
        <f t="shared" si="174"/>
        <v>58.521157996828322</v>
      </c>
      <c r="U159" s="4">
        <f t="shared" si="174"/>
        <v>55.992553513749066</v>
      </c>
      <c r="V159" s="4">
        <f t="shared" si="174"/>
        <v>53.600208083256156</v>
      </c>
      <c r="W159" s="4">
        <f t="shared" si="174"/>
        <v>52.089342306899219</v>
      </c>
      <c r="X159" s="4">
        <f t="shared" si="174"/>
        <v>50.572648911077508</v>
      </c>
      <c r="Y159" s="4">
        <f t="shared" si="174"/>
        <v>49.833198310759954</v>
      </c>
      <c r="Z159" s="4">
        <f t="shared" si="174"/>
        <v>49.019938321850979</v>
      </c>
      <c r="AA159" s="4">
        <f t="shared" si="174"/>
        <v>48.740840344238322</v>
      </c>
      <c r="AB159" s="4">
        <f t="shared" si="174"/>
        <v>48.878797974152398</v>
      </c>
      <c r="AC159" s="4">
        <f t="shared" si="174"/>
        <v>49.107865089895171</v>
      </c>
      <c r="AD159" s="4">
        <f t="shared" si="174"/>
        <v>49.027013960539541</v>
      </c>
      <c r="AE159" s="4">
        <f t="shared" si="174"/>
        <v>49.207580001637268</v>
      </c>
      <c r="AF159" s="4">
        <f t="shared" si="174"/>
        <v>49.026221756377623</v>
      </c>
      <c r="AG159" s="4">
        <f t="shared" si="174"/>
        <v>48.767853166962482</v>
      </c>
      <c r="AI159" s="4">
        <f t="shared" si="175"/>
        <v>0.35139946191733173</v>
      </c>
      <c r="AJ159" s="4">
        <f t="shared" si="175"/>
        <v>8.6842003171682336E-2</v>
      </c>
      <c r="AK159" s="4">
        <f t="shared" si="175"/>
        <v>-0.392553513749057</v>
      </c>
      <c r="AL159" s="4">
        <f t="shared" si="175"/>
        <v>8.6919167438495037E-3</v>
      </c>
      <c r="AM159" s="4">
        <f t="shared" si="175"/>
        <v>0.29485769310078069</v>
      </c>
      <c r="AN159" s="4">
        <f t="shared" si="175"/>
        <v>-0.13664891107750776</v>
      </c>
      <c r="AO159" s="4">
        <f t="shared" si="175"/>
        <v>9.020168924004679E-2</v>
      </c>
      <c r="AP159" s="4">
        <f t="shared" si="175"/>
        <v>-0.15773832185097802</v>
      </c>
      <c r="AQ159" s="4">
        <f t="shared" si="175"/>
        <v>-0.11604034423832132</v>
      </c>
      <c r="AR159" s="4">
        <f t="shared" si="175"/>
        <v>-0.11069797415240146</v>
      </c>
      <c r="AS159" s="4">
        <f t="shared" si="175"/>
        <v>-0.3237650898951685</v>
      </c>
      <c r="AT159" s="4">
        <f t="shared" si="175"/>
        <v>-6.8713960539540153E-2</v>
      </c>
      <c r="AU159" s="4">
        <f t="shared" si="175"/>
        <v>-0.29918000163726788</v>
      </c>
      <c r="AV159" s="4">
        <f t="shared" si="175"/>
        <v>0.2076782436223823</v>
      </c>
      <c r="AW159" s="4">
        <f t="shared" si="175"/>
        <v>0.10424683303752147</v>
      </c>
      <c r="AY159" s="2">
        <f t="shared" si="167"/>
        <v>61.614000538082671</v>
      </c>
      <c r="AZ159" s="2">
        <f t="shared" si="167"/>
        <v>58.521099287090912</v>
      </c>
      <c r="BA159" s="2">
        <f t="shared" si="167"/>
        <v>55.992552705377726</v>
      </c>
      <c r="BB159" s="2">
        <f t="shared" si="167"/>
        <v>53.600201993175283</v>
      </c>
      <c r="BC159" s="2">
        <f t="shared" si="167"/>
        <v>52.089300544167713</v>
      </c>
      <c r="BD159" s="2">
        <f t="shared" si="167"/>
        <v>50.572579820652834</v>
      </c>
      <c r="BE159" s="2">
        <f t="shared" si="167"/>
        <v>49.833146537763575</v>
      </c>
      <c r="BF159" s="2">
        <f t="shared" si="167"/>
        <v>49.019050519008985</v>
      </c>
      <c r="BG159" s="2">
        <f t="shared" si="167"/>
        <v>48.739735798955778</v>
      </c>
      <c r="BH159" s="2">
        <f t="shared" si="167"/>
        <v>48.877668793589287</v>
      </c>
      <c r="BI159" s="2">
        <f t="shared" si="167"/>
        <v>49.107829341536856</v>
      </c>
      <c r="BJ159" s="2">
        <f t="shared" si="167"/>
        <v>49.027012209295421</v>
      </c>
      <c r="BK159" s="2">
        <f t="shared" si="167"/>
        <v>49.207497939835136</v>
      </c>
      <c r="BL159" s="2">
        <f t="shared" si="167"/>
        <v>49.026087433529966</v>
      </c>
      <c r="BM159" s="2">
        <f t="shared" si="167"/>
        <v>48.732261573923864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61.965400000000002</v>
      </c>
      <c r="CF159" s="2">
        <f t="shared" si="168"/>
        <v>58.608000000000004</v>
      </c>
      <c r="CG159" s="2">
        <f t="shared" si="168"/>
        <v>55.600000000000009</v>
      </c>
      <c r="CH159" s="2">
        <f t="shared" si="168"/>
        <v>53.608900000000006</v>
      </c>
      <c r="CI159" s="2">
        <f t="shared" si="168"/>
        <v>52.3842</v>
      </c>
      <c r="CJ159" s="2">
        <f t="shared" si="168"/>
        <v>50.436</v>
      </c>
      <c r="CK159" s="2">
        <f t="shared" si="168"/>
        <v>49.923400000000001</v>
      </c>
      <c r="CL159" s="2">
        <f t="shared" si="168"/>
        <v>48.862200000000001</v>
      </c>
      <c r="CM159" s="2">
        <f t="shared" si="168"/>
        <v>48.6248</v>
      </c>
      <c r="CN159" s="2">
        <f t="shared" si="168"/>
        <v>48.768099999999997</v>
      </c>
      <c r="CO159" s="2">
        <f t="shared" si="168"/>
        <v>48.784100000000002</v>
      </c>
      <c r="CP159" s="2">
        <f t="shared" si="168"/>
        <v>48.958300000000001</v>
      </c>
      <c r="CQ159" s="2">
        <f t="shared" si="168"/>
        <v>48.9084</v>
      </c>
      <c r="CR159" s="2">
        <f t="shared" si="168"/>
        <v>49.233900000000006</v>
      </c>
      <c r="CS159" s="2">
        <f t="shared" si="168"/>
        <v>48.872100000000003</v>
      </c>
      <c r="CU159" s="2">
        <f t="shared" si="197"/>
        <v>61.965400000000002</v>
      </c>
      <c r="CV159" s="2">
        <f t="shared" si="198"/>
        <v>58.608000000000004</v>
      </c>
      <c r="CW159" s="2">
        <f t="shared" si="199"/>
        <v>55.600000000000009</v>
      </c>
      <c r="CX159" s="2">
        <f t="shared" si="200"/>
        <v>53.608900000000006</v>
      </c>
      <c r="CY159" s="2">
        <f t="shared" si="201"/>
        <v>52.3842</v>
      </c>
      <c r="CZ159" s="2">
        <f t="shared" si="202"/>
        <v>50.436</v>
      </c>
      <c r="DA159" s="2">
        <f t="shared" si="203"/>
        <v>49.923400000000001</v>
      </c>
      <c r="DB159" s="2">
        <f t="shared" si="204"/>
        <v>48.862200000000001</v>
      </c>
      <c r="DC159" s="2">
        <f t="shared" si="205"/>
        <v>48.6248</v>
      </c>
      <c r="DD159" s="2">
        <f t="shared" si="206"/>
        <v>48.768099999999997</v>
      </c>
      <c r="DE159" s="2">
        <f t="shared" si="207"/>
        <v>48.784100000000002</v>
      </c>
      <c r="DF159" s="2">
        <f t="shared" si="208"/>
        <v>48.958300000000001</v>
      </c>
      <c r="DG159" s="2">
        <f t="shared" si="209"/>
        <v>48.9084</v>
      </c>
      <c r="DH159" s="2">
        <f t="shared" si="210"/>
        <v>49.233900000000006</v>
      </c>
      <c r="DI159" s="2">
        <f t="shared" si="211"/>
        <v>48.872100000000003</v>
      </c>
      <c r="DK159" s="2">
        <f t="shared" si="176"/>
        <v>72.20727559845561</v>
      </c>
      <c r="DL159" s="2">
        <f t="shared" si="176"/>
        <v>67.802156461675551</v>
      </c>
      <c r="DM159" s="2">
        <f t="shared" si="176"/>
        <v>67.147711408199655</v>
      </c>
      <c r="DN159" s="2">
        <f t="shared" si="176"/>
        <v>62.280053743315513</v>
      </c>
      <c r="DO159" s="2">
        <f t="shared" si="176"/>
        <v>60.869784670231709</v>
      </c>
      <c r="DP159" s="2">
        <f t="shared" si="176"/>
        <v>59.745046022408964</v>
      </c>
      <c r="DQ159" s="2">
        <f t="shared" si="176"/>
        <v>58.179587058823543</v>
      </c>
      <c r="DR159" s="2">
        <f t="shared" si="176"/>
        <v>59.563768896627579</v>
      </c>
      <c r="DS159" s="2">
        <f t="shared" si="176"/>
        <v>61.420145266106417</v>
      </c>
      <c r="DT159" s="2">
        <f t="shared" si="176"/>
        <v>59.06301714714715</v>
      </c>
      <c r="DU159" s="2">
        <f t="shared" si="176"/>
        <v>58.098193725490205</v>
      </c>
      <c r="DV159" s="2">
        <f t="shared" si="176"/>
        <v>58.417784621848732</v>
      </c>
      <c r="DW159" s="2">
        <f t="shared" si="176"/>
        <v>57.632141310160421</v>
      </c>
      <c r="DX159" s="2">
        <f t="shared" si="176"/>
        <v>60.929766218487387</v>
      </c>
      <c r="DY159" s="2">
        <f t="shared" si="176"/>
        <v>58.941144563279849</v>
      </c>
      <c r="EA159" s="2">
        <f t="shared" si="152"/>
        <v>61.612526599924841</v>
      </c>
      <c r="EB159" s="2">
        <f t="shared" si="152"/>
        <v>58.485729400232394</v>
      </c>
      <c r="EC159" s="2">
        <f t="shared" si="152"/>
        <v>55.988086088992965</v>
      </c>
      <c r="ED159" s="2">
        <f t="shared" si="152"/>
        <v>53.607856960638266</v>
      </c>
      <c r="EE159" s="2">
        <f t="shared" si="152"/>
        <v>52.09001380730291</v>
      </c>
      <c r="EF159" s="2">
        <f t="shared" si="152"/>
        <v>50.569713386470617</v>
      </c>
      <c r="EG159" s="2">
        <f t="shared" si="152"/>
        <v>49.828562488088011</v>
      </c>
      <c r="EH159" s="2">
        <f t="shared" si="152"/>
        <v>48.98952617026292</v>
      </c>
      <c r="EI159" s="2">
        <f t="shared" si="152"/>
        <v>48.730742886016387</v>
      </c>
      <c r="EJ159" s="2">
        <f t="shared" si="152"/>
        <v>48.86714705488621</v>
      </c>
      <c r="EK159" s="2">
        <f t="shared" ref="EK159:EO222" si="212">CO$228*$B159+CO$229</f>
        <v>49.098078240527144</v>
      </c>
      <c r="EL159" s="2">
        <f t="shared" si="179"/>
        <v>49.027062573888081</v>
      </c>
      <c r="EM159" s="2">
        <f t="shared" si="179"/>
        <v>49.211399971801704</v>
      </c>
      <c r="EN159" s="2">
        <f t="shared" si="179"/>
        <v>49.033552770251326</v>
      </c>
      <c r="EO159" s="2">
        <f t="shared" si="179"/>
        <v>48.764360393803365</v>
      </c>
      <c r="EQ159" s="2">
        <f t="shared" si="177"/>
        <v>61.612526599924841</v>
      </c>
      <c r="ER159" s="2">
        <f t="shared" si="177"/>
        <v>58.654436028661223</v>
      </c>
      <c r="ES159" s="2">
        <f t="shared" si="177"/>
        <v>56.006979761704095</v>
      </c>
      <c r="ET159" s="2">
        <f t="shared" si="177"/>
        <v>53.559683321619133</v>
      </c>
      <c r="EU159" s="2">
        <f t="shared" si="177"/>
        <v>52.081457203946307</v>
      </c>
      <c r="EV159" s="2">
        <f t="shared" si="177"/>
        <v>50.577118943958617</v>
      </c>
      <c r="EW159" s="2">
        <f t="shared" si="177"/>
        <v>49.845254798033153</v>
      </c>
      <c r="EX159" s="2">
        <f t="shared" si="177"/>
        <v>49.118154234410703</v>
      </c>
      <c r="EY159" s="2">
        <f t="shared" si="177"/>
        <v>48.76092826070979</v>
      </c>
      <c r="EZ159" s="2">
        <f t="shared" si="177"/>
        <v>48.903498787635847</v>
      </c>
      <c r="FA159" s="2">
        <f t="shared" si="177"/>
        <v>49.141463451073903</v>
      </c>
      <c r="FB159" s="2">
        <f t="shared" si="177"/>
        <v>49.019095797589706</v>
      </c>
      <c r="FC159" s="2">
        <f t="shared" si="177"/>
        <v>49.183465433563711</v>
      </c>
      <c r="FD159" s="2">
        <f t="shared" si="177"/>
        <v>48.976523317419634</v>
      </c>
      <c r="FE159" s="2">
        <f t="shared" si="177"/>
        <v>48.441760360554134</v>
      </c>
      <c r="FG159" s="2">
        <f t="shared" si="178"/>
        <v>0.99986088031363118</v>
      </c>
      <c r="FH159" s="2">
        <f t="shared" si="178"/>
        <v>0.99988781776942315</v>
      </c>
      <c r="FI159" s="2">
        <f t="shared" si="178"/>
        <v>0.99988739579340613</v>
      </c>
      <c r="FJ159" s="2">
        <f t="shared" si="178"/>
        <v>0.99989117422784235</v>
      </c>
      <c r="FK159" s="2">
        <f t="shared" si="178"/>
        <v>0.99988569316764575</v>
      </c>
      <c r="FL159" s="2">
        <f t="shared" si="178"/>
        <v>0.99986653624027522</v>
      </c>
      <c r="FM159" s="2">
        <f t="shared" si="178"/>
        <v>0.99987707975524154</v>
      </c>
      <c r="FN159" s="2">
        <f t="shared" si="178"/>
        <v>0.99989819714500505</v>
      </c>
      <c r="FO159" s="2">
        <f t="shared" si="178"/>
        <v>0.99986985176782039</v>
      </c>
      <c r="FP159" s="2">
        <f t="shared" si="178"/>
        <v>0.99985681868451814</v>
      </c>
      <c r="FQ159" s="2">
        <f t="shared" si="178"/>
        <v>0.99986698198063062</v>
      </c>
      <c r="FR159" s="2">
        <f t="shared" si="178"/>
        <v>0.9998644773746137</v>
      </c>
      <c r="FS159" s="2">
        <f t="shared" si="178"/>
        <v>0.99988902809086233</v>
      </c>
      <c r="FT159" s="2">
        <f t="shared" si="178"/>
        <v>0.99987126091546363</v>
      </c>
      <c r="FU159" s="2">
        <f t="shared" si="178"/>
        <v>0.99981725626536144</v>
      </c>
      <c r="FW159" s="2">
        <f t="shared" si="169"/>
        <v>0</v>
      </c>
      <c r="FX159" s="2">
        <f t="shared" si="169"/>
        <v>0.20345821387949659</v>
      </c>
      <c r="FY159" s="2">
        <f t="shared" si="169"/>
        <v>0.16989791656101907</v>
      </c>
      <c r="FZ159" s="2">
        <f t="shared" si="169"/>
        <v>0.17849442452845013</v>
      </c>
      <c r="GA159" s="2">
        <f t="shared" si="169"/>
        <v>0.20064631487323922</v>
      </c>
      <c r="GB159" s="2">
        <f t="shared" si="169"/>
        <v>0.22170644067696291</v>
      </c>
      <c r="GC159" s="2">
        <f t="shared" si="169"/>
        <v>0.21312446887462633</v>
      </c>
      <c r="GD159" s="2">
        <f t="shared" si="169"/>
        <v>0.2211637159867694</v>
      </c>
      <c r="GE159" s="2">
        <f t="shared" si="169"/>
        <v>0.24321081738320577</v>
      </c>
      <c r="GF159" s="2">
        <f t="shared" si="169"/>
        <v>0.24928331953783239</v>
      </c>
      <c r="GG159" s="2">
        <f t="shared" si="169"/>
        <v>0.19716219803935744</v>
      </c>
      <c r="GH159" s="2">
        <f t="shared" si="169"/>
        <v>0.16606715807254549</v>
      </c>
      <c r="GI159" s="2">
        <f t="shared" si="169"/>
        <v>0.17313684114033295</v>
      </c>
      <c r="GJ159" s="2">
        <f t="shared" si="169"/>
        <v>0.15775785849959198</v>
      </c>
      <c r="GK159" s="2">
        <f t="shared" si="169"/>
        <v>0.10526521985510309</v>
      </c>
      <c r="GM159" s="86">
        <f t="shared" si="170"/>
        <v>2.596320201611903E-104</v>
      </c>
      <c r="GN159" s="86">
        <f t="shared" si="170"/>
        <v>8.201061321942723E-150</v>
      </c>
      <c r="GO159" s="86">
        <f t="shared" si="170"/>
        <v>5.9828197049260267E-165</v>
      </c>
      <c r="GP159" s="86">
        <f t="shared" si="170"/>
        <v>5.3995311402050802E-183</v>
      </c>
      <c r="GQ159" s="86">
        <f t="shared" si="170"/>
        <v>5.1518519254405115E-273</v>
      </c>
      <c r="GR159" s="86">
        <f t="shared" si="170"/>
        <v>7.046013034063834E-215</v>
      </c>
      <c r="GS159" s="86">
        <f t="shared" si="170"/>
        <v>8.6617954350866687E-234</v>
      </c>
      <c r="GT159" s="86">
        <f t="shared" si="170"/>
        <v>0</v>
      </c>
      <c r="GU159" s="86">
        <f t="shared" si="170"/>
        <v>2.7545043297605476E-259</v>
      </c>
      <c r="GV159" s="86">
        <f t="shared" si="170"/>
        <v>9.2951690764305052E-244</v>
      </c>
      <c r="GW159" s="86">
        <f t="shared" si="170"/>
        <v>7.5927681333280212E-254</v>
      </c>
      <c r="GX159" s="86">
        <f t="shared" si="170"/>
        <v>1.7058275913775472E-208</v>
      </c>
      <c r="GY159" s="86">
        <f t="shared" si="170"/>
        <v>7.2234141190003509E-189</v>
      </c>
      <c r="GZ159" s="86">
        <f t="shared" si="170"/>
        <v>1.126213371643478E-216</v>
      </c>
      <c r="HA159" s="86">
        <f t="shared" si="170"/>
        <v>1.8538782913069688E-168</v>
      </c>
      <c r="HC159" s="86">
        <f t="shared" si="181"/>
        <v>1.7387885217530345E-39</v>
      </c>
      <c r="HD159" s="86">
        <f t="shared" si="181"/>
        <v>1.2554133407913844E-62</v>
      </c>
      <c r="HE159" s="86">
        <f t="shared" si="181"/>
        <v>1.4246011217814774E-78</v>
      </c>
      <c r="HF159" s="86">
        <f t="shared" si="180"/>
        <v>9.3001600091719179E-94</v>
      </c>
      <c r="HG159" s="86">
        <f t="shared" si="180"/>
        <v>1.673192938149998E-132</v>
      </c>
      <c r="HH159" s="86">
        <f t="shared" si="180"/>
        <v>2.3160682191680316E-134</v>
      </c>
      <c r="HI159" s="86">
        <f t="shared" si="180"/>
        <v>1.8531904475646228E-129</v>
      </c>
      <c r="HJ159" s="86">
        <f t="shared" si="180"/>
        <v>1.5169822303707767E-203</v>
      </c>
      <c r="HK159" s="86">
        <f t="shared" si="180"/>
        <v>3.2126442463065954E-142</v>
      </c>
      <c r="HL159" s="86">
        <f t="shared" si="161"/>
        <v>6.6098508648276586E-147</v>
      </c>
      <c r="HM159" s="86">
        <f t="shared" si="161"/>
        <v>1.283456831332771E-141</v>
      </c>
      <c r="HN159" s="86">
        <f t="shared" si="161"/>
        <v>7.5142068393710573E-94</v>
      </c>
      <c r="HO159" s="86">
        <f t="shared" si="161"/>
        <v>2.6313819158266671E-101</v>
      </c>
      <c r="HP159" s="86">
        <f t="shared" si="161"/>
        <v>2.6651509334205994E-119</v>
      </c>
      <c r="HQ159" s="86">
        <f t="shared" si="161"/>
        <v>6.9870371592008857E-143</v>
      </c>
      <c r="HS159" s="86">
        <f t="shared" si="171"/>
        <v>0</v>
      </c>
      <c r="HT159" s="86">
        <f t="shared" si="171"/>
        <v>3.7253246239288539E-5</v>
      </c>
      <c r="HU159" s="86">
        <f t="shared" si="171"/>
        <v>5.0886932017737598E-5</v>
      </c>
      <c r="HV159" s="86">
        <f t="shared" si="171"/>
        <v>2.6053836932040526E-5</v>
      </c>
      <c r="HW159" s="86">
        <f t="shared" si="171"/>
        <v>4.1785429455168088E-6</v>
      </c>
      <c r="HX159" s="86">
        <f t="shared" si="171"/>
        <v>9.3352637184021996E-9</v>
      </c>
      <c r="HY159" s="86">
        <f t="shared" si="171"/>
        <v>2.4390532949455566E-7</v>
      </c>
      <c r="HZ159" s="86">
        <f t="shared" si="171"/>
        <v>4.8839453419237529E-6</v>
      </c>
      <c r="IA159" s="86">
        <f t="shared" si="171"/>
        <v>4.8270529327364213E-8</v>
      </c>
      <c r="IB159" s="86">
        <f t="shared" si="171"/>
        <v>4.7536707824579675E-9</v>
      </c>
      <c r="IC159" s="86">
        <f t="shared" si="171"/>
        <v>6.5792854260837143E-7</v>
      </c>
      <c r="ID159" s="86">
        <f t="shared" si="171"/>
        <v>2.1066832264480814E-5</v>
      </c>
      <c r="IE159" s="86">
        <f t="shared" si="171"/>
        <v>2.0423179685710897E-4</v>
      </c>
      <c r="IF159" s="86">
        <f t="shared" si="171"/>
        <v>2.4245708714183399E-4</v>
      </c>
      <c r="IG159" s="86">
        <f t="shared" si="171"/>
        <v>3.9472108172293775E-3</v>
      </c>
      <c r="II159" s="86">
        <f t="shared" si="172"/>
        <v>0</v>
      </c>
      <c r="IJ159" s="86">
        <f t="shared" si="172"/>
        <v>1.8510827473876756E-5</v>
      </c>
      <c r="IK159" s="86">
        <f t="shared" si="172"/>
        <v>9.0039287427466319E-8</v>
      </c>
      <c r="IL159" s="86">
        <f t="shared" si="172"/>
        <v>8.3260602263185207E-7</v>
      </c>
      <c r="IM159" s="86">
        <f t="shared" si="172"/>
        <v>3.8365192840982521E-6</v>
      </c>
      <c r="IN159" s="86">
        <f t="shared" si="172"/>
        <v>3.6397243821599196E-6</v>
      </c>
      <c r="IO159" s="86">
        <f t="shared" si="172"/>
        <v>2.9993658029983336E-6</v>
      </c>
      <c r="IP159" s="86">
        <f t="shared" si="172"/>
        <v>6.237350139865291E-5</v>
      </c>
      <c r="IQ159" s="86">
        <f t="shared" si="172"/>
        <v>4.9132930799930415E-5</v>
      </c>
      <c r="IR159" s="86">
        <f t="shared" si="172"/>
        <v>4.235446651633354E-5</v>
      </c>
      <c r="IS159" s="86">
        <f t="shared" si="172"/>
        <v>1.1548184049152299E-6</v>
      </c>
      <c r="IT159" s="86">
        <f t="shared" si="172"/>
        <v>2.3033546936969923E-8</v>
      </c>
      <c r="IU159" s="86">
        <f t="shared" si="172"/>
        <v>1.4261038638903624E-6</v>
      </c>
      <c r="IV159" s="86">
        <f t="shared" si="172"/>
        <v>1.0516540470479608E-6</v>
      </c>
      <c r="IW159" s="86">
        <f t="shared" si="172"/>
        <v>2.0006770283768842E-4</v>
      </c>
      <c r="IY159" s="86">
        <f t="shared" si="173"/>
        <v>1.7387885217530345E-39</v>
      </c>
      <c r="IZ159" s="86">
        <f t="shared" si="173"/>
        <v>5.5764073713165295E-5</v>
      </c>
      <c r="JA159" s="86">
        <f t="shared" si="173"/>
        <v>5.0976971305165063E-5</v>
      </c>
      <c r="JB159" s="86">
        <f t="shared" si="173"/>
        <v>2.6886442954672379E-5</v>
      </c>
      <c r="JC159" s="86">
        <f t="shared" si="173"/>
        <v>8.0150622296150601E-6</v>
      </c>
      <c r="JD159" s="86">
        <f t="shared" si="173"/>
        <v>3.6490596458783219E-6</v>
      </c>
      <c r="JE159" s="86">
        <f t="shared" si="173"/>
        <v>3.2432711324928891E-6</v>
      </c>
      <c r="JF159" s="86">
        <f t="shared" si="173"/>
        <v>6.7257446740576657E-5</v>
      </c>
      <c r="JG159" s="86">
        <f t="shared" si="173"/>
        <v>4.9181201329257779E-5</v>
      </c>
      <c r="JH159" s="86">
        <f t="shared" si="173"/>
        <v>4.2359220187115996E-5</v>
      </c>
      <c r="JI159" s="86">
        <f t="shared" si="173"/>
        <v>1.8127469475236012E-6</v>
      </c>
      <c r="JJ159" s="86">
        <f t="shared" si="173"/>
        <v>2.1089865811417784E-5</v>
      </c>
      <c r="JK159" s="86">
        <f t="shared" si="173"/>
        <v>2.0565790072099935E-4</v>
      </c>
      <c r="JL159" s="86">
        <f t="shared" si="173"/>
        <v>2.4350874118888194E-4</v>
      </c>
      <c r="JM159" s="86">
        <f t="shared" si="173"/>
        <v>4.1472785200670657E-3</v>
      </c>
    </row>
    <row r="160" spans="2:273" x14ac:dyDescent="0.25">
      <c r="B160" s="2">
        <v>133</v>
      </c>
      <c r="C160" s="37">
        <v>61.239200000000004</v>
      </c>
      <c r="D160" s="37">
        <v>58.830400000000004</v>
      </c>
      <c r="E160" s="37">
        <v>55.6751</v>
      </c>
      <c r="F160" s="37">
        <v>53.881299999999996</v>
      </c>
      <c r="G160" s="37">
        <v>51.961400000000005</v>
      </c>
      <c r="H160" s="37">
        <v>50.234900000000003</v>
      </c>
      <c r="I160" s="37">
        <v>49.892099999999999</v>
      </c>
      <c r="J160" s="37">
        <v>48.559699999999999</v>
      </c>
      <c r="K160" s="37">
        <v>48.182499999999997</v>
      </c>
      <c r="L160" s="37">
        <v>48.677599999999998</v>
      </c>
      <c r="M160" s="37">
        <v>48.809599999999996</v>
      </c>
      <c r="N160" s="37">
        <v>48.934899999999999</v>
      </c>
      <c r="O160" s="37">
        <v>49.292900000000003</v>
      </c>
      <c r="P160" s="37">
        <v>49.244199999999999</v>
      </c>
      <c r="Q160" s="37">
        <v>48.459600000000002</v>
      </c>
      <c r="S160" s="4">
        <f t="shared" si="174"/>
        <v>61.58062687738186</v>
      </c>
      <c r="T160" s="4">
        <f t="shared" si="174"/>
        <v>58.483738355858279</v>
      </c>
      <c r="U160" s="4">
        <f t="shared" si="174"/>
        <v>55.955402809129758</v>
      </c>
      <c r="V160" s="4">
        <f t="shared" si="174"/>
        <v>53.565088902264833</v>
      </c>
      <c r="W160" s="4">
        <f t="shared" si="174"/>
        <v>52.050600109205419</v>
      </c>
      <c r="X160" s="4">
        <f t="shared" si="174"/>
        <v>50.531413840017485</v>
      </c>
      <c r="Y160" s="4">
        <f t="shared" si="174"/>
        <v>49.797640774760474</v>
      </c>
      <c r="Z160" s="4">
        <f t="shared" si="174"/>
        <v>48.979637888760891</v>
      </c>
      <c r="AA160" s="4">
        <f t="shared" si="174"/>
        <v>48.696802234633211</v>
      </c>
      <c r="AB160" s="4">
        <f t="shared" si="174"/>
        <v>48.835876928542781</v>
      </c>
      <c r="AC160" s="4">
        <f t="shared" si="174"/>
        <v>49.060070855016583</v>
      </c>
      <c r="AD160" s="4">
        <f t="shared" si="174"/>
        <v>48.981841875056261</v>
      </c>
      <c r="AE160" s="4">
        <f t="shared" si="174"/>
        <v>49.161613189643845</v>
      </c>
      <c r="AF160" s="4">
        <f t="shared" si="174"/>
        <v>48.984511550475496</v>
      </c>
      <c r="AG160" s="4">
        <f t="shared" si="174"/>
        <v>48.724144601148843</v>
      </c>
      <c r="AI160" s="4">
        <f t="shared" si="175"/>
        <v>-0.34142687738185629</v>
      </c>
      <c r="AJ160" s="4">
        <f t="shared" si="175"/>
        <v>0.34666164414172584</v>
      </c>
      <c r="AK160" s="4">
        <f t="shared" si="175"/>
        <v>-0.28030280912975769</v>
      </c>
      <c r="AL160" s="4">
        <f t="shared" si="175"/>
        <v>0.31621109773516309</v>
      </c>
      <c r="AM160" s="4">
        <f t="shared" si="175"/>
        <v>-8.9200109205414435E-2</v>
      </c>
      <c r="AN160" s="4">
        <f t="shared" si="175"/>
        <v>-0.29651384001748227</v>
      </c>
      <c r="AO160" s="4">
        <f t="shared" si="175"/>
        <v>9.4459225239525324E-2</v>
      </c>
      <c r="AP160" s="4">
        <f t="shared" si="175"/>
        <v>-0.41993788876089155</v>
      </c>
      <c r="AQ160" s="4">
        <f t="shared" si="175"/>
        <v>-0.51430223463321312</v>
      </c>
      <c r="AR160" s="4">
        <f t="shared" si="175"/>
        <v>-0.15827692854278297</v>
      </c>
      <c r="AS160" s="4">
        <f t="shared" si="175"/>
        <v>-0.25047085501658728</v>
      </c>
      <c r="AT160" s="4">
        <f t="shared" si="175"/>
        <v>-4.6941875056262461E-2</v>
      </c>
      <c r="AU160" s="4">
        <f t="shared" si="175"/>
        <v>0.13128681035615841</v>
      </c>
      <c r="AV160" s="4">
        <f t="shared" si="175"/>
        <v>0.25968844952450354</v>
      </c>
      <c r="AW160" s="4">
        <f t="shared" si="175"/>
        <v>-0.26454460114884171</v>
      </c>
      <c r="AY160" s="2">
        <f t="shared" si="167"/>
        <v>61.58062687738186</v>
      </c>
      <c r="AZ160" s="2">
        <f t="shared" si="167"/>
        <v>58.483546013807299</v>
      </c>
      <c r="BA160" s="2">
        <f t="shared" si="167"/>
        <v>55.955401191745942</v>
      </c>
      <c r="BB160" s="2">
        <f t="shared" si="167"/>
        <v>53.565064837789926</v>
      </c>
      <c r="BC160" s="2">
        <f t="shared" si="167"/>
        <v>52.05043561265736</v>
      </c>
      <c r="BD160" s="2">
        <f t="shared" si="167"/>
        <v>50.531100629497132</v>
      </c>
      <c r="BE160" s="2">
        <f t="shared" si="167"/>
        <v>49.797413184940169</v>
      </c>
      <c r="BF160" s="2">
        <f t="shared" si="167"/>
        <v>48.976911561087825</v>
      </c>
      <c r="BG160" s="2">
        <f t="shared" si="167"/>
        <v>48.692850588013577</v>
      </c>
      <c r="BH160" s="2">
        <f t="shared" si="167"/>
        <v>48.83159170404037</v>
      </c>
      <c r="BI160" s="2">
        <f t="shared" si="167"/>
        <v>49.059910970921038</v>
      </c>
      <c r="BJ160" s="2">
        <f t="shared" si="167"/>
        <v>48.98183635108289</v>
      </c>
      <c r="BK160" s="2">
        <f t="shared" si="167"/>
        <v>49.161391231767787</v>
      </c>
      <c r="BL160" s="2">
        <f t="shared" si="167"/>
        <v>48.984303814001692</v>
      </c>
      <c r="BM160" s="2">
        <f t="shared" si="167"/>
        <v>48.694573533511722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61.239200000000004</v>
      </c>
      <c r="CF160" s="2">
        <f t="shared" si="168"/>
        <v>58.830400000000004</v>
      </c>
      <c r="CG160" s="2">
        <f t="shared" si="168"/>
        <v>55.6751</v>
      </c>
      <c r="CH160" s="2">
        <f t="shared" si="168"/>
        <v>53.881299999999996</v>
      </c>
      <c r="CI160" s="2">
        <f t="shared" si="168"/>
        <v>51.961400000000005</v>
      </c>
      <c r="CJ160" s="2">
        <f t="shared" si="168"/>
        <v>50.234900000000003</v>
      </c>
      <c r="CK160" s="2">
        <f t="shared" si="168"/>
        <v>49.892099999999999</v>
      </c>
      <c r="CL160" s="2">
        <f t="shared" si="168"/>
        <v>48.559699999999999</v>
      </c>
      <c r="CM160" s="2">
        <f t="shared" si="168"/>
        <v>48.182499999999997</v>
      </c>
      <c r="CN160" s="2">
        <f t="shared" si="168"/>
        <v>48.677599999999998</v>
      </c>
      <c r="CO160" s="2">
        <f t="shared" si="168"/>
        <v>48.809599999999996</v>
      </c>
      <c r="CP160" s="2">
        <f t="shared" si="168"/>
        <v>48.934899999999999</v>
      </c>
      <c r="CQ160" s="2">
        <f t="shared" si="168"/>
        <v>49.292900000000003</v>
      </c>
      <c r="CR160" s="2">
        <f t="shared" si="168"/>
        <v>49.244199999999999</v>
      </c>
      <c r="CS160" s="2">
        <f t="shared" si="168"/>
        <v>48.459600000000002</v>
      </c>
      <c r="CU160" s="2">
        <f t="shared" si="197"/>
        <v>61.239200000000004</v>
      </c>
      <c r="CV160" s="2">
        <f t="shared" si="198"/>
        <v>58.830400000000004</v>
      </c>
      <c r="CW160" s="2">
        <f t="shared" si="199"/>
        <v>55.6751</v>
      </c>
      <c r="CX160" s="2">
        <f t="shared" si="200"/>
        <v>53.881299999999996</v>
      </c>
      <c r="CY160" s="2">
        <f t="shared" si="201"/>
        <v>51.961400000000005</v>
      </c>
      <c r="CZ160" s="2">
        <f t="shared" si="202"/>
        <v>50.234900000000003</v>
      </c>
      <c r="DA160" s="2">
        <f t="shared" si="203"/>
        <v>49.892099999999999</v>
      </c>
      <c r="DB160" s="2">
        <f t="shared" si="204"/>
        <v>48.559699999999999</v>
      </c>
      <c r="DC160" s="2">
        <f t="shared" si="205"/>
        <v>48.182499999999997</v>
      </c>
      <c r="DD160" s="2">
        <f t="shared" si="206"/>
        <v>48.677599999999998</v>
      </c>
      <c r="DE160" s="2">
        <f t="shared" si="207"/>
        <v>48.809599999999996</v>
      </c>
      <c r="DF160" s="2">
        <f t="shared" si="208"/>
        <v>48.934899999999999</v>
      </c>
      <c r="DG160" s="2">
        <f t="shared" si="209"/>
        <v>49.292900000000003</v>
      </c>
      <c r="DH160" s="2">
        <f t="shared" si="210"/>
        <v>49.244199999999999</v>
      </c>
      <c r="DI160" s="2">
        <f t="shared" si="211"/>
        <v>48.459600000000002</v>
      </c>
      <c r="DK160" s="2">
        <f t="shared" si="176"/>
        <v>72.260705225225237</v>
      </c>
      <c r="DL160" s="2">
        <f t="shared" si="176"/>
        <v>67.836234168894805</v>
      </c>
      <c r="DM160" s="2">
        <f t="shared" si="176"/>
        <v>67.199804322638158</v>
      </c>
      <c r="DN160" s="2">
        <f t="shared" si="176"/>
        <v>62.308880147058829</v>
      </c>
      <c r="DO160" s="2">
        <f t="shared" si="176"/>
        <v>60.899410739750429</v>
      </c>
      <c r="DP160" s="2">
        <f t="shared" si="176"/>
        <v>59.780102969187674</v>
      </c>
      <c r="DQ160" s="2">
        <f t="shared" si="176"/>
        <v>58.208764232238366</v>
      </c>
      <c r="DR160" s="2">
        <f t="shared" si="176"/>
        <v>59.601270051319659</v>
      </c>
      <c r="DS160" s="2">
        <f t="shared" si="176"/>
        <v>61.472326330532191</v>
      </c>
      <c r="DT160" s="2">
        <f t="shared" si="176"/>
        <v>59.097130300300307</v>
      </c>
      <c r="DU160" s="2">
        <f t="shared" si="176"/>
        <v>58.12046862745099</v>
      </c>
      <c r="DV160" s="2">
        <f t="shared" si="176"/>
        <v>58.444304537815114</v>
      </c>
      <c r="DW160" s="2">
        <f t="shared" si="176"/>
        <v>57.657071290106941</v>
      </c>
      <c r="DX160" s="2">
        <f t="shared" si="176"/>
        <v>60.986433949579826</v>
      </c>
      <c r="DY160" s="2">
        <f t="shared" si="176"/>
        <v>58.998485739750436</v>
      </c>
      <c r="EA160" s="2">
        <f t="shared" ref="EA160:EJ185" si="213">CE$228*$B160+CE$229</f>
        <v>61.579271614787999</v>
      </c>
      <c r="EB160" s="2">
        <f t="shared" si="213"/>
        <v>58.444278465344659</v>
      </c>
      <c r="EC160" s="2">
        <f t="shared" si="213"/>
        <v>55.950654964871184</v>
      </c>
      <c r="ED160" s="2">
        <f t="shared" si="213"/>
        <v>53.573794156683626</v>
      </c>
      <c r="EE160" s="2">
        <f t="shared" si="213"/>
        <v>52.051417665794553</v>
      </c>
      <c r="EF160" s="2">
        <f t="shared" si="213"/>
        <v>50.528173433321797</v>
      </c>
      <c r="EG160" s="2">
        <f t="shared" si="213"/>
        <v>49.792525288053362</v>
      </c>
      <c r="EH160" s="2">
        <f t="shared" si="213"/>
        <v>48.944409111543436</v>
      </c>
      <c r="EI160" s="2">
        <f t="shared" si="213"/>
        <v>48.683202111645734</v>
      </c>
      <c r="EJ160" s="2">
        <f t="shared" si="213"/>
        <v>48.820240018577707</v>
      </c>
      <c r="EK160" s="2">
        <f t="shared" si="212"/>
        <v>49.049281749496238</v>
      </c>
      <c r="EL160" s="2">
        <f t="shared" si="179"/>
        <v>48.982148080191493</v>
      </c>
      <c r="EM160" s="2">
        <f t="shared" si="179"/>
        <v>49.165914139509681</v>
      </c>
      <c r="EN160" s="2">
        <f t="shared" si="179"/>
        <v>48.99295420754305</v>
      </c>
      <c r="EO160" s="2">
        <f t="shared" si="179"/>
        <v>48.730827243505892</v>
      </c>
      <c r="EQ160" s="2">
        <f t="shared" si="177"/>
        <v>61.579271614787999</v>
      </c>
      <c r="ER160" s="2">
        <f t="shared" si="177"/>
        <v>58.619360293214015</v>
      </c>
      <c r="ES160" s="2">
        <f t="shared" si="177"/>
        <v>55.970247232824875</v>
      </c>
      <c r="ET160" s="2">
        <f t="shared" si="177"/>
        <v>53.523917904535445</v>
      </c>
      <c r="EU160" s="2">
        <f t="shared" si="177"/>
        <v>52.042593638904336</v>
      </c>
      <c r="EV160" s="2">
        <f t="shared" si="177"/>
        <v>50.535740633756127</v>
      </c>
      <c r="EW160" s="2">
        <f t="shared" si="177"/>
        <v>49.809751334296607</v>
      </c>
      <c r="EX160" s="2">
        <f t="shared" si="177"/>
        <v>49.077131795328398</v>
      </c>
      <c r="EY160" s="2">
        <f t="shared" si="177"/>
        <v>48.714405633344008</v>
      </c>
      <c r="EZ160" s="2">
        <f t="shared" si="177"/>
        <v>48.857741498608547</v>
      </c>
      <c r="FA160" s="2">
        <f t="shared" si="177"/>
        <v>49.094197191191057</v>
      </c>
      <c r="FB160" s="2">
        <f t="shared" si="177"/>
        <v>48.973883001904554</v>
      </c>
      <c r="FC160" s="2">
        <f t="shared" si="177"/>
        <v>49.137088977662245</v>
      </c>
      <c r="FD160" s="2">
        <f t="shared" si="177"/>
        <v>48.933919696196803</v>
      </c>
      <c r="FE160" s="2">
        <f t="shared" si="177"/>
        <v>48.398560602600377</v>
      </c>
      <c r="FG160" s="2">
        <f t="shared" si="178"/>
        <v>0.99987311978491999</v>
      </c>
      <c r="FH160" s="2">
        <f t="shared" si="178"/>
        <v>0.99989768757982334</v>
      </c>
      <c r="FI160" s="2">
        <f t="shared" si="178"/>
        <v>0.99989730272550992</v>
      </c>
      <c r="FJ160" s="2">
        <f t="shared" si="178"/>
        <v>0.99990074876581192</v>
      </c>
      <c r="FK160" s="2">
        <f t="shared" si="178"/>
        <v>0.99989574988135754</v>
      </c>
      <c r="FL160" s="2">
        <f t="shared" si="178"/>
        <v>0.99987827817504604</v>
      </c>
      <c r="FM160" s="2">
        <f t="shared" si="178"/>
        <v>0.99988789419190693</v>
      </c>
      <c r="FN160" s="2">
        <f t="shared" si="178"/>
        <v>0.99990715386109352</v>
      </c>
      <c r="FO160" s="2">
        <f t="shared" si="178"/>
        <v>0.99988130204224368</v>
      </c>
      <c r="FP160" s="2">
        <f t="shared" si="178"/>
        <v>0.99986941544313035</v>
      </c>
      <c r="FQ160" s="2">
        <f t="shared" si="178"/>
        <v>0.99987868470461372</v>
      </c>
      <c r="FR160" s="2">
        <f t="shared" si="178"/>
        <v>0.99987640042280379</v>
      </c>
      <c r="FS160" s="2">
        <f t="shared" si="178"/>
        <v>0.99989879142776905</v>
      </c>
      <c r="FT160" s="2">
        <f t="shared" si="178"/>
        <v>0.99988258722944401</v>
      </c>
      <c r="FU160" s="2">
        <f t="shared" si="178"/>
        <v>0.99983333305326938</v>
      </c>
      <c r="FW160" s="2">
        <f t="shared" si="169"/>
        <v>0</v>
      </c>
      <c r="FX160" s="2">
        <f t="shared" si="169"/>
        <v>0.21879275085591932</v>
      </c>
      <c r="FY160" s="2">
        <f t="shared" si="169"/>
        <v>0.18328505428103178</v>
      </c>
      <c r="FZ160" s="2">
        <f t="shared" si="169"/>
        <v>0.19240192567952699</v>
      </c>
      <c r="GA160" s="2">
        <f t="shared" si="169"/>
        <v>0.21582634420619456</v>
      </c>
      <c r="GB160" s="2">
        <f t="shared" si="169"/>
        <v>0.23800538171497199</v>
      </c>
      <c r="GC160" s="2">
        <f t="shared" si="169"/>
        <v>0.22897811622952516</v>
      </c>
      <c r="GD160" s="2">
        <f t="shared" si="169"/>
        <v>0.23743493014592271</v>
      </c>
      <c r="GE160" s="2">
        <f t="shared" si="169"/>
        <v>0.26056140458072985</v>
      </c>
      <c r="GF160" s="2">
        <f t="shared" si="169"/>
        <v>0.26691432687443689</v>
      </c>
      <c r="GG160" s="2">
        <f t="shared" si="169"/>
        <v>0.21214859187943447</v>
      </c>
      <c r="GH160" s="2">
        <f t="shared" si="169"/>
        <v>0.17921761835812128</v>
      </c>
      <c r="GI160" s="2">
        <f t="shared" si="169"/>
        <v>0.1867217836339374</v>
      </c>
      <c r="GJ160" s="2">
        <f t="shared" si="169"/>
        <v>0.17038476303256575</v>
      </c>
      <c r="GK160" s="2">
        <f t="shared" si="169"/>
        <v>0.11426061064194636</v>
      </c>
      <c r="GM160" s="86">
        <f t="shared" si="170"/>
        <v>5.5121111326986975E-107</v>
      </c>
      <c r="GN160" s="86">
        <f t="shared" si="170"/>
        <v>1.0646105847043042E-153</v>
      </c>
      <c r="GO160" s="86">
        <f t="shared" si="170"/>
        <v>3.448952142713915E-169</v>
      </c>
      <c r="GP160" s="86">
        <f t="shared" si="170"/>
        <v>1.0897282575757045E-187</v>
      </c>
      <c r="GQ160" s="86">
        <f t="shared" si="170"/>
        <v>4.6670990314698412E-280</v>
      </c>
      <c r="GR160" s="86">
        <f t="shared" si="170"/>
        <v>2.4625158721546344E-220</v>
      </c>
      <c r="GS160" s="86">
        <f t="shared" si="170"/>
        <v>9.0887539429033855E-240</v>
      </c>
      <c r="GT160" s="86">
        <f t="shared" si="170"/>
        <v>0</v>
      </c>
      <c r="GU160" s="86">
        <f t="shared" si="170"/>
        <v>6.0282515121792518E-266</v>
      </c>
      <c r="GV160" s="86">
        <f t="shared" si="170"/>
        <v>5.032374651473453E-250</v>
      </c>
      <c r="GW160" s="86">
        <f t="shared" si="170"/>
        <v>2.0240982948944781E-260</v>
      </c>
      <c r="GX160" s="86">
        <f t="shared" si="170"/>
        <v>7.1506796173124647E-214</v>
      </c>
      <c r="GY160" s="86">
        <f t="shared" si="170"/>
        <v>1.0049407312008493E-193</v>
      </c>
      <c r="GZ160" s="86">
        <f t="shared" si="170"/>
        <v>2.9707860338201854E-222</v>
      </c>
      <c r="HA160" s="86">
        <f t="shared" si="170"/>
        <v>9.8361918421052956E-173</v>
      </c>
      <c r="HC160" s="86">
        <f t="shared" si="181"/>
        <v>6.5376663410239821E-41</v>
      </c>
      <c r="HD160" s="86">
        <f t="shared" si="181"/>
        <v>5.495163400911428E-65</v>
      </c>
      <c r="HE160" s="86">
        <f t="shared" si="181"/>
        <v>1.5977236043082676E-81</v>
      </c>
      <c r="HF160" s="86">
        <f t="shared" si="180"/>
        <v>2.8734174026563006E-97</v>
      </c>
      <c r="HG160" s="86">
        <f t="shared" si="180"/>
        <v>2.0714004592325488E-137</v>
      </c>
      <c r="HH160" s="86">
        <f t="shared" si="180"/>
        <v>3.2026277695590636E-139</v>
      </c>
      <c r="HI160" s="86">
        <f t="shared" si="180"/>
        <v>3.405055976380318E-134</v>
      </c>
      <c r="HJ160" s="86">
        <f t="shared" si="180"/>
        <v>4.2482705020646473E-211</v>
      </c>
      <c r="HK160" s="86">
        <f t="shared" si="180"/>
        <v>1.9688546497415553E-147</v>
      </c>
      <c r="HL160" s="86">
        <f t="shared" si="161"/>
        <v>2.8350698033897048E-152</v>
      </c>
      <c r="HM160" s="86">
        <f t="shared" si="161"/>
        <v>7.7969652421625834E-147</v>
      </c>
      <c r="HN160" s="86">
        <f t="shared" si="161"/>
        <v>2.430870379705968E-97</v>
      </c>
      <c r="HO160" s="86">
        <f t="shared" si="161"/>
        <v>3.8913352841833952E-105</v>
      </c>
      <c r="HP160" s="86">
        <f t="shared" si="161"/>
        <v>8.5196760854035148E-124</v>
      </c>
      <c r="HQ160" s="86">
        <f t="shared" si="161"/>
        <v>2.9366072841946372E-148</v>
      </c>
      <c r="HS160" s="86">
        <f t="shared" si="171"/>
        <v>0</v>
      </c>
      <c r="HT160" s="86">
        <f t="shared" si="171"/>
        <v>1.0073581388549054E-5</v>
      </c>
      <c r="HU160" s="86">
        <f t="shared" si="171"/>
        <v>1.2718034317788717E-5</v>
      </c>
      <c r="HV160" s="86">
        <f t="shared" si="171"/>
        <v>6.6156885588890867E-6</v>
      </c>
      <c r="HW160" s="86">
        <f t="shared" si="171"/>
        <v>8.9586874886065885E-7</v>
      </c>
      <c r="HX160" s="86">
        <f t="shared" si="171"/>
        <v>1.1612546465567512E-9</v>
      </c>
      <c r="HY160" s="86">
        <f t="shared" si="171"/>
        <v>3.9064415375326944E-8</v>
      </c>
      <c r="HZ160" s="86">
        <f t="shared" si="171"/>
        <v>1.1421770069596748E-6</v>
      </c>
      <c r="IA160" s="86">
        <f t="shared" si="171"/>
        <v>7.0315087264293357E-9</v>
      </c>
      <c r="IB160" s="86">
        <f t="shared" si="171"/>
        <v>5.6113072019096706E-10</v>
      </c>
      <c r="IC160" s="86">
        <f t="shared" si="171"/>
        <v>1.1859381324331277E-7</v>
      </c>
      <c r="ID160" s="86">
        <f t="shared" si="171"/>
        <v>4.7540743526661152E-6</v>
      </c>
      <c r="IE160" s="86">
        <f t="shared" si="171"/>
        <v>6.3284835617912578E-5</v>
      </c>
      <c r="IF160" s="86">
        <f t="shared" si="171"/>
        <v>7.2127412429361925E-5</v>
      </c>
      <c r="IG160" s="86">
        <f t="shared" si="171"/>
        <v>1.4640581689592288E-3</v>
      </c>
      <c r="II160" s="86">
        <f t="shared" si="172"/>
        <v>0</v>
      </c>
      <c r="IJ160" s="86">
        <f t="shared" si="172"/>
        <v>6.4858124702455184E-5</v>
      </c>
      <c r="IK160" s="86">
        <f t="shared" si="172"/>
        <v>4.763760892560626E-7</v>
      </c>
      <c r="IL160" s="86">
        <f t="shared" si="172"/>
        <v>3.6444207814578557E-6</v>
      </c>
      <c r="IM160" s="86">
        <f t="shared" si="172"/>
        <v>1.6108138681301013E-5</v>
      </c>
      <c r="IN160" s="86">
        <f t="shared" si="172"/>
        <v>1.7695378897773639E-5</v>
      </c>
      <c r="IO160" s="86">
        <f t="shared" si="172"/>
        <v>1.4102049077830068E-5</v>
      </c>
      <c r="IP160" s="86">
        <f t="shared" si="172"/>
        <v>2.0505064419600697E-4</v>
      </c>
      <c r="IQ160" s="86">
        <f t="shared" si="172"/>
        <v>1.8965533454860364E-4</v>
      </c>
      <c r="IR160" s="86">
        <f t="shared" si="172"/>
        <v>1.7384976391549806E-4</v>
      </c>
      <c r="IS160" s="86">
        <f t="shared" si="172"/>
        <v>5.4999621985455698E-6</v>
      </c>
      <c r="IT160" s="86">
        <f t="shared" si="172"/>
        <v>1.3735307494533186E-7</v>
      </c>
      <c r="IU160" s="86">
        <f t="shared" si="172"/>
        <v>5.6844428461178781E-6</v>
      </c>
      <c r="IV160" s="86">
        <f t="shared" si="172"/>
        <v>3.9449932512918839E-6</v>
      </c>
      <c r="IW160" s="86">
        <f t="shared" si="172"/>
        <v>3.7244627294523907E-4</v>
      </c>
      <c r="IY160" s="86">
        <f t="shared" si="173"/>
        <v>6.5376663410239821E-41</v>
      </c>
      <c r="IZ160" s="86">
        <f t="shared" si="173"/>
        <v>7.4931706091004233E-5</v>
      </c>
      <c r="JA160" s="86">
        <f t="shared" si="173"/>
        <v>1.3194410407044781E-5</v>
      </c>
      <c r="JB160" s="86">
        <f t="shared" si="173"/>
        <v>1.0260109340346942E-5</v>
      </c>
      <c r="JC160" s="86">
        <f t="shared" si="173"/>
        <v>1.7004007430161672E-5</v>
      </c>
      <c r="JD160" s="86">
        <f t="shared" si="173"/>
        <v>1.7696540152420196E-5</v>
      </c>
      <c r="JE160" s="86">
        <f t="shared" si="173"/>
        <v>1.4141113493205396E-5</v>
      </c>
      <c r="JF160" s="86">
        <f t="shared" si="173"/>
        <v>2.0619282120296664E-4</v>
      </c>
      <c r="JG160" s="86">
        <f t="shared" si="173"/>
        <v>1.8966236605733007E-4</v>
      </c>
      <c r="JH160" s="86">
        <f t="shared" si="173"/>
        <v>1.7385032504621826E-4</v>
      </c>
      <c r="JI160" s="86">
        <f t="shared" si="173"/>
        <v>5.6185560117888829E-6</v>
      </c>
      <c r="JJ160" s="86">
        <f t="shared" si="173"/>
        <v>4.8914274276114468E-6</v>
      </c>
      <c r="JK160" s="86">
        <f t="shared" si="173"/>
        <v>6.8969278464030449E-5</v>
      </c>
      <c r="JL160" s="86">
        <f t="shared" si="173"/>
        <v>7.607240568065381E-5</v>
      </c>
      <c r="JM160" s="86">
        <f t="shared" si="173"/>
        <v>1.836504441904468E-3</v>
      </c>
    </row>
    <row r="161" spans="2:273" x14ac:dyDescent="0.25">
      <c r="B161" s="2">
        <v>134</v>
      </c>
      <c r="C161" s="37">
        <v>62.186300000000003</v>
      </c>
      <c r="D161" s="37">
        <v>58.507399999999997</v>
      </c>
      <c r="E161" s="37">
        <v>55.817099999999996</v>
      </c>
      <c r="F161" s="37">
        <v>53.379800000000003</v>
      </c>
      <c r="G161" s="37">
        <v>51.977600000000002</v>
      </c>
      <c r="H161" s="37">
        <v>50.505500000000005</v>
      </c>
      <c r="I161" s="37">
        <v>50.104199999999999</v>
      </c>
      <c r="J161" s="37">
        <v>48.674700000000001</v>
      </c>
      <c r="K161" s="37">
        <v>48.646599999999999</v>
      </c>
      <c r="L161" s="37">
        <v>48.636200000000002</v>
      </c>
      <c r="M161" s="37">
        <v>49.222500000000004</v>
      </c>
      <c r="N161" s="37">
        <v>49.025100000000002</v>
      </c>
      <c r="O161" s="37">
        <v>49.045499999999997</v>
      </c>
      <c r="P161" s="37">
        <v>48.9801</v>
      </c>
      <c r="Q161" s="37">
        <v>48.590400000000002</v>
      </c>
      <c r="S161" s="4">
        <f t="shared" si="174"/>
        <v>61.547262688545977</v>
      </c>
      <c r="T161" s="4">
        <f t="shared" si="174"/>
        <v>58.446923526320255</v>
      </c>
      <c r="U161" s="4">
        <f t="shared" si="174"/>
        <v>55.918299874563537</v>
      </c>
      <c r="V161" s="4">
        <f t="shared" si="174"/>
        <v>53.529935534824745</v>
      </c>
      <c r="W161" s="4">
        <f t="shared" si="174"/>
        <v>52.012150439384698</v>
      </c>
      <c r="X161" s="4">
        <f t="shared" si="174"/>
        <v>50.490903570203415</v>
      </c>
      <c r="Y161" s="4">
        <f t="shared" si="174"/>
        <v>49.762613952811371</v>
      </c>
      <c r="Z161" s="4">
        <f t="shared" si="174"/>
        <v>48.942687874348579</v>
      </c>
      <c r="AA161" s="4">
        <f t="shared" si="174"/>
        <v>48.65868045722199</v>
      </c>
      <c r="AB161" s="4">
        <f t="shared" si="174"/>
        <v>48.800012937502174</v>
      </c>
      <c r="AC161" s="4">
        <f t="shared" si="174"/>
        <v>49.012729258027093</v>
      </c>
      <c r="AD161" s="4">
        <f t="shared" si="174"/>
        <v>48.936681817787417</v>
      </c>
      <c r="AE161" s="4">
        <f t="shared" si="174"/>
        <v>49.11599942077131</v>
      </c>
      <c r="AF161" s="4">
        <f t="shared" si="174"/>
        <v>48.943073903604883</v>
      </c>
      <c r="AG161" s="4">
        <f t="shared" si="174"/>
        <v>48.698115641839735</v>
      </c>
      <c r="AI161" s="4">
        <f t="shared" si="175"/>
        <v>0.63903731145402531</v>
      </c>
      <c r="AJ161" s="4">
        <f t="shared" si="175"/>
        <v>6.0476473679742071E-2</v>
      </c>
      <c r="AK161" s="4">
        <f t="shared" si="175"/>
        <v>-0.10119987456354096</v>
      </c>
      <c r="AL161" s="4">
        <f t="shared" si="175"/>
        <v>-0.15013553482474151</v>
      </c>
      <c r="AM161" s="4">
        <f t="shared" si="175"/>
        <v>-3.4550439384695153E-2</v>
      </c>
      <c r="AN161" s="4">
        <f t="shared" si="175"/>
        <v>1.4596429796590371E-2</v>
      </c>
      <c r="AO161" s="4">
        <f t="shared" si="175"/>
        <v>0.34158604718862762</v>
      </c>
      <c r="AP161" s="4">
        <f t="shared" si="175"/>
        <v>-0.26798787434857729</v>
      </c>
      <c r="AQ161" s="4">
        <f t="shared" si="175"/>
        <v>-1.2080457221991026E-2</v>
      </c>
      <c r="AR161" s="4">
        <f t="shared" si="175"/>
        <v>-0.16381293750217196</v>
      </c>
      <c r="AS161" s="4">
        <f t="shared" si="175"/>
        <v>0.20977074197291046</v>
      </c>
      <c r="AT161" s="4">
        <f t="shared" si="175"/>
        <v>8.841818221258535E-2</v>
      </c>
      <c r="AU161" s="4">
        <f t="shared" si="175"/>
        <v>-7.0499420771312771E-2</v>
      </c>
      <c r="AV161" s="4">
        <f t="shared" si="175"/>
        <v>3.7026096395116781E-2</v>
      </c>
      <c r="AW161" s="4">
        <f t="shared" si="175"/>
        <v>-0.10771564183973226</v>
      </c>
      <c r="AY161" s="2">
        <f t="shared" ref="AY161:BM177" si="214">IF(OR($B161 &lt; C$230, $B161 &gt; C$233), #N/A, ((1-FG161)*DK161) + (FG161 - FW161)*EA161 + (FW161*EQ161))</f>
        <v>61.547262688545977</v>
      </c>
      <c r="AZ161" s="2">
        <f t="shared" si="214"/>
        <v>58.44634285391561</v>
      </c>
      <c r="BA161" s="2">
        <f t="shared" si="214"/>
        <v>55.918292802548152</v>
      </c>
      <c r="BB161" s="2">
        <f t="shared" si="214"/>
        <v>53.529844730474792</v>
      </c>
      <c r="BC161" s="2">
        <f t="shared" si="214"/>
        <v>52.011561665117135</v>
      </c>
      <c r="BD161" s="2">
        <f t="shared" si="214"/>
        <v>50.489640769791642</v>
      </c>
      <c r="BE161" s="2">
        <f t="shared" si="214"/>
        <v>49.761717819669535</v>
      </c>
      <c r="BF161" s="2">
        <f t="shared" si="214"/>
        <v>48.935023094994882</v>
      </c>
      <c r="BG161" s="2">
        <f t="shared" si="214"/>
        <v>48.646036602929733</v>
      </c>
      <c r="BH161" s="2">
        <f t="shared" si="214"/>
        <v>48.785594472809748</v>
      </c>
      <c r="BI161" s="2">
        <f t="shared" si="214"/>
        <v>49.012084099151906</v>
      </c>
      <c r="BJ161" s="2">
        <f t="shared" si="214"/>
        <v>48.936654091241508</v>
      </c>
      <c r="BK161" s="2">
        <f t="shared" si="214"/>
        <v>49.115242333439483</v>
      </c>
      <c r="BL161" s="2">
        <f t="shared" si="214"/>
        <v>48.942431175229437</v>
      </c>
      <c r="BM161" s="2">
        <f t="shared" si="214"/>
        <v>48.656496869641266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62.186300000000003</v>
      </c>
      <c r="CF161" s="2">
        <f t="shared" si="215"/>
        <v>58.507399999999997</v>
      </c>
      <c r="CG161" s="2">
        <f t="shared" si="215"/>
        <v>55.817099999999996</v>
      </c>
      <c r="CH161" s="2">
        <f t="shared" si="215"/>
        <v>53.379800000000003</v>
      </c>
      <c r="CI161" s="2">
        <f t="shared" si="215"/>
        <v>51.977600000000002</v>
      </c>
      <c r="CJ161" s="2">
        <f t="shared" si="215"/>
        <v>50.505500000000005</v>
      </c>
      <c r="CK161" s="2">
        <f t="shared" si="215"/>
        <v>50.104199999999999</v>
      </c>
      <c r="CL161" s="2">
        <f t="shared" si="215"/>
        <v>48.674700000000001</v>
      </c>
      <c r="CM161" s="2">
        <f t="shared" si="215"/>
        <v>48.646599999999999</v>
      </c>
      <c r="CN161" s="2">
        <f t="shared" si="215"/>
        <v>48.636200000000002</v>
      </c>
      <c r="CO161" s="2">
        <f t="shared" si="215"/>
        <v>49.222500000000004</v>
      </c>
      <c r="CP161" s="2">
        <f t="shared" si="215"/>
        <v>49.025100000000002</v>
      </c>
      <c r="CQ161" s="2">
        <f t="shared" si="215"/>
        <v>49.045499999999997</v>
      </c>
      <c r="CR161" s="2">
        <f t="shared" si="215"/>
        <v>48.9801</v>
      </c>
      <c r="CS161" s="2">
        <f t="shared" si="215"/>
        <v>48.590400000000002</v>
      </c>
      <c r="CU161" s="2">
        <f t="shared" si="197"/>
        <v>62.186300000000003</v>
      </c>
      <c r="CV161" s="2">
        <f t="shared" si="198"/>
        <v>58.507399999999997</v>
      </c>
      <c r="CW161" s="2">
        <f t="shared" si="199"/>
        <v>55.817099999999996</v>
      </c>
      <c r="CX161" s="2">
        <f t="shared" si="200"/>
        <v>53.379800000000003</v>
      </c>
      <c r="CY161" s="2">
        <f t="shared" si="201"/>
        <v>51.977600000000002</v>
      </c>
      <c r="CZ161" s="2">
        <f t="shared" si="202"/>
        <v>50.505500000000005</v>
      </c>
      <c r="DA161" s="2">
        <f t="shared" si="203"/>
        <v>50.104199999999999</v>
      </c>
      <c r="DB161" s="2">
        <f t="shared" si="204"/>
        <v>48.674700000000001</v>
      </c>
      <c r="DC161" s="2">
        <f t="shared" si="205"/>
        <v>48.646599999999999</v>
      </c>
      <c r="DD161" s="2">
        <f t="shared" si="206"/>
        <v>48.636200000000002</v>
      </c>
      <c r="DE161" s="2">
        <f t="shared" si="207"/>
        <v>49.222500000000004</v>
      </c>
      <c r="DF161" s="2">
        <f t="shared" si="208"/>
        <v>49.025100000000002</v>
      </c>
      <c r="DG161" s="2">
        <f t="shared" si="209"/>
        <v>49.045499999999997</v>
      </c>
      <c r="DH161" s="2">
        <f t="shared" si="210"/>
        <v>48.9801</v>
      </c>
      <c r="DI161" s="2">
        <f t="shared" si="211"/>
        <v>48.590400000000002</v>
      </c>
      <c r="DK161" s="2">
        <f t="shared" si="176"/>
        <v>72.314134851994865</v>
      </c>
      <c r="DL161" s="2">
        <f t="shared" si="176"/>
        <v>67.870311876114059</v>
      </c>
      <c r="DM161" s="2">
        <f t="shared" si="176"/>
        <v>67.251897237076662</v>
      </c>
      <c r="DN161" s="2">
        <f t="shared" si="176"/>
        <v>62.337706550802146</v>
      </c>
      <c r="DO161" s="2">
        <f t="shared" si="176"/>
        <v>60.929036809269142</v>
      </c>
      <c r="DP161" s="2">
        <f t="shared" si="176"/>
        <v>59.815159915966383</v>
      </c>
      <c r="DQ161" s="2">
        <f t="shared" si="176"/>
        <v>58.237941405653189</v>
      </c>
      <c r="DR161" s="2">
        <f t="shared" si="176"/>
        <v>59.638771206011747</v>
      </c>
      <c r="DS161" s="2">
        <f t="shared" si="176"/>
        <v>61.524507394957958</v>
      </c>
      <c r="DT161" s="2">
        <f t="shared" si="176"/>
        <v>59.131243453453457</v>
      </c>
      <c r="DU161" s="2">
        <f t="shared" si="176"/>
        <v>58.142743529411774</v>
      </c>
      <c r="DV161" s="2">
        <f t="shared" si="176"/>
        <v>58.470824453781503</v>
      </c>
      <c r="DW161" s="2">
        <f t="shared" si="176"/>
        <v>57.682001270053469</v>
      </c>
      <c r="DX161" s="2">
        <f t="shared" si="176"/>
        <v>61.043101680672265</v>
      </c>
      <c r="DY161" s="2">
        <f t="shared" si="176"/>
        <v>59.055826916221022</v>
      </c>
      <c r="EA161" s="2">
        <f t="shared" si="213"/>
        <v>61.546016629651156</v>
      </c>
      <c r="EB161" s="2">
        <f t="shared" si="213"/>
        <v>58.402827530456932</v>
      </c>
      <c r="EC161" s="2">
        <f t="shared" si="213"/>
        <v>55.913223840749403</v>
      </c>
      <c r="ED161" s="2">
        <f t="shared" si="213"/>
        <v>53.539731352728985</v>
      </c>
      <c r="EE161" s="2">
        <f t="shared" si="213"/>
        <v>52.012821524286188</v>
      </c>
      <c r="EF161" s="2">
        <f t="shared" si="213"/>
        <v>50.486633480172969</v>
      </c>
      <c r="EG161" s="2">
        <f t="shared" si="213"/>
        <v>49.756488088018706</v>
      </c>
      <c r="EH161" s="2">
        <f t="shared" si="213"/>
        <v>48.899292052823945</v>
      </c>
      <c r="EI161" s="2">
        <f t="shared" si="213"/>
        <v>48.635661337275081</v>
      </c>
      <c r="EJ161" s="2">
        <f t="shared" si="213"/>
        <v>48.77333298226921</v>
      </c>
      <c r="EK161" s="2">
        <f t="shared" si="212"/>
        <v>49.000485258465332</v>
      </c>
      <c r="EL161" s="2">
        <f t="shared" si="179"/>
        <v>48.937233586494898</v>
      </c>
      <c r="EM161" s="2">
        <f t="shared" si="179"/>
        <v>49.120428307217658</v>
      </c>
      <c r="EN161" s="2">
        <f t="shared" si="179"/>
        <v>48.952355644834775</v>
      </c>
      <c r="EO161" s="2">
        <f t="shared" si="179"/>
        <v>48.697294093208413</v>
      </c>
      <c r="EQ161" s="2">
        <f t="shared" si="177"/>
        <v>61.546016629651156</v>
      </c>
      <c r="ER161" s="2">
        <f t="shared" si="177"/>
        <v>58.584284557766807</v>
      </c>
      <c r="ES161" s="2">
        <f t="shared" si="177"/>
        <v>55.933514703945654</v>
      </c>
      <c r="ET161" s="2">
        <f t="shared" si="177"/>
        <v>53.488152487451757</v>
      </c>
      <c r="EU161" s="2">
        <f t="shared" si="177"/>
        <v>52.003730073862357</v>
      </c>
      <c r="EV161" s="2">
        <f t="shared" si="177"/>
        <v>50.494362323553638</v>
      </c>
      <c r="EW161" s="2">
        <f t="shared" si="177"/>
        <v>49.77424787056006</v>
      </c>
      <c r="EX161" s="2">
        <f t="shared" si="177"/>
        <v>49.036109356246101</v>
      </c>
      <c r="EY161" s="2">
        <f t="shared" si="177"/>
        <v>48.667883005978226</v>
      </c>
      <c r="EZ161" s="2">
        <f t="shared" si="177"/>
        <v>48.811984209581247</v>
      </c>
      <c r="FA161" s="2">
        <f t="shared" si="177"/>
        <v>49.046930931308211</v>
      </c>
      <c r="FB161" s="2">
        <f t="shared" si="177"/>
        <v>48.928670206219394</v>
      </c>
      <c r="FC161" s="2">
        <f t="shared" si="177"/>
        <v>49.090712521760778</v>
      </c>
      <c r="FD161" s="2">
        <f t="shared" si="177"/>
        <v>48.891316074973972</v>
      </c>
      <c r="FE161" s="2">
        <f t="shared" si="177"/>
        <v>48.355360844646611</v>
      </c>
      <c r="FG161" s="2">
        <f t="shared" si="178"/>
        <v>0.99988428257666828</v>
      </c>
      <c r="FH161" s="2">
        <f t="shared" si="178"/>
        <v>0.99990668912377778</v>
      </c>
      <c r="FI161" s="2">
        <f t="shared" si="178"/>
        <v>0.99990633812614094</v>
      </c>
      <c r="FJ161" s="2">
        <f t="shared" si="178"/>
        <v>0.99990948100809562</v>
      </c>
      <c r="FK161" s="2">
        <f t="shared" si="178"/>
        <v>0.99990492188965385</v>
      </c>
      <c r="FL161" s="2">
        <f t="shared" si="178"/>
        <v>0.99988898718728625</v>
      </c>
      <c r="FM161" s="2">
        <f t="shared" si="178"/>
        <v>0.99989775727933239</v>
      </c>
      <c r="FN161" s="2">
        <f t="shared" si="178"/>
        <v>0.99991532262315697</v>
      </c>
      <c r="FO161" s="2">
        <f t="shared" si="178"/>
        <v>0.99989174504528766</v>
      </c>
      <c r="FP161" s="2">
        <f t="shared" si="178"/>
        <v>0.99988090410026742</v>
      </c>
      <c r="FQ161" s="2">
        <f t="shared" si="178"/>
        <v>0.99988935795458722</v>
      </c>
      <c r="FR161" s="2">
        <f t="shared" si="178"/>
        <v>0.99988727461992111</v>
      </c>
      <c r="FS161" s="2">
        <f t="shared" si="178"/>
        <v>0.99990769586309747</v>
      </c>
      <c r="FT161" s="2">
        <f t="shared" si="178"/>
        <v>0.99989291717429596</v>
      </c>
      <c r="FU161" s="2">
        <f t="shared" si="178"/>
        <v>0.99984799570889393</v>
      </c>
      <c r="FW161" s="2">
        <f t="shared" ref="FW161:GK177" si="216">POWER(10,($B161-C$232)/C$229)/(1+POWER(10,($B161-C$232)/C$229))</f>
        <v>0</v>
      </c>
      <c r="FX161" s="2">
        <f t="shared" si="216"/>
        <v>0.23494215038562083</v>
      </c>
      <c r="FY161" s="2">
        <f t="shared" si="216"/>
        <v>0.19747609367895416</v>
      </c>
      <c r="FZ161" s="2">
        <f t="shared" si="216"/>
        <v>0.20711983566331515</v>
      </c>
      <c r="GA161" s="2">
        <f t="shared" si="216"/>
        <v>0.23182176347427311</v>
      </c>
      <c r="GB161" s="2">
        <f t="shared" si="216"/>
        <v>0.25510979631151698</v>
      </c>
      <c r="GC161" s="2">
        <f t="shared" si="216"/>
        <v>0.24564291698175417</v>
      </c>
      <c r="GD161" s="2">
        <f t="shared" si="216"/>
        <v>0.25451204180033304</v>
      </c>
      <c r="GE161" s="2">
        <f t="shared" si="216"/>
        <v>0.27869395254220919</v>
      </c>
      <c r="GF161" s="2">
        <f t="shared" si="216"/>
        <v>0.28531838807066151</v>
      </c>
      <c r="GG161" s="2">
        <f t="shared" si="216"/>
        <v>0.22795067621476545</v>
      </c>
      <c r="GH161" s="2">
        <f t="shared" si="216"/>
        <v>0.19316821794691313</v>
      </c>
      <c r="GI161" s="2">
        <f t="shared" si="216"/>
        <v>0.20111339105328524</v>
      </c>
      <c r="GJ161" s="2">
        <f t="shared" si="216"/>
        <v>0.18380176795661496</v>
      </c>
      <c r="GK161" s="2">
        <f t="shared" si="216"/>
        <v>0.12391823604176588</v>
      </c>
      <c r="GM161" s="86">
        <f t="shared" ref="GM161:HA177" si="217" xml:space="preserve"> _xlfn.NORM.DIST($B161, C$7, ABS(C$11), TRUE) * _xlfn.NORM.DIST(($B161 - C$7)*C$15, 0, ABS(C$11), TRUE) * 2</f>
        <v>1.0813531671520001E-109</v>
      </c>
      <c r="GN161" s="86">
        <f t="shared" si="217"/>
        <v>1.2308591168697493E-157</v>
      </c>
      <c r="GO161" s="86">
        <f t="shared" si="217"/>
        <v>1.7545152082417991E-173</v>
      </c>
      <c r="GP161" s="86">
        <f t="shared" si="217"/>
        <v>1.9154900587565497E-192</v>
      </c>
      <c r="GQ161" s="86">
        <f t="shared" si="217"/>
        <v>3.4346091817548195E-287</v>
      </c>
      <c r="GR161" s="86">
        <f t="shared" si="217"/>
        <v>7.3429132952638226E-226</v>
      </c>
      <c r="GS161" s="86">
        <f t="shared" si="217"/>
        <v>8.0050095663566098E-246</v>
      </c>
      <c r="GT161" s="86">
        <f t="shared" si="217"/>
        <v>0</v>
      </c>
      <c r="GU161" s="86">
        <f t="shared" si="217"/>
        <v>1.0847621781501518E-272</v>
      </c>
      <c r="GV161" s="86">
        <f t="shared" si="217"/>
        <v>2.2657211803640146E-256</v>
      </c>
      <c r="GW161" s="86">
        <f t="shared" si="217"/>
        <v>4.4407344175798726E-267</v>
      </c>
      <c r="GX161" s="86">
        <f t="shared" si="217"/>
        <v>2.5570755028401345E-219</v>
      </c>
      <c r="GY161" s="86">
        <f t="shared" si="217"/>
        <v>1.2115763938548098E-198</v>
      </c>
      <c r="GZ161" s="86">
        <f t="shared" si="217"/>
        <v>6.6476397707092081E-228</v>
      </c>
      <c r="HA161" s="86">
        <f t="shared" si="217"/>
        <v>4.6077163575223925E-177</v>
      </c>
      <c r="HC161" s="86">
        <f t="shared" si="181"/>
        <v>2.314702906110058E-42</v>
      </c>
      <c r="HD161" s="86">
        <f t="shared" si="181"/>
        <v>2.1706280212715861E-67</v>
      </c>
      <c r="HE161" s="86">
        <f t="shared" si="181"/>
        <v>1.5773588870975729E-84</v>
      </c>
      <c r="HF161" s="86">
        <f t="shared" si="180"/>
        <v>7.6344214549374066E-101</v>
      </c>
      <c r="HG161" s="86">
        <f t="shared" si="180"/>
        <v>2.0830671358620592E-142</v>
      </c>
      <c r="HH161" s="86">
        <f t="shared" si="180"/>
        <v>3.6219393740625428E-144</v>
      </c>
      <c r="HI161" s="86">
        <f t="shared" si="180"/>
        <v>5.1313550467770711E-139</v>
      </c>
      <c r="HJ161" s="86">
        <f t="shared" si="180"/>
        <v>8.6445663428759623E-219</v>
      </c>
      <c r="HK161" s="86">
        <f t="shared" si="180"/>
        <v>9.6985886646994089E-153</v>
      </c>
      <c r="HL161" s="86">
        <f t="shared" si="161"/>
        <v>9.7182612829361649E-158</v>
      </c>
      <c r="HM161" s="86">
        <f t="shared" si="161"/>
        <v>3.8025626844916522E-152</v>
      </c>
      <c r="HN161" s="86">
        <f t="shared" si="161"/>
        <v>6.7750103841568971E-101</v>
      </c>
      <c r="HO161" s="86">
        <f t="shared" si="161"/>
        <v>4.8740513188233826E-109</v>
      </c>
      <c r="HP161" s="86">
        <f t="shared" si="161"/>
        <v>2.2434528314836893E-128</v>
      </c>
      <c r="HQ161" s="86">
        <f t="shared" si="161"/>
        <v>9.7950804274912917E-154</v>
      </c>
      <c r="HS161" s="86">
        <f t="shared" ref="HS161:IG177" si="218" xml:space="preserve"> _xlfn.NORM.DIST($B161, C$9, ABS(C$13), TRUE) * _xlfn.NORM.DIST(($B161 - C$9)*C$17, 0, ABS(C$13), TRUE) * 2</f>
        <v>0</v>
      </c>
      <c r="HT161" s="86">
        <f t="shared" si="218"/>
        <v>2.5092824425515196E-6</v>
      </c>
      <c r="HU161" s="86">
        <f t="shared" si="218"/>
        <v>2.8912579927423725E-6</v>
      </c>
      <c r="HV161" s="86">
        <f t="shared" si="218"/>
        <v>1.539911868597047E-6</v>
      </c>
      <c r="HW161" s="86">
        <f t="shared" si="218"/>
        <v>1.7491485473396578E-7</v>
      </c>
      <c r="HX161" s="86">
        <f t="shared" si="218"/>
        <v>1.2876367209306964E-10</v>
      </c>
      <c r="HY161" s="86">
        <f t="shared" si="218"/>
        <v>5.6181628047296542E-9</v>
      </c>
      <c r="HZ161" s="86">
        <f t="shared" si="218"/>
        <v>2.4544648513417094E-7</v>
      </c>
      <c r="IA161" s="86">
        <f t="shared" si="218"/>
        <v>9.195834990906325E-10</v>
      </c>
      <c r="IB161" s="86">
        <f t="shared" si="218"/>
        <v>5.8946512928835064E-11</v>
      </c>
      <c r="IC161" s="86">
        <f t="shared" si="218"/>
        <v>1.9326716439161682E-8</v>
      </c>
      <c r="ID161" s="86">
        <f t="shared" si="218"/>
        <v>9.70575654934317E-7</v>
      </c>
      <c r="IE161" s="86">
        <f t="shared" si="218"/>
        <v>1.8116728306058925E-5</v>
      </c>
      <c r="IF161" s="86">
        <f t="shared" si="218"/>
        <v>1.9670203487693983E-5</v>
      </c>
      <c r="IG161" s="86">
        <f t="shared" si="218"/>
        <v>4.9441324395775241E-4</v>
      </c>
      <c r="II161" s="86">
        <f t="shared" ref="II161:IW177" si="219" xml:space="preserve"> _xlfn.NORM.DIST($B161, C$10, ABS(C$14), TRUE) * _xlfn.NORM.DIST(($B161 - C$10)*C$18, 0, ABS(C$14), TRUE) * 2</f>
        <v>0</v>
      </c>
      <c r="IJ161" s="86">
        <f t="shared" si="219"/>
        <v>2.094708570723158E-4</v>
      </c>
      <c r="IK161" s="86">
        <f t="shared" si="219"/>
        <v>2.2946759934174842E-6</v>
      </c>
      <c r="IL161" s="86">
        <f t="shared" si="219"/>
        <v>1.4636692428401231E-5</v>
      </c>
      <c r="IM161" s="86">
        <f t="shared" si="219"/>
        <v>6.1667324976498298E-5</v>
      </c>
      <c r="IN161" s="86">
        <f t="shared" si="219"/>
        <v>7.6883225001881766E-5</v>
      </c>
      <c r="IO161" s="86">
        <f t="shared" si="219"/>
        <v>5.965406679921218E-5</v>
      </c>
      <c r="IP161" s="86">
        <f t="shared" si="219"/>
        <v>6.1988309038836596E-4</v>
      </c>
      <c r="IQ161" s="86">
        <f t="shared" si="219"/>
        <v>6.5843331418808217E-4</v>
      </c>
      <c r="IR161" s="86">
        <f t="shared" si="219"/>
        <v>6.3650400384004924E-4</v>
      </c>
      <c r="IS161" s="86">
        <f t="shared" si="219"/>
        <v>2.3722987308998433E-5</v>
      </c>
      <c r="IT161" s="86">
        <f t="shared" si="219"/>
        <v>7.4178035137918469E-7</v>
      </c>
      <c r="IU161" s="86">
        <f t="shared" si="219"/>
        <v>2.0946618933619501E-5</v>
      </c>
      <c r="IV161" s="86">
        <f t="shared" si="219"/>
        <v>1.3789908324744021E-5</v>
      </c>
      <c r="IW161" s="86">
        <f t="shared" si="219"/>
        <v>6.7677325175665175E-4</v>
      </c>
      <c r="IY161" s="86">
        <f t="shared" ref="IY161:JM177" si="220">GM161+HC161+HS161+II161</f>
        <v>2.314702906110058E-42</v>
      </c>
      <c r="IZ161" s="86">
        <f t="shared" si="220"/>
        <v>2.1198013951486731E-4</v>
      </c>
      <c r="JA161" s="86">
        <f t="shared" si="220"/>
        <v>5.1859339861598563E-6</v>
      </c>
      <c r="JB161" s="86">
        <f t="shared" si="220"/>
        <v>1.6176604296998277E-5</v>
      </c>
      <c r="JC161" s="86">
        <f t="shared" si="220"/>
        <v>6.1842239831232261E-5</v>
      </c>
      <c r="JD161" s="86">
        <f t="shared" si="220"/>
        <v>7.6883353765553854E-5</v>
      </c>
      <c r="JE161" s="86">
        <f t="shared" si="220"/>
        <v>5.9659684962016908E-5</v>
      </c>
      <c r="JF161" s="86">
        <f t="shared" si="220"/>
        <v>6.2012853687350015E-4</v>
      </c>
      <c r="JG161" s="86">
        <f t="shared" si="220"/>
        <v>6.5843423377158125E-4</v>
      </c>
      <c r="JH161" s="86">
        <f t="shared" si="220"/>
        <v>6.3650406278656217E-4</v>
      </c>
      <c r="JI161" s="86">
        <f t="shared" si="220"/>
        <v>2.3742314025437595E-5</v>
      </c>
      <c r="JJ161" s="86">
        <f t="shared" si="220"/>
        <v>1.7123560063135017E-6</v>
      </c>
      <c r="JK161" s="86">
        <f t="shared" si="220"/>
        <v>3.9063347239678426E-5</v>
      </c>
      <c r="JL161" s="86">
        <f t="shared" si="220"/>
        <v>3.3460111812438006E-5</v>
      </c>
      <c r="JM161" s="86">
        <f t="shared" si="220"/>
        <v>1.1711864957144043E-3</v>
      </c>
    </row>
    <row r="162" spans="2:273" x14ac:dyDescent="0.25">
      <c r="B162" s="2">
        <v>135</v>
      </c>
      <c r="C162" s="37">
        <v>60.533499999999997</v>
      </c>
      <c r="D162" s="37">
        <v>58.005799999999994</v>
      </c>
      <c r="E162" s="37">
        <v>55.510899999999999</v>
      </c>
      <c r="F162" s="37">
        <v>53.446199999999997</v>
      </c>
      <c r="G162" s="37">
        <v>51.503399999999999</v>
      </c>
      <c r="H162" s="37">
        <v>50.490500000000004</v>
      </c>
      <c r="I162" s="37">
        <v>49.593399999999995</v>
      </c>
      <c r="J162" s="37">
        <v>49.202100000000002</v>
      </c>
      <c r="K162" s="37">
        <v>48.293399999999998</v>
      </c>
      <c r="L162" s="37">
        <v>49.081099999999999</v>
      </c>
      <c r="M162" s="37">
        <v>48.6905</v>
      </c>
      <c r="N162" s="37">
        <v>48.962899999999998</v>
      </c>
      <c r="O162" s="37">
        <v>49.298199999999994</v>
      </c>
      <c r="P162" s="37">
        <v>48.768999999999998</v>
      </c>
      <c r="Q162" s="37">
        <v>47.851700000000001</v>
      </c>
      <c r="S162" s="4">
        <f t="shared" si="174"/>
        <v>61.51390722370472</v>
      </c>
      <c r="T162" s="4">
        <f t="shared" si="174"/>
        <v>58.411112257938115</v>
      </c>
      <c r="U162" s="4">
        <f t="shared" si="174"/>
        <v>55.881257876557569</v>
      </c>
      <c r="V162" s="4">
        <f t="shared" si="174"/>
        <v>53.494850410655047</v>
      </c>
      <c r="W162" s="4">
        <f t="shared" si="174"/>
        <v>51.97459035090084</v>
      </c>
      <c r="X162" s="4">
        <f t="shared" si="174"/>
        <v>50.452723990374274</v>
      </c>
      <c r="Y162" s="4">
        <f t="shared" si="174"/>
        <v>49.729219098597035</v>
      </c>
      <c r="Z162" s="4">
        <f t="shared" si="174"/>
        <v>48.913102848543062</v>
      </c>
      <c r="AA162" s="4">
        <f t="shared" si="174"/>
        <v>48.635433677423599</v>
      </c>
      <c r="AB162" s="4">
        <f t="shared" si="174"/>
        <v>48.782634892418208</v>
      </c>
      <c r="AC162" s="4">
        <f t="shared" si="174"/>
        <v>48.966698861446673</v>
      </c>
      <c r="AD162" s="4">
        <f t="shared" si="174"/>
        <v>48.891591420771135</v>
      </c>
      <c r="AE162" s="4">
        <f t="shared" si="174"/>
        <v>49.071468748709385</v>
      </c>
      <c r="AF162" s="4">
        <f t="shared" si="174"/>
        <v>48.902432024831562</v>
      </c>
      <c r="AG162" s="4">
        <f t="shared" si="174"/>
        <v>48.686180502861603</v>
      </c>
      <c r="AI162" s="4">
        <f t="shared" si="175"/>
        <v>-0.98040722370472366</v>
      </c>
      <c r="AJ162" s="4">
        <f t="shared" si="175"/>
        <v>-0.40531225793812098</v>
      </c>
      <c r="AK162" s="4">
        <f t="shared" si="175"/>
        <v>-0.37035787655756991</v>
      </c>
      <c r="AL162" s="4">
        <f t="shared" si="175"/>
        <v>-4.8650410655049825E-2</v>
      </c>
      <c r="AM162" s="4">
        <f t="shared" si="175"/>
        <v>-0.47119035090084083</v>
      </c>
      <c r="AN162" s="4">
        <f t="shared" si="175"/>
        <v>3.7776009625730467E-2</v>
      </c>
      <c r="AO162" s="4">
        <f t="shared" si="175"/>
        <v>-0.13581909859703956</v>
      </c>
      <c r="AP162" s="4">
        <f t="shared" si="175"/>
        <v>0.2889971514569396</v>
      </c>
      <c r="AQ162" s="4">
        <f t="shared" si="175"/>
        <v>-0.34203367742360058</v>
      </c>
      <c r="AR162" s="4">
        <f t="shared" si="175"/>
        <v>0.29846510758179079</v>
      </c>
      <c r="AS162" s="4">
        <f t="shared" si="175"/>
        <v>-0.27619886144667305</v>
      </c>
      <c r="AT162" s="4">
        <f t="shared" si="175"/>
        <v>7.1308579228862357E-2</v>
      </c>
      <c r="AU162" s="4">
        <f t="shared" si="175"/>
        <v>0.22673125129060878</v>
      </c>
      <c r="AV162" s="4">
        <f t="shared" si="175"/>
        <v>-0.13343202483156347</v>
      </c>
      <c r="AW162" s="4">
        <f t="shared" si="175"/>
        <v>-0.83448050286160225</v>
      </c>
      <c r="AY162" s="2">
        <f t="shared" si="214"/>
        <v>61.51390722370472</v>
      </c>
      <c r="AZ162" s="2">
        <f t="shared" si="214"/>
        <v>58.409503504946336</v>
      </c>
      <c r="BA162" s="2">
        <f t="shared" si="214"/>
        <v>55.881228769465267</v>
      </c>
      <c r="BB162" s="2">
        <f t="shared" si="214"/>
        <v>53.494536765119165</v>
      </c>
      <c r="BC162" s="2">
        <f t="shared" si="214"/>
        <v>51.972677583491375</v>
      </c>
      <c r="BD162" s="2">
        <f t="shared" si="214"/>
        <v>50.448199883689028</v>
      </c>
      <c r="BE162" s="2">
        <f t="shared" si="214"/>
        <v>49.726060988900784</v>
      </c>
      <c r="BF162" s="2">
        <f t="shared" si="214"/>
        <v>48.893392159108743</v>
      </c>
      <c r="BG162" s="2">
        <f t="shared" si="214"/>
        <v>48.599294454399597</v>
      </c>
      <c r="BH162" s="2">
        <f t="shared" si="214"/>
        <v>48.739677780386231</v>
      </c>
      <c r="BI162" s="2">
        <f t="shared" si="214"/>
        <v>48.964351662699457</v>
      </c>
      <c r="BJ162" s="2">
        <f t="shared" si="214"/>
        <v>48.891463957677843</v>
      </c>
      <c r="BK162" s="2">
        <f t="shared" si="214"/>
        <v>49.069048388372494</v>
      </c>
      <c r="BL162" s="2">
        <f t="shared" si="214"/>
        <v>48.90046308948439</v>
      </c>
      <c r="BM162" s="2">
        <f t="shared" si="214"/>
        <v>48.618000805252123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60.533499999999997</v>
      </c>
      <c r="CF162" s="2">
        <f t="shared" si="215"/>
        <v>58.005799999999994</v>
      </c>
      <c r="CG162" s="2">
        <f t="shared" si="215"/>
        <v>55.510899999999999</v>
      </c>
      <c r="CH162" s="2">
        <f t="shared" si="215"/>
        <v>53.446199999999997</v>
      </c>
      <c r="CI162" s="2">
        <f t="shared" si="215"/>
        <v>51.503399999999999</v>
      </c>
      <c r="CJ162" s="2">
        <f t="shared" si="215"/>
        <v>50.490500000000004</v>
      </c>
      <c r="CK162" s="2">
        <f t="shared" si="215"/>
        <v>49.593399999999995</v>
      </c>
      <c r="CL162" s="2">
        <f t="shared" si="215"/>
        <v>49.202100000000002</v>
      </c>
      <c r="CM162" s="2">
        <f t="shared" si="215"/>
        <v>48.293399999999998</v>
      </c>
      <c r="CN162" s="2">
        <f t="shared" si="215"/>
        <v>49.081099999999999</v>
      </c>
      <c r="CO162" s="2">
        <f t="shared" si="215"/>
        <v>48.6905</v>
      </c>
      <c r="CP162" s="2">
        <f t="shared" si="215"/>
        <v>48.962899999999998</v>
      </c>
      <c r="CQ162" s="2">
        <f t="shared" si="215"/>
        <v>49.298199999999994</v>
      </c>
      <c r="CR162" s="2">
        <f t="shared" si="215"/>
        <v>48.768999999999998</v>
      </c>
      <c r="CS162" s="2">
        <f t="shared" si="215"/>
        <v>47.851700000000001</v>
      </c>
      <c r="CU162" s="2">
        <f t="shared" si="197"/>
        <v>60.533499999999997</v>
      </c>
      <c r="CV162" s="2">
        <f t="shared" si="198"/>
        <v>58.005799999999994</v>
      </c>
      <c r="CW162" s="2">
        <f t="shared" si="199"/>
        <v>55.510899999999999</v>
      </c>
      <c r="CX162" s="2">
        <f t="shared" si="200"/>
        <v>53.446199999999997</v>
      </c>
      <c r="CY162" s="2">
        <f t="shared" si="201"/>
        <v>51.503399999999999</v>
      </c>
      <c r="CZ162" s="2">
        <f t="shared" si="202"/>
        <v>50.490500000000004</v>
      </c>
      <c r="DA162" s="2">
        <f t="shared" si="203"/>
        <v>49.593399999999995</v>
      </c>
      <c r="DB162" s="2">
        <f t="shared" si="204"/>
        <v>49.202100000000002</v>
      </c>
      <c r="DC162" s="2">
        <f t="shared" si="205"/>
        <v>48.293399999999998</v>
      </c>
      <c r="DD162" s="2">
        <f t="shared" si="206"/>
        <v>49.081099999999999</v>
      </c>
      <c r="DE162" s="2">
        <f t="shared" si="207"/>
        <v>48.6905</v>
      </c>
      <c r="DF162" s="2">
        <f t="shared" si="208"/>
        <v>48.962899999999998</v>
      </c>
      <c r="DG162" s="2">
        <f t="shared" si="209"/>
        <v>49.298199999999994</v>
      </c>
      <c r="DH162" s="2">
        <f t="shared" si="210"/>
        <v>48.768999999999998</v>
      </c>
      <c r="DI162" s="2">
        <f t="shared" si="211"/>
        <v>47.851700000000001</v>
      </c>
      <c r="DK162" s="2">
        <f t="shared" si="176"/>
        <v>72.367564478764493</v>
      </c>
      <c r="DL162" s="2">
        <f t="shared" si="176"/>
        <v>67.904389583333312</v>
      </c>
      <c r="DM162" s="2">
        <f t="shared" si="176"/>
        <v>67.303990151515166</v>
      </c>
      <c r="DN162" s="2">
        <f t="shared" si="176"/>
        <v>62.366532954545463</v>
      </c>
      <c r="DO162" s="2">
        <f t="shared" si="176"/>
        <v>60.958662878787862</v>
      </c>
      <c r="DP162" s="2">
        <f t="shared" si="176"/>
        <v>59.8502168627451</v>
      </c>
      <c r="DQ162" s="2">
        <f t="shared" si="176"/>
        <v>58.267118579068011</v>
      </c>
      <c r="DR162" s="2">
        <f t="shared" si="176"/>
        <v>59.676272360703827</v>
      </c>
      <c r="DS162" s="2">
        <f t="shared" si="176"/>
        <v>61.576688459383732</v>
      </c>
      <c r="DT162" s="2">
        <f t="shared" si="176"/>
        <v>59.165356606606608</v>
      </c>
      <c r="DU162" s="2">
        <f t="shared" si="176"/>
        <v>58.165018431372559</v>
      </c>
      <c r="DV162" s="2">
        <f t="shared" si="176"/>
        <v>58.497344369747893</v>
      </c>
      <c r="DW162" s="2">
        <f t="shared" si="176"/>
        <v>57.70693124999999</v>
      </c>
      <c r="DX162" s="2">
        <f t="shared" si="176"/>
        <v>61.099769411764697</v>
      </c>
      <c r="DY162" s="2">
        <f t="shared" si="176"/>
        <v>59.113168092691609</v>
      </c>
      <c r="EA162" s="2">
        <f t="shared" si="213"/>
        <v>61.512761644514313</v>
      </c>
      <c r="EB162" s="2">
        <f t="shared" si="213"/>
        <v>58.361376595569197</v>
      </c>
      <c r="EC162" s="2">
        <f t="shared" si="213"/>
        <v>55.875792716627622</v>
      </c>
      <c r="ED162" s="2">
        <f t="shared" si="213"/>
        <v>53.505668548774338</v>
      </c>
      <c r="EE162" s="2">
        <f t="shared" si="213"/>
        <v>51.974225382777831</v>
      </c>
      <c r="EF162" s="2">
        <f t="shared" si="213"/>
        <v>50.445093527024142</v>
      </c>
      <c r="EG162" s="2">
        <f t="shared" si="213"/>
        <v>49.720450887984057</v>
      </c>
      <c r="EH162" s="2">
        <f t="shared" si="213"/>
        <v>48.854174994104454</v>
      </c>
      <c r="EI162" s="2">
        <f t="shared" si="213"/>
        <v>48.588120562904429</v>
      </c>
      <c r="EJ162" s="2">
        <f t="shared" si="213"/>
        <v>48.726425945960713</v>
      </c>
      <c r="EK162" s="2">
        <f t="shared" si="212"/>
        <v>48.951688767434433</v>
      </c>
      <c r="EL162" s="2">
        <f t="shared" si="179"/>
        <v>48.892319092798303</v>
      </c>
      <c r="EM162" s="2">
        <f t="shared" si="179"/>
        <v>49.074942474925635</v>
      </c>
      <c r="EN162" s="2">
        <f t="shared" si="179"/>
        <v>48.911757082126499</v>
      </c>
      <c r="EO162" s="2">
        <f t="shared" si="179"/>
        <v>48.66376094291094</v>
      </c>
      <c r="EQ162" s="2">
        <f t="shared" si="177"/>
        <v>61.512761644514313</v>
      </c>
      <c r="ER162" s="2">
        <f t="shared" si="177"/>
        <v>58.549208822319592</v>
      </c>
      <c r="ES162" s="2">
        <f t="shared" si="177"/>
        <v>55.896782175066441</v>
      </c>
      <c r="ET162" s="2">
        <f t="shared" si="177"/>
        <v>53.452387070368069</v>
      </c>
      <c r="EU162" s="2">
        <f t="shared" si="177"/>
        <v>51.964866508820386</v>
      </c>
      <c r="EV162" s="2">
        <f t="shared" si="177"/>
        <v>50.452984013351141</v>
      </c>
      <c r="EW162" s="2">
        <f t="shared" si="177"/>
        <v>49.738744406823514</v>
      </c>
      <c r="EX162" s="2">
        <f t="shared" si="177"/>
        <v>48.995086917163796</v>
      </c>
      <c r="EY162" s="2">
        <f t="shared" si="177"/>
        <v>48.621360378612444</v>
      </c>
      <c r="EZ162" s="2">
        <f t="shared" si="177"/>
        <v>48.766226920553954</v>
      </c>
      <c r="FA162" s="2">
        <f t="shared" si="177"/>
        <v>48.999664671425364</v>
      </c>
      <c r="FB162" s="2">
        <f t="shared" si="177"/>
        <v>48.883457410534234</v>
      </c>
      <c r="FC162" s="2">
        <f t="shared" si="177"/>
        <v>49.044336065859312</v>
      </c>
      <c r="FD162" s="2">
        <f t="shared" si="177"/>
        <v>48.848712453751148</v>
      </c>
      <c r="FE162" s="2">
        <f t="shared" si="177"/>
        <v>48.312161086692846</v>
      </c>
      <c r="FG162" s="2">
        <f t="shared" si="178"/>
        <v>0.99989446338105803</v>
      </c>
      <c r="FH162" s="2">
        <f t="shared" si="178"/>
        <v>0.99991489877074502</v>
      </c>
      <c r="FI162" s="2">
        <f t="shared" si="178"/>
        <v>0.9999145786518292</v>
      </c>
      <c r="FJ162" s="2">
        <f t="shared" si="178"/>
        <v>0.99991744504069102</v>
      </c>
      <c r="FK162" s="2">
        <f t="shared" si="178"/>
        <v>0.99991328700735149</v>
      </c>
      <c r="FL162" s="2">
        <f t="shared" si="178"/>
        <v>0.99989875412253559</v>
      </c>
      <c r="FM162" s="2">
        <f t="shared" si="178"/>
        <v>0.99990675269162965</v>
      </c>
      <c r="FN162" s="2">
        <f t="shared" si="178"/>
        <v>0.99992277273907448</v>
      </c>
      <c r="FO162" s="2">
        <f t="shared" si="178"/>
        <v>0.99990126936745316</v>
      </c>
      <c r="FP162" s="2">
        <f t="shared" si="178"/>
        <v>0.99989138211029804</v>
      </c>
      <c r="FQ162" s="2">
        <f t="shared" si="178"/>
        <v>0.99989909227292795</v>
      </c>
      <c r="FR162" s="2">
        <f t="shared" si="178"/>
        <v>0.99989719221178697</v>
      </c>
      <c r="FS162" s="2">
        <f t="shared" si="178"/>
        <v>0.99991581694291265</v>
      </c>
      <c r="FT162" s="2">
        <f t="shared" si="178"/>
        <v>0.99990233838206877</v>
      </c>
      <c r="FU162" s="2">
        <f t="shared" si="178"/>
        <v>0.99986136858472496</v>
      </c>
      <c r="FW162" s="2">
        <f t="shared" si="216"/>
        <v>0</v>
      </c>
      <c r="FX162" s="2">
        <f t="shared" si="216"/>
        <v>0.25189919780887904</v>
      </c>
      <c r="FY162" s="2">
        <f t="shared" si="216"/>
        <v>0.21248003223102438</v>
      </c>
      <c r="FZ162" s="2">
        <f t="shared" si="216"/>
        <v>0.22265320540031416</v>
      </c>
      <c r="GA162" s="2">
        <f t="shared" si="216"/>
        <v>0.24862678561291082</v>
      </c>
      <c r="GB162" s="2">
        <f t="shared" si="216"/>
        <v>0.27300303312533108</v>
      </c>
      <c r="GC162" s="2">
        <f t="shared" si="216"/>
        <v>0.26310668828868472</v>
      </c>
      <c r="GD162" s="2">
        <f t="shared" si="216"/>
        <v>0.27237868332141263</v>
      </c>
      <c r="GE162" s="2">
        <f t="shared" si="216"/>
        <v>0.29758052986082806</v>
      </c>
      <c r="GF162" s="2">
        <f t="shared" si="216"/>
        <v>0.30446439893134286</v>
      </c>
      <c r="GG162" s="2">
        <f t="shared" si="216"/>
        <v>0.24456441950696606</v>
      </c>
      <c r="GH162" s="2">
        <f t="shared" si="216"/>
        <v>0.2079296537620807</v>
      </c>
      <c r="GI162" s="2">
        <f t="shared" si="216"/>
        <v>0.21631919453960186</v>
      </c>
      <c r="GJ162" s="2">
        <f t="shared" si="216"/>
        <v>0.19802311421770533</v>
      </c>
      <c r="GK162" s="2">
        <f t="shared" si="216"/>
        <v>0.13426841031328327</v>
      </c>
      <c r="GM162" s="86">
        <f t="shared" si="217"/>
        <v>1.9602220941826043E-112</v>
      </c>
      <c r="GN162" s="86">
        <f t="shared" si="217"/>
        <v>1.267421188082426E-161</v>
      </c>
      <c r="GO162" s="86">
        <f t="shared" si="217"/>
        <v>7.8761517796753849E-178</v>
      </c>
      <c r="GP162" s="86">
        <f t="shared" si="217"/>
        <v>2.9325092161526448E-197</v>
      </c>
      <c r="GQ162" s="86">
        <f t="shared" si="217"/>
        <v>2.0533006806977161E-294</v>
      </c>
      <c r="GR162" s="86">
        <f t="shared" si="217"/>
        <v>1.8681418484873722E-231</v>
      </c>
      <c r="GS162" s="86">
        <f t="shared" si="217"/>
        <v>5.9180514855970117E-252</v>
      </c>
      <c r="GT162" s="86">
        <f t="shared" si="217"/>
        <v>0</v>
      </c>
      <c r="GU162" s="86">
        <f t="shared" si="217"/>
        <v>1.60498597128377E-279</v>
      </c>
      <c r="GV162" s="86">
        <f t="shared" si="217"/>
        <v>8.4831286371205174E-263</v>
      </c>
      <c r="GW162" s="86">
        <f t="shared" si="217"/>
        <v>8.0180353882353246E-274</v>
      </c>
      <c r="GX162" s="86">
        <f t="shared" si="217"/>
        <v>7.800493372931075E-225</v>
      </c>
      <c r="GY162" s="86">
        <f t="shared" si="217"/>
        <v>1.265819645984827E-203</v>
      </c>
      <c r="GZ162" s="86">
        <f t="shared" si="217"/>
        <v>1.2618485817687014E-233</v>
      </c>
      <c r="HA162" s="86">
        <f t="shared" si="217"/>
        <v>1.9057054524053496E-181</v>
      </c>
      <c r="HC162" s="86">
        <f t="shared" si="181"/>
        <v>7.7171932151482622E-44</v>
      </c>
      <c r="HD162" s="86">
        <f t="shared" si="181"/>
        <v>7.7374112446585359E-70</v>
      </c>
      <c r="HE162" s="86">
        <f t="shared" si="181"/>
        <v>1.3708013603417053E-87</v>
      </c>
      <c r="HF162" s="86">
        <f t="shared" si="180"/>
        <v>1.7442847402381617E-104</v>
      </c>
      <c r="HG162" s="86">
        <f t="shared" si="180"/>
        <v>1.7016041821679896E-147</v>
      </c>
      <c r="HH162" s="86">
        <f t="shared" si="180"/>
        <v>3.3500458047878823E-149</v>
      </c>
      <c r="HI162" s="86">
        <f t="shared" si="180"/>
        <v>6.3421802551959E-144</v>
      </c>
      <c r="HJ162" s="86">
        <f t="shared" si="180"/>
        <v>1.2781110133384831E-226</v>
      </c>
      <c r="HK162" s="86">
        <f t="shared" si="180"/>
        <v>3.8400985751915494E-158</v>
      </c>
      <c r="HL162" s="86">
        <f t="shared" si="161"/>
        <v>2.6623260081598753E-163</v>
      </c>
      <c r="HM162" s="86">
        <f t="shared" si="161"/>
        <v>1.4887734926050131E-157</v>
      </c>
      <c r="HN162" s="86">
        <f t="shared" si="161"/>
        <v>1.626756149452378E-104</v>
      </c>
      <c r="HO162" s="86">
        <f t="shared" si="161"/>
        <v>5.1707411984402871E-113</v>
      </c>
      <c r="HP162" s="86">
        <f t="shared" si="161"/>
        <v>4.8662905994740497E-133</v>
      </c>
      <c r="HQ162" s="86">
        <f t="shared" si="161"/>
        <v>2.5928306415190371E-159</v>
      </c>
      <c r="HS162" s="86">
        <f t="shared" si="218"/>
        <v>0</v>
      </c>
      <c r="HT162" s="86">
        <f t="shared" si="218"/>
        <v>5.7568306885808783E-7</v>
      </c>
      <c r="HU162" s="86">
        <f t="shared" si="218"/>
        <v>5.9774229423302407E-7</v>
      </c>
      <c r="HV162" s="86">
        <f t="shared" si="218"/>
        <v>3.285068164119908E-7</v>
      </c>
      <c r="HW162" s="86">
        <f t="shared" si="218"/>
        <v>3.1092999459653906E-8</v>
      </c>
      <c r="HX162" s="86">
        <f t="shared" si="218"/>
        <v>1.2723771756292194E-11</v>
      </c>
      <c r="HY162" s="86">
        <f t="shared" si="218"/>
        <v>7.2533660812106068E-10</v>
      </c>
      <c r="HZ162" s="86">
        <f t="shared" si="218"/>
        <v>4.8455949422121934E-8</v>
      </c>
      <c r="IA162" s="86">
        <f t="shared" si="218"/>
        <v>1.0794441968554006E-10</v>
      </c>
      <c r="IB162" s="86">
        <f t="shared" si="218"/>
        <v>5.5094137278523019E-12</v>
      </c>
      <c r="IC162" s="86">
        <f t="shared" si="218"/>
        <v>2.8467626054223614E-9</v>
      </c>
      <c r="ID162" s="86">
        <f t="shared" si="218"/>
        <v>1.7921520191235893E-7</v>
      </c>
      <c r="IE162" s="86">
        <f t="shared" si="218"/>
        <v>4.7910344227814363E-6</v>
      </c>
      <c r="IF162" s="86">
        <f t="shared" si="218"/>
        <v>4.917828038972631E-6</v>
      </c>
      <c r="IG162" s="86">
        <f t="shared" si="218"/>
        <v>1.5201690551035066E-4</v>
      </c>
      <c r="II162" s="86">
        <f t="shared" si="219"/>
        <v>0</v>
      </c>
      <c r="IJ162" s="86">
        <f t="shared" si="219"/>
        <v>6.2347689632684855E-4</v>
      </c>
      <c r="IK162" s="86">
        <f t="shared" si="219"/>
        <v>1.0063638971036811E-5</v>
      </c>
      <c r="IL162" s="86">
        <f t="shared" si="219"/>
        <v>5.3933227273226884E-5</v>
      </c>
      <c r="IM162" s="86">
        <f t="shared" si="219"/>
        <v>2.1522912456442935E-4</v>
      </c>
      <c r="IN162" s="86">
        <f t="shared" si="219"/>
        <v>2.9846258738809329E-4</v>
      </c>
      <c r="IO162" s="86">
        <f t="shared" si="219"/>
        <v>2.2699966376641014E-4</v>
      </c>
      <c r="IP162" s="86">
        <f t="shared" si="219"/>
        <v>1.7228052301529783E-3</v>
      </c>
      <c r="IQ162" s="86">
        <f t="shared" si="219"/>
        <v>2.0552145256358305E-3</v>
      </c>
      <c r="IR162" s="86">
        <f t="shared" si="219"/>
        <v>2.0778196677641893E-3</v>
      </c>
      <c r="IS162" s="86">
        <f t="shared" si="219"/>
        <v>9.2661274068975223E-5</v>
      </c>
      <c r="IT162" s="86">
        <f t="shared" si="219"/>
        <v>3.628272244177617E-6</v>
      </c>
      <c r="IU162" s="86">
        <f t="shared" si="219"/>
        <v>7.135080297139444E-5</v>
      </c>
      <c r="IV162" s="86">
        <f t="shared" si="219"/>
        <v>4.4914858925283848E-5</v>
      </c>
      <c r="IW162" s="86">
        <f t="shared" si="219"/>
        <v>1.2004886313624443E-3</v>
      </c>
      <c r="IY162" s="86">
        <f t="shared" si="220"/>
        <v>7.7171932151482622E-44</v>
      </c>
      <c r="IZ162" s="86">
        <f t="shared" si="220"/>
        <v>6.2405257939570659E-4</v>
      </c>
      <c r="JA162" s="86">
        <f t="shared" si="220"/>
        <v>1.0661381265269835E-5</v>
      </c>
      <c r="JB162" s="86">
        <f t="shared" si="220"/>
        <v>5.4261734089638877E-5</v>
      </c>
      <c r="JC162" s="86">
        <f t="shared" si="220"/>
        <v>2.1526021756388899E-4</v>
      </c>
      <c r="JD162" s="86">
        <f t="shared" si="220"/>
        <v>2.9846260011186503E-4</v>
      </c>
      <c r="JE162" s="86">
        <f t="shared" si="220"/>
        <v>2.2700038910301827E-4</v>
      </c>
      <c r="JF162" s="86">
        <f t="shared" si="220"/>
        <v>1.7228536861024005E-3</v>
      </c>
      <c r="JG162" s="86">
        <f t="shared" si="220"/>
        <v>2.0552146335802504E-3</v>
      </c>
      <c r="JH162" s="86">
        <f t="shared" si="220"/>
        <v>2.0778196732736029E-3</v>
      </c>
      <c r="JI162" s="86">
        <f t="shared" si="220"/>
        <v>9.2664120831580641E-5</v>
      </c>
      <c r="JJ162" s="86">
        <f t="shared" si="220"/>
        <v>3.807487446089976E-6</v>
      </c>
      <c r="JK162" s="86">
        <f t="shared" si="220"/>
        <v>7.614183739417588E-5</v>
      </c>
      <c r="JL162" s="86">
        <f t="shared" si="220"/>
        <v>4.9832686964256476E-5</v>
      </c>
      <c r="JM162" s="86">
        <f t="shared" si="220"/>
        <v>1.3525055368727949E-3</v>
      </c>
    </row>
    <row r="163" spans="2:273" x14ac:dyDescent="0.25">
      <c r="B163" s="2">
        <v>136</v>
      </c>
      <c r="C163" s="37">
        <v>60.912700000000001</v>
      </c>
      <c r="D163" s="37">
        <v>58.101999999999997</v>
      </c>
      <c r="E163" s="37">
        <v>55.686800000000005</v>
      </c>
      <c r="F163" s="37">
        <v>53.158099999999997</v>
      </c>
      <c r="G163" s="37">
        <v>51.5899</v>
      </c>
      <c r="H163" s="37">
        <v>50.426200000000001</v>
      </c>
      <c r="I163" s="37">
        <v>49.622100000000003</v>
      </c>
      <c r="J163" s="37">
        <v>48.943999999999996</v>
      </c>
      <c r="K163" s="37">
        <v>48.769600000000004</v>
      </c>
      <c r="L163" s="37">
        <v>48.740299999999998</v>
      </c>
      <c r="M163" s="37">
        <v>48.734000000000002</v>
      </c>
      <c r="N163" s="37">
        <v>48.646599999999999</v>
      </c>
      <c r="O163" s="37">
        <v>49.116399999999999</v>
      </c>
      <c r="P163" s="37">
        <v>48.485700000000001</v>
      </c>
      <c r="Q163" s="37">
        <v>48.585000000000001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61.480559793236687</v>
      </c>
      <c r="T163" s="4">
        <f t="shared" si="221"/>
        <v>58.377126376772743</v>
      </c>
      <c r="U163" s="4">
        <f t="shared" si="221"/>
        <v>55.844319007708002</v>
      </c>
      <c r="V163" s="4">
        <f t="shared" si="221"/>
        <v>53.460126241816901</v>
      </c>
      <c r="W163" s="4">
        <f t="shared" si="221"/>
        <v>51.93941803155154</v>
      </c>
      <c r="X163" s="4">
        <f t="shared" si="221"/>
        <v>50.421163682251851</v>
      </c>
      <c r="Y163" s="4">
        <f t="shared" si="221"/>
        <v>49.700394670193042</v>
      </c>
      <c r="Z163" s="4">
        <f t="shared" si="221"/>
        <v>48.89834403590875</v>
      </c>
      <c r="AA163" s="4">
        <f t="shared" si="221"/>
        <v>48.644769468389377</v>
      </c>
      <c r="AB163" s="4">
        <f t="shared" si="221"/>
        <v>48.806989721671172</v>
      </c>
      <c r="AC163" s="4">
        <f t="shared" si="221"/>
        <v>48.924409765543921</v>
      </c>
      <c r="AD163" s="4">
        <f t="shared" si="221"/>
        <v>48.846793425644911</v>
      </c>
      <c r="AE163" s="4">
        <f t="shared" si="221"/>
        <v>49.029936779850132</v>
      </c>
      <c r="AF163" s="4">
        <f t="shared" si="221"/>
        <v>48.864012343323097</v>
      </c>
      <c r="AG163" s="4">
        <f t="shared" si="221"/>
        <v>48.691480817923171</v>
      </c>
      <c r="AI163" s="4">
        <f t="shared" ref="AI163:AW179" si="222">IF(OR($B163 &lt; C$230, $B163 &gt; C$233), 0, C163-S163)</f>
        <v>-0.56785979323668556</v>
      </c>
      <c r="AJ163" s="4">
        <f t="shared" si="222"/>
        <v>-0.27512637677274654</v>
      </c>
      <c r="AK163" s="4">
        <f t="shared" si="222"/>
        <v>-0.15751900770799665</v>
      </c>
      <c r="AL163" s="4">
        <f t="shared" si="222"/>
        <v>-0.30202624181690396</v>
      </c>
      <c r="AM163" s="4">
        <f t="shared" si="222"/>
        <v>-0.34951803155153982</v>
      </c>
      <c r="AN163" s="4">
        <f t="shared" si="222"/>
        <v>5.0363177481500543E-3</v>
      </c>
      <c r="AO163" s="4">
        <f t="shared" si="222"/>
        <v>-7.8294670193038485E-2</v>
      </c>
      <c r="AP163" s="4">
        <f t="shared" si="222"/>
        <v>4.5655964091245949E-2</v>
      </c>
      <c r="AQ163" s="4">
        <f t="shared" si="222"/>
        <v>0.12483053161062685</v>
      </c>
      <c r="AR163" s="4">
        <f t="shared" si="222"/>
        <v>-6.6689721671174595E-2</v>
      </c>
      <c r="AS163" s="4">
        <f t="shared" si="222"/>
        <v>-0.19040976554391875</v>
      </c>
      <c r="AT163" s="4">
        <f t="shared" si="222"/>
        <v>-0.20019342564491183</v>
      </c>
      <c r="AU163" s="4">
        <f t="shared" si="222"/>
        <v>8.6463220149866515E-2</v>
      </c>
      <c r="AV163" s="4">
        <f t="shared" si="222"/>
        <v>-0.37831234332309549</v>
      </c>
      <c r="AW163" s="4">
        <f t="shared" si="222"/>
        <v>-0.10648081792317043</v>
      </c>
      <c r="AY163" s="2">
        <f t="shared" si="214"/>
        <v>61.480559793236687</v>
      </c>
      <c r="AZ163" s="2">
        <f t="shared" si="214"/>
        <v>58.373039984799178</v>
      </c>
      <c r="BA163" s="2">
        <f t="shared" si="214"/>
        <v>55.844210264664682</v>
      </c>
      <c r="BB163" s="2">
        <f t="shared" si="214"/>
        <v>53.459136409693777</v>
      </c>
      <c r="BC163" s="2">
        <f t="shared" si="214"/>
        <v>51.933782371682938</v>
      </c>
      <c r="BD163" s="2">
        <f t="shared" si="214"/>
        <v>50.406777581616922</v>
      </c>
      <c r="BE163" s="2">
        <f t="shared" si="214"/>
        <v>49.690443099228837</v>
      </c>
      <c r="BF163" s="2">
        <f t="shared" si="214"/>
        <v>48.852024329649808</v>
      </c>
      <c r="BG163" s="2">
        <f t="shared" si="214"/>
        <v>48.552624397263337</v>
      </c>
      <c r="BH163" s="2">
        <f t="shared" si="214"/>
        <v>48.693841850791458</v>
      </c>
      <c r="BI163" s="2">
        <f t="shared" si="214"/>
        <v>48.916716242991882</v>
      </c>
      <c r="BJ163" s="2">
        <f t="shared" si="214"/>
        <v>48.84626457247802</v>
      </c>
      <c r="BK163" s="2">
        <f t="shared" si="214"/>
        <v>49.022806751599596</v>
      </c>
      <c r="BL163" s="2">
        <f t="shared" si="214"/>
        <v>48.858393430691798</v>
      </c>
      <c r="BM163" s="2">
        <f t="shared" si="214"/>
        <v>48.579054107630029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60.912700000000001</v>
      </c>
      <c r="CF163" s="2">
        <f t="shared" si="215"/>
        <v>58.101999999999997</v>
      </c>
      <c r="CG163" s="2">
        <f t="shared" si="215"/>
        <v>55.686800000000005</v>
      </c>
      <c r="CH163" s="2">
        <f t="shared" si="215"/>
        <v>53.158099999999997</v>
      </c>
      <c r="CI163" s="2">
        <f t="shared" si="215"/>
        <v>51.5899</v>
      </c>
      <c r="CJ163" s="2">
        <f t="shared" si="215"/>
        <v>50.426200000000001</v>
      </c>
      <c r="CK163" s="2">
        <f t="shared" si="215"/>
        <v>49.622100000000003</v>
      </c>
      <c r="CL163" s="2">
        <f t="shared" si="215"/>
        <v>48.943999999999996</v>
      </c>
      <c r="CM163" s="2">
        <f t="shared" si="215"/>
        <v>48.769600000000004</v>
      </c>
      <c r="CN163" s="2">
        <f t="shared" si="215"/>
        <v>48.740299999999998</v>
      </c>
      <c r="CO163" s="2">
        <f t="shared" si="215"/>
        <v>48.734000000000002</v>
      </c>
      <c r="CP163" s="2">
        <f t="shared" si="215"/>
        <v>48.646599999999999</v>
      </c>
      <c r="CQ163" s="2">
        <f t="shared" si="215"/>
        <v>49.116399999999999</v>
      </c>
      <c r="CR163" s="2">
        <f t="shared" si="215"/>
        <v>48.485700000000001</v>
      </c>
      <c r="CS163" s="2">
        <f t="shared" si="215"/>
        <v>48.585000000000001</v>
      </c>
      <c r="CU163" s="2">
        <f t="shared" si="197"/>
        <v>60.912700000000001</v>
      </c>
      <c r="CV163" s="2">
        <f t="shared" si="198"/>
        <v>58.101999999999997</v>
      </c>
      <c r="CW163" s="2">
        <f t="shared" si="199"/>
        <v>55.686800000000005</v>
      </c>
      <c r="CX163" s="2">
        <f t="shared" si="200"/>
        <v>53.158099999999997</v>
      </c>
      <c r="CY163" s="2">
        <f t="shared" si="201"/>
        <v>51.5899</v>
      </c>
      <c r="CZ163" s="2">
        <f t="shared" si="202"/>
        <v>50.426200000000001</v>
      </c>
      <c r="DA163" s="2">
        <f t="shared" si="203"/>
        <v>49.622100000000003</v>
      </c>
      <c r="DB163" s="2">
        <f t="shared" si="204"/>
        <v>48.943999999999996</v>
      </c>
      <c r="DC163" s="2">
        <f t="shared" si="205"/>
        <v>48.769600000000004</v>
      </c>
      <c r="DD163" s="2">
        <f t="shared" si="206"/>
        <v>48.740299999999998</v>
      </c>
      <c r="DE163" s="2">
        <f t="shared" si="207"/>
        <v>48.734000000000002</v>
      </c>
      <c r="DF163" s="2">
        <f t="shared" si="208"/>
        <v>48.646599999999999</v>
      </c>
      <c r="DG163" s="2">
        <f t="shared" si="209"/>
        <v>49.116399999999999</v>
      </c>
      <c r="DH163" s="2">
        <f t="shared" si="210"/>
        <v>48.485700000000001</v>
      </c>
      <c r="DI163" s="2">
        <f t="shared" si="211"/>
        <v>48.585000000000001</v>
      </c>
      <c r="DK163" s="2">
        <f t="shared" ref="DK163:DY179" si="223">BO$228*$B163+BO$229</f>
        <v>72.42099410553412</v>
      </c>
      <c r="DL163" s="2">
        <f t="shared" si="223"/>
        <v>67.938467290552566</v>
      </c>
      <c r="DM163" s="2">
        <f t="shared" si="223"/>
        <v>67.356083065953669</v>
      </c>
      <c r="DN163" s="2">
        <f t="shared" si="223"/>
        <v>62.395359358288779</v>
      </c>
      <c r="DO163" s="2">
        <f t="shared" si="223"/>
        <v>60.988288948306575</v>
      </c>
      <c r="DP163" s="2">
        <f t="shared" si="223"/>
        <v>59.88527380952381</v>
      </c>
      <c r="DQ163" s="2">
        <f t="shared" si="223"/>
        <v>58.296295752482827</v>
      </c>
      <c r="DR163" s="2">
        <f t="shared" si="223"/>
        <v>59.713773515395907</v>
      </c>
      <c r="DS163" s="2">
        <f t="shared" si="223"/>
        <v>61.628869523809499</v>
      </c>
      <c r="DT163" s="2">
        <f t="shared" si="223"/>
        <v>59.199469759759765</v>
      </c>
      <c r="DU163" s="2">
        <f t="shared" si="223"/>
        <v>58.187293333333344</v>
      </c>
      <c r="DV163" s="2">
        <f t="shared" si="223"/>
        <v>58.523864285714275</v>
      </c>
      <c r="DW163" s="2">
        <f t="shared" si="223"/>
        <v>57.731861229946517</v>
      </c>
      <c r="DX163" s="2">
        <f t="shared" si="223"/>
        <v>61.156437142857136</v>
      </c>
      <c r="DY163" s="2">
        <f t="shared" si="223"/>
        <v>59.170509269162196</v>
      </c>
      <c r="EA163" s="2">
        <f t="shared" si="213"/>
        <v>61.479506659377471</v>
      </c>
      <c r="EB163" s="2">
        <f t="shared" si="213"/>
        <v>58.31992566068147</v>
      </c>
      <c r="EC163" s="2">
        <f t="shared" si="213"/>
        <v>55.838361592505848</v>
      </c>
      <c r="ED163" s="2">
        <f t="shared" si="213"/>
        <v>53.471605744819698</v>
      </c>
      <c r="EE163" s="2">
        <f t="shared" si="213"/>
        <v>51.935629241269467</v>
      </c>
      <c r="EF163" s="2">
        <f t="shared" si="213"/>
        <v>50.403553573875314</v>
      </c>
      <c r="EG163" s="2">
        <f t="shared" si="213"/>
        <v>49.684413687949402</v>
      </c>
      <c r="EH163" s="2">
        <f t="shared" si="213"/>
        <v>48.809057935384963</v>
      </c>
      <c r="EI163" s="2">
        <f t="shared" si="213"/>
        <v>48.540579788533776</v>
      </c>
      <c r="EJ163" s="2">
        <f t="shared" si="213"/>
        <v>48.679518909652209</v>
      </c>
      <c r="EK163" s="2">
        <f t="shared" si="212"/>
        <v>48.902892276403527</v>
      </c>
      <c r="EL163" s="2">
        <f t="shared" si="179"/>
        <v>48.847404599101708</v>
      </c>
      <c r="EM163" s="2">
        <f t="shared" si="179"/>
        <v>49.029456642633605</v>
      </c>
      <c r="EN163" s="2">
        <f t="shared" si="179"/>
        <v>48.871158519418223</v>
      </c>
      <c r="EO163" s="2">
        <f t="shared" si="179"/>
        <v>48.630227792613461</v>
      </c>
      <c r="EQ163" s="2">
        <f t="shared" ref="EQ163:FE179" si="224">CU$228*$B163+CU$229</f>
        <v>61.479506659377471</v>
      </c>
      <c r="ER163" s="2">
        <f t="shared" si="224"/>
        <v>58.514133086872384</v>
      </c>
      <c r="ES163" s="2">
        <f t="shared" si="224"/>
        <v>55.860049646187221</v>
      </c>
      <c r="ET163" s="2">
        <f t="shared" si="224"/>
        <v>53.41662165328438</v>
      </c>
      <c r="EU163" s="2">
        <f t="shared" si="224"/>
        <v>51.926002943778414</v>
      </c>
      <c r="EV163" s="2">
        <f t="shared" si="224"/>
        <v>50.411605703148652</v>
      </c>
      <c r="EW163" s="2">
        <f t="shared" si="224"/>
        <v>49.703240943086968</v>
      </c>
      <c r="EX163" s="2">
        <f t="shared" si="224"/>
        <v>48.954064478081499</v>
      </c>
      <c r="EY163" s="2">
        <f t="shared" si="224"/>
        <v>48.574837751246662</v>
      </c>
      <c r="EZ163" s="2">
        <f t="shared" si="224"/>
        <v>48.720469631526655</v>
      </c>
      <c r="FA163" s="2">
        <f t="shared" si="224"/>
        <v>48.952398411542518</v>
      </c>
      <c r="FB163" s="2">
        <f t="shared" si="224"/>
        <v>48.838244614849081</v>
      </c>
      <c r="FC163" s="2">
        <f t="shared" si="224"/>
        <v>48.997959609957839</v>
      </c>
      <c r="FD163" s="2">
        <f t="shared" si="224"/>
        <v>48.806108832528317</v>
      </c>
      <c r="FE163" s="2">
        <f t="shared" si="224"/>
        <v>48.268961328739088</v>
      </c>
      <c r="FG163" s="2">
        <f t="shared" ref="FG163:FU179" si="225">POWER(10,($B163-C$231)/C$229)/(1+POWER(10,($B163-C$231)/C$229))</f>
        <v>0.99990374856577757</v>
      </c>
      <c r="FH163" s="2">
        <f t="shared" si="225"/>
        <v>0.99992238617530571</v>
      </c>
      <c r="FI163" s="2">
        <f t="shared" si="225"/>
        <v>0.99992209421900402</v>
      </c>
      <c r="FJ163" s="2">
        <f t="shared" si="225"/>
        <v>0.99992470843535408</v>
      </c>
      <c r="FK163" s="2">
        <f t="shared" si="225"/>
        <v>0.99992091620739776</v>
      </c>
      <c r="FL163" s="2">
        <f t="shared" si="225"/>
        <v>0.99990766183971425</v>
      </c>
      <c r="FM163" s="2">
        <f t="shared" si="225"/>
        <v>0.99991495674626663</v>
      </c>
      <c r="FN163" s="2">
        <f t="shared" si="225"/>
        <v>0.9999295674223414</v>
      </c>
      <c r="FO163" s="2">
        <f t="shared" si="225"/>
        <v>0.99990995581070663</v>
      </c>
      <c r="FP163" s="2">
        <f t="shared" si="225"/>
        <v>0.99990093836049232</v>
      </c>
      <c r="FQ163" s="2">
        <f t="shared" si="225"/>
        <v>0.99990797024202294</v>
      </c>
      <c r="FR163" s="2">
        <f t="shared" si="225"/>
        <v>0.99990623733460515</v>
      </c>
      <c r="FS163" s="2">
        <f t="shared" si="225"/>
        <v>0.99992322357074814</v>
      </c>
      <c r="FT163" s="2">
        <f t="shared" si="225"/>
        <v>0.99991093078047133</v>
      </c>
      <c r="FU163" s="2">
        <f t="shared" si="225"/>
        <v>0.99987356510433323</v>
      </c>
      <c r="FW163" s="2">
        <f t="shared" si="216"/>
        <v>0</v>
      </c>
      <c r="FX163" s="2">
        <f t="shared" si="216"/>
        <v>0.26964876339157356</v>
      </c>
      <c r="FY163" s="2">
        <f t="shared" si="216"/>
        <v>0.22829965034629457</v>
      </c>
      <c r="FZ163" s="2">
        <f t="shared" si="216"/>
        <v>0.23900037503681895</v>
      </c>
      <c r="GA163" s="2">
        <f t="shared" si="216"/>
        <v>0.26622782556747898</v>
      </c>
      <c r="GB163" s="2">
        <f t="shared" si="216"/>
        <v>0.2916598900720711</v>
      </c>
      <c r="GC163" s="2">
        <f t="shared" si="216"/>
        <v>0.28134896824860139</v>
      </c>
      <c r="GD163" s="2">
        <f t="shared" si="216"/>
        <v>0.29100995205588309</v>
      </c>
      <c r="GE163" s="2">
        <f t="shared" si="216"/>
        <v>0.31718419399853476</v>
      </c>
      <c r="GF163" s="2">
        <f t="shared" si="216"/>
        <v>0.32431217210803104</v>
      </c>
      <c r="GG163" s="2">
        <f t="shared" si="216"/>
        <v>0.26197814411716097</v>
      </c>
      <c r="GH163" s="2">
        <f t="shared" si="216"/>
        <v>0.22350663702349252</v>
      </c>
      <c r="GI163" s="2">
        <f t="shared" si="216"/>
        <v>0.23234031787880416</v>
      </c>
      <c r="GJ163" s="2">
        <f t="shared" si="216"/>
        <v>0.21305758056247423</v>
      </c>
      <c r="GK163" s="2">
        <f t="shared" si="216"/>
        <v>0.14533965818227534</v>
      </c>
      <c r="GM163" s="86">
        <f t="shared" si="217"/>
        <v>3.2834427770796127E-115</v>
      </c>
      <c r="GN163" s="86">
        <f t="shared" si="217"/>
        <v>1.1623231783111313E-165</v>
      </c>
      <c r="GO163" s="86">
        <f t="shared" si="217"/>
        <v>3.1200122999491625E-182</v>
      </c>
      <c r="GP163" s="86">
        <f t="shared" si="217"/>
        <v>3.9101641763492978E-202</v>
      </c>
      <c r="GQ163" s="86">
        <f t="shared" si="217"/>
        <v>9.9717412952026434E-302</v>
      </c>
      <c r="GR163" s="86">
        <f t="shared" si="217"/>
        <v>4.0551018691667622E-237</v>
      </c>
      <c r="GS163" s="86">
        <f t="shared" si="217"/>
        <v>3.6724284977757426E-258</v>
      </c>
      <c r="GT163" s="86">
        <f t="shared" si="217"/>
        <v>0</v>
      </c>
      <c r="GU163" s="86">
        <f t="shared" si="217"/>
        <v>1.9525394408815672E-286</v>
      </c>
      <c r="GV163" s="86">
        <f t="shared" si="217"/>
        <v>2.6413141482271265E-269</v>
      </c>
      <c r="GW163" s="86">
        <f t="shared" si="217"/>
        <v>1.1914323709456468E-280</v>
      </c>
      <c r="GX163" s="86">
        <f t="shared" si="217"/>
        <v>2.0299305963859831E-230</v>
      </c>
      <c r="GY163" s="86">
        <f t="shared" si="217"/>
        <v>1.1460454868720498E-208</v>
      </c>
      <c r="GZ163" s="86">
        <f t="shared" si="217"/>
        <v>2.0318375882304094E-239</v>
      </c>
      <c r="HA163" s="86">
        <f t="shared" si="217"/>
        <v>6.9588181733361625E-186</v>
      </c>
      <c r="HC163" s="86">
        <f t="shared" si="181"/>
        <v>2.4227602814245925E-45</v>
      </c>
      <c r="HD163" s="86">
        <f t="shared" si="181"/>
        <v>2.4888933140938206E-72</v>
      </c>
      <c r="HE163" s="86">
        <f t="shared" si="181"/>
        <v>1.0486452875848522E-90</v>
      </c>
      <c r="HF163" s="86">
        <f t="shared" si="180"/>
        <v>3.4270265145700456E-108</v>
      </c>
      <c r="HG163" s="86">
        <f t="shared" si="180"/>
        <v>1.1290809682755151E-152</v>
      </c>
      <c r="HH163" s="86">
        <f t="shared" si="180"/>
        <v>2.5341404087541324E-154</v>
      </c>
      <c r="HI163" s="86">
        <f t="shared" si="180"/>
        <v>6.4289367757273998E-149</v>
      </c>
      <c r="HJ163" s="86">
        <f t="shared" si="180"/>
        <v>1.3730408425537905E-234</v>
      </c>
      <c r="HK163" s="86">
        <f t="shared" si="180"/>
        <v>1.2221105327605397E-163</v>
      </c>
      <c r="HL163" s="86">
        <f t="shared" si="161"/>
        <v>5.8287727770455016E-169</v>
      </c>
      <c r="HM163" s="86">
        <f t="shared" si="161"/>
        <v>4.6792645839688192E-163</v>
      </c>
      <c r="HN163" s="86">
        <f t="shared" si="161"/>
        <v>3.3650720583366982E-108</v>
      </c>
      <c r="HO163" s="86">
        <f t="shared" si="161"/>
        <v>4.6460259265834775E-117</v>
      </c>
      <c r="HP163" s="86">
        <f t="shared" si="161"/>
        <v>8.6948342772630256E-138</v>
      </c>
      <c r="HQ163" s="86">
        <f t="shared" si="161"/>
        <v>5.4467730112441336E-165</v>
      </c>
      <c r="HS163" s="86">
        <f t="shared" si="218"/>
        <v>0</v>
      </c>
      <c r="HT163" s="86">
        <f t="shared" si="218"/>
        <v>1.2161779022009884E-7</v>
      </c>
      <c r="HU163" s="86">
        <f t="shared" si="218"/>
        <v>1.1235497105490797E-7</v>
      </c>
      <c r="HV163" s="86">
        <f t="shared" si="218"/>
        <v>6.4212958034479522E-8</v>
      </c>
      <c r="HW163" s="86">
        <f t="shared" si="218"/>
        <v>5.0309104431164016E-9</v>
      </c>
      <c r="HX163" s="86">
        <f t="shared" si="218"/>
        <v>1.1202102738084246E-12</v>
      </c>
      <c r="HY163" s="86">
        <f t="shared" si="218"/>
        <v>8.4044373314009611E-11</v>
      </c>
      <c r="HZ163" s="86">
        <f t="shared" si="218"/>
        <v>8.7864265496727504E-9</v>
      </c>
      <c r="IA163" s="86">
        <f t="shared" si="218"/>
        <v>1.137045984592427E-11</v>
      </c>
      <c r="IB163" s="86">
        <f t="shared" si="218"/>
        <v>4.5804978325075565E-13</v>
      </c>
      <c r="IC163" s="86">
        <f t="shared" si="218"/>
        <v>3.7890967538831377E-10</v>
      </c>
      <c r="ID163" s="86">
        <f t="shared" si="218"/>
        <v>2.992133671715519E-8</v>
      </c>
      <c r="IE163" s="86">
        <f t="shared" si="218"/>
        <v>1.1702621501903943E-6</v>
      </c>
      <c r="IF163" s="86">
        <f t="shared" si="218"/>
        <v>1.1271011508417465E-6</v>
      </c>
      <c r="IG163" s="86">
        <f t="shared" si="218"/>
        <v>4.2559444349185963E-5</v>
      </c>
      <c r="II163" s="86">
        <f t="shared" si="219"/>
        <v>0</v>
      </c>
      <c r="IJ163" s="86">
        <f t="shared" si="219"/>
        <v>1.709813620846794E-3</v>
      </c>
      <c r="IK163" s="86">
        <f t="shared" si="219"/>
        <v>4.0181885085210323E-5</v>
      </c>
      <c r="IL163" s="86">
        <f t="shared" si="219"/>
        <v>1.8231086214909954E-4</v>
      </c>
      <c r="IM163" s="86">
        <f t="shared" si="219"/>
        <v>6.8467257623534524E-4</v>
      </c>
      <c r="IN163" s="86">
        <f t="shared" si="219"/>
        <v>1.0348818999878632E-3</v>
      </c>
      <c r="IO163" s="86">
        <f t="shared" si="219"/>
        <v>7.7680982462373165E-4</v>
      </c>
      <c r="IP163" s="86">
        <f t="shared" si="219"/>
        <v>4.4006409231312779E-3</v>
      </c>
      <c r="IQ163" s="86">
        <f t="shared" si="219"/>
        <v>5.7653258144795307E-3</v>
      </c>
      <c r="IR163" s="86">
        <f t="shared" si="219"/>
        <v>6.0449970484851984E-3</v>
      </c>
      <c r="IS163" s="86">
        <f t="shared" si="219"/>
        <v>3.2768879931042766E-4</v>
      </c>
      <c r="IT163" s="86">
        <f t="shared" si="219"/>
        <v>1.6073591650715183E-5</v>
      </c>
      <c r="IU163" s="86">
        <f t="shared" si="219"/>
        <v>2.24639934804131E-4</v>
      </c>
      <c r="IV163" s="86">
        <f t="shared" si="219"/>
        <v>1.3630067989998587E-4</v>
      </c>
      <c r="IW163" s="86">
        <f t="shared" si="219"/>
        <v>2.0790010912520042E-3</v>
      </c>
      <c r="IY163" s="86">
        <f t="shared" si="220"/>
        <v>2.4227602814245925E-45</v>
      </c>
      <c r="IZ163" s="86">
        <f t="shared" si="220"/>
        <v>1.7099352386370141E-3</v>
      </c>
      <c r="JA163" s="86">
        <f t="shared" si="220"/>
        <v>4.0294240056265228E-5</v>
      </c>
      <c r="JB163" s="86">
        <f t="shared" si="220"/>
        <v>1.8237507510713403E-4</v>
      </c>
      <c r="JC163" s="86">
        <f t="shared" si="220"/>
        <v>6.8467760714578836E-4</v>
      </c>
      <c r="JD163" s="86">
        <f t="shared" si="220"/>
        <v>1.0348819011080734E-3</v>
      </c>
      <c r="JE163" s="86">
        <f t="shared" si="220"/>
        <v>7.76809908668105E-4</v>
      </c>
      <c r="JF163" s="86">
        <f t="shared" si="220"/>
        <v>4.4006497095578278E-3</v>
      </c>
      <c r="JG163" s="86">
        <f t="shared" si="220"/>
        <v>5.7653258258499908E-3</v>
      </c>
      <c r="JH163" s="86">
        <f t="shared" si="220"/>
        <v>6.0449970489432478E-3</v>
      </c>
      <c r="JI163" s="86">
        <f t="shared" si="220"/>
        <v>3.2768917822010305E-4</v>
      </c>
      <c r="JJ163" s="86">
        <f t="shared" si="220"/>
        <v>1.6103512987432336E-5</v>
      </c>
      <c r="JK163" s="86">
        <f t="shared" si="220"/>
        <v>2.258101969543214E-4</v>
      </c>
      <c r="JL163" s="86">
        <f t="shared" si="220"/>
        <v>1.3742778105082761E-4</v>
      </c>
      <c r="JM163" s="86">
        <f t="shared" si="220"/>
        <v>2.1215605356011903E-3</v>
      </c>
    </row>
    <row r="164" spans="2:273" x14ac:dyDescent="0.25">
      <c r="B164" s="2">
        <v>137</v>
      </c>
      <c r="C164" s="37">
        <v>61.255299999999998</v>
      </c>
      <c r="D164" s="37">
        <v>58.475000000000001</v>
      </c>
      <c r="E164" s="37">
        <v>55.634099999999997</v>
      </c>
      <c r="F164" s="37">
        <v>53.636600000000001</v>
      </c>
      <c r="G164" s="37">
        <v>52.142400000000002</v>
      </c>
      <c r="H164" s="37">
        <v>49.902099999999997</v>
      </c>
      <c r="I164" s="37">
        <v>49.8249</v>
      </c>
      <c r="J164" s="37">
        <v>48.829599999999999</v>
      </c>
      <c r="K164" s="37">
        <v>48.681000000000004</v>
      </c>
      <c r="L164" s="37">
        <v>48.848500000000001</v>
      </c>
      <c r="M164" s="37">
        <v>49.034499999999994</v>
      </c>
      <c r="N164" s="37">
        <v>49.223099999999995</v>
      </c>
      <c r="O164" s="37">
        <v>48.662399999999998</v>
      </c>
      <c r="P164" s="37">
        <v>48.618200000000002</v>
      </c>
      <c r="Q164" s="37">
        <v>48.464100000000002</v>
      </c>
      <c r="S164" s="4">
        <f t="shared" si="221"/>
        <v>61.447219761313391</v>
      </c>
      <c r="T164" s="4">
        <f t="shared" si="221"/>
        <v>58.346470041887166</v>
      </c>
      <c r="U164" s="4">
        <f t="shared" si="221"/>
        <v>55.807606588362482</v>
      </c>
      <c r="V164" s="4">
        <f t="shared" si="221"/>
        <v>53.426491625116519</v>
      </c>
      <c r="W164" s="4">
        <f t="shared" si="221"/>
        <v>51.909919585990536</v>
      </c>
      <c r="X164" s="4">
        <f t="shared" si="221"/>
        <v>50.405921243503897</v>
      </c>
      <c r="Y164" s="4">
        <f t="shared" si="221"/>
        <v>49.682869854490761</v>
      </c>
      <c r="Z164" s="4">
        <f t="shared" si="221"/>
        <v>48.91028517872499</v>
      </c>
      <c r="AA164" s="4">
        <f t="shared" si="221"/>
        <v>48.715278645473155</v>
      </c>
      <c r="AB164" s="4">
        <f t="shared" si="221"/>
        <v>48.911100457563727</v>
      </c>
      <c r="AC164" s="4">
        <f t="shared" si="221"/>
        <v>48.891877543579398</v>
      </c>
      <c r="AD164" s="4">
        <f t="shared" si="221"/>
        <v>48.803033477660797</v>
      </c>
      <c r="AE164" s="4">
        <f t="shared" si="221"/>
        <v>48.995843028366608</v>
      </c>
      <c r="AF164" s="4">
        <f t="shared" si="221"/>
        <v>48.831103277270955</v>
      </c>
      <c r="AG164" s="4">
        <f t="shared" si="221"/>
        <v>48.721179642591032</v>
      </c>
      <c r="AI164" s="4">
        <f t="shared" si="222"/>
        <v>-0.19191976131339317</v>
      </c>
      <c r="AJ164" s="4">
        <f t="shared" si="222"/>
        <v>0.12852995811283563</v>
      </c>
      <c r="AK164" s="4">
        <f t="shared" si="222"/>
        <v>-0.17350658836248556</v>
      </c>
      <c r="AL164" s="4">
        <f t="shared" si="222"/>
        <v>0.21010837488348244</v>
      </c>
      <c r="AM164" s="4">
        <f t="shared" si="222"/>
        <v>0.23248041400946562</v>
      </c>
      <c r="AN164" s="4">
        <f t="shared" si="222"/>
        <v>-0.50382124350390001</v>
      </c>
      <c r="AO164" s="4">
        <f t="shared" si="222"/>
        <v>0.14203014550923854</v>
      </c>
      <c r="AP164" s="4">
        <f t="shared" si="222"/>
        <v>-8.0685178724991147E-2</v>
      </c>
      <c r="AQ164" s="4">
        <f t="shared" si="222"/>
        <v>-3.4278645473150959E-2</v>
      </c>
      <c r="AR164" s="4">
        <f t="shared" si="222"/>
        <v>-6.2600457563725342E-2</v>
      </c>
      <c r="AS164" s="4">
        <f t="shared" si="222"/>
        <v>0.14262245642059668</v>
      </c>
      <c r="AT164" s="4">
        <f t="shared" si="222"/>
        <v>0.42006652233919795</v>
      </c>
      <c r="AU164" s="4">
        <f t="shared" si="222"/>
        <v>-0.33344302836660944</v>
      </c>
      <c r="AV164" s="4">
        <f t="shared" si="222"/>
        <v>-0.21290327727095359</v>
      </c>
      <c r="AW164" s="4">
        <f t="shared" si="222"/>
        <v>-0.25707964259103022</v>
      </c>
      <c r="AY164" s="2">
        <f t="shared" si="214"/>
        <v>61.447219761313391</v>
      </c>
      <c r="AZ164" s="2">
        <f t="shared" si="214"/>
        <v>58.33696226614768</v>
      </c>
      <c r="BA164" s="2">
        <f t="shared" si="214"/>
        <v>55.807238358383294</v>
      </c>
      <c r="BB164" s="2">
        <f t="shared" si="214"/>
        <v>53.423639600864973</v>
      </c>
      <c r="BC164" s="2">
        <f t="shared" si="214"/>
        <v>51.894875168488809</v>
      </c>
      <c r="BD164" s="2">
        <f t="shared" si="214"/>
        <v>50.365373428612997</v>
      </c>
      <c r="BE164" s="2">
        <f t="shared" si="214"/>
        <v>49.654864382627231</v>
      </c>
      <c r="BF164" s="2">
        <f t="shared" si="214"/>
        <v>48.810923485347352</v>
      </c>
      <c r="BG164" s="2">
        <f t="shared" si="214"/>
        <v>48.506026274628617</v>
      </c>
      <c r="BH164" s="2">
        <f t="shared" si="214"/>
        <v>48.648086392146794</v>
      </c>
      <c r="BI164" s="2">
        <f t="shared" si="214"/>
        <v>48.869179973631844</v>
      </c>
      <c r="BJ164" s="2">
        <f t="shared" si="214"/>
        <v>48.801054664022516</v>
      </c>
      <c r="BK164" s="2">
        <f t="shared" si="214"/>
        <v>48.976515039381539</v>
      </c>
      <c r="BL164" s="2">
        <f t="shared" si="214"/>
        <v>48.816216477113741</v>
      </c>
      <c r="BM164" s="2">
        <f t="shared" si="214"/>
        <v>48.539625405642269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61.255299999999998</v>
      </c>
      <c r="CF164" s="2">
        <f t="shared" si="215"/>
        <v>58.475000000000001</v>
      </c>
      <c r="CG164" s="2">
        <f t="shared" si="215"/>
        <v>55.634099999999997</v>
      </c>
      <c r="CH164" s="2">
        <f t="shared" si="215"/>
        <v>53.636600000000001</v>
      </c>
      <c r="CI164" s="2">
        <f t="shared" si="215"/>
        <v>52.142400000000002</v>
      </c>
      <c r="CJ164" s="2">
        <f t="shared" si="215"/>
        <v>49.902099999999997</v>
      </c>
      <c r="CK164" s="2">
        <f t="shared" si="215"/>
        <v>49.8249</v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>
        <f t="shared" si="215"/>
        <v>49.034499999999994</v>
      </c>
      <c r="CP164" s="2">
        <f t="shared" si="215"/>
        <v>49.223099999999995</v>
      </c>
      <c r="CQ164" s="2">
        <f t="shared" si="215"/>
        <v>48.662399999999998</v>
      </c>
      <c r="CR164" s="2">
        <f t="shared" si="215"/>
        <v>48.618200000000002</v>
      </c>
      <c r="CS164" s="2">
        <f t="shared" si="215"/>
        <v>48.464100000000002</v>
      </c>
      <c r="CU164" s="2">
        <f t="shared" si="197"/>
        <v>61.255299999999998</v>
      </c>
      <c r="CV164" s="2">
        <f t="shared" si="198"/>
        <v>58.475000000000001</v>
      </c>
      <c r="CW164" s="2">
        <f t="shared" si="199"/>
        <v>55.634099999999997</v>
      </c>
      <c r="CX164" s="2">
        <f t="shared" si="200"/>
        <v>53.636600000000001</v>
      </c>
      <c r="CY164" s="2">
        <f t="shared" si="201"/>
        <v>52.142400000000002</v>
      </c>
      <c r="CZ164" s="2">
        <f t="shared" si="202"/>
        <v>49.902099999999997</v>
      </c>
      <c r="DA164" s="2">
        <f t="shared" si="203"/>
        <v>49.8249</v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>
        <f t="shared" si="207"/>
        <v>49.034499999999994</v>
      </c>
      <c r="DF164" s="2">
        <f t="shared" si="208"/>
        <v>49.223099999999995</v>
      </c>
      <c r="DG164" s="2">
        <f t="shared" si="209"/>
        <v>48.662399999999998</v>
      </c>
      <c r="DH164" s="2">
        <f t="shared" si="210"/>
        <v>48.618200000000002</v>
      </c>
      <c r="DI164" s="2">
        <f t="shared" si="211"/>
        <v>48.464100000000002</v>
      </c>
      <c r="DK164" s="2">
        <f t="shared" si="223"/>
        <v>72.474423732303748</v>
      </c>
      <c r="DL164" s="2">
        <f t="shared" si="223"/>
        <v>67.972544997771806</v>
      </c>
      <c r="DM164" s="2">
        <f t="shared" si="223"/>
        <v>67.408175980392173</v>
      </c>
      <c r="DN164" s="2">
        <f t="shared" si="223"/>
        <v>62.424185762032096</v>
      </c>
      <c r="DO164" s="2">
        <f t="shared" si="223"/>
        <v>61.017915017825295</v>
      </c>
      <c r="DP164" s="2">
        <f t="shared" si="223"/>
        <v>59.920330756302519</v>
      </c>
      <c r="DQ164" s="2">
        <f t="shared" si="223"/>
        <v>58.32547292589765</v>
      </c>
      <c r="DR164" s="2">
        <f t="shared" si="223"/>
        <v>59.751274670087994</v>
      </c>
      <c r="DS164" s="2">
        <f t="shared" si="223"/>
        <v>61.681050588235266</v>
      </c>
      <c r="DT164" s="2">
        <f t="shared" si="223"/>
        <v>59.233582912912915</v>
      </c>
      <c r="DU164" s="2">
        <f t="shared" si="223"/>
        <v>58.209568235294128</v>
      </c>
      <c r="DV164" s="2">
        <f t="shared" si="223"/>
        <v>58.550384201680664</v>
      </c>
      <c r="DW164" s="2">
        <f t="shared" si="223"/>
        <v>57.756791209893038</v>
      </c>
      <c r="DX164" s="2">
        <f t="shared" si="223"/>
        <v>61.213104873949575</v>
      </c>
      <c r="DY164" s="2">
        <f t="shared" si="223"/>
        <v>59.227850445632789</v>
      </c>
      <c r="EA164" s="2">
        <f t="shared" si="213"/>
        <v>61.446251674240628</v>
      </c>
      <c r="EB164" s="2">
        <f t="shared" si="213"/>
        <v>58.278474725793735</v>
      </c>
      <c r="EC164" s="2">
        <f t="shared" si="213"/>
        <v>55.800930468384067</v>
      </c>
      <c r="ED164" s="2">
        <f t="shared" si="213"/>
        <v>53.437542940865058</v>
      </c>
      <c r="EE164" s="2">
        <f t="shared" si="213"/>
        <v>51.897033099761103</v>
      </c>
      <c r="EF164" s="2">
        <f t="shared" si="213"/>
        <v>50.362013620726486</v>
      </c>
      <c r="EG164" s="2">
        <f t="shared" si="213"/>
        <v>49.648376487914746</v>
      </c>
      <c r="EH164" s="2">
        <f t="shared" si="213"/>
        <v>48.763940876665473</v>
      </c>
      <c r="EI164" s="2">
        <f t="shared" si="213"/>
        <v>48.493039014163116</v>
      </c>
      <c r="EJ164" s="2">
        <f t="shared" si="213"/>
        <v>48.632611873343713</v>
      </c>
      <c r="EK164" s="2">
        <f t="shared" si="212"/>
        <v>48.854095785372621</v>
      </c>
      <c r="EL164" s="2">
        <f t="shared" si="179"/>
        <v>48.80249010540512</v>
      </c>
      <c r="EM164" s="2">
        <f t="shared" si="179"/>
        <v>48.983970810341582</v>
      </c>
      <c r="EN164" s="2">
        <f t="shared" si="179"/>
        <v>48.830559956709948</v>
      </c>
      <c r="EO164" s="2">
        <f t="shared" si="179"/>
        <v>48.596694642315988</v>
      </c>
      <c r="EQ164" s="2">
        <f t="shared" si="224"/>
        <v>61.446251674240628</v>
      </c>
      <c r="ER164" s="2">
        <f t="shared" si="224"/>
        <v>58.479057351425176</v>
      </c>
      <c r="ES164" s="2">
        <f t="shared" si="224"/>
        <v>55.823317117308001</v>
      </c>
      <c r="ET164" s="2">
        <f t="shared" si="224"/>
        <v>53.380856236200692</v>
      </c>
      <c r="EU164" s="2">
        <f t="shared" si="224"/>
        <v>51.887139378736435</v>
      </c>
      <c r="EV164" s="2">
        <f t="shared" si="224"/>
        <v>50.370227392946163</v>
      </c>
      <c r="EW164" s="2">
        <f t="shared" si="224"/>
        <v>49.667737479350414</v>
      </c>
      <c r="EX164" s="2">
        <f t="shared" si="224"/>
        <v>48.913042038999194</v>
      </c>
      <c r="EY164" s="2">
        <f t="shared" si="224"/>
        <v>48.528315123880873</v>
      </c>
      <c r="EZ164" s="2">
        <f t="shared" si="224"/>
        <v>48.674712342499355</v>
      </c>
      <c r="FA164" s="2">
        <f t="shared" si="224"/>
        <v>48.905132151659672</v>
      </c>
      <c r="FB164" s="2">
        <f t="shared" si="224"/>
        <v>48.793031819163922</v>
      </c>
      <c r="FC164" s="2">
        <f t="shared" si="224"/>
        <v>48.951583154056372</v>
      </c>
      <c r="FD164" s="2">
        <f t="shared" si="224"/>
        <v>48.763505211305485</v>
      </c>
      <c r="FE164" s="2">
        <f t="shared" si="224"/>
        <v>48.225761570785323</v>
      </c>
      <c r="FG164" s="2">
        <f t="shared" si="225"/>
        <v>0.99991221690524335</v>
      </c>
      <c r="FH164" s="2">
        <f t="shared" si="225"/>
        <v>0.99992921486719089</v>
      </c>
      <c r="FI164" s="2">
        <f t="shared" si="225"/>
        <v>0.99992894859623549</v>
      </c>
      <c r="FJ164" s="2">
        <f t="shared" si="225"/>
        <v>0.99993133282202173</v>
      </c>
      <c r="FK164" s="2">
        <f t="shared" si="225"/>
        <v>0.99992787422204099</v>
      </c>
      <c r="FL164" s="2">
        <f t="shared" si="225"/>
        <v>0.99991578591271413</v>
      </c>
      <c r="FM164" s="2">
        <f t="shared" si="225"/>
        <v>0.99992243905040146</v>
      </c>
      <c r="FN164" s="2">
        <f t="shared" si="225"/>
        <v>0.99993576432764364</v>
      </c>
      <c r="FO164" s="2">
        <f t="shared" si="225"/>
        <v>0.99991787807269861</v>
      </c>
      <c r="FP164" s="2">
        <f t="shared" si="225"/>
        <v>0.99990965392351649</v>
      </c>
      <c r="FQ164" s="2">
        <f t="shared" si="225"/>
        <v>0.99991606718352555</v>
      </c>
      <c r="FR164" s="2">
        <f t="shared" si="225"/>
        <v>0.99991448672734018</v>
      </c>
      <c r="FS164" s="2">
        <f t="shared" si="225"/>
        <v>0.99992997859128607</v>
      </c>
      <c r="FT164" s="2">
        <f t="shared" si="225"/>
        <v>0.99991876726970574</v>
      </c>
      <c r="FU164" s="2">
        <f t="shared" si="225"/>
        <v>0.99988468872185254</v>
      </c>
      <c r="FW164" s="2">
        <f t="shared" si="216"/>
        <v>0</v>
      </c>
      <c r="FX164" s="2">
        <f t="shared" si="216"/>
        <v>0.28816725337165594</v>
      </c>
      <c r="FY164" s="2">
        <f t="shared" si="216"/>
        <v>0.24493075897130598</v>
      </c>
      <c r="FZ164" s="2">
        <f t="shared" si="216"/>
        <v>0.25615225806628944</v>
      </c>
      <c r="GA164" s="2">
        <f t="shared" si="216"/>
        <v>0.28460292839070422</v>
      </c>
      <c r="GB164" s="2">
        <f t="shared" si="216"/>
        <v>0.31104623607948417</v>
      </c>
      <c r="GC164" s="2">
        <f t="shared" si="216"/>
        <v>0.30034055292638423</v>
      </c>
      <c r="GD164" s="2">
        <f t="shared" si="216"/>
        <v>0.3103720265082725</v>
      </c>
      <c r="GE164" s="2">
        <f t="shared" si="216"/>
        <v>0.33745885339981085</v>
      </c>
      <c r="GF164" s="2">
        <f t="shared" si="216"/>
        <v>0.34481237273331949</v>
      </c>
      <c r="GG164" s="2">
        <f t="shared" si="216"/>
        <v>0.28017192733973456</v>
      </c>
      <c r="GH164" s="2">
        <f t="shared" si="216"/>
        <v>0.23989712834440644</v>
      </c>
      <c r="GI164" s="2">
        <f t="shared" si="216"/>
        <v>0.24917073751020358</v>
      </c>
      <c r="GJ164" s="2">
        <f t="shared" si="216"/>
        <v>0.22890769974952985</v>
      </c>
      <c r="GK164" s="2">
        <f t="shared" si="216"/>
        <v>0.15715807867178197</v>
      </c>
      <c r="GM164" s="86">
        <f t="shared" si="217"/>
        <v>5.0820443452866739E-118</v>
      </c>
      <c r="GN164" s="86">
        <f t="shared" si="217"/>
        <v>9.4934591304415528E-170</v>
      </c>
      <c r="GO164" s="86">
        <f t="shared" si="217"/>
        <v>1.0906419674109902E-186</v>
      </c>
      <c r="GP164" s="86">
        <f t="shared" si="217"/>
        <v>4.5409332026209114E-207</v>
      </c>
      <c r="GQ164" s="86">
        <f t="shared" si="217"/>
        <v>0</v>
      </c>
      <c r="GR164" s="86">
        <f t="shared" si="217"/>
        <v>7.510046039814371E-243</v>
      </c>
      <c r="GS164" s="86">
        <f t="shared" si="217"/>
        <v>1.9128640062520124E-264</v>
      </c>
      <c r="GT164" s="86">
        <f t="shared" si="217"/>
        <v>0</v>
      </c>
      <c r="GU164" s="86">
        <f t="shared" si="217"/>
        <v>1.9530737880100002E-293</v>
      </c>
      <c r="GV164" s="86">
        <f t="shared" si="217"/>
        <v>6.8390671454889331E-276</v>
      </c>
      <c r="GW164" s="86">
        <f t="shared" si="217"/>
        <v>1.4569929010332793E-287</v>
      </c>
      <c r="GX164" s="86">
        <f t="shared" si="217"/>
        <v>4.5062914105575045E-236</v>
      </c>
      <c r="GY164" s="86">
        <f t="shared" si="217"/>
        <v>8.9916471159819243E-214</v>
      </c>
      <c r="GZ164" s="86">
        <f t="shared" si="217"/>
        <v>2.7753074087206119E-245</v>
      </c>
      <c r="HA164" s="86">
        <f t="shared" si="217"/>
        <v>2.2434857319423975E-190</v>
      </c>
      <c r="HC164" s="86">
        <f t="shared" si="181"/>
        <v>7.1621604433957848E-47</v>
      </c>
      <c r="HD164" s="86">
        <f t="shared" si="181"/>
        <v>7.2245752538888513E-75</v>
      </c>
      <c r="HE164" s="86">
        <f t="shared" si="181"/>
        <v>7.0613535484964128E-94</v>
      </c>
      <c r="HF164" s="86">
        <f t="shared" si="180"/>
        <v>5.7899076259359027E-112</v>
      </c>
      <c r="HG164" s="86">
        <f t="shared" si="180"/>
        <v>6.085528886055778E-158</v>
      </c>
      <c r="HH164" s="86">
        <f t="shared" si="180"/>
        <v>1.5677495731591441E-159</v>
      </c>
      <c r="HI164" s="86">
        <f t="shared" si="180"/>
        <v>5.3447743099933159E-154</v>
      </c>
      <c r="HJ164" s="86">
        <f t="shared" si="180"/>
        <v>1.0717248255915444E-242</v>
      </c>
      <c r="HK164" s="86">
        <f t="shared" si="180"/>
        <v>3.1261402142826107E-169</v>
      </c>
      <c r="HL164" s="86">
        <f t="shared" si="161"/>
        <v>1.0198395607801953E-174</v>
      </c>
      <c r="HM164" s="86">
        <f t="shared" si="161"/>
        <v>1.1806435926749527E-168</v>
      </c>
      <c r="HN164" s="86">
        <f t="shared" si="161"/>
        <v>5.9968203886110647E-112</v>
      </c>
      <c r="HO164" s="86">
        <f t="shared" si="161"/>
        <v>3.5356699119983081E-121</v>
      </c>
      <c r="HP164" s="86">
        <f t="shared" si="161"/>
        <v>1.2796816593990281E-142</v>
      </c>
      <c r="HQ164" s="86">
        <f t="shared" si="161"/>
        <v>9.0802669898733885E-171</v>
      </c>
      <c r="HS164" s="86">
        <f t="shared" si="218"/>
        <v>0</v>
      </c>
      <c r="HT164" s="86">
        <f t="shared" si="218"/>
        <v>2.3653771394700364E-8</v>
      </c>
      <c r="HU164" s="86">
        <f t="shared" si="218"/>
        <v>1.919597399826128E-8</v>
      </c>
      <c r="HV164" s="86">
        <f t="shared" si="218"/>
        <v>1.1498300393782753E-8</v>
      </c>
      <c r="HW164" s="86">
        <f t="shared" si="218"/>
        <v>7.4076571527370782E-10</v>
      </c>
      <c r="HX164" s="86">
        <f t="shared" si="218"/>
        <v>8.7853759600357251E-14</v>
      </c>
      <c r="HY164" s="86">
        <f t="shared" si="218"/>
        <v>8.7378610933182369E-12</v>
      </c>
      <c r="HZ164" s="86">
        <f t="shared" si="218"/>
        <v>1.4630736739042977E-9</v>
      </c>
      <c r="IA164" s="86">
        <f t="shared" si="218"/>
        <v>1.0745791730366937E-12</v>
      </c>
      <c r="IB164" s="86">
        <f t="shared" si="218"/>
        <v>3.3868658584759851E-14</v>
      </c>
      <c r="IC164" s="86">
        <f t="shared" si="218"/>
        <v>4.5563430809469885E-11</v>
      </c>
      <c r="ID164" s="86">
        <f t="shared" si="218"/>
        <v>4.5157560202871328E-9</v>
      </c>
      <c r="IE164" s="86">
        <f t="shared" si="218"/>
        <v>2.6397372312042887E-7</v>
      </c>
      <c r="IF164" s="86">
        <f t="shared" si="218"/>
        <v>2.3676536155898817E-7</v>
      </c>
      <c r="IG164" s="86">
        <f t="shared" si="218"/>
        <v>1.0850404166936594E-5</v>
      </c>
      <c r="II164" s="86">
        <f t="shared" si="219"/>
        <v>0</v>
      </c>
      <c r="IJ164" s="86">
        <f t="shared" si="219"/>
        <v>4.3190601802020742E-3</v>
      </c>
      <c r="IK164" s="86">
        <f t="shared" si="219"/>
        <v>1.4604673275340913E-4</v>
      </c>
      <c r="IL164" s="86">
        <f t="shared" si="219"/>
        <v>5.6522924768016727E-4</v>
      </c>
      <c r="IM164" s="86">
        <f t="shared" si="219"/>
        <v>1.9845936851868211E-3</v>
      </c>
      <c r="IN164" s="86">
        <f t="shared" si="219"/>
        <v>3.203699961380329E-3</v>
      </c>
      <c r="IO164" s="86">
        <f t="shared" si="219"/>
        <v>2.3897274025360782E-3</v>
      </c>
      <c r="IP164" s="86">
        <f t="shared" si="219"/>
        <v>1.0328226575703066E-2</v>
      </c>
      <c r="IQ164" s="86">
        <f t="shared" si="219"/>
        <v>1.4529221793678755E-2</v>
      </c>
      <c r="IR164" s="86">
        <f t="shared" si="219"/>
        <v>1.5666693981464599E-2</v>
      </c>
      <c r="IS164" s="86">
        <f t="shared" si="219"/>
        <v>1.0489046354444094E-3</v>
      </c>
      <c r="IT164" s="86">
        <f t="shared" si="219"/>
        <v>6.4488254524979594E-5</v>
      </c>
      <c r="IU164" s="86">
        <f t="shared" si="219"/>
        <v>6.5357815781662287E-4</v>
      </c>
      <c r="IV164" s="86">
        <f t="shared" si="219"/>
        <v>3.8534397188359472E-4</v>
      </c>
      <c r="IW164" s="86">
        <f t="shared" si="219"/>
        <v>3.5154767714672209E-3</v>
      </c>
      <c r="IY164" s="86">
        <f t="shared" si="220"/>
        <v>7.1621604433957848E-47</v>
      </c>
      <c r="IZ164" s="86">
        <f t="shared" si="220"/>
        <v>4.3190838339734689E-3</v>
      </c>
      <c r="JA164" s="86">
        <f t="shared" si="220"/>
        <v>1.4606592872740739E-4</v>
      </c>
      <c r="JB164" s="86">
        <f t="shared" si="220"/>
        <v>5.6524074598056102E-4</v>
      </c>
      <c r="JC164" s="86">
        <f t="shared" si="220"/>
        <v>1.9845944259525364E-3</v>
      </c>
      <c r="JD164" s="86">
        <f t="shared" si="220"/>
        <v>3.2036999614681828E-3</v>
      </c>
      <c r="JE164" s="86">
        <f t="shared" si="220"/>
        <v>2.3897274112739393E-3</v>
      </c>
      <c r="JF164" s="86">
        <f t="shared" si="220"/>
        <v>1.0328228038776741E-2</v>
      </c>
      <c r="JG164" s="86">
        <f t="shared" si="220"/>
        <v>1.4529221794753334E-2</v>
      </c>
      <c r="JH164" s="86">
        <f t="shared" si="220"/>
        <v>1.5666693981498468E-2</v>
      </c>
      <c r="JI164" s="86">
        <f t="shared" si="220"/>
        <v>1.0489046810078402E-3</v>
      </c>
      <c r="JJ164" s="86">
        <f t="shared" si="220"/>
        <v>6.4492770280999878E-5</v>
      </c>
      <c r="JK164" s="86">
        <f t="shared" si="220"/>
        <v>6.5384213153974326E-4</v>
      </c>
      <c r="JL164" s="86">
        <f t="shared" si="220"/>
        <v>3.8558073724515371E-4</v>
      </c>
      <c r="JM164" s="86">
        <f t="shared" si="220"/>
        <v>3.5263271756341575E-3</v>
      </c>
    </row>
    <row r="165" spans="2:273" x14ac:dyDescent="0.25">
      <c r="B165" s="2">
        <v>138</v>
      </c>
      <c r="C165" s="37">
        <v>61.594300000000004</v>
      </c>
      <c r="D165" s="37">
        <v>57.532499999999999</v>
      </c>
      <c r="E165" s="37">
        <v>56.181800000000003</v>
      </c>
      <c r="F165" s="37">
        <v>53.635800000000003</v>
      </c>
      <c r="G165" s="37">
        <v>51.726700000000001</v>
      </c>
      <c r="H165" s="37">
        <v>50.523899999999998</v>
      </c>
      <c r="I165" s="37">
        <v>49.372300000000003</v>
      </c>
      <c r="J165" s="37">
        <v>49.422199999999997</v>
      </c>
      <c r="K165" s="37">
        <v>48.561599999999999</v>
      </c>
      <c r="L165" s="37">
        <v>49.470399999999998</v>
      </c>
      <c r="M165" s="37">
        <v>48.5017</v>
      </c>
      <c r="N165" s="37">
        <v>48.737200000000001</v>
      </c>
      <c r="O165" s="37">
        <v>48.782399999999996</v>
      </c>
      <c r="P165" s="37">
        <v>48.732199999999999</v>
      </c>
      <c r="Q165" s="37">
        <v>49.206000000000003</v>
      </c>
      <c r="S165" s="4">
        <f t="shared" si="221"/>
        <v>61.413886541775732</v>
      </c>
      <c r="T165" s="4">
        <f t="shared" si="221"/>
        <v>58.321519875151573</v>
      </c>
      <c r="U165" s="4">
        <f t="shared" si="221"/>
        <v>55.77144328351558</v>
      </c>
      <c r="V165" s="4">
        <f t="shared" si="221"/>
        <v>53.395539100797933</v>
      </c>
      <c r="W165" s="4">
        <f t="shared" si="221"/>
        <v>51.892301556123364</v>
      </c>
      <c r="X165" s="4">
        <f t="shared" si="221"/>
        <v>50.425122437283058</v>
      </c>
      <c r="Y165" s="4">
        <f t="shared" si="221"/>
        <v>49.689610036025904</v>
      </c>
      <c r="Z165" s="4">
        <f t="shared" si="221"/>
        <v>48.964422945106243</v>
      </c>
      <c r="AA165" s="4">
        <f t="shared" si="221"/>
        <v>48.881989632381242</v>
      </c>
      <c r="AB165" s="4">
        <f t="shared" si="221"/>
        <v>49.140904604657024</v>
      </c>
      <c r="AC165" s="4">
        <f t="shared" si="221"/>
        <v>48.881946721524677</v>
      </c>
      <c r="AD165" s="4">
        <f t="shared" si="221"/>
        <v>48.762505529272865</v>
      </c>
      <c r="AE165" s="4">
        <f t="shared" si="221"/>
        <v>48.978346252478978</v>
      </c>
      <c r="AF165" s="4">
        <f t="shared" si="221"/>
        <v>48.810520738323852</v>
      </c>
      <c r="AG165" s="4">
        <f t="shared" si="221"/>
        <v>48.785631309689414</v>
      </c>
      <c r="AI165" s="4">
        <f t="shared" si="222"/>
        <v>0.18041345822427246</v>
      </c>
      <c r="AJ165" s="4">
        <f t="shared" si="222"/>
        <v>-0.78901987515157401</v>
      </c>
      <c r="AK165" s="4">
        <f t="shared" si="222"/>
        <v>0.41035671648442218</v>
      </c>
      <c r="AL165" s="4">
        <f t="shared" si="222"/>
        <v>0.24026089920207028</v>
      </c>
      <c r="AM165" s="4">
        <f t="shared" si="222"/>
        <v>-0.16560155612336303</v>
      </c>
      <c r="AN165" s="4">
        <f t="shared" si="222"/>
        <v>9.8777562716939826E-2</v>
      </c>
      <c r="AO165" s="4">
        <f t="shared" si="222"/>
        <v>-0.31731003602590135</v>
      </c>
      <c r="AP165" s="4">
        <f t="shared" si="222"/>
        <v>0.45777705489375364</v>
      </c>
      <c r="AQ165" s="4">
        <f t="shared" si="222"/>
        <v>-0.32038963238124296</v>
      </c>
      <c r="AR165" s="4">
        <f t="shared" si="222"/>
        <v>0.32949539534297401</v>
      </c>
      <c r="AS165" s="4">
        <f t="shared" si="222"/>
        <v>-0.38024672152467787</v>
      </c>
      <c r="AT165" s="4">
        <f t="shared" si="222"/>
        <v>-2.5305529272863225E-2</v>
      </c>
      <c r="AU165" s="4">
        <f t="shared" si="222"/>
        <v>-0.19594625247898279</v>
      </c>
      <c r="AV165" s="4">
        <f t="shared" si="222"/>
        <v>-7.8320738323853334E-2</v>
      </c>
      <c r="AW165" s="4">
        <f t="shared" si="222"/>
        <v>0.42036869031058899</v>
      </c>
      <c r="AY165" s="2">
        <f t="shared" si="214"/>
        <v>61.413886541775732</v>
      </c>
      <c r="AZ165" s="2">
        <f t="shared" si="214"/>
        <v>58.301277919290158</v>
      </c>
      <c r="BA165" s="2">
        <f t="shared" si="214"/>
        <v>55.770313975072604</v>
      </c>
      <c r="BB165" s="2">
        <f t="shared" si="214"/>
        <v>53.388042841344607</v>
      </c>
      <c r="BC165" s="2">
        <f t="shared" si="214"/>
        <v>51.85595526032256</v>
      </c>
      <c r="BD165" s="2">
        <f t="shared" si="214"/>
        <v>50.32398693206332</v>
      </c>
      <c r="BE165" s="2">
        <f t="shared" si="214"/>
        <v>49.619324864162877</v>
      </c>
      <c r="BF165" s="2">
        <f t="shared" si="214"/>
        <v>48.770091590203826</v>
      </c>
      <c r="BG165" s="2">
        <f t="shared" si="214"/>
        <v>48.45949946932825</v>
      </c>
      <c r="BH165" s="2">
        <f t="shared" si="214"/>
        <v>48.602410546757184</v>
      </c>
      <c r="BI165" s="2">
        <f t="shared" si="214"/>
        <v>48.82174444906066</v>
      </c>
      <c r="BJ165" s="2">
        <f t="shared" si="214"/>
        <v>48.755833080264743</v>
      </c>
      <c r="BK165" s="2">
        <f t="shared" si="214"/>
        <v>48.930171180770444</v>
      </c>
      <c r="BL165" s="2">
        <f t="shared" si="214"/>
        <v>48.773927021517821</v>
      </c>
      <c r="BM165" s="2">
        <f t="shared" si="214"/>
        <v>48.499683565839561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61.594300000000004</v>
      </c>
      <c r="CF165" s="2" t="str">
        <f t="shared" si="215"/>
        <v/>
      </c>
      <c r="CG165" s="2">
        <f t="shared" si="215"/>
        <v>56.181800000000003</v>
      </c>
      <c r="CH165" s="2">
        <f t="shared" si="215"/>
        <v>53.635800000000003</v>
      </c>
      <c r="CI165" s="2">
        <f t="shared" si="215"/>
        <v>51.726700000000001</v>
      </c>
      <c r="CJ165" s="2">
        <f t="shared" si="215"/>
        <v>50.523899999999998</v>
      </c>
      <c r="CK165" s="2">
        <f t="shared" si="215"/>
        <v>49.372300000000003</v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>
        <f t="shared" si="215"/>
        <v>48.5017</v>
      </c>
      <c r="CP165" s="2">
        <f t="shared" si="215"/>
        <v>48.737200000000001</v>
      </c>
      <c r="CQ165" s="2">
        <f t="shared" si="215"/>
        <v>48.782399999999996</v>
      </c>
      <c r="CR165" s="2">
        <f t="shared" si="215"/>
        <v>48.732199999999999</v>
      </c>
      <c r="CS165" s="2">
        <f t="shared" si="215"/>
        <v>49.206000000000003</v>
      </c>
      <c r="CU165" s="2">
        <f t="shared" si="197"/>
        <v>61.594300000000004</v>
      </c>
      <c r="CV165" s="2" t="str">
        <f t="shared" si="198"/>
        <v/>
      </c>
      <c r="CW165" s="2">
        <f t="shared" si="199"/>
        <v>56.181800000000003</v>
      </c>
      <c r="CX165" s="2">
        <f t="shared" si="200"/>
        <v>53.635800000000003</v>
      </c>
      <c r="CY165" s="2">
        <f t="shared" si="201"/>
        <v>51.726700000000001</v>
      </c>
      <c r="CZ165" s="2">
        <f t="shared" si="202"/>
        <v>50.523899999999998</v>
      </c>
      <c r="DA165" s="2">
        <f t="shared" si="203"/>
        <v>49.372300000000003</v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>
        <f t="shared" si="207"/>
        <v>48.5017</v>
      </c>
      <c r="DF165" s="2">
        <f t="shared" si="208"/>
        <v>48.737200000000001</v>
      </c>
      <c r="DG165" s="2">
        <f t="shared" si="209"/>
        <v>48.782399999999996</v>
      </c>
      <c r="DH165" s="2">
        <f t="shared" si="210"/>
        <v>48.732199999999999</v>
      </c>
      <c r="DI165" s="2">
        <f t="shared" si="211"/>
        <v>49.206000000000003</v>
      </c>
      <c r="DK165" s="2">
        <f t="shared" si="223"/>
        <v>72.527853359073376</v>
      </c>
      <c r="DL165" s="2">
        <f t="shared" si="223"/>
        <v>68.006622704991059</v>
      </c>
      <c r="DM165" s="2">
        <f t="shared" si="223"/>
        <v>67.460268894830676</v>
      </c>
      <c r="DN165" s="2">
        <f t="shared" si="223"/>
        <v>62.453012165775405</v>
      </c>
      <c r="DO165" s="2">
        <f t="shared" si="223"/>
        <v>61.047541087344008</v>
      </c>
      <c r="DP165" s="2">
        <f t="shared" si="223"/>
        <v>59.955387703081229</v>
      </c>
      <c r="DQ165" s="2">
        <f t="shared" si="223"/>
        <v>58.354650099312472</v>
      </c>
      <c r="DR165" s="2">
        <f t="shared" si="223"/>
        <v>59.788775824780075</v>
      </c>
      <c r="DS165" s="2">
        <f t="shared" si="223"/>
        <v>61.73323165266104</v>
      </c>
      <c r="DT165" s="2">
        <f t="shared" si="223"/>
        <v>59.267696066066073</v>
      </c>
      <c r="DU165" s="2">
        <f t="shared" si="223"/>
        <v>58.231843137254913</v>
      </c>
      <c r="DV165" s="2">
        <f t="shared" si="223"/>
        <v>58.576904117647047</v>
      </c>
      <c r="DW165" s="2">
        <f t="shared" si="223"/>
        <v>57.781721189839566</v>
      </c>
      <c r="DX165" s="2">
        <f t="shared" si="223"/>
        <v>61.269772605042007</v>
      </c>
      <c r="DY165" s="2">
        <f t="shared" si="223"/>
        <v>59.285191622103376</v>
      </c>
      <c r="EA165" s="2">
        <f t="shared" si="213"/>
        <v>61.412996689103785</v>
      </c>
      <c r="EB165" s="2">
        <f t="shared" si="213"/>
        <v>58.237023790906008</v>
      </c>
      <c r="EC165" s="2">
        <f t="shared" si="213"/>
        <v>55.763499344262286</v>
      </c>
      <c r="ED165" s="2">
        <f t="shared" si="213"/>
        <v>53.403480136910417</v>
      </c>
      <c r="EE165" s="2">
        <f t="shared" si="213"/>
        <v>51.858436958252746</v>
      </c>
      <c r="EF165" s="2">
        <f t="shared" si="213"/>
        <v>50.320473667577659</v>
      </c>
      <c r="EG165" s="2">
        <f t="shared" si="213"/>
        <v>49.612339287880097</v>
      </c>
      <c r="EH165" s="2">
        <f t="shared" si="213"/>
        <v>48.718823817945982</v>
      </c>
      <c r="EI165" s="2">
        <f t="shared" si="213"/>
        <v>48.445498239792464</v>
      </c>
      <c r="EJ165" s="2">
        <f t="shared" si="213"/>
        <v>48.585704837035209</v>
      </c>
      <c r="EK165" s="2">
        <f t="shared" si="212"/>
        <v>48.805299294341722</v>
      </c>
      <c r="EL165" s="2">
        <f t="shared" si="179"/>
        <v>48.757575611708525</v>
      </c>
      <c r="EM165" s="2">
        <f t="shared" si="179"/>
        <v>48.938484978049559</v>
      </c>
      <c r="EN165" s="2">
        <f t="shared" si="179"/>
        <v>48.789961394001679</v>
      </c>
      <c r="EO165" s="2">
        <f t="shared" si="179"/>
        <v>48.563161492018509</v>
      </c>
      <c r="EQ165" s="2">
        <f t="shared" si="224"/>
        <v>61.412996689103785</v>
      </c>
      <c r="ER165" s="2">
        <f t="shared" si="224"/>
        <v>58.443981615977961</v>
      </c>
      <c r="ES165" s="2">
        <f t="shared" si="224"/>
        <v>55.786584588428781</v>
      </c>
      <c r="ET165" s="2">
        <f t="shared" si="224"/>
        <v>53.345090819117004</v>
      </c>
      <c r="EU165" s="2">
        <f t="shared" si="224"/>
        <v>51.848275813694464</v>
      </c>
      <c r="EV165" s="2">
        <f t="shared" si="224"/>
        <v>50.328849082743673</v>
      </c>
      <c r="EW165" s="2">
        <f t="shared" si="224"/>
        <v>49.632234015613868</v>
      </c>
      <c r="EX165" s="2">
        <f t="shared" si="224"/>
        <v>48.872019599916889</v>
      </c>
      <c r="EY165" s="2">
        <f t="shared" si="224"/>
        <v>48.481792496515091</v>
      </c>
      <c r="EZ165" s="2">
        <f t="shared" si="224"/>
        <v>48.628955053472062</v>
      </c>
      <c r="FA165" s="2">
        <f t="shared" si="224"/>
        <v>48.857865891776825</v>
      </c>
      <c r="FB165" s="2">
        <f t="shared" si="224"/>
        <v>48.747819023478762</v>
      </c>
      <c r="FC165" s="2">
        <f t="shared" si="224"/>
        <v>48.905206698154906</v>
      </c>
      <c r="FD165" s="2">
        <f t="shared" si="224"/>
        <v>48.720901590082654</v>
      </c>
      <c r="FE165" s="2">
        <f t="shared" si="224"/>
        <v>48.182561812831565</v>
      </c>
      <c r="FG165" s="2">
        <f t="shared" si="225"/>
        <v>0.99991994024769126</v>
      </c>
      <c r="FH165" s="2">
        <f t="shared" si="225"/>
        <v>0.99993544278952962</v>
      </c>
      <c r="FI165" s="2">
        <f t="shared" si="225"/>
        <v>0.99993519994450131</v>
      </c>
      <c r="FJ165" s="2">
        <f t="shared" si="225"/>
        <v>0.99993737441099406</v>
      </c>
      <c r="FK165" s="2">
        <f t="shared" si="225"/>
        <v>0.99993422009124622</v>
      </c>
      <c r="FL165" s="2">
        <f t="shared" si="225"/>
        <v>0.99992319527045148</v>
      </c>
      <c r="FM165" s="2">
        <f t="shared" si="225"/>
        <v>0.99992926309050978</v>
      </c>
      <c r="FN165" s="2">
        <f t="shared" si="225"/>
        <v>0.99994141603941855</v>
      </c>
      <c r="FO165" s="2">
        <f t="shared" si="225"/>
        <v>0.9999251033709613</v>
      </c>
      <c r="FP165" s="2">
        <f t="shared" si="225"/>
        <v>0.99991760274393882</v>
      </c>
      <c r="FQ165" s="2">
        <f t="shared" si="225"/>
        <v>0.99992345179627551</v>
      </c>
      <c r="FR165" s="2">
        <f t="shared" si="225"/>
        <v>0.99992201038161266</v>
      </c>
      <c r="FS165" s="2">
        <f t="shared" si="225"/>
        <v>0.99993613932281233</v>
      </c>
      <c r="FT165" s="2">
        <f t="shared" si="225"/>
        <v>0.9999259143399265</v>
      </c>
      <c r="FU165" s="2">
        <f t="shared" si="225"/>
        <v>0.9998948337973983</v>
      </c>
      <c r="FW165" s="2">
        <f t="shared" si="216"/>
        <v>0</v>
      </c>
      <c r="FX165" s="2">
        <f t="shared" si="216"/>
        <v>0.30742220212604365</v>
      </c>
      <c r="FY165" s="2">
        <f t="shared" si="216"/>
        <v>0.2623615089622795</v>
      </c>
      <c r="FZ165" s="2">
        <f t="shared" si="216"/>
        <v>0.2740917079381967</v>
      </c>
      <c r="GA165" s="2">
        <f t="shared" si="216"/>
        <v>0.30372133214154312</v>
      </c>
      <c r="GB165" s="2">
        <f t="shared" si="216"/>
        <v>0.33111881190065479</v>
      </c>
      <c r="GC165" s="2">
        <f t="shared" si="216"/>
        <v>0.32004319533184133</v>
      </c>
      <c r="GD165" s="2">
        <f t="shared" si="216"/>
        <v>0.33042196054358031</v>
      </c>
      <c r="GE165" s="2">
        <f t="shared" si="216"/>
        <v>0.35834934422269832</v>
      </c>
      <c r="GF165" s="2">
        <f t="shared" si="216"/>
        <v>0.36590667652601983</v>
      </c>
      <c r="GG165" s="2">
        <f t="shared" si="216"/>
        <v>0.29911712927295908</v>
      </c>
      <c r="GH165" s="2">
        <f t="shared" si="216"/>
        <v>0.25709162544448283</v>
      </c>
      <c r="GI165" s="2">
        <f t="shared" si="216"/>
        <v>0.2667966120917436</v>
      </c>
      <c r="GJ165" s="2">
        <f t="shared" si="216"/>
        <v>0.24556900791239136</v>
      </c>
      <c r="GK165" s="2">
        <f t="shared" si="216"/>
        <v>0.16974665220400093</v>
      </c>
      <c r="GM165" s="86">
        <f t="shared" si="217"/>
        <v>7.2682642927334787E-121</v>
      </c>
      <c r="GN165" s="86">
        <f t="shared" si="217"/>
        <v>6.9057701077028874E-174</v>
      </c>
      <c r="GO165" s="86">
        <f t="shared" si="217"/>
        <v>3.3642651109823034E-191</v>
      </c>
      <c r="GP165" s="86">
        <f t="shared" si="217"/>
        <v>4.592912762800944E-212</v>
      </c>
      <c r="GQ165" s="86">
        <f t="shared" si="217"/>
        <v>0</v>
      </c>
      <c r="GR165" s="86">
        <f t="shared" si="217"/>
        <v>1.186672389384931E-248</v>
      </c>
      <c r="GS165" s="86">
        <f t="shared" si="217"/>
        <v>8.3631415202297826E-271</v>
      </c>
      <c r="GT165" s="86">
        <f t="shared" si="217"/>
        <v>0</v>
      </c>
      <c r="GU165" s="86">
        <f t="shared" si="217"/>
        <v>1.6062983009042233E-300</v>
      </c>
      <c r="GV165" s="86">
        <f t="shared" si="217"/>
        <v>1.4726004481556873E-282</v>
      </c>
      <c r="GW165" s="86">
        <f t="shared" si="217"/>
        <v>1.4663258912314742E-294</v>
      </c>
      <c r="GX165" s="86">
        <f t="shared" si="217"/>
        <v>8.5336485047226052E-242</v>
      </c>
      <c r="GY165" s="86">
        <f t="shared" si="217"/>
        <v>6.1133951513523103E-219</v>
      </c>
      <c r="GZ165" s="86">
        <f t="shared" si="217"/>
        <v>3.2156738550413098E-251</v>
      </c>
      <c r="HA165" s="86">
        <f t="shared" si="217"/>
        <v>6.3858356670075253E-195</v>
      </c>
      <c r="HC165" s="86">
        <f t="shared" si="181"/>
        <v>1.9936823597812848E-48</v>
      </c>
      <c r="HD165" s="86">
        <f t="shared" si="181"/>
        <v>1.8923835119580979E-77</v>
      </c>
      <c r="HE165" s="86">
        <f t="shared" si="181"/>
        <v>4.1855063216400674E-97</v>
      </c>
      <c r="HF165" s="86">
        <f t="shared" si="180"/>
        <v>8.411537532265093E-116</v>
      </c>
      <c r="HG165" s="86">
        <f t="shared" si="180"/>
        <v>2.6642435909495575E-163</v>
      </c>
      <c r="HH165" s="86">
        <f t="shared" si="180"/>
        <v>7.9320370442739034E-165</v>
      </c>
      <c r="HI165" s="86">
        <f t="shared" si="180"/>
        <v>3.6442237569232157E-159</v>
      </c>
      <c r="HJ165" s="86">
        <f t="shared" si="180"/>
        <v>6.0780427912758958E-251</v>
      </c>
      <c r="HK165" s="86">
        <f t="shared" si="180"/>
        <v>6.427351644891542E-175</v>
      </c>
      <c r="HL165" s="86">
        <f t="shared" si="161"/>
        <v>1.4260056654693005E-180</v>
      </c>
      <c r="HM165" s="86">
        <f t="shared" si="161"/>
        <v>2.3913767098909722E-174</v>
      </c>
      <c r="HN165" s="86">
        <f t="shared" si="161"/>
        <v>9.2065740939910269E-116</v>
      </c>
      <c r="HO165" s="86">
        <f t="shared" si="161"/>
        <v>2.2788641361510022E-125</v>
      </c>
      <c r="HP165" s="86">
        <f t="shared" si="161"/>
        <v>1.5513700094838709E-147</v>
      </c>
      <c r="HQ165" s="86">
        <f t="shared" si="161"/>
        <v>1.2012894148479459E-176</v>
      </c>
      <c r="HS165" s="86">
        <f t="shared" si="218"/>
        <v>0</v>
      </c>
      <c r="HT165" s="86">
        <f t="shared" si="218"/>
        <v>4.2345475720633778E-9</v>
      </c>
      <c r="HU165" s="86">
        <f t="shared" si="218"/>
        <v>2.9803082281188707E-9</v>
      </c>
      <c r="HV165" s="86">
        <f t="shared" si="218"/>
        <v>1.8857578471463423E-9</v>
      </c>
      <c r="HW165" s="86">
        <f t="shared" si="218"/>
        <v>9.9237794804720802E-11</v>
      </c>
      <c r="HX165" s="86">
        <f t="shared" si="218"/>
        <v>6.136547454462327E-15</v>
      </c>
      <c r="HY165" s="86">
        <f t="shared" si="218"/>
        <v>8.1497436972539317E-13</v>
      </c>
      <c r="HZ165" s="86">
        <f t="shared" si="218"/>
        <v>2.2368155270198121E-10</v>
      </c>
      <c r="IA165" s="86">
        <f t="shared" si="218"/>
        <v>9.1097221561060204E-14</v>
      </c>
      <c r="IB165" s="86">
        <f t="shared" si="218"/>
        <v>2.2268395648842865E-15</v>
      </c>
      <c r="IC165" s="86">
        <f t="shared" si="218"/>
        <v>4.948903295132076E-12</v>
      </c>
      <c r="ID165" s="86">
        <f t="shared" si="218"/>
        <v>6.1590680078684471E-10</v>
      </c>
      <c r="IE165" s="86">
        <f t="shared" si="218"/>
        <v>5.497638223855755E-8</v>
      </c>
      <c r="IF165" s="86">
        <f t="shared" si="218"/>
        <v>4.5578948096800411E-8</v>
      </c>
      <c r="IG165" s="86">
        <f t="shared" si="218"/>
        <v>2.5193355497228544E-6</v>
      </c>
      <c r="II165" s="86">
        <f t="shared" si="219"/>
        <v>0</v>
      </c>
      <c r="IJ165" s="86">
        <f t="shared" si="219"/>
        <v>1.0046692525008758E-2</v>
      </c>
      <c r="IK165" s="86">
        <f t="shared" si="219"/>
        <v>4.8311224905120778E-4</v>
      </c>
      <c r="IL165" s="86">
        <f t="shared" si="219"/>
        <v>1.6068658581937911E-3</v>
      </c>
      <c r="IM165" s="86">
        <f t="shared" si="219"/>
        <v>5.239885061188946E-3</v>
      </c>
      <c r="IN165" s="86">
        <f t="shared" si="219"/>
        <v>8.8506969415480113E-3</v>
      </c>
      <c r="IO165" s="86">
        <f t="shared" si="219"/>
        <v>6.6061394494520854E-3</v>
      </c>
      <c r="IP165" s="86">
        <f t="shared" si="219"/>
        <v>2.2267180878862626E-2</v>
      </c>
      <c r="IQ165" s="86">
        <f t="shared" si="219"/>
        <v>3.2884614704250817E-2</v>
      </c>
      <c r="IR165" s="86">
        <f t="shared" si="219"/>
        <v>3.615961407300252E-2</v>
      </c>
      <c r="IS165" s="86">
        <f t="shared" si="219"/>
        <v>3.0378690844013239E-3</v>
      </c>
      <c r="IT165" s="86">
        <f t="shared" si="219"/>
        <v>2.3427682535373276E-4</v>
      </c>
      <c r="IU165" s="86">
        <f t="shared" si="219"/>
        <v>1.7568269036734344E-3</v>
      </c>
      <c r="IV165" s="86">
        <f t="shared" si="219"/>
        <v>1.0148632578931851E-3</v>
      </c>
      <c r="IW165" s="86">
        <f t="shared" si="219"/>
        <v>5.8050071384395663E-3</v>
      </c>
      <c r="IY165" s="86">
        <f t="shared" si="220"/>
        <v>1.9936823597812848E-48</v>
      </c>
      <c r="IZ165" s="86">
        <f t="shared" si="220"/>
        <v>1.004669675955633E-2</v>
      </c>
      <c r="JA165" s="86">
        <f t="shared" si="220"/>
        <v>4.831152293594359E-4</v>
      </c>
      <c r="JB165" s="86">
        <f t="shared" si="220"/>
        <v>1.6068677439516382E-3</v>
      </c>
      <c r="JC165" s="86">
        <f t="shared" si="220"/>
        <v>5.239885160426741E-3</v>
      </c>
      <c r="JD165" s="86">
        <f t="shared" si="220"/>
        <v>8.8506969415541471E-3</v>
      </c>
      <c r="JE165" s="86">
        <f t="shared" si="220"/>
        <v>6.6061394502670593E-3</v>
      </c>
      <c r="JF165" s="86">
        <f t="shared" si="220"/>
        <v>2.2267181102544178E-2</v>
      </c>
      <c r="JG165" s="86">
        <f t="shared" si="220"/>
        <v>3.2884614704341911E-2</v>
      </c>
      <c r="JH165" s="86">
        <f t="shared" si="220"/>
        <v>3.6159614073004748E-2</v>
      </c>
      <c r="JI165" s="86">
        <f t="shared" si="220"/>
        <v>3.0378690893502272E-3</v>
      </c>
      <c r="JJ165" s="86">
        <f t="shared" si="220"/>
        <v>2.3427744126053356E-4</v>
      </c>
      <c r="JK165" s="86">
        <f t="shared" si="220"/>
        <v>1.7568818800556729E-3</v>
      </c>
      <c r="JL165" s="86">
        <f t="shared" si="220"/>
        <v>1.0149088368412819E-3</v>
      </c>
      <c r="JM165" s="86">
        <f t="shared" si="220"/>
        <v>5.8075264739892891E-3</v>
      </c>
    </row>
    <row r="166" spans="2:273" x14ac:dyDescent="0.25">
      <c r="B166" s="2">
        <v>139</v>
      </c>
      <c r="C166" s="37">
        <v>61.293600000000005</v>
      </c>
      <c r="D166" s="37">
        <v>58.172699999999999</v>
      </c>
      <c r="E166" s="37">
        <v>56.076899999999995</v>
      </c>
      <c r="F166" s="37">
        <v>53.320500000000003</v>
      </c>
      <c r="G166" s="37">
        <v>52.129599999999996</v>
      </c>
      <c r="H166" s="37">
        <v>50.2273</v>
      </c>
      <c r="I166" s="37">
        <v>49.750699999999995</v>
      </c>
      <c r="J166" s="37">
        <v>49.2652</v>
      </c>
      <c r="K166" s="37">
        <v>49.136400000000002</v>
      </c>
      <c r="L166" s="37">
        <v>49.353499999999997</v>
      </c>
      <c r="M166" s="37">
        <v>48.660599999999995</v>
      </c>
      <c r="N166" s="37">
        <v>48.722300000000004</v>
      </c>
      <c r="O166" s="37">
        <v>49.234299999999998</v>
      </c>
      <c r="P166" s="37">
        <v>48.440600000000003</v>
      </c>
      <c r="Q166" s="37">
        <v>48.606500000000004</v>
      </c>
      <c r="S166" s="4">
        <f t="shared" si="221"/>
        <v>61.380559594319038</v>
      </c>
      <c r="T166" s="4">
        <f t="shared" si="221"/>
        <v>58.305379727091278</v>
      </c>
      <c r="U166" s="4">
        <f t="shared" si="221"/>
        <v>55.736571667943949</v>
      </c>
      <c r="V166" s="4">
        <f t="shared" si="221"/>
        <v>53.370299014097696</v>
      </c>
      <c r="W166" s="4">
        <f t="shared" si="221"/>
        <v>51.896389078280329</v>
      </c>
      <c r="X166" s="4">
        <f t="shared" si="221"/>
        <v>50.505440720243094</v>
      </c>
      <c r="Y166" s="4">
        <f t="shared" si="221"/>
        <v>49.740880039236032</v>
      </c>
      <c r="Z166" s="4">
        <f t="shared" si="221"/>
        <v>49.075614882149878</v>
      </c>
      <c r="AA166" s="4">
        <f t="shared" si="221"/>
        <v>49.170062947656717</v>
      </c>
      <c r="AB166" s="4">
        <f t="shared" si="221"/>
        <v>49.525868723243576</v>
      </c>
      <c r="AC166" s="4">
        <f t="shared" si="221"/>
        <v>48.917776332850096</v>
      </c>
      <c r="AD166" s="4">
        <f t="shared" si="221"/>
        <v>48.730856334836744</v>
      </c>
      <c r="AE166" s="4">
        <f t="shared" si="221"/>
        <v>48.994083326039771</v>
      </c>
      <c r="AF166" s="4">
        <f t="shared" si="221"/>
        <v>48.814933085091376</v>
      </c>
      <c r="AG166" s="4">
        <f t="shared" si="221"/>
        <v>48.898207231384795</v>
      </c>
      <c r="AI166" s="4">
        <f t="shared" si="222"/>
        <v>-8.6959594319033329E-2</v>
      </c>
      <c r="AJ166" s="4">
        <f t="shared" si="222"/>
        <v>-0.13267972709127918</v>
      </c>
      <c r="AK166" s="4">
        <f t="shared" si="222"/>
        <v>0.34032833205604618</v>
      </c>
      <c r="AL166" s="4">
        <f t="shared" si="222"/>
        <v>-4.9799014097693828E-2</v>
      </c>
      <c r="AM166" s="4">
        <f t="shared" si="222"/>
        <v>0.2332109217196674</v>
      </c>
      <c r="AN166" s="4">
        <f t="shared" si="222"/>
        <v>-0.27814072024309411</v>
      </c>
      <c r="AO166" s="4">
        <f t="shared" si="222"/>
        <v>9.8199607639628539E-3</v>
      </c>
      <c r="AP166" s="4">
        <f t="shared" si="222"/>
        <v>0.18958511785012178</v>
      </c>
      <c r="AQ166" s="4">
        <f t="shared" si="222"/>
        <v>-3.3662947656715403E-2</v>
      </c>
      <c r="AR166" s="4">
        <f t="shared" si="222"/>
        <v>-0.17236872324357932</v>
      </c>
      <c r="AS166" s="4">
        <f t="shared" si="222"/>
        <v>-0.25717633285010066</v>
      </c>
      <c r="AT166" s="4">
        <f t="shared" si="222"/>
        <v>-8.5563348367401204E-3</v>
      </c>
      <c r="AU166" s="4">
        <f t="shared" si="222"/>
        <v>0.2402166739602265</v>
      </c>
      <c r="AV166" s="4">
        <f t="shared" si="222"/>
        <v>-0.3743330850913722</v>
      </c>
      <c r="AW166" s="4">
        <f t="shared" si="222"/>
        <v>-0.29170723138479104</v>
      </c>
      <c r="AY166" s="2">
        <f t="shared" si="214"/>
        <v>61.380559594319038</v>
      </c>
      <c r="AZ166" s="2">
        <f t="shared" si="214"/>
        <v>58.265991776616715</v>
      </c>
      <c r="BA166" s="2">
        <f t="shared" si="214"/>
        <v>55.733437849154157</v>
      </c>
      <c r="BB166" s="2">
        <f t="shared" si="214"/>
        <v>53.352343296975306</v>
      </c>
      <c r="BC166" s="2">
        <f t="shared" si="214"/>
        <v>51.817022093112243</v>
      </c>
      <c r="BD166" s="2">
        <f t="shared" si="214"/>
        <v>50.282617531266716</v>
      </c>
      <c r="BE166" s="2">
        <f t="shared" si="214"/>
        <v>49.583824332901287</v>
      </c>
      <c r="BF166" s="2">
        <f t="shared" si="214"/>
        <v>48.729528503873773</v>
      </c>
      <c r="BG166" s="2">
        <f t="shared" si="214"/>
        <v>48.413042864945851</v>
      </c>
      <c r="BH166" s="2">
        <f t="shared" si="214"/>
        <v>48.556812853218084</v>
      </c>
      <c r="BI166" s="2">
        <f t="shared" si="214"/>
        <v>48.774410637798404</v>
      </c>
      <c r="BJ166" s="2">
        <f t="shared" si="214"/>
        <v>48.710598802723055</v>
      </c>
      <c r="BK166" s="2">
        <f t="shared" si="214"/>
        <v>48.883773469452912</v>
      </c>
      <c r="BL166" s="2">
        <f t="shared" si="214"/>
        <v>48.731520486224738</v>
      </c>
      <c r="BM166" s="2">
        <f t="shared" si="214"/>
        <v>48.459198127563283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61.293600000000005</v>
      </c>
      <c r="CF166" s="2" t="str">
        <f t="shared" si="215"/>
        <v/>
      </c>
      <c r="CG166" s="2">
        <f t="shared" si="215"/>
        <v>56.076899999999995</v>
      </c>
      <c r="CH166" s="2">
        <f t="shared" si="215"/>
        <v>53.320500000000003</v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>
        <f t="shared" si="215"/>
        <v>48.660599999999995</v>
      </c>
      <c r="CP166" s="2">
        <f t="shared" si="215"/>
        <v>48.722300000000004</v>
      </c>
      <c r="CQ166" s="2">
        <f t="shared" si="215"/>
        <v>49.234299999999998</v>
      </c>
      <c r="CR166" s="2">
        <f t="shared" si="215"/>
        <v>48.440600000000003</v>
      </c>
      <c r="CS166" s="2">
        <f t="shared" si="215"/>
        <v>48.606500000000004</v>
      </c>
      <c r="CU166" s="2">
        <f t="shared" si="197"/>
        <v>61.293600000000005</v>
      </c>
      <c r="CV166" s="2" t="str">
        <f t="shared" si="198"/>
        <v/>
      </c>
      <c r="CW166" s="2">
        <f t="shared" si="199"/>
        <v>56.076899999999995</v>
      </c>
      <c r="CX166" s="2">
        <f t="shared" si="200"/>
        <v>53.320500000000003</v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>
        <f t="shared" si="207"/>
        <v>48.660599999999995</v>
      </c>
      <c r="DF166" s="2">
        <f t="shared" si="208"/>
        <v>48.722300000000004</v>
      </c>
      <c r="DG166" s="2">
        <f t="shared" si="209"/>
        <v>49.234299999999998</v>
      </c>
      <c r="DH166" s="2">
        <f t="shared" si="210"/>
        <v>48.440600000000003</v>
      </c>
      <c r="DI166" s="2">
        <f t="shared" si="211"/>
        <v>48.606500000000004</v>
      </c>
      <c r="DK166" s="2">
        <f t="shared" si="223"/>
        <v>72.581282985843004</v>
      </c>
      <c r="DL166" s="2">
        <f t="shared" si="223"/>
        <v>68.040700412210313</v>
      </c>
      <c r="DM166" s="2">
        <f t="shared" si="223"/>
        <v>67.51236180926918</v>
      </c>
      <c r="DN166" s="2">
        <f t="shared" si="223"/>
        <v>62.481838569518722</v>
      </c>
      <c r="DO166" s="2">
        <f t="shared" si="223"/>
        <v>61.077167156862728</v>
      </c>
      <c r="DP166" s="2">
        <f t="shared" si="223"/>
        <v>59.990444649859938</v>
      </c>
      <c r="DQ166" s="2">
        <f t="shared" si="223"/>
        <v>58.383827272727288</v>
      </c>
      <c r="DR166" s="2">
        <f t="shared" si="223"/>
        <v>59.826276979472155</v>
      </c>
      <c r="DS166" s="2">
        <f t="shared" si="223"/>
        <v>61.785412717086807</v>
      </c>
      <c r="DT166" s="2">
        <f t="shared" si="223"/>
        <v>59.301809219219223</v>
      </c>
      <c r="DU166" s="2">
        <f t="shared" si="223"/>
        <v>58.254118039215697</v>
      </c>
      <c r="DV166" s="2">
        <f t="shared" si="223"/>
        <v>58.603424033613436</v>
      </c>
      <c r="DW166" s="2">
        <f t="shared" si="223"/>
        <v>57.806651169786086</v>
      </c>
      <c r="DX166" s="2">
        <f t="shared" si="223"/>
        <v>61.326440336134446</v>
      </c>
      <c r="DY166" s="2">
        <f t="shared" si="223"/>
        <v>59.342532798573963</v>
      </c>
      <c r="EA166" s="2">
        <f t="shared" si="213"/>
        <v>61.379741703966943</v>
      </c>
      <c r="EB166" s="2">
        <f t="shared" si="213"/>
        <v>58.195572856018273</v>
      </c>
      <c r="EC166" s="2">
        <f t="shared" si="213"/>
        <v>55.726068220140505</v>
      </c>
      <c r="ED166" s="2">
        <f t="shared" si="213"/>
        <v>53.36941733295577</v>
      </c>
      <c r="EE166" s="2">
        <f t="shared" si="213"/>
        <v>51.819840816744389</v>
      </c>
      <c r="EF166" s="2">
        <f t="shared" si="213"/>
        <v>50.278933714428838</v>
      </c>
      <c r="EG166" s="2">
        <f t="shared" si="213"/>
        <v>49.576302087845441</v>
      </c>
      <c r="EH166" s="2">
        <f t="shared" si="213"/>
        <v>48.673706759226491</v>
      </c>
      <c r="EI166" s="2">
        <f t="shared" si="213"/>
        <v>48.397957465421811</v>
      </c>
      <c r="EJ166" s="2">
        <f t="shared" si="213"/>
        <v>48.538797800726712</v>
      </c>
      <c r="EK166" s="2">
        <f t="shared" si="212"/>
        <v>48.756502803310816</v>
      </c>
      <c r="EL166" s="2">
        <f t="shared" si="179"/>
        <v>48.712661118011937</v>
      </c>
      <c r="EM166" s="2">
        <f t="shared" si="179"/>
        <v>48.892999145757535</v>
      </c>
      <c r="EN166" s="2">
        <f t="shared" si="179"/>
        <v>48.749362831293404</v>
      </c>
      <c r="EO166" s="2">
        <f t="shared" si="179"/>
        <v>48.529628341721036</v>
      </c>
      <c r="EQ166" s="2">
        <f t="shared" si="224"/>
        <v>61.379741703966943</v>
      </c>
      <c r="ER166" s="2">
        <f t="shared" si="224"/>
        <v>58.408905880530753</v>
      </c>
      <c r="ES166" s="2">
        <f t="shared" si="224"/>
        <v>55.749852059549568</v>
      </c>
      <c r="ET166" s="2">
        <f t="shared" si="224"/>
        <v>53.309325402033316</v>
      </c>
      <c r="EU166" s="2">
        <f t="shared" si="224"/>
        <v>51.809412248652485</v>
      </c>
      <c r="EV166" s="2">
        <f t="shared" si="224"/>
        <v>50.287470772541177</v>
      </c>
      <c r="EW166" s="2">
        <f t="shared" si="224"/>
        <v>49.596730551877322</v>
      </c>
      <c r="EX166" s="2">
        <f t="shared" si="224"/>
        <v>48.830997160834592</v>
      </c>
      <c r="EY166" s="2">
        <f t="shared" si="224"/>
        <v>48.435269869149309</v>
      </c>
      <c r="EZ166" s="2">
        <f t="shared" si="224"/>
        <v>48.583197764444762</v>
      </c>
      <c r="FA166" s="2">
        <f t="shared" si="224"/>
        <v>48.810599631893986</v>
      </c>
      <c r="FB166" s="2">
        <f t="shared" si="224"/>
        <v>48.702606227793609</v>
      </c>
      <c r="FC166" s="2">
        <f t="shared" si="224"/>
        <v>48.85883024225344</v>
      </c>
      <c r="FD166" s="2">
        <f t="shared" si="224"/>
        <v>48.678297968859823</v>
      </c>
      <c r="FE166" s="2">
        <f t="shared" si="224"/>
        <v>48.1393620548778</v>
      </c>
      <c r="FG166" s="2">
        <f t="shared" si="225"/>
        <v>0.99992698412374592</v>
      </c>
      <c r="FH166" s="2">
        <f t="shared" si="225"/>
        <v>0.99994112278985015</v>
      </c>
      <c r="FI166" s="2">
        <f t="shared" si="225"/>
        <v>0.99994090131003122</v>
      </c>
      <c r="FJ166" s="2">
        <f t="shared" si="225"/>
        <v>0.99994288446927759</v>
      </c>
      <c r="FK166" s="2">
        <f t="shared" si="225"/>
        <v>0.99994000766297397</v>
      </c>
      <c r="FL166" s="2">
        <f t="shared" si="225"/>
        <v>0.99992995278075991</v>
      </c>
      <c r="FM166" s="2">
        <f t="shared" si="225"/>
        <v>0.99993548677026678</v>
      </c>
      <c r="FN166" s="2">
        <f t="shared" si="225"/>
        <v>0.99994657051752156</v>
      </c>
      <c r="FO166" s="2">
        <f t="shared" si="225"/>
        <v>0.9999316930123362</v>
      </c>
      <c r="FP166" s="2">
        <f t="shared" si="225"/>
        <v>0.999924852264513</v>
      </c>
      <c r="FQ166" s="2">
        <f t="shared" si="225"/>
        <v>0.99993018673824896</v>
      </c>
      <c r="FR166" s="2">
        <f t="shared" si="225"/>
        <v>0.99992887213457704</v>
      </c>
      <c r="FS166" s="2">
        <f t="shared" si="225"/>
        <v>0.99994175804293195</v>
      </c>
      <c r="FT166" s="2">
        <f t="shared" si="225"/>
        <v>0.99993243263451836</v>
      </c>
      <c r="FU166" s="2">
        <f t="shared" si="225"/>
        <v>0.99990408639575812</v>
      </c>
      <c r="FW166" s="2">
        <f t="shared" si="216"/>
        <v>0</v>
      </c>
      <c r="FX166" s="2">
        <f t="shared" si="216"/>
        <v>0.32737203775157186</v>
      </c>
      <c r="FY166" s="2">
        <f t="shared" si="216"/>
        <v>0.28057179449354408</v>
      </c>
      <c r="FZ166" s="2">
        <f t="shared" si="216"/>
        <v>0.29279300041572526</v>
      </c>
      <c r="GA166" s="2">
        <f t="shared" si="216"/>
        <v>0.32354319827630262</v>
      </c>
      <c r="GB166" s="2">
        <f t="shared" si="216"/>
        <v>0.35182523800437177</v>
      </c>
      <c r="GC166" s="2">
        <f t="shared" si="216"/>
        <v>0.34040949673771664</v>
      </c>
      <c r="GD166" s="2">
        <f t="shared" si="216"/>
        <v>0.35110768379692614</v>
      </c>
      <c r="GE166" s="2">
        <f t="shared" si="216"/>
        <v>0.37979174128817977</v>
      </c>
      <c r="GF166" s="2">
        <f t="shared" si="216"/>
        <v>0.38752816703889575</v>
      </c>
      <c r="GG166" s="2">
        <f t="shared" si="216"/>
        <v>0.31877608060884577</v>
      </c>
      <c r="GH166" s="2">
        <f t="shared" si="216"/>
        <v>0.27507253509622814</v>
      </c>
      <c r="GI166" s="2">
        <f t="shared" si="216"/>
        <v>0.28519571434193042</v>
      </c>
      <c r="GJ166" s="2">
        <f t="shared" si="216"/>
        <v>0.26302935685828038</v>
      </c>
      <c r="GK166" s="2">
        <f t="shared" si="216"/>
        <v>0.18312450038820904</v>
      </c>
      <c r="GM166" s="86">
        <f t="shared" si="217"/>
        <v>9.605162686113314E-124</v>
      </c>
      <c r="GN166" s="86">
        <f t="shared" si="217"/>
        <v>4.473920304734562E-178</v>
      </c>
      <c r="GO166" s="86">
        <f t="shared" si="217"/>
        <v>9.1575398972900126E-196</v>
      </c>
      <c r="GP166" s="86">
        <f t="shared" si="217"/>
        <v>4.0459708075196116E-217</v>
      </c>
      <c r="GQ166" s="86">
        <f t="shared" si="217"/>
        <v>0</v>
      </c>
      <c r="GR166" s="86">
        <f t="shared" si="217"/>
        <v>1.5997975681496433E-254</v>
      </c>
      <c r="GS166" s="86">
        <f t="shared" si="217"/>
        <v>3.069077974445422E-277</v>
      </c>
      <c r="GT166" s="86">
        <f t="shared" si="217"/>
        <v>0</v>
      </c>
      <c r="GU166" s="86">
        <f t="shared" si="217"/>
        <v>1.0862279326251031E-307</v>
      </c>
      <c r="GV166" s="86">
        <f t="shared" si="217"/>
        <v>2.6368337004600754E-289</v>
      </c>
      <c r="GW166" s="86">
        <f t="shared" si="217"/>
        <v>1.2144707742004595E-301</v>
      </c>
      <c r="GX166" s="86">
        <f t="shared" si="217"/>
        <v>1.3785613751757513E-247</v>
      </c>
      <c r="GY166" s="86">
        <f t="shared" si="217"/>
        <v>3.6018862317996635E-224</v>
      </c>
      <c r="GZ166" s="86">
        <f t="shared" si="217"/>
        <v>3.1606046979095981E-257</v>
      </c>
      <c r="HA166" s="86">
        <f t="shared" si="217"/>
        <v>1.6047866908102013E-199</v>
      </c>
      <c r="HC166" s="86">
        <f t="shared" si="181"/>
        <v>5.2256726540447144E-50</v>
      </c>
      <c r="HD166" s="86">
        <f t="shared" si="181"/>
        <v>4.4729328975743551E-80</v>
      </c>
      <c r="HE166" s="86">
        <f t="shared" si="181"/>
        <v>2.183757503904299E-100</v>
      </c>
      <c r="HF166" s="86">
        <f t="shared" si="180"/>
        <v>1.050810587967976E-119</v>
      </c>
      <c r="HG166" s="86">
        <f t="shared" si="180"/>
        <v>9.4743138512425676E-169</v>
      </c>
      <c r="HH166" s="86">
        <f t="shared" si="180"/>
        <v>3.2820933967987212E-170</v>
      </c>
      <c r="HI166" s="86">
        <f t="shared" si="180"/>
        <v>2.0378028010255176E-164</v>
      </c>
      <c r="HJ166" s="86">
        <f t="shared" si="180"/>
        <v>2.5044982262667309E-259</v>
      </c>
      <c r="HK166" s="86">
        <f t="shared" si="180"/>
        <v>1.0621290971651302E-180</v>
      </c>
      <c r="HL166" s="86">
        <f t="shared" si="161"/>
        <v>1.5934606602995575E-186</v>
      </c>
      <c r="HM166" s="86">
        <f t="shared" si="161"/>
        <v>3.8883118232610199E-180</v>
      </c>
      <c r="HN166" s="86">
        <f t="shared" si="161"/>
        <v>1.2176464248472224E-119</v>
      </c>
      <c r="HO166" s="86">
        <f t="shared" si="161"/>
        <v>1.2439914771759485E-129</v>
      </c>
      <c r="HP166" s="86">
        <f t="shared" si="161"/>
        <v>1.5491637143812615E-152</v>
      </c>
      <c r="HQ166" s="86">
        <f t="shared" si="161"/>
        <v>1.2611945173857375E-182</v>
      </c>
      <c r="HS166" s="86">
        <f t="shared" si="218"/>
        <v>0</v>
      </c>
      <c r="HT166" s="86">
        <f t="shared" si="218"/>
        <v>6.9764918480425604E-10</v>
      </c>
      <c r="HU166" s="86">
        <f t="shared" si="218"/>
        <v>4.2038551405888463E-10</v>
      </c>
      <c r="HV166" s="86">
        <f t="shared" si="218"/>
        <v>2.8320172992599331E-10</v>
      </c>
      <c r="HW166" s="86">
        <f t="shared" si="218"/>
        <v>1.2093617589637178E-11</v>
      </c>
      <c r="HX166" s="86">
        <f t="shared" si="218"/>
        <v>3.817025808203083E-16</v>
      </c>
      <c r="HY166" s="86">
        <f t="shared" si="218"/>
        <v>6.8178875487085826E-14</v>
      </c>
      <c r="HZ166" s="86">
        <f t="shared" si="218"/>
        <v>3.1393031960712921E-11</v>
      </c>
      <c r="IA166" s="86">
        <f t="shared" si="218"/>
        <v>6.9264487508000444E-15</v>
      </c>
      <c r="IB166" s="86">
        <f t="shared" si="218"/>
        <v>1.301731216645087E-16</v>
      </c>
      <c r="IC166" s="86">
        <f t="shared" si="218"/>
        <v>4.8544321841670825E-13</v>
      </c>
      <c r="ID166" s="86">
        <f t="shared" si="218"/>
        <v>7.5899180100073728E-11</v>
      </c>
      <c r="IE166" s="86">
        <f t="shared" si="218"/>
        <v>1.0569276801976117E-8</v>
      </c>
      <c r="IF166" s="86">
        <f t="shared" si="218"/>
        <v>8.0393415620117185E-9</v>
      </c>
      <c r="IG166" s="86">
        <f t="shared" si="218"/>
        <v>5.3278708890828748E-7</v>
      </c>
      <c r="II166" s="86">
        <f t="shared" si="219"/>
        <v>0</v>
      </c>
      <c r="IJ166" s="86">
        <f t="shared" si="219"/>
        <v>2.1515567873292701E-2</v>
      </c>
      <c r="IK166" s="86">
        <f t="shared" si="219"/>
        <v>1.4540346717106319E-3</v>
      </c>
      <c r="IL166" s="86">
        <f t="shared" si="219"/>
        <v>4.1874343010900551E-3</v>
      </c>
      <c r="IM166" s="86">
        <f t="shared" si="219"/>
        <v>1.2597749611413389E-2</v>
      </c>
      <c r="IN166" s="86">
        <f t="shared" si="219"/>
        <v>2.1812185401186721E-2</v>
      </c>
      <c r="IO166" s="86">
        <f t="shared" si="219"/>
        <v>1.6403906753211753E-2</v>
      </c>
      <c r="IP166" s="86">
        <f t="shared" si="219"/>
        <v>4.4094524630240349E-2</v>
      </c>
      <c r="IQ166" s="86">
        <f t="shared" si="219"/>
        <v>6.684342481016925E-2</v>
      </c>
      <c r="IR166" s="86">
        <f t="shared" si="219"/>
        <v>7.4324869701351451E-2</v>
      </c>
      <c r="IS166" s="86">
        <f t="shared" si="219"/>
        <v>7.9578939623089536E-3</v>
      </c>
      <c r="IT166" s="86">
        <f t="shared" si="219"/>
        <v>7.7045226480029858E-4</v>
      </c>
      <c r="IU166" s="86">
        <f t="shared" si="219"/>
        <v>4.3618164315696014E-3</v>
      </c>
      <c r="IV166" s="86">
        <f t="shared" si="219"/>
        <v>2.4897187270513377E-3</v>
      </c>
      <c r="IW166" s="86">
        <f t="shared" si="219"/>
        <v>9.3620763009419385E-3</v>
      </c>
      <c r="IY166" s="86">
        <f t="shared" si="220"/>
        <v>5.2256726540447144E-50</v>
      </c>
      <c r="IZ166" s="86">
        <f t="shared" si="220"/>
        <v>2.1515568570941886E-2</v>
      </c>
      <c r="JA166" s="86">
        <f t="shared" si="220"/>
        <v>1.454035092096146E-3</v>
      </c>
      <c r="JB166" s="86">
        <f t="shared" si="220"/>
        <v>4.1874345842917854E-3</v>
      </c>
      <c r="JC166" s="86">
        <f t="shared" si="220"/>
        <v>1.2597749623507007E-2</v>
      </c>
      <c r="JD166" s="86">
        <f t="shared" si="220"/>
        <v>2.1812185401187102E-2</v>
      </c>
      <c r="JE166" s="86">
        <f t="shared" si="220"/>
        <v>1.6403906753279931E-2</v>
      </c>
      <c r="JF166" s="86">
        <f t="shared" si="220"/>
        <v>4.4094524661633383E-2</v>
      </c>
      <c r="JG166" s="86">
        <f t="shared" si="220"/>
        <v>6.6843424810176175E-2</v>
      </c>
      <c r="JH166" s="86">
        <f t="shared" si="220"/>
        <v>7.4324869701351576E-2</v>
      </c>
      <c r="JI166" s="86">
        <f t="shared" si="220"/>
        <v>7.9578939627943969E-3</v>
      </c>
      <c r="JJ166" s="86">
        <f t="shared" si="220"/>
        <v>7.7045234069947864E-4</v>
      </c>
      <c r="JK166" s="86">
        <f t="shared" si="220"/>
        <v>4.3618270008464032E-3</v>
      </c>
      <c r="JL166" s="86">
        <f t="shared" si="220"/>
        <v>2.4897267663928995E-3</v>
      </c>
      <c r="JM166" s="86">
        <f t="shared" si="220"/>
        <v>9.3626090880308474E-3</v>
      </c>
    </row>
    <row r="167" spans="2:273" x14ac:dyDescent="0.25">
      <c r="B167" s="2">
        <v>140</v>
      </c>
      <c r="C167" s="37">
        <v>61.0608</v>
      </c>
      <c r="D167" s="37">
        <v>58.013400000000004</v>
      </c>
      <c r="E167" s="37">
        <v>55.806800000000003</v>
      </c>
      <c r="F167" s="37">
        <v>53.587899999999998</v>
      </c>
      <c r="G167" s="37">
        <v>52.199200000000005</v>
      </c>
      <c r="H167" s="37">
        <v>51.206600000000002</v>
      </c>
      <c r="I167" s="37">
        <v>50.364899999999999</v>
      </c>
      <c r="J167" s="37">
        <v>49.268900000000002</v>
      </c>
      <c r="K167" s="37">
        <v>49.64</v>
      </c>
      <c r="L167" s="37">
        <v>50.264099999999999</v>
      </c>
      <c r="M167" s="37">
        <v>48.915500000000002</v>
      </c>
      <c r="N167" s="37">
        <v>48.6768</v>
      </c>
      <c r="O167" s="37">
        <v>48.642400000000002</v>
      </c>
      <c r="P167" s="37">
        <v>48.7346</v>
      </c>
      <c r="Q167" s="37">
        <v>48.459499999999998</v>
      </c>
      <c r="S167" s="4">
        <f t="shared" si="221"/>
        <v>61.347238420964445</v>
      </c>
      <c r="T167" s="4">
        <f t="shared" si="221"/>
        <v>58.301070705161443</v>
      </c>
      <c r="U167" s="4">
        <f t="shared" si="221"/>
        <v>55.704470416990752</v>
      </c>
      <c r="V167" s="4">
        <f t="shared" si="221"/>
        <v>53.355689277687361</v>
      </c>
      <c r="W167" s="4">
        <f t="shared" si="221"/>
        <v>51.934498707569304</v>
      </c>
      <c r="X167" s="4">
        <f t="shared" si="221"/>
        <v>50.674057282015262</v>
      </c>
      <c r="Y167" s="4">
        <f t="shared" si="221"/>
        <v>49.860285195854324</v>
      </c>
      <c r="Z167" s="4">
        <f t="shared" si="221"/>
        <v>49.249723829302702</v>
      </c>
      <c r="AA167" s="4">
        <f t="shared" si="221"/>
        <v>49.568135943241131</v>
      </c>
      <c r="AB167" s="4">
        <f t="shared" si="221"/>
        <v>50.040816335421837</v>
      </c>
      <c r="AC167" s="4">
        <f t="shared" si="221"/>
        <v>49.033252324943554</v>
      </c>
      <c r="AD167" s="4">
        <f t="shared" si="221"/>
        <v>48.720664694705228</v>
      </c>
      <c r="AE167" s="4">
        <f t="shared" si="221"/>
        <v>49.069129831833166</v>
      </c>
      <c r="AF167" s="4">
        <f t="shared" si="221"/>
        <v>48.865201184696225</v>
      </c>
      <c r="AG167" s="4">
        <f t="shared" si="221"/>
        <v>49.075098611800229</v>
      </c>
      <c r="AI167" s="4">
        <f t="shared" si="222"/>
        <v>-0.28643842096444416</v>
      </c>
      <c r="AJ167" s="4">
        <f t="shared" si="222"/>
        <v>-0.28767070516143889</v>
      </c>
      <c r="AK167" s="4">
        <f t="shared" si="222"/>
        <v>0.10232958300925077</v>
      </c>
      <c r="AL167" s="4">
        <f t="shared" si="222"/>
        <v>0.23221072231263662</v>
      </c>
      <c r="AM167" s="4">
        <f t="shared" si="222"/>
        <v>0.26470129243070062</v>
      </c>
      <c r="AN167" s="4">
        <f t="shared" si="222"/>
        <v>0.53254271798473951</v>
      </c>
      <c r="AO167" s="4">
        <f t="shared" si="222"/>
        <v>0.50461480414567461</v>
      </c>
      <c r="AP167" s="4">
        <f t="shared" si="222"/>
        <v>1.917617069729971E-2</v>
      </c>
      <c r="AQ167" s="4">
        <f t="shared" si="222"/>
        <v>7.186405675886931E-2</v>
      </c>
      <c r="AR167" s="4">
        <f t="shared" si="222"/>
        <v>0.22328366457816173</v>
      </c>
      <c r="AS167" s="4">
        <f t="shared" si="222"/>
        <v>-0.11775232494355237</v>
      </c>
      <c r="AT167" s="4">
        <f t="shared" si="222"/>
        <v>-4.3864694705227691E-2</v>
      </c>
      <c r="AU167" s="4">
        <f t="shared" si="222"/>
        <v>-0.42672983183316404</v>
      </c>
      <c r="AV167" s="4">
        <f t="shared" si="222"/>
        <v>-0.13060118469622495</v>
      </c>
      <c r="AW167" s="4">
        <f t="shared" si="222"/>
        <v>-0.61559861180023034</v>
      </c>
      <c r="AY167" s="2">
        <f t="shared" si="214"/>
        <v>61.347238420964445</v>
      </c>
      <c r="AZ167" s="2">
        <f t="shared" si="214"/>
        <v>58.231105632762919</v>
      </c>
      <c r="BA167" s="2">
        <f t="shared" si="214"/>
        <v>55.696610481646587</v>
      </c>
      <c r="BB167" s="2">
        <f t="shared" si="214"/>
        <v>53.316538890089106</v>
      </c>
      <c r="BC167" s="2">
        <f t="shared" si="214"/>
        <v>51.778075282726768</v>
      </c>
      <c r="BD167" s="2">
        <f t="shared" si="214"/>
        <v>50.241264589231889</v>
      </c>
      <c r="BE167" s="2">
        <f t="shared" si="214"/>
        <v>49.548362317239508</v>
      </c>
      <c r="BF167" s="2">
        <f t="shared" si="214"/>
        <v>48.689231829129788</v>
      </c>
      <c r="BG167" s="2">
        <f t="shared" si="214"/>
        <v>48.366654818462685</v>
      </c>
      <c r="BH167" s="2">
        <f t="shared" si="214"/>
        <v>48.511291222771426</v>
      </c>
      <c r="BI167" s="2">
        <f t="shared" si="214"/>
        <v>48.727178803657068</v>
      </c>
      <c r="BJ167" s="2">
        <f t="shared" si="214"/>
        <v>48.665350960643977</v>
      </c>
      <c r="BK167" s="2">
        <f t="shared" si="214"/>
        <v>48.837320614043982</v>
      </c>
      <c r="BL167" s="2">
        <f t="shared" si="214"/>
        <v>48.688993039765116</v>
      </c>
      <c r="BM167" s="2">
        <f t="shared" si="214"/>
        <v>48.418139794878691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61.0608</v>
      </c>
      <c r="CF167" s="2" t="str">
        <f t="shared" si="215"/>
        <v/>
      </c>
      <c r="CG167" s="2">
        <f t="shared" si="215"/>
        <v>55.806800000000003</v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>
        <f t="shared" si="215"/>
        <v>48.6768</v>
      </c>
      <c r="CQ167" s="2" t="str">
        <f t="shared" si="215"/>
        <v/>
      </c>
      <c r="CR167" s="2">
        <f t="shared" si="215"/>
        <v>48.7346</v>
      </c>
      <c r="CS167" s="2" t="str">
        <f t="shared" si="215"/>
        <v/>
      </c>
      <c r="CU167" s="2">
        <f t="shared" si="197"/>
        <v>61.0608</v>
      </c>
      <c r="CV167" s="2" t="str">
        <f t="shared" si="198"/>
        <v/>
      </c>
      <c r="CW167" s="2">
        <f t="shared" si="199"/>
        <v>55.806800000000003</v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>
        <f t="shared" si="208"/>
        <v>48.6768</v>
      </c>
      <c r="DG167" s="2" t="str">
        <f t="shared" si="209"/>
        <v/>
      </c>
      <c r="DH167" s="2">
        <f t="shared" si="210"/>
        <v>48.7346</v>
      </c>
      <c r="DI167" s="2" t="str">
        <f t="shared" si="211"/>
        <v/>
      </c>
      <c r="DK167" s="2">
        <f t="shared" si="223"/>
        <v>72.634712612612631</v>
      </c>
      <c r="DL167" s="2">
        <f t="shared" si="223"/>
        <v>68.074778119429567</v>
      </c>
      <c r="DM167" s="2">
        <f t="shared" si="223"/>
        <v>67.564454723707684</v>
      </c>
      <c r="DN167" s="2">
        <f t="shared" si="223"/>
        <v>62.510664973262038</v>
      </c>
      <c r="DO167" s="2">
        <f t="shared" si="223"/>
        <v>61.106793226381441</v>
      </c>
      <c r="DP167" s="2">
        <f t="shared" si="223"/>
        <v>60.025501596638655</v>
      </c>
      <c r="DQ167" s="2">
        <f t="shared" si="223"/>
        <v>58.413004446142111</v>
      </c>
      <c r="DR167" s="2">
        <f t="shared" si="223"/>
        <v>59.863778134164235</v>
      </c>
      <c r="DS167" s="2">
        <f t="shared" si="223"/>
        <v>61.837593781512581</v>
      </c>
      <c r="DT167" s="2">
        <f t="shared" si="223"/>
        <v>59.33592237237238</v>
      </c>
      <c r="DU167" s="2">
        <f t="shared" si="223"/>
        <v>58.276392941176482</v>
      </c>
      <c r="DV167" s="2">
        <f t="shared" si="223"/>
        <v>58.629943949579825</v>
      </c>
      <c r="DW167" s="2">
        <f t="shared" si="223"/>
        <v>57.831581149732614</v>
      </c>
      <c r="DX167" s="2">
        <f t="shared" si="223"/>
        <v>61.383108067226885</v>
      </c>
      <c r="DY167" s="2">
        <f t="shared" si="223"/>
        <v>59.399873975044549</v>
      </c>
      <c r="EA167" s="2">
        <f t="shared" si="213"/>
        <v>61.346486718830093</v>
      </c>
      <c r="EB167" s="2">
        <f t="shared" si="213"/>
        <v>58.154121921130546</v>
      </c>
      <c r="EC167" s="2">
        <f t="shared" si="213"/>
        <v>55.688637096018724</v>
      </c>
      <c r="ED167" s="2">
        <f t="shared" si="213"/>
        <v>53.33535452900113</v>
      </c>
      <c r="EE167" s="2">
        <f t="shared" si="213"/>
        <v>51.781244675236024</v>
      </c>
      <c r="EF167" s="2">
        <f t="shared" si="213"/>
        <v>50.237393761280011</v>
      </c>
      <c r="EG167" s="2">
        <f t="shared" si="213"/>
        <v>49.540264887810793</v>
      </c>
      <c r="EH167" s="2">
        <f t="shared" si="213"/>
        <v>48.628589700507</v>
      </c>
      <c r="EI167" s="2">
        <f t="shared" si="213"/>
        <v>48.350416691051159</v>
      </c>
      <c r="EJ167" s="2">
        <f t="shared" si="213"/>
        <v>48.491890764418216</v>
      </c>
      <c r="EK167" s="2">
        <f t="shared" si="212"/>
        <v>48.70770631227991</v>
      </c>
      <c r="EL167" s="2">
        <f t="shared" si="179"/>
        <v>48.667746624315342</v>
      </c>
      <c r="EM167" s="2">
        <f t="shared" si="179"/>
        <v>48.847513313465512</v>
      </c>
      <c r="EN167" s="2">
        <f t="shared" si="179"/>
        <v>48.708764268585128</v>
      </c>
      <c r="EO167" s="2">
        <f t="shared" si="179"/>
        <v>48.496095191423557</v>
      </c>
      <c r="EQ167" s="2">
        <f t="shared" si="224"/>
        <v>61.346486718830093</v>
      </c>
      <c r="ER167" s="2">
        <f t="shared" si="224"/>
        <v>58.373830145083545</v>
      </c>
      <c r="ES167" s="2">
        <f t="shared" si="224"/>
        <v>55.713119530670348</v>
      </c>
      <c r="ET167" s="2">
        <f t="shared" si="224"/>
        <v>53.273559984949628</v>
      </c>
      <c r="EU167" s="2">
        <f t="shared" si="224"/>
        <v>51.770548683610514</v>
      </c>
      <c r="EV167" s="2">
        <f t="shared" si="224"/>
        <v>50.246092462338687</v>
      </c>
      <c r="EW167" s="2">
        <f t="shared" si="224"/>
        <v>49.561227088140768</v>
      </c>
      <c r="EX167" s="2">
        <f t="shared" si="224"/>
        <v>48.789974721752287</v>
      </c>
      <c r="EY167" s="2">
        <f t="shared" si="224"/>
        <v>48.388747241783527</v>
      </c>
      <c r="EZ167" s="2">
        <f t="shared" si="224"/>
        <v>48.537440475417469</v>
      </c>
      <c r="FA167" s="2">
        <f t="shared" si="224"/>
        <v>48.763333372011139</v>
      </c>
      <c r="FB167" s="2">
        <f t="shared" si="224"/>
        <v>48.657393432108449</v>
      </c>
      <c r="FC167" s="2">
        <f t="shared" si="224"/>
        <v>48.812453786351973</v>
      </c>
      <c r="FD167" s="2">
        <f t="shared" si="224"/>
        <v>48.635694347636992</v>
      </c>
      <c r="FE167" s="2">
        <f t="shared" si="224"/>
        <v>48.096162296924035</v>
      </c>
      <c r="FG167" s="2">
        <f t="shared" si="225"/>
        <v>0.99993340830158584</v>
      </c>
      <c r="FH167" s="2">
        <f t="shared" si="225"/>
        <v>0.99994630306797228</v>
      </c>
      <c r="FI167" s="2">
        <f t="shared" si="225"/>
        <v>0.99994610107387993</v>
      </c>
      <c r="FJ167" s="2">
        <f t="shared" si="225"/>
        <v>0.99994790975510361</v>
      </c>
      <c r="FK167" s="2">
        <f t="shared" si="225"/>
        <v>0.99994528604953681</v>
      </c>
      <c r="FL167" s="2">
        <f t="shared" si="225"/>
        <v>0.99993611578304264</v>
      </c>
      <c r="FM167" s="2">
        <f t="shared" si="225"/>
        <v>0.99994116290121471</v>
      </c>
      <c r="FN167" s="2">
        <f t="shared" si="225"/>
        <v>0.99995127150375529</v>
      </c>
      <c r="FO167" s="2">
        <f t="shared" si="225"/>
        <v>0.99993770291242423</v>
      </c>
      <c r="FP167" s="2">
        <f t="shared" si="225"/>
        <v>0.99993146399750998</v>
      </c>
      <c r="FQ167" s="2">
        <f t="shared" si="225"/>
        <v>0.99993632915743436</v>
      </c>
      <c r="FR167" s="2">
        <f t="shared" si="225"/>
        <v>0.99993513020976765</v>
      </c>
      <c r="FS167" s="2">
        <f t="shared" si="225"/>
        <v>0.99994688243163909</v>
      </c>
      <c r="FT167" s="2">
        <f t="shared" si="225"/>
        <v>0.99993837746393599</v>
      </c>
      <c r="FU167" s="2">
        <f t="shared" si="225"/>
        <v>0.99991252501505701</v>
      </c>
      <c r="FW167" s="2">
        <f t="shared" si="216"/>
        <v>0</v>
      </c>
      <c r="FX167" s="2">
        <f t="shared" si="216"/>
        <v>0.34796604995168329</v>
      </c>
      <c r="FY167" s="2">
        <f t="shared" si="216"/>
        <v>0.29953278402604194</v>
      </c>
      <c r="FZ167" s="2">
        <f t="shared" si="216"/>
        <v>0.3122214651180889</v>
      </c>
      <c r="GA167" s="2">
        <f t="shared" si="216"/>
        <v>0.34401953924010331</v>
      </c>
      <c r="GB167" s="2">
        <f t="shared" si="216"/>
        <v>0.37310425147691811</v>
      </c>
      <c r="GC167" s="2">
        <f t="shared" si="216"/>
        <v>0.3613830158847261</v>
      </c>
      <c r="GD167" s="2">
        <f t="shared" si="216"/>
        <v>0.372368230469521</v>
      </c>
      <c r="GE167" s="2">
        <f t="shared" si="216"/>
        <v>0.40171391396604528</v>
      </c>
      <c r="GF167" s="2">
        <f t="shared" si="216"/>
        <v>0.40960197917029117</v>
      </c>
      <c r="GG167" s="2">
        <f t="shared" si="216"/>
        <v>0.33910196095905859</v>
      </c>
      <c r="GH167" s="2">
        <f t="shared" si="216"/>
        <v>0.29381366261937519</v>
      </c>
      <c r="GI167" s="2">
        <f t="shared" si="216"/>
        <v>0.30433699873992642</v>
      </c>
      <c r="GJ167" s="2">
        <f t="shared" si="216"/>
        <v>0.28126832164522408</v>
      </c>
      <c r="GK167" s="2">
        <f t="shared" si="216"/>
        <v>0.19730611188792022</v>
      </c>
      <c r="GM167" s="86">
        <f t="shared" si="217"/>
        <v>1.1728947342292336E-126</v>
      </c>
      <c r="GN167" s="86">
        <f t="shared" si="217"/>
        <v>2.5813766149919378E-182</v>
      </c>
      <c r="GO167" s="86">
        <f t="shared" si="217"/>
        <v>2.1996145024937475E-200</v>
      </c>
      <c r="GP167" s="86">
        <f t="shared" si="217"/>
        <v>3.104182984246362E-222</v>
      </c>
      <c r="GQ167" s="86">
        <f t="shared" si="217"/>
        <v>0</v>
      </c>
      <c r="GR167" s="86">
        <f t="shared" si="217"/>
        <v>1.8401099876371104E-260</v>
      </c>
      <c r="GS167" s="86">
        <f t="shared" si="217"/>
        <v>9.4536190574161273E-284</v>
      </c>
      <c r="GT167" s="86">
        <f t="shared" si="217"/>
        <v>0</v>
      </c>
      <c r="GU167" s="86">
        <f t="shared" si="217"/>
        <v>0</v>
      </c>
      <c r="GV167" s="86">
        <f t="shared" si="217"/>
        <v>3.9263486204962202E-296</v>
      </c>
      <c r="GW167" s="86">
        <f t="shared" si="217"/>
        <v>0</v>
      </c>
      <c r="GX167" s="86">
        <f t="shared" si="217"/>
        <v>1.8997299822230875E-253</v>
      </c>
      <c r="GY167" s="86">
        <f t="shared" si="217"/>
        <v>1.8389942469563223E-229</v>
      </c>
      <c r="GZ167" s="86">
        <f t="shared" si="217"/>
        <v>2.6351430743763016E-263</v>
      </c>
      <c r="HA167" s="86">
        <f t="shared" si="217"/>
        <v>3.5605790742003626E-204</v>
      </c>
      <c r="HC167" s="86">
        <f t="shared" si="181"/>
        <v>1.2897303956555876E-51</v>
      </c>
      <c r="HD167" s="86">
        <f t="shared" si="181"/>
        <v>9.5402073132786048E-83</v>
      </c>
      <c r="HE167" s="86">
        <f t="shared" si="181"/>
        <v>1.0028894368373128E-103</v>
      </c>
      <c r="HF167" s="86">
        <f t="shared" si="180"/>
        <v>1.1287940791451818E-123</v>
      </c>
      <c r="HG167" s="86">
        <f t="shared" si="180"/>
        <v>2.7366289498976382E-174</v>
      </c>
      <c r="HH167" s="86">
        <f t="shared" si="180"/>
        <v>1.1106356593499499E-175</v>
      </c>
      <c r="HI167" s="86">
        <f t="shared" si="180"/>
        <v>9.3453792726109683E-170</v>
      </c>
      <c r="HJ167" s="86">
        <f t="shared" si="180"/>
        <v>7.4980839985158173E-268</v>
      </c>
      <c r="HK167" s="86">
        <f t="shared" si="180"/>
        <v>1.4107185522525646E-186</v>
      </c>
      <c r="HL167" s="86">
        <f t="shared" si="161"/>
        <v>1.4229458125743117E-192</v>
      </c>
      <c r="HM167" s="86">
        <f t="shared" si="161"/>
        <v>5.0752124163360812E-186</v>
      </c>
      <c r="HN167" s="86">
        <f t="shared" si="161"/>
        <v>1.3873514035148348E-123</v>
      </c>
      <c r="HO167" s="86">
        <f t="shared" si="161"/>
        <v>5.7512792683172854E-134</v>
      </c>
      <c r="HP167" s="86">
        <f t="shared" si="161"/>
        <v>1.2742176073684782E-157</v>
      </c>
      <c r="HQ167" s="86">
        <f t="shared" si="161"/>
        <v>1.0507461391513453E-188</v>
      </c>
      <c r="HS167" s="86">
        <f t="shared" si="218"/>
        <v>0</v>
      </c>
      <c r="HT167" s="86">
        <f t="shared" si="218"/>
        <v>1.0575917304578897E-10</v>
      </c>
      <c r="HU167" s="86">
        <f t="shared" si="218"/>
        <v>5.3861936560679526E-11</v>
      </c>
      <c r="HV167" s="86">
        <f t="shared" si="218"/>
        <v>3.8939308455814068E-11</v>
      </c>
      <c r="HW167" s="86">
        <f t="shared" si="218"/>
        <v>1.3404413776949957E-12</v>
      </c>
      <c r="HX167" s="86">
        <f t="shared" si="218"/>
        <v>2.113999799870214E-17</v>
      </c>
      <c r="HY167" s="86">
        <f t="shared" si="218"/>
        <v>5.1151231651622825E-15</v>
      </c>
      <c r="HZ167" s="86">
        <f t="shared" si="218"/>
        <v>4.0440066583005474E-12</v>
      </c>
      <c r="IA167" s="86">
        <f t="shared" si="218"/>
        <v>4.7227489766926153E-16</v>
      </c>
      <c r="IB167" s="86">
        <f t="shared" si="218"/>
        <v>6.7645371189485774E-18</v>
      </c>
      <c r="IC167" s="86">
        <f t="shared" si="218"/>
        <v>4.2997017089050968E-14</v>
      </c>
      <c r="ID167" s="86">
        <f t="shared" si="218"/>
        <v>8.4490895793053402E-12</v>
      </c>
      <c r="IE167" s="86">
        <f t="shared" si="218"/>
        <v>1.875377926417182E-9</v>
      </c>
      <c r="IF167" s="86">
        <f t="shared" si="218"/>
        <v>1.2989913391527423E-9</v>
      </c>
      <c r="IG167" s="86">
        <f t="shared" si="218"/>
        <v>1.0263021156274948E-7</v>
      </c>
      <c r="II167" s="86">
        <f t="shared" si="219"/>
        <v>0</v>
      </c>
      <c r="IJ167" s="86">
        <f t="shared" si="219"/>
        <v>4.2415824480648595E-2</v>
      </c>
      <c r="IK167" s="86">
        <f t="shared" si="219"/>
        <v>3.9803953642421541E-3</v>
      </c>
      <c r="IL167" s="86">
        <f t="shared" si="219"/>
        <v>1.0000001207101202E-2</v>
      </c>
      <c r="IM167" s="86">
        <f t="shared" si="219"/>
        <v>2.7572682687684674E-2</v>
      </c>
      <c r="IN167" s="86">
        <f t="shared" si="219"/>
        <v>4.7943595466106402E-2</v>
      </c>
      <c r="IO167" s="86">
        <f t="shared" si="219"/>
        <v>3.657952393163641E-2</v>
      </c>
      <c r="IP167" s="86">
        <f t="shared" si="219"/>
        <v>8.0208161812718157E-2</v>
      </c>
      <c r="IQ167" s="86">
        <f t="shared" si="219"/>
        <v>0.12206533412147298</v>
      </c>
      <c r="IR167" s="86">
        <f t="shared" si="219"/>
        <v>0.13611744919236796</v>
      </c>
      <c r="IS167" s="86">
        <f t="shared" si="219"/>
        <v>1.8848625707747438E-2</v>
      </c>
      <c r="IT167" s="86">
        <f t="shared" si="219"/>
        <v>2.2928940961170442E-3</v>
      </c>
      <c r="IU167" s="86">
        <f t="shared" si="219"/>
        <v>1.0000002229575781E-2</v>
      </c>
      <c r="IV167" s="86">
        <f t="shared" si="219"/>
        <v>5.6894542001390018E-3</v>
      </c>
      <c r="IW167" s="86">
        <f t="shared" si="219"/>
        <v>1.4748937887787299E-2</v>
      </c>
      <c r="IY167" s="86">
        <f t="shared" si="220"/>
        <v>1.2897303956555876E-51</v>
      </c>
      <c r="IZ167" s="86">
        <f t="shared" si="220"/>
        <v>4.2415824586407767E-2</v>
      </c>
      <c r="JA167" s="86">
        <f t="shared" si="220"/>
        <v>3.9803954181040907E-3</v>
      </c>
      <c r="JB167" s="86">
        <f t="shared" si="220"/>
        <v>1.0000001246040511E-2</v>
      </c>
      <c r="JC167" s="86">
        <f t="shared" si="220"/>
        <v>2.7572682689025116E-2</v>
      </c>
      <c r="JD167" s="86">
        <f t="shared" si="220"/>
        <v>4.7943595466106423E-2</v>
      </c>
      <c r="JE167" s="86">
        <f t="shared" si="220"/>
        <v>3.6579523931641524E-2</v>
      </c>
      <c r="JF167" s="86">
        <f t="shared" si="220"/>
        <v>8.0208161816762158E-2</v>
      </c>
      <c r="JG167" s="86">
        <f t="shared" si="220"/>
        <v>0.12206533412147345</v>
      </c>
      <c r="JH167" s="86">
        <f t="shared" si="220"/>
        <v>0.13611744919236796</v>
      </c>
      <c r="JI167" s="86">
        <f t="shared" si="220"/>
        <v>1.8848625707790435E-2</v>
      </c>
      <c r="JJ167" s="86">
        <f t="shared" si="220"/>
        <v>2.2928941045661337E-3</v>
      </c>
      <c r="JK167" s="86">
        <f t="shared" si="220"/>
        <v>1.0000004104953707E-2</v>
      </c>
      <c r="JL167" s="86">
        <f t="shared" si="220"/>
        <v>5.6894554991303407E-3</v>
      </c>
      <c r="JM167" s="86">
        <f t="shared" si="220"/>
        <v>1.4749040517998862E-2</v>
      </c>
    </row>
    <row r="168" spans="2:273" x14ac:dyDescent="0.25">
      <c r="B168" s="2">
        <v>141</v>
      </c>
      <c r="C168" s="37">
        <v>61.3904</v>
      </c>
      <c r="D168" s="37">
        <v>58.349499999999999</v>
      </c>
      <c r="E168" s="37">
        <v>55.938500000000005</v>
      </c>
      <c r="F168" s="37">
        <v>53.422899999999998</v>
      </c>
      <c r="G168" s="37">
        <v>51.878299999999996</v>
      </c>
      <c r="H168" s="37">
        <v>51.392600000000002</v>
      </c>
      <c r="I168" s="37">
        <v>50.094499999999996</v>
      </c>
      <c r="J168" s="37">
        <v>49.360399999999998</v>
      </c>
      <c r="K168" s="37">
        <v>50.136299999999999</v>
      </c>
      <c r="L168" s="37">
        <v>50.249699999999997</v>
      </c>
      <c r="M168" s="37">
        <v>49.514000000000003</v>
      </c>
      <c r="N168" s="37">
        <v>48.129600000000003</v>
      </c>
      <c r="O168" s="37">
        <v>49.613700000000001</v>
      </c>
      <c r="P168" s="37">
        <v>49.456200000000003</v>
      </c>
      <c r="Q168" s="37">
        <v>49.276800000000001</v>
      </c>
      <c r="S168" s="4">
        <f t="shared" si="221"/>
        <v>61.31392256279581</v>
      </c>
      <c r="T168" s="4">
        <f t="shared" si="221"/>
        <v>58.309924501502998</v>
      </c>
      <c r="U168" s="4">
        <f t="shared" si="221"/>
        <v>55.677626908684715</v>
      </c>
      <c r="V168" s="4">
        <f t="shared" si="221"/>
        <v>53.358235858449454</v>
      </c>
      <c r="W168" s="4">
        <f t="shared" si="221"/>
        <v>52.016954654727037</v>
      </c>
      <c r="X168" s="4">
        <f t="shared" si="221"/>
        <v>50.939472968901185</v>
      </c>
      <c r="Y168" s="4">
        <f t="shared" si="221"/>
        <v>50.062523827129652</v>
      </c>
      <c r="Z168" s="4">
        <f t="shared" si="221"/>
        <v>49.473553213779375</v>
      </c>
      <c r="AA168" s="4">
        <f t="shared" si="221"/>
        <v>50.006187892366086</v>
      </c>
      <c r="AB168" s="4">
        <f t="shared" si="221"/>
        <v>50.578763675457793</v>
      </c>
      <c r="AC168" s="4">
        <f t="shared" si="221"/>
        <v>49.264905591237181</v>
      </c>
      <c r="AD168" s="4">
        <f t="shared" si="221"/>
        <v>48.755753211935172</v>
      </c>
      <c r="AE168" s="4">
        <f t="shared" si="221"/>
        <v>49.237391442577994</v>
      </c>
      <c r="AF168" s="4">
        <f t="shared" si="221"/>
        <v>48.991108339283649</v>
      </c>
      <c r="AG168" s="4">
        <f t="shared" si="221"/>
        <v>49.334726902649081</v>
      </c>
      <c r="AI168" s="4">
        <f t="shared" si="222"/>
        <v>7.6477437204189869E-2</v>
      </c>
      <c r="AJ168" s="4">
        <f t="shared" si="222"/>
        <v>3.9575498497001149E-2</v>
      </c>
      <c r="AK168" s="4">
        <f t="shared" si="222"/>
        <v>0.26087309131528968</v>
      </c>
      <c r="AL168" s="4">
        <f t="shared" si="222"/>
        <v>6.466414155054423E-2</v>
      </c>
      <c r="AM168" s="4">
        <f t="shared" si="222"/>
        <v>-0.1386546547270413</v>
      </c>
      <c r="AN168" s="4">
        <f t="shared" si="222"/>
        <v>0.45312703109881625</v>
      </c>
      <c r="AO168" s="4">
        <f t="shared" si="222"/>
        <v>3.1976172870344044E-2</v>
      </c>
      <c r="AP168" s="4">
        <f t="shared" si="222"/>
        <v>-0.11315321377937693</v>
      </c>
      <c r="AQ168" s="4">
        <f t="shared" si="222"/>
        <v>0.1301121076339129</v>
      </c>
      <c r="AR168" s="4">
        <f t="shared" si="222"/>
        <v>-0.32906367545779602</v>
      </c>
      <c r="AS168" s="4">
        <f t="shared" si="222"/>
        <v>0.24909440876282218</v>
      </c>
      <c r="AT168" s="4">
        <f t="shared" si="222"/>
        <v>-0.62615321193516849</v>
      </c>
      <c r="AU168" s="4">
        <f t="shared" si="222"/>
        <v>0.37630855742200708</v>
      </c>
      <c r="AV168" s="4">
        <f t="shared" si="222"/>
        <v>0.46509166071635377</v>
      </c>
      <c r="AW168" s="4">
        <f t="shared" si="222"/>
        <v>-5.7926902649079182E-2</v>
      </c>
      <c r="AY168" s="2">
        <f t="shared" si="214"/>
        <v>61.31392256279581</v>
      </c>
      <c r="AZ168" s="2">
        <f t="shared" si="214"/>
        <v>58.196617994713833</v>
      </c>
      <c r="BA168" s="2">
        <f t="shared" si="214"/>
        <v>55.659832099101877</v>
      </c>
      <c r="BB168" s="2">
        <f t="shared" si="214"/>
        <v>53.280628385335049</v>
      </c>
      <c r="BC168" s="2">
        <f t="shared" si="214"/>
        <v>51.739114623277601</v>
      </c>
      <c r="BD168" s="2">
        <f t="shared" si="214"/>
        <v>50.199927387071213</v>
      </c>
      <c r="BE168" s="2">
        <f t="shared" si="214"/>
        <v>49.51293806586213</v>
      </c>
      <c r="BF168" s="2">
        <f t="shared" si="214"/>
        <v>48.649196805260004</v>
      </c>
      <c r="BG168" s="2">
        <f t="shared" si="214"/>
        <v>48.320333146251706</v>
      </c>
      <c r="BH168" s="2">
        <f t="shared" si="214"/>
        <v>48.465842931686424</v>
      </c>
      <c r="BI168" s="2">
        <f t="shared" si="214"/>
        <v>48.680048438431484</v>
      </c>
      <c r="BJ168" s="2">
        <f t="shared" si="214"/>
        <v>48.620088844715958</v>
      </c>
      <c r="BK168" s="2">
        <f t="shared" si="214"/>
        <v>48.79081178479916</v>
      </c>
      <c r="BL168" s="2">
        <f t="shared" si="214"/>
        <v>48.646341711268612</v>
      </c>
      <c r="BM168" s="2">
        <f t="shared" si="214"/>
        <v>48.37648098037819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61.3904</v>
      </c>
      <c r="CF168" s="2" t="str">
        <f t="shared" si="215"/>
        <v/>
      </c>
      <c r="CG168" s="2">
        <f t="shared" si="215"/>
        <v>55.938500000000005</v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>
        <f t="shared" si="215"/>
        <v>48.129600000000003</v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>
        <f t="shared" si="197"/>
        <v>61.3904</v>
      </c>
      <c r="CV168" s="2" t="str">
        <f t="shared" si="198"/>
        <v/>
      </c>
      <c r="CW168" s="2">
        <f t="shared" si="199"/>
        <v>55.938500000000005</v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>
        <f t="shared" si="208"/>
        <v>48.129600000000003</v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72.688142239382259</v>
      </c>
      <c r="DL168" s="2">
        <f t="shared" si="223"/>
        <v>68.108855826648821</v>
      </c>
      <c r="DM168" s="2">
        <f t="shared" si="223"/>
        <v>67.616547638146187</v>
      </c>
      <c r="DN168" s="2">
        <f t="shared" si="223"/>
        <v>62.539491377005355</v>
      </c>
      <c r="DO168" s="2">
        <f t="shared" si="223"/>
        <v>61.136419295900161</v>
      </c>
      <c r="DP168" s="2">
        <f t="shared" si="223"/>
        <v>60.060558543417365</v>
      </c>
      <c r="DQ168" s="2">
        <f t="shared" si="223"/>
        <v>58.442181619556933</v>
      </c>
      <c r="DR168" s="2">
        <f t="shared" si="223"/>
        <v>59.901279288856323</v>
      </c>
      <c r="DS168" s="2">
        <f t="shared" si="223"/>
        <v>61.889774845938348</v>
      </c>
      <c r="DT168" s="2">
        <f t="shared" si="223"/>
        <v>59.37003552552553</v>
      </c>
      <c r="DU168" s="2">
        <f t="shared" si="223"/>
        <v>58.298667843137267</v>
      </c>
      <c r="DV168" s="2">
        <f t="shared" si="223"/>
        <v>58.656463865546208</v>
      </c>
      <c r="DW168" s="2">
        <f t="shared" si="223"/>
        <v>57.856511129679134</v>
      </c>
      <c r="DX168" s="2">
        <f t="shared" si="223"/>
        <v>61.439775798319324</v>
      </c>
      <c r="DY168" s="2">
        <f t="shared" si="223"/>
        <v>59.457215151515143</v>
      </c>
      <c r="EA168" s="2">
        <f t="shared" si="213"/>
        <v>61.31323173369325</v>
      </c>
      <c r="EB168" s="2">
        <f t="shared" si="213"/>
        <v>58.112670986242811</v>
      </c>
      <c r="EC168" s="2">
        <f t="shared" si="213"/>
        <v>55.651205971896943</v>
      </c>
      <c r="ED168" s="2">
        <f t="shared" si="213"/>
        <v>53.301291725046489</v>
      </c>
      <c r="EE168" s="2">
        <f t="shared" si="213"/>
        <v>51.74264853372766</v>
      </c>
      <c r="EF168" s="2">
        <f t="shared" si="213"/>
        <v>50.195853808131183</v>
      </c>
      <c r="EG168" s="2">
        <f t="shared" si="213"/>
        <v>49.504227687776137</v>
      </c>
      <c r="EH168" s="2">
        <f t="shared" si="213"/>
        <v>48.583472641787509</v>
      </c>
      <c r="EI168" s="2">
        <f t="shared" si="213"/>
        <v>48.302875916680506</v>
      </c>
      <c r="EJ168" s="2">
        <f t="shared" si="213"/>
        <v>48.444983728109712</v>
      </c>
      <c r="EK168" s="2">
        <f t="shared" si="212"/>
        <v>48.658909821249011</v>
      </c>
      <c r="EL168" s="2">
        <f t="shared" si="179"/>
        <v>48.622832130618747</v>
      </c>
      <c r="EM168" s="2">
        <f t="shared" si="179"/>
        <v>48.802027481173489</v>
      </c>
      <c r="EN168" s="2">
        <f t="shared" si="179"/>
        <v>48.668165705876852</v>
      </c>
      <c r="EO168" s="2">
        <f t="shared" si="179"/>
        <v>48.462562041126077</v>
      </c>
      <c r="EQ168" s="2">
        <f t="shared" si="224"/>
        <v>61.31323173369325</v>
      </c>
      <c r="ER168" s="2">
        <f t="shared" si="224"/>
        <v>58.338754409636337</v>
      </c>
      <c r="ES168" s="2">
        <f t="shared" si="224"/>
        <v>55.676387001791127</v>
      </c>
      <c r="ET168" s="2">
        <f t="shared" si="224"/>
        <v>53.23779456786594</v>
      </c>
      <c r="EU168" s="2">
        <f t="shared" si="224"/>
        <v>51.731685118568535</v>
      </c>
      <c r="EV168" s="2">
        <f t="shared" si="224"/>
        <v>50.204714152136198</v>
      </c>
      <c r="EW168" s="2">
        <f t="shared" si="224"/>
        <v>49.525723624404222</v>
      </c>
      <c r="EX168" s="2">
        <f t="shared" si="224"/>
        <v>48.74895228266999</v>
      </c>
      <c r="EY168" s="2">
        <f t="shared" si="224"/>
        <v>48.342224614417745</v>
      </c>
      <c r="EZ168" s="2">
        <f t="shared" si="224"/>
        <v>48.491683186390169</v>
      </c>
      <c r="FA168" s="2">
        <f t="shared" si="224"/>
        <v>48.716067112128293</v>
      </c>
      <c r="FB168" s="2">
        <f t="shared" si="224"/>
        <v>48.61218063642329</v>
      </c>
      <c r="FC168" s="2">
        <f t="shared" si="224"/>
        <v>48.766077330450507</v>
      </c>
      <c r="FD168" s="2">
        <f t="shared" si="224"/>
        <v>48.593090726414161</v>
      </c>
      <c r="FE168" s="2">
        <f t="shared" si="224"/>
        <v>48.052962538970277</v>
      </c>
      <c r="FG168" s="2">
        <f t="shared" si="225"/>
        <v>0.99993926729338112</v>
      </c>
      <c r="FH168" s="2">
        <f t="shared" si="225"/>
        <v>0.99995102758456822</v>
      </c>
      <c r="FI168" s="2">
        <f t="shared" si="225"/>
        <v>0.99995084336202245</v>
      </c>
      <c r="FJ168" s="2">
        <f t="shared" si="225"/>
        <v>0.99995249291428689</v>
      </c>
      <c r="FK168" s="2">
        <f t="shared" si="225"/>
        <v>0.99995010004388352</v>
      </c>
      <c r="FL168" s="2">
        <f t="shared" si="225"/>
        <v>0.99994173657416541</v>
      </c>
      <c r="FM168" s="2">
        <f t="shared" si="225"/>
        <v>0.99994633965035051</v>
      </c>
      <c r="FN168" s="2">
        <f t="shared" si="225"/>
        <v>0.99995555889269461</v>
      </c>
      <c r="FO168" s="2">
        <f t="shared" si="225"/>
        <v>0.99994318406943583</v>
      </c>
      <c r="FP168" s="2">
        <f t="shared" si="225"/>
        <v>0.99993749404590559</v>
      </c>
      <c r="FQ168" s="2">
        <f t="shared" si="225"/>
        <v>0.99994193117610763</v>
      </c>
      <c r="FR168" s="2">
        <f t="shared" si="225"/>
        <v>0.99994083771047249</v>
      </c>
      <c r="FS168" s="2">
        <f t="shared" si="225"/>
        <v>0.99995155597547836</v>
      </c>
      <c r="FT168" s="2">
        <f t="shared" si="225"/>
        <v>0.99994379927443422</v>
      </c>
      <c r="FU168" s="2">
        <f t="shared" si="225"/>
        <v>0.99992022125151447</v>
      </c>
      <c r="FW168" s="2">
        <f t="shared" si="216"/>
        <v>0</v>
      </c>
      <c r="FX168" s="2">
        <f t="shared" si="216"/>
        <v>0.36914458345320922</v>
      </c>
      <c r="FY168" s="2">
        <f t="shared" si="216"/>
        <v>0.3192066118875691</v>
      </c>
      <c r="FZ168" s="2">
        <f t="shared" si="216"/>
        <v>0.33233329791653582</v>
      </c>
      <c r="GA168" s="2">
        <f t="shared" si="216"/>
        <v>0.36509236773038206</v>
      </c>
      <c r="GB168" s="2">
        <f t="shared" si="216"/>
        <v>0.39488618560746763</v>
      </c>
      <c r="GC168" s="2">
        <f t="shared" si="216"/>
        <v>0.38289861452711699</v>
      </c>
      <c r="GD168" s="2">
        <f t="shared" si="216"/>
        <v>0.39413421049873093</v>
      </c>
      <c r="GE168" s="2">
        <f t="shared" si="216"/>
        <v>0.42403632710975225</v>
      </c>
      <c r="GF168" s="2">
        <f t="shared" si="216"/>
        <v>0.43204618497748187</v>
      </c>
      <c r="GG168" s="2">
        <f t="shared" si="216"/>
        <v>0.36003889363815816</v>
      </c>
      <c r="GH168" s="2">
        <f t="shared" si="216"/>
        <v>0.31327985231628519</v>
      </c>
      <c r="GI168" s="2">
        <f t="shared" si="216"/>
        <v>0.32418033771362725</v>
      </c>
      <c r="GJ168" s="2">
        <f t="shared" si="216"/>
        <v>0.30025673697697375</v>
      </c>
      <c r="GK168" s="2">
        <f t="shared" si="216"/>
        <v>0.21230055201578549</v>
      </c>
      <c r="GM168" s="86">
        <f t="shared" si="217"/>
        <v>1.3234033802209151E-129</v>
      </c>
      <c r="GN168" s="86">
        <f t="shared" si="217"/>
        <v>1.3264780188434978E-186</v>
      </c>
      <c r="GO168" s="86">
        <f t="shared" si="217"/>
        <v>4.6622125938001214E-205</v>
      </c>
      <c r="GP168" s="86">
        <f t="shared" si="217"/>
        <v>2.0742471836814811E-227</v>
      </c>
      <c r="GQ168" s="86">
        <f t="shared" si="217"/>
        <v>0</v>
      </c>
      <c r="GR168" s="86">
        <f t="shared" si="217"/>
        <v>1.8057837299287966E-266</v>
      </c>
      <c r="GS168" s="86">
        <f t="shared" si="217"/>
        <v>2.4442104408600042E-290</v>
      </c>
      <c r="GT168" s="86">
        <f t="shared" si="217"/>
        <v>0</v>
      </c>
      <c r="GU168" s="86">
        <f t="shared" si="217"/>
        <v>0</v>
      </c>
      <c r="GV168" s="86">
        <f t="shared" si="217"/>
        <v>4.8618536748019881E-303</v>
      </c>
      <c r="GW168" s="86">
        <f t="shared" si="217"/>
        <v>0</v>
      </c>
      <c r="GX168" s="86">
        <f t="shared" si="217"/>
        <v>2.2332155901068171E-259</v>
      </c>
      <c r="GY168" s="86">
        <f t="shared" si="217"/>
        <v>8.1363983673631069E-235</v>
      </c>
      <c r="GZ168" s="86">
        <f t="shared" si="217"/>
        <v>1.8636855868068745E-269</v>
      </c>
      <c r="HA168" s="86">
        <f t="shared" si="217"/>
        <v>6.9747130728651824E-209</v>
      </c>
      <c r="HC168" s="86">
        <f t="shared" si="181"/>
        <v>2.99724697875708E-53</v>
      </c>
      <c r="HD168" s="86">
        <f t="shared" si="181"/>
        <v>1.8361216729721322E-85</v>
      </c>
      <c r="HE168" s="86">
        <f t="shared" si="181"/>
        <v>4.0540585638583175E-107</v>
      </c>
      <c r="HF168" s="86">
        <f t="shared" si="180"/>
        <v>1.0426591536345426E-127</v>
      </c>
      <c r="HG168" s="86">
        <f t="shared" si="180"/>
        <v>6.4205856220444331E-180</v>
      </c>
      <c r="HH168" s="86">
        <f t="shared" si="180"/>
        <v>3.0735710525185037E-181</v>
      </c>
      <c r="HI168" s="86">
        <f t="shared" si="180"/>
        <v>3.5148414957429459E-175</v>
      </c>
      <c r="HJ168" s="86">
        <f t="shared" si="180"/>
        <v>1.6309804087403865E-276</v>
      </c>
      <c r="HK168" s="86">
        <f t="shared" si="180"/>
        <v>1.5059745873020921E-192</v>
      </c>
      <c r="HL168" s="86">
        <f t="shared" si="161"/>
        <v>1.0154503633730199E-198</v>
      </c>
      <c r="HM168" s="86">
        <f t="shared" si="161"/>
        <v>5.3176987384806529E-192</v>
      </c>
      <c r="HN168" s="86">
        <f t="shared" si="161"/>
        <v>1.3617271133872775E-127</v>
      </c>
      <c r="HO168" s="86">
        <f t="shared" si="161"/>
        <v>2.2519338077260192E-138</v>
      </c>
      <c r="HP168" s="86">
        <f t="shared" si="161"/>
        <v>8.6327732063267294E-163</v>
      </c>
      <c r="HQ168" s="86">
        <f t="shared" si="161"/>
        <v>6.9468984048135986E-195</v>
      </c>
      <c r="HS168" s="86">
        <f t="shared" si="218"/>
        <v>0</v>
      </c>
      <c r="HT168" s="86">
        <f t="shared" si="218"/>
        <v>1.4749746066977935E-11</v>
      </c>
      <c r="HU168" s="86">
        <f t="shared" si="218"/>
        <v>6.2673717490757569E-12</v>
      </c>
      <c r="HV168" s="86">
        <f t="shared" si="218"/>
        <v>4.9011211388796527E-12</v>
      </c>
      <c r="HW168" s="86">
        <f t="shared" si="218"/>
        <v>1.3511051171463476E-13</v>
      </c>
      <c r="HX168" s="86">
        <f t="shared" si="218"/>
        <v>1.0423450318877569E-18</v>
      </c>
      <c r="HY168" s="86">
        <f t="shared" si="218"/>
        <v>3.4411486272537248E-16</v>
      </c>
      <c r="HZ168" s="86">
        <f t="shared" si="218"/>
        <v>4.7808926322134937E-13</v>
      </c>
      <c r="IA168" s="86">
        <f t="shared" si="218"/>
        <v>2.8873822275031578E-17</v>
      </c>
      <c r="IB168" s="86">
        <f t="shared" si="218"/>
        <v>3.1245554508983265E-19</v>
      </c>
      <c r="IC168" s="86">
        <f t="shared" si="218"/>
        <v>3.4383448752797266E-15</v>
      </c>
      <c r="ID168" s="86">
        <f t="shared" si="218"/>
        <v>8.4948649520512262E-13</v>
      </c>
      <c r="IE168" s="86">
        <f t="shared" si="218"/>
        <v>3.0706763747058538E-10</v>
      </c>
      <c r="IF168" s="86">
        <f t="shared" si="218"/>
        <v>1.9224062404936472E-10</v>
      </c>
      <c r="IG168" s="86">
        <f t="shared" si="218"/>
        <v>1.8007930881593214E-8</v>
      </c>
      <c r="II168" s="86">
        <f t="shared" si="219"/>
        <v>0</v>
      </c>
      <c r="IJ168" s="86">
        <f t="shared" si="219"/>
        <v>7.6979699548674119E-2</v>
      </c>
      <c r="IK168" s="86">
        <f t="shared" si="219"/>
        <v>9.9072752384195793E-3</v>
      </c>
      <c r="IL168" s="86">
        <f t="shared" si="219"/>
        <v>2.1879074620905221E-2</v>
      </c>
      <c r="IM168" s="86">
        <f t="shared" si="219"/>
        <v>5.4934521636287349E-2</v>
      </c>
      <c r="IN168" s="86">
        <f t="shared" si="219"/>
        <v>9.4001905245634107E-2</v>
      </c>
      <c r="IO168" s="86">
        <f t="shared" si="219"/>
        <v>7.3252625261343435E-2</v>
      </c>
      <c r="IP168" s="86">
        <f t="shared" si="219"/>
        <v>0.13406779935411928</v>
      </c>
      <c r="IQ168" s="86">
        <f t="shared" si="219"/>
        <v>0.20044244192955757</v>
      </c>
      <c r="IR168" s="86">
        <f t="shared" si="219"/>
        <v>0.22236535710661115</v>
      </c>
      <c r="IS168" s="86">
        <f t="shared" si="219"/>
        <v>4.0357897037051241E-2</v>
      </c>
      <c r="IT168" s="86">
        <f t="shared" si="219"/>
        <v>6.1727962581828062E-3</v>
      </c>
      <c r="IU168" s="86">
        <f t="shared" si="219"/>
        <v>2.1165787712170585E-2</v>
      </c>
      <c r="IV168" s="86">
        <f t="shared" si="219"/>
        <v>1.2111320842322989E-2</v>
      </c>
      <c r="IW168" s="86">
        <f t="shared" si="219"/>
        <v>2.2700931383367901E-2</v>
      </c>
      <c r="IY168" s="86">
        <f t="shared" si="220"/>
        <v>2.99724697875708E-53</v>
      </c>
      <c r="IZ168" s="86">
        <f t="shared" si="220"/>
        <v>7.6979699563423862E-2</v>
      </c>
      <c r="JA168" s="86">
        <f t="shared" si="220"/>
        <v>9.9072752446869514E-3</v>
      </c>
      <c r="JB168" s="86">
        <f t="shared" si="220"/>
        <v>2.1879074625806343E-2</v>
      </c>
      <c r="JC168" s="86">
        <f t="shared" si="220"/>
        <v>5.4934521636422456E-2</v>
      </c>
      <c r="JD168" s="86">
        <f t="shared" si="220"/>
        <v>9.4001905245634107E-2</v>
      </c>
      <c r="JE168" s="86">
        <f t="shared" si="220"/>
        <v>7.3252625261343782E-2</v>
      </c>
      <c r="JF168" s="86">
        <f t="shared" si="220"/>
        <v>0.13406779935459737</v>
      </c>
      <c r="JG168" s="86">
        <f t="shared" si="220"/>
        <v>0.2004424419295576</v>
      </c>
      <c r="JH168" s="86">
        <f t="shared" si="220"/>
        <v>0.22236535710661115</v>
      </c>
      <c r="JI168" s="86">
        <f t="shared" si="220"/>
        <v>4.0357897037054682E-2</v>
      </c>
      <c r="JJ168" s="86">
        <f t="shared" si="220"/>
        <v>6.1727962590322925E-3</v>
      </c>
      <c r="JK168" s="86">
        <f t="shared" si="220"/>
        <v>2.1165788019238223E-2</v>
      </c>
      <c r="JL168" s="86">
        <f t="shared" si="220"/>
        <v>1.2111321034563614E-2</v>
      </c>
      <c r="JM168" s="86">
        <f t="shared" si="220"/>
        <v>2.2700949391298783E-2</v>
      </c>
    </row>
    <row r="169" spans="2:273" x14ac:dyDescent="0.25">
      <c r="B169" s="2">
        <v>142</v>
      </c>
      <c r="C169" s="37">
        <v>60.602999999999994</v>
      </c>
      <c r="D169" s="37">
        <v>57.803000000000004</v>
      </c>
      <c r="E169" s="37">
        <v>55.977800000000002</v>
      </c>
      <c r="F169" s="37">
        <v>52.841700000000003</v>
      </c>
      <c r="G169" s="37">
        <v>51.790099999999995</v>
      </c>
      <c r="H169" s="37">
        <v>51.214000000000006</v>
      </c>
      <c r="I169" s="37">
        <v>50.3795</v>
      </c>
      <c r="J169" s="37">
        <v>50.317399999999999</v>
      </c>
      <c r="K169" s="37">
        <v>50.362700000000004</v>
      </c>
      <c r="L169" s="37">
        <v>51.278100000000002</v>
      </c>
      <c r="M169" s="37">
        <v>49.959699999999998</v>
      </c>
      <c r="N169" s="37">
        <v>48.715499999999999</v>
      </c>
      <c r="O169" s="37">
        <v>49.890900000000002</v>
      </c>
      <c r="P169" s="37">
        <v>48.902200000000001</v>
      </c>
      <c r="Q169" s="37">
        <v>49.882399999999997</v>
      </c>
      <c r="S169" s="4">
        <f t="shared" si="221"/>
        <v>61.280611596942748</v>
      </c>
      <c r="T169" s="4">
        <f t="shared" si="221"/>
        <v>58.329603815337528</v>
      </c>
      <c r="U169" s="4">
        <f t="shared" si="221"/>
        <v>55.659417370829374</v>
      </c>
      <c r="V169" s="4">
        <f t="shared" si="221"/>
        <v>53.38428914006365</v>
      </c>
      <c r="W169" s="4">
        <f t="shared" si="221"/>
        <v>52.14420511618448</v>
      </c>
      <c r="X169" s="4">
        <f t="shared" si="221"/>
        <v>51.268051752407352</v>
      </c>
      <c r="Y169" s="4">
        <f t="shared" si="221"/>
        <v>50.334964473884774</v>
      </c>
      <c r="Z169" s="4">
        <f t="shared" si="221"/>
        <v>49.709037436064655</v>
      </c>
      <c r="AA169" s="4">
        <f t="shared" si="221"/>
        <v>50.361510528837073</v>
      </c>
      <c r="AB169" s="4">
        <f t="shared" si="221"/>
        <v>50.969854682743872</v>
      </c>
      <c r="AC169" s="4">
        <f t="shared" si="221"/>
        <v>49.631587591637157</v>
      </c>
      <c r="AD169" s="4">
        <f t="shared" si="221"/>
        <v>48.873248822902866</v>
      </c>
      <c r="AE169" s="4">
        <f t="shared" si="221"/>
        <v>49.532045718621575</v>
      </c>
      <c r="AF169" s="4">
        <f t="shared" si="221"/>
        <v>49.227953606136403</v>
      </c>
      <c r="AG169" s="4">
        <f t="shared" si="221"/>
        <v>49.696544635691275</v>
      </c>
      <c r="AI169" s="4">
        <f t="shared" si="222"/>
        <v>-0.67761159694275364</v>
      </c>
      <c r="AJ169" s="4">
        <f t="shared" si="222"/>
        <v>-0.52660381533752343</v>
      </c>
      <c r="AK169" s="4">
        <f t="shared" si="222"/>
        <v>0.31838262917062821</v>
      </c>
      <c r="AL169" s="4">
        <f t="shared" si="222"/>
        <v>-0.54258914006364733</v>
      </c>
      <c r="AM169" s="4">
        <f t="shared" si="222"/>
        <v>-0.35410511618448481</v>
      </c>
      <c r="AN169" s="4">
        <f t="shared" si="222"/>
        <v>-5.4051752407346498E-2</v>
      </c>
      <c r="AO169" s="4">
        <f t="shared" si="222"/>
        <v>4.4535526115225821E-2</v>
      </c>
      <c r="AP169" s="4">
        <f t="shared" si="222"/>
        <v>0.60836256393534427</v>
      </c>
      <c r="AQ169" s="4">
        <f t="shared" si="222"/>
        <v>1.1894711629309995E-3</v>
      </c>
      <c r="AR169" s="4">
        <f t="shared" si="222"/>
        <v>0.30824531725613014</v>
      </c>
      <c r="AS169" s="4">
        <f t="shared" si="222"/>
        <v>0.32811240836284128</v>
      </c>
      <c r="AT169" s="4">
        <f t="shared" si="222"/>
        <v>-0.1577488229028674</v>
      </c>
      <c r="AU169" s="4">
        <f t="shared" si="222"/>
        <v>0.35885428137842723</v>
      </c>
      <c r="AV169" s="4">
        <f t="shared" si="222"/>
        <v>-0.32575360613640214</v>
      </c>
      <c r="AW169" s="4">
        <f t="shared" si="222"/>
        <v>0.18585536430872196</v>
      </c>
      <c r="AY169" s="2">
        <f t="shared" si="214"/>
        <v>61.280611596942748</v>
      </c>
      <c r="AZ169" s="2">
        <f t="shared" si="214"/>
        <v>58.162523895476554</v>
      </c>
      <c r="BA169" s="2">
        <f t="shared" si="214"/>
        <v>55.623102616409653</v>
      </c>
      <c r="BB169" s="2">
        <f t="shared" si="214"/>
        <v>53.244611463998453</v>
      </c>
      <c r="BC169" s="2">
        <f t="shared" si="214"/>
        <v>51.700140092676165</v>
      </c>
      <c r="BD169" s="2">
        <f t="shared" si="214"/>
        <v>50.158605121281845</v>
      </c>
      <c r="BE169" s="2">
        <f t="shared" si="214"/>
        <v>49.477550535393988</v>
      </c>
      <c r="BF169" s="2">
        <f t="shared" si="214"/>
        <v>48.609416254993242</v>
      </c>
      <c r="BG169" s="2">
        <f t="shared" si="214"/>
        <v>48.274075124673153</v>
      </c>
      <c r="BH169" s="2">
        <f t="shared" si="214"/>
        <v>48.420464630834026</v>
      </c>
      <c r="BI169" s="2">
        <f t="shared" si="214"/>
        <v>48.633018209483311</v>
      </c>
      <c r="BJ169" s="2">
        <f t="shared" si="214"/>
        <v>48.574811919655126</v>
      </c>
      <c r="BK169" s="2">
        <f t="shared" si="214"/>
        <v>48.744246654592317</v>
      </c>
      <c r="BL169" s="2">
        <f t="shared" si="214"/>
        <v>48.603564498213814</v>
      </c>
      <c r="BM169" s="2">
        <f t="shared" si="214"/>
        <v>48.334196392723094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60.602999999999994</v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>
        <f t="shared" si="197"/>
        <v>60.602999999999994</v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72.741571866151887</v>
      </c>
      <c r="DL169" s="2">
        <f t="shared" si="223"/>
        <v>68.142933533868074</v>
      </c>
      <c r="DM169" s="2">
        <f t="shared" si="223"/>
        <v>67.668640552584691</v>
      </c>
      <c r="DN169" s="2">
        <f t="shared" si="223"/>
        <v>62.568317780748671</v>
      </c>
      <c r="DO169" s="2">
        <f t="shared" si="223"/>
        <v>61.166045365418874</v>
      </c>
      <c r="DP169" s="2">
        <f t="shared" si="223"/>
        <v>60.095615490196074</v>
      </c>
      <c r="DQ169" s="2">
        <f t="shared" si="223"/>
        <v>58.471358792971756</v>
      </c>
      <c r="DR169" s="2">
        <f t="shared" si="223"/>
        <v>59.938780443548403</v>
      </c>
      <c r="DS169" s="2">
        <f t="shared" si="223"/>
        <v>61.941955910364122</v>
      </c>
      <c r="DT169" s="2">
        <f t="shared" si="223"/>
        <v>59.404148678678681</v>
      </c>
      <c r="DU169" s="2">
        <f t="shared" si="223"/>
        <v>58.320942745098051</v>
      </c>
      <c r="DV169" s="2">
        <f t="shared" si="223"/>
        <v>58.682983781512597</v>
      </c>
      <c r="DW169" s="2">
        <f t="shared" si="223"/>
        <v>57.881441109625662</v>
      </c>
      <c r="DX169" s="2">
        <f t="shared" si="223"/>
        <v>61.496443529411756</v>
      </c>
      <c r="DY169" s="2">
        <f t="shared" si="223"/>
        <v>59.51455632798573</v>
      </c>
      <c r="EA169" s="2">
        <f t="shared" si="213"/>
        <v>61.279976748556408</v>
      </c>
      <c r="EB169" s="2">
        <f t="shared" si="213"/>
        <v>58.071220051355084</v>
      </c>
      <c r="EC169" s="2">
        <f t="shared" si="213"/>
        <v>55.613774847775161</v>
      </c>
      <c r="ED169" s="2">
        <f t="shared" si="213"/>
        <v>53.267228921091842</v>
      </c>
      <c r="EE169" s="2">
        <f t="shared" si="213"/>
        <v>51.704052392219303</v>
      </c>
      <c r="EF169" s="2">
        <f t="shared" si="213"/>
        <v>50.154313854982355</v>
      </c>
      <c r="EG169" s="2">
        <f t="shared" si="213"/>
        <v>49.468190487741481</v>
      </c>
      <c r="EH169" s="2">
        <f t="shared" si="213"/>
        <v>48.538355583068018</v>
      </c>
      <c r="EI169" s="2">
        <f t="shared" si="213"/>
        <v>48.255335142309846</v>
      </c>
      <c r="EJ169" s="2">
        <f t="shared" si="213"/>
        <v>48.398076691801215</v>
      </c>
      <c r="EK169" s="2">
        <f t="shared" si="212"/>
        <v>48.610113330218105</v>
      </c>
      <c r="EL169" s="2">
        <f t="shared" si="179"/>
        <v>48.577917636922159</v>
      </c>
      <c r="EM169" s="2">
        <f t="shared" si="179"/>
        <v>48.756541648881466</v>
      </c>
      <c r="EN169" s="2">
        <f t="shared" si="179"/>
        <v>48.627567143168577</v>
      </c>
      <c r="EO169" s="2">
        <f t="shared" si="179"/>
        <v>48.429028890828604</v>
      </c>
      <c r="EQ169" s="2">
        <f t="shared" si="224"/>
        <v>61.279976748556408</v>
      </c>
      <c r="ER169" s="2">
        <f t="shared" si="224"/>
        <v>58.303678674189129</v>
      </c>
      <c r="ES169" s="2">
        <f t="shared" si="224"/>
        <v>55.639654472911914</v>
      </c>
      <c r="ET169" s="2">
        <f t="shared" si="224"/>
        <v>53.202029150782252</v>
      </c>
      <c r="EU169" s="2">
        <f t="shared" si="224"/>
        <v>51.692821553526564</v>
      </c>
      <c r="EV169" s="2">
        <f t="shared" si="224"/>
        <v>50.163335841933709</v>
      </c>
      <c r="EW169" s="2">
        <f t="shared" si="224"/>
        <v>49.490220160667675</v>
      </c>
      <c r="EX169" s="2">
        <f t="shared" si="224"/>
        <v>48.707929843587685</v>
      </c>
      <c r="EY169" s="2">
        <f t="shared" si="224"/>
        <v>48.295701987051963</v>
      </c>
      <c r="EZ169" s="2">
        <f t="shared" si="224"/>
        <v>48.445925897362869</v>
      </c>
      <c r="FA169" s="2">
        <f t="shared" si="224"/>
        <v>48.668800852245447</v>
      </c>
      <c r="FB169" s="2">
        <f t="shared" si="224"/>
        <v>48.566967840738137</v>
      </c>
      <c r="FC169" s="2">
        <f t="shared" si="224"/>
        <v>48.719700874549041</v>
      </c>
      <c r="FD169" s="2">
        <f t="shared" si="224"/>
        <v>48.55048710519133</v>
      </c>
      <c r="FE169" s="2">
        <f t="shared" si="224"/>
        <v>48.009762781016512</v>
      </c>
      <c r="FG169" s="2">
        <f t="shared" si="225"/>
        <v>0.99994461081727037</v>
      </c>
      <c r="FH169" s="2">
        <f t="shared" si="225"/>
        <v>0.9999553364338396</v>
      </c>
      <c r="FI169" s="2">
        <f t="shared" si="225"/>
        <v>0.99995516841943033</v>
      </c>
      <c r="FJ169" s="2">
        <f t="shared" si="225"/>
        <v>0.99995667284177125</v>
      </c>
      <c r="FK169" s="2">
        <f t="shared" si="225"/>
        <v>0.99995449049932184</v>
      </c>
      <c r="FL169" s="2">
        <f t="shared" si="225"/>
        <v>0.99994686285169065</v>
      </c>
      <c r="FM169" s="2">
        <f t="shared" si="225"/>
        <v>0.99995106094840891</v>
      </c>
      <c r="FN169" s="2">
        <f t="shared" si="225"/>
        <v>0.99995946906993494</v>
      </c>
      <c r="FO169" s="2">
        <f t="shared" si="225"/>
        <v>0.99994818299643462</v>
      </c>
      <c r="FP169" s="2">
        <f t="shared" si="225"/>
        <v>0.999942993578815</v>
      </c>
      <c r="FQ169" s="2">
        <f t="shared" si="225"/>
        <v>0.99994704033258797</v>
      </c>
      <c r="FR169" s="2">
        <f t="shared" si="225"/>
        <v>0.99994604306978951</v>
      </c>
      <c r="FS169" s="2">
        <f t="shared" si="225"/>
        <v>0.99995581833620772</v>
      </c>
      <c r="FT169" s="2">
        <f t="shared" si="225"/>
        <v>0.99994874407564094</v>
      </c>
      <c r="FU169" s="2">
        <f t="shared" si="225"/>
        <v>0.99992724040588299</v>
      </c>
      <c r="FW169" s="2">
        <f t="shared" si="216"/>
        <v>0</v>
      </c>
      <c r="FX169" s="2">
        <f t="shared" si="216"/>
        <v>0.39083947229980542</v>
      </c>
      <c r="FY169" s="2">
        <f t="shared" si="216"/>
        <v>0.33954626100446139</v>
      </c>
      <c r="FZ169" s="2">
        <f t="shared" si="216"/>
        <v>0.35307558190473309</v>
      </c>
      <c r="GA169" s="2">
        <f t="shared" si="216"/>
        <v>0.38669508463097019</v>
      </c>
      <c r="GB169" s="2">
        <f t="shared" si="216"/>
        <v>0.41709369570211946</v>
      </c>
      <c r="GC169" s="2">
        <f t="shared" si="216"/>
        <v>0.40488304861425722</v>
      </c>
      <c r="GD169" s="2">
        <f t="shared" si="216"/>
        <v>0.41632852701899609</v>
      </c>
      <c r="GE169" s="2">
        <f t="shared" si="216"/>
        <v>0.44667307542520535</v>
      </c>
      <c r="GF169" s="2">
        <f t="shared" si="216"/>
        <v>0.45477290588436914</v>
      </c>
      <c r="GG169" s="2">
        <f t="shared" si="216"/>
        <v>0.38152227587091775</v>
      </c>
      <c r="GH169" s="2">
        <f t="shared" si="216"/>
        <v>0.33342681036308963</v>
      </c>
      <c r="GI169" s="2">
        <f t="shared" si="216"/>
        <v>0.34467645589328288</v>
      </c>
      <c r="GJ169" s="2">
        <f t="shared" si="216"/>
        <v>0.3199563954117407</v>
      </c>
      <c r="GK169" s="2">
        <f t="shared" si="216"/>
        <v>0.22811067802562318</v>
      </c>
      <c r="GM169" s="86">
        <f t="shared" si="217"/>
        <v>1.3797581772370729E-132</v>
      </c>
      <c r="GN169" s="86">
        <f t="shared" si="217"/>
        <v>6.070618062901708E-191</v>
      </c>
      <c r="GO169" s="86">
        <f t="shared" si="217"/>
        <v>8.7199493111523521E-210</v>
      </c>
      <c r="GP169" s="86">
        <f t="shared" si="217"/>
        <v>1.207149290269998E-232</v>
      </c>
      <c r="GQ169" s="86">
        <f t="shared" si="217"/>
        <v>0</v>
      </c>
      <c r="GR169" s="86">
        <f t="shared" si="217"/>
        <v>1.5119226902016354E-272</v>
      </c>
      <c r="GS169" s="86">
        <f t="shared" si="217"/>
        <v>5.3043000447867621E-297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2.239448423932219E-265</v>
      </c>
      <c r="GY169" s="86">
        <f t="shared" si="217"/>
        <v>3.1194938728301382E-240</v>
      </c>
      <c r="GZ169" s="86">
        <f t="shared" si="217"/>
        <v>1.1180833090104486E-275</v>
      </c>
      <c r="HA169" s="86">
        <f t="shared" si="217"/>
        <v>1.2062383652580461E-213</v>
      </c>
      <c r="HC169" s="86">
        <f t="shared" si="181"/>
        <v>6.5585754593164829E-55</v>
      </c>
      <c r="HD169" s="86">
        <f t="shared" si="181"/>
        <v>3.1887430209174833E-88</v>
      </c>
      <c r="HE169" s="86">
        <f t="shared" si="181"/>
        <v>1.442485831952471E-110</v>
      </c>
      <c r="HF169" s="86">
        <f t="shared" si="180"/>
        <v>8.2813980925927871E-132</v>
      </c>
      <c r="HG169" s="86">
        <f t="shared" si="180"/>
        <v>1.2235462248408367E-185</v>
      </c>
      <c r="HH169" s="86">
        <f t="shared" si="180"/>
        <v>6.9560471751207532E-187</v>
      </c>
      <c r="HI169" s="86">
        <f t="shared" si="180"/>
        <v>1.084139440194026E-180</v>
      </c>
      <c r="HJ169" s="86">
        <f t="shared" si="180"/>
        <v>2.5775820880351912E-285</v>
      </c>
      <c r="HK169" s="86">
        <f t="shared" si="180"/>
        <v>1.2921283087435231E-198</v>
      </c>
      <c r="HL169" s="86">
        <f t="shared" si="161"/>
        <v>5.7909381421364566E-205</v>
      </c>
      <c r="HM169" s="86">
        <f t="shared" si="161"/>
        <v>4.472662177754666E-198</v>
      </c>
      <c r="HN169" s="86">
        <f t="shared" si="161"/>
        <v>1.1514057421780828E-131</v>
      </c>
      <c r="HO169" s="86">
        <f t="shared" si="161"/>
        <v>7.4677044444144132E-143</v>
      </c>
      <c r="HP169" s="86">
        <f t="shared" si="161"/>
        <v>4.8174118262125166E-168</v>
      </c>
      <c r="HQ169" s="86">
        <f t="shared" si="161"/>
        <v>3.6446665784270074E-201</v>
      </c>
      <c r="HS169" s="86">
        <f t="shared" si="218"/>
        <v>0</v>
      </c>
      <c r="HT169" s="86">
        <f t="shared" si="218"/>
        <v>1.8922475725594274E-12</v>
      </c>
      <c r="HU169" s="86">
        <f t="shared" si="218"/>
        <v>6.6219891219060751E-13</v>
      </c>
      <c r="HV169" s="86">
        <f t="shared" si="218"/>
        <v>5.6462118490467564E-13</v>
      </c>
      <c r="HW169" s="86">
        <f t="shared" si="218"/>
        <v>1.2382951042354028E-14</v>
      </c>
      <c r="HX169" s="86">
        <f t="shared" si="218"/>
        <v>4.5750734143747524E-20</v>
      </c>
      <c r="HY169" s="86">
        <f t="shared" si="218"/>
        <v>2.0755772858943037E-17</v>
      </c>
      <c r="HZ169" s="86">
        <f t="shared" si="218"/>
        <v>5.1864901364202755E-14</v>
      </c>
      <c r="IA169" s="86">
        <f t="shared" si="218"/>
        <v>1.5826719690966031E-18</v>
      </c>
      <c r="IB169" s="86">
        <f t="shared" si="218"/>
        <v>1.2827028747455222E-20</v>
      </c>
      <c r="IC169" s="86">
        <f t="shared" si="218"/>
        <v>2.4820978078528212E-16</v>
      </c>
      <c r="ID169" s="86">
        <f t="shared" si="218"/>
        <v>7.7127354108860109E-14</v>
      </c>
      <c r="IE169" s="86">
        <f t="shared" si="218"/>
        <v>4.6389019699210715E-11</v>
      </c>
      <c r="IF169" s="86">
        <f t="shared" si="218"/>
        <v>2.6053527518368574E-11</v>
      </c>
      <c r="IG169" s="86">
        <f t="shared" si="218"/>
        <v>2.8781908433594021E-9</v>
      </c>
      <c r="II169" s="86">
        <f t="shared" si="219"/>
        <v>0</v>
      </c>
      <c r="IJ169" s="86">
        <f t="shared" si="219"/>
        <v>0.12865889389589968</v>
      </c>
      <c r="IK169" s="86">
        <f t="shared" si="219"/>
        <v>2.2414871734507649E-2</v>
      </c>
      <c r="IL169" s="86">
        <f t="shared" si="219"/>
        <v>4.3851106666955263E-2</v>
      </c>
      <c r="IM169" s="86">
        <f t="shared" si="219"/>
        <v>9.9649246826097437E-2</v>
      </c>
      <c r="IN169" s="86">
        <f t="shared" si="219"/>
        <v>0.1645188234116193</v>
      </c>
      <c r="IO169" s="86">
        <f t="shared" si="219"/>
        <v>0.13179068495526325</v>
      </c>
      <c r="IP169" s="86">
        <f t="shared" si="219"/>
        <v>0.2060756311256203</v>
      </c>
      <c r="IQ169" s="86">
        <f t="shared" si="219"/>
        <v>0.29646591625446694</v>
      </c>
      <c r="IR169" s="86">
        <f t="shared" si="219"/>
        <v>0.32471409353148384</v>
      </c>
      <c r="IS169" s="86">
        <f t="shared" si="219"/>
        <v>7.8120879562867784E-2</v>
      </c>
      <c r="IT169" s="86">
        <f t="shared" si="219"/>
        <v>1.5027522189666407E-2</v>
      </c>
      <c r="IU169" s="86">
        <f t="shared" si="219"/>
        <v>4.135437992842117E-2</v>
      </c>
      <c r="IV169" s="86">
        <f t="shared" si="219"/>
        <v>2.4020291906735693E-2</v>
      </c>
      <c r="IW169" s="86">
        <f t="shared" si="219"/>
        <v>3.4143112825741451E-2</v>
      </c>
      <c r="IY169" s="86">
        <f t="shared" si="220"/>
        <v>6.5585754593164829E-55</v>
      </c>
      <c r="IZ169" s="86">
        <f t="shared" si="220"/>
        <v>0.12865889389779192</v>
      </c>
      <c r="JA169" s="86">
        <f t="shared" si="220"/>
        <v>2.2414871735169848E-2</v>
      </c>
      <c r="JB169" s="86">
        <f t="shared" si="220"/>
        <v>4.385110666751988E-2</v>
      </c>
      <c r="JC169" s="86">
        <f t="shared" si="220"/>
        <v>9.9649246826109816E-2</v>
      </c>
      <c r="JD169" s="86">
        <f t="shared" si="220"/>
        <v>0.1645188234116193</v>
      </c>
      <c r="JE169" s="86">
        <f t="shared" si="220"/>
        <v>0.13179068495526328</v>
      </c>
      <c r="JF169" s="86">
        <f t="shared" si="220"/>
        <v>0.20607563112567218</v>
      </c>
      <c r="JG169" s="86">
        <f t="shared" si="220"/>
        <v>0.29646591625446694</v>
      </c>
      <c r="JH169" s="86">
        <f t="shared" si="220"/>
        <v>0.32471409353148384</v>
      </c>
      <c r="JI169" s="86">
        <f t="shared" si="220"/>
        <v>7.8120879562868034E-2</v>
      </c>
      <c r="JJ169" s="86">
        <f t="shared" si="220"/>
        <v>1.5027522189743535E-2</v>
      </c>
      <c r="JK169" s="86">
        <f t="shared" si="220"/>
        <v>4.1354379974810188E-2</v>
      </c>
      <c r="JL169" s="86">
        <f t="shared" si="220"/>
        <v>2.402029193278922E-2</v>
      </c>
      <c r="JM169" s="86">
        <f t="shared" si="220"/>
        <v>3.4143115703932296E-2</v>
      </c>
    </row>
    <row r="170" spans="2:273" x14ac:dyDescent="0.25">
      <c r="B170" s="2">
        <v>143</v>
      </c>
      <c r="C170" s="37">
        <v>61.457399999999993</v>
      </c>
      <c r="D170" s="37">
        <v>58.488600000000005</v>
      </c>
      <c r="E170" s="37">
        <v>55.779999999999994</v>
      </c>
      <c r="F170" s="37">
        <v>53.098399999999998</v>
      </c>
      <c r="G170" s="37">
        <v>52.048200000000001</v>
      </c>
      <c r="H170" s="37">
        <v>51.721200000000003</v>
      </c>
      <c r="I170" s="37">
        <v>50.471299999999999</v>
      </c>
      <c r="J170" s="37">
        <v>49.502299999999998</v>
      </c>
      <c r="K170" s="37">
        <v>50.649500000000003</v>
      </c>
      <c r="L170" s="37">
        <v>50.909099999999995</v>
      </c>
      <c r="M170" s="37">
        <v>50.413399999999996</v>
      </c>
      <c r="N170" s="37">
        <v>49.316500000000005</v>
      </c>
      <c r="O170" s="37">
        <v>49.666499999999999</v>
      </c>
      <c r="P170" s="37">
        <v>50.219499999999996</v>
      </c>
      <c r="Q170" s="37">
        <v>49.624200000000002</v>
      </c>
      <c r="S170" s="4">
        <f t="shared" si="221"/>
        <v>61.247305133791947</v>
      </c>
      <c r="T170" s="4">
        <f t="shared" si="221"/>
        <v>58.352858638402132</v>
      </c>
      <c r="U170" s="4">
        <f t="shared" si="221"/>
        <v>55.653122253913153</v>
      </c>
      <c r="V170" s="4">
        <f t="shared" si="221"/>
        <v>53.436420660576879</v>
      </c>
      <c r="W170" s="4">
        <f t="shared" si="221"/>
        <v>52.298798677285077</v>
      </c>
      <c r="X170" s="4">
        <f t="shared" si="221"/>
        <v>51.575470241552722</v>
      </c>
      <c r="Y170" s="4">
        <f t="shared" si="221"/>
        <v>50.624391298381354</v>
      </c>
      <c r="Z170" s="4">
        <f t="shared" si="221"/>
        <v>49.898469819711011</v>
      </c>
      <c r="AA170" s="4">
        <f t="shared" si="221"/>
        <v>50.504699515178707</v>
      </c>
      <c r="AB170" s="4">
        <f t="shared" si="221"/>
        <v>51.056608665868197</v>
      </c>
      <c r="AC170" s="4">
        <f t="shared" si="221"/>
        <v>50.106836135806034</v>
      </c>
      <c r="AD170" s="4">
        <f t="shared" si="221"/>
        <v>49.117417817447013</v>
      </c>
      <c r="AE170" s="4">
        <f t="shared" si="221"/>
        <v>49.968658527688028</v>
      </c>
      <c r="AF170" s="4">
        <f t="shared" si="221"/>
        <v>49.606671866974494</v>
      </c>
      <c r="AG170" s="4">
        <f t="shared" si="221"/>
        <v>50.17910558553276</v>
      </c>
      <c r="AI170" s="4">
        <f t="shared" si="222"/>
        <v>0.21009486620804552</v>
      </c>
      <c r="AJ170" s="4">
        <f t="shared" si="222"/>
        <v>0.13574136159787287</v>
      </c>
      <c r="AK170" s="4">
        <f t="shared" si="222"/>
        <v>0.12687774608684066</v>
      </c>
      <c r="AL170" s="4">
        <f t="shared" si="222"/>
        <v>-0.33802066057688052</v>
      </c>
      <c r="AM170" s="4">
        <f t="shared" si="222"/>
        <v>-0.25059867728507612</v>
      </c>
      <c r="AN170" s="4">
        <f t="shared" si="222"/>
        <v>0.1457297584472812</v>
      </c>
      <c r="AO170" s="4">
        <f t="shared" si="222"/>
        <v>-0.15309129838135505</v>
      </c>
      <c r="AP170" s="4">
        <f t="shared" si="222"/>
        <v>-0.39616981971101239</v>
      </c>
      <c r="AQ170" s="4">
        <f t="shared" si="222"/>
        <v>0.14480048482129604</v>
      </c>
      <c r="AR170" s="4">
        <f t="shared" si="222"/>
        <v>-0.14750866586820166</v>
      </c>
      <c r="AS170" s="4">
        <f t="shared" si="222"/>
        <v>0.30656386419396142</v>
      </c>
      <c r="AT170" s="4">
        <f t="shared" si="222"/>
        <v>0.19908218255299204</v>
      </c>
      <c r="AU170" s="4">
        <f t="shared" si="222"/>
        <v>-0.30215852768802876</v>
      </c>
      <c r="AV170" s="4">
        <f t="shared" si="222"/>
        <v>0.6128281330255021</v>
      </c>
      <c r="AW170" s="4">
        <f t="shared" si="222"/>
        <v>-0.55490558553275804</v>
      </c>
      <c r="AY170" s="2">
        <f t="shared" si="214"/>
        <v>61.247305133791947</v>
      </c>
      <c r="AZ170" s="2">
        <f t="shared" si="214"/>
        <v>58.128814783378502</v>
      </c>
      <c r="BA170" s="2">
        <f t="shared" si="214"/>
        <v>55.586421605074221</v>
      </c>
      <c r="BB170" s="2">
        <f t="shared" si="214"/>
        <v>53.208488782874333</v>
      </c>
      <c r="BC170" s="2">
        <f t="shared" si="214"/>
        <v>51.661151854900389</v>
      </c>
      <c r="BD170" s="2">
        <f t="shared" si="214"/>
        <v>50.117296904105579</v>
      </c>
      <c r="BE170" s="2">
        <f t="shared" si="214"/>
        <v>49.442198385619761</v>
      </c>
      <c r="BF170" s="2">
        <f t="shared" si="214"/>
        <v>48.569880590693771</v>
      </c>
      <c r="BG170" s="2">
        <f t="shared" si="214"/>
        <v>48.227877505934487</v>
      </c>
      <c r="BH170" s="2">
        <f t="shared" si="214"/>
        <v>48.375152372892643</v>
      </c>
      <c r="BI170" s="2">
        <f t="shared" si="214"/>
        <v>48.586085925322593</v>
      </c>
      <c r="BJ170" s="2">
        <f t="shared" si="214"/>
        <v>48.529519834956233</v>
      </c>
      <c r="BK170" s="2">
        <f t="shared" si="214"/>
        <v>48.697625431998176</v>
      </c>
      <c r="BL170" s="2">
        <f t="shared" si="214"/>
        <v>48.560660462844723</v>
      </c>
      <c r="BM170" s="2">
        <f t="shared" si="214"/>
        <v>48.291263656333463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61.457399999999993</v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>
        <f t="shared" si="197"/>
        <v>61.457399999999993</v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72.795001492921514</v>
      </c>
      <c r="DL170" s="2">
        <f t="shared" si="223"/>
        <v>68.177011241087314</v>
      </c>
      <c r="DM170" s="2">
        <f t="shared" si="223"/>
        <v>67.72073346702318</v>
      </c>
      <c r="DN170" s="2">
        <f t="shared" si="223"/>
        <v>62.597144184491988</v>
      </c>
      <c r="DO170" s="2">
        <f t="shared" si="223"/>
        <v>61.195671434937594</v>
      </c>
      <c r="DP170" s="2">
        <f t="shared" si="223"/>
        <v>60.130672436974791</v>
      </c>
      <c r="DQ170" s="2">
        <f t="shared" si="223"/>
        <v>58.500535966386572</v>
      </c>
      <c r="DR170" s="2">
        <f t="shared" si="223"/>
        <v>59.976281598240483</v>
      </c>
      <c r="DS170" s="2">
        <f t="shared" si="223"/>
        <v>61.994136974789889</v>
      </c>
      <c r="DT170" s="2">
        <f t="shared" si="223"/>
        <v>59.438261831831838</v>
      </c>
      <c r="DU170" s="2">
        <f t="shared" si="223"/>
        <v>58.343217647058836</v>
      </c>
      <c r="DV170" s="2">
        <f t="shared" si="223"/>
        <v>58.709503697478979</v>
      </c>
      <c r="DW170" s="2">
        <f t="shared" si="223"/>
        <v>57.906371089572183</v>
      </c>
      <c r="DX170" s="2">
        <f t="shared" si="223"/>
        <v>61.553111260504195</v>
      </c>
      <c r="DY170" s="2">
        <f t="shared" si="223"/>
        <v>59.571897504456317</v>
      </c>
      <c r="EA170" s="2">
        <f t="shared" si="213"/>
        <v>61.246721763419565</v>
      </c>
      <c r="EB170" s="2">
        <f t="shared" si="213"/>
        <v>58.029769116467349</v>
      </c>
      <c r="EC170" s="2">
        <f t="shared" si="213"/>
        <v>55.576343723653387</v>
      </c>
      <c r="ED170" s="2">
        <f t="shared" si="213"/>
        <v>53.233166117137202</v>
      </c>
      <c r="EE170" s="2">
        <f t="shared" si="213"/>
        <v>51.665456250710939</v>
      </c>
      <c r="EF170" s="2">
        <f t="shared" si="213"/>
        <v>50.112773901833535</v>
      </c>
      <c r="EG170" s="2">
        <f t="shared" si="213"/>
        <v>49.432153287706832</v>
      </c>
      <c r="EH170" s="2">
        <f t="shared" si="213"/>
        <v>48.493238524348527</v>
      </c>
      <c r="EI170" s="2">
        <f t="shared" si="213"/>
        <v>48.207794367939194</v>
      </c>
      <c r="EJ170" s="2">
        <f t="shared" si="213"/>
        <v>48.351169655492711</v>
      </c>
      <c r="EK170" s="2">
        <f t="shared" si="212"/>
        <v>48.561316839187199</v>
      </c>
      <c r="EL170" s="2">
        <f t="shared" si="179"/>
        <v>48.533003143225564</v>
      </c>
      <c r="EM170" s="2">
        <f t="shared" si="179"/>
        <v>48.711055816589443</v>
      </c>
      <c r="EN170" s="2">
        <f t="shared" si="179"/>
        <v>48.586968580460301</v>
      </c>
      <c r="EO170" s="2">
        <f t="shared" si="179"/>
        <v>48.395495740531125</v>
      </c>
      <c r="EQ170" s="2">
        <f t="shared" si="224"/>
        <v>61.246721763419565</v>
      </c>
      <c r="ER170" s="2">
        <f t="shared" si="224"/>
        <v>58.268602938741914</v>
      </c>
      <c r="ES170" s="2">
        <f t="shared" si="224"/>
        <v>55.602921944032694</v>
      </c>
      <c r="ET170" s="2">
        <f t="shared" si="224"/>
        <v>53.166263733698571</v>
      </c>
      <c r="EU170" s="2">
        <f t="shared" si="224"/>
        <v>51.653957988484592</v>
      </c>
      <c r="EV170" s="2">
        <f t="shared" si="224"/>
        <v>50.121957531731212</v>
      </c>
      <c r="EW170" s="2">
        <f t="shared" si="224"/>
        <v>49.454716696931129</v>
      </c>
      <c r="EX170" s="2">
        <f t="shared" si="224"/>
        <v>48.66690740450538</v>
      </c>
      <c r="EY170" s="2">
        <f t="shared" si="224"/>
        <v>48.249179359686181</v>
      </c>
      <c r="EZ170" s="2">
        <f t="shared" si="224"/>
        <v>48.400168608335576</v>
      </c>
      <c r="FA170" s="2">
        <f t="shared" si="224"/>
        <v>48.6215345923626</v>
      </c>
      <c r="FB170" s="2">
        <f t="shared" si="224"/>
        <v>48.521755045052977</v>
      </c>
      <c r="FC170" s="2">
        <f t="shared" si="224"/>
        <v>48.673324418647574</v>
      </c>
      <c r="FD170" s="2">
        <f t="shared" si="224"/>
        <v>48.507883483968499</v>
      </c>
      <c r="FE170" s="2">
        <f t="shared" si="224"/>
        <v>47.966563023062747</v>
      </c>
      <c r="FG170" s="2">
        <f t="shared" si="225"/>
        <v>0.99994948421877139</v>
      </c>
      <c r="FH170" s="2">
        <f t="shared" si="225"/>
        <v>0.99995926618345721</v>
      </c>
      <c r="FI170" s="2">
        <f t="shared" si="225"/>
        <v>0.99995911295128814</v>
      </c>
      <c r="FJ170" s="2">
        <f t="shared" si="225"/>
        <v>0.9999604850114131</v>
      </c>
      <c r="FK170" s="2">
        <f t="shared" si="225"/>
        <v>0.99995849467588627</v>
      </c>
      <c r="FL170" s="2">
        <f t="shared" si="225"/>
        <v>0.99995153811818627</v>
      </c>
      <c r="FM170" s="2">
        <f t="shared" si="225"/>
        <v>0.99995536686228603</v>
      </c>
      <c r="FN170" s="2">
        <f t="shared" si="225"/>
        <v>0.99996303522062457</v>
      </c>
      <c r="FO170" s="2">
        <f t="shared" si="225"/>
        <v>0.99995274211562091</v>
      </c>
      <c r="FP170" s="2">
        <f t="shared" si="225"/>
        <v>0.99994800926518357</v>
      </c>
      <c r="FQ170" s="2">
        <f t="shared" si="225"/>
        <v>0.99995169998419942</v>
      </c>
      <c r="FR170" s="2">
        <f t="shared" si="225"/>
        <v>0.9999507904611612</v>
      </c>
      <c r="FS170" s="2">
        <f t="shared" si="225"/>
        <v>0.99995970568707626</v>
      </c>
      <c r="FT170" s="2">
        <f t="shared" si="225"/>
        <v>0.99995325383057976</v>
      </c>
      <c r="FU170" s="2">
        <f t="shared" si="225"/>
        <v>0.99993364203667068</v>
      </c>
      <c r="FW170" s="2">
        <f t="shared" si="216"/>
        <v>0</v>
      </c>
      <c r="FX170" s="2">
        <f t="shared" si="216"/>
        <v>0.41297472055122458</v>
      </c>
      <c r="FY170" s="2">
        <f t="shared" si="216"/>
        <v>0.36049566257988092</v>
      </c>
      <c r="FZ170" s="2">
        <f t="shared" si="216"/>
        <v>0.37438653844529507</v>
      </c>
      <c r="GA170" s="2">
        <f t="shared" si="216"/>
        <v>0.40875311313390922</v>
      </c>
      <c r="GB170" s="2">
        <f t="shared" si="216"/>
        <v>0.43964272321485331</v>
      </c>
      <c r="GC170" s="2">
        <f t="shared" si="216"/>
        <v>0.42725580359611404</v>
      </c>
      <c r="GD170" s="2">
        <f t="shared" si="216"/>
        <v>0.43886733260796534</v>
      </c>
      <c r="GE170" s="2">
        <f t="shared" si="216"/>
        <v>0.46953312759282795</v>
      </c>
      <c r="GF170" s="2">
        <f t="shared" si="216"/>
        <v>0.47768962340412435</v>
      </c>
      <c r="GG170" s="2">
        <f t="shared" si="216"/>
        <v>0.40347935435318572</v>
      </c>
      <c r="GH170" s="2">
        <f t="shared" si="216"/>
        <v>0.35420113760219174</v>
      </c>
      <c r="GI170" s="2">
        <f t="shared" si="216"/>
        <v>0.36576708669986413</v>
      </c>
      <c r="GJ170" s="2">
        <f t="shared" si="216"/>
        <v>0.34031993778778669</v>
      </c>
      <c r="GK170" s="2">
        <f t="shared" si="216"/>
        <v>0.24473238617849344</v>
      </c>
      <c r="GM170" s="86">
        <f t="shared" si="217"/>
        <v>1.3291987857132443E-135</v>
      </c>
      <c r="GN170" s="86">
        <f t="shared" si="217"/>
        <v>2.4742785082787752E-195</v>
      </c>
      <c r="GO170" s="86">
        <f t="shared" si="217"/>
        <v>1.439166120171625E-214</v>
      </c>
      <c r="GP170" s="86">
        <f t="shared" si="217"/>
        <v>6.1185348133349433E-238</v>
      </c>
      <c r="GQ170" s="86">
        <f t="shared" si="217"/>
        <v>0</v>
      </c>
      <c r="GR170" s="86">
        <f t="shared" si="217"/>
        <v>1.080025641704407E-278</v>
      </c>
      <c r="GS170" s="86">
        <f t="shared" si="217"/>
        <v>9.6619608853647395E-304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1.9156748655432671E-271</v>
      </c>
      <c r="GY170" s="86">
        <f t="shared" si="217"/>
        <v>1.0364177947106124E-245</v>
      </c>
      <c r="GZ170" s="86">
        <f t="shared" si="217"/>
        <v>5.6899368062267716E-282</v>
      </c>
      <c r="HA170" s="86">
        <f t="shared" si="217"/>
        <v>1.8417884398279047E-218</v>
      </c>
      <c r="HC170" s="86">
        <f t="shared" si="181"/>
        <v>1.3513149734874176E-56</v>
      </c>
      <c r="HD170" s="86">
        <f t="shared" si="181"/>
        <v>4.9969889310688917E-91</v>
      </c>
      <c r="HE170" s="86">
        <f t="shared" si="181"/>
        <v>4.5176658934512085E-114</v>
      </c>
      <c r="HF170" s="86">
        <f t="shared" si="180"/>
        <v>5.6558138824775773E-136</v>
      </c>
      <c r="HG170" s="86">
        <f t="shared" si="180"/>
        <v>1.8938681453346817E-191</v>
      </c>
      <c r="HH170" s="86">
        <f t="shared" si="180"/>
        <v>1.2874376365509961E-192</v>
      </c>
      <c r="HI170" s="86">
        <f t="shared" si="180"/>
        <v>2.7424065366621647E-186</v>
      </c>
      <c r="HJ170" s="86">
        <f t="shared" si="180"/>
        <v>2.9596352826732628E-294</v>
      </c>
      <c r="HK170" s="86">
        <f t="shared" si="180"/>
        <v>8.9104793603075961E-205</v>
      </c>
      <c r="HL170" s="86">
        <f t="shared" si="161"/>
        <v>2.6390995128182965E-211</v>
      </c>
      <c r="HM170" s="86">
        <f t="shared" si="161"/>
        <v>3.0197986040853484E-204</v>
      </c>
      <c r="HN170" s="86">
        <f t="shared" si="161"/>
        <v>8.3868318794636517E-136</v>
      </c>
      <c r="HO170" s="86">
        <f t="shared" ref="HO170:HQ227" si="226" xml:space="preserve"> _xlfn.NORM.DIST($B170, O$8, ABS(O$12), TRUE) * _xlfn.NORM.DIST(($B170 - O$8)*O$16, 0, ABS(O$12), TRUE) * 2</f>
        <v>2.0972748934439044E-147</v>
      </c>
      <c r="HP170" s="86">
        <f t="shared" si="226"/>
        <v>2.2142689756154043E-173</v>
      </c>
      <c r="HQ170" s="86">
        <f t="shared" si="226"/>
        <v>1.517381703929989E-207</v>
      </c>
      <c r="HS170" s="86">
        <f t="shared" si="218"/>
        <v>0</v>
      </c>
      <c r="HT170" s="86">
        <f t="shared" si="218"/>
        <v>2.2327787413269423E-13</v>
      </c>
      <c r="HU170" s="86">
        <f t="shared" si="218"/>
        <v>6.3522688452270188E-14</v>
      </c>
      <c r="HV170" s="86">
        <f t="shared" si="218"/>
        <v>5.9527744077120205E-14</v>
      </c>
      <c r="HW170" s="86">
        <f t="shared" si="218"/>
        <v>1.0318171123653801E-15</v>
      </c>
      <c r="HX170" s="86">
        <f t="shared" si="218"/>
        <v>1.7874036884469082E-21</v>
      </c>
      <c r="HY170" s="86">
        <f t="shared" si="218"/>
        <v>1.1223159044333602E-18</v>
      </c>
      <c r="HZ170" s="86">
        <f t="shared" si="218"/>
        <v>5.1624949566874049E-15</v>
      </c>
      <c r="IA170" s="86">
        <f t="shared" si="218"/>
        <v>7.7769920955050077E-20</v>
      </c>
      <c r="IB170" s="86">
        <f t="shared" si="218"/>
        <v>4.6796185976463057E-22</v>
      </c>
      <c r="IC170" s="86">
        <f t="shared" si="218"/>
        <v>1.6173324911779523E-17</v>
      </c>
      <c r="ID170" s="86">
        <f t="shared" si="218"/>
        <v>6.3227349921228263E-15</v>
      </c>
      <c r="IE170" s="86">
        <f t="shared" si="218"/>
        <v>6.4650665300568362E-12</v>
      </c>
      <c r="IF170" s="86">
        <f t="shared" si="218"/>
        <v>3.2330022461956551E-12</v>
      </c>
      <c r="IG170" s="86">
        <f t="shared" si="218"/>
        <v>4.1901627051721096E-10</v>
      </c>
      <c r="II170" s="86">
        <f t="shared" si="219"/>
        <v>0</v>
      </c>
      <c r="IJ170" s="86">
        <f t="shared" si="219"/>
        <v>0.19815986184355916</v>
      </c>
      <c r="IK170" s="86">
        <f t="shared" si="219"/>
        <v>4.6090562083364324E-2</v>
      </c>
      <c r="IL170" s="86">
        <f t="shared" si="219"/>
        <v>8.0517342978336043E-2</v>
      </c>
      <c r="IM170" s="86">
        <f t="shared" si="219"/>
        <v>0.16467046282176426</v>
      </c>
      <c r="IN170" s="86">
        <f t="shared" si="219"/>
        <v>0.25739058959554545</v>
      </c>
      <c r="IO170" s="86">
        <f t="shared" si="219"/>
        <v>0.2132358017514823</v>
      </c>
      <c r="IP170" s="86">
        <f t="shared" si="219"/>
        <v>0.29165126330125757</v>
      </c>
      <c r="IQ170" s="86">
        <f t="shared" si="219"/>
        <v>0.39599590410740992</v>
      </c>
      <c r="IR170" s="86">
        <f t="shared" si="219"/>
        <v>0.42524203221148016</v>
      </c>
      <c r="IS170" s="86">
        <f t="shared" si="219"/>
        <v>0.13676775474627106</v>
      </c>
      <c r="IT170" s="86">
        <f t="shared" si="219"/>
        <v>3.3074606933358772E-2</v>
      </c>
      <c r="IU170" s="86">
        <f t="shared" si="219"/>
        <v>7.4590717427431869E-2</v>
      </c>
      <c r="IV170" s="86">
        <f t="shared" si="219"/>
        <v>4.439701583199309E-2</v>
      </c>
      <c r="IW170" s="86">
        <f t="shared" si="219"/>
        <v>5.0191016056141367E-2</v>
      </c>
      <c r="IY170" s="86">
        <f t="shared" si="220"/>
        <v>1.3513149734874176E-56</v>
      </c>
      <c r="IZ170" s="86">
        <f t="shared" si="220"/>
        <v>0.19815986184378243</v>
      </c>
      <c r="JA170" s="86">
        <f t="shared" si="220"/>
        <v>4.609056208342785E-2</v>
      </c>
      <c r="JB170" s="86">
        <f t="shared" si="220"/>
        <v>8.0517342978395565E-2</v>
      </c>
      <c r="JC170" s="86">
        <f t="shared" si="220"/>
        <v>0.16467046282176528</v>
      </c>
      <c r="JD170" s="86">
        <f t="shared" si="220"/>
        <v>0.25739058959554545</v>
      </c>
      <c r="JE170" s="86">
        <f t="shared" si="220"/>
        <v>0.2132358017514823</v>
      </c>
      <c r="JF170" s="86">
        <f t="shared" si="220"/>
        <v>0.29165126330126273</v>
      </c>
      <c r="JG170" s="86">
        <f t="shared" si="220"/>
        <v>0.39599590410740992</v>
      </c>
      <c r="JH170" s="86">
        <f t="shared" si="220"/>
        <v>0.42524203221148016</v>
      </c>
      <c r="JI170" s="86">
        <f t="shared" si="220"/>
        <v>0.13676775474627109</v>
      </c>
      <c r="JJ170" s="86">
        <f t="shared" si="220"/>
        <v>3.3074606933365093E-2</v>
      </c>
      <c r="JK170" s="86">
        <f t="shared" si="220"/>
        <v>7.4590717433896933E-2</v>
      </c>
      <c r="JL170" s="86">
        <f t="shared" si="220"/>
        <v>4.4397015835226095E-2</v>
      </c>
      <c r="JM170" s="86">
        <f t="shared" si="220"/>
        <v>5.019101647515764E-2</v>
      </c>
    </row>
    <row r="171" spans="2:273" x14ac:dyDescent="0.25">
      <c r="B171" s="2">
        <v>144</v>
      </c>
      <c r="C171" s="37">
        <v>61.9131</v>
      </c>
      <c r="D171" s="37">
        <v>58.329500000000003</v>
      </c>
      <c r="E171" s="37">
        <v>55.566499999999998</v>
      </c>
      <c r="F171" s="37">
        <v>53.493900000000004</v>
      </c>
      <c r="G171" s="37">
        <v>52.006300000000003</v>
      </c>
      <c r="H171" s="37">
        <v>50.863700000000001</v>
      </c>
      <c r="I171" s="37">
        <v>50.372300000000003</v>
      </c>
      <c r="J171" s="37">
        <v>50.088799999999999</v>
      </c>
      <c r="K171" s="37">
        <v>51.065099999999994</v>
      </c>
      <c r="L171" s="37">
        <v>50.663499999999992</v>
      </c>
      <c r="M171" s="37">
        <v>50.540700000000008</v>
      </c>
      <c r="N171" s="37">
        <v>49.806400000000004</v>
      </c>
      <c r="O171" s="37">
        <v>50.172499999999999</v>
      </c>
      <c r="P171" s="37">
        <v>49.491199999999999</v>
      </c>
      <c r="Q171" s="37">
        <v>50.676299999999998</v>
      </c>
      <c r="S171" s="4">
        <f t="shared" si="221"/>
        <v>61.214002814409845</v>
      </c>
      <c r="T171" s="4">
        <f t="shared" si="221"/>
        <v>58.368337567916363</v>
      </c>
      <c r="U171" s="4">
        <f t="shared" si="221"/>
        <v>55.659878552197497</v>
      </c>
      <c r="V171" s="4">
        <f t="shared" si="221"/>
        <v>53.509027505506928</v>
      </c>
      <c r="W171" s="4">
        <f t="shared" si="221"/>
        <v>52.443503268544418</v>
      </c>
      <c r="X171" s="4">
        <f t="shared" si="221"/>
        <v>51.751766770296307</v>
      </c>
      <c r="Y171" s="4">
        <f t="shared" si="221"/>
        <v>50.844779647311896</v>
      </c>
      <c r="Z171" s="4">
        <f t="shared" si="221"/>
        <v>49.982753088958361</v>
      </c>
      <c r="AA171" s="4">
        <f t="shared" si="221"/>
        <v>50.365726898546413</v>
      </c>
      <c r="AB171" s="4">
        <f t="shared" si="221"/>
        <v>50.784051736260778</v>
      </c>
      <c r="AC171" s="4">
        <f t="shared" si="221"/>
        <v>50.601496337942145</v>
      </c>
      <c r="AD171" s="4">
        <f t="shared" si="221"/>
        <v>49.519552266099474</v>
      </c>
      <c r="AE171" s="4">
        <f t="shared" si="221"/>
        <v>50.5241799378379</v>
      </c>
      <c r="AF171" s="4">
        <f t="shared" si="221"/>
        <v>50.137524647467501</v>
      </c>
      <c r="AG171" s="4">
        <f t="shared" si="221"/>
        <v>50.797365501190399</v>
      </c>
      <c r="AI171" s="4">
        <f t="shared" si="222"/>
        <v>0.69909718559015488</v>
      </c>
      <c r="AJ171" s="4">
        <f t="shared" si="222"/>
        <v>-3.8837567916360172E-2</v>
      </c>
      <c r="AK171" s="4">
        <f t="shared" si="222"/>
        <v>-9.3378552197499687E-2</v>
      </c>
      <c r="AL171" s="4">
        <f t="shared" si="222"/>
        <v>-1.5127505506924876E-2</v>
      </c>
      <c r="AM171" s="4">
        <f t="shared" si="222"/>
        <v>-0.43720326854441538</v>
      </c>
      <c r="AN171" s="4">
        <f t="shared" si="222"/>
        <v>-0.88806677029630521</v>
      </c>
      <c r="AO171" s="4">
        <f t="shared" si="222"/>
        <v>-0.47247964731189285</v>
      </c>
      <c r="AP171" s="4">
        <f t="shared" si="222"/>
        <v>0.10604691104163777</v>
      </c>
      <c r="AQ171" s="4">
        <f t="shared" si="222"/>
        <v>0.69937310145358111</v>
      </c>
      <c r="AR171" s="4">
        <f t="shared" si="222"/>
        <v>-0.12055173626078641</v>
      </c>
      <c r="AS171" s="4">
        <f t="shared" si="222"/>
        <v>-6.0796337942136347E-2</v>
      </c>
      <c r="AT171" s="4">
        <f t="shared" si="222"/>
        <v>0.28684773390052953</v>
      </c>
      <c r="AU171" s="4">
        <f t="shared" si="222"/>
        <v>-0.35167993783790052</v>
      </c>
      <c r="AV171" s="4">
        <f t="shared" si="222"/>
        <v>-0.64632464746750173</v>
      </c>
      <c r="AW171" s="4">
        <f t="shared" si="222"/>
        <v>-0.12106550119040094</v>
      </c>
      <c r="AY171" s="2">
        <f t="shared" si="214"/>
        <v>61.214002814409845</v>
      </c>
      <c r="AZ171" s="2">
        <f t="shared" si="214"/>
        <v>58.095478496569605</v>
      </c>
      <c r="BA171" s="2">
        <f t="shared" si="214"/>
        <v>55.549788268523116</v>
      </c>
      <c r="BB171" s="2">
        <f t="shared" si="214"/>
        <v>53.172262014040612</v>
      </c>
      <c r="BC171" s="2">
        <f t="shared" si="214"/>
        <v>51.622150258538994</v>
      </c>
      <c r="BD171" s="2">
        <f t="shared" si="214"/>
        <v>50.07600176703702</v>
      </c>
      <c r="BE171" s="2">
        <f t="shared" si="214"/>
        <v>49.406879982862051</v>
      </c>
      <c r="BF171" s="2">
        <f t="shared" si="214"/>
        <v>48.530577883180939</v>
      </c>
      <c r="BG171" s="2">
        <f t="shared" si="214"/>
        <v>48.181736549197709</v>
      </c>
      <c r="BH171" s="2">
        <f t="shared" si="214"/>
        <v>48.329901656812254</v>
      </c>
      <c r="BI171" s="2">
        <f t="shared" si="214"/>
        <v>48.539248521751865</v>
      </c>
      <c r="BJ171" s="2">
        <f t="shared" si="214"/>
        <v>48.484212433111267</v>
      </c>
      <c r="BK171" s="2">
        <f t="shared" si="214"/>
        <v>48.65094888443646</v>
      </c>
      <c r="BL171" s="2">
        <f t="shared" si="214"/>
        <v>48.517629812464634</v>
      </c>
      <c r="BM171" s="2">
        <f t="shared" si="214"/>
        <v>48.247663948061145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61.9131</v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>
        <f t="shared" si="197"/>
        <v>61.9131</v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72.848431119691128</v>
      </c>
      <c r="DL171" s="2">
        <f t="shared" si="223"/>
        <v>68.211088948306568</v>
      </c>
      <c r="DM171" s="2">
        <f t="shared" si="223"/>
        <v>67.772826381461684</v>
      </c>
      <c r="DN171" s="2">
        <f t="shared" si="223"/>
        <v>62.625970588235305</v>
      </c>
      <c r="DO171" s="2">
        <f t="shared" si="223"/>
        <v>61.225297504456307</v>
      </c>
      <c r="DP171" s="2">
        <f t="shared" si="223"/>
        <v>60.165729383753501</v>
      </c>
      <c r="DQ171" s="2">
        <f t="shared" si="223"/>
        <v>58.529713139801395</v>
      </c>
      <c r="DR171" s="2">
        <f t="shared" si="223"/>
        <v>60.013782752932563</v>
      </c>
      <c r="DS171" s="2">
        <f t="shared" si="223"/>
        <v>62.046318039215663</v>
      </c>
      <c r="DT171" s="2">
        <f t="shared" si="223"/>
        <v>59.472374984984988</v>
      </c>
      <c r="DU171" s="2">
        <f t="shared" si="223"/>
        <v>58.365492549019621</v>
      </c>
      <c r="DV171" s="2">
        <f t="shared" si="223"/>
        <v>58.736023613445369</v>
      </c>
      <c r="DW171" s="2">
        <f t="shared" si="223"/>
        <v>57.93130106951871</v>
      </c>
      <c r="DX171" s="2">
        <f t="shared" si="223"/>
        <v>61.609778991596635</v>
      </c>
      <c r="DY171" s="2">
        <f t="shared" si="223"/>
        <v>59.629238680926903</v>
      </c>
      <c r="EA171" s="2">
        <f t="shared" si="213"/>
        <v>61.213466778282722</v>
      </c>
      <c r="EB171" s="2">
        <f t="shared" si="213"/>
        <v>57.988318181579622</v>
      </c>
      <c r="EC171" s="2">
        <f t="shared" si="213"/>
        <v>55.538912599531606</v>
      </c>
      <c r="ED171" s="2">
        <f t="shared" si="213"/>
        <v>53.199103313182562</v>
      </c>
      <c r="EE171" s="2">
        <f t="shared" si="213"/>
        <v>51.626860109202582</v>
      </c>
      <c r="EF171" s="2">
        <f t="shared" si="213"/>
        <v>50.071233948684707</v>
      </c>
      <c r="EG171" s="2">
        <f t="shared" si="213"/>
        <v>49.396116087672176</v>
      </c>
      <c r="EH171" s="2">
        <f t="shared" si="213"/>
        <v>48.448121465629036</v>
      </c>
      <c r="EI171" s="2">
        <f t="shared" si="213"/>
        <v>48.160253593568541</v>
      </c>
      <c r="EJ171" s="2">
        <f t="shared" si="213"/>
        <v>48.304262619184215</v>
      </c>
      <c r="EK171" s="2">
        <f t="shared" si="212"/>
        <v>48.512520348156301</v>
      </c>
      <c r="EL171" s="2">
        <f t="shared" si="179"/>
        <v>48.488088649528969</v>
      </c>
      <c r="EM171" s="2">
        <f t="shared" si="179"/>
        <v>48.66556998429742</v>
      </c>
      <c r="EN171" s="2">
        <f t="shared" si="179"/>
        <v>48.546370017752025</v>
      </c>
      <c r="EO171" s="2">
        <f t="shared" si="179"/>
        <v>48.361962590233652</v>
      </c>
      <c r="EQ171" s="2">
        <f t="shared" si="224"/>
        <v>61.213466778282722</v>
      </c>
      <c r="ER171" s="2">
        <f t="shared" si="224"/>
        <v>58.233527203294706</v>
      </c>
      <c r="ES171" s="2">
        <f t="shared" si="224"/>
        <v>55.566189415153474</v>
      </c>
      <c r="ET171" s="2">
        <f t="shared" si="224"/>
        <v>53.130498316614876</v>
      </c>
      <c r="EU171" s="2">
        <f t="shared" si="224"/>
        <v>51.615094423442613</v>
      </c>
      <c r="EV171" s="2">
        <f t="shared" si="224"/>
        <v>50.080579221528723</v>
      </c>
      <c r="EW171" s="2">
        <f t="shared" si="224"/>
        <v>49.419213233194583</v>
      </c>
      <c r="EX171" s="2">
        <f t="shared" si="224"/>
        <v>48.625884965423083</v>
      </c>
      <c r="EY171" s="2">
        <f t="shared" si="224"/>
        <v>48.202656732320399</v>
      </c>
      <c r="EZ171" s="2">
        <f t="shared" si="224"/>
        <v>48.354411319308277</v>
      </c>
      <c r="FA171" s="2">
        <f t="shared" si="224"/>
        <v>48.574268332479754</v>
      </c>
      <c r="FB171" s="2">
        <f t="shared" si="224"/>
        <v>48.476542249367817</v>
      </c>
      <c r="FC171" s="2">
        <f t="shared" si="224"/>
        <v>48.626947962746108</v>
      </c>
      <c r="FD171" s="2">
        <f t="shared" si="224"/>
        <v>48.465279862745668</v>
      </c>
      <c r="FE171" s="2">
        <f t="shared" si="224"/>
        <v>47.923363265108989</v>
      </c>
      <c r="FG171" s="2">
        <f t="shared" si="225"/>
        <v>0.99995392885518208</v>
      </c>
      <c r="FH171" s="2">
        <f t="shared" si="225"/>
        <v>0.99996285018463471</v>
      </c>
      <c r="FI171" s="2">
        <f t="shared" si="225"/>
        <v>0.99996271043423191</v>
      </c>
      <c r="FJ171" s="2">
        <f t="shared" si="225"/>
        <v>0.9999639617767907</v>
      </c>
      <c r="FK171" s="2">
        <f t="shared" si="225"/>
        <v>0.9999621465562758</v>
      </c>
      <c r="FL171" s="2">
        <f t="shared" si="225"/>
        <v>0.99995580205002488</v>
      </c>
      <c r="FM171" s="2">
        <f t="shared" si="225"/>
        <v>0.99995929393474825</v>
      </c>
      <c r="FN171" s="2">
        <f t="shared" si="225"/>
        <v>0.99996628761088568</v>
      </c>
      <c r="FO171" s="2">
        <f t="shared" si="225"/>
        <v>0.9999569001179841</v>
      </c>
      <c r="FP171" s="2">
        <f t="shared" si="225"/>
        <v>0.99995258366938966</v>
      </c>
      <c r="FQ171" s="2">
        <f t="shared" si="225"/>
        <v>0.99995594967484036</v>
      </c>
      <c r="FR171" s="2">
        <f t="shared" si="225"/>
        <v>0.99995512017285382</v>
      </c>
      <c r="FS171" s="2">
        <f t="shared" si="225"/>
        <v>0.99996325101955696</v>
      </c>
      <c r="FT171" s="2">
        <f t="shared" si="225"/>
        <v>0.99995736681143343</v>
      </c>
      <c r="FU171" s="2">
        <f t="shared" si="225"/>
        <v>0.99993948046480574</v>
      </c>
      <c r="FW171" s="2">
        <f t="shared" si="216"/>
        <v>0</v>
      </c>
      <c r="FX171" s="2">
        <f t="shared" si="216"/>
        <v>0.43546742365598823</v>
      </c>
      <c r="FY171" s="2">
        <f t="shared" si="216"/>
        <v>0.38199003151187733</v>
      </c>
      <c r="FZ171" s="2">
        <f t="shared" si="216"/>
        <v>0.39619602141018384</v>
      </c>
      <c r="GA171" s="2">
        <f t="shared" si="216"/>
        <v>0.43118477553002205</v>
      </c>
      <c r="GB171" s="2">
        <f t="shared" si="216"/>
        <v>0.46244367823023014</v>
      </c>
      <c r="GC171" s="2">
        <f t="shared" si="216"/>
        <v>0.44993016051293977</v>
      </c>
      <c r="GD171" s="2">
        <f t="shared" si="216"/>
        <v>0.46166120476531397</v>
      </c>
      <c r="GE171" s="2">
        <f t="shared" si="216"/>
        <v>0.49252174496107437</v>
      </c>
      <c r="GF171" s="2">
        <f t="shared" si="216"/>
        <v>0.50070064942237946</v>
      </c>
      <c r="GG171" s="2">
        <f t="shared" si="216"/>
        <v>0.42583004537597896</v>
      </c>
      <c r="GH171" s="2">
        <f t="shared" si="216"/>
        <v>0.37554059334252365</v>
      </c>
      <c r="GI171" s="2">
        <f t="shared" si="216"/>
        <v>0.38738536799609763</v>
      </c>
      <c r="GJ171" s="2">
        <f t="shared" si="216"/>
        <v>0.36129096143910439</v>
      </c>
      <c r="GK171" s="2">
        <f t="shared" si="216"/>
        <v>0.2621539202134926</v>
      </c>
      <c r="GM171" s="86">
        <f t="shared" si="217"/>
        <v>1.1831828046171309E-138</v>
      </c>
      <c r="GN171" s="86">
        <f t="shared" si="217"/>
        <v>8.9814359520685114E-200</v>
      </c>
      <c r="GO171" s="86">
        <f t="shared" si="217"/>
        <v>2.0959538033634492E-219</v>
      </c>
      <c r="GP171" s="86">
        <f t="shared" si="217"/>
        <v>2.7009628289359477E-243</v>
      </c>
      <c r="GQ171" s="86">
        <f t="shared" si="217"/>
        <v>0</v>
      </c>
      <c r="GR171" s="86">
        <f t="shared" si="217"/>
        <v>6.5823043576529208E-285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1.3978854584546611E-277</v>
      </c>
      <c r="GY171" s="86">
        <f t="shared" si="217"/>
        <v>2.9838920776900224E-251</v>
      </c>
      <c r="GZ171" s="86">
        <f t="shared" si="217"/>
        <v>2.4562423574827025E-288</v>
      </c>
      <c r="HA171" s="86">
        <f t="shared" si="217"/>
        <v>2.4828183031365869E-223</v>
      </c>
      <c r="HC171" s="86">
        <f t="shared" si="181"/>
        <v>2.6215646712780768E-58</v>
      </c>
      <c r="HD171" s="86">
        <f t="shared" si="181"/>
        <v>7.0658531312388679E-94</v>
      </c>
      <c r="HE171" s="86">
        <f t="shared" si="181"/>
        <v>1.2453581855289214E-117</v>
      </c>
      <c r="HF171" s="86">
        <f t="shared" si="180"/>
        <v>3.3213400840263588E-140</v>
      </c>
      <c r="HG171" s="86">
        <f t="shared" si="180"/>
        <v>2.3810004341080502E-197</v>
      </c>
      <c r="HH171" s="86">
        <f t="shared" si="180"/>
        <v>1.948638373801595E-198</v>
      </c>
      <c r="HI171" s="86">
        <f t="shared" si="180"/>
        <v>5.6890883022226876E-192</v>
      </c>
      <c r="HJ171" s="86">
        <f t="shared" si="180"/>
        <v>2.4690084943863613E-303</v>
      </c>
      <c r="HK171" s="86">
        <f t="shared" si="180"/>
        <v>4.9385649651101635E-211</v>
      </c>
      <c r="HL171" s="86">
        <f t="shared" si="180"/>
        <v>9.6111663438620911E-218</v>
      </c>
      <c r="HM171" s="86">
        <f t="shared" si="180"/>
        <v>1.6366513972870503E-210</v>
      </c>
      <c r="HN171" s="86">
        <f t="shared" si="180"/>
        <v>5.2625401604078317E-140</v>
      </c>
      <c r="HO171" s="86">
        <f t="shared" si="226"/>
        <v>4.9883497868360144E-152</v>
      </c>
      <c r="HP171" s="86">
        <f t="shared" si="226"/>
        <v>8.3829474333328145E-179</v>
      </c>
      <c r="HQ171" s="86">
        <f t="shared" si="226"/>
        <v>5.0130114577245827E-214</v>
      </c>
      <c r="HS171" s="86">
        <f t="shared" si="218"/>
        <v>0</v>
      </c>
      <c r="HT171" s="86">
        <f t="shared" si="218"/>
        <v>2.422927798284938E-14</v>
      </c>
      <c r="HU171" s="86">
        <f t="shared" si="218"/>
        <v>5.5316059058918182E-15</v>
      </c>
      <c r="HV171" s="86">
        <f t="shared" si="218"/>
        <v>5.742933066152233E-15</v>
      </c>
      <c r="HW171" s="86">
        <f t="shared" si="218"/>
        <v>7.8159146386594708E-17</v>
      </c>
      <c r="HX171" s="86">
        <f t="shared" si="218"/>
        <v>6.2150892194710756E-23</v>
      </c>
      <c r="HY171" s="86">
        <f t="shared" si="218"/>
        <v>5.4398814290329023E-20</v>
      </c>
      <c r="HZ171" s="86">
        <f t="shared" si="218"/>
        <v>4.714393817750344E-16</v>
      </c>
      <c r="IA171" s="86">
        <f t="shared" si="218"/>
        <v>3.4255290959312408E-21</v>
      </c>
      <c r="IB171" s="86">
        <f t="shared" si="218"/>
        <v>1.5170653538800002E-23</v>
      </c>
      <c r="IC171" s="86">
        <f t="shared" si="218"/>
        <v>9.5114797446551654E-19</v>
      </c>
      <c r="ID171" s="86">
        <f t="shared" si="218"/>
        <v>4.6794182313551269E-16</v>
      </c>
      <c r="IE171" s="86">
        <f t="shared" si="218"/>
        <v>8.3110179650666985E-13</v>
      </c>
      <c r="IF171" s="86">
        <f t="shared" si="218"/>
        <v>3.6728692679950445E-13</v>
      </c>
      <c r="IG171" s="86">
        <f t="shared" si="218"/>
        <v>5.5561806724849319E-11</v>
      </c>
      <c r="II171" s="86">
        <f t="shared" si="219"/>
        <v>0</v>
      </c>
      <c r="IJ171" s="86">
        <f t="shared" si="219"/>
        <v>0.28157899728638647</v>
      </c>
      <c r="IK171" s="86">
        <f t="shared" si="219"/>
        <v>8.6144625922500079E-2</v>
      </c>
      <c r="IL171" s="86">
        <f t="shared" si="219"/>
        <v>0.13549418217994014</v>
      </c>
      <c r="IM171" s="86">
        <f t="shared" si="219"/>
        <v>0.2481692262183238</v>
      </c>
      <c r="IN171" s="86">
        <f t="shared" si="219"/>
        <v>0.36084727359913454</v>
      </c>
      <c r="IO171" s="86">
        <f t="shared" si="219"/>
        <v>0.31083364390054508</v>
      </c>
      <c r="IP171" s="86">
        <f t="shared" si="219"/>
        <v>0.38075057091990577</v>
      </c>
      <c r="IQ171" s="86">
        <f t="shared" si="219"/>
        <v>0.47950284641141755</v>
      </c>
      <c r="IR171" s="86">
        <f t="shared" si="219"/>
        <v>0.50178115466491724</v>
      </c>
      <c r="IS171" s="86">
        <f t="shared" si="219"/>
        <v>0.21676975905633042</v>
      </c>
      <c r="IT171" s="86">
        <f t="shared" si="219"/>
        <v>6.5809923598177555E-2</v>
      </c>
      <c r="IU171" s="86">
        <f t="shared" si="219"/>
        <v>0.12423759051885541</v>
      </c>
      <c r="IV171" s="86">
        <f t="shared" si="219"/>
        <v>7.6509658558920238E-2</v>
      </c>
      <c r="IW171" s="86">
        <f t="shared" si="219"/>
        <v>7.2126589869082602E-2</v>
      </c>
      <c r="IY171" s="86">
        <f t="shared" si="220"/>
        <v>2.6215646712780768E-58</v>
      </c>
      <c r="IZ171" s="86">
        <f t="shared" si="220"/>
        <v>0.28157899728641067</v>
      </c>
      <c r="JA171" s="86">
        <f t="shared" si="220"/>
        <v>8.6144625922505616E-2</v>
      </c>
      <c r="JB171" s="86">
        <f t="shared" si="220"/>
        <v>0.13549418217994588</v>
      </c>
      <c r="JC171" s="86">
        <f t="shared" si="220"/>
        <v>0.24816922621832388</v>
      </c>
      <c r="JD171" s="86">
        <f t="shared" si="220"/>
        <v>0.36084727359913454</v>
      </c>
      <c r="JE171" s="86">
        <f t="shared" si="220"/>
        <v>0.31083364390054508</v>
      </c>
      <c r="JF171" s="86">
        <f t="shared" si="220"/>
        <v>0.38075057091990622</v>
      </c>
      <c r="JG171" s="86">
        <f t="shared" si="220"/>
        <v>0.47950284641141755</v>
      </c>
      <c r="JH171" s="86">
        <f t="shared" si="220"/>
        <v>0.50178115466491724</v>
      </c>
      <c r="JI171" s="86">
        <f t="shared" si="220"/>
        <v>0.21676975905633042</v>
      </c>
      <c r="JJ171" s="86">
        <f t="shared" si="220"/>
        <v>6.5809923598178027E-2</v>
      </c>
      <c r="JK171" s="86">
        <f t="shared" si="220"/>
        <v>0.12423759051968651</v>
      </c>
      <c r="JL171" s="86">
        <f t="shared" si="220"/>
        <v>7.6509658559287527E-2</v>
      </c>
      <c r="JM171" s="86">
        <f t="shared" si="220"/>
        <v>7.2126589924644408E-2</v>
      </c>
    </row>
    <row r="172" spans="2:273" x14ac:dyDescent="0.25">
      <c r="B172" s="2">
        <v>145</v>
      </c>
      <c r="C172" s="37">
        <v>60.859200000000001</v>
      </c>
      <c r="D172" s="37">
        <v>58.291099999999993</v>
      </c>
      <c r="E172" s="37">
        <v>55.924099999999996</v>
      </c>
      <c r="F172" s="37">
        <v>53.940100000000001</v>
      </c>
      <c r="G172" s="37">
        <v>52.391600000000004</v>
      </c>
      <c r="H172" s="37">
        <v>51.716200000000001</v>
      </c>
      <c r="I172" s="37">
        <v>50.880199999999995</v>
      </c>
      <c r="J172" s="37">
        <v>50.483500000000006</v>
      </c>
      <c r="K172" s="37">
        <v>49.969900000000003</v>
      </c>
      <c r="L172" s="37">
        <v>50.196300000000008</v>
      </c>
      <c r="M172" s="37">
        <v>50.488999999999997</v>
      </c>
      <c r="N172" s="37">
        <v>50.335099999999997</v>
      </c>
      <c r="O172" s="37">
        <v>51.045399999999994</v>
      </c>
      <c r="P172" s="37">
        <v>51.182000000000002</v>
      </c>
      <c r="Q172" s="37">
        <v>51.716899999999995</v>
      </c>
      <c r="S172" s="4">
        <f t="shared" si="221"/>
        <v>61.180704308161225</v>
      </c>
      <c r="T172" s="4">
        <f t="shared" si="221"/>
        <v>58.363952337320242</v>
      </c>
      <c r="U172" s="4">
        <f t="shared" si="221"/>
        <v>55.67622317073242</v>
      </c>
      <c r="V172" s="4">
        <f t="shared" si="221"/>
        <v>53.585806030234878</v>
      </c>
      <c r="W172" s="4">
        <f t="shared" si="221"/>
        <v>52.530797914417889</v>
      </c>
      <c r="X172" s="4">
        <f t="shared" si="221"/>
        <v>51.715492132373583</v>
      </c>
      <c r="Y172" s="4">
        <f t="shared" si="221"/>
        <v>50.911698297361411</v>
      </c>
      <c r="Z172" s="4">
        <f t="shared" si="221"/>
        <v>49.925726386539949</v>
      </c>
      <c r="AA172" s="4">
        <f t="shared" si="221"/>
        <v>49.975218822451467</v>
      </c>
      <c r="AB172" s="4">
        <f t="shared" si="221"/>
        <v>50.23593941788063</v>
      </c>
      <c r="AC172" s="4">
        <f t="shared" si="221"/>
        <v>50.978503177079325</v>
      </c>
      <c r="AD172" s="4">
        <f t="shared" si="221"/>
        <v>50.066103285866774</v>
      </c>
      <c r="AE172" s="4">
        <f t="shared" si="221"/>
        <v>51.122995113402276</v>
      </c>
      <c r="AF172" s="4">
        <f t="shared" si="221"/>
        <v>50.79201085849391</v>
      </c>
      <c r="AG172" s="4">
        <f t="shared" si="221"/>
        <v>51.559205608030595</v>
      </c>
      <c r="AI172" s="4">
        <f t="shared" si="222"/>
        <v>-0.32150430816122366</v>
      </c>
      <c r="AJ172" s="4">
        <f t="shared" si="222"/>
        <v>-7.2852337320249205E-2</v>
      </c>
      <c r="AK172" s="4">
        <f t="shared" si="222"/>
        <v>0.24787682926757526</v>
      </c>
      <c r="AL172" s="4">
        <f t="shared" si="222"/>
        <v>0.35429396976512351</v>
      </c>
      <c r="AM172" s="4">
        <f t="shared" si="222"/>
        <v>-0.13919791441788476</v>
      </c>
      <c r="AN172" s="4">
        <f t="shared" si="222"/>
        <v>7.0786762641716905E-4</v>
      </c>
      <c r="AO172" s="4">
        <f t="shared" si="222"/>
        <v>-3.1498297361416405E-2</v>
      </c>
      <c r="AP172" s="4">
        <f t="shared" si="222"/>
        <v>0.55777361346005705</v>
      </c>
      <c r="AQ172" s="4">
        <f t="shared" si="222"/>
        <v>-5.3188224514642002E-3</v>
      </c>
      <c r="AR172" s="4">
        <f t="shared" si="222"/>
        <v>-3.9639417880621863E-2</v>
      </c>
      <c r="AS172" s="4">
        <f t="shared" si="222"/>
        <v>-0.48950317707932811</v>
      </c>
      <c r="AT172" s="4">
        <f t="shared" si="222"/>
        <v>0.26899671413322324</v>
      </c>
      <c r="AU172" s="4">
        <f t="shared" si="222"/>
        <v>-7.7595113402281868E-2</v>
      </c>
      <c r="AV172" s="4">
        <f t="shared" si="222"/>
        <v>0.3899891415060921</v>
      </c>
      <c r="AW172" s="4">
        <f t="shared" si="222"/>
        <v>0.15769439196940027</v>
      </c>
      <c r="AY172" s="2">
        <f t="shared" si="214"/>
        <v>61.180704308161225</v>
      </c>
      <c r="AZ172" s="2">
        <f t="shared" si="214"/>
        <v>58.062499328995315</v>
      </c>
      <c r="BA172" s="2">
        <f t="shared" si="214"/>
        <v>55.513201425857929</v>
      </c>
      <c r="BB172" s="2">
        <f t="shared" si="214"/>
        <v>53.135933862417758</v>
      </c>
      <c r="BC172" s="2">
        <f t="shared" si="214"/>
        <v>51.583135831333777</v>
      </c>
      <c r="BD172" s="2">
        <f t="shared" si="214"/>
        <v>50.034718667412747</v>
      </c>
      <c r="BE172" s="2">
        <f t="shared" si="214"/>
        <v>49.371593411768998</v>
      </c>
      <c r="BF172" s="2">
        <f t="shared" si="214"/>
        <v>48.491493993743688</v>
      </c>
      <c r="BG172" s="2">
        <f t="shared" si="214"/>
        <v>48.135648066198172</v>
      </c>
      <c r="BH172" s="2">
        <f t="shared" si="214"/>
        <v>48.284707488331541</v>
      </c>
      <c r="BI172" s="2">
        <f t="shared" si="214"/>
        <v>48.492502070383665</v>
      </c>
      <c r="BJ172" s="2">
        <f t="shared" si="214"/>
        <v>48.438889754649125</v>
      </c>
      <c r="BK172" s="2">
        <f t="shared" si="214"/>
        <v>48.604218349593779</v>
      </c>
      <c r="BL172" s="2">
        <f t="shared" si="214"/>
        <v>48.474473958998345</v>
      </c>
      <c r="BM172" s="2">
        <f t="shared" si="214"/>
        <v>48.203382632219238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60.859200000000001</v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>
        <f t="shared" si="197"/>
        <v>60.859200000000001</v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72.901860746460756</v>
      </c>
      <c r="DL172" s="2">
        <f t="shared" si="223"/>
        <v>68.245166655525821</v>
      </c>
      <c r="DM172" s="2">
        <f t="shared" si="223"/>
        <v>67.824919295900187</v>
      </c>
      <c r="DN172" s="2">
        <f t="shared" si="223"/>
        <v>62.654796991978614</v>
      </c>
      <c r="DO172" s="2">
        <f t="shared" si="223"/>
        <v>61.254923573975027</v>
      </c>
      <c r="DP172" s="2">
        <f t="shared" si="223"/>
        <v>60.20078633053221</v>
      </c>
      <c r="DQ172" s="2">
        <f t="shared" si="223"/>
        <v>58.55889031321621</v>
      </c>
      <c r="DR172" s="2">
        <f t="shared" si="223"/>
        <v>60.051283907624651</v>
      </c>
      <c r="DS172" s="2">
        <f t="shared" si="223"/>
        <v>62.09849910364143</v>
      </c>
      <c r="DT172" s="2">
        <f t="shared" si="223"/>
        <v>59.506488138138145</v>
      </c>
      <c r="DU172" s="2">
        <f t="shared" si="223"/>
        <v>58.387767450980405</v>
      </c>
      <c r="DV172" s="2">
        <f t="shared" si="223"/>
        <v>58.762543529411758</v>
      </c>
      <c r="DW172" s="2">
        <f t="shared" si="223"/>
        <v>57.956231049465231</v>
      </c>
      <c r="DX172" s="2">
        <f t="shared" si="223"/>
        <v>61.666446722689074</v>
      </c>
      <c r="DY172" s="2">
        <f t="shared" si="223"/>
        <v>59.68657985739749</v>
      </c>
      <c r="EA172" s="2">
        <f t="shared" si="213"/>
        <v>61.18021179314588</v>
      </c>
      <c r="EB172" s="2">
        <f t="shared" si="213"/>
        <v>57.946867246691887</v>
      </c>
      <c r="EC172" s="2">
        <f t="shared" si="213"/>
        <v>55.501481475409825</v>
      </c>
      <c r="ED172" s="2">
        <f t="shared" si="213"/>
        <v>53.165040509227921</v>
      </c>
      <c r="EE172" s="2">
        <f t="shared" si="213"/>
        <v>51.588263967694218</v>
      </c>
      <c r="EF172" s="2">
        <f t="shared" si="213"/>
        <v>50.029693995535879</v>
      </c>
      <c r="EG172" s="2">
        <f t="shared" si="213"/>
        <v>49.360078887637528</v>
      </c>
      <c r="EH172" s="2">
        <f t="shared" si="213"/>
        <v>48.403004406909545</v>
      </c>
      <c r="EI172" s="2">
        <f t="shared" si="213"/>
        <v>48.112712819197888</v>
      </c>
      <c r="EJ172" s="2">
        <f t="shared" si="213"/>
        <v>48.257355582875718</v>
      </c>
      <c r="EK172" s="2">
        <f t="shared" si="212"/>
        <v>48.463723857125395</v>
      </c>
      <c r="EL172" s="2">
        <f t="shared" si="179"/>
        <v>48.443174155832381</v>
      </c>
      <c r="EM172" s="2">
        <f t="shared" si="179"/>
        <v>48.62008415200539</v>
      </c>
      <c r="EN172" s="2">
        <f t="shared" si="179"/>
        <v>48.50577145504375</v>
      </c>
      <c r="EO172" s="2">
        <f t="shared" si="179"/>
        <v>48.328429439936173</v>
      </c>
      <c r="EQ172" s="2">
        <f t="shared" si="224"/>
        <v>61.18021179314588</v>
      </c>
      <c r="ER172" s="2">
        <f t="shared" si="224"/>
        <v>58.198451467847498</v>
      </c>
      <c r="ES172" s="2">
        <f t="shared" si="224"/>
        <v>55.529456886274261</v>
      </c>
      <c r="ET172" s="2">
        <f t="shared" si="224"/>
        <v>53.094732899531195</v>
      </c>
      <c r="EU172" s="2">
        <f t="shared" si="224"/>
        <v>51.576230858400642</v>
      </c>
      <c r="EV172" s="2">
        <f t="shared" si="224"/>
        <v>50.039200911326233</v>
      </c>
      <c r="EW172" s="2">
        <f t="shared" si="224"/>
        <v>49.383709769458029</v>
      </c>
      <c r="EX172" s="2">
        <f t="shared" si="224"/>
        <v>48.584862526340778</v>
      </c>
      <c r="EY172" s="2">
        <f t="shared" si="224"/>
        <v>48.156134104954617</v>
      </c>
      <c r="EZ172" s="2">
        <f t="shared" si="224"/>
        <v>48.308654030280977</v>
      </c>
      <c r="FA172" s="2">
        <f t="shared" si="224"/>
        <v>48.527002072596908</v>
      </c>
      <c r="FB172" s="2">
        <f t="shared" si="224"/>
        <v>48.431329453682665</v>
      </c>
      <c r="FC172" s="2">
        <f t="shared" si="224"/>
        <v>48.580571506844642</v>
      </c>
      <c r="FD172" s="2">
        <f t="shared" si="224"/>
        <v>48.422676241522836</v>
      </c>
      <c r="FE172" s="2">
        <f t="shared" si="224"/>
        <v>47.880163507155224</v>
      </c>
      <c r="FG172" s="2">
        <f t="shared" si="225"/>
        <v>0.99995798244621537</v>
      </c>
      <c r="FH172" s="2">
        <f t="shared" si="225"/>
        <v>0.99996611885495679</v>
      </c>
      <c r="FI172" s="2">
        <f t="shared" si="225"/>
        <v>0.99996599140023978</v>
      </c>
      <c r="FJ172" s="2">
        <f t="shared" si="225"/>
        <v>0.99996713264558057</v>
      </c>
      <c r="FK172" s="2">
        <f t="shared" si="225"/>
        <v>0.9999654771340315</v>
      </c>
      <c r="FL172" s="2">
        <f t="shared" si="225"/>
        <v>0.99995969083378544</v>
      </c>
      <c r="FM172" s="2">
        <f t="shared" si="225"/>
        <v>0.9999628754942943</v>
      </c>
      <c r="FN172" s="2">
        <f t="shared" si="225"/>
        <v>0.99996925384450408</v>
      </c>
      <c r="FO172" s="2">
        <f t="shared" si="225"/>
        <v>0.99996069229135898</v>
      </c>
      <c r="FP172" s="2">
        <f t="shared" si="225"/>
        <v>0.99995675561209996</v>
      </c>
      <c r="FQ172" s="2">
        <f t="shared" si="225"/>
        <v>0.99995982547026274</v>
      </c>
      <c r="FR172" s="2">
        <f t="shared" si="225"/>
        <v>0.99995906894954012</v>
      </c>
      <c r="FS172" s="2">
        <f t="shared" si="225"/>
        <v>0.99996648442312763</v>
      </c>
      <c r="FT172" s="2">
        <f t="shared" si="225"/>
        <v>0.99996111792405429</v>
      </c>
      <c r="FU172" s="2">
        <f t="shared" si="225"/>
        <v>0.99994480523399443</v>
      </c>
      <c r="FW172" s="2">
        <f t="shared" si="216"/>
        <v>0</v>
      </c>
      <c r="FX172" s="2">
        <f t="shared" si="216"/>
        <v>0.45822891275900707</v>
      </c>
      <c r="FY172" s="2">
        <f t="shared" si="216"/>
        <v>0.40395644726590085</v>
      </c>
      <c r="FZ172" s="2">
        <f t="shared" si="216"/>
        <v>0.41842625750936552</v>
      </c>
      <c r="GA172" s="2">
        <f t="shared" si="216"/>
        <v>0.45390239722243025</v>
      </c>
      <c r="GB172" s="2">
        <f t="shared" si="216"/>
        <v>0.48540280855679396</v>
      </c>
      <c r="GC172" s="2">
        <f t="shared" si="216"/>
        <v>0.47281446748760098</v>
      </c>
      <c r="GD172" s="2">
        <f t="shared" si="216"/>
        <v>0.48461650927102129</v>
      </c>
      <c r="GE172" s="2">
        <f t="shared" si="216"/>
        <v>0.51554202962390216</v>
      </c>
      <c r="GF172" s="2">
        <f t="shared" si="216"/>
        <v>0.52370870782559964</v>
      </c>
      <c r="GG172" s="2">
        <f t="shared" si="216"/>
        <v>0.44848798693717579</v>
      </c>
      <c r="GH172" s="2">
        <f t="shared" si="216"/>
        <v>0.39737460278131942</v>
      </c>
      <c r="GI172" s="2">
        <f t="shared" si="216"/>
        <v>0.40945648398949364</v>
      </c>
      <c r="GJ172" s="2">
        <f t="shared" si="216"/>
        <v>0.38280436469007068</v>
      </c>
      <c r="GK172" s="2">
        <f t="shared" si="216"/>
        <v>0.28035527346865696</v>
      </c>
      <c r="GM172" s="86">
        <f t="shared" si="217"/>
        <v>9.7316726335021518E-142</v>
      </c>
      <c r="GN172" s="86">
        <f t="shared" si="217"/>
        <v>2.9035094026034905E-204</v>
      </c>
      <c r="GO172" s="86">
        <f t="shared" si="217"/>
        <v>2.6935502093928696E-224</v>
      </c>
      <c r="GP172" s="86">
        <f t="shared" si="217"/>
        <v>1.0384205713409761E-248</v>
      </c>
      <c r="GQ172" s="86">
        <f t="shared" si="217"/>
        <v>0</v>
      </c>
      <c r="GR172" s="86">
        <f t="shared" si="217"/>
        <v>3.4226310259692618E-291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8.7014011751913206E-284</v>
      </c>
      <c r="GY172" s="86">
        <f t="shared" si="217"/>
        <v>7.4443651172105338E-257</v>
      </c>
      <c r="GZ172" s="86">
        <f t="shared" si="217"/>
        <v>8.9942356104919921E-295</v>
      </c>
      <c r="HA172" s="86">
        <f t="shared" si="217"/>
        <v>2.9549323335732398E-228</v>
      </c>
      <c r="HC172" s="86">
        <f t="shared" si="181"/>
        <v>4.7887091007739176E-60</v>
      </c>
      <c r="HD172" s="86">
        <f t="shared" si="181"/>
        <v>9.0153975942829339E-97</v>
      </c>
      <c r="HE172" s="86">
        <f t="shared" si="181"/>
        <v>3.0216824643289771E-121</v>
      </c>
      <c r="HF172" s="86">
        <f t="shared" si="180"/>
        <v>1.6770853680012458E-144</v>
      </c>
      <c r="HG172" s="86">
        <f t="shared" si="180"/>
        <v>2.4313444596266011E-203</v>
      </c>
      <c r="HH172" s="86">
        <f t="shared" si="180"/>
        <v>2.4119858115963262E-204</v>
      </c>
      <c r="HI172" s="86">
        <f t="shared" si="180"/>
        <v>9.6786471473349306E-198</v>
      </c>
      <c r="HJ172" s="86">
        <f t="shared" si="180"/>
        <v>0</v>
      </c>
      <c r="HK172" s="86">
        <f t="shared" si="180"/>
        <v>2.1998939015405591E-217</v>
      </c>
      <c r="HL172" s="86">
        <f t="shared" si="180"/>
        <v>2.7970930832259145E-224</v>
      </c>
      <c r="HM172" s="86">
        <f t="shared" si="180"/>
        <v>7.1202896867007889E-217</v>
      </c>
      <c r="HN172" s="86">
        <f t="shared" si="180"/>
        <v>2.8445770154572556E-144</v>
      </c>
      <c r="HO172" s="86">
        <f t="shared" si="226"/>
        <v>1.0048204584912701E-156</v>
      </c>
      <c r="HP172" s="86">
        <f t="shared" si="226"/>
        <v>2.6140244252452037E-184</v>
      </c>
      <c r="HQ172" s="86">
        <f t="shared" si="226"/>
        <v>1.314214192008931E-220</v>
      </c>
      <c r="HS172" s="86">
        <f t="shared" si="218"/>
        <v>0</v>
      </c>
      <c r="HT172" s="86">
        <f t="shared" si="218"/>
        <v>2.4177964178289162E-15</v>
      </c>
      <c r="HU172" s="86">
        <f t="shared" si="218"/>
        <v>4.3722592224496862E-16</v>
      </c>
      <c r="HV172" s="86">
        <f t="shared" si="218"/>
        <v>5.0694001596876942E-16</v>
      </c>
      <c r="HW172" s="86">
        <f t="shared" si="218"/>
        <v>5.3816421418954011E-18</v>
      </c>
      <c r="HX172" s="86">
        <f t="shared" si="218"/>
        <v>1.9232597403155491E-24</v>
      </c>
      <c r="HY172" s="86">
        <f t="shared" si="218"/>
        <v>2.3633248278834504E-21</v>
      </c>
      <c r="HZ172" s="86">
        <f t="shared" si="218"/>
        <v>3.9494334903159162E-17</v>
      </c>
      <c r="IA172" s="86">
        <f t="shared" si="218"/>
        <v>1.3523956749626703E-22</v>
      </c>
      <c r="IB172" s="86">
        <f t="shared" si="218"/>
        <v>4.3699247272479809E-25</v>
      </c>
      <c r="IC172" s="86">
        <f t="shared" si="218"/>
        <v>5.0480863782213429E-20</v>
      </c>
      <c r="ID172" s="86">
        <f t="shared" si="218"/>
        <v>3.1262269174601972E-17</v>
      </c>
      <c r="IE172" s="86">
        <f t="shared" si="218"/>
        <v>9.8539643919694809E-14</v>
      </c>
      <c r="IF172" s="86">
        <f t="shared" si="218"/>
        <v>3.8195534516672566E-14</v>
      </c>
      <c r="IG172" s="86">
        <f t="shared" si="218"/>
        <v>6.7100743764237762E-12</v>
      </c>
      <c r="II172" s="86">
        <f t="shared" si="219"/>
        <v>0</v>
      </c>
      <c r="IJ172" s="86">
        <f t="shared" si="219"/>
        <v>0.36977446323858965</v>
      </c>
      <c r="IK172" s="86">
        <f t="shared" si="219"/>
        <v>0.14641676056735006</v>
      </c>
      <c r="IL172" s="86">
        <f t="shared" si="219"/>
        <v>0.20913027960613001</v>
      </c>
      <c r="IM172" s="86">
        <f t="shared" si="219"/>
        <v>0.34169497151940537</v>
      </c>
      <c r="IN172" s="86">
        <f t="shared" si="219"/>
        <v>0.45498975800948721</v>
      </c>
      <c r="IO172" s="86">
        <f t="shared" si="219"/>
        <v>0.40935470288409675</v>
      </c>
      <c r="IP172" s="86">
        <f t="shared" si="219"/>
        <v>0.45970365565442867</v>
      </c>
      <c r="IQ172" s="86">
        <f t="shared" si="219"/>
        <v>0.52907784174927752</v>
      </c>
      <c r="IR172" s="86">
        <f t="shared" si="219"/>
        <v>0.53688908665143609</v>
      </c>
      <c r="IS172" s="86">
        <f t="shared" si="219"/>
        <v>0.31155746045697214</v>
      </c>
      <c r="IT172" s="86">
        <f t="shared" si="219"/>
        <v>0.11841692613077918</v>
      </c>
      <c r="IU172" s="86">
        <f t="shared" si="219"/>
        <v>0.19120417188658781</v>
      </c>
      <c r="IV172" s="86">
        <f t="shared" si="219"/>
        <v>0.12301554051539813</v>
      </c>
      <c r="IW172" s="86">
        <f t="shared" si="219"/>
        <v>0.10133650208331221</v>
      </c>
      <c r="IY172" s="86">
        <f t="shared" si="220"/>
        <v>4.7887091007739176E-60</v>
      </c>
      <c r="IZ172" s="86">
        <f t="shared" si="220"/>
        <v>0.36977446323859209</v>
      </c>
      <c r="JA172" s="86">
        <f t="shared" si="220"/>
        <v>0.14641676056735051</v>
      </c>
      <c r="JB172" s="86">
        <f t="shared" si="220"/>
        <v>0.20913027960613051</v>
      </c>
      <c r="JC172" s="86">
        <f t="shared" si="220"/>
        <v>0.34169497151940537</v>
      </c>
      <c r="JD172" s="86">
        <f t="shared" si="220"/>
        <v>0.45498975800948721</v>
      </c>
      <c r="JE172" s="86">
        <f t="shared" si="220"/>
        <v>0.40935470288409675</v>
      </c>
      <c r="JF172" s="86">
        <f t="shared" si="220"/>
        <v>0.45970365565442872</v>
      </c>
      <c r="JG172" s="86">
        <f t="shared" si="220"/>
        <v>0.52907784174927752</v>
      </c>
      <c r="JH172" s="86">
        <f t="shared" si="220"/>
        <v>0.53688908665143609</v>
      </c>
      <c r="JI172" s="86">
        <f t="shared" si="220"/>
        <v>0.31155746045697214</v>
      </c>
      <c r="JJ172" s="86">
        <f t="shared" si="220"/>
        <v>0.11841692613077921</v>
      </c>
      <c r="JK172" s="86">
        <f t="shared" si="220"/>
        <v>0.19120417188668634</v>
      </c>
      <c r="JL172" s="86">
        <f t="shared" si="220"/>
        <v>0.12301554051543633</v>
      </c>
      <c r="JM172" s="86">
        <f t="shared" si="220"/>
        <v>0.10133650209002229</v>
      </c>
    </row>
    <row r="173" spans="2:273" x14ac:dyDescent="0.25">
      <c r="B173" s="2">
        <v>146</v>
      </c>
      <c r="C173" s="37">
        <v>61.165199999999999</v>
      </c>
      <c r="D173" s="37">
        <v>58.518700000000003</v>
      </c>
      <c r="E173" s="37">
        <v>55.133200000000002</v>
      </c>
      <c r="F173" s="37">
        <v>54.055500000000002</v>
      </c>
      <c r="G173" s="37">
        <v>52.715599999999995</v>
      </c>
      <c r="H173" s="37">
        <v>51.832100000000004</v>
      </c>
      <c r="I173" s="37">
        <v>51.03</v>
      </c>
      <c r="J173" s="37">
        <v>49.496600000000001</v>
      </c>
      <c r="K173" s="37">
        <v>48.791899999999998</v>
      </c>
      <c r="L173" s="37">
        <v>50.022100000000002</v>
      </c>
      <c r="M173" s="37">
        <v>50.688500000000005</v>
      </c>
      <c r="N173" s="37">
        <v>50.757799999999996</v>
      </c>
      <c r="O173" s="37">
        <v>51.943300000000001</v>
      </c>
      <c r="P173" s="37">
        <v>51.716200000000001</v>
      </c>
      <c r="Q173" s="37">
        <v>53.201500000000003</v>
      </c>
      <c r="S173" s="4">
        <f t="shared" si="221"/>
        <v>61.147409310509104</v>
      </c>
      <c r="T173" s="4">
        <f t="shared" si="221"/>
        <v>58.331633921294163</v>
      </c>
      <c r="U173" s="4">
        <f t="shared" si="221"/>
        <v>55.692897869509238</v>
      </c>
      <c r="V173" s="4">
        <f t="shared" si="221"/>
        <v>53.642134258828065</v>
      </c>
      <c r="W173" s="4">
        <f t="shared" si="221"/>
        <v>52.522118120256366</v>
      </c>
      <c r="X173" s="4">
        <f t="shared" si="221"/>
        <v>51.462201512857128</v>
      </c>
      <c r="Y173" s="4">
        <f t="shared" si="221"/>
        <v>50.786586607678501</v>
      </c>
      <c r="Z173" s="4">
        <f t="shared" si="221"/>
        <v>49.731164902454751</v>
      </c>
      <c r="AA173" s="4">
        <f t="shared" si="221"/>
        <v>49.448309677693842</v>
      </c>
      <c r="AB173" s="4">
        <f t="shared" si="221"/>
        <v>49.585253804708628</v>
      </c>
      <c r="AC173" s="4">
        <f t="shared" si="221"/>
        <v>51.105639593065419</v>
      </c>
      <c r="AD173" s="4">
        <f t="shared" si="221"/>
        <v>50.671984761376152</v>
      </c>
      <c r="AE173" s="4">
        <f t="shared" si="221"/>
        <v>51.643711552632759</v>
      </c>
      <c r="AF173" s="4">
        <f t="shared" si="221"/>
        <v>51.492321521198747</v>
      </c>
      <c r="AG173" s="4">
        <f t="shared" si="221"/>
        <v>52.461047366262086</v>
      </c>
      <c r="AI173" s="4">
        <f t="shared" si="222"/>
        <v>1.7790689490894351E-2</v>
      </c>
      <c r="AJ173" s="4">
        <f t="shared" si="222"/>
        <v>0.1870660787058398</v>
      </c>
      <c r="AK173" s="4">
        <f t="shared" si="222"/>
        <v>-0.55969786950923606</v>
      </c>
      <c r="AL173" s="4">
        <f t="shared" si="222"/>
        <v>0.41336574117193692</v>
      </c>
      <c r="AM173" s="4">
        <f t="shared" si="222"/>
        <v>0.19348187974362929</v>
      </c>
      <c r="AN173" s="4">
        <f t="shared" si="222"/>
        <v>0.36989848714287632</v>
      </c>
      <c r="AO173" s="4">
        <f t="shared" si="222"/>
        <v>0.24341339232150006</v>
      </c>
      <c r="AP173" s="4">
        <f t="shared" si="222"/>
        <v>-0.23456490245474981</v>
      </c>
      <c r="AQ173" s="4">
        <f t="shared" si="222"/>
        <v>-0.65640967769384417</v>
      </c>
      <c r="AR173" s="4">
        <f t="shared" si="222"/>
        <v>0.43684619529137336</v>
      </c>
      <c r="AS173" s="4">
        <f t="shared" si="222"/>
        <v>-0.41713959306541426</v>
      </c>
      <c r="AT173" s="4">
        <f t="shared" si="222"/>
        <v>8.5815238623844436E-2</v>
      </c>
      <c r="AU173" s="4">
        <f t="shared" si="222"/>
        <v>0.29958844736724188</v>
      </c>
      <c r="AV173" s="4">
        <f t="shared" si="222"/>
        <v>0.22387847880125378</v>
      </c>
      <c r="AW173" s="4">
        <f t="shared" si="222"/>
        <v>0.7404526337379167</v>
      </c>
      <c r="AY173" s="2">
        <f t="shared" si="214"/>
        <v>61.147409310509104</v>
      </c>
      <c r="AZ173" s="2">
        <f t="shared" si="214"/>
        <v>58.029858190133751</v>
      </c>
      <c r="BA173" s="2">
        <f t="shared" si="214"/>
        <v>55.476659505205816</v>
      </c>
      <c r="BB173" s="2">
        <f t="shared" si="214"/>
        <v>53.099508058792196</v>
      </c>
      <c r="BC173" s="2">
        <f t="shared" si="214"/>
        <v>51.544109270621405</v>
      </c>
      <c r="BD173" s="2">
        <f t="shared" si="214"/>
        <v>49.993446497871702</v>
      </c>
      <c r="BE173" s="2">
        <f t="shared" si="214"/>
        <v>49.336336495380863</v>
      </c>
      <c r="BF173" s="2">
        <f t="shared" si="214"/>
        <v>48.452612766918328</v>
      </c>
      <c r="BG173" s="2">
        <f t="shared" si="214"/>
        <v>48.089607479931644</v>
      </c>
      <c r="BH173" s="2">
        <f t="shared" si="214"/>
        <v>48.23956445455245</v>
      </c>
      <c r="BI173" s="2">
        <f t="shared" si="214"/>
        <v>48.445841810407771</v>
      </c>
      <c r="BJ173" s="2">
        <f t="shared" si="214"/>
        <v>48.393552039446305</v>
      </c>
      <c r="BK173" s="2">
        <f t="shared" si="214"/>
        <v>48.55743573373617</v>
      </c>
      <c r="BL173" s="2">
        <f t="shared" si="214"/>
        <v>48.43119555369627</v>
      </c>
      <c r="BM173" s="2">
        <f t="shared" si="214"/>
        <v>48.15840987226553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61.165199999999999</v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>
        <f t="shared" si="197"/>
        <v>61.165199999999999</v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72.955290373230383</v>
      </c>
      <c r="DL173" s="2">
        <f t="shared" si="223"/>
        <v>68.279244362745075</v>
      </c>
      <c r="DM173" s="2">
        <f t="shared" si="223"/>
        <v>67.877012210338691</v>
      </c>
      <c r="DN173" s="2">
        <f t="shared" si="223"/>
        <v>62.683623395721931</v>
      </c>
      <c r="DO173" s="2">
        <f t="shared" si="223"/>
        <v>61.28454964349374</v>
      </c>
      <c r="DP173" s="2">
        <f t="shared" si="223"/>
        <v>60.23584327731092</v>
      </c>
      <c r="DQ173" s="2">
        <f t="shared" si="223"/>
        <v>58.588067486631033</v>
      </c>
      <c r="DR173" s="2">
        <f t="shared" si="223"/>
        <v>60.088785062316731</v>
      </c>
      <c r="DS173" s="2">
        <f t="shared" si="223"/>
        <v>62.150680168067204</v>
      </c>
      <c r="DT173" s="2">
        <f t="shared" si="223"/>
        <v>59.540601291291296</v>
      </c>
      <c r="DU173" s="2">
        <f t="shared" si="223"/>
        <v>58.41004235294119</v>
      </c>
      <c r="DV173" s="2">
        <f t="shared" si="223"/>
        <v>58.78906344537814</v>
      </c>
      <c r="DW173" s="2">
        <f t="shared" si="223"/>
        <v>57.981161029411751</v>
      </c>
      <c r="DX173" s="2">
        <f t="shared" si="223"/>
        <v>61.723114453781506</v>
      </c>
      <c r="DY173" s="2">
        <f t="shared" si="223"/>
        <v>59.743921033868084</v>
      </c>
      <c r="EA173" s="2">
        <f t="shared" si="213"/>
        <v>61.146956808009037</v>
      </c>
      <c r="EB173" s="2">
        <f t="shared" si="213"/>
        <v>57.90541631180416</v>
      </c>
      <c r="EC173" s="2">
        <f t="shared" si="213"/>
        <v>55.464050351288044</v>
      </c>
      <c r="ED173" s="2">
        <f t="shared" si="213"/>
        <v>53.130977705273274</v>
      </c>
      <c r="EE173" s="2">
        <f t="shared" si="213"/>
        <v>51.549667826185861</v>
      </c>
      <c r="EF173" s="2">
        <f t="shared" si="213"/>
        <v>49.988154042387052</v>
      </c>
      <c r="EG173" s="2">
        <f t="shared" si="213"/>
        <v>49.324041687602872</v>
      </c>
      <c r="EH173" s="2">
        <f t="shared" si="213"/>
        <v>48.357887348190054</v>
      </c>
      <c r="EI173" s="2">
        <f t="shared" si="213"/>
        <v>48.065172044827236</v>
      </c>
      <c r="EJ173" s="2">
        <f t="shared" si="213"/>
        <v>48.210448546567214</v>
      </c>
      <c r="EK173" s="2">
        <f t="shared" si="212"/>
        <v>48.414927366094489</v>
      </c>
      <c r="EL173" s="2">
        <f t="shared" si="179"/>
        <v>48.398259662135786</v>
      </c>
      <c r="EM173" s="2">
        <f t="shared" si="179"/>
        <v>48.574598319713374</v>
      </c>
      <c r="EN173" s="2">
        <f t="shared" si="179"/>
        <v>48.465172892335474</v>
      </c>
      <c r="EO173" s="2">
        <f t="shared" si="179"/>
        <v>48.2948962896387</v>
      </c>
      <c r="EQ173" s="2">
        <f t="shared" si="224"/>
        <v>61.146956808009037</v>
      </c>
      <c r="ER173" s="2">
        <f t="shared" si="224"/>
        <v>58.163375732400283</v>
      </c>
      <c r="ES173" s="2">
        <f t="shared" si="224"/>
        <v>55.492724357395041</v>
      </c>
      <c r="ET173" s="2">
        <f t="shared" si="224"/>
        <v>53.058967482447507</v>
      </c>
      <c r="EU173" s="2">
        <f t="shared" si="224"/>
        <v>51.537367293358663</v>
      </c>
      <c r="EV173" s="2">
        <f t="shared" si="224"/>
        <v>49.997822601123744</v>
      </c>
      <c r="EW173" s="2">
        <f t="shared" si="224"/>
        <v>49.348206305721483</v>
      </c>
      <c r="EX173" s="2">
        <f t="shared" si="224"/>
        <v>48.543840087258474</v>
      </c>
      <c r="EY173" s="2">
        <f t="shared" si="224"/>
        <v>48.109611477588828</v>
      </c>
      <c r="EZ173" s="2">
        <f t="shared" si="224"/>
        <v>48.262896741253684</v>
      </c>
      <c r="FA173" s="2">
        <f t="shared" si="224"/>
        <v>48.479735812714061</v>
      </c>
      <c r="FB173" s="2">
        <f t="shared" si="224"/>
        <v>48.386116657997505</v>
      </c>
      <c r="FC173" s="2">
        <f t="shared" si="224"/>
        <v>48.534195050943175</v>
      </c>
      <c r="FD173" s="2">
        <f t="shared" si="224"/>
        <v>48.380072620300012</v>
      </c>
      <c r="FE173" s="2">
        <f t="shared" si="224"/>
        <v>47.836963749201466</v>
      </c>
      <c r="FG173" s="2">
        <f t="shared" si="225"/>
        <v>0.99996167939383052</v>
      </c>
      <c r="FH173" s="2">
        <f t="shared" si="225"/>
        <v>0.9999690999363523</v>
      </c>
      <c r="FI173" s="2">
        <f t="shared" si="225"/>
        <v>0.99996898369557452</v>
      </c>
      <c r="FJ173" s="2">
        <f t="shared" si="225"/>
        <v>0.99997002452982031</v>
      </c>
      <c r="FK173" s="2">
        <f t="shared" si="225"/>
        <v>0.99996851467639014</v>
      </c>
      <c r="FL173" s="2">
        <f t="shared" si="225"/>
        <v>0.99996323747309868</v>
      </c>
      <c r="FM173" s="2">
        <f t="shared" si="225"/>
        <v>0.99996614193779143</v>
      </c>
      <c r="FN173" s="2">
        <f t="shared" si="225"/>
        <v>0.99997195909705938</v>
      </c>
      <c r="FO173" s="2">
        <f t="shared" si="225"/>
        <v>0.99996415081965928</v>
      </c>
      <c r="FP173" s="2">
        <f t="shared" si="225"/>
        <v>0.99996056049942506</v>
      </c>
      <c r="FQ173" s="2">
        <f t="shared" si="225"/>
        <v>0.99996336026389487</v>
      </c>
      <c r="FR173" s="2">
        <f t="shared" si="225"/>
        <v>0.99996267030387187</v>
      </c>
      <c r="FS173" s="2">
        <f t="shared" si="225"/>
        <v>0.99996943334046384</v>
      </c>
      <c r="FT173" s="2">
        <f t="shared" si="225"/>
        <v>0.99996453900396165</v>
      </c>
      <c r="FU173" s="2">
        <f t="shared" si="225"/>
        <v>0.99994966153065645</v>
      </c>
      <c r="FW173" s="2">
        <f t="shared" si="216"/>
        <v>0</v>
      </c>
      <c r="FX173" s="2">
        <f t="shared" si="216"/>
        <v>0.48116609230905566</v>
      </c>
      <c r="FY173" s="2">
        <f t="shared" si="216"/>
        <v>0.4263146791665014</v>
      </c>
      <c r="FZ173" s="2">
        <f t="shared" si="216"/>
        <v>0.44099282408763452</v>
      </c>
      <c r="GA173" s="2">
        <f t="shared" si="216"/>
        <v>0.47681361052956805</v>
      </c>
      <c r="GB173" s="2">
        <f t="shared" si="216"/>
        <v>0.50842371312475987</v>
      </c>
      <c r="GC173" s="2">
        <f t="shared" si="216"/>
        <v>0.49581357989513142</v>
      </c>
      <c r="GD173" s="2">
        <f t="shared" si="216"/>
        <v>0.50763690944789908</v>
      </c>
      <c r="GE173" s="2">
        <f t="shared" si="216"/>
        <v>0.53849654904206978</v>
      </c>
      <c r="GF173" s="2">
        <f t="shared" si="216"/>
        <v>0.54661657261851571</v>
      </c>
      <c r="GG173" s="2">
        <f t="shared" si="216"/>
        <v>0.47136179821050422</v>
      </c>
      <c r="GH173" s="2">
        <f t="shared" si="216"/>
        <v>0.41962501035301636</v>
      </c>
      <c r="GI173" s="2">
        <f t="shared" si="216"/>
        <v>0.43189854950122802</v>
      </c>
      <c r="GJ173" s="2">
        <f t="shared" si="216"/>
        <v>0.40478693696818124</v>
      </c>
      <c r="GK173" s="2">
        <f t="shared" si="216"/>
        <v>0.29930771817044666</v>
      </c>
      <c r="GM173" s="86">
        <f t="shared" si="217"/>
        <v>7.3959791015585813E-145</v>
      </c>
      <c r="GN173" s="86">
        <f t="shared" si="217"/>
        <v>8.3594893114600911E-209</v>
      </c>
      <c r="GO173" s="86">
        <f t="shared" si="217"/>
        <v>3.0544980403602024E-229</v>
      </c>
      <c r="GP173" s="86">
        <f t="shared" si="217"/>
        <v>3.4770447951757083E-254</v>
      </c>
      <c r="GQ173" s="86">
        <f t="shared" si="217"/>
        <v>0</v>
      </c>
      <c r="GR173" s="86">
        <f t="shared" si="217"/>
        <v>1.5183758694673887E-297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4.6203345784276011E-290</v>
      </c>
      <c r="GY173" s="86">
        <f t="shared" si="217"/>
        <v>1.6094123900696341E-262</v>
      </c>
      <c r="GZ173" s="86">
        <f t="shared" si="217"/>
        <v>2.7937361640747722E-301</v>
      </c>
      <c r="HA173" s="86">
        <f t="shared" si="217"/>
        <v>3.1048913180531496E-233</v>
      </c>
      <c r="HC173" s="86">
        <f t="shared" si="181"/>
        <v>8.2362085842079049E-62</v>
      </c>
      <c r="HD173" s="86">
        <f t="shared" si="181"/>
        <v>1.0379252530375813E-99</v>
      </c>
      <c r="HE173" s="86">
        <f t="shared" si="181"/>
        <v>6.453192871176812E-125</v>
      </c>
      <c r="HF173" s="86">
        <f t="shared" si="180"/>
        <v>7.2814440684317956E-149</v>
      </c>
      <c r="HG173" s="86">
        <f t="shared" si="180"/>
        <v>2.0165446017717266E-209</v>
      </c>
      <c r="HH173" s="86">
        <f t="shared" si="180"/>
        <v>2.441484115185958E-210</v>
      </c>
      <c r="HI173" s="86">
        <f t="shared" si="180"/>
        <v>1.3503455266393901E-203</v>
      </c>
      <c r="HJ173" s="86">
        <f t="shared" si="180"/>
        <v>0</v>
      </c>
      <c r="HK173" s="86">
        <f t="shared" si="180"/>
        <v>7.8759161076128405E-224</v>
      </c>
      <c r="HL173" s="86">
        <f t="shared" si="180"/>
        <v>6.5049713098136485E-231</v>
      </c>
      <c r="HM173" s="86">
        <f t="shared" si="180"/>
        <v>2.486563168399634E-223</v>
      </c>
      <c r="HN173" s="86">
        <f t="shared" si="180"/>
        <v>1.3245298373737173E-148</v>
      </c>
      <c r="HO173" s="86">
        <f t="shared" si="226"/>
        <v>1.7141425674074518E-161</v>
      </c>
      <c r="HP173" s="86">
        <f t="shared" si="226"/>
        <v>6.7137625840126108E-190</v>
      </c>
      <c r="HQ173" s="86">
        <f t="shared" si="226"/>
        <v>2.7339724891246005E-227</v>
      </c>
      <c r="HS173" s="86">
        <f t="shared" si="218"/>
        <v>0</v>
      </c>
      <c r="HT173" s="86">
        <f t="shared" si="218"/>
        <v>2.2184262532904423E-16</v>
      </c>
      <c r="HU173" s="86">
        <f t="shared" si="218"/>
        <v>3.1365216356521654E-17</v>
      </c>
      <c r="HV173" s="86">
        <f t="shared" si="218"/>
        <v>4.0940067508715495E-17</v>
      </c>
      <c r="HW173" s="86">
        <f t="shared" si="218"/>
        <v>3.3679921291038074E-19</v>
      </c>
      <c r="HX173" s="86">
        <f t="shared" si="218"/>
        <v>5.2961863185437878E-26</v>
      </c>
      <c r="HY173" s="86">
        <f t="shared" si="218"/>
        <v>9.2020012760826363E-23</v>
      </c>
      <c r="HZ173" s="86">
        <f t="shared" si="218"/>
        <v>3.0349571945852721E-18</v>
      </c>
      <c r="IA173" s="86">
        <f t="shared" si="218"/>
        <v>4.7852883257241074E-24</v>
      </c>
      <c r="IB173" s="86">
        <f t="shared" si="218"/>
        <v>1.1183788250071657E-26</v>
      </c>
      <c r="IC173" s="86">
        <f t="shared" si="218"/>
        <v>2.4176898765317743E-21</v>
      </c>
      <c r="ID173" s="86">
        <f t="shared" si="218"/>
        <v>1.8851557163983428E-18</v>
      </c>
      <c r="IE173" s="86">
        <f t="shared" si="218"/>
        <v>1.0774575372779808E-14</v>
      </c>
      <c r="IF173" s="86">
        <f t="shared" si="218"/>
        <v>3.6356348318213286E-15</v>
      </c>
      <c r="IG173" s="86">
        <f t="shared" si="218"/>
        <v>7.3798949993301522E-13</v>
      </c>
      <c r="II173" s="86">
        <f t="shared" si="219"/>
        <v>0</v>
      </c>
      <c r="IJ173" s="86">
        <f t="shared" si="219"/>
        <v>0.44984633131209545</v>
      </c>
      <c r="IK173" s="86">
        <f t="shared" si="219"/>
        <v>0.22652917638974918</v>
      </c>
      <c r="IL173" s="86">
        <f t="shared" si="219"/>
        <v>0.29644931380596762</v>
      </c>
      <c r="IM173" s="86">
        <f t="shared" si="219"/>
        <v>0.43093541384499007</v>
      </c>
      <c r="IN173" s="86">
        <f t="shared" si="219"/>
        <v>0.51863189739179794</v>
      </c>
      <c r="IO173" s="86">
        <f t="shared" si="219"/>
        <v>0.48900192339584436</v>
      </c>
      <c r="IP173" s="86">
        <f t="shared" si="219"/>
        <v>0.51506226837008429</v>
      </c>
      <c r="IQ173" s="86">
        <f t="shared" si="219"/>
        <v>0.5354887928144757</v>
      </c>
      <c r="IR173" s="86">
        <f t="shared" si="219"/>
        <v>0.52508256250113783</v>
      </c>
      <c r="IS173" s="86">
        <f t="shared" si="219"/>
        <v>0.40711051714090474</v>
      </c>
      <c r="IT173" s="86">
        <f t="shared" si="219"/>
        <v>0.19284622715493027</v>
      </c>
      <c r="IU173" s="86">
        <f t="shared" si="219"/>
        <v>0.27218992404264342</v>
      </c>
      <c r="IV173" s="86">
        <f t="shared" si="219"/>
        <v>0.1847135439813303</v>
      </c>
      <c r="IW173" s="86">
        <f t="shared" si="219"/>
        <v>0.13918916772371512</v>
      </c>
      <c r="IY173" s="86">
        <f t="shared" si="220"/>
        <v>8.2362085842079049E-62</v>
      </c>
      <c r="IZ173" s="86">
        <f t="shared" si="220"/>
        <v>0.44984633131209567</v>
      </c>
      <c r="JA173" s="86">
        <f t="shared" si="220"/>
        <v>0.2265291763897492</v>
      </c>
      <c r="JB173" s="86">
        <f t="shared" si="220"/>
        <v>0.29644931380596767</v>
      </c>
      <c r="JC173" s="86">
        <f t="shared" si="220"/>
        <v>0.43093541384499007</v>
      </c>
      <c r="JD173" s="86">
        <f t="shared" si="220"/>
        <v>0.51863189739179794</v>
      </c>
      <c r="JE173" s="86">
        <f t="shared" si="220"/>
        <v>0.48900192339584436</v>
      </c>
      <c r="JF173" s="86">
        <f t="shared" si="220"/>
        <v>0.51506226837008429</v>
      </c>
      <c r="JG173" s="86">
        <f t="shared" si="220"/>
        <v>0.5354887928144757</v>
      </c>
      <c r="JH173" s="86">
        <f t="shared" si="220"/>
        <v>0.52508256250113783</v>
      </c>
      <c r="JI173" s="86">
        <f t="shared" si="220"/>
        <v>0.40711051714090474</v>
      </c>
      <c r="JJ173" s="86">
        <f t="shared" si="220"/>
        <v>0.19284622715493027</v>
      </c>
      <c r="JK173" s="86">
        <f t="shared" si="220"/>
        <v>0.27218992404265419</v>
      </c>
      <c r="JL173" s="86">
        <f t="shared" si="220"/>
        <v>0.18471354398133394</v>
      </c>
      <c r="JM173" s="86">
        <f t="shared" si="220"/>
        <v>0.13918916772445311</v>
      </c>
    </row>
    <row r="174" spans="2:273" x14ac:dyDescent="0.25">
      <c r="B174" s="2">
        <v>147</v>
      </c>
      <c r="C174" s="37">
        <v>60.349600000000002</v>
      </c>
      <c r="D174" s="37">
        <v>58.436999999999998</v>
      </c>
      <c r="E174" s="37">
        <v>55.363799999999998</v>
      </c>
      <c r="F174" s="37">
        <v>52.880099999999999</v>
      </c>
      <c r="G174" s="37">
        <v>52.877300000000005</v>
      </c>
      <c r="H174" s="37">
        <v>51.563199999999995</v>
      </c>
      <c r="I174" s="37">
        <v>50.299000000000007</v>
      </c>
      <c r="J174" s="37">
        <v>49.371099999999998</v>
      </c>
      <c r="K174" s="37">
        <v>48.3767</v>
      </c>
      <c r="L174" s="37">
        <v>48.4893</v>
      </c>
      <c r="M174" s="37">
        <v>51.607700000000001</v>
      </c>
      <c r="N174" s="37">
        <v>50.789300000000004</v>
      </c>
      <c r="O174" s="37">
        <v>52.098799999999997</v>
      </c>
      <c r="P174" s="37">
        <v>52.056800000000003</v>
      </c>
      <c r="Q174" s="37">
        <v>53.672600000000003</v>
      </c>
      <c r="S174" s="4">
        <f t="shared" si="221"/>
        <v>61.114117540982683</v>
      </c>
      <c r="T174" s="4">
        <f t="shared" si="221"/>
        <v>58.270979450917622</v>
      </c>
      <c r="U174" s="4">
        <f t="shared" si="221"/>
        <v>55.696694736782796</v>
      </c>
      <c r="V174" s="4">
        <f t="shared" si="221"/>
        <v>53.653189595537242</v>
      </c>
      <c r="W174" s="4">
        <f t="shared" si="221"/>
        <v>52.406704162838118</v>
      </c>
      <c r="X174" s="4">
        <f t="shared" si="221"/>
        <v>51.068666856077328</v>
      </c>
      <c r="Y174" s="4">
        <f t="shared" si="221"/>
        <v>50.499923192097206</v>
      </c>
      <c r="Z174" s="4">
        <f t="shared" si="221"/>
        <v>49.441645635979015</v>
      </c>
      <c r="AA174" s="4">
        <f t="shared" si="221"/>
        <v>48.922493476669395</v>
      </c>
      <c r="AB174" s="4">
        <f t="shared" si="221"/>
        <v>48.998414986395318</v>
      </c>
      <c r="AC174" s="4">
        <f t="shared" si="221"/>
        <v>50.921212404599807</v>
      </c>
      <c r="AD174" s="4">
        <f t="shared" si="221"/>
        <v>51.185628940583939</v>
      </c>
      <c r="AE174" s="4">
        <f t="shared" si="221"/>
        <v>51.952750481318162</v>
      </c>
      <c r="AF174" s="4">
        <f t="shared" si="221"/>
        <v>52.118441245932893</v>
      </c>
      <c r="AG174" s="4">
        <f t="shared" si="221"/>
        <v>53.482089297004364</v>
      </c>
      <c r="AI174" s="4">
        <f t="shared" si="222"/>
        <v>-0.76451754098268054</v>
      </c>
      <c r="AJ174" s="4">
        <f t="shared" si="222"/>
        <v>0.16602054908237562</v>
      </c>
      <c r="AK174" s="4">
        <f t="shared" si="222"/>
        <v>-0.33289473678279791</v>
      </c>
      <c r="AL174" s="4">
        <f t="shared" si="222"/>
        <v>-0.77308959553724321</v>
      </c>
      <c r="AM174" s="4">
        <f t="shared" si="222"/>
        <v>0.47059583716188769</v>
      </c>
      <c r="AN174" s="4">
        <f t="shared" si="222"/>
        <v>0.49453314392266634</v>
      </c>
      <c r="AO174" s="4">
        <f t="shared" si="222"/>
        <v>-0.20092319209719989</v>
      </c>
      <c r="AP174" s="4">
        <f t="shared" si="222"/>
        <v>-7.0545635979016197E-2</v>
      </c>
      <c r="AQ174" s="4">
        <f t="shared" si="222"/>
        <v>-0.54579347666939526</v>
      </c>
      <c r="AR174" s="4">
        <f t="shared" si="222"/>
        <v>-0.50911498639531771</v>
      </c>
      <c r="AS174" s="4">
        <f t="shared" si="222"/>
        <v>0.68648759540019455</v>
      </c>
      <c r="AT174" s="4">
        <f t="shared" si="222"/>
        <v>-0.39632894058393475</v>
      </c>
      <c r="AU174" s="4">
        <f t="shared" si="222"/>
        <v>0.14604951868183491</v>
      </c>
      <c r="AV174" s="4">
        <f t="shared" si="222"/>
        <v>-6.1641245932889888E-2</v>
      </c>
      <c r="AW174" s="4">
        <f t="shared" si="222"/>
        <v>0.19051070299563833</v>
      </c>
      <c r="AY174" s="2">
        <f t="shared" si="214"/>
        <v>61.114117540982683</v>
      </c>
      <c r="AZ174" s="2">
        <f t="shared" si="214"/>
        <v>57.997532856410146</v>
      </c>
      <c r="BA174" s="2">
        <f t="shared" si="214"/>
        <v>55.440160547477731</v>
      </c>
      <c r="BB174" s="2">
        <f t="shared" si="214"/>
        <v>53.062989326987918</v>
      </c>
      <c r="BC174" s="2">
        <f t="shared" si="214"/>
        <v>51.505071429775882</v>
      </c>
      <c r="BD174" s="2">
        <f t="shared" si="214"/>
        <v>49.952184098340254</v>
      </c>
      <c r="BE174" s="2">
        <f t="shared" si="214"/>
        <v>49.30110682294854</v>
      </c>
      <c r="BF174" s="2">
        <f t="shared" si="214"/>
        <v>48.413916278599274</v>
      </c>
      <c r="BG174" s="2">
        <f t="shared" si="214"/>
        <v>48.043609894327453</v>
      </c>
      <c r="BH174" s="2">
        <f t="shared" si="214"/>
        <v>48.194466809889242</v>
      </c>
      <c r="BI174" s="2">
        <f t="shared" si="214"/>
        <v>48.399262203426872</v>
      </c>
      <c r="BJ174" s="2">
        <f t="shared" si="214"/>
        <v>48.348199723897665</v>
      </c>
      <c r="BK174" s="2">
        <f t="shared" si="214"/>
        <v>48.510603496046258</v>
      </c>
      <c r="BL174" s="2">
        <f t="shared" si="214"/>
        <v>48.387798493646798</v>
      </c>
      <c r="BM174" s="2">
        <f t="shared" si="214"/>
        <v>48.112741195056898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60.349600000000002</v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>
        <f t="shared" si="197"/>
        <v>60.349600000000002</v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73.008720000000011</v>
      </c>
      <c r="DL174" s="2">
        <f t="shared" si="223"/>
        <v>68.313322069964329</v>
      </c>
      <c r="DM174" s="2">
        <f t="shared" si="223"/>
        <v>67.929105124777195</v>
      </c>
      <c r="DN174" s="2">
        <f t="shared" si="223"/>
        <v>62.712449799465247</v>
      </c>
      <c r="DO174" s="2">
        <f t="shared" si="223"/>
        <v>61.31417571301246</v>
      </c>
      <c r="DP174" s="2">
        <f t="shared" si="223"/>
        <v>60.27090022408963</v>
      </c>
      <c r="DQ174" s="2">
        <f t="shared" si="223"/>
        <v>58.617244660045856</v>
      </c>
      <c r="DR174" s="2">
        <f t="shared" si="223"/>
        <v>60.126286217008811</v>
      </c>
      <c r="DS174" s="2">
        <f t="shared" si="223"/>
        <v>62.202861232492971</v>
      </c>
      <c r="DT174" s="2">
        <f t="shared" si="223"/>
        <v>59.574714444444446</v>
      </c>
      <c r="DU174" s="2">
        <f t="shared" si="223"/>
        <v>58.432317254901974</v>
      </c>
      <c r="DV174" s="2">
        <f t="shared" si="223"/>
        <v>58.81558336134453</v>
      </c>
      <c r="DW174" s="2">
        <f t="shared" si="223"/>
        <v>58.006091009358279</v>
      </c>
      <c r="DX174" s="2">
        <f t="shared" si="223"/>
        <v>61.779782184873945</v>
      </c>
      <c r="DY174" s="2">
        <f t="shared" si="223"/>
        <v>59.80126221033867</v>
      </c>
      <c r="EA174" s="2">
        <f t="shared" si="213"/>
        <v>61.113701822872187</v>
      </c>
      <c r="EB174" s="2">
        <f t="shared" si="213"/>
        <v>57.863965376916425</v>
      </c>
      <c r="EC174" s="2">
        <f t="shared" si="213"/>
        <v>55.426619227166263</v>
      </c>
      <c r="ED174" s="2">
        <f t="shared" si="213"/>
        <v>53.096914901318634</v>
      </c>
      <c r="EE174" s="2">
        <f t="shared" si="213"/>
        <v>51.511071684677496</v>
      </c>
      <c r="EF174" s="2">
        <f t="shared" si="213"/>
        <v>49.946614089238224</v>
      </c>
      <c r="EG174" s="2">
        <f t="shared" si="213"/>
        <v>49.288004487568216</v>
      </c>
      <c r="EH174" s="2">
        <f t="shared" si="213"/>
        <v>48.312770289470564</v>
      </c>
      <c r="EI174" s="2">
        <f t="shared" si="213"/>
        <v>48.017631270456576</v>
      </c>
      <c r="EJ174" s="2">
        <f t="shared" si="213"/>
        <v>48.163541510258717</v>
      </c>
      <c r="EK174" s="2">
        <f t="shared" si="212"/>
        <v>48.366130875063583</v>
      </c>
      <c r="EL174" s="2">
        <f t="shared" si="179"/>
        <v>48.353345168439191</v>
      </c>
      <c r="EM174" s="2">
        <f t="shared" si="179"/>
        <v>48.529112487421344</v>
      </c>
      <c r="EN174" s="2">
        <f t="shared" si="179"/>
        <v>48.424574329627205</v>
      </c>
      <c r="EO174" s="2">
        <f t="shared" si="179"/>
        <v>48.261363139341221</v>
      </c>
      <c r="EQ174" s="2">
        <f t="shared" si="224"/>
        <v>61.113701822872187</v>
      </c>
      <c r="ER174" s="2">
        <f t="shared" si="224"/>
        <v>58.128299996953075</v>
      </c>
      <c r="ES174" s="2">
        <f t="shared" si="224"/>
        <v>55.45599182851582</v>
      </c>
      <c r="ET174" s="2">
        <f t="shared" si="224"/>
        <v>53.023202065363819</v>
      </c>
      <c r="EU174" s="2">
        <f t="shared" si="224"/>
        <v>51.498503728316692</v>
      </c>
      <c r="EV174" s="2">
        <f t="shared" si="224"/>
        <v>49.956444290921254</v>
      </c>
      <c r="EW174" s="2">
        <f t="shared" si="224"/>
        <v>49.312702841984937</v>
      </c>
      <c r="EX174" s="2">
        <f t="shared" si="224"/>
        <v>48.502817648176176</v>
      </c>
      <c r="EY174" s="2">
        <f t="shared" si="224"/>
        <v>48.063088850223046</v>
      </c>
      <c r="EZ174" s="2">
        <f t="shared" si="224"/>
        <v>48.217139452226384</v>
      </c>
      <c r="FA174" s="2">
        <f t="shared" si="224"/>
        <v>48.432469552831215</v>
      </c>
      <c r="FB174" s="2">
        <f t="shared" si="224"/>
        <v>48.340903862312345</v>
      </c>
      <c r="FC174" s="2">
        <f t="shared" si="224"/>
        <v>48.487818595041709</v>
      </c>
      <c r="FD174" s="2">
        <f t="shared" si="224"/>
        <v>48.337468999077181</v>
      </c>
      <c r="FE174" s="2">
        <f t="shared" si="224"/>
        <v>47.793763991247701</v>
      </c>
      <c r="FG174" s="2">
        <f t="shared" si="225"/>
        <v>0.99996505107396194</v>
      </c>
      <c r="FH174" s="2">
        <f t="shared" si="225"/>
        <v>0.99997181873039531</v>
      </c>
      <c r="FI174" s="2">
        <f t="shared" si="225"/>
        <v>0.9999717127169685</v>
      </c>
      <c r="FJ174" s="2">
        <f t="shared" si="225"/>
        <v>0.99997266197417689</v>
      </c>
      <c r="FK174" s="2">
        <f t="shared" si="225"/>
        <v>0.99997128496403598</v>
      </c>
      <c r="FL174" s="2">
        <f t="shared" si="225"/>
        <v>0.99996647206853095</v>
      </c>
      <c r="FM174" s="2">
        <f t="shared" si="225"/>
        <v>0.99996912098827329</v>
      </c>
      <c r="FN174" s="2">
        <f t="shared" si="225"/>
        <v>0.99997442632947497</v>
      </c>
      <c r="FO174" s="2">
        <f t="shared" si="225"/>
        <v>0.99996730505581632</v>
      </c>
      <c r="FP174" s="2">
        <f t="shared" si="225"/>
        <v>0.9999640306231542</v>
      </c>
      <c r="FQ174" s="2">
        <f t="shared" si="225"/>
        <v>0.99996658405579131</v>
      </c>
      <c r="FR174" s="2">
        <f t="shared" si="225"/>
        <v>0.99996595480067618</v>
      </c>
      <c r="FS174" s="2">
        <f t="shared" si="225"/>
        <v>0.99997212280020342</v>
      </c>
      <c r="FT174" s="2">
        <f t="shared" si="225"/>
        <v>0.99996765908632901</v>
      </c>
      <c r="FU174" s="2">
        <f t="shared" si="225"/>
        <v>0.99995409056697815</v>
      </c>
      <c r="FW174" s="2">
        <f t="shared" si="216"/>
        <v>0</v>
      </c>
      <c r="FX174" s="2">
        <f t="shared" si="216"/>
        <v>0.50418293047303209</v>
      </c>
      <c r="FY174" s="2">
        <f t="shared" si="216"/>
        <v>0.4489782432729113</v>
      </c>
      <c r="FZ174" s="2">
        <f t="shared" si="216"/>
        <v>0.46380584370709949</v>
      </c>
      <c r="GA174" s="2">
        <f t="shared" si="216"/>
        <v>0.49982281971785064</v>
      </c>
      <c r="GB174" s="2">
        <f t="shared" si="216"/>
        <v>0.53140894891817259</v>
      </c>
      <c r="GC174" s="2">
        <f t="shared" si="216"/>
        <v>0.51883042276540059</v>
      </c>
      <c r="GD174" s="2">
        <f t="shared" si="216"/>
        <v>0.530624970804491</v>
      </c>
      <c r="GE174" s="2">
        <f t="shared" si="216"/>
        <v>0.56128897975025549</v>
      </c>
      <c r="GF174" s="2">
        <f t="shared" si="216"/>
        <v>0.56932870425159299</v>
      </c>
      <c r="GG174" s="2">
        <f t="shared" si="216"/>
        <v>0.4943565103256532</v>
      </c>
      <c r="GH174" s="2">
        <f t="shared" si="216"/>
        <v>0.44220706974680762</v>
      </c>
      <c r="GI174" s="2">
        <f t="shared" si="216"/>
        <v>0.45462372077259605</v>
      </c>
      <c r="GJ174" s="2">
        <f t="shared" si="216"/>
        <v>0.42715819307225711</v>
      </c>
      <c r="GK174" s="2">
        <f t="shared" si="216"/>
        <v>0.31897349496019767</v>
      </c>
      <c r="GM174" s="86">
        <f t="shared" si="217"/>
        <v>5.1936807964972795E-148</v>
      </c>
      <c r="GN174" s="86">
        <f t="shared" si="217"/>
        <v>2.1434538257580823E-213</v>
      </c>
      <c r="GO174" s="86">
        <f t="shared" si="217"/>
        <v>3.0565034271899654E-234</v>
      </c>
      <c r="GP174" s="86">
        <f t="shared" si="217"/>
        <v>1.0139778715639553E-259</v>
      </c>
      <c r="GQ174" s="86">
        <f t="shared" si="217"/>
        <v>0</v>
      </c>
      <c r="GR174" s="86">
        <f t="shared" si="217"/>
        <v>5.7469111689362437E-304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2.0927778821363251E-296</v>
      </c>
      <c r="GY174" s="86">
        <f t="shared" si="217"/>
        <v>3.0150949409315932E-268</v>
      </c>
      <c r="GZ174" s="86">
        <f t="shared" si="217"/>
        <v>7.3609430796294922E-308</v>
      </c>
      <c r="HA174" s="86">
        <f t="shared" si="217"/>
        <v>2.8803178631661698E-238</v>
      </c>
      <c r="HC174" s="86">
        <f t="shared" si="181"/>
        <v>1.3337807654680867E-63</v>
      </c>
      <c r="HD174" s="86">
        <f t="shared" si="181"/>
        <v>1.0782145371390577E-102</v>
      </c>
      <c r="HE174" s="86">
        <f t="shared" si="181"/>
        <v>1.2130222920217817E-128</v>
      </c>
      <c r="HF174" s="86">
        <f t="shared" si="180"/>
        <v>2.7183004991654288E-153</v>
      </c>
      <c r="HG174" s="86">
        <f t="shared" si="180"/>
        <v>1.358440642781483E-215</v>
      </c>
      <c r="HH174" s="86">
        <f t="shared" si="180"/>
        <v>2.020998731303417E-216</v>
      </c>
      <c r="HI174" s="86">
        <f t="shared" si="180"/>
        <v>1.5450078297429343E-209</v>
      </c>
      <c r="HJ174" s="86">
        <f t="shared" si="180"/>
        <v>0</v>
      </c>
      <c r="HK174" s="86">
        <f t="shared" si="180"/>
        <v>2.2661886073187802E-230</v>
      </c>
      <c r="HL174" s="86">
        <f t="shared" si="180"/>
        <v>1.2088954917243858E-237</v>
      </c>
      <c r="HM174" s="86">
        <f t="shared" si="180"/>
        <v>6.9704191833373521E-230</v>
      </c>
      <c r="HN174" s="86">
        <f t="shared" si="180"/>
        <v>5.3128149791373627E-153</v>
      </c>
      <c r="HO174" s="86">
        <f t="shared" si="226"/>
        <v>2.4764486263625533E-166</v>
      </c>
      <c r="HP174" s="86">
        <f t="shared" si="226"/>
        <v>1.4202434759794359E-195</v>
      </c>
      <c r="HQ174" s="86">
        <f t="shared" si="226"/>
        <v>4.5131495552798776E-234</v>
      </c>
      <c r="HS174" s="86">
        <f t="shared" si="218"/>
        <v>0</v>
      </c>
      <c r="HT174" s="86">
        <f t="shared" si="218"/>
        <v>1.8714637814959077E-17</v>
      </c>
      <c r="HU174" s="86">
        <f t="shared" si="218"/>
        <v>2.0419175291931469E-18</v>
      </c>
      <c r="HV174" s="86">
        <f t="shared" si="218"/>
        <v>3.0246428616298932E-18</v>
      </c>
      <c r="HW174" s="86">
        <f t="shared" si="218"/>
        <v>1.9156462367149702E-20</v>
      </c>
      <c r="HX174" s="86">
        <f t="shared" si="218"/>
        <v>1.2977618108183255E-27</v>
      </c>
      <c r="HY174" s="86">
        <f t="shared" si="218"/>
        <v>3.2109569827293015E-24</v>
      </c>
      <c r="HZ174" s="86">
        <f t="shared" si="218"/>
        <v>2.1391849375519153E-19</v>
      </c>
      <c r="IA174" s="86">
        <f t="shared" si="218"/>
        <v>1.517440475593901E-25</v>
      </c>
      <c r="IB174" s="86">
        <f t="shared" si="218"/>
        <v>2.5428540483898879E-28</v>
      </c>
      <c r="IC174" s="86">
        <f t="shared" si="218"/>
        <v>1.04481152070106E-22</v>
      </c>
      <c r="ID174" s="86">
        <f t="shared" si="218"/>
        <v>1.0259653633469365E-19</v>
      </c>
      <c r="IE174" s="86">
        <f t="shared" si="218"/>
        <v>1.0863825430366895E-15</v>
      </c>
      <c r="IF174" s="86">
        <f t="shared" si="218"/>
        <v>3.1671306713768433E-16</v>
      </c>
      <c r="IG174" s="86">
        <f t="shared" si="218"/>
        <v>7.391088822502693E-14</v>
      </c>
      <c r="II174" s="86">
        <f t="shared" si="219"/>
        <v>0</v>
      </c>
      <c r="IJ174" s="86">
        <f t="shared" si="219"/>
        <v>0.50858029300161489</v>
      </c>
      <c r="IK174" s="86">
        <f t="shared" si="219"/>
        <v>0.31954785747262643</v>
      </c>
      <c r="IL174" s="86">
        <f t="shared" si="219"/>
        <v>0.38670345243368337</v>
      </c>
      <c r="IM174" s="86">
        <f t="shared" si="219"/>
        <v>0.49958901006214357</v>
      </c>
      <c r="IN174" s="86">
        <f t="shared" si="219"/>
        <v>0.53806388107384995</v>
      </c>
      <c r="IO174" s="86">
        <f t="shared" si="219"/>
        <v>0.53271489190773191</v>
      </c>
      <c r="IP174" s="86">
        <f t="shared" si="219"/>
        <v>0.53785104371950843</v>
      </c>
      <c r="IQ174" s="86">
        <f t="shared" si="219"/>
        <v>0.50113763632736896</v>
      </c>
      <c r="IR174" s="86">
        <f t="shared" si="219"/>
        <v>0.47388112387364628</v>
      </c>
      <c r="IS174" s="86">
        <f t="shared" si="219"/>
        <v>0.48539261099994907</v>
      </c>
      <c r="IT174" s="86">
        <f t="shared" si="219"/>
        <v>0.28465403129116412</v>
      </c>
      <c r="IU174" s="86">
        <f t="shared" si="219"/>
        <v>0.35896977104465089</v>
      </c>
      <c r="IV174" s="86">
        <f t="shared" si="219"/>
        <v>0.25935376558476297</v>
      </c>
      <c r="IW174" s="86">
        <f t="shared" si="219"/>
        <v>0.18680203105742571</v>
      </c>
      <c r="IY174" s="86">
        <f t="shared" si="220"/>
        <v>1.3337807654680867E-63</v>
      </c>
      <c r="IZ174" s="86">
        <f t="shared" si="220"/>
        <v>0.50858029300161489</v>
      </c>
      <c r="JA174" s="86">
        <f t="shared" si="220"/>
        <v>0.31954785747262643</v>
      </c>
      <c r="JB174" s="86">
        <f t="shared" si="220"/>
        <v>0.38670345243368337</v>
      </c>
      <c r="JC174" s="86">
        <f t="shared" si="220"/>
        <v>0.49958901006214357</v>
      </c>
      <c r="JD174" s="86">
        <f t="shared" si="220"/>
        <v>0.53806388107384995</v>
      </c>
      <c r="JE174" s="86">
        <f t="shared" si="220"/>
        <v>0.53271489190773191</v>
      </c>
      <c r="JF174" s="86">
        <f t="shared" si="220"/>
        <v>0.53785104371950843</v>
      </c>
      <c r="JG174" s="86">
        <f t="shared" si="220"/>
        <v>0.50113763632736896</v>
      </c>
      <c r="JH174" s="86">
        <f t="shared" si="220"/>
        <v>0.47388112387364628</v>
      </c>
      <c r="JI174" s="86">
        <f t="shared" si="220"/>
        <v>0.48539261099994907</v>
      </c>
      <c r="JJ174" s="86">
        <f t="shared" si="220"/>
        <v>0.28465403129116412</v>
      </c>
      <c r="JK174" s="86">
        <f t="shared" si="220"/>
        <v>0.358969771044652</v>
      </c>
      <c r="JL174" s="86">
        <f t="shared" si="220"/>
        <v>0.25935376558476331</v>
      </c>
      <c r="JM174" s="86">
        <f t="shared" si="220"/>
        <v>0.18680203105749962</v>
      </c>
    </row>
    <row r="175" spans="2:273" x14ac:dyDescent="0.25">
      <c r="B175" s="2">
        <v>148</v>
      </c>
      <c r="C175" s="37">
        <v>60.897199999999998</v>
      </c>
      <c r="D175" s="37">
        <v>58.033799999999999</v>
      </c>
      <c r="E175" s="37">
        <v>55.482399999999998</v>
      </c>
      <c r="F175" s="37">
        <v>53.990800000000007</v>
      </c>
      <c r="G175" s="37">
        <v>52.539400000000001</v>
      </c>
      <c r="H175" s="37">
        <v>50.420500000000004</v>
      </c>
      <c r="I175" s="37">
        <v>50.599499999999999</v>
      </c>
      <c r="J175" s="37">
        <v>48.779699999999998</v>
      </c>
      <c r="K175" s="37">
        <v>47.566299999999998</v>
      </c>
      <c r="L175" s="37">
        <v>48.941400000000002</v>
      </c>
      <c r="M175" s="37">
        <v>50.267300000000006</v>
      </c>
      <c r="N175" s="37">
        <v>51.090999999999994</v>
      </c>
      <c r="O175" s="37">
        <v>52.201699999999995</v>
      </c>
      <c r="P175" s="37">
        <v>52.302599999999998</v>
      </c>
      <c r="Q175" s="37">
        <v>54.786799999999999</v>
      </c>
      <c r="S175" s="4">
        <f t="shared" si="221"/>
        <v>61.080828741300564</v>
      </c>
      <c r="T175" s="4">
        <f t="shared" si="221"/>
        <v>58.189555576363503</v>
      </c>
      <c r="U175" s="4">
        <f t="shared" si="221"/>
        <v>55.675502756936865</v>
      </c>
      <c r="V175" s="4">
        <f t="shared" si="221"/>
        <v>53.604552124550928</v>
      </c>
      <c r="W175" s="4">
        <f t="shared" si="221"/>
        <v>52.207658474258842</v>
      </c>
      <c r="X175" s="4">
        <f t="shared" si="221"/>
        <v>50.648160393940316</v>
      </c>
      <c r="Y175" s="4">
        <f t="shared" si="221"/>
        <v>50.134632925667468</v>
      </c>
      <c r="Z175" s="4">
        <f t="shared" si="221"/>
        <v>49.119604316335511</v>
      </c>
      <c r="AA175" s="4">
        <f t="shared" si="221"/>
        <v>48.494989019403874</v>
      </c>
      <c r="AB175" s="4">
        <f t="shared" si="221"/>
        <v>48.564977312906912</v>
      </c>
      <c r="AC175" s="4">
        <f t="shared" si="221"/>
        <v>50.469015465921345</v>
      </c>
      <c r="AD175" s="4">
        <f t="shared" si="221"/>
        <v>51.440523677116374</v>
      </c>
      <c r="AE175" s="4">
        <f t="shared" si="221"/>
        <v>51.954344185344489</v>
      </c>
      <c r="AF175" s="4">
        <f t="shared" si="221"/>
        <v>52.536830208755212</v>
      </c>
      <c r="AG175" s="4">
        <f t="shared" si="221"/>
        <v>54.576450173577491</v>
      </c>
      <c r="AI175" s="4">
        <f t="shared" si="222"/>
        <v>-0.18362874130056639</v>
      </c>
      <c r="AJ175" s="4">
        <f t="shared" si="222"/>
        <v>-0.15575557636350368</v>
      </c>
      <c r="AK175" s="4">
        <f t="shared" si="222"/>
        <v>-0.19310275693686663</v>
      </c>
      <c r="AL175" s="4">
        <f t="shared" si="222"/>
        <v>0.38624787544907946</v>
      </c>
      <c r="AM175" s="4">
        <f t="shared" si="222"/>
        <v>0.33174152574115823</v>
      </c>
      <c r="AN175" s="4">
        <f t="shared" si="222"/>
        <v>-0.22766039394031168</v>
      </c>
      <c r="AO175" s="4">
        <f t="shared" si="222"/>
        <v>0.46486707433253116</v>
      </c>
      <c r="AP175" s="4">
        <f t="shared" si="222"/>
        <v>-0.3399043163355131</v>
      </c>
      <c r="AQ175" s="4">
        <f t="shared" si="222"/>
        <v>-0.92868901940387616</v>
      </c>
      <c r="AR175" s="4">
        <f t="shared" si="222"/>
        <v>0.37642268709308979</v>
      </c>
      <c r="AS175" s="4">
        <f t="shared" si="222"/>
        <v>-0.20171546592133893</v>
      </c>
      <c r="AT175" s="4">
        <f t="shared" si="222"/>
        <v>-0.34952367711638033</v>
      </c>
      <c r="AU175" s="4">
        <f t="shared" si="222"/>
        <v>0.24735581465550638</v>
      </c>
      <c r="AV175" s="4">
        <f t="shared" si="222"/>
        <v>-0.23423020875521416</v>
      </c>
      <c r="AW175" s="4">
        <f t="shared" si="222"/>
        <v>0.2103498264225081</v>
      </c>
      <c r="AY175" s="2">
        <f t="shared" si="214"/>
        <v>61.080828741300564</v>
      </c>
      <c r="AZ175" s="2">
        <f t="shared" si="214"/>
        <v>57.965498307724239</v>
      </c>
      <c r="BA175" s="2">
        <f t="shared" si="214"/>
        <v>55.403702220907</v>
      </c>
      <c r="BB175" s="2">
        <f t="shared" si="214"/>
        <v>53.026383325038282</v>
      </c>
      <c r="BC175" s="2">
        <f t="shared" si="214"/>
        <v>51.466023300955499</v>
      </c>
      <c r="BD175" s="2">
        <f t="shared" si="214"/>
        <v>49.91093027007409</v>
      </c>
      <c r="BE175" s="2">
        <f t="shared" si="214"/>
        <v>49.265901784596927</v>
      </c>
      <c r="BF175" s="2">
        <f t="shared" si="214"/>
        <v>48.37538513128726</v>
      </c>
      <c r="BG175" s="2">
        <f t="shared" si="214"/>
        <v>47.997650172304979</v>
      </c>
      <c r="BH175" s="2">
        <f t="shared" si="214"/>
        <v>48.149408570180398</v>
      </c>
      <c r="BI175" s="2">
        <f t="shared" si="214"/>
        <v>48.352757010070107</v>
      </c>
      <c r="BJ175" s="2">
        <f t="shared" si="214"/>
        <v>48.302833433713104</v>
      </c>
      <c r="BK175" s="2">
        <f t="shared" si="214"/>
        <v>48.463724618738219</v>
      </c>
      <c r="BL175" s="2">
        <f t="shared" si="214"/>
        <v>48.344287897840964</v>
      </c>
      <c r="BM175" s="2">
        <f t="shared" si="214"/>
        <v>48.066377982222349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60.897199999999998</v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>
        <f t="shared" si="197"/>
        <v>60.897199999999998</v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73.062149626769639</v>
      </c>
      <c r="DL175" s="2">
        <f t="shared" si="223"/>
        <v>68.347399777183568</v>
      </c>
      <c r="DM175" s="2">
        <f t="shared" si="223"/>
        <v>67.981198039215698</v>
      </c>
      <c r="DN175" s="2">
        <f t="shared" si="223"/>
        <v>62.741276203208564</v>
      </c>
      <c r="DO175" s="2">
        <f t="shared" si="223"/>
        <v>61.343801782531173</v>
      </c>
      <c r="DP175" s="2">
        <f t="shared" si="223"/>
        <v>60.305957170868346</v>
      </c>
      <c r="DQ175" s="2">
        <f t="shared" si="223"/>
        <v>58.646421833460678</v>
      </c>
      <c r="DR175" s="2">
        <f t="shared" si="223"/>
        <v>60.163787371700892</v>
      </c>
      <c r="DS175" s="2">
        <f t="shared" si="223"/>
        <v>62.255042296918745</v>
      </c>
      <c r="DT175" s="2">
        <f t="shared" si="223"/>
        <v>59.608827597597603</v>
      </c>
      <c r="DU175" s="2">
        <f t="shared" si="223"/>
        <v>58.454592156862759</v>
      </c>
      <c r="DV175" s="2">
        <f t="shared" si="223"/>
        <v>58.842103277310912</v>
      </c>
      <c r="DW175" s="2">
        <f t="shared" si="223"/>
        <v>58.031020989304807</v>
      </c>
      <c r="DX175" s="2">
        <f t="shared" si="223"/>
        <v>61.836449915966384</v>
      </c>
      <c r="DY175" s="2">
        <f t="shared" si="223"/>
        <v>59.858603386809257</v>
      </c>
      <c r="EA175" s="2">
        <f t="shared" si="213"/>
        <v>61.080446837735344</v>
      </c>
      <c r="EB175" s="2">
        <f t="shared" si="213"/>
        <v>57.822514442028698</v>
      </c>
      <c r="EC175" s="2">
        <f t="shared" si="213"/>
        <v>55.389188103044489</v>
      </c>
      <c r="ED175" s="2">
        <f t="shared" si="213"/>
        <v>53.062852097363994</v>
      </c>
      <c r="EE175" s="2">
        <f t="shared" si="213"/>
        <v>51.472475543169139</v>
      </c>
      <c r="EF175" s="2">
        <f t="shared" si="213"/>
        <v>49.905074136089404</v>
      </c>
      <c r="EG175" s="2">
        <f t="shared" si="213"/>
        <v>49.251967287533567</v>
      </c>
      <c r="EH175" s="2">
        <f t="shared" si="213"/>
        <v>48.267653230751073</v>
      </c>
      <c r="EI175" s="2">
        <f t="shared" si="213"/>
        <v>47.970090496085923</v>
      </c>
      <c r="EJ175" s="2">
        <f t="shared" si="213"/>
        <v>48.116634473950221</v>
      </c>
      <c r="EK175" s="2">
        <f t="shared" si="212"/>
        <v>48.317334384032684</v>
      </c>
      <c r="EL175" s="2">
        <f t="shared" si="179"/>
        <v>48.308430674742603</v>
      </c>
      <c r="EM175" s="2">
        <f t="shared" si="179"/>
        <v>48.483626655129321</v>
      </c>
      <c r="EN175" s="2">
        <f t="shared" si="179"/>
        <v>48.38397576691893</v>
      </c>
      <c r="EO175" s="2">
        <f t="shared" si="179"/>
        <v>48.227829989043748</v>
      </c>
      <c r="EQ175" s="2">
        <f t="shared" si="224"/>
        <v>61.080446837735344</v>
      </c>
      <c r="ER175" s="2">
        <f t="shared" si="224"/>
        <v>58.093224261505867</v>
      </c>
      <c r="ES175" s="2">
        <f t="shared" si="224"/>
        <v>55.419259299636607</v>
      </c>
      <c r="ET175" s="2">
        <f t="shared" si="224"/>
        <v>52.987436648280131</v>
      </c>
      <c r="EU175" s="2">
        <f t="shared" si="224"/>
        <v>51.45964016327472</v>
      </c>
      <c r="EV175" s="2">
        <f t="shared" si="224"/>
        <v>49.915065980718758</v>
      </c>
      <c r="EW175" s="2">
        <f t="shared" si="224"/>
        <v>49.277199378248383</v>
      </c>
      <c r="EX175" s="2">
        <f t="shared" si="224"/>
        <v>48.461795209093872</v>
      </c>
      <c r="EY175" s="2">
        <f t="shared" si="224"/>
        <v>48.016566222857264</v>
      </c>
      <c r="EZ175" s="2">
        <f t="shared" si="224"/>
        <v>48.171382163199084</v>
      </c>
      <c r="FA175" s="2">
        <f t="shared" si="224"/>
        <v>48.385203292948368</v>
      </c>
      <c r="FB175" s="2">
        <f t="shared" si="224"/>
        <v>48.295691066627192</v>
      </c>
      <c r="FC175" s="2">
        <f t="shared" si="224"/>
        <v>48.441442139140243</v>
      </c>
      <c r="FD175" s="2">
        <f t="shared" si="224"/>
        <v>48.29486537785435</v>
      </c>
      <c r="FE175" s="2">
        <f t="shared" si="224"/>
        <v>47.750564233293936</v>
      </c>
      <c r="FG175" s="2">
        <f t="shared" si="225"/>
        <v>0.99996812610261321</v>
      </c>
      <c r="FH175" s="2">
        <f t="shared" si="225"/>
        <v>0.99997429831292262</v>
      </c>
      <c r="FI175" s="2">
        <f t="shared" si="225"/>
        <v>0.99997420162704787</v>
      </c>
      <c r="FJ175" s="2">
        <f t="shared" si="225"/>
        <v>0.99997506736414843</v>
      </c>
      <c r="FK175" s="2">
        <f t="shared" si="225"/>
        <v>0.99997381150978015</v>
      </c>
      <c r="FL175" s="2">
        <f t="shared" si="225"/>
        <v>0.99996942207287132</v>
      </c>
      <c r="FM175" s="2">
        <f t="shared" si="225"/>
        <v>0.99997183793007971</v>
      </c>
      <c r="FN175" s="2">
        <f t="shared" si="225"/>
        <v>0.99997667648279642</v>
      </c>
      <c r="FO175" s="2">
        <f t="shared" si="225"/>
        <v>0.99997018177073127</v>
      </c>
      <c r="FP175" s="2">
        <f t="shared" si="225"/>
        <v>0.9999671954346081</v>
      </c>
      <c r="FQ175" s="2">
        <f t="shared" si="225"/>
        <v>0.99996952420706819</v>
      </c>
      <c r="FR175" s="2">
        <f t="shared" si="225"/>
        <v>0.99996895031617594</v>
      </c>
      <c r="FS175" s="2">
        <f t="shared" si="225"/>
        <v>0.99997457562925141</v>
      </c>
      <c r="FT175" s="2">
        <f t="shared" si="225"/>
        <v>0.99997050465224402</v>
      </c>
      <c r="FU175" s="2">
        <f t="shared" si="225"/>
        <v>0.99995812993031996</v>
      </c>
      <c r="FW175" s="2">
        <f t="shared" si="216"/>
        <v>0</v>
      </c>
      <c r="FX175" s="2">
        <f t="shared" si="216"/>
        <v>0.52718205295160681</v>
      </c>
      <c r="FY175" s="2">
        <f t="shared" si="216"/>
        <v>0.47185566595247613</v>
      </c>
      <c r="FZ175" s="2">
        <f t="shared" si="216"/>
        <v>0.48677136310276548</v>
      </c>
      <c r="GA175" s="2">
        <f t="shared" si="216"/>
        <v>0.52283277935823791</v>
      </c>
      <c r="GB175" s="2">
        <f t="shared" si="216"/>
        <v>0.55426167505656021</v>
      </c>
      <c r="GC175" s="2">
        <f t="shared" si="216"/>
        <v>0.54176762171955961</v>
      </c>
      <c r="GD175" s="2">
        <f t="shared" si="216"/>
        <v>0.55348380481198123</v>
      </c>
      <c r="GE175" s="2">
        <f t="shared" si="216"/>
        <v>0.58382571153035068</v>
      </c>
      <c r="GF175" s="2">
        <f t="shared" si="216"/>
        <v>0.59175282598852419</v>
      </c>
      <c r="GG175" s="2">
        <f t="shared" si="216"/>
        <v>0.51737512256547669</v>
      </c>
      <c r="GH175" s="2">
        <f t="shared" si="216"/>
        <v>0.46503064926656534</v>
      </c>
      <c r="GI175" s="2">
        <f t="shared" si="216"/>
        <v>0.47753950500596848</v>
      </c>
      <c r="GJ175" s="2">
        <f t="shared" si="216"/>
        <v>0.44983143830876032</v>
      </c>
      <c r="GK175" s="2">
        <f t="shared" si="216"/>
        <v>0.33930569323913912</v>
      </c>
      <c r="GM175" s="86">
        <f t="shared" si="217"/>
        <v>3.369962883132189E-151</v>
      </c>
      <c r="GN175" s="86">
        <f t="shared" si="217"/>
        <v>4.8946907331115738E-218</v>
      </c>
      <c r="GO175" s="86">
        <f t="shared" si="217"/>
        <v>2.6988520397822485E-239</v>
      </c>
      <c r="GP175" s="86">
        <f t="shared" si="217"/>
        <v>2.5752936421514602E-265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8.0860646696235083E-303</v>
      </c>
      <c r="GY175" s="86">
        <f t="shared" si="217"/>
        <v>4.8947161595756422E-274</v>
      </c>
      <c r="GZ175" s="86">
        <f t="shared" si="217"/>
        <v>0</v>
      </c>
      <c r="HA175" s="86">
        <f t="shared" si="217"/>
        <v>2.3590030980131673E-243</v>
      </c>
      <c r="HC175" s="86">
        <f t="shared" si="181"/>
        <v>2.0337011998385747E-65</v>
      </c>
      <c r="HD175" s="86">
        <f t="shared" si="181"/>
        <v>1.0106466104823836E-105</v>
      </c>
      <c r="HE175" s="86">
        <f t="shared" si="181"/>
        <v>2.006912335555647E-132</v>
      </c>
      <c r="HF175" s="86">
        <f t="shared" si="180"/>
        <v>8.7255379541192853E-158</v>
      </c>
      <c r="HG175" s="86">
        <f t="shared" si="180"/>
        <v>7.4326261240322152E-222</v>
      </c>
      <c r="HH175" s="86">
        <f t="shared" si="180"/>
        <v>1.3680708919196471E-222</v>
      </c>
      <c r="HI175" s="86">
        <f t="shared" si="180"/>
        <v>1.4496706604371391E-215</v>
      </c>
      <c r="HJ175" s="86">
        <f t="shared" si="180"/>
        <v>0</v>
      </c>
      <c r="HK175" s="86">
        <f t="shared" si="180"/>
        <v>5.2406361501724958E-237</v>
      </c>
      <c r="HL175" s="86">
        <f t="shared" si="180"/>
        <v>1.7952892032560063E-244</v>
      </c>
      <c r="HM175" s="86">
        <f t="shared" si="180"/>
        <v>1.5684590790909771E-236</v>
      </c>
      <c r="HN175" s="86">
        <f t="shared" si="180"/>
        <v>1.8357087513851699E-157</v>
      </c>
      <c r="HO175" s="86">
        <f t="shared" si="226"/>
        <v>3.0299311491655904E-171</v>
      </c>
      <c r="HP175" s="86">
        <f t="shared" si="226"/>
        <v>2.4745560003885801E-201</v>
      </c>
      <c r="HQ175" s="86">
        <f t="shared" si="226"/>
        <v>5.9118050192721185E-241</v>
      </c>
      <c r="HS175" s="86">
        <f t="shared" si="218"/>
        <v>0</v>
      </c>
      <c r="HT175" s="86">
        <f t="shared" si="218"/>
        <v>1.4514342487807113E-18</v>
      </c>
      <c r="HU175" s="86">
        <f t="shared" si="218"/>
        <v>1.2062554793984908E-19</v>
      </c>
      <c r="HV175" s="86">
        <f t="shared" si="218"/>
        <v>2.0440942270728422E-19</v>
      </c>
      <c r="HW175" s="86">
        <f t="shared" si="218"/>
        <v>9.9018720959953721E-22</v>
      </c>
      <c r="HX175" s="86">
        <f t="shared" si="218"/>
        <v>2.8294843621059019E-29</v>
      </c>
      <c r="HY175" s="86">
        <f t="shared" si="218"/>
        <v>1.0040406361081489E-25</v>
      </c>
      <c r="HZ175" s="86">
        <f t="shared" si="218"/>
        <v>1.3829102526885719E-20</v>
      </c>
      <c r="IA175" s="86">
        <f t="shared" si="218"/>
        <v>4.3120915543075498E-27</v>
      </c>
      <c r="IB175" s="86">
        <f t="shared" si="218"/>
        <v>5.1362490117599162E-30</v>
      </c>
      <c r="IC175" s="86">
        <f t="shared" si="218"/>
        <v>4.0738976777534813E-24</v>
      </c>
      <c r="ID175" s="86">
        <f t="shared" si="218"/>
        <v>5.0389646821800993E-21</v>
      </c>
      <c r="IE175" s="86">
        <f t="shared" si="218"/>
        <v>1.0100050281473864E-16</v>
      </c>
      <c r="IF175" s="86">
        <f t="shared" si="218"/>
        <v>2.5248256145816444E-17</v>
      </c>
      <c r="IG175" s="86">
        <f t="shared" si="218"/>
        <v>6.7400704906293436E-15</v>
      </c>
      <c r="II175" s="86">
        <f t="shared" si="219"/>
        <v>0</v>
      </c>
      <c r="IJ175" s="86">
        <f t="shared" si="219"/>
        <v>0.53650051282863442</v>
      </c>
      <c r="IK175" s="86">
        <f t="shared" si="219"/>
        <v>0.4119891710807162</v>
      </c>
      <c r="IL175" s="86">
        <f t="shared" si="219"/>
        <v>0.4654749418909182</v>
      </c>
      <c r="IM175" s="86">
        <f t="shared" si="219"/>
        <v>0.53487591669016155</v>
      </c>
      <c r="IN175" s="86">
        <f t="shared" si="219"/>
        <v>0.5123450678485495</v>
      </c>
      <c r="IO175" s="86">
        <f t="shared" si="219"/>
        <v>0.53286843475335322</v>
      </c>
      <c r="IP175" s="86">
        <f t="shared" si="219"/>
        <v>0.52620175423909954</v>
      </c>
      <c r="IQ175" s="86">
        <f t="shared" si="219"/>
        <v>0.43758773914460675</v>
      </c>
      <c r="IR175" s="86">
        <f t="shared" si="219"/>
        <v>0.39878357140546244</v>
      </c>
      <c r="IS175" s="86">
        <f t="shared" si="219"/>
        <v>0.53061470003246036</v>
      </c>
      <c r="IT175" s="86">
        <f t="shared" si="219"/>
        <v>0.38170529729242647</v>
      </c>
      <c r="IU175" s="86">
        <f t="shared" si="219"/>
        <v>0.43954828790597655</v>
      </c>
      <c r="IV175" s="86">
        <f t="shared" si="219"/>
        <v>0.34109622888090319</v>
      </c>
      <c r="IW175" s="86">
        <f t="shared" si="219"/>
        <v>0.24461309402979953</v>
      </c>
      <c r="IY175" s="86">
        <f t="shared" si="220"/>
        <v>2.0337011998385747E-65</v>
      </c>
      <c r="IZ175" s="86">
        <f t="shared" si="220"/>
        <v>0.53650051282863442</v>
      </c>
      <c r="JA175" s="86">
        <f t="shared" si="220"/>
        <v>0.4119891710807162</v>
      </c>
      <c r="JB175" s="86">
        <f t="shared" si="220"/>
        <v>0.4654749418909182</v>
      </c>
      <c r="JC175" s="86">
        <f t="shared" si="220"/>
        <v>0.53487591669016155</v>
      </c>
      <c r="JD175" s="86">
        <f t="shared" si="220"/>
        <v>0.5123450678485495</v>
      </c>
      <c r="JE175" s="86">
        <f t="shared" si="220"/>
        <v>0.53286843475335322</v>
      </c>
      <c r="JF175" s="86">
        <f t="shared" si="220"/>
        <v>0.52620175423909954</v>
      </c>
      <c r="JG175" s="86">
        <f t="shared" si="220"/>
        <v>0.43758773914460675</v>
      </c>
      <c r="JH175" s="86">
        <f t="shared" si="220"/>
        <v>0.39878357140546244</v>
      </c>
      <c r="JI175" s="86">
        <f t="shared" si="220"/>
        <v>0.53061470003246036</v>
      </c>
      <c r="JJ175" s="86">
        <f t="shared" si="220"/>
        <v>0.38170529729242647</v>
      </c>
      <c r="JK175" s="86">
        <f t="shared" si="220"/>
        <v>0.43954828790597666</v>
      </c>
      <c r="JL175" s="86">
        <f t="shared" si="220"/>
        <v>0.34109622888090319</v>
      </c>
      <c r="JM175" s="86">
        <f t="shared" si="220"/>
        <v>0.24461309402980627</v>
      </c>
    </row>
    <row r="176" spans="2:273" x14ac:dyDescent="0.25">
      <c r="B176" s="2">
        <v>149</v>
      </c>
      <c r="C176" s="37">
        <v>60.879799999999996</v>
      </c>
      <c r="D176" s="37">
        <v>58.390900000000002</v>
      </c>
      <c r="E176" s="37">
        <v>55.992100000000001</v>
      </c>
      <c r="F176" s="37">
        <v>53.421700000000008</v>
      </c>
      <c r="G176" s="37">
        <v>52.039899999999996</v>
      </c>
      <c r="H176" s="37">
        <v>50.254600000000003</v>
      </c>
      <c r="I176" s="37">
        <v>50.114899999999999</v>
      </c>
      <c r="J176" s="37">
        <v>48.162199999999999</v>
      </c>
      <c r="K176" s="37">
        <v>47.641199999999998</v>
      </c>
      <c r="L176" s="37">
        <v>48.239699999999999</v>
      </c>
      <c r="M176" s="37">
        <v>49.997500000000002</v>
      </c>
      <c r="N176" s="37">
        <v>51.553699999999999</v>
      </c>
      <c r="O176" s="37">
        <v>51.053800000000003</v>
      </c>
      <c r="P176" s="37">
        <v>52.551199999999994</v>
      </c>
      <c r="Q176" s="37">
        <v>55.557599999999994</v>
      </c>
      <c r="S176" s="4">
        <f t="shared" si="221"/>
        <v>61.047542673637913</v>
      </c>
      <c r="T176" s="4">
        <f t="shared" si="221"/>
        <v>58.099591893194003</v>
      </c>
      <c r="U176" s="4">
        <f t="shared" si="221"/>
        <v>55.624117629455604</v>
      </c>
      <c r="V176" s="4">
        <f t="shared" si="221"/>
        <v>53.499230536038922</v>
      </c>
      <c r="W176" s="4">
        <f t="shared" si="221"/>
        <v>51.97064993907594</v>
      </c>
      <c r="X176" s="4">
        <f t="shared" si="221"/>
        <v>50.292016004010598</v>
      </c>
      <c r="Y176" s="4">
        <f t="shared" si="221"/>
        <v>49.78191485157835</v>
      </c>
      <c r="Z176" s="4">
        <f t="shared" si="221"/>
        <v>48.822088194897418</v>
      </c>
      <c r="AA176" s="4">
        <f t="shared" si="221"/>
        <v>48.19767814746649</v>
      </c>
      <c r="AB176" s="4">
        <f t="shared" si="221"/>
        <v>48.290050238054661</v>
      </c>
      <c r="AC176" s="4">
        <f t="shared" si="221"/>
        <v>49.875964063621709</v>
      </c>
      <c r="AD176" s="4">
        <f t="shared" si="221"/>
        <v>51.333781344287686</v>
      </c>
      <c r="AE176" s="4">
        <f t="shared" si="221"/>
        <v>51.632038281931358</v>
      </c>
      <c r="AF176" s="4">
        <f t="shared" si="221"/>
        <v>52.642950858163559</v>
      </c>
      <c r="AG176" s="4">
        <f t="shared" si="221"/>
        <v>55.663409629148454</v>
      </c>
      <c r="AI176" s="4">
        <f t="shared" si="222"/>
        <v>-0.16774267363791751</v>
      </c>
      <c r="AJ176" s="4">
        <f t="shared" si="222"/>
        <v>0.2913081068059995</v>
      </c>
      <c r="AK176" s="4">
        <f t="shared" si="222"/>
        <v>0.36798237054439653</v>
      </c>
      <c r="AL176" s="4">
        <f t="shared" si="222"/>
        <v>-7.7530536038914022E-2</v>
      </c>
      <c r="AM176" s="4">
        <f t="shared" si="222"/>
        <v>6.925006092405539E-2</v>
      </c>
      <c r="AN176" s="4">
        <f t="shared" si="222"/>
        <v>-3.7416004010594861E-2</v>
      </c>
      <c r="AO176" s="4">
        <f t="shared" si="222"/>
        <v>0.33298514842164906</v>
      </c>
      <c r="AP176" s="4">
        <f t="shared" si="222"/>
        <v>-0.65988819489741957</v>
      </c>
      <c r="AQ176" s="4">
        <f t="shared" si="222"/>
        <v>-0.5564781474664926</v>
      </c>
      <c r="AR176" s="4">
        <f t="shared" si="222"/>
        <v>-5.03502380546621E-2</v>
      </c>
      <c r="AS176" s="4">
        <f t="shared" si="222"/>
        <v>0.12153593637829374</v>
      </c>
      <c r="AT176" s="4">
        <f t="shared" si="222"/>
        <v>0.21991865571231273</v>
      </c>
      <c r="AU176" s="4">
        <f t="shared" si="222"/>
        <v>-0.5782382819313554</v>
      </c>
      <c r="AV176" s="4">
        <f t="shared" si="222"/>
        <v>-9.175085816356443E-2</v>
      </c>
      <c r="AW176" s="4">
        <f t="shared" si="222"/>
        <v>-0.10580962914846026</v>
      </c>
      <c r="AY176" s="2">
        <f t="shared" si="214"/>
        <v>61.047542673637913</v>
      </c>
      <c r="AZ176" s="2">
        <f t="shared" si="214"/>
        <v>57.933727138293136</v>
      </c>
      <c r="BA176" s="2">
        <f t="shared" si="214"/>
        <v>55.367281846252325</v>
      </c>
      <c r="BB176" s="2">
        <f t="shared" si="214"/>
        <v>52.989696561458501</v>
      </c>
      <c r="BC176" s="2">
        <f t="shared" si="214"/>
        <v>51.426965994650232</v>
      </c>
      <c r="BD176" s="2">
        <f t="shared" si="214"/>
        <v>49.86968379119417</v>
      </c>
      <c r="BE176" s="2">
        <f t="shared" si="214"/>
        <v>49.230718611590156</v>
      </c>
      <c r="BF176" s="2">
        <f t="shared" si="214"/>
        <v>48.336998785966358</v>
      </c>
      <c r="BG176" s="2">
        <f t="shared" si="214"/>
        <v>47.951723019247865</v>
      </c>
      <c r="BH176" s="2">
        <f t="shared" si="214"/>
        <v>48.104383611420189</v>
      </c>
      <c r="BI176" s="2">
        <f t="shared" si="214"/>
        <v>48.306319386017577</v>
      </c>
      <c r="BJ176" s="2">
        <f t="shared" si="214"/>
        <v>48.257453972310131</v>
      </c>
      <c r="BK176" s="2">
        <f t="shared" si="214"/>
        <v>48.416802563379115</v>
      </c>
      <c r="BL176" s="2">
        <f t="shared" si="214"/>
        <v>48.30067005184501</v>
      </c>
      <c r="BM176" s="2">
        <f t="shared" si="214"/>
        <v>48.019327863135885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>
        <f t="shared" si="215"/>
        <v>60.879799999999996</v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>
        <f t="shared" si="197"/>
        <v>60.879799999999996</v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73.115579253539266</v>
      </c>
      <c r="DL176" s="2">
        <f t="shared" si="223"/>
        <v>68.381477484402822</v>
      </c>
      <c r="DM176" s="2">
        <f t="shared" si="223"/>
        <v>68.033290953654202</v>
      </c>
      <c r="DN176" s="2">
        <f t="shared" si="223"/>
        <v>62.77010260695188</v>
      </c>
      <c r="DO176" s="2">
        <f t="shared" si="223"/>
        <v>61.373427852049893</v>
      </c>
      <c r="DP176" s="2">
        <f t="shared" si="223"/>
        <v>60.341014117647056</v>
      </c>
      <c r="DQ176" s="2">
        <f t="shared" si="223"/>
        <v>58.675599006875494</v>
      </c>
      <c r="DR176" s="2">
        <f t="shared" si="223"/>
        <v>60.201288526392979</v>
      </c>
      <c r="DS176" s="2">
        <f t="shared" si="223"/>
        <v>62.307223361344512</v>
      </c>
      <c r="DT176" s="2">
        <f t="shared" si="223"/>
        <v>59.642940750750753</v>
      </c>
      <c r="DU176" s="2">
        <f t="shared" si="223"/>
        <v>58.476867058823544</v>
      </c>
      <c r="DV176" s="2">
        <f t="shared" si="223"/>
        <v>58.868623193277301</v>
      </c>
      <c r="DW176" s="2">
        <f t="shared" si="223"/>
        <v>58.055950969251327</v>
      </c>
      <c r="DX176" s="2">
        <f t="shared" si="223"/>
        <v>61.893117647058816</v>
      </c>
      <c r="DY176" s="2">
        <f t="shared" si="223"/>
        <v>59.915944563279844</v>
      </c>
      <c r="EA176" s="2">
        <f t="shared" si="213"/>
        <v>61.047191852598502</v>
      </c>
      <c r="EB176" s="2">
        <f t="shared" si="213"/>
        <v>57.781063507140964</v>
      </c>
      <c r="EC176" s="2">
        <f t="shared" si="213"/>
        <v>55.351756978922708</v>
      </c>
      <c r="ED176" s="2">
        <f t="shared" si="213"/>
        <v>53.028789293409346</v>
      </c>
      <c r="EE176" s="2">
        <f t="shared" si="213"/>
        <v>51.433879401660775</v>
      </c>
      <c r="EF176" s="2">
        <f t="shared" si="213"/>
        <v>49.863534182940576</v>
      </c>
      <c r="EG176" s="2">
        <f t="shared" si="213"/>
        <v>49.215930087498911</v>
      </c>
      <c r="EH176" s="2">
        <f t="shared" si="213"/>
        <v>48.222536172031582</v>
      </c>
      <c r="EI176" s="2">
        <f t="shared" si="213"/>
        <v>47.922549721715271</v>
      </c>
      <c r="EJ176" s="2">
        <f t="shared" si="213"/>
        <v>48.069727437641717</v>
      </c>
      <c r="EK176" s="2">
        <f t="shared" si="212"/>
        <v>48.268537893001778</v>
      </c>
      <c r="EL176" s="2">
        <f t="shared" si="179"/>
        <v>48.263516181046008</v>
      </c>
      <c r="EM176" s="2">
        <f t="shared" si="179"/>
        <v>48.438140822837298</v>
      </c>
      <c r="EN176" s="2">
        <f t="shared" si="179"/>
        <v>48.343377204210654</v>
      </c>
      <c r="EO176" s="2">
        <f t="shared" si="179"/>
        <v>48.194296838746268</v>
      </c>
      <c r="EQ176" s="2">
        <f t="shared" si="224"/>
        <v>61.047191852598502</v>
      </c>
      <c r="ER176" s="2">
        <f t="shared" si="224"/>
        <v>58.058148526058659</v>
      </c>
      <c r="ES176" s="2">
        <f t="shared" si="224"/>
        <v>55.382526770757387</v>
      </c>
      <c r="ET176" s="2">
        <f t="shared" si="224"/>
        <v>52.951671231196443</v>
      </c>
      <c r="EU176" s="2">
        <f t="shared" si="224"/>
        <v>51.420776598232742</v>
      </c>
      <c r="EV176" s="2">
        <f t="shared" si="224"/>
        <v>49.873687670516269</v>
      </c>
      <c r="EW176" s="2">
        <f t="shared" si="224"/>
        <v>49.241695914511837</v>
      </c>
      <c r="EX176" s="2">
        <f t="shared" si="224"/>
        <v>48.420772770011567</v>
      </c>
      <c r="EY176" s="2">
        <f t="shared" si="224"/>
        <v>47.970043595491482</v>
      </c>
      <c r="EZ176" s="2">
        <f t="shared" si="224"/>
        <v>48.125624874171791</v>
      </c>
      <c r="FA176" s="2">
        <f t="shared" si="224"/>
        <v>48.337937033065522</v>
      </c>
      <c r="FB176" s="2">
        <f t="shared" si="224"/>
        <v>48.250478270942033</v>
      </c>
      <c r="FC176" s="2">
        <f t="shared" si="224"/>
        <v>48.395065683238776</v>
      </c>
      <c r="FD176" s="2">
        <f t="shared" si="224"/>
        <v>48.252261756631519</v>
      </c>
      <c r="FE176" s="2">
        <f t="shared" si="224"/>
        <v>47.707364475340178</v>
      </c>
      <c r="FG176" s="2">
        <f t="shared" si="225"/>
        <v>0.9999709305785639</v>
      </c>
      <c r="FH176" s="2">
        <f t="shared" si="225"/>
        <v>0.99997655972978627</v>
      </c>
      <c r="FI176" s="2">
        <f t="shared" si="225"/>
        <v>0.99997647155082081</v>
      </c>
      <c r="FJ176" s="2">
        <f t="shared" si="225"/>
        <v>0.99997726111596508</v>
      </c>
      <c r="FK176" s="2">
        <f t="shared" si="225"/>
        <v>0.99997611575801659</v>
      </c>
      <c r="FL176" s="2">
        <f t="shared" si="225"/>
        <v>0.99997211252398155</v>
      </c>
      <c r="FM176" s="2">
        <f t="shared" si="225"/>
        <v>0.99997431582332974</v>
      </c>
      <c r="FN176" s="2">
        <f t="shared" si="225"/>
        <v>0.99997872865584503</v>
      </c>
      <c r="FO176" s="2">
        <f t="shared" si="225"/>
        <v>0.9999728053803465</v>
      </c>
      <c r="FP176" s="2">
        <f t="shared" si="225"/>
        <v>0.99997008179442493</v>
      </c>
      <c r="FQ176" s="2">
        <f t="shared" si="225"/>
        <v>0.99997220567197664</v>
      </c>
      <c r="FR176" s="2">
        <f t="shared" si="225"/>
        <v>0.99997168227442879</v>
      </c>
      <c r="FS176" s="2">
        <f t="shared" si="225"/>
        <v>0.9999768126464218</v>
      </c>
      <c r="FT176" s="2">
        <f t="shared" si="225"/>
        <v>0.99997309985332272</v>
      </c>
      <c r="FU176" s="2">
        <f t="shared" si="225"/>
        <v>0.99996181390192529</v>
      </c>
      <c r="FW176" s="2">
        <f t="shared" si="216"/>
        <v>0</v>
      </c>
      <c r="FX176" s="2">
        <f t="shared" si="216"/>
        <v>0.55006638460468049</v>
      </c>
      <c r="FY176" s="2">
        <f t="shared" si="216"/>
        <v>0.49485191787408828</v>
      </c>
      <c r="FZ176" s="2">
        <f t="shared" si="216"/>
        <v>0.50979287363431902</v>
      </c>
      <c r="GA176" s="2">
        <f t="shared" si="216"/>
        <v>0.54574623134772038</v>
      </c>
      <c r="GB176" s="2">
        <f t="shared" si="216"/>
        <v>0.57688727538359796</v>
      </c>
      <c r="GC176" s="2">
        <f t="shared" si="216"/>
        <v>0.5645291445983408</v>
      </c>
      <c r="GD176" s="2">
        <f t="shared" si="216"/>
        <v>0.57611869319120579</v>
      </c>
      <c r="GE176" s="2">
        <f t="shared" si="216"/>
        <v>0.60601735583298677</v>
      </c>
      <c r="GF176" s="2">
        <f t="shared" si="216"/>
        <v>0.61380138577457677</v>
      </c>
      <c r="GG176" s="2">
        <f t="shared" si="216"/>
        <v>0.5403202306534356</v>
      </c>
      <c r="GH176" s="2">
        <f t="shared" si="216"/>
        <v>0.48800161952082477</v>
      </c>
      <c r="GI176" s="2">
        <f t="shared" si="216"/>
        <v>0.50055022975326768</v>
      </c>
      <c r="GJ176" s="2">
        <f t="shared" si="216"/>
        <v>0.47271503916598162</v>
      </c>
      <c r="GK176" s="2">
        <f t="shared" si="216"/>
        <v>0.36024834819553325</v>
      </c>
      <c r="GM176" s="86">
        <f t="shared" si="217"/>
        <v>2.0204317718956257E-154</v>
      </c>
      <c r="GN176" s="86">
        <f t="shared" si="217"/>
        <v>9.9543296414192138E-223</v>
      </c>
      <c r="GO176" s="86">
        <f t="shared" si="217"/>
        <v>2.1028163416013084E-244</v>
      </c>
      <c r="GP176" s="86">
        <f t="shared" si="217"/>
        <v>5.6964469048011804E-271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6.8856640455473159E-280</v>
      </c>
      <c r="GZ176" s="86">
        <f t="shared" si="217"/>
        <v>0</v>
      </c>
      <c r="HA176" s="86">
        <f t="shared" si="217"/>
        <v>1.7057274688050793E-248</v>
      </c>
      <c r="HC176" s="86">
        <f t="shared" si="181"/>
        <v>2.9196640355927748E-67</v>
      </c>
      <c r="HD176" s="86">
        <f t="shared" si="181"/>
        <v>8.5476307148474349E-109</v>
      </c>
      <c r="HE176" s="86">
        <f t="shared" si="181"/>
        <v>2.922474939888272E-136</v>
      </c>
      <c r="HF176" s="86">
        <f t="shared" si="180"/>
        <v>2.4082361979682783E-162</v>
      </c>
      <c r="HG176" s="86">
        <f t="shared" si="180"/>
        <v>3.3030116225353696E-228</v>
      </c>
      <c r="HH176" s="86">
        <f t="shared" si="180"/>
        <v>7.573194923825662E-229</v>
      </c>
      <c r="HI176" s="86">
        <f t="shared" si="180"/>
        <v>1.1154712549972773E-221</v>
      </c>
      <c r="HJ176" s="86">
        <f t="shared" si="180"/>
        <v>0</v>
      </c>
      <c r="HK176" s="86">
        <f t="shared" si="180"/>
        <v>9.7400777343633984E-244</v>
      </c>
      <c r="HL176" s="86">
        <f t="shared" si="180"/>
        <v>2.1304917691133463E-251</v>
      </c>
      <c r="HM176" s="86">
        <f t="shared" si="180"/>
        <v>2.8329559912828791E-243</v>
      </c>
      <c r="HN176" s="86">
        <f t="shared" si="180"/>
        <v>5.4638198035755297E-162</v>
      </c>
      <c r="HO176" s="86">
        <f t="shared" si="226"/>
        <v>3.1394568293008914E-176</v>
      </c>
      <c r="HP176" s="86">
        <f t="shared" si="226"/>
        <v>3.5511312661317189E-207</v>
      </c>
      <c r="HQ176" s="86">
        <f t="shared" si="226"/>
        <v>6.1448683688674048E-248</v>
      </c>
      <c r="HS176" s="86">
        <f t="shared" si="218"/>
        <v>0</v>
      </c>
      <c r="HT176" s="86">
        <f t="shared" si="218"/>
        <v>1.0348180202874814E-19</v>
      </c>
      <c r="HU176" s="86">
        <f t="shared" si="218"/>
        <v>6.4657461320434657E-21</v>
      </c>
      <c r="HV176" s="86">
        <f t="shared" si="218"/>
        <v>1.2635707984221131E-20</v>
      </c>
      <c r="HW176" s="86">
        <f t="shared" si="218"/>
        <v>4.6510339886785168E-23</v>
      </c>
      <c r="HX176" s="86">
        <f t="shared" si="218"/>
        <v>5.4887889113150605E-31</v>
      </c>
      <c r="HY176" s="86">
        <f t="shared" si="218"/>
        <v>2.813238094909645E-27</v>
      </c>
      <c r="HZ176" s="86">
        <f t="shared" si="218"/>
        <v>8.1990567493215274E-22</v>
      </c>
      <c r="IA176" s="86">
        <f t="shared" si="218"/>
        <v>1.0980265394232454E-28</v>
      </c>
      <c r="IB176" s="86">
        <f t="shared" si="218"/>
        <v>9.2159394656436953E-32</v>
      </c>
      <c r="IC176" s="86">
        <f t="shared" si="218"/>
        <v>1.4331473740803473E-25</v>
      </c>
      <c r="ID176" s="86">
        <f t="shared" si="218"/>
        <v>2.2332677228365751E-22</v>
      </c>
      <c r="IE176" s="86">
        <f t="shared" si="218"/>
        <v>8.6574576600452948E-18</v>
      </c>
      <c r="IF176" s="86">
        <f t="shared" si="218"/>
        <v>1.8417967333156297E-18</v>
      </c>
      <c r="IG176" s="86">
        <f t="shared" si="218"/>
        <v>5.5960400623774606E-16</v>
      </c>
      <c r="II176" s="86">
        <f t="shared" si="219"/>
        <v>0</v>
      </c>
      <c r="IJ176" s="86">
        <f t="shared" si="219"/>
        <v>0.53066120418730955</v>
      </c>
      <c r="IK176" s="86">
        <f t="shared" si="219"/>
        <v>0.48713900513032898</v>
      </c>
      <c r="IL176" s="86">
        <f t="shared" si="219"/>
        <v>0.51890778427279061</v>
      </c>
      <c r="IM176" s="86">
        <f t="shared" si="219"/>
        <v>0.53189835736197111</v>
      </c>
      <c r="IN176" s="86">
        <f t="shared" si="219"/>
        <v>0.45211810644450318</v>
      </c>
      <c r="IO176" s="86">
        <f t="shared" si="219"/>
        <v>0.49344629774835286</v>
      </c>
      <c r="IP176" s="86">
        <f t="shared" si="219"/>
        <v>0.4852202681985272</v>
      </c>
      <c r="IQ176" s="86">
        <f t="shared" si="219"/>
        <v>0.35989198332286032</v>
      </c>
      <c r="IR176" s="86">
        <f t="shared" si="219"/>
        <v>0.31619656063296053</v>
      </c>
      <c r="IS176" s="86">
        <f t="shared" si="219"/>
        <v>0.53509020427770437</v>
      </c>
      <c r="IT176" s="86">
        <f t="shared" si="219"/>
        <v>0.46653056078470084</v>
      </c>
      <c r="IU176" s="86">
        <f t="shared" si="219"/>
        <v>0.50116635942430754</v>
      </c>
      <c r="IV176" s="86">
        <f t="shared" si="219"/>
        <v>0.42110799832507489</v>
      </c>
      <c r="IW176" s="86">
        <f t="shared" si="219"/>
        <v>0.31165559380714963</v>
      </c>
      <c r="IY176" s="86">
        <f t="shared" si="220"/>
        <v>2.9196640355927748E-67</v>
      </c>
      <c r="IZ176" s="86">
        <f t="shared" si="220"/>
        <v>0.53066120418730955</v>
      </c>
      <c r="JA176" s="86">
        <f t="shared" si="220"/>
        <v>0.48713900513032898</v>
      </c>
      <c r="JB176" s="86">
        <f t="shared" si="220"/>
        <v>0.51890778427279061</v>
      </c>
      <c r="JC176" s="86">
        <f t="shared" si="220"/>
        <v>0.53189835736197111</v>
      </c>
      <c r="JD176" s="86">
        <f t="shared" si="220"/>
        <v>0.45211810644450318</v>
      </c>
      <c r="JE176" s="86">
        <f t="shared" si="220"/>
        <v>0.49344629774835286</v>
      </c>
      <c r="JF176" s="86">
        <f t="shared" si="220"/>
        <v>0.4852202681985272</v>
      </c>
      <c r="JG176" s="86">
        <f t="shared" si="220"/>
        <v>0.35989198332286032</v>
      </c>
      <c r="JH176" s="86">
        <f t="shared" si="220"/>
        <v>0.31619656063296053</v>
      </c>
      <c r="JI176" s="86">
        <f t="shared" si="220"/>
        <v>0.53509020427770437</v>
      </c>
      <c r="JJ176" s="86">
        <f t="shared" si="220"/>
        <v>0.46653056078470084</v>
      </c>
      <c r="JK176" s="86">
        <f t="shared" si="220"/>
        <v>0.50116635942430754</v>
      </c>
      <c r="JL176" s="86">
        <f t="shared" si="220"/>
        <v>0.42110799832507489</v>
      </c>
      <c r="JM176" s="86">
        <f t="shared" si="220"/>
        <v>0.31165559380715019</v>
      </c>
    </row>
    <row r="177" spans="2:273" x14ac:dyDescent="0.25">
      <c r="B177" s="2">
        <v>150</v>
      </c>
      <c r="C177" s="37">
        <v>60.186700000000002</v>
      </c>
      <c r="D177" s="37">
        <v>58.083600000000004</v>
      </c>
      <c r="E177" s="37">
        <v>55.988499999999995</v>
      </c>
      <c r="F177" s="37">
        <v>53.545900000000003</v>
      </c>
      <c r="G177" s="37">
        <v>51.558400000000006</v>
      </c>
      <c r="H177" s="37">
        <v>49.6693</v>
      </c>
      <c r="I177" s="37">
        <v>49.598599999999998</v>
      </c>
      <c r="J177" s="37">
        <v>48.068800000000003</v>
      </c>
      <c r="K177" s="37">
        <v>47.877099999999999</v>
      </c>
      <c r="L177" s="37">
        <v>48.339300000000001</v>
      </c>
      <c r="M177" s="37">
        <v>49.7074</v>
      </c>
      <c r="N177" s="37">
        <v>51.052200000000006</v>
      </c>
      <c r="O177" s="37">
        <v>50.764399999999995</v>
      </c>
      <c r="P177" s="37">
        <v>52.451499999999996</v>
      </c>
      <c r="Q177" s="37">
        <v>56.393400000000007</v>
      </c>
      <c r="S177" s="4">
        <f t="shared" si="221"/>
        <v>61.014259119026669</v>
      </c>
      <c r="T177" s="4">
        <f t="shared" si="221"/>
        <v>58.013031670265725</v>
      </c>
      <c r="U177" s="4">
        <f t="shared" si="221"/>
        <v>55.547075454476264</v>
      </c>
      <c r="V177" s="4">
        <f t="shared" si="221"/>
        <v>53.356489487046254</v>
      </c>
      <c r="W177" s="4">
        <f t="shared" si="221"/>
        <v>51.742767384390369</v>
      </c>
      <c r="X177" s="4">
        <f t="shared" si="221"/>
        <v>50.038105146784858</v>
      </c>
      <c r="Y177" s="4">
        <f t="shared" si="221"/>
        <v>49.501424790783801</v>
      </c>
      <c r="Z177" s="4">
        <f t="shared" si="221"/>
        <v>48.583125516560237</v>
      </c>
      <c r="AA177" s="4">
        <f t="shared" si="221"/>
        <v>48.012031709291215</v>
      </c>
      <c r="AB177" s="4">
        <f t="shared" si="221"/>
        <v>48.131016656290022</v>
      </c>
      <c r="AC177" s="4">
        <f t="shared" si="221"/>
        <v>49.287823218589359</v>
      </c>
      <c r="AD177" s="4">
        <f t="shared" si="221"/>
        <v>50.882500132797105</v>
      </c>
      <c r="AE177" s="4">
        <f t="shared" si="221"/>
        <v>51.057358788769214</v>
      </c>
      <c r="AF177" s="4">
        <f t="shared" si="221"/>
        <v>52.399556672334143</v>
      </c>
      <c r="AG177" s="4">
        <f t="shared" si="221"/>
        <v>56.619464378438998</v>
      </c>
      <c r="AI177" s="4">
        <f t="shared" si="222"/>
        <v>-0.82755911902666668</v>
      </c>
      <c r="AJ177" s="4">
        <f t="shared" si="222"/>
        <v>7.0568329734278734E-2</v>
      </c>
      <c r="AK177" s="4">
        <f t="shared" si="222"/>
        <v>0.44142454552373067</v>
      </c>
      <c r="AL177" s="4">
        <f t="shared" si="222"/>
        <v>0.18941051295374933</v>
      </c>
      <c r="AM177" s="4">
        <f t="shared" si="222"/>
        <v>-0.18436738439036304</v>
      </c>
      <c r="AN177" s="4">
        <f t="shared" si="222"/>
        <v>-0.3688051467848581</v>
      </c>
      <c r="AO177" s="4">
        <f t="shared" si="222"/>
        <v>9.7175209216196379E-2</v>
      </c>
      <c r="AP177" s="4">
        <f t="shared" si="222"/>
        <v>-0.51432551656023406</v>
      </c>
      <c r="AQ177" s="4">
        <f t="shared" si="222"/>
        <v>-0.1349317092912159</v>
      </c>
      <c r="AR177" s="4">
        <f t="shared" si="222"/>
        <v>0.20828334370997936</v>
      </c>
      <c r="AS177" s="4">
        <f t="shared" si="222"/>
        <v>0.41957678141064036</v>
      </c>
      <c r="AT177" s="4">
        <f t="shared" si="222"/>
        <v>0.16969986720290109</v>
      </c>
      <c r="AU177" s="4">
        <f t="shared" si="222"/>
        <v>-0.29295878876921932</v>
      </c>
      <c r="AV177" s="4">
        <f t="shared" si="222"/>
        <v>5.194332766585319E-2</v>
      </c>
      <c r="AW177" s="4">
        <f t="shared" si="222"/>
        <v>-0.2260643784389913</v>
      </c>
      <c r="AY177" s="2">
        <f t="shared" si="214"/>
        <v>61.014259119026669</v>
      </c>
      <c r="AZ177" s="2">
        <f t="shared" si="214"/>
        <v>57.90219002735514</v>
      </c>
      <c r="BA177" s="2">
        <f t="shared" si="214"/>
        <v>55.330896432039332</v>
      </c>
      <c r="BB177" s="2">
        <f t="shared" si="214"/>
        <v>52.952936288959819</v>
      </c>
      <c r="BC177" s="2">
        <f t="shared" si="214"/>
        <v>51.387900716690226</v>
      </c>
      <c r="BD177" s="2">
        <f t="shared" si="214"/>
        <v>49.828443433092289</v>
      </c>
      <c r="BE177" s="2">
        <f t="shared" si="214"/>
        <v>49.195554420692488</v>
      </c>
      <c r="BF177" s="2">
        <f t="shared" si="214"/>
        <v>48.298735918421421</v>
      </c>
      <c r="BG177" s="2">
        <f t="shared" si="214"/>
        <v>47.905823068752639</v>
      </c>
      <c r="BH177" s="2">
        <f t="shared" si="214"/>
        <v>48.059385769455275</v>
      </c>
      <c r="BI177" s="2">
        <f t="shared" si="214"/>
        <v>48.259941994107521</v>
      </c>
      <c r="BJ177" s="2">
        <f t="shared" si="214"/>
        <v>48.212062304990312</v>
      </c>
      <c r="BK177" s="2">
        <f t="shared" si="214"/>
        <v>48.369841214531085</v>
      </c>
      <c r="BL177" s="2">
        <f t="shared" si="214"/>
        <v>48.256952321600494</v>
      </c>
      <c r="BM177" s="2">
        <f t="shared" si="214"/>
        <v>47.971604985435192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>
        <f t="shared" si="215"/>
        <v>60.186700000000002</v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>
        <f t="shared" si="197"/>
        <v>60.186700000000002</v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73.169008880308894</v>
      </c>
      <c r="DL177" s="2">
        <f t="shared" si="223"/>
        <v>68.415555191622076</v>
      </c>
      <c r="DM177" s="2">
        <f t="shared" si="223"/>
        <v>68.085383868092705</v>
      </c>
      <c r="DN177" s="2">
        <f t="shared" si="223"/>
        <v>62.798929010695197</v>
      </c>
      <c r="DO177" s="2">
        <f t="shared" si="223"/>
        <v>61.403053921568606</v>
      </c>
      <c r="DP177" s="2">
        <f t="shared" si="223"/>
        <v>60.376071064425766</v>
      </c>
      <c r="DQ177" s="2">
        <f t="shared" si="223"/>
        <v>58.704776180290317</v>
      </c>
      <c r="DR177" s="2">
        <f t="shared" si="223"/>
        <v>60.238789681085059</v>
      </c>
      <c r="DS177" s="2">
        <f t="shared" si="223"/>
        <v>62.359404425770279</v>
      </c>
      <c r="DT177" s="2">
        <f t="shared" si="223"/>
        <v>59.677053903903911</v>
      </c>
      <c r="DU177" s="2">
        <f t="shared" si="223"/>
        <v>58.499141960784328</v>
      </c>
      <c r="DV177" s="2">
        <f t="shared" si="223"/>
        <v>58.895143109243691</v>
      </c>
      <c r="DW177" s="2">
        <f t="shared" si="223"/>
        <v>58.080880949197848</v>
      </c>
      <c r="DX177" s="2">
        <f t="shared" si="223"/>
        <v>61.949785378151255</v>
      </c>
      <c r="DY177" s="2">
        <f t="shared" si="223"/>
        <v>59.973285739750438</v>
      </c>
      <c r="EA177" s="2">
        <f t="shared" si="213"/>
        <v>61.013936867461659</v>
      </c>
      <c r="EB177" s="2">
        <f t="shared" si="213"/>
        <v>57.739612572253236</v>
      </c>
      <c r="EC177" s="2">
        <f t="shared" si="213"/>
        <v>55.314325854800927</v>
      </c>
      <c r="ED177" s="2">
        <f t="shared" si="213"/>
        <v>52.994726489454706</v>
      </c>
      <c r="EE177" s="2">
        <f t="shared" si="213"/>
        <v>51.395283260152418</v>
      </c>
      <c r="EF177" s="2">
        <f t="shared" si="213"/>
        <v>49.821994229791748</v>
      </c>
      <c r="EG177" s="2">
        <f t="shared" si="213"/>
        <v>49.179892887464263</v>
      </c>
      <c r="EH177" s="2">
        <f t="shared" si="213"/>
        <v>48.177419113312091</v>
      </c>
      <c r="EI177" s="2">
        <f t="shared" si="213"/>
        <v>47.875008947344618</v>
      </c>
      <c r="EJ177" s="2">
        <f t="shared" si="213"/>
        <v>48.02282040133322</v>
      </c>
      <c r="EK177" s="2">
        <f t="shared" si="212"/>
        <v>48.219741401970872</v>
      </c>
      <c r="EL177" s="2">
        <f t="shared" si="179"/>
        <v>48.21860168734942</v>
      </c>
      <c r="EM177" s="2">
        <f t="shared" si="179"/>
        <v>48.392654990545275</v>
      </c>
      <c r="EN177" s="2">
        <f t="shared" si="179"/>
        <v>48.302778641502378</v>
      </c>
      <c r="EO177" s="2">
        <f t="shared" si="179"/>
        <v>48.160763688448796</v>
      </c>
      <c r="EQ177" s="2">
        <f t="shared" si="224"/>
        <v>61.013936867461659</v>
      </c>
      <c r="ER177" s="2">
        <f t="shared" si="224"/>
        <v>58.023072790611451</v>
      </c>
      <c r="ES177" s="2">
        <f t="shared" si="224"/>
        <v>55.345794241878167</v>
      </c>
      <c r="ET177" s="2">
        <f t="shared" si="224"/>
        <v>52.915905814112755</v>
      </c>
      <c r="EU177" s="2">
        <f t="shared" si="224"/>
        <v>51.38191303319077</v>
      </c>
      <c r="EV177" s="2">
        <f t="shared" si="224"/>
        <v>49.832309360313779</v>
      </c>
      <c r="EW177" s="2">
        <f t="shared" si="224"/>
        <v>49.206192450775291</v>
      </c>
      <c r="EX177" s="2">
        <f t="shared" si="224"/>
        <v>48.379750330929269</v>
      </c>
      <c r="EY177" s="2">
        <f t="shared" si="224"/>
        <v>47.9235209681257</v>
      </c>
      <c r="EZ177" s="2">
        <f t="shared" si="224"/>
        <v>48.079867585144491</v>
      </c>
      <c r="FA177" s="2">
        <f t="shared" si="224"/>
        <v>48.290670773182676</v>
      </c>
      <c r="FB177" s="2">
        <f t="shared" si="224"/>
        <v>48.205265475256873</v>
      </c>
      <c r="FC177" s="2">
        <f t="shared" si="224"/>
        <v>48.34868922733731</v>
      </c>
      <c r="FD177" s="2">
        <f t="shared" si="224"/>
        <v>48.209658135408688</v>
      </c>
      <c r="FE177" s="2">
        <f t="shared" si="224"/>
        <v>47.664164717386413</v>
      </c>
      <c r="FG177" s="2">
        <f t="shared" si="225"/>
        <v>0.99997348830474497</v>
      </c>
      <c r="FH177" s="2">
        <f t="shared" si="225"/>
        <v>0.99997862217539613</v>
      </c>
      <c r="FI177" s="2">
        <f t="shared" si="225"/>
        <v>0.99997854175489143</v>
      </c>
      <c r="FJ177" s="2">
        <f t="shared" si="225"/>
        <v>0.99997926184979291</v>
      </c>
      <c r="FK177" s="2">
        <f t="shared" si="225"/>
        <v>0.99997821726664371</v>
      </c>
      <c r="FL177" s="2">
        <f t="shared" si="225"/>
        <v>0.99997456625717973</v>
      </c>
      <c r="FM177" s="2">
        <f t="shared" si="225"/>
        <v>0.99997657569953957</v>
      </c>
      <c r="FN177" s="2">
        <f t="shared" si="225"/>
        <v>0.99998060026725344</v>
      </c>
      <c r="FO177" s="2">
        <f t="shared" si="225"/>
        <v>0.99997519815275715</v>
      </c>
      <c r="FP177" s="2">
        <f t="shared" si="225"/>
        <v>0.99997271420039224</v>
      </c>
      <c r="FQ177" s="2">
        <f t="shared" si="225"/>
        <v>0.99997465120957707</v>
      </c>
      <c r="FR177" s="2">
        <f t="shared" si="225"/>
        <v>0.99997417386298337</v>
      </c>
      <c r="FS177" s="2">
        <f t="shared" si="225"/>
        <v>0.99997885283905552</v>
      </c>
      <c r="FT177" s="2">
        <f t="shared" si="225"/>
        <v>0.99997546671658177</v>
      </c>
      <c r="FU177" s="2">
        <f t="shared" si="225"/>
        <v>0.99996517374762828</v>
      </c>
      <c r="FW177" s="2">
        <f t="shared" si="216"/>
        <v>0</v>
      </c>
      <c r="FX177" s="2">
        <f t="shared" si="216"/>
        <v>0.57274078039389498</v>
      </c>
      <c r="FY177" s="2">
        <f t="shared" si="216"/>
        <v>0.51786997233946352</v>
      </c>
      <c r="FZ177" s="2">
        <f t="shared" si="216"/>
        <v>0.5327729220443036</v>
      </c>
      <c r="GA177" s="2">
        <f t="shared" si="216"/>
        <v>0.56846754238345665</v>
      </c>
      <c r="GB177" s="2">
        <f t="shared" si="216"/>
        <v>0.59919490222825489</v>
      </c>
      <c r="GC177" s="2">
        <f t="shared" si="216"/>
        <v>0.58702189528928184</v>
      </c>
      <c r="GD177" s="2">
        <f t="shared" si="216"/>
        <v>0.59843863527207586</v>
      </c>
      <c r="GE177" s="2">
        <f t="shared" si="216"/>
        <v>0.62778010797341544</v>
      </c>
      <c r="GF177" s="2">
        <f t="shared" si="216"/>
        <v>0.63539285588646177</v>
      </c>
      <c r="GG177" s="2">
        <f t="shared" si="216"/>
        <v>0.56309566945044909</v>
      </c>
      <c r="GH177" s="2">
        <f t="shared" si="216"/>
        <v>0.51102338005970216</v>
      </c>
      <c r="GI177" s="2">
        <f t="shared" si="216"/>
        <v>0.52355862398938302</v>
      </c>
      <c r="GJ177" s="2">
        <f t="shared" si="216"/>
        <v>0.49571386284695773</v>
      </c>
      <c r="GK177" s="2">
        <f t="shared" si="216"/>
        <v>0.3817367734012006</v>
      </c>
      <c r="GM177" s="86">
        <f t="shared" si="217"/>
        <v>1.1192611455701606E-157</v>
      </c>
      <c r="GN177" s="86">
        <f t="shared" si="217"/>
        <v>1.8029071148001519E-227</v>
      </c>
      <c r="GO177" s="86">
        <f t="shared" si="217"/>
        <v>1.445741509598907E-249</v>
      </c>
      <c r="GP177" s="86">
        <f t="shared" si="217"/>
        <v>1.0973858047747697E-276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8.3937282393651055E-286</v>
      </c>
      <c r="GZ177" s="86">
        <f t="shared" si="217"/>
        <v>0</v>
      </c>
      <c r="HA177" s="86">
        <f t="shared" si="217"/>
        <v>1.0888869842528017E-253</v>
      </c>
      <c r="HC177" s="86">
        <f t="shared" si="181"/>
        <v>3.9465646395377569E-69</v>
      </c>
      <c r="HD177" s="86">
        <f t="shared" si="181"/>
        <v>6.5229166798345798E-112</v>
      </c>
      <c r="HE177" s="86">
        <f t="shared" si="181"/>
        <v>3.7457032394273143E-140</v>
      </c>
      <c r="HF177" s="86">
        <f t="shared" si="180"/>
        <v>5.7149903687862952E-167</v>
      </c>
      <c r="HG177" s="86">
        <f t="shared" si="180"/>
        <v>1.192179433513897E-234</v>
      </c>
      <c r="HH177" s="86">
        <f t="shared" si="180"/>
        <v>3.4282721134613188E-235</v>
      </c>
      <c r="HI177" s="86">
        <f t="shared" si="180"/>
        <v>7.0387472344675743E-228</v>
      </c>
      <c r="HJ177" s="86">
        <f t="shared" si="180"/>
        <v>0</v>
      </c>
      <c r="HK177" s="86">
        <f t="shared" si="180"/>
        <v>1.4548856923886602E-250</v>
      </c>
      <c r="HL177" s="86">
        <f t="shared" si="180"/>
        <v>2.0203317022120578E-258</v>
      </c>
      <c r="HM177" s="86">
        <f t="shared" si="180"/>
        <v>4.1072993087566925E-250</v>
      </c>
      <c r="HN177" s="86">
        <f t="shared" si="180"/>
        <v>1.400876768442125E-166</v>
      </c>
      <c r="HO177" s="86">
        <f t="shared" si="226"/>
        <v>2.754812030144382E-181</v>
      </c>
      <c r="HP177" s="86">
        <f t="shared" si="226"/>
        <v>4.197285705811841E-213</v>
      </c>
      <c r="HQ177" s="86">
        <f t="shared" si="226"/>
        <v>5.0682099813663281E-255</v>
      </c>
      <c r="HS177" s="86">
        <f t="shared" si="218"/>
        <v>0</v>
      </c>
      <c r="HT177" s="86">
        <f t="shared" si="218"/>
        <v>6.7819556278628087E-21</v>
      </c>
      <c r="HU177" s="86">
        <f t="shared" si="218"/>
        <v>3.1444615586002655E-22</v>
      </c>
      <c r="HV177" s="86">
        <f t="shared" si="218"/>
        <v>7.1440301488000831E-22</v>
      </c>
      <c r="HW177" s="86">
        <f t="shared" si="218"/>
        <v>1.9851198288283463E-24</v>
      </c>
      <c r="HX177" s="86">
        <f t="shared" si="218"/>
        <v>9.4728572100200569E-33</v>
      </c>
      <c r="HY177" s="86">
        <f t="shared" si="218"/>
        <v>7.0627870334194178E-29</v>
      </c>
      <c r="HZ177" s="86">
        <f t="shared" si="218"/>
        <v>4.4579429408712225E-23</v>
      </c>
      <c r="IA177" s="86">
        <f t="shared" si="218"/>
        <v>2.5053249854185811E-30</v>
      </c>
      <c r="IB177" s="86">
        <f t="shared" si="218"/>
        <v>1.4688611466789639E-33</v>
      </c>
      <c r="IC177" s="86">
        <f t="shared" si="218"/>
        <v>4.5483738957099566E-27</v>
      </c>
      <c r="ID177" s="86">
        <f t="shared" si="218"/>
        <v>8.9310342489818516E-24</v>
      </c>
      <c r="IE177" s="86">
        <f t="shared" si="218"/>
        <v>6.8415436579545474E-19</v>
      </c>
      <c r="IF177" s="86">
        <f t="shared" si="218"/>
        <v>1.2293210775154959E-19</v>
      </c>
      <c r="IG177" s="86">
        <f t="shared" si="218"/>
        <v>4.2298138685657226E-17</v>
      </c>
      <c r="II177" s="86">
        <f t="shared" si="219"/>
        <v>0</v>
      </c>
      <c r="IJ177" s="86">
        <f t="shared" si="219"/>
        <v>0.49494605882475057</v>
      </c>
      <c r="IK177" s="86">
        <f t="shared" si="219"/>
        <v>0.53062923133494977</v>
      </c>
      <c r="IL177" s="86">
        <f t="shared" si="219"/>
        <v>0.53822435419049597</v>
      </c>
      <c r="IM177" s="86">
        <f t="shared" si="219"/>
        <v>0.49462527543410428</v>
      </c>
      <c r="IN177" s="86">
        <f t="shared" si="219"/>
        <v>0.37358447756764263</v>
      </c>
      <c r="IO177" s="86">
        <f t="shared" si="219"/>
        <v>0.42690289870550657</v>
      </c>
      <c r="IP177" s="86">
        <f t="shared" si="219"/>
        <v>0.42447881156478734</v>
      </c>
      <c r="IQ177" s="86">
        <f t="shared" si="219"/>
        <v>0.28129783560027616</v>
      </c>
      <c r="IR177" s="86">
        <f t="shared" si="219"/>
        <v>0.23843904942915692</v>
      </c>
      <c r="IS177" s="86">
        <f t="shared" si="219"/>
        <v>0.50143804245490631</v>
      </c>
      <c r="IT177" s="86">
        <f t="shared" si="219"/>
        <v>0.52205956653757157</v>
      </c>
      <c r="IU177" s="86">
        <f t="shared" si="219"/>
        <v>0.53406005786319322</v>
      </c>
      <c r="IV177" s="86">
        <f t="shared" si="219"/>
        <v>0.4893499645164795</v>
      </c>
      <c r="IW177" s="86">
        <f t="shared" si="219"/>
        <v>0.38453292438980391</v>
      </c>
      <c r="IY177" s="86">
        <f t="shared" si="220"/>
        <v>3.9465646395377569E-69</v>
      </c>
      <c r="IZ177" s="86">
        <f t="shared" si="220"/>
        <v>0.49494605882475057</v>
      </c>
      <c r="JA177" s="86">
        <f t="shared" si="220"/>
        <v>0.53062923133494977</v>
      </c>
      <c r="JB177" s="86">
        <f t="shared" si="220"/>
        <v>0.53822435419049597</v>
      </c>
      <c r="JC177" s="86">
        <f t="shared" si="220"/>
        <v>0.49462527543410428</v>
      </c>
      <c r="JD177" s="86">
        <f t="shared" si="220"/>
        <v>0.37358447756764263</v>
      </c>
      <c r="JE177" s="86">
        <f t="shared" si="220"/>
        <v>0.42690289870550657</v>
      </c>
      <c r="JF177" s="86">
        <f t="shared" si="220"/>
        <v>0.42447881156478734</v>
      </c>
      <c r="JG177" s="86">
        <f t="shared" si="220"/>
        <v>0.28129783560027616</v>
      </c>
      <c r="JH177" s="86">
        <f t="shared" si="220"/>
        <v>0.23843904942915692</v>
      </c>
      <c r="JI177" s="86">
        <f t="shared" si="220"/>
        <v>0.50143804245490631</v>
      </c>
      <c r="JJ177" s="86">
        <f t="shared" si="220"/>
        <v>0.52205956653757157</v>
      </c>
      <c r="JK177" s="86">
        <f t="shared" si="220"/>
        <v>0.53406005786319322</v>
      </c>
      <c r="JL177" s="86">
        <f t="shared" si="220"/>
        <v>0.4893499645164795</v>
      </c>
      <c r="JM177" s="86">
        <f t="shared" si="220"/>
        <v>0.38453292438980397</v>
      </c>
    </row>
    <row r="178" spans="2:273" x14ac:dyDescent="0.25">
      <c r="B178" s="2">
        <v>151</v>
      </c>
      <c r="C178" s="37">
        <v>61.694200000000002</v>
      </c>
      <c r="D178" s="37">
        <v>58.0931</v>
      </c>
      <c r="E178" s="37">
        <v>55.652699999999996</v>
      </c>
      <c r="F178" s="37">
        <v>53.515500000000003</v>
      </c>
      <c r="G178" s="37">
        <v>51.447200000000002</v>
      </c>
      <c r="H178" s="37">
        <v>49.797899999999998</v>
      </c>
      <c r="I178" s="37">
        <v>49.202100000000002</v>
      </c>
      <c r="J178" s="37">
        <v>48.142600000000002</v>
      </c>
      <c r="K178" s="37">
        <v>47.878399999999999</v>
      </c>
      <c r="L178" s="37">
        <v>48.272999999999996</v>
      </c>
      <c r="M178" s="37">
        <v>48.685200000000002</v>
      </c>
      <c r="N178" s="37">
        <v>50.419499999999992</v>
      </c>
      <c r="O178" s="37">
        <v>50.860399999999991</v>
      </c>
      <c r="P178" s="37">
        <v>51.511600000000001</v>
      </c>
      <c r="Q178" s="37">
        <v>56.857899999999994</v>
      </c>
      <c r="S178" s="4">
        <f t="shared" si="221"/>
        <v>60.980977875878771</v>
      </c>
      <c r="T178" s="4">
        <f t="shared" si="221"/>
        <v>57.937672854606582</v>
      </c>
      <c r="U178" s="4">
        <f t="shared" si="221"/>
        <v>55.456434205650822</v>
      </c>
      <c r="V178" s="4">
        <f t="shared" si="221"/>
        <v>53.203071606131452</v>
      </c>
      <c r="W178" s="4">
        <f t="shared" si="221"/>
        <v>51.554871246572432</v>
      </c>
      <c r="X178" s="4">
        <f t="shared" si="221"/>
        <v>49.877317075040125</v>
      </c>
      <c r="Y178" s="4">
        <f t="shared" si="221"/>
        <v>49.308710777870523</v>
      </c>
      <c r="Z178" s="4">
        <f t="shared" si="221"/>
        <v>48.41043339308537</v>
      </c>
      <c r="AA178" s="4">
        <f t="shared" si="221"/>
        <v>47.899960358611835</v>
      </c>
      <c r="AB178" s="4">
        <f t="shared" si="221"/>
        <v>48.038253573919164</v>
      </c>
      <c r="AC178" s="4">
        <f t="shared" si="221"/>
        <v>48.807297181934722</v>
      </c>
      <c r="AD178" s="4">
        <f t="shared" si="221"/>
        <v>50.216413744268671</v>
      </c>
      <c r="AE178" s="4">
        <f t="shared" si="221"/>
        <v>50.359615356870108</v>
      </c>
      <c r="AF178" s="4">
        <f t="shared" si="221"/>
        <v>51.851676650339144</v>
      </c>
      <c r="AG178" s="4">
        <f t="shared" si="221"/>
        <v>57.281765499197171</v>
      </c>
      <c r="AI178" s="4">
        <f t="shared" si="222"/>
        <v>0.71322212412123065</v>
      </c>
      <c r="AJ178" s="4">
        <f t="shared" si="222"/>
        <v>0.15542714539341773</v>
      </c>
      <c r="AK178" s="4">
        <f t="shared" si="222"/>
        <v>0.19626579434917346</v>
      </c>
      <c r="AL178" s="4">
        <f t="shared" si="222"/>
        <v>0.31242839386855081</v>
      </c>
      <c r="AM178" s="4">
        <f t="shared" si="222"/>
        <v>-0.10767124657242988</v>
      </c>
      <c r="AN178" s="4">
        <f t="shared" si="222"/>
        <v>-7.9417075040126406E-2</v>
      </c>
      <c r="AO178" s="4">
        <f t="shared" si="222"/>
        <v>-0.10661077787052164</v>
      </c>
      <c r="AP178" s="4">
        <f t="shared" si="222"/>
        <v>-0.26783339308536824</v>
      </c>
      <c r="AQ178" s="4">
        <f t="shared" si="222"/>
        <v>-2.156035861183625E-2</v>
      </c>
      <c r="AR178" s="4">
        <f t="shared" si="222"/>
        <v>0.23474642608083229</v>
      </c>
      <c r="AS178" s="4">
        <f t="shared" si="222"/>
        <v>-0.12209718193471986</v>
      </c>
      <c r="AT178" s="4">
        <f t="shared" si="222"/>
        <v>0.20308625573132133</v>
      </c>
      <c r="AU178" s="4">
        <f t="shared" si="222"/>
        <v>0.50078464312988302</v>
      </c>
      <c r="AV178" s="4">
        <f t="shared" si="222"/>
        <v>-0.34007665033914236</v>
      </c>
      <c r="AW178" s="4">
        <f t="shared" si="222"/>
        <v>-0.42386549919717709</v>
      </c>
      <c r="AY178" s="2">
        <f t="shared" ref="AY178:BM194" si="227">IF(OR($B178 &lt; C$230, $B178 &gt; C$233), #N/A, ((1-FG178)*DK178) + (FG178 - FW178)*EA178 + (FW178*EQ178))</f>
        <v>60.980977875878771</v>
      </c>
      <c r="AZ178" s="2">
        <f t="shared" si="227"/>
        <v>57.870856252485815</v>
      </c>
      <c r="BA178" s="2">
        <f t="shared" si="227"/>
        <v>55.294542718720422</v>
      </c>
      <c r="BB178" s="2">
        <f t="shared" si="227"/>
        <v>52.916110379080678</v>
      </c>
      <c r="BC178" s="2">
        <f t="shared" si="227"/>
        <v>51.348828743501628</v>
      </c>
      <c r="BD178" s="2">
        <f t="shared" si="227"/>
        <v>49.787207977057903</v>
      </c>
      <c r="BE178" s="2">
        <f t="shared" si="227"/>
        <v>49.160406260947354</v>
      </c>
      <c r="BF178" s="2">
        <f t="shared" si="227"/>
        <v>48.26057478688486</v>
      </c>
      <c r="BG178" s="2">
        <f t="shared" si="227"/>
        <v>47.859944967522097</v>
      </c>
      <c r="BH178" s="2">
        <f t="shared" si="227"/>
        <v>48.014408937100285</v>
      </c>
      <c r="BI178" s="2">
        <f t="shared" si="227"/>
        <v>48.213617128429036</v>
      </c>
      <c r="BJ178" s="2">
        <f t="shared" si="227"/>
        <v>48.166659539303197</v>
      </c>
      <c r="BK178" s="2">
        <f t="shared" si="227"/>
        <v>48.322844812470876</v>
      </c>
      <c r="BL178" s="2">
        <f t="shared" si="227"/>
        <v>48.21314303838593</v>
      </c>
      <c r="BM178" s="2">
        <f t="shared" si="227"/>
        <v>47.923230142157749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>
        <f t="shared" ref="CE178:CS194" si="228">IF(AND(IY178 &lt; $CS$22, $B178 &gt; C$231, $B178 &lt; C$232), C178, "")</f>
        <v>61.694200000000002</v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>
        <f t="shared" si="197"/>
        <v>61.694200000000002</v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73.222438507078522</v>
      </c>
      <c r="DL178" s="2">
        <f t="shared" si="223"/>
        <v>68.44963289884133</v>
      </c>
      <c r="DM178" s="2">
        <f t="shared" si="223"/>
        <v>68.137476782531209</v>
      </c>
      <c r="DN178" s="2">
        <f t="shared" si="223"/>
        <v>62.827755414438514</v>
      </c>
      <c r="DO178" s="2">
        <f t="shared" si="223"/>
        <v>61.432679991087326</v>
      </c>
      <c r="DP178" s="2">
        <f t="shared" si="223"/>
        <v>60.411128011204482</v>
      </c>
      <c r="DQ178" s="2">
        <f t="shared" si="223"/>
        <v>58.733953353705139</v>
      </c>
      <c r="DR178" s="2">
        <f t="shared" si="223"/>
        <v>60.276290835777139</v>
      </c>
      <c r="DS178" s="2">
        <f t="shared" si="223"/>
        <v>62.411585490196053</v>
      </c>
      <c r="DT178" s="2">
        <f t="shared" si="223"/>
        <v>59.711167057057061</v>
      </c>
      <c r="DU178" s="2">
        <f t="shared" si="223"/>
        <v>58.521416862745113</v>
      </c>
      <c r="DV178" s="2">
        <f t="shared" si="223"/>
        <v>58.921663025210073</v>
      </c>
      <c r="DW178" s="2">
        <f t="shared" si="223"/>
        <v>58.105810929144376</v>
      </c>
      <c r="DX178" s="2">
        <f t="shared" si="223"/>
        <v>62.006453109243694</v>
      </c>
      <c r="DY178" s="2">
        <f t="shared" si="223"/>
        <v>60.030626916221024</v>
      </c>
      <c r="DZ178" s="5"/>
      <c r="EA178" s="2">
        <f t="shared" si="213"/>
        <v>60.980681882324816</v>
      </c>
      <c r="EB178" s="2">
        <f t="shared" si="213"/>
        <v>57.698161637365502</v>
      </c>
      <c r="EC178" s="2">
        <f t="shared" si="213"/>
        <v>55.276894730679146</v>
      </c>
      <c r="ED178" s="2">
        <f t="shared" si="213"/>
        <v>52.960663685500066</v>
      </c>
      <c r="EE178" s="2">
        <f t="shared" si="213"/>
        <v>51.356687118644054</v>
      </c>
      <c r="EF178" s="2">
        <f t="shared" si="213"/>
        <v>49.780454276642921</v>
      </c>
      <c r="EG178" s="2">
        <f t="shared" si="213"/>
        <v>49.143855687429607</v>
      </c>
      <c r="EH178" s="2">
        <f t="shared" si="213"/>
        <v>48.1323020545926</v>
      </c>
      <c r="EI178" s="2">
        <f t="shared" si="213"/>
        <v>47.827468172973958</v>
      </c>
      <c r="EJ178" s="2">
        <f t="shared" si="213"/>
        <v>47.975913365024724</v>
      </c>
      <c r="EK178" s="2">
        <f t="shared" si="212"/>
        <v>48.170944910939973</v>
      </c>
      <c r="EL178" s="2">
        <f t="shared" si="179"/>
        <v>48.173687193652825</v>
      </c>
      <c r="EM178" s="2">
        <f t="shared" si="179"/>
        <v>48.347169158253251</v>
      </c>
      <c r="EN178" s="2">
        <f t="shared" si="179"/>
        <v>48.262180078794103</v>
      </c>
      <c r="EO178" s="2">
        <f t="shared" si="179"/>
        <v>48.127230538151316</v>
      </c>
      <c r="EP178" s="5"/>
      <c r="EQ178" s="2">
        <f t="shared" si="224"/>
        <v>60.980681882324816</v>
      </c>
      <c r="ER178" s="2">
        <f t="shared" si="224"/>
        <v>57.987997055164236</v>
      </c>
      <c r="ES178" s="2">
        <f t="shared" si="224"/>
        <v>55.309061712998947</v>
      </c>
      <c r="ET178" s="2">
        <f t="shared" si="224"/>
        <v>52.880140397029066</v>
      </c>
      <c r="EU178" s="2">
        <f t="shared" si="224"/>
        <v>51.343049468148791</v>
      </c>
      <c r="EV178" s="2">
        <f t="shared" si="224"/>
        <v>49.79093105011129</v>
      </c>
      <c r="EW178" s="2">
        <f t="shared" si="224"/>
        <v>49.170688987038744</v>
      </c>
      <c r="EX178" s="2">
        <f t="shared" si="224"/>
        <v>48.338727891846965</v>
      </c>
      <c r="EY178" s="2">
        <f t="shared" si="224"/>
        <v>47.876998340759918</v>
      </c>
      <c r="EZ178" s="2">
        <f t="shared" si="224"/>
        <v>48.034110296117191</v>
      </c>
      <c r="FA178" s="2">
        <f t="shared" si="224"/>
        <v>48.243404513299829</v>
      </c>
      <c r="FB178" s="2">
        <f t="shared" si="224"/>
        <v>48.16005267957172</v>
      </c>
      <c r="FC178" s="2">
        <f t="shared" si="224"/>
        <v>48.302312771435844</v>
      </c>
      <c r="FD178" s="2">
        <f t="shared" si="224"/>
        <v>48.167054514185857</v>
      </c>
      <c r="FE178" s="2">
        <f t="shared" si="224"/>
        <v>47.620964959432655</v>
      </c>
      <c r="FG178" s="2">
        <f t="shared" si="225"/>
        <v>0.99997582099015436</v>
      </c>
      <c r="FH178" s="2">
        <f t="shared" si="225"/>
        <v>0.99998050315556553</v>
      </c>
      <c r="FI178" s="2">
        <f t="shared" si="225"/>
        <v>0.99998042981091706</v>
      </c>
      <c r="FJ178" s="2">
        <f t="shared" si="225"/>
        <v>0.99998108654771101</v>
      </c>
      <c r="FK178" s="2">
        <f t="shared" si="225"/>
        <v>0.99998013387299201</v>
      </c>
      <c r="FL178" s="2">
        <f t="shared" si="225"/>
        <v>0.99997680409895251</v>
      </c>
      <c r="FM178" s="2">
        <f t="shared" si="225"/>
        <v>0.99997863674004428</v>
      </c>
      <c r="FN178" s="2">
        <f t="shared" si="225"/>
        <v>0.99998230720325354</v>
      </c>
      <c r="FO178" s="2">
        <f t="shared" si="225"/>
        <v>0.99997738039711592</v>
      </c>
      <c r="FP178" s="2">
        <f t="shared" si="225"/>
        <v>0.99997511499525193</v>
      </c>
      <c r="FQ178" s="2">
        <f t="shared" si="225"/>
        <v>0.99997688157680598</v>
      </c>
      <c r="FR178" s="2">
        <f t="shared" si="225"/>
        <v>0.99997644622957815</v>
      </c>
      <c r="FS178" s="2">
        <f t="shared" si="225"/>
        <v>0.99998071352411022</v>
      </c>
      <c r="FT178" s="2">
        <f t="shared" si="225"/>
        <v>0.99997762533129819</v>
      </c>
      <c r="FU178" s="2">
        <f t="shared" si="225"/>
        <v>0.99996823798301349</v>
      </c>
      <c r="FV178" s="5"/>
      <c r="FW178" s="2">
        <f t="shared" ref="FW178:GK194" si="229">POWER(10,($B178-C$232)/C$229)/(1+POWER(10,($B178-C$232)/C$229))</f>
        <v>0</v>
      </c>
      <c r="FX178" s="2">
        <f t="shared" si="229"/>
        <v>0.59511358779990409</v>
      </c>
      <c r="FY178" s="2">
        <f t="shared" si="229"/>
        <v>0.54081243449735372</v>
      </c>
      <c r="FZ178" s="2">
        <f t="shared" si="229"/>
        <v>0.55561475490591838</v>
      </c>
      <c r="GA178" s="2">
        <f t="shared" si="229"/>
        <v>0.59090428364971792</v>
      </c>
      <c r="GB178" s="2">
        <f t="shared" si="229"/>
        <v>0.62109888875671859</v>
      </c>
      <c r="GC178" s="2">
        <f t="shared" si="229"/>
        <v>0.60915720416059549</v>
      </c>
      <c r="GD178" s="2">
        <f t="shared" si="229"/>
        <v>0.62035776562828193</v>
      </c>
      <c r="GE178" s="2">
        <f t="shared" si="229"/>
        <v>0.64903692119360989</v>
      </c>
      <c r="GF178" s="2">
        <f t="shared" si="229"/>
        <v>0.65645283204041427</v>
      </c>
      <c r="GG178" s="2">
        <f t="shared" si="229"/>
        <v>0.58560811150309566</v>
      </c>
      <c r="GH178" s="2">
        <f t="shared" si="229"/>
        <v>0.5339984734002039</v>
      </c>
      <c r="GI178" s="2">
        <f t="shared" si="229"/>
        <v>0.54646745604784974</v>
      </c>
      <c r="GJ178" s="2">
        <f t="shared" si="229"/>
        <v>0.51873083925434127</v>
      </c>
      <c r="GK178" s="2">
        <f t="shared" si="229"/>
        <v>0.40369813880848848</v>
      </c>
      <c r="GL178" s="5"/>
      <c r="GM178" s="86">
        <f t="shared" ref="GM178:HA194" si="230" xml:space="preserve"> _xlfn.NORM.DIST($B178, C$7, ABS(C$11), TRUE) * _xlfn.NORM.DIST(($B178 - C$7)*C$15, 0, ABS(C$11), TRUE) * 2</f>
        <v>5.7290923573135551E-161</v>
      </c>
      <c r="GN178" s="86">
        <f t="shared" si="230"/>
        <v>2.9080925673290019E-232</v>
      </c>
      <c r="GO178" s="86">
        <f t="shared" si="230"/>
        <v>8.7709369634546523E-255</v>
      </c>
      <c r="GP178" s="86">
        <f t="shared" si="230"/>
        <v>1.8411603221087827E-282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8.8665308587082777E-292</v>
      </c>
      <c r="GZ178" s="86">
        <f t="shared" si="230"/>
        <v>0</v>
      </c>
      <c r="HA178" s="86">
        <f t="shared" si="230"/>
        <v>6.1368714270276578E-259</v>
      </c>
      <c r="HC178" s="86">
        <f t="shared" si="181"/>
        <v>5.0227762056787522E-71</v>
      </c>
      <c r="HD178" s="86">
        <f t="shared" si="181"/>
        <v>4.4914341947001578E-115</v>
      </c>
      <c r="HE178" s="86">
        <f t="shared" si="181"/>
        <v>4.225456424512513E-144</v>
      </c>
      <c r="HF178" s="86">
        <f t="shared" si="180"/>
        <v>1.1661086620418822E-171</v>
      </c>
      <c r="HG178" s="86">
        <f t="shared" si="180"/>
        <v>3.494897768047886E-241</v>
      </c>
      <c r="HH178" s="86">
        <f t="shared" si="180"/>
        <v>1.2690969440660933E-241</v>
      </c>
      <c r="HI178" s="86">
        <f t="shared" si="180"/>
        <v>3.6423190981610407E-234</v>
      </c>
      <c r="HJ178" s="86">
        <f t="shared" si="180"/>
        <v>0</v>
      </c>
      <c r="HK178" s="86">
        <f t="shared" si="180"/>
        <v>1.7465500467481562E-257</v>
      </c>
      <c r="HL178" s="86">
        <f t="shared" si="180"/>
        <v>1.5309484483657038E-265</v>
      </c>
      <c r="HM178" s="86">
        <f t="shared" si="180"/>
        <v>4.7799176525634001E-257</v>
      </c>
      <c r="HN178" s="86">
        <f t="shared" si="180"/>
        <v>3.0939411709315594E-171</v>
      </c>
      <c r="HO178" s="86">
        <f t="shared" si="226"/>
        <v>2.0471167749704337E-186</v>
      </c>
      <c r="HP178" s="86">
        <f t="shared" si="226"/>
        <v>4.0860175146153475E-219</v>
      </c>
      <c r="HQ178" s="86">
        <f t="shared" si="226"/>
        <v>3.3169863488321777E-262</v>
      </c>
      <c r="HS178" s="86">
        <f t="shared" ref="HS178:IG194" si="231" xml:space="preserve"> _xlfn.NORM.DIST($B178, C$9, ABS(C$13), TRUE) * _xlfn.NORM.DIST(($B178 - C$9)*C$17, 0, ABS(C$13), TRUE) * 2</f>
        <v>0</v>
      </c>
      <c r="HT178" s="86">
        <f t="shared" si="231"/>
        <v>4.0855087509238313E-22</v>
      </c>
      <c r="HU178" s="86">
        <f t="shared" si="231"/>
        <v>1.3873783390087182E-23</v>
      </c>
      <c r="HV178" s="86">
        <f t="shared" si="231"/>
        <v>3.6940899083413095E-23</v>
      </c>
      <c r="HW178" s="86">
        <f t="shared" si="231"/>
        <v>7.6984958532654138E-26</v>
      </c>
      <c r="HX178" s="86">
        <f t="shared" si="231"/>
        <v>1.4544565201882523E-34</v>
      </c>
      <c r="HY178" s="86">
        <f t="shared" si="231"/>
        <v>1.5886863683649489E-30</v>
      </c>
      <c r="HZ178" s="86">
        <f t="shared" si="231"/>
        <v>2.2227173894811039E-24</v>
      </c>
      <c r="IA178" s="86">
        <f t="shared" si="231"/>
        <v>5.1217842892939798E-32</v>
      </c>
      <c r="IB178" s="86">
        <f t="shared" si="231"/>
        <v>2.079456566532395E-35</v>
      </c>
      <c r="IC178" s="86">
        <f t="shared" si="231"/>
        <v>1.3022189865502829E-28</v>
      </c>
      <c r="ID178" s="86">
        <f t="shared" si="231"/>
        <v>3.2225333791027502E-25</v>
      </c>
      <c r="IE178" s="86">
        <f t="shared" si="231"/>
        <v>4.9841150322932651E-20</v>
      </c>
      <c r="IF178" s="86">
        <f t="shared" si="231"/>
        <v>7.5071225969798615E-21</v>
      </c>
      <c r="IG178" s="86">
        <f t="shared" si="231"/>
        <v>2.9103900563586946E-18</v>
      </c>
      <c r="II178" s="86">
        <f t="shared" ref="II178:IW194" si="232" xml:space="preserve"> _xlfn.NORM.DIST($B178, C$10, ABS(C$14), TRUE) * _xlfn.NORM.DIST(($B178 - C$10)*C$18, 0, ABS(C$14), TRUE) * 2</f>
        <v>0</v>
      </c>
      <c r="IJ178" s="86">
        <f t="shared" si="232"/>
        <v>0.43801316271403007</v>
      </c>
      <c r="IK178" s="86">
        <f t="shared" si="232"/>
        <v>0.53549460029805906</v>
      </c>
      <c r="IL178" s="86">
        <f t="shared" si="232"/>
        <v>0.52231534117304423</v>
      </c>
      <c r="IM178" s="86">
        <f t="shared" si="232"/>
        <v>0.43335918243839544</v>
      </c>
      <c r="IN178" s="86">
        <f t="shared" si="232"/>
        <v>0.2919545512340303</v>
      </c>
      <c r="IO178" s="86">
        <f t="shared" si="232"/>
        <v>0.34832430043416596</v>
      </c>
      <c r="IP178" s="86">
        <f t="shared" si="232"/>
        <v>0.35463601661835448</v>
      </c>
      <c r="IQ178" s="86">
        <f t="shared" si="232"/>
        <v>0.2105458627308591</v>
      </c>
      <c r="IR178" s="86">
        <f t="shared" si="232"/>
        <v>0.17225719308907586</v>
      </c>
      <c r="IS178" s="86">
        <f t="shared" si="232"/>
        <v>0.44027719631510515</v>
      </c>
      <c r="IT178" s="86">
        <f t="shared" si="232"/>
        <v>0.53795840024585362</v>
      </c>
      <c r="IU178" s="86">
        <f t="shared" si="232"/>
        <v>0.53430429230585341</v>
      </c>
      <c r="IV178" s="86">
        <f t="shared" si="232"/>
        <v>0.53702115871105349</v>
      </c>
      <c r="IW178" s="86">
        <f t="shared" si="232"/>
        <v>0.45640255974978639</v>
      </c>
      <c r="IY178" s="86">
        <f t="shared" ref="IY178:JM194" si="233">GM178+HC178+HS178+II178</f>
        <v>5.0227762056787522E-71</v>
      </c>
      <c r="IZ178" s="86">
        <f t="shared" si="233"/>
        <v>0.43801316271403007</v>
      </c>
      <c r="JA178" s="86">
        <f t="shared" si="233"/>
        <v>0.53549460029805906</v>
      </c>
      <c r="JB178" s="86">
        <f t="shared" si="233"/>
        <v>0.52231534117304423</v>
      </c>
      <c r="JC178" s="86">
        <f t="shared" si="233"/>
        <v>0.43335918243839544</v>
      </c>
      <c r="JD178" s="86">
        <f t="shared" si="233"/>
        <v>0.2919545512340303</v>
      </c>
      <c r="JE178" s="86">
        <f t="shared" si="233"/>
        <v>0.34832430043416596</v>
      </c>
      <c r="JF178" s="86">
        <f t="shared" si="233"/>
        <v>0.35463601661835448</v>
      </c>
      <c r="JG178" s="86">
        <f t="shared" si="233"/>
        <v>0.2105458627308591</v>
      </c>
      <c r="JH178" s="86">
        <f t="shared" si="233"/>
        <v>0.17225719308907586</v>
      </c>
      <c r="JI178" s="86">
        <f t="shared" si="233"/>
        <v>0.44027719631510515</v>
      </c>
      <c r="JJ178" s="86">
        <f t="shared" si="233"/>
        <v>0.53795840024585362</v>
      </c>
      <c r="JK178" s="86">
        <f t="shared" si="233"/>
        <v>0.53430429230585341</v>
      </c>
      <c r="JL178" s="86">
        <f t="shared" si="233"/>
        <v>0.53702115871105349</v>
      </c>
      <c r="JM178" s="86">
        <f t="shared" si="233"/>
        <v>0.45640255974978639</v>
      </c>
    </row>
    <row r="179" spans="2:273" x14ac:dyDescent="0.25">
      <c r="B179" s="2">
        <v>152</v>
      </c>
      <c r="C179" s="37">
        <v>61.229399999999998</v>
      </c>
      <c r="D179" s="37">
        <v>58.073600000000006</v>
      </c>
      <c r="E179" s="37">
        <v>55.5276</v>
      </c>
      <c r="F179" s="37">
        <v>52.866100000000003</v>
      </c>
      <c r="G179" s="37">
        <v>51.253999999999998</v>
      </c>
      <c r="H179" s="37">
        <v>50.132899999999999</v>
      </c>
      <c r="I179" s="37">
        <v>49.1175</v>
      </c>
      <c r="J179" s="37">
        <v>48.004200000000004</v>
      </c>
      <c r="K179" s="37">
        <v>47.9831</v>
      </c>
      <c r="L179" s="37">
        <v>47.592500000000001</v>
      </c>
      <c r="M179" s="37">
        <v>47.842800000000004</v>
      </c>
      <c r="N179" s="37">
        <v>49.583300000000001</v>
      </c>
      <c r="O179" s="37">
        <v>49.894100000000002</v>
      </c>
      <c r="P179" s="37">
        <v>51.393999999999998</v>
      </c>
      <c r="Q179" s="37">
        <v>57.445</v>
      </c>
      <c r="S179" s="4">
        <f t="shared" si="221"/>
        <v>60.947698758623318</v>
      </c>
      <c r="T179" s="4">
        <f t="shared" si="221"/>
        <v>57.876002774965677</v>
      </c>
      <c r="U179" s="4">
        <f t="shared" si="221"/>
        <v>55.365971259185571</v>
      </c>
      <c r="V179" s="4">
        <f t="shared" si="221"/>
        <v>53.062275153077003</v>
      </c>
      <c r="W179" s="4">
        <f t="shared" si="221"/>
        <v>51.416085484448175</v>
      </c>
      <c r="X179" s="4">
        <f t="shared" si="221"/>
        <v>49.779474716470219</v>
      </c>
      <c r="Y179" s="4">
        <f t="shared" si="221"/>
        <v>49.188045413258017</v>
      </c>
      <c r="Z179" s="4">
        <f t="shared" si="221"/>
        <v>48.293428709049543</v>
      </c>
      <c r="AA179" s="4">
        <f t="shared" si="221"/>
        <v>47.827228449011727</v>
      </c>
      <c r="AB179" s="4">
        <f t="shared" si="221"/>
        <v>47.976290947568216</v>
      </c>
      <c r="AC179" s="4">
        <f t="shared" si="221"/>
        <v>48.469496463594467</v>
      </c>
      <c r="AD179" s="4">
        <f t="shared" si="221"/>
        <v>49.510831457900963</v>
      </c>
      <c r="AE179" s="4">
        <f t="shared" si="221"/>
        <v>49.674252311928456</v>
      </c>
      <c r="AF179" s="4">
        <f t="shared" si="221"/>
        <v>51.11010323599578</v>
      </c>
      <c r="AG179" s="4">
        <f t="shared" si="221"/>
        <v>57.475613511835931</v>
      </c>
      <c r="AI179" s="4">
        <f t="shared" si="222"/>
        <v>0.2817012413766804</v>
      </c>
      <c r="AJ179" s="4">
        <f t="shared" si="222"/>
        <v>0.19759722503432897</v>
      </c>
      <c r="AK179" s="4">
        <f t="shared" si="222"/>
        <v>0.1616287408144288</v>
      </c>
      <c r="AL179" s="4">
        <f t="shared" si="222"/>
        <v>-0.19617515307700018</v>
      </c>
      <c r="AM179" s="4">
        <f t="shared" si="222"/>
        <v>-0.16208548444817694</v>
      </c>
      <c r="AN179" s="4">
        <f t="shared" si="222"/>
        <v>0.35342528352978064</v>
      </c>
      <c r="AO179" s="4">
        <f t="shared" si="222"/>
        <v>-7.054541325801722E-2</v>
      </c>
      <c r="AP179" s="4">
        <f t="shared" si="222"/>
        <v>-0.28922870904953868</v>
      </c>
      <c r="AQ179" s="4">
        <f t="shared" si="222"/>
        <v>0.1558715509882731</v>
      </c>
      <c r="AR179" s="4">
        <f t="shared" si="222"/>
        <v>-0.3837909475682153</v>
      </c>
      <c r="AS179" s="4">
        <f t="shared" si="222"/>
        <v>-0.62669646359446318</v>
      </c>
      <c r="AT179" s="4">
        <f t="shared" si="222"/>
        <v>7.2468542099038302E-2</v>
      </c>
      <c r="AU179" s="4">
        <f t="shared" si="222"/>
        <v>0.21984768807154609</v>
      </c>
      <c r="AV179" s="4">
        <f t="shared" si="222"/>
        <v>0.28389676400421848</v>
      </c>
      <c r="AW179" s="4">
        <f t="shared" si="222"/>
        <v>-3.0613511835930751E-2</v>
      </c>
      <c r="AY179" s="2">
        <f t="shared" si="227"/>
        <v>60.947698758623318</v>
      </c>
      <c r="AZ179" s="2">
        <f t="shared" si="227"/>
        <v>57.839694226555309</v>
      </c>
      <c r="BA179" s="2">
        <f t="shared" si="227"/>
        <v>55.258217230193964</v>
      </c>
      <c r="BB179" s="2">
        <f t="shared" si="227"/>
        <v>52.879227182150828</v>
      </c>
      <c r="BC179" s="2">
        <f t="shared" si="227"/>
        <v>51.309751396472514</v>
      </c>
      <c r="BD179" s="2">
        <f t="shared" si="227"/>
        <v>49.745976230493355</v>
      </c>
      <c r="BE179" s="2">
        <f t="shared" si="227"/>
        <v>49.125271161129376</v>
      </c>
      <c r="BF179" s="2">
        <f t="shared" si="227"/>
        <v>48.222493597787476</v>
      </c>
      <c r="BG179" s="2">
        <f t="shared" si="227"/>
        <v>47.814083456471025</v>
      </c>
      <c r="BH179" s="2">
        <f t="shared" si="227"/>
        <v>47.96944715543659</v>
      </c>
      <c r="BI179" s="2">
        <f t="shared" si="227"/>
        <v>48.167336845785329</v>
      </c>
      <c r="BJ179" s="2">
        <f t="shared" si="227"/>
        <v>48.121246902198074</v>
      </c>
      <c r="BK179" s="2">
        <f t="shared" si="227"/>
        <v>48.275817877292226</v>
      </c>
      <c r="BL179" s="2">
        <f t="shared" si="227"/>
        <v>48.169251358425136</v>
      </c>
      <c r="BM179" s="2">
        <f t="shared" si="227"/>
        <v>47.874230739343872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>
        <f t="shared" si="228"/>
        <v>61.229399999999998</v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61.229399999999998</v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73.275868133848149</v>
      </c>
      <c r="DL179" s="2">
        <f t="shared" si="223"/>
        <v>68.483710606060583</v>
      </c>
      <c r="DM179" s="2">
        <f t="shared" si="223"/>
        <v>68.189569696969713</v>
      </c>
      <c r="DN179" s="2">
        <f t="shared" si="223"/>
        <v>62.856581818181823</v>
      </c>
      <c r="DO179" s="2">
        <f t="shared" si="223"/>
        <v>61.462306060606039</v>
      </c>
      <c r="DP179" s="2">
        <f t="shared" si="223"/>
        <v>60.446184957983192</v>
      </c>
      <c r="DQ179" s="2">
        <f t="shared" si="223"/>
        <v>58.763130527119955</v>
      </c>
      <c r="DR179" s="2">
        <f t="shared" si="223"/>
        <v>60.313791990469227</v>
      </c>
      <c r="DS179" s="2">
        <f t="shared" si="223"/>
        <v>62.46376655462182</v>
      </c>
      <c r="DT179" s="2">
        <f t="shared" si="223"/>
        <v>59.745280210210211</v>
      </c>
      <c r="DU179" s="2">
        <f t="shared" si="223"/>
        <v>58.543691764705898</v>
      </c>
      <c r="DV179" s="2">
        <f t="shared" si="223"/>
        <v>58.948182941176462</v>
      </c>
      <c r="DW179" s="2">
        <f t="shared" si="223"/>
        <v>58.130740909090896</v>
      </c>
      <c r="DX179" s="2">
        <f t="shared" si="223"/>
        <v>62.063120840336126</v>
      </c>
      <c r="DY179" s="2">
        <f t="shared" si="223"/>
        <v>60.087968092691611</v>
      </c>
      <c r="EA179" s="2">
        <f t="shared" si="213"/>
        <v>60.947426897187974</v>
      </c>
      <c r="EB179" s="2">
        <f t="shared" si="213"/>
        <v>57.656710702477774</v>
      </c>
      <c r="EC179" s="2">
        <f t="shared" si="213"/>
        <v>55.239463606557365</v>
      </c>
      <c r="ED179" s="2">
        <f t="shared" si="213"/>
        <v>52.926600881545426</v>
      </c>
      <c r="EE179" s="2">
        <f t="shared" si="213"/>
        <v>51.318090977135697</v>
      </c>
      <c r="EF179" s="2">
        <f t="shared" si="213"/>
        <v>49.7389143234941</v>
      </c>
      <c r="EG179" s="2">
        <f t="shared" si="213"/>
        <v>49.107818487394951</v>
      </c>
      <c r="EH179" s="2">
        <f t="shared" si="213"/>
        <v>48.087184995873109</v>
      </c>
      <c r="EI179" s="2">
        <f t="shared" si="213"/>
        <v>47.779927398603306</v>
      </c>
      <c r="EJ179" s="2">
        <f t="shared" si="213"/>
        <v>47.92900632871622</v>
      </c>
      <c r="EK179" s="2">
        <f t="shared" si="212"/>
        <v>48.122148419909067</v>
      </c>
      <c r="EL179" s="2">
        <f t="shared" si="179"/>
        <v>48.12877269995623</v>
      </c>
      <c r="EM179" s="2">
        <f t="shared" si="179"/>
        <v>48.301683325961228</v>
      </c>
      <c r="EN179" s="2">
        <f t="shared" si="179"/>
        <v>48.221581516085827</v>
      </c>
      <c r="EO179" s="2">
        <f t="shared" si="179"/>
        <v>48.093697387853837</v>
      </c>
      <c r="EQ179" s="2">
        <f t="shared" si="224"/>
        <v>60.947426897187974</v>
      </c>
      <c r="ER179" s="2">
        <f t="shared" si="224"/>
        <v>57.952921319717028</v>
      </c>
      <c r="ES179" s="2">
        <f t="shared" si="224"/>
        <v>55.272329184119734</v>
      </c>
      <c r="ET179" s="2">
        <f t="shared" si="224"/>
        <v>52.844374979945378</v>
      </c>
      <c r="EU179" s="2">
        <f t="shared" si="224"/>
        <v>51.30418590310682</v>
      </c>
      <c r="EV179" s="2">
        <f t="shared" si="224"/>
        <v>49.749552739908793</v>
      </c>
      <c r="EW179" s="2">
        <f t="shared" si="224"/>
        <v>49.135185523302191</v>
      </c>
      <c r="EX179" s="2">
        <f t="shared" si="224"/>
        <v>48.29770545276466</v>
      </c>
      <c r="EY179" s="2">
        <f t="shared" si="224"/>
        <v>47.830475713394137</v>
      </c>
      <c r="EZ179" s="2">
        <f t="shared" si="224"/>
        <v>47.988353007089898</v>
      </c>
      <c r="FA179" s="2">
        <f t="shared" si="224"/>
        <v>48.196138253416983</v>
      </c>
      <c r="FB179" s="2">
        <f t="shared" si="224"/>
        <v>48.11483988388656</v>
      </c>
      <c r="FC179" s="2">
        <f t="shared" si="224"/>
        <v>48.255936315534377</v>
      </c>
      <c r="FD179" s="2">
        <f t="shared" si="224"/>
        <v>48.124450892963026</v>
      </c>
      <c r="FE179" s="2">
        <f t="shared" si="224"/>
        <v>47.57776520147889</v>
      </c>
      <c r="FG179" s="2">
        <f t="shared" si="225"/>
        <v>0.99997794843402132</v>
      </c>
      <c r="FH179" s="2">
        <f t="shared" si="225"/>
        <v>0.99998221863603831</v>
      </c>
      <c r="FI179" s="2">
        <f t="shared" si="225"/>
        <v>0.99998215174469407</v>
      </c>
      <c r="FJ179" s="2">
        <f t="shared" si="225"/>
        <v>0.99998275069779685</v>
      </c>
      <c r="FK179" s="2">
        <f t="shared" si="225"/>
        <v>0.99998188184516201</v>
      </c>
      <c r="FL179" s="2">
        <f t="shared" si="225"/>
        <v>0.9999788450436391</v>
      </c>
      <c r="FM179" s="2">
        <f t="shared" si="225"/>
        <v>0.99998051643873243</v>
      </c>
      <c r="FN179" s="2">
        <f t="shared" si="225"/>
        <v>0.99998386395246852</v>
      </c>
      <c r="FO179" s="2">
        <f t="shared" si="225"/>
        <v>0.99997937063592957</v>
      </c>
      <c r="FP179" s="2">
        <f t="shared" si="225"/>
        <v>0.99997730455623812</v>
      </c>
      <c r="FQ179" s="2">
        <f t="shared" si="225"/>
        <v>0.9999789157045692</v>
      </c>
      <c r="FR179" s="2">
        <f t="shared" si="225"/>
        <v>0.99997851866154797</v>
      </c>
      <c r="FS179" s="2">
        <f t="shared" si="225"/>
        <v>0.99998241049508618</v>
      </c>
      <c r="FT179" s="2">
        <f t="shared" si="225"/>
        <v>0.99997959401944314</v>
      </c>
      <c r="FU179" s="2">
        <f t="shared" si="225"/>
        <v>0.99997103261527287</v>
      </c>
      <c r="FW179" s="2">
        <f t="shared" si="229"/>
        <v>0</v>
      </c>
      <c r="FX179" s="2">
        <f t="shared" si="229"/>
        <v>0.61709808701419044</v>
      </c>
      <c r="FY179" s="2">
        <f t="shared" si="229"/>
        <v>0.5635831837035179</v>
      </c>
      <c r="FZ179" s="2">
        <f t="shared" si="229"/>
        <v>0.57822393809562933</v>
      </c>
      <c r="GA179" s="2">
        <f t="shared" si="229"/>
        <v>0.61296869797852049</v>
      </c>
      <c r="GB179" s="2">
        <f t="shared" si="229"/>
        <v>0.64251998509762598</v>
      </c>
      <c r="GC179" s="2">
        <f t="shared" si="229"/>
        <v>0.63085216569512581</v>
      </c>
      <c r="GD179" s="2">
        <f t="shared" si="229"/>
        <v>0.64179659686161128</v>
      </c>
      <c r="GE179" s="2">
        <f t="shared" si="229"/>
        <v>0.66971846131573176</v>
      </c>
      <c r="GF179" s="2">
        <f t="shared" si="229"/>
        <v>0.67691490479155514</v>
      </c>
      <c r="GG179" s="2">
        <f t="shared" si="229"/>
        <v>0.60776856556554137</v>
      </c>
      <c r="GH179" s="2">
        <f t="shared" si="229"/>
        <v>0.55683022962509976</v>
      </c>
      <c r="GI179" s="2">
        <f t="shared" si="229"/>
        <v>0.56918117015084047</v>
      </c>
      <c r="GJ179" s="2">
        <f t="shared" si="229"/>
        <v>0.5416685917529771</v>
      </c>
      <c r="GK179" s="2">
        <f t="shared" si="229"/>
        <v>0.42605229324509014</v>
      </c>
      <c r="GM179" s="86">
        <f t="shared" si="230"/>
        <v>2.7096075759518316E-164</v>
      </c>
      <c r="GN179" s="86">
        <f t="shared" si="230"/>
        <v>4.1774921218644484E-237</v>
      </c>
      <c r="GO179" s="86">
        <f t="shared" si="230"/>
        <v>4.695332852131371E-260</v>
      </c>
      <c r="GP179" s="86">
        <f t="shared" si="230"/>
        <v>2.6902949102280487E-288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8.1159867871724831E-298</v>
      </c>
      <c r="GZ179" s="86">
        <f t="shared" si="230"/>
        <v>0</v>
      </c>
      <c r="HA179" s="86">
        <f t="shared" si="230"/>
        <v>3.0535240878415399E-264</v>
      </c>
      <c r="HC179" s="86">
        <f t="shared" si="181"/>
        <v>6.0187244450063716E-73</v>
      </c>
      <c r="HD179" s="86">
        <f t="shared" si="181"/>
        <v>2.7904417555333441E-118</v>
      </c>
      <c r="HE179" s="86">
        <f t="shared" si="181"/>
        <v>4.1953596131461944E-148</v>
      </c>
      <c r="HF179" s="86">
        <f t="shared" si="180"/>
        <v>2.0458193279523391E-176</v>
      </c>
      <c r="HG179" s="86">
        <f t="shared" si="180"/>
        <v>8.3212078419251068E-248</v>
      </c>
      <c r="HH179" s="86">
        <f t="shared" si="180"/>
        <v>3.8418066623202507E-248</v>
      </c>
      <c r="HI179" s="86">
        <f t="shared" si="180"/>
        <v>1.5456246057685637E-240</v>
      </c>
      <c r="HJ179" s="86">
        <f t="shared" si="180"/>
        <v>0</v>
      </c>
      <c r="HK179" s="86">
        <f t="shared" si="180"/>
        <v>1.6850650784282941E-264</v>
      </c>
      <c r="HL179" s="86">
        <f t="shared" si="180"/>
        <v>9.2702471413129706E-273</v>
      </c>
      <c r="HM179" s="86">
        <f t="shared" si="180"/>
        <v>4.4650853125882192E-264</v>
      </c>
      <c r="HN179" s="86">
        <f t="shared" si="180"/>
        <v>5.8861374558513495E-176</v>
      </c>
      <c r="HO179" s="86">
        <f t="shared" si="226"/>
        <v>1.2882615619421596E-191</v>
      </c>
      <c r="HP179" s="86">
        <f t="shared" si="226"/>
        <v>3.2761171412630071E-225</v>
      </c>
      <c r="HQ179" s="86">
        <f t="shared" si="226"/>
        <v>1.7225723573908419E-269</v>
      </c>
      <c r="HS179" s="86">
        <f t="shared" si="231"/>
        <v>0</v>
      </c>
      <c r="HT179" s="86">
        <f t="shared" si="231"/>
        <v>2.2621191055883587E-23</v>
      </c>
      <c r="HU179" s="86">
        <f t="shared" si="231"/>
        <v>5.5531517521996411E-25</v>
      </c>
      <c r="HV179" s="86">
        <f t="shared" si="231"/>
        <v>1.7469063429684816E-24</v>
      </c>
      <c r="HW179" s="86">
        <f t="shared" si="231"/>
        <v>2.7126001581816217E-27</v>
      </c>
      <c r="HX179" s="86">
        <f t="shared" si="231"/>
        <v>1.9866319360827363E-36</v>
      </c>
      <c r="HY179" s="86">
        <f t="shared" si="231"/>
        <v>3.2016397059756386E-32</v>
      </c>
      <c r="HZ179" s="86">
        <f t="shared" si="231"/>
        <v>1.0162329066816153E-25</v>
      </c>
      <c r="IA179" s="86">
        <f t="shared" si="231"/>
        <v>9.381357903323699E-34</v>
      </c>
      <c r="IB179" s="86">
        <f t="shared" si="231"/>
        <v>2.6147421850522716E-37</v>
      </c>
      <c r="IC179" s="86">
        <f t="shared" si="231"/>
        <v>3.3632117587150125E-30</v>
      </c>
      <c r="ID179" s="86">
        <f t="shared" si="231"/>
        <v>1.0490671880442996E-26</v>
      </c>
      <c r="IE179" s="86">
        <f t="shared" si="231"/>
        <v>3.3470934719873183E-21</v>
      </c>
      <c r="IF179" s="86">
        <f t="shared" si="231"/>
        <v>4.1941114942374979E-22</v>
      </c>
      <c r="IG179" s="86">
        <f t="shared" si="231"/>
        <v>1.8227963017121554E-19</v>
      </c>
      <c r="II179" s="86">
        <f t="shared" si="232"/>
        <v>0</v>
      </c>
      <c r="IJ179" s="86">
        <f t="shared" si="232"/>
        <v>0.37015247713122112</v>
      </c>
      <c r="IK179" s="86">
        <f t="shared" si="232"/>
        <v>0.50404601341742827</v>
      </c>
      <c r="IL179" s="86">
        <f t="shared" si="232"/>
        <v>0.47727341437363552</v>
      </c>
      <c r="IM179" s="86">
        <f t="shared" si="232"/>
        <v>0.36049225815102959</v>
      </c>
      <c r="IN179" s="86">
        <f t="shared" si="232"/>
        <v>0.217657751371296</v>
      </c>
      <c r="IO179" s="86">
        <f t="shared" si="232"/>
        <v>0.27041614693918142</v>
      </c>
      <c r="IP179" s="86">
        <f t="shared" si="232"/>
        <v>0.28472342955180385</v>
      </c>
      <c r="IQ179" s="86">
        <f t="shared" si="232"/>
        <v>0.15176556466606614</v>
      </c>
      <c r="IR179" s="86">
        <f t="shared" si="232"/>
        <v>0.11981381423364622</v>
      </c>
      <c r="IS179" s="86">
        <f t="shared" si="232"/>
        <v>0.36532882667670069</v>
      </c>
      <c r="IT179" s="86">
        <f t="shared" si="232"/>
        <v>0.51405345944933256</v>
      </c>
      <c r="IU179" s="86">
        <f t="shared" si="232"/>
        <v>0.50449704613413315</v>
      </c>
      <c r="IV179" s="86">
        <f t="shared" si="232"/>
        <v>0.5587456187289862</v>
      </c>
      <c r="IW179" s="86">
        <f t="shared" si="232"/>
        <v>0.5167427711652024</v>
      </c>
      <c r="IY179" s="86">
        <f t="shared" si="233"/>
        <v>6.0187244450063716E-73</v>
      </c>
      <c r="IZ179" s="86">
        <f t="shared" si="233"/>
        <v>0.37015247713122112</v>
      </c>
      <c r="JA179" s="86">
        <f t="shared" si="233"/>
        <v>0.50404601341742827</v>
      </c>
      <c r="JB179" s="86">
        <f t="shared" si="233"/>
        <v>0.47727341437363552</v>
      </c>
      <c r="JC179" s="86">
        <f t="shared" si="233"/>
        <v>0.36049225815102959</v>
      </c>
      <c r="JD179" s="86">
        <f t="shared" si="233"/>
        <v>0.217657751371296</v>
      </c>
      <c r="JE179" s="86">
        <f t="shared" si="233"/>
        <v>0.27041614693918142</v>
      </c>
      <c r="JF179" s="86">
        <f t="shared" si="233"/>
        <v>0.28472342955180385</v>
      </c>
      <c r="JG179" s="86">
        <f t="shared" si="233"/>
        <v>0.15176556466606614</v>
      </c>
      <c r="JH179" s="86">
        <f t="shared" si="233"/>
        <v>0.11981381423364622</v>
      </c>
      <c r="JI179" s="86">
        <f t="shared" si="233"/>
        <v>0.36532882667670069</v>
      </c>
      <c r="JJ179" s="86">
        <f t="shared" si="233"/>
        <v>0.51405345944933256</v>
      </c>
      <c r="JK179" s="86">
        <f t="shared" si="233"/>
        <v>0.50449704613413315</v>
      </c>
      <c r="JL179" s="86">
        <f t="shared" si="233"/>
        <v>0.5587456187289862</v>
      </c>
      <c r="JM179" s="86">
        <f t="shared" si="233"/>
        <v>0.5167427711652024</v>
      </c>
    </row>
    <row r="180" spans="2:273" x14ac:dyDescent="0.25">
      <c r="B180" s="2">
        <v>153</v>
      </c>
      <c r="C180" s="37">
        <v>61.081700000000005</v>
      </c>
      <c r="D180" s="37">
        <v>57.122099999999996</v>
      </c>
      <c r="E180" s="37">
        <v>55.023699999999998</v>
      </c>
      <c r="F180" s="37">
        <v>52.778199999999998</v>
      </c>
      <c r="G180" s="37">
        <v>51.4741</v>
      </c>
      <c r="H180" s="37">
        <v>49.805399999999999</v>
      </c>
      <c r="I180" s="37">
        <v>49.209000000000003</v>
      </c>
      <c r="J180" s="37">
        <v>47.738599999999998</v>
      </c>
      <c r="K180" s="37">
        <v>47.469899999999996</v>
      </c>
      <c r="L180" s="37">
        <v>48.052700000000002</v>
      </c>
      <c r="M180" s="37">
        <v>48.019099999999995</v>
      </c>
      <c r="N180" s="37">
        <v>48.608200000000004</v>
      </c>
      <c r="O180" s="37">
        <v>49.142599999999995</v>
      </c>
      <c r="P180" s="37">
        <v>50.831400000000002</v>
      </c>
      <c r="Q180" s="37">
        <v>57.232700000000001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60.914421596448818</v>
      </c>
      <c r="T180" s="4">
        <f t="shared" si="234"/>
        <v>57.826447312672272</v>
      </c>
      <c r="U180" s="4">
        <f t="shared" si="234"/>
        <v>55.285600870462638</v>
      </c>
      <c r="V180" s="4">
        <f t="shared" si="234"/>
        <v>52.946956993429254</v>
      </c>
      <c r="W180" s="4">
        <f t="shared" si="234"/>
        <v>51.319411762985546</v>
      </c>
      <c r="X180" s="4">
        <f t="shared" si="234"/>
        <v>49.715510635058749</v>
      </c>
      <c r="Y180" s="4">
        <f t="shared" si="234"/>
        <v>49.113324789551307</v>
      </c>
      <c r="Z180" s="4">
        <f t="shared" si="234"/>
        <v>48.214615886797354</v>
      </c>
      <c r="AA180" s="4">
        <f t="shared" si="234"/>
        <v>47.771996131479717</v>
      </c>
      <c r="AB180" s="4">
        <f t="shared" si="234"/>
        <v>47.926187274061164</v>
      </c>
      <c r="AC180" s="4">
        <f t="shared" si="234"/>
        <v>48.256501342241606</v>
      </c>
      <c r="AD180" s="4">
        <f t="shared" si="234"/>
        <v>48.906972359248876</v>
      </c>
      <c r="AE180" s="4">
        <f t="shared" si="234"/>
        <v>49.098005566030416</v>
      </c>
      <c r="AF180" s="4">
        <f t="shared" si="234"/>
        <v>50.311660480168484</v>
      </c>
      <c r="AG180" s="4">
        <f t="shared" si="234"/>
        <v>57.070464870304718</v>
      </c>
      <c r="AI180" s="4">
        <f t="shared" ref="AI180:AW196" si="235">IF(OR($B180 &lt; C$230, $B180 &gt; C$233), 0, C180-S180)</f>
        <v>0.16727840355118673</v>
      </c>
      <c r="AJ180" s="4">
        <f t="shared" si="235"/>
        <v>-0.7043473126722759</v>
      </c>
      <c r="AK180" s="4">
        <f t="shared" si="235"/>
        <v>-0.26190087046263955</v>
      </c>
      <c r="AL180" s="4">
        <f t="shared" si="235"/>
        <v>-0.16875699342925543</v>
      </c>
      <c r="AM180" s="4">
        <f t="shared" si="235"/>
        <v>0.15468823701445444</v>
      </c>
      <c r="AN180" s="4">
        <f t="shared" si="235"/>
        <v>8.9889364941249994E-2</v>
      </c>
      <c r="AO180" s="4">
        <f t="shared" si="235"/>
        <v>9.5675210448696646E-2</v>
      </c>
      <c r="AP180" s="4">
        <f t="shared" si="235"/>
        <v>-0.47601588679735585</v>
      </c>
      <c r="AQ180" s="4">
        <f t="shared" si="235"/>
        <v>-0.30209613147972192</v>
      </c>
      <c r="AR180" s="4">
        <f t="shared" si="235"/>
        <v>0.12651272593883789</v>
      </c>
      <c r="AS180" s="4">
        <f t="shared" si="235"/>
        <v>-0.23740134224161125</v>
      </c>
      <c r="AT180" s="4">
        <f t="shared" si="235"/>
        <v>-0.29877235924887202</v>
      </c>
      <c r="AU180" s="4">
        <f t="shared" si="235"/>
        <v>4.4594433969578517E-2</v>
      </c>
      <c r="AV180" s="4">
        <f t="shared" si="235"/>
        <v>0.51973951983151778</v>
      </c>
      <c r="AW180" s="4">
        <f t="shared" si="235"/>
        <v>0.16223512969528286</v>
      </c>
      <c r="AY180" s="2">
        <f t="shared" si="227"/>
        <v>60.914421596448818</v>
      </c>
      <c r="AZ180" s="2">
        <f t="shared" si="227"/>
        <v>57.808672038812205</v>
      </c>
      <c r="BA180" s="2">
        <f t="shared" si="227"/>
        <v>55.221916330774818</v>
      </c>
      <c r="BB180" s="2">
        <f t="shared" si="227"/>
        <v>52.842295377675754</v>
      </c>
      <c r="BC180" s="2">
        <f t="shared" si="227"/>
        <v>51.270670016314213</v>
      </c>
      <c r="BD180" s="2">
        <f t="shared" si="227"/>
        <v>49.704747042135892</v>
      </c>
      <c r="BE180" s="2">
        <f t="shared" si="227"/>
        <v>49.090146176162278</v>
      </c>
      <c r="BF180" s="2">
        <f t="shared" si="227"/>
        <v>48.184470857060788</v>
      </c>
      <c r="BG180" s="2">
        <f t="shared" si="227"/>
        <v>47.768233445466535</v>
      </c>
      <c r="BH180" s="2">
        <f t="shared" si="227"/>
        <v>47.92449469653527</v>
      </c>
      <c r="BI180" s="2">
        <f t="shared" si="227"/>
        <v>48.121093099681531</v>
      </c>
      <c r="BJ180" s="2">
        <f t="shared" si="227"/>
        <v>48.075825714727202</v>
      </c>
      <c r="BK180" s="2">
        <f t="shared" si="227"/>
        <v>48.22876512710787</v>
      </c>
      <c r="BL180" s="2">
        <f t="shared" si="227"/>
        <v>48.125287101901193</v>
      </c>
      <c r="BM180" s="2">
        <f t="shared" si="227"/>
        <v>47.824640594224931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>
        <f t="shared" si="228"/>
        <v>61.081700000000005</v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61.081700000000005</v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73.329297760617777</v>
      </c>
      <c r="DL180" s="2">
        <f t="shared" si="236"/>
        <v>68.517788313279823</v>
      </c>
      <c r="DM180" s="2">
        <f t="shared" si="236"/>
        <v>68.241662611408216</v>
      </c>
      <c r="DN180" s="2">
        <f t="shared" si="236"/>
        <v>62.88540822192514</v>
      </c>
      <c r="DO180" s="2">
        <f t="shared" si="236"/>
        <v>61.491932130124759</v>
      </c>
      <c r="DP180" s="2">
        <f t="shared" si="236"/>
        <v>60.481241904761902</v>
      </c>
      <c r="DQ180" s="2">
        <f t="shared" si="236"/>
        <v>58.792307700534778</v>
      </c>
      <c r="DR180" s="2">
        <f t="shared" si="236"/>
        <v>60.351293145161307</v>
      </c>
      <c r="DS180" s="2">
        <f t="shared" si="236"/>
        <v>62.515947619047594</v>
      </c>
      <c r="DT180" s="2">
        <f t="shared" si="236"/>
        <v>59.779393363363369</v>
      </c>
      <c r="DU180" s="2">
        <f t="shared" si="236"/>
        <v>58.565966666666682</v>
      </c>
      <c r="DV180" s="2">
        <f t="shared" si="236"/>
        <v>58.974702857142844</v>
      </c>
      <c r="DW180" s="2">
        <f t="shared" si="236"/>
        <v>58.155670889037424</v>
      </c>
      <c r="DX180" s="2">
        <f t="shared" si="236"/>
        <v>62.119788571428565</v>
      </c>
      <c r="DY180" s="2">
        <f t="shared" si="236"/>
        <v>60.145309269162198</v>
      </c>
      <c r="EA180" s="2">
        <f t="shared" si="213"/>
        <v>60.914171912051131</v>
      </c>
      <c r="EB180" s="2">
        <f t="shared" si="213"/>
        <v>57.61525976759004</v>
      </c>
      <c r="EC180" s="2">
        <f t="shared" si="213"/>
        <v>55.202032482435584</v>
      </c>
      <c r="ED180" s="2">
        <f t="shared" si="213"/>
        <v>52.892538077590778</v>
      </c>
      <c r="EE180" s="2">
        <f t="shared" si="213"/>
        <v>51.279494835627332</v>
      </c>
      <c r="EF180" s="2">
        <f t="shared" si="213"/>
        <v>49.697374370345273</v>
      </c>
      <c r="EG180" s="2">
        <f t="shared" si="213"/>
        <v>49.071781287360302</v>
      </c>
      <c r="EH180" s="2">
        <f t="shared" si="213"/>
        <v>48.042067937153618</v>
      </c>
      <c r="EI180" s="2">
        <f t="shared" si="213"/>
        <v>47.732386624232653</v>
      </c>
      <c r="EJ180" s="2">
        <f t="shared" si="213"/>
        <v>47.882099292407723</v>
      </c>
      <c r="EK180" s="2">
        <f t="shared" si="212"/>
        <v>48.073351928878161</v>
      </c>
      <c r="EL180" s="2">
        <f t="shared" si="179"/>
        <v>48.083858206259634</v>
      </c>
      <c r="EM180" s="2">
        <f t="shared" si="179"/>
        <v>48.256197493669205</v>
      </c>
      <c r="EN180" s="2">
        <f t="shared" si="179"/>
        <v>48.180982953377551</v>
      </c>
      <c r="EO180" s="2">
        <f t="shared" si="179"/>
        <v>48.060164237556364</v>
      </c>
      <c r="EQ180" s="2">
        <f t="shared" ref="EQ180:FE196" si="237">CU$228*$B180+CU$229</f>
        <v>60.914171912051131</v>
      </c>
      <c r="ER180" s="2">
        <f t="shared" si="237"/>
        <v>57.91784558426982</v>
      </c>
      <c r="ES180" s="2">
        <f t="shared" si="237"/>
        <v>55.235596655240514</v>
      </c>
      <c r="ET180" s="2">
        <f t="shared" si="237"/>
        <v>52.80860956286169</v>
      </c>
      <c r="EU180" s="2">
        <f t="shared" si="237"/>
        <v>51.265322338064848</v>
      </c>
      <c r="EV180" s="2">
        <f t="shared" si="237"/>
        <v>49.708174429706304</v>
      </c>
      <c r="EW180" s="2">
        <f t="shared" si="237"/>
        <v>49.099682059565644</v>
      </c>
      <c r="EX180" s="2">
        <f t="shared" si="237"/>
        <v>48.256683013682363</v>
      </c>
      <c r="EY180" s="2">
        <f t="shared" si="237"/>
        <v>47.783953086028355</v>
      </c>
      <c r="EZ180" s="2">
        <f t="shared" si="237"/>
        <v>47.942595718062599</v>
      </c>
      <c r="FA180" s="2">
        <f t="shared" si="237"/>
        <v>48.148871993534136</v>
      </c>
      <c r="FB180" s="2">
        <f t="shared" si="237"/>
        <v>48.069627088201401</v>
      </c>
      <c r="FC180" s="2">
        <f t="shared" si="237"/>
        <v>48.209559859632911</v>
      </c>
      <c r="FD180" s="2">
        <f t="shared" si="237"/>
        <v>48.081847271740195</v>
      </c>
      <c r="FE180" s="2">
        <f t="shared" si="237"/>
        <v>47.534565443525125</v>
      </c>
      <c r="FG180" s="2">
        <f t="shared" ref="FG180:FU196" si="238">POWER(10,($B180-C$231)/C$229)/(1+POWER(10,($B180-C$231)/C$229))</f>
        <v>0.99997988869378074</v>
      </c>
      <c r="FH180" s="2">
        <f t="shared" si="238"/>
        <v>0.99998378317795611</v>
      </c>
      <c r="FI180" s="2">
        <f t="shared" si="238"/>
        <v>0.99998372217213383</v>
      </c>
      <c r="FJ180" s="2">
        <f t="shared" si="238"/>
        <v>0.99998426842554278</v>
      </c>
      <c r="FK180" s="2">
        <f t="shared" si="238"/>
        <v>0.99998347602005611</v>
      </c>
      <c r="FL180" s="2">
        <f t="shared" si="238"/>
        <v>0.99998070641457959</v>
      </c>
      <c r="FM180" s="2">
        <f t="shared" si="238"/>
        <v>0.99998223075047221</v>
      </c>
      <c r="FN180" s="2">
        <f t="shared" si="238"/>
        <v>0.99998528372885287</v>
      </c>
      <c r="FO180" s="2">
        <f t="shared" si="238"/>
        <v>0.99998118576220785</v>
      </c>
      <c r="FP180" s="2">
        <f t="shared" si="238"/>
        <v>0.99997930146795122</v>
      </c>
      <c r="FQ180" s="2">
        <f t="shared" si="238"/>
        <v>0.99998077085835324</v>
      </c>
      <c r="FR180" s="2">
        <f t="shared" si="238"/>
        <v>0.99998040874945793</v>
      </c>
      <c r="FS180" s="2">
        <f t="shared" si="238"/>
        <v>0.99998395815603192</v>
      </c>
      <c r="FT180" s="2">
        <f t="shared" si="238"/>
        <v>0.99998138949112914</v>
      </c>
      <c r="FU180" s="2">
        <f t="shared" si="238"/>
        <v>0.99997358136380488</v>
      </c>
      <c r="FW180" s="2">
        <f t="shared" si="229"/>
        <v>0</v>
      </c>
      <c r="FX180" s="2">
        <f t="shared" si="229"/>
        <v>0.63861376246001245</v>
      </c>
      <c r="FY180" s="2">
        <f t="shared" si="229"/>
        <v>0.58608897048892661</v>
      </c>
      <c r="FZ180" s="2">
        <f t="shared" si="229"/>
        <v>0.60050989414526934</v>
      </c>
      <c r="GA180" s="2">
        <f t="shared" si="229"/>
        <v>0.6345790064527459</v>
      </c>
      <c r="GB180" s="2">
        <f t="shared" si="229"/>
        <v>0.66338638350792856</v>
      </c>
      <c r="GC180" s="2">
        <f t="shared" si="229"/>
        <v>0.6520307828298032</v>
      </c>
      <c r="GD180" s="2">
        <f t="shared" si="229"/>
        <v>0.66268305242922476</v>
      </c>
      <c r="GE180" s="2">
        <f t="shared" si="229"/>
        <v>0.68976382251767354</v>
      </c>
      <c r="GF180" s="2">
        <f t="shared" si="229"/>
        <v>0.69672128805393119</v>
      </c>
      <c r="GG180" s="2">
        <f t="shared" si="229"/>
        <v>0.62949372520918689</v>
      </c>
      <c r="GH180" s="2">
        <f t="shared" si="229"/>
        <v>0.57942438288133302</v>
      </c>
      <c r="GI180" s="2">
        <f t="shared" si="229"/>
        <v>0.59160746335112357</v>
      </c>
      <c r="GJ180" s="2">
        <f t="shared" si="229"/>
        <v>0.56443107887883726</v>
      </c>
      <c r="GK180" s="2">
        <f t="shared" si="229"/>
        <v>0.44871281871200563</v>
      </c>
      <c r="GM180" s="86">
        <f t="shared" si="230"/>
        <v>1.1841104187174906E-167</v>
      </c>
      <c r="GN180" s="86">
        <f t="shared" si="230"/>
        <v>5.3443466785064698E-242</v>
      </c>
      <c r="GO180" s="86">
        <f t="shared" si="230"/>
        <v>2.2179455960665189E-265</v>
      </c>
      <c r="GP180" s="86">
        <f t="shared" si="230"/>
        <v>3.4236017967061905E-294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6.4374928925771273E-304</v>
      </c>
      <c r="GZ180" s="86">
        <f t="shared" si="230"/>
        <v>0</v>
      </c>
      <c r="HA180" s="86">
        <f t="shared" si="230"/>
        <v>1.34135850005949E-269</v>
      </c>
      <c r="HC180" s="86">
        <f t="shared" si="181"/>
        <v>6.7904563642764515E-75</v>
      </c>
      <c r="HD180" s="86">
        <f t="shared" si="181"/>
        <v>1.5642395901225364E-121</v>
      </c>
      <c r="HE180" s="86">
        <f t="shared" si="181"/>
        <v>3.6662136987921525E-152</v>
      </c>
      <c r="HF180" s="86">
        <f t="shared" si="180"/>
        <v>3.0860148241004747E-181</v>
      </c>
      <c r="HG180" s="86">
        <f t="shared" si="180"/>
        <v>1.6091447482934655E-254</v>
      </c>
      <c r="HH180" s="86">
        <f t="shared" si="180"/>
        <v>9.5103242843088253E-255</v>
      </c>
      <c r="HI180" s="86">
        <f t="shared" si="180"/>
        <v>5.3786257876746555E-247</v>
      </c>
      <c r="HJ180" s="86">
        <f t="shared" si="180"/>
        <v>0</v>
      </c>
      <c r="HK180" s="86">
        <f t="shared" si="180"/>
        <v>1.3065729501042977E-271</v>
      </c>
      <c r="HL180" s="86">
        <f t="shared" si="180"/>
        <v>4.4855199228806923E-280</v>
      </c>
      <c r="HM180" s="86">
        <f t="shared" si="180"/>
        <v>3.3479751579628052E-271</v>
      </c>
      <c r="HN180" s="86">
        <f t="shared" si="180"/>
        <v>9.6461219377642195E-181</v>
      </c>
      <c r="HO180" s="86">
        <f t="shared" si="226"/>
        <v>6.8655282578059422E-197</v>
      </c>
      <c r="HP180" s="86">
        <f t="shared" si="226"/>
        <v>2.1634349662096478E-231</v>
      </c>
      <c r="HQ180" s="86">
        <f t="shared" si="226"/>
        <v>7.0982893886318277E-277</v>
      </c>
      <c r="HS180" s="86">
        <f t="shared" si="231"/>
        <v>0</v>
      </c>
      <c r="HT180" s="86">
        <f t="shared" si="231"/>
        <v>1.1511782392081643E-24</v>
      </c>
      <c r="HU180" s="86">
        <f t="shared" si="231"/>
        <v>2.0163100224548088E-26</v>
      </c>
      <c r="HV180" s="86">
        <f t="shared" si="231"/>
        <v>7.5545582666529356E-26</v>
      </c>
      <c r="HW180" s="86">
        <f t="shared" si="231"/>
        <v>8.6837424666906687E-29</v>
      </c>
      <c r="HX180" s="86">
        <f t="shared" si="231"/>
        <v>2.4138708987907659E-38</v>
      </c>
      <c r="HY180" s="86">
        <f t="shared" si="231"/>
        <v>5.7804328843082108E-34</v>
      </c>
      <c r="HZ180" s="86">
        <f t="shared" si="231"/>
        <v>4.2603296958817651E-27</v>
      </c>
      <c r="IA180" s="86">
        <f t="shared" si="231"/>
        <v>1.5395011140606756E-35</v>
      </c>
      <c r="IB180" s="86">
        <f t="shared" si="231"/>
        <v>2.9201227860858601E-39</v>
      </c>
      <c r="IC180" s="86">
        <f t="shared" si="231"/>
        <v>7.8351639301953158E-32</v>
      </c>
      <c r="ID180" s="86">
        <f t="shared" si="231"/>
        <v>3.0810371853437658E-28</v>
      </c>
      <c r="IE180" s="86">
        <f t="shared" si="231"/>
        <v>2.0719108736605603E-22</v>
      </c>
      <c r="IF180" s="86">
        <f t="shared" si="231"/>
        <v>2.1435848208215291E-23</v>
      </c>
      <c r="IG180" s="86">
        <f t="shared" si="231"/>
        <v>1.0390867135644294E-20</v>
      </c>
      <c r="II180" s="86">
        <f t="shared" si="232"/>
        <v>0</v>
      </c>
      <c r="IJ180" s="86">
        <f t="shared" si="232"/>
        <v>0.30053241270176873</v>
      </c>
      <c r="IK180" s="86">
        <f t="shared" si="232"/>
        <v>0.44588350481503736</v>
      </c>
      <c r="IL180" s="86">
        <f t="shared" si="232"/>
        <v>0.41347920267763999</v>
      </c>
      <c r="IM180" s="86">
        <f t="shared" si="232"/>
        <v>0.28681031222181141</v>
      </c>
      <c r="IN180" s="86">
        <f t="shared" si="232"/>
        <v>0.15580705712365328</v>
      </c>
      <c r="IO180" s="86">
        <f t="shared" si="232"/>
        <v>0.20121816739093168</v>
      </c>
      <c r="IP180" s="86">
        <f t="shared" si="232"/>
        <v>0.2208491482094932</v>
      </c>
      <c r="IQ180" s="86">
        <f t="shared" si="232"/>
        <v>0.10573729394638377</v>
      </c>
      <c r="IR180" s="86">
        <f t="shared" si="232"/>
        <v>8.0460893370101899E-2</v>
      </c>
      <c r="IS180" s="86">
        <f t="shared" si="232"/>
        <v>0.28883482358376433</v>
      </c>
      <c r="IT180" s="86">
        <f t="shared" si="232"/>
        <v>0.45917975436289993</v>
      </c>
      <c r="IU180" s="86">
        <f t="shared" si="232"/>
        <v>0.45219549090703071</v>
      </c>
      <c r="IV180" s="86">
        <f t="shared" si="232"/>
        <v>0.55366672235304404</v>
      </c>
      <c r="IW180" s="86">
        <f t="shared" si="232"/>
        <v>0.55289683355230534</v>
      </c>
      <c r="IY180" s="86">
        <f t="shared" si="233"/>
        <v>6.7904563642764515E-75</v>
      </c>
      <c r="IZ180" s="86">
        <f t="shared" si="233"/>
        <v>0.30053241270176873</v>
      </c>
      <c r="JA180" s="86">
        <f t="shared" si="233"/>
        <v>0.44588350481503736</v>
      </c>
      <c r="JB180" s="86">
        <f t="shared" si="233"/>
        <v>0.41347920267763999</v>
      </c>
      <c r="JC180" s="86">
        <f t="shared" si="233"/>
        <v>0.28681031222181141</v>
      </c>
      <c r="JD180" s="86">
        <f t="shared" si="233"/>
        <v>0.15580705712365328</v>
      </c>
      <c r="JE180" s="86">
        <f t="shared" si="233"/>
        <v>0.20121816739093168</v>
      </c>
      <c r="JF180" s="86">
        <f t="shared" si="233"/>
        <v>0.2208491482094932</v>
      </c>
      <c r="JG180" s="86">
        <f t="shared" si="233"/>
        <v>0.10573729394638377</v>
      </c>
      <c r="JH180" s="86">
        <f t="shared" si="233"/>
        <v>8.0460893370101899E-2</v>
      </c>
      <c r="JI180" s="86">
        <f t="shared" si="233"/>
        <v>0.28883482358376433</v>
      </c>
      <c r="JJ180" s="86">
        <f t="shared" si="233"/>
        <v>0.45917975436289993</v>
      </c>
      <c r="JK180" s="86">
        <f t="shared" si="233"/>
        <v>0.45219549090703071</v>
      </c>
      <c r="JL180" s="86">
        <f t="shared" si="233"/>
        <v>0.55366672235304404</v>
      </c>
      <c r="JM180" s="86">
        <f t="shared" si="233"/>
        <v>0.55289683355230534</v>
      </c>
    </row>
    <row r="181" spans="2:273" x14ac:dyDescent="0.25">
      <c r="B181" s="2">
        <v>154</v>
      </c>
      <c r="C181" s="37">
        <v>61.813700000000004</v>
      </c>
      <c r="D181" s="37">
        <v>57.740400000000001</v>
      </c>
      <c r="E181" s="37">
        <v>55.677399999999999</v>
      </c>
      <c r="F181" s="37">
        <v>52.371299999999998</v>
      </c>
      <c r="G181" s="37">
        <v>51.094799999999992</v>
      </c>
      <c r="H181" s="37">
        <v>49.662399999999998</v>
      </c>
      <c r="I181" s="37">
        <v>49.4589</v>
      </c>
      <c r="J181" s="37">
        <v>48.287700000000001</v>
      </c>
      <c r="K181" s="37">
        <v>47.989100000000001</v>
      </c>
      <c r="L181" s="37">
        <v>47.777200000000001</v>
      </c>
      <c r="M181" s="37">
        <v>48.1997</v>
      </c>
      <c r="N181" s="37">
        <v>48.2791</v>
      </c>
      <c r="O181" s="37">
        <v>48.429699999999997</v>
      </c>
      <c r="P181" s="37">
        <v>49.419200000000004</v>
      </c>
      <c r="Q181" s="37">
        <v>56.073999999999998</v>
      </c>
      <c r="S181" s="4">
        <f t="shared" si="234"/>
        <v>60.881146232142854</v>
      </c>
      <c r="T181" s="4">
        <f t="shared" si="234"/>
        <v>57.785593601582576</v>
      </c>
      <c r="U181" s="4">
        <f t="shared" si="234"/>
        <v>55.219029650809226</v>
      </c>
      <c r="V181" s="4">
        <f t="shared" si="234"/>
        <v>52.858926558004086</v>
      </c>
      <c r="W181" s="4">
        <f t="shared" si="234"/>
        <v>51.2514178963958</v>
      </c>
      <c r="X181" s="4">
        <f t="shared" si="234"/>
        <v>49.666506583553428</v>
      </c>
      <c r="Y181" s="4">
        <f t="shared" si="234"/>
        <v>49.062489138880217</v>
      </c>
      <c r="Z181" s="4">
        <f t="shared" si="234"/>
        <v>48.157981346123911</v>
      </c>
      <c r="AA181" s="4">
        <f t="shared" si="234"/>
        <v>47.723328094004316</v>
      </c>
      <c r="AB181" s="4">
        <f t="shared" si="234"/>
        <v>47.879906638743897</v>
      </c>
      <c r="AC181" s="4">
        <f t="shared" si="234"/>
        <v>48.128268929689739</v>
      </c>
      <c r="AD181" s="4">
        <f t="shared" si="234"/>
        <v>48.468598801372842</v>
      </c>
      <c r="AE181" s="4">
        <f t="shared" si="234"/>
        <v>48.67051720230031</v>
      </c>
      <c r="AF181" s="4">
        <f t="shared" si="234"/>
        <v>49.575789767137231</v>
      </c>
      <c r="AG181" s="4">
        <f t="shared" si="234"/>
        <v>56.046851465746528</v>
      </c>
      <c r="AI181" s="4">
        <f t="shared" si="235"/>
        <v>0.93255376785715072</v>
      </c>
      <c r="AJ181" s="4">
        <f t="shared" si="235"/>
        <v>-4.5193601582575127E-2</v>
      </c>
      <c r="AK181" s="4">
        <f t="shared" si="235"/>
        <v>0.45837034919077269</v>
      </c>
      <c r="AL181" s="4">
        <f t="shared" si="235"/>
        <v>-0.48762655800408794</v>
      </c>
      <c r="AM181" s="4">
        <f t="shared" si="235"/>
        <v>-0.15661789639580803</v>
      </c>
      <c r="AN181" s="4">
        <f t="shared" si="235"/>
        <v>-4.1065835534297435E-3</v>
      </c>
      <c r="AO181" s="4">
        <f t="shared" si="235"/>
        <v>0.39641086111978296</v>
      </c>
      <c r="AP181" s="4">
        <f t="shared" si="235"/>
        <v>0.12971865387608972</v>
      </c>
      <c r="AQ181" s="4">
        <f t="shared" si="235"/>
        <v>0.26577190599568468</v>
      </c>
      <c r="AR181" s="4">
        <f t="shared" si="235"/>
        <v>-0.10270663874389641</v>
      </c>
      <c r="AS181" s="4">
        <f t="shared" si="235"/>
        <v>7.1431070310261191E-2</v>
      </c>
      <c r="AT181" s="4">
        <f t="shared" si="235"/>
        <v>-0.18949880137284225</v>
      </c>
      <c r="AU181" s="4">
        <f t="shared" si="235"/>
        <v>-0.24081720230031323</v>
      </c>
      <c r="AV181" s="4">
        <f t="shared" si="235"/>
        <v>-0.15658976713722694</v>
      </c>
      <c r="AW181" s="4">
        <f t="shared" si="235"/>
        <v>2.7148534253470302E-2</v>
      </c>
      <c r="AY181" s="2">
        <f t="shared" si="227"/>
        <v>60.881146232142854</v>
      </c>
      <c r="AZ181" s="2">
        <f t="shared" si="227"/>
        <v>57.777757981214151</v>
      </c>
      <c r="BA181" s="2">
        <f t="shared" si="227"/>
        <v>55.185636285476221</v>
      </c>
      <c r="BB181" s="2">
        <f t="shared" si="227"/>
        <v>52.80532382058464</v>
      </c>
      <c r="BC181" s="2">
        <f t="shared" si="227"/>
        <v>51.231585938271856</v>
      </c>
      <c r="BD181" s="2">
        <f t="shared" si="227"/>
        <v>49.663519315787113</v>
      </c>
      <c r="BE181" s="2">
        <f t="shared" si="227"/>
        <v>49.055028430932317</v>
      </c>
      <c r="BF181" s="2">
        <f t="shared" si="227"/>
        <v>48.14648569580585</v>
      </c>
      <c r="BG181" s="2">
        <f t="shared" si="227"/>
        <v>47.722390079600927</v>
      </c>
      <c r="BH181" s="2">
        <f t="shared" si="227"/>
        <v>47.879546135440641</v>
      </c>
      <c r="BI181" s="2">
        <f t="shared" si="227"/>
        <v>48.074877872055644</v>
      </c>
      <c r="BJ181" s="2">
        <f t="shared" si="227"/>
        <v>48.030397365179212</v>
      </c>
      <c r="BK181" s="2">
        <f t="shared" si="227"/>
        <v>48.181691393311553</v>
      </c>
      <c r="BL181" s="2">
        <f t="shared" si="227"/>
        <v>48.081260577130529</v>
      </c>
      <c r="BM181" s="2">
        <f t="shared" si="227"/>
        <v>47.774499561548893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>
        <f t="shared" si="228"/>
        <v>61.813700000000004</v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61.813700000000004</v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73.382727387387405</v>
      </c>
      <c r="DL181" s="2">
        <f t="shared" si="236"/>
        <v>68.551866020499077</v>
      </c>
      <c r="DM181" s="2">
        <f t="shared" si="236"/>
        <v>68.29375552584672</v>
      </c>
      <c r="DN181" s="2">
        <f t="shared" si="236"/>
        <v>62.914234625668456</v>
      </c>
      <c r="DO181" s="2">
        <f t="shared" si="236"/>
        <v>61.521558199643472</v>
      </c>
      <c r="DP181" s="2">
        <f t="shared" si="236"/>
        <v>60.516298851540611</v>
      </c>
      <c r="DQ181" s="2">
        <f t="shared" si="236"/>
        <v>58.821484873949601</v>
      </c>
      <c r="DR181" s="2">
        <f t="shared" si="236"/>
        <v>60.388794299853387</v>
      </c>
      <c r="DS181" s="2">
        <f t="shared" si="236"/>
        <v>62.568128683473361</v>
      </c>
      <c r="DT181" s="2">
        <f t="shared" si="236"/>
        <v>59.813506516516519</v>
      </c>
      <c r="DU181" s="2">
        <f t="shared" si="236"/>
        <v>58.588241568627467</v>
      </c>
      <c r="DV181" s="2">
        <f t="shared" si="236"/>
        <v>59.001222773109234</v>
      </c>
      <c r="DW181" s="2">
        <f t="shared" si="236"/>
        <v>58.180600868983944</v>
      </c>
      <c r="DX181" s="2">
        <f t="shared" si="236"/>
        <v>62.176456302521004</v>
      </c>
      <c r="DY181" s="2">
        <f t="shared" si="236"/>
        <v>60.202650445632784</v>
      </c>
      <c r="EA181" s="2">
        <f t="shared" si="213"/>
        <v>60.880916926914288</v>
      </c>
      <c r="EB181" s="2">
        <f t="shared" si="213"/>
        <v>57.573808832702312</v>
      </c>
      <c r="EC181" s="2">
        <f t="shared" si="213"/>
        <v>55.16460135831381</v>
      </c>
      <c r="ED181" s="2">
        <f t="shared" si="213"/>
        <v>52.858475273636138</v>
      </c>
      <c r="EE181" s="2">
        <f t="shared" si="213"/>
        <v>51.240898694118975</v>
      </c>
      <c r="EF181" s="2">
        <f t="shared" si="213"/>
        <v>49.655834417196445</v>
      </c>
      <c r="EG181" s="2">
        <f t="shared" si="213"/>
        <v>49.035744087325646</v>
      </c>
      <c r="EH181" s="2">
        <f t="shared" si="213"/>
        <v>47.996950878434127</v>
      </c>
      <c r="EI181" s="2">
        <f t="shared" si="213"/>
        <v>47.684845849862</v>
      </c>
      <c r="EJ181" s="2">
        <f t="shared" si="213"/>
        <v>47.835192256099219</v>
      </c>
      <c r="EK181" s="2">
        <f t="shared" si="212"/>
        <v>48.024555437847255</v>
      </c>
      <c r="EL181" s="2">
        <f t="shared" si="179"/>
        <v>48.038943712563047</v>
      </c>
      <c r="EM181" s="2">
        <f t="shared" si="179"/>
        <v>48.210711661377182</v>
      </c>
      <c r="EN181" s="2">
        <f t="shared" si="179"/>
        <v>48.140384390669276</v>
      </c>
      <c r="EO181" s="2">
        <f t="shared" si="179"/>
        <v>48.026631087258885</v>
      </c>
      <c r="EQ181" s="2">
        <f t="shared" si="237"/>
        <v>60.880916926914288</v>
      </c>
      <c r="ER181" s="2">
        <f t="shared" si="237"/>
        <v>57.882769848822605</v>
      </c>
      <c r="ES181" s="2">
        <f t="shared" si="237"/>
        <v>55.198864126361293</v>
      </c>
      <c r="ET181" s="2">
        <f t="shared" si="237"/>
        <v>52.772844145778002</v>
      </c>
      <c r="EU181" s="2">
        <f t="shared" si="237"/>
        <v>51.22645877302287</v>
      </c>
      <c r="EV181" s="2">
        <f t="shared" si="237"/>
        <v>49.666796119503815</v>
      </c>
      <c r="EW181" s="2">
        <f t="shared" si="237"/>
        <v>49.064178595829098</v>
      </c>
      <c r="EX181" s="2">
        <f t="shared" si="237"/>
        <v>48.215660574600058</v>
      </c>
      <c r="EY181" s="2">
        <f t="shared" si="237"/>
        <v>47.737430458662573</v>
      </c>
      <c r="EZ181" s="2">
        <f t="shared" si="237"/>
        <v>47.896838429035299</v>
      </c>
      <c r="FA181" s="2">
        <f t="shared" si="237"/>
        <v>48.10160573365129</v>
      </c>
      <c r="FB181" s="2">
        <f t="shared" si="237"/>
        <v>48.024414292516248</v>
      </c>
      <c r="FC181" s="2">
        <f t="shared" si="237"/>
        <v>48.163183403731445</v>
      </c>
      <c r="FD181" s="2">
        <f t="shared" si="237"/>
        <v>48.039243650517363</v>
      </c>
      <c r="FE181" s="2">
        <f t="shared" si="237"/>
        <v>47.491365685571367</v>
      </c>
      <c r="FG181" s="2">
        <f t="shared" si="238"/>
        <v>0.99998165823827734</v>
      </c>
      <c r="FH181" s="2">
        <f t="shared" si="238"/>
        <v>0.99998521006141228</v>
      </c>
      <c r="FI181" s="2">
        <f t="shared" si="238"/>
        <v>0.99998515442328195</v>
      </c>
      <c r="FJ181" s="2">
        <f t="shared" si="238"/>
        <v>0.99998565261371508</v>
      </c>
      <c r="FK181" s="2">
        <f t="shared" si="238"/>
        <v>0.99998492992927102</v>
      </c>
      <c r="FL181" s="2">
        <f t="shared" si="238"/>
        <v>0.99998240401109506</v>
      </c>
      <c r="FM181" s="2">
        <f t="shared" si="238"/>
        <v>0.99998379422648564</v>
      </c>
      <c r="FN181" s="2">
        <f t="shared" si="238"/>
        <v>0.9999865785838199</v>
      </c>
      <c r="FO181" s="2">
        <f t="shared" si="238"/>
        <v>0.99998284118279379</v>
      </c>
      <c r="FP181" s="2">
        <f t="shared" si="238"/>
        <v>0.99998112268003247</v>
      </c>
      <c r="FQ181" s="2">
        <f t="shared" si="238"/>
        <v>0.99998246278471448</v>
      </c>
      <c r="FR181" s="2">
        <f t="shared" si="238"/>
        <v>0.99998213253634882</v>
      </c>
      <c r="FS181" s="2">
        <f t="shared" si="238"/>
        <v>0.99998536964376705</v>
      </c>
      <c r="FT181" s="2">
        <f t="shared" si="238"/>
        <v>0.99998302698639019</v>
      </c>
      <c r="FU181" s="2">
        <f t="shared" si="238"/>
        <v>0.99997590586142093</v>
      </c>
      <c r="FW181" s="2">
        <f t="shared" si="229"/>
        <v>0</v>
      </c>
      <c r="FX181" s="2">
        <f t="shared" si="229"/>
        <v>0.65958736891544612</v>
      </c>
      <c r="FY181" s="2">
        <f t="shared" si="229"/>
        <v>0.60824091235410149</v>
      </c>
      <c r="FZ181" s="2">
        <f t="shared" si="229"/>
        <v>0.62238730527525099</v>
      </c>
      <c r="GA181" s="2">
        <f t="shared" si="229"/>
        <v>0.65566051573231299</v>
      </c>
      <c r="GB181" s="2">
        <f t="shared" si="229"/>
        <v>0.6836345093895948</v>
      </c>
      <c r="GC181" s="2">
        <f t="shared" si="229"/>
        <v>0.672624888363756</v>
      </c>
      <c r="GD181" s="2">
        <f t="shared" si="229"/>
        <v>0.68295326591556538</v>
      </c>
      <c r="GE181" s="2">
        <f t="shared" si="229"/>
        <v>0.7091209968068255</v>
      </c>
      <c r="GF181" s="2">
        <f t="shared" si="229"/>
        <v>0.71582320148590839</v>
      </c>
      <c r="GG181" s="2">
        <f t="shared" si="229"/>
        <v>0.65070712639470552</v>
      </c>
      <c r="GH181" s="2">
        <f t="shared" si="229"/>
        <v>0.60169060281313724</v>
      </c>
      <c r="GI181" s="2">
        <f t="shared" si="229"/>
        <v>0.61365874831222489</v>
      </c>
      <c r="GJ181" s="2">
        <f t="shared" si="229"/>
        <v>0.58692518849647091</v>
      </c>
      <c r="GK181" s="2">
        <f t="shared" si="229"/>
        <v>0.47158829173701916</v>
      </c>
      <c r="GM181" s="86">
        <f t="shared" si="230"/>
        <v>4.781259514929045E-171</v>
      </c>
      <c r="GN181" s="86">
        <f t="shared" si="230"/>
        <v>6.0889756100959375E-247</v>
      </c>
      <c r="GO181" s="86">
        <f t="shared" si="230"/>
        <v>9.2448226599990835E-271</v>
      </c>
      <c r="GP181" s="86">
        <f t="shared" si="230"/>
        <v>3.7943794633200035E-300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5.2020758457846685E-275</v>
      </c>
      <c r="HC181" s="86">
        <f t="shared" si="181"/>
        <v>7.2131550022185596E-77</v>
      </c>
      <c r="HD181" s="86">
        <f t="shared" si="181"/>
        <v>7.9117717296651746E-125</v>
      </c>
      <c r="HE181" s="86">
        <f t="shared" si="181"/>
        <v>2.8197926817210829E-156</v>
      </c>
      <c r="HF181" s="86">
        <f t="shared" si="180"/>
        <v>4.002478806713184E-186</v>
      </c>
      <c r="HG181" s="86">
        <f t="shared" si="180"/>
        <v>2.5273104764877634E-261</v>
      </c>
      <c r="HH181" s="86">
        <f t="shared" si="180"/>
        <v>1.9251840709921685E-261</v>
      </c>
      <c r="HI181" s="86">
        <f t="shared" si="180"/>
        <v>1.5348921312376322E-253</v>
      </c>
      <c r="HJ181" s="86">
        <f t="shared" si="180"/>
        <v>0</v>
      </c>
      <c r="HK181" s="86">
        <f t="shared" si="180"/>
        <v>8.1419781275076645E-279</v>
      </c>
      <c r="HL181" s="86">
        <f t="shared" si="180"/>
        <v>1.7342949434484422E-287</v>
      </c>
      <c r="HM181" s="86">
        <f t="shared" si="180"/>
        <v>2.0150031648223686E-278</v>
      </c>
      <c r="HN181" s="86">
        <f t="shared" si="180"/>
        <v>1.361685942748386E-185</v>
      </c>
      <c r="HO181" s="86">
        <f t="shared" si="226"/>
        <v>3.0984902447028985E-202</v>
      </c>
      <c r="HP181" s="86">
        <f t="shared" si="226"/>
        <v>1.1766608428195479E-237</v>
      </c>
      <c r="HQ181" s="86">
        <f t="shared" si="226"/>
        <v>2.3209735416203689E-284</v>
      </c>
      <c r="HS181" s="86">
        <f t="shared" si="231"/>
        <v>0</v>
      </c>
      <c r="HT181" s="86">
        <f t="shared" si="231"/>
        <v>5.3840453711617834E-26</v>
      </c>
      <c r="HU181" s="86">
        <f t="shared" si="231"/>
        <v>6.6409039660832971E-28</v>
      </c>
      <c r="HV181" s="86">
        <f t="shared" si="231"/>
        <v>2.9874921308710753E-27</v>
      </c>
      <c r="HW181" s="86">
        <f t="shared" si="231"/>
        <v>2.5255231494868551E-30</v>
      </c>
      <c r="HX181" s="86">
        <f t="shared" si="231"/>
        <v>2.6090051219327107E-40</v>
      </c>
      <c r="HY181" s="86">
        <f t="shared" si="231"/>
        <v>9.3494207801970916E-36</v>
      </c>
      <c r="HZ181" s="86">
        <f t="shared" si="231"/>
        <v>1.6376353045459395E-28</v>
      </c>
      <c r="IA181" s="86">
        <f t="shared" si="231"/>
        <v>2.2633315175945028E-37</v>
      </c>
      <c r="IB181" s="86">
        <f t="shared" si="231"/>
        <v>2.8963505729783969E-41</v>
      </c>
      <c r="IC181" s="86">
        <f t="shared" si="231"/>
        <v>1.6464495967493976E-33</v>
      </c>
      <c r="ID181" s="86">
        <f t="shared" si="231"/>
        <v>8.1631486451203584E-30</v>
      </c>
      <c r="IE181" s="86">
        <f t="shared" si="231"/>
        <v>1.1821624577162878E-23</v>
      </c>
      <c r="IF181" s="86">
        <f t="shared" si="231"/>
        <v>1.0021980496147022E-24</v>
      </c>
      <c r="IG181" s="86">
        <f t="shared" si="231"/>
        <v>5.3909349509968986E-22</v>
      </c>
      <c r="II181" s="86">
        <f t="shared" si="232"/>
        <v>0</v>
      </c>
      <c r="IJ181" s="86">
        <f t="shared" si="232"/>
        <v>0.23569266012326756</v>
      </c>
      <c r="IK181" s="86">
        <f t="shared" si="232"/>
        <v>0.3736340946559138</v>
      </c>
      <c r="IL181" s="86">
        <f t="shared" si="232"/>
        <v>0.34197474926493526</v>
      </c>
      <c r="IM181" s="86">
        <f t="shared" si="232"/>
        <v>0.21961826279693658</v>
      </c>
      <c r="IN181" s="86">
        <f t="shared" si="232"/>
        <v>0.10754176784955834</v>
      </c>
      <c r="IO181" s="86">
        <f t="shared" si="232"/>
        <v>0.14428453526628018</v>
      </c>
      <c r="IP181" s="86">
        <f t="shared" si="232"/>
        <v>0.16618589236405776</v>
      </c>
      <c r="IQ181" s="86">
        <f t="shared" si="232"/>
        <v>7.1344897566997759E-2</v>
      </c>
      <c r="IR181" s="86">
        <f t="shared" si="232"/>
        <v>5.223444900392836E-2</v>
      </c>
      <c r="IS181" s="86">
        <f t="shared" si="232"/>
        <v>0.21911986396930805</v>
      </c>
      <c r="IT181" s="86">
        <f t="shared" si="232"/>
        <v>0.38671152113099883</v>
      </c>
      <c r="IU181" s="86">
        <f t="shared" si="232"/>
        <v>0.38710429412772723</v>
      </c>
      <c r="IV181" s="86">
        <f t="shared" si="232"/>
        <v>0.52512619322107257</v>
      </c>
      <c r="IW181" s="86">
        <f t="shared" si="232"/>
        <v>0.55378863849399762</v>
      </c>
      <c r="IY181" s="86">
        <f t="shared" si="233"/>
        <v>7.2131550022185596E-77</v>
      </c>
      <c r="IZ181" s="86">
        <f t="shared" si="233"/>
        <v>0.23569266012326756</v>
      </c>
      <c r="JA181" s="86">
        <f t="shared" si="233"/>
        <v>0.3736340946559138</v>
      </c>
      <c r="JB181" s="86">
        <f t="shared" si="233"/>
        <v>0.34197474926493526</v>
      </c>
      <c r="JC181" s="86">
        <f t="shared" si="233"/>
        <v>0.21961826279693658</v>
      </c>
      <c r="JD181" s="86">
        <f t="shared" si="233"/>
        <v>0.10754176784955834</v>
      </c>
      <c r="JE181" s="86">
        <f t="shared" si="233"/>
        <v>0.14428453526628018</v>
      </c>
      <c r="JF181" s="86">
        <f t="shared" si="233"/>
        <v>0.16618589236405776</v>
      </c>
      <c r="JG181" s="86">
        <f t="shared" si="233"/>
        <v>7.1344897566997759E-2</v>
      </c>
      <c r="JH181" s="86">
        <f t="shared" si="233"/>
        <v>5.223444900392836E-2</v>
      </c>
      <c r="JI181" s="86">
        <f t="shared" si="233"/>
        <v>0.21911986396930805</v>
      </c>
      <c r="JJ181" s="86">
        <f t="shared" si="233"/>
        <v>0.38671152113099883</v>
      </c>
      <c r="JK181" s="86">
        <f t="shared" si="233"/>
        <v>0.38710429412772723</v>
      </c>
      <c r="JL181" s="86">
        <f t="shared" si="233"/>
        <v>0.52512619322107257</v>
      </c>
      <c r="JM181" s="86">
        <f t="shared" si="233"/>
        <v>0.55378863849399762</v>
      </c>
    </row>
    <row r="182" spans="2:273" x14ac:dyDescent="0.25">
      <c r="B182" s="2">
        <v>155</v>
      </c>
      <c r="C182" s="37">
        <v>60.940799999999996</v>
      </c>
      <c r="D182" s="37">
        <v>57.559899999999999</v>
      </c>
      <c r="E182" s="37">
        <v>55.293999999999997</v>
      </c>
      <c r="F182" s="37">
        <v>52.898100000000007</v>
      </c>
      <c r="G182" s="37">
        <v>50.489700000000006</v>
      </c>
      <c r="H182" s="37">
        <v>49.782700000000006</v>
      </c>
      <c r="I182" s="37">
        <v>48.667999999999999</v>
      </c>
      <c r="J182" s="37">
        <v>48.181400000000004</v>
      </c>
      <c r="K182" s="37">
        <v>48.103099999999998</v>
      </c>
      <c r="L182" s="37">
        <v>47.647399999999998</v>
      </c>
      <c r="M182" s="37">
        <v>46.947100000000006</v>
      </c>
      <c r="N182" s="37">
        <v>48.300599999999996</v>
      </c>
      <c r="O182" s="37">
        <v>48.425400000000003</v>
      </c>
      <c r="P182" s="37">
        <v>49.061</v>
      </c>
      <c r="Q182" s="37">
        <v>54.525999999999996</v>
      </c>
      <c r="S182" s="4">
        <f t="shared" si="234"/>
        <v>60.847872521021529</v>
      </c>
      <c r="T182" s="4">
        <f t="shared" si="234"/>
        <v>57.750029689293605</v>
      </c>
      <c r="U182" s="4">
        <f t="shared" si="234"/>
        <v>55.164896700150415</v>
      </c>
      <c r="V182" s="4">
        <f t="shared" si="234"/>
        <v>52.792896282275017</v>
      </c>
      <c r="W182" s="4">
        <f t="shared" si="234"/>
        <v>51.199658934422999</v>
      </c>
      <c r="X182" s="4">
        <f t="shared" si="234"/>
        <v>49.623007705378541</v>
      </c>
      <c r="Y182" s="4">
        <f t="shared" si="234"/>
        <v>49.022007355091162</v>
      </c>
      <c r="Z182" s="4">
        <f t="shared" si="234"/>
        <v>48.1124502724564</v>
      </c>
      <c r="AA182" s="4">
        <f t="shared" si="234"/>
        <v>47.676752355168773</v>
      </c>
      <c r="AB182" s="4">
        <f t="shared" si="234"/>
        <v>47.83466250528982</v>
      </c>
      <c r="AC182" s="4">
        <f t="shared" si="234"/>
        <v>48.047194406347025</v>
      </c>
      <c r="AD182" s="4">
        <f t="shared" si="234"/>
        <v>48.18843881179653</v>
      </c>
      <c r="AE182" s="4">
        <f t="shared" si="234"/>
        <v>48.383161535261536</v>
      </c>
      <c r="AF182" s="4">
        <f t="shared" si="234"/>
        <v>48.976151359540637</v>
      </c>
      <c r="AG182" s="4">
        <f t="shared" si="234"/>
        <v>54.535032424660713</v>
      </c>
      <c r="AI182" s="4">
        <f t="shared" si="235"/>
        <v>9.2927478978467093E-2</v>
      </c>
      <c r="AJ182" s="4">
        <f t="shared" si="235"/>
        <v>-0.19012968929360596</v>
      </c>
      <c r="AK182" s="4">
        <f t="shared" si="235"/>
        <v>0.12910329984958224</v>
      </c>
      <c r="AL182" s="4">
        <f t="shared" si="235"/>
        <v>0.10520371772499004</v>
      </c>
      <c r="AM182" s="4">
        <f t="shared" si="235"/>
        <v>-0.70995893442299263</v>
      </c>
      <c r="AN182" s="4">
        <f t="shared" si="235"/>
        <v>0.15969229462146473</v>
      </c>
      <c r="AO182" s="4">
        <f t="shared" si="235"/>
        <v>-0.35400735509116288</v>
      </c>
      <c r="AP182" s="4">
        <f t="shared" si="235"/>
        <v>6.8949727543603956E-2</v>
      </c>
      <c r="AQ182" s="4">
        <f t="shared" si="235"/>
        <v>0.42634764483122467</v>
      </c>
      <c r="AR182" s="4">
        <f t="shared" si="235"/>
        <v>-0.18726250528982291</v>
      </c>
      <c r="AS182" s="4">
        <f t="shared" si="235"/>
        <v>-1.1000944063470186</v>
      </c>
      <c r="AT182" s="4">
        <f t="shared" si="235"/>
        <v>0.11216118820346566</v>
      </c>
      <c r="AU182" s="4">
        <f t="shared" si="235"/>
        <v>4.2238464738467485E-2</v>
      </c>
      <c r="AV182" s="4">
        <f t="shared" si="235"/>
        <v>8.4848640459362912E-2</v>
      </c>
      <c r="AW182" s="4">
        <f t="shared" si="235"/>
        <v>-9.0324246607167424E-3</v>
      </c>
      <c r="AY182" s="2">
        <f t="shared" si="227"/>
        <v>60.847872521021529</v>
      </c>
      <c r="AZ182" s="2">
        <f t="shared" si="227"/>
        <v>57.746921042829378</v>
      </c>
      <c r="BA182" s="2">
        <f t="shared" si="227"/>
        <v>55.149373321363271</v>
      </c>
      <c r="BB182" s="2">
        <f t="shared" si="227"/>
        <v>52.768321388803955</v>
      </c>
      <c r="BC182" s="2">
        <f t="shared" si="227"/>
        <v>51.192500468958286</v>
      </c>
      <c r="BD182" s="2">
        <f t="shared" si="227"/>
        <v>49.622292022155051</v>
      </c>
      <c r="BE182" s="2">
        <f t="shared" si="227"/>
        <v>49.019915160144727</v>
      </c>
      <c r="BF182" s="2">
        <f t="shared" si="227"/>
        <v>48.108518161059138</v>
      </c>
      <c r="BG182" s="2">
        <f t="shared" si="227"/>
        <v>47.676548795447097</v>
      </c>
      <c r="BH182" s="2">
        <f t="shared" si="227"/>
        <v>47.834596409912763</v>
      </c>
      <c r="BI182" s="2">
        <f t="shared" si="227"/>
        <v>48.028683298314412</v>
      </c>
      <c r="BJ182" s="2">
        <f t="shared" si="227"/>
        <v>47.984963281582459</v>
      </c>
      <c r="BK182" s="2">
        <f t="shared" si="227"/>
        <v>48.134601535920318</v>
      </c>
      <c r="BL182" s="2">
        <f t="shared" si="227"/>
        <v>48.037182396293176</v>
      </c>
      <c r="BM182" s="2">
        <f t="shared" si="227"/>
        <v>47.723852993724513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>
        <f t="shared" si="228"/>
        <v>60.940799999999996</v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60.940799999999996</v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73.436157014157033</v>
      </c>
      <c r="DL182" s="2">
        <f t="shared" si="236"/>
        <v>68.58594372771833</v>
      </c>
      <c r="DM182" s="2">
        <f t="shared" si="236"/>
        <v>68.345848440285224</v>
      </c>
      <c r="DN182" s="2">
        <f t="shared" si="236"/>
        <v>62.943061029411773</v>
      </c>
      <c r="DO182" s="2">
        <f t="shared" si="236"/>
        <v>61.551184269162192</v>
      </c>
      <c r="DP182" s="2">
        <f t="shared" si="236"/>
        <v>60.551355798319321</v>
      </c>
      <c r="DQ182" s="2">
        <f t="shared" si="236"/>
        <v>58.850662047364423</v>
      </c>
      <c r="DR182" s="2">
        <f t="shared" si="236"/>
        <v>60.426295454545468</v>
      </c>
      <c r="DS182" s="2">
        <f t="shared" si="236"/>
        <v>62.620309747899135</v>
      </c>
      <c r="DT182" s="2">
        <f t="shared" si="236"/>
        <v>59.847619669669676</v>
      </c>
      <c r="DU182" s="2">
        <f t="shared" si="236"/>
        <v>58.610516470588252</v>
      </c>
      <c r="DV182" s="2">
        <f t="shared" si="236"/>
        <v>59.027742689075623</v>
      </c>
      <c r="DW182" s="2">
        <f t="shared" si="236"/>
        <v>58.205530848930472</v>
      </c>
      <c r="DX182" s="2">
        <f t="shared" si="236"/>
        <v>62.233124033613436</v>
      </c>
      <c r="DY182" s="2">
        <f t="shared" si="236"/>
        <v>60.259991622103371</v>
      </c>
      <c r="EA182" s="2">
        <f t="shared" si="213"/>
        <v>60.847661941777446</v>
      </c>
      <c r="EB182" s="2">
        <f t="shared" si="213"/>
        <v>57.532357897814578</v>
      </c>
      <c r="EC182" s="2">
        <f t="shared" si="213"/>
        <v>55.127170234192029</v>
      </c>
      <c r="ED182" s="2">
        <f t="shared" si="213"/>
        <v>52.824412469681498</v>
      </c>
      <c r="EE182" s="2">
        <f t="shared" si="213"/>
        <v>51.202302552610611</v>
      </c>
      <c r="EF182" s="2">
        <f t="shared" si="213"/>
        <v>49.614294464047617</v>
      </c>
      <c r="EG182" s="2">
        <f t="shared" si="213"/>
        <v>48.999706887290991</v>
      </c>
      <c r="EH182" s="2">
        <f t="shared" si="213"/>
        <v>47.951833819714636</v>
      </c>
      <c r="EI182" s="2">
        <f t="shared" si="213"/>
        <v>47.637305075491341</v>
      </c>
      <c r="EJ182" s="2">
        <f t="shared" si="213"/>
        <v>47.788285219790723</v>
      </c>
      <c r="EK182" s="2">
        <f t="shared" si="212"/>
        <v>47.975758946816356</v>
      </c>
      <c r="EL182" s="2">
        <f t="shared" si="179"/>
        <v>47.994029218866451</v>
      </c>
      <c r="EM182" s="2">
        <f t="shared" si="179"/>
        <v>48.165225829085159</v>
      </c>
      <c r="EN182" s="2">
        <f t="shared" si="179"/>
        <v>48.099785827961</v>
      </c>
      <c r="EO182" s="2">
        <f t="shared" si="179"/>
        <v>47.993097936961412</v>
      </c>
      <c r="EQ182" s="2">
        <f t="shared" si="237"/>
        <v>60.847661941777446</v>
      </c>
      <c r="ER182" s="2">
        <f t="shared" si="237"/>
        <v>57.847694113375397</v>
      </c>
      <c r="ES182" s="2">
        <f t="shared" si="237"/>
        <v>55.16213159748208</v>
      </c>
      <c r="ET182" s="2">
        <f t="shared" si="237"/>
        <v>52.737078728694314</v>
      </c>
      <c r="EU182" s="2">
        <f t="shared" si="237"/>
        <v>51.187595207980898</v>
      </c>
      <c r="EV182" s="2">
        <f t="shared" si="237"/>
        <v>49.625417809301325</v>
      </c>
      <c r="EW182" s="2">
        <f t="shared" si="237"/>
        <v>49.028675132092552</v>
      </c>
      <c r="EX182" s="2">
        <f t="shared" si="237"/>
        <v>48.17463813551776</v>
      </c>
      <c r="EY182" s="2">
        <f t="shared" si="237"/>
        <v>47.690907831296784</v>
      </c>
      <c r="EZ182" s="2">
        <f t="shared" si="237"/>
        <v>47.851081140008006</v>
      </c>
      <c r="FA182" s="2">
        <f t="shared" si="237"/>
        <v>48.054339473768444</v>
      </c>
      <c r="FB182" s="2">
        <f t="shared" si="237"/>
        <v>47.979201496831088</v>
      </c>
      <c r="FC182" s="2">
        <f t="shared" si="237"/>
        <v>48.116806947829978</v>
      </c>
      <c r="FD182" s="2">
        <f t="shared" si="237"/>
        <v>47.996640029294532</v>
      </c>
      <c r="FE182" s="2">
        <f t="shared" si="237"/>
        <v>47.448165927617602</v>
      </c>
      <c r="FG182" s="2">
        <f t="shared" si="238"/>
        <v>0.99998327208749926</v>
      </c>
      <c r="FH182" s="2">
        <f t="shared" si="238"/>
        <v>0.9999865113981411</v>
      </c>
      <c r="FI182" s="2">
        <f t="shared" si="238"/>
        <v>0.99998646065543095</v>
      </c>
      <c r="FJ182" s="2">
        <f t="shared" si="238"/>
        <v>0.99998691501167303</v>
      </c>
      <c r="FK182" s="2">
        <f t="shared" si="238"/>
        <v>0.99998625591392065</v>
      </c>
      <c r="FL182" s="2">
        <f t="shared" si="238"/>
        <v>0.99998395224254344</v>
      </c>
      <c r="FM182" s="2">
        <f t="shared" si="238"/>
        <v>0.99998522013781965</v>
      </c>
      <c r="FN182" s="2">
        <f t="shared" si="238"/>
        <v>0.99998775950850893</v>
      </c>
      <c r="FO182" s="2">
        <f t="shared" si="238"/>
        <v>0.99998435094909066</v>
      </c>
      <c r="FP182" s="2">
        <f t="shared" si="238"/>
        <v>0.99998278365097526</v>
      </c>
      <c r="FQ182" s="2">
        <f t="shared" si="238"/>
        <v>0.99998400584488711</v>
      </c>
      <c r="FR182" s="2">
        <f t="shared" si="238"/>
        <v>0.99998370465385977</v>
      </c>
      <c r="FS182" s="2">
        <f t="shared" si="238"/>
        <v>0.99998665693935518</v>
      </c>
      <c r="FT182" s="2">
        <f t="shared" si="238"/>
        <v>0.99998452040449348</v>
      </c>
      <c r="FU182" s="2">
        <f t="shared" si="238"/>
        <v>0.99997802583786521</v>
      </c>
      <c r="FW182" s="2">
        <f t="shared" si="229"/>
        <v>0</v>
      </c>
      <c r="FX182" s="2">
        <f t="shared" si="229"/>
        <v>0.67995376685515718</v>
      </c>
      <c r="FY182" s="2">
        <f t="shared" si="229"/>
        <v>0.62995583866535609</v>
      </c>
      <c r="FZ182" s="2">
        <f t="shared" si="229"/>
        <v>0.64377733783426316</v>
      </c>
      <c r="GA182" s="2">
        <f t="shared" si="229"/>
        <v>0.67614649848978514</v>
      </c>
      <c r="GB182" s="2">
        <f t="shared" si="229"/>
        <v>0.70320956703625559</v>
      </c>
      <c r="GC182" s="2">
        <f t="shared" si="229"/>
        <v>0.69257482569479289</v>
      </c>
      <c r="GD182" s="2">
        <f t="shared" si="229"/>
        <v>0.70255213521678739</v>
      </c>
      <c r="GE182" s="2">
        <f t="shared" si="229"/>
        <v>0.72774710118359431</v>
      </c>
      <c r="GF182" s="2">
        <f t="shared" si="229"/>
        <v>0.73418101449303508</v>
      </c>
      <c r="GG182" s="2">
        <f t="shared" si="229"/>
        <v>0.67134008364184095</v>
      </c>
      <c r="GH182" s="2">
        <f t="shared" si="229"/>
        <v>0.62354388908508263</v>
      </c>
      <c r="GI182" s="2">
        <f t="shared" si="229"/>
        <v>0.63525345415375134</v>
      </c>
      <c r="GJ182" s="2">
        <f t="shared" si="229"/>
        <v>0.6090622287927383</v>
      </c>
      <c r="GK182" s="2">
        <f t="shared" si="229"/>
        <v>0.49458371563117742</v>
      </c>
      <c r="GM182" s="86">
        <f t="shared" si="230"/>
        <v>1.7838397954893873E-174</v>
      </c>
      <c r="GN182" s="86">
        <f t="shared" si="230"/>
        <v>6.1782227741376332E-252</v>
      </c>
      <c r="GO182" s="86">
        <f t="shared" si="230"/>
        <v>3.4002322388786541E-276</v>
      </c>
      <c r="GP182" s="86">
        <f t="shared" si="230"/>
        <v>3.6624487037040763E-306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1.7811312703114886E-280</v>
      </c>
      <c r="HC182" s="86">
        <f t="shared" si="181"/>
        <v>7.2140870107097627E-79</v>
      </c>
      <c r="HD182" s="86">
        <f t="shared" si="181"/>
        <v>3.6106238659259878E-128</v>
      </c>
      <c r="HE182" s="86">
        <f t="shared" si="181"/>
        <v>1.9088213917833016E-160</v>
      </c>
      <c r="HF182" s="86">
        <f t="shared" si="180"/>
        <v>4.4633227239464731E-191</v>
      </c>
      <c r="HG182" s="86">
        <f t="shared" si="180"/>
        <v>3.2238498186003905E-268</v>
      </c>
      <c r="HH182" s="86">
        <f t="shared" si="180"/>
        <v>3.1868702623808607E-268</v>
      </c>
      <c r="HI182" s="86">
        <f t="shared" si="180"/>
        <v>3.5918785227673338E-260</v>
      </c>
      <c r="HJ182" s="86">
        <f t="shared" si="180"/>
        <v>0</v>
      </c>
      <c r="HK182" s="86">
        <f t="shared" si="180"/>
        <v>4.0775895458807349E-286</v>
      </c>
      <c r="HL182" s="86">
        <f t="shared" si="180"/>
        <v>5.3582115157820285E-295</v>
      </c>
      <c r="HM182" s="86">
        <f t="shared" si="180"/>
        <v>9.7343796527129746E-286</v>
      </c>
      <c r="HN182" s="86">
        <f t="shared" si="180"/>
        <v>1.6557736318071184E-190</v>
      </c>
      <c r="HO182" s="86">
        <f t="shared" si="226"/>
        <v>1.1842146922911404E-207</v>
      </c>
      <c r="HP182" s="86">
        <f t="shared" si="226"/>
        <v>5.2708382360666273E-244</v>
      </c>
      <c r="HQ182" s="86">
        <f t="shared" si="226"/>
        <v>6.0217795035142289E-292</v>
      </c>
      <c r="HS182" s="86">
        <f t="shared" si="231"/>
        <v>0</v>
      </c>
      <c r="HT182" s="86">
        <f t="shared" si="231"/>
        <v>2.3141770172422004E-27</v>
      </c>
      <c r="HU182" s="86">
        <f t="shared" si="231"/>
        <v>1.9839461275580234E-29</v>
      </c>
      <c r="HV182" s="86">
        <f t="shared" si="231"/>
        <v>1.0803018580208472E-28</v>
      </c>
      <c r="HW182" s="86">
        <f t="shared" si="231"/>
        <v>6.6727126039235685E-32</v>
      </c>
      <c r="HX182" s="86">
        <f t="shared" si="231"/>
        <v>2.5083350649646591E-42</v>
      </c>
      <c r="HY182" s="86">
        <f t="shared" si="231"/>
        <v>1.3546577854488407E-37</v>
      </c>
      <c r="HZ182" s="86">
        <f t="shared" si="231"/>
        <v>5.7716440462621507E-30</v>
      </c>
      <c r="IA182" s="86">
        <f t="shared" si="231"/>
        <v>2.9809545452695658E-39</v>
      </c>
      <c r="IB182" s="86">
        <f t="shared" si="231"/>
        <v>2.551318026302634E-43</v>
      </c>
      <c r="IC182" s="86">
        <f t="shared" si="231"/>
        <v>3.120608991164895E-35</v>
      </c>
      <c r="ID182" s="86">
        <f t="shared" si="231"/>
        <v>1.9510419367526129E-31</v>
      </c>
      <c r="IE182" s="86">
        <f t="shared" si="231"/>
        <v>6.2168037597272049E-25</v>
      </c>
      <c r="IF182" s="86">
        <f t="shared" si="231"/>
        <v>4.286060793374067E-26</v>
      </c>
      <c r="IG182" s="86">
        <f t="shared" si="231"/>
        <v>2.5453594470034665E-23</v>
      </c>
      <c r="II182" s="86">
        <f t="shared" si="232"/>
        <v>0</v>
      </c>
      <c r="IJ182" s="86">
        <f t="shared" si="232"/>
        <v>0.1793064545706147</v>
      </c>
      <c r="IK182" s="86">
        <f t="shared" si="232"/>
        <v>0.29885096438421788</v>
      </c>
      <c r="IL182" s="86">
        <f t="shared" si="232"/>
        <v>0.27174715436413122</v>
      </c>
      <c r="IM182" s="86">
        <f t="shared" si="232"/>
        <v>0.16263168798737174</v>
      </c>
      <c r="IN182" s="86">
        <f t="shared" si="232"/>
        <v>7.1733632206337147E-2</v>
      </c>
      <c r="IO182" s="86">
        <f t="shared" si="232"/>
        <v>0.10003578107197247</v>
      </c>
      <c r="IP182" s="86">
        <f t="shared" si="232"/>
        <v>0.12166170355400363</v>
      </c>
      <c r="IQ182" s="86">
        <f t="shared" si="232"/>
        <v>4.6658468996166019E-2</v>
      </c>
      <c r="IR182" s="86">
        <f t="shared" si="232"/>
        <v>3.2792362655874339E-2</v>
      </c>
      <c r="IS182" s="86">
        <f t="shared" si="232"/>
        <v>0.16036585791306052</v>
      </c>
      <c r="IT182" s="86">
        <f t="shared" si="232"/>
        <v>0.30964220402994153</v>
      </c>
      <c r="IU182" s="86">
        <f t="shared" si="232"/>
        <v>0.31836892000304828</v>
      </c>
      <c r="IV182" s="86">
        <f t="shared" si="232"/>
        <v>0.47923803153390276</v>
      </c>
      <c r="IW182" s="86">
        <f t="shared" si="232"/>
        <v>0.51468894355238148</v>
      </c>
      <c r="IY182" s="86">
        <f t="shared" si="233"/>
        <v>7.2140870107097627E-79</v>
      </c>
      <c r="IZ182" s="86">
        <f t="shared" si="233"/>
        <v>0.1793064545706147</v>
      </c>
      <c r="JA182" s="86">
        <f t="shared" si="233"/>
        <v>0.29885096438421788</v>
      </c>
      <c r="JB182" s="86">
        <f t="shared" si="233"/>
        <v>0.27174715436413122</v>
      </c>
      <c r="JC182" s="86">
        <f t="shared" si="233"/>
        <v>0.16263168798737174</v>
      </c>
      <c r="JD182" s="86">
        <f t="shared" si="233"/>
        <v>7.1733632206337147E-2</v>
      </c>
      <c r="JE182" s="86">
        <f t="shared" si="233"/>
        <v>0.10003578107197247</v>
      </c>
      <c r="JF182" s="86">
        <f t="shared" si="233"/>
        <v>0.12166170355400363</v>
      </c>
      <c r="JG182" s="86">
        <f t="shared" si="233"/>
        <v>4.6658468996166019E-2</v>
      </c>
      <c r="JH182" s="86">
        <f t="shared" si="233"/>
        <v>3.2792362655874339E-2</v>
      </c>
      <c r="JI182" s="86">
        <f t="shared" si="233"/>
        <v>0.16036585791306052</v>
      </c>
      <c r="JJ182" s="86">
        <f t="shared" si="233"/>
        <v>0.30964220402994153</v>
      </c>
      <c r="JK182" s="86">
        <f t="shared" si="233"/>
        <v>0.31836892000304828</v>
      </c>
      <c r="JL182" s="86">
        <f t="shared" si="233"/>
        <v>0.47923803153390276</v>
      </c>
      <c r="JM182" s="86">
        <f t="shared" si="233"/>
        <v>0.51468894355238148</v>
      </c>
    </row>
    <row r="183" spans="2:273" x14ac:dyDescent="0.25">
      <c r="B183" s="2">
        <v>156</v>
      </c>
      <c r="C183" s="37">
        <v>60.996399999999994</v>
      </c>
      <c r="D183" s="37">
        <v>57.805900000000001</v>
      </c>
      <c r="E183" s="37">
        <v>54.736399999999996</v>
      </c>
      <c r="F183" s="37">
        <v>52.648099999999999</v>
      </c>
      <c r="G183" s="37">
        <v>51.167200000000001</v>
      </c>
      <c r="H183" s="37">
        <v>49.279600000000002</v>
      </c>
      <c r="I183" s="37">
        <v>48.909200000000006</v>
      </c>
      <c r="J183" s="37">
        <v>47.967799999999997</v>
      </c>
      <c r="K183" s="37">
        <v>47.499200000000002</v>
      </c>
      <c r="L183" s="37">
        <v>47.456499999999998</v>
      </c>
      <c r="M183" s="37">
        <v>47.286699999999996</v>
      </c>
      <c r="N183" s="37">
        <v>47.653400000000005</v>
      </c>
      <c r="O183" s="37">
        <v>47.873199999999997</v>
      </c>
      <c r="P183" s="37">
        <v>48.066299999999998</v>
      </c>
      <c r="Q183" s="37">
        <v>53.249500000000005</v>
      </c>
      <c r="S183" s="4">
        <f t="shared" si="234"/>
        <v>60.81460032994206</v>
      </c>
      <c r="T183" s="4">
        <f t="shared" si="234"/>
        <v>57.717240847609112</v>
      </c>
      <c r="U183" s="4">
        <f t="shared" si="234"/>
        <v>55.119516949063808</v>
      </c>
      <c r="V183" s="4">
        <f t="shared" si="234"/>
        <v>52.741376793528552</v>
      </c>
      <c r="W183" s="4">
        <f t="shared" si="234"/>
        <v>51.15570597352572</v>
      </c>
      <c r="X183" s="4">
        <f t="shared" si="234"/>
        <v>49.581212144411353</v>
      </c>
      <c r="Y183" s="4">
        <f t="shared" si="234"/>
        <v>48.985314633044332</v>
      </c>
      <c r="Z183" s="4">
        <f t="shared" si="234"/>
        <v>48.071755399398775</v>
      </c>
      <c r="AA183" s="4">
        <f t="shared" si="234"/>
        <v>47.630743804777879</v>
      </c>
      <c r="AB183" s="4">
        <f t="shared" si="234"/>
        <v>47.789651293913103</v>
      </c>
      <c r="AC183" s="4">
        <f t="shared" si="234"/>
        <v>47.988141978911962</v>
      </c>
      <c r="AD183" s="4">
        <f t="shared" si="234"/>
        <v>48.022676860007394</v>
      </c>
      <c r="AE183" s="4">
        <f t="shared" si="234"/>
        <v>48.201720707335554</v>
      </c>
      <c r="AF183" s="4">
        <f t="shared" si="234"/>
        <v>48.535083517864848</v>
      </c>
      <c r="AG183" s="4">
        <f t="shared" si="234"/>
        <v>52.789873563031279</v>
      </c>
      <c r="AI183" s="4">
        <f t="shared" si="235"/>
        <v>0.18179967005793429</v>
      </c>
      <c r="AJ183" s="4">
        <f t="shared" si="235"/>
        <v>8.8659152390889062E-2</v>
      </c>
      <c r="AK183" s="4">
        <f t="shared" si="235"/>
        <v>-0.38311694906381177</v>
      </c>
      <c r="AL183" s="4">
        <f t="shared" si="235"/>
        <v>-9.327679352855256E-2</v>
      </c>
      <c r="AM183" s="4">
        <f t="shared" si="235"/>
        <v>1.1494026474281327E-2</v>
      </c>
      <c r="AN183" s="4">
        <f t="shared" si="235"/>
        <v>-0.30161214441135087</v>
      </c>
      <c r="AO183" s="4">
        <f t="shared" si="235"/>
        <v>-7.6114633044326752E-2</v>
      </c>
      <c r="AP183" s="4">
        <f t="shared" si="235"/>
        <v>-0.10395539939877807</v>
      </c>
      <c r="AQ183" s="4">
        <f t="shared" si="235"/>
        <v>-0.13154380477787697</v>
      </c>
      <c r="AR183" s="4">
        <f t="shared" si="235"/>
        <v>-0.3331512939131045</v>
      </c>
      <c r="AS183" s="4">
        <f t="shared" si="235"/>
        <v>-0.70144197891196569</v>
      </c>
      <c r="AT183" s="4">
        <f t="shared" si="235"/>
        <v>-0.36927686000738902</v>
      </c>
      <c r="AU183" s="4">
        <f t="shared" si="235"/>
        <v>-0.32852070733555649</v>
      </c>
      <c r="AV183" s="4">
        <f t="shared" si="235"/>
        <v>-0.46878351786484984</v>
      </c>
      <c r="AW183" s="4">
        <f t="shared" si="235"/>
        <v>0.45962643696872618</v>
      </c>
      <c r="AY183" s="2">
        <f t="shared" si="227"/>
        <v>60.81460032994206</v>
      </c>
      <c r="AZ183" s="2">
        <f t="shared" si="227"/>
        <v>57.716131357713053</v>
      </c>
      <c r="BA183" s="2">
        <f t="shared" si="227"/>
        <v>55.113123687775342</v>
      </c>
      <c r="BB183" s="2">
        <f t="shared" si="227"/>
        <v>52.73129683731473</v>
      </c>
      <c r="BC183" s="2">
        <f t="shared" si="227"/>
        <v>51.153414865465066</v>
      </c>
      <c r="BD183" s="2">
        <f t="shared" si="227"/>
        <v>49.581064208532617</v>
      </c>
      <c r="BE183" s="2">
        <f t="shared" si="227"/>
        <v>48.984803743150223</v>
      </c>
      <c r="BF183" s="2">
        <f t="shared" si="227"/>
        <v>48.070549464668872</v>
      </c>
      <c r="BG183" s="2">
        <f t="shared" si="227"/>
        <v>47.630705366329153</v>
      </c>
      <c r="BH183" s="2">
        <f t="shared" si="227"/>
        <v>47.789640867102754</v>
      </c>
      <c r="BI183" s="2">
        <f t="shared" si="227"/>
        <v>47.982501781813937</v>
      </c>
      <c r="BJ183" s="2">
        <f t="shared" si="227"/>
        <v>47.939524904520198</v>
      </c>
      <c r="BK183" s="2">
        <f t="shared" si="227"/>
        <v>48.087500361895451</v>
      </c>
      <c r="BL183" s="2">
        <f t="shared" si="227"/>
        <v>47.993063289358517</v>
      </c>
      <c r="BM183" s="2">
        <f t="shared" si="227"/>
        <v>47.67275104871257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>
        <f t="shared" si="228"/>
        <v>60.996399999999994</v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60.996399999999994</v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73.48958664092666</v>
      </c>
      <c r="DL183" s="2">
        <f t="shared" si="236"/>
        <v>68.620021434937584</v>
      </c>
      <c r="DM183" s="2">
        <f t="shared" si="236"/>
        <v>68.397941354723727</v>
      </c>
      <c r="DN183" s="2">
        <f t="shared" si="236"/>
        <v>62.971887433155089</v>
      </c>
      <c r="DO183" s="2">
        <f t="shared" si="236"/>
        <v>61.580810338680905</v>
      </c>
      <c r="DP183" s="2">
        <f t="shared" si="236"/>
        <v>60.586412745098038</v>
      </c>
      <c r="DQ183" s="2">
        <f t="shared" si="236"/>
        <v>58.879839220779239</v>
      </c>
      <c r="DR183" s="2">
        <f t="shared" si="236"/>
        <v>60.463796609237548</v>
      </c>
      <c r="DS183" s="2">
        <f t="shared" si="236"/>
        <v>62.672490812324902</v>
      </c>
      <c r="DT183" s="2">
        <f t="shared" si="236"/>
        <v>59.881732822822826</v>
      </c>
      <c r="DU183" s="2">
        <f t="shared" si="236"/>
        <v>58.632791372549029</v>
      </c>
      <c r="DV183" s="2">
        <f t="shared" si="236"/>
        <v>59.054262605042005</v>
      </c>
      <c r="DW183" s="2">
        <f t="shared" si="236"/>
        <v>58.230460828876993</v>
      </c>
      <c r="DX183" s="2">
        <f t="shared" si="236"/>
        <v>62.289791764705875</v>
      </c>
      <c r="DY183" s="2">
        <f t="shared" si="236"/>
        <v>60.317332798573965</v>
      </c>
      <c r="EA183" s="2">
        <f t="shared" si="213"/>
        <v>60.814406956640596</v>
      </c>
      <c r="EB183" s="2">
        <f t="shared" si="213"/>
        <v>57.49090696292685</v>
      </c>
      <c r="EC183" s="2">
        <f t="shared" si="213"/>
        <v>55.089739110070248</v>
      </c>
      <c r="ED183" s="2">
        <f t="shared" si="213"/>
        <v>52.790349665726851</v>
      </c>
      <c r="EE183" s="2">
        <f t="shared" si="213"/>
        <v>51.163706411102254</v>
      </c>
      <c r="EF183" s="2">
        <f t="shared" si="213"/>
        <v>49.57275451089879</v>
      </c>
      <c r="EG183" s="2">
        <f t="shared" si="213"/>
        <v>48.963669687256342</v>
      </c>
      <c r="EH183" s="2">
        <f t="shared" si="213"/>
        <v>47.906716760995145</v>
      </c>
      <c r="EI183" s="2">
        <f t="shared" si="213"/>
        <v>47.589764301120688</v>
      </c>
      <c r="EJ183" s="2">
        <f t="shared" si="213"/>
        <v>47.741378183482226</v>
      </c>
      <c r="EK183" s="2">
        <f t="shared" si="212"/>
        <v>47.92696245578545</v>
      </c>
      <c r="EL183" s="2">
        <f t="shared" si="179"/>
        <v>47.949114725169864</v>
      </c>
      <c r="EM183" s="2">
        <f t="shared" si="179"/>
        <v>48.119739996793129</v>
      </c>
      <c r="EN183" s="2">
        <f t="shared" si="179"/>
        <v>48.059187265252731</v>
      </c>
      <c r="EO183" s="2">
        <f t="shared" si="179"/>
        <v>47.959564786663933</v>
      </c>
      <c r="EQ183" s="2">
        <f t="shared" si="237"/>
        <v>60.814406956640596</v>
      </c>
      <c r="ER183" s="2">
        <f t="shared" si="237"/>
        <v>57.812618377928189</v>
      </c>
      <c r="ES183" s="2">
        <f t="shared" si="237"/>
        <v>55.12539906860286</v>
      </c>
      <c r="ET183" s="2">
        <f t="shared" si="237"/>
        <v>52.701313311610626</v>
      </c>
      <c r="EU183" s="2">
        <f t="shared" si="237"/>
        <v>51.14873164293892</v>
      </c>
      <c r="EV183" s="2">
        <f t="shared" si="237"/>
        <v>49.584039499098836</v>
      </c>
      <c r="EW183" s="2">
        <f t="shared" si="237"/>
        <v>48.993171668355998</v>
      </c>
      <c r="EX183" s="2">
        <f t="shared" si="237"/>
        <v>48.133615696435456</v>
      </c>
      <c r="EY183" s="2">
        <f t="shared" si="237"/>
        <v>47.644385203931002</v>
      </c>
      <c r="EZ183" s="2">
        <f t="shared" si="237"/>
        <v>47.805323850980706</v>
      </c>
      <c r="FA183" s="2">
        <f t="shared" si="237"/>
        <v>48.007073213885597</v>
      </c>
      <c r="FB183" s="2">
        <f t="shared" si="237"/>
        <v>47.933988701145935</v>
      </c>
      <c r="FC183" s="2">
        <f t="shared" si="237"/>
        <v>48.070430491928512</v>
      </c>
      <c r="FD183" s="2">
        <f t="shared" si="237"/>
        <v>47.954036408071701</v>
      </c>
      <c r="FE183" s="2">
        <f t="shared" si="237"/>
        <v>47.404966169663837</v>
      </c>
      <c r="FG183" s="2">
        <f t="shared" si="238"/>
        <v>0.99998474394002446</v>
      </c>
      <c r="FH183" s="2">
        <f t="shared" si="238"/>
        <v>0.99998769823429656</v>
      </c>
      <c r="FI183" s="2">
        <f t="shared" si="238"/>
        <v>0.99998765195628481</v>
      </c>
      <c r="FJ183" s="2">
        <f t="shared" si="238"/>
        <v>0.99998806633507331</v>
      </c>
      <c r="FK183" s="2">
        <f t="shared" si="238"/>
        <v>0.99998746522935988</v>
      </c>
      <c r="FL183" s="2">
        <f t="shared" si="238"/>
        <v>0.99998536425058626</v>
      </c>
      <c r="FM183" s="2">
        <f t="shared" si="238"/>
        <v>0.99998652058795778</v>
      </c>
      <c r="FN183" s="2">
        <f t="shared" si="238"/>
        <v>0.99998883652705772</v>
      </c>
      <c r="FO183" s="2">
        <f t="shared" si="238"/>
        <v>0.99998572787629314</v>
      </c>
      <c r="FP183" s="2">
        <f t="shared" si="238"/>
        <v>0.99998429847928982</v>
      </c>
      <c r="FQ183" s="2">
        <f t="shared" si="238"/>
        <v>0.99998541313664246</v>
      </c>
      <c r="FR183" s="2">
        <f t="shared" si="238"/>
        <v>0.99998513844638037</v>
      </c>
      <c r="FS183" s="2">
        <f t="shared" si="238"/>
        <v>0.99998783096977473</v>
      </c>
      <c r="FT183" s="2">
        <f t="shared" si="238"/>
        <v>0.99998588242188047</v>
      </c>
      <c r="FU183" s="2">
        <f t="shared" si="238"/>
        <v>0.99997995928719885</v>
      </c>
      <c r="FW183" s="2">
        <f t="shared" si="229"/>
        <v>0</v>
      </c>
      <c r="FX183" s="2">
        <f t="shared" si="229"/>
        <v>0.69965651366939652</v>
      </c>
      <c r="FY183" s="2">
        <f t="shared" si="229"/>
        <v>0.65115744374117301</v>
      </c>
      <c r="FZ183" s="2">
        <f t="shared" si="229"/>
        <v>0.66460865406766501</v>
      </c>
      <c r="GA183" s="2">
        <f t="shared" si="229"/>
        <v>0.69597883132328342</v>
      </c>
      <c r="GB183" s="2">
        <f t="shared" si="229"/>
        <v>0.72206584068476887</v>
      </c>
      <c r="GC183" s="2">
        <f t="shared" si="229"/>
        <v>0.71182988315003404</v>
      </c>
      <c r="GD183" s="2">
        <f t="shared" si="229"/>
        <v>0.72143363182796005</v>
      </c>
      <c r="GE183" s="2">
        <f t="shared" si="229"/>
        <v>0.74560837654580903</v>
      </c>
      <c r="GF183" s="2">
        <f t="shared" si="229"/>
        <v>0.75176416904040244</v>
      </c>
      <c r="GG183" s="2">
        <f t="shared" si="229"/>
        <v>0.69133238629097804</v>
      </c>
      <c r="GH183" s="2">
        <f t="shared" si="229"/>
        <v>0.64490578521525044</v>
      </c>
      <c r="GI183" s="2">
        <f t="shared" si="229"/>
        <v>0.65631712697050482</v>
      </c>
      <c r="GJ183" s="2">
        <f t="shared" si="229"/>
        <v>0.63075926666710835</v>
      </c>
      <c r="GK183" s="2">
        <f t="shared" si="229"/>
        <v>0.5176020776678173</v>
      </c>
      <c r="GM183" s="86">
        <f t="shared" si="230"/>
        <v>6.149388491300883E-178</v>
      </c>
      <c r="GN183" s="86">
        <f t="shared" si="230"/>
        <v>5.5827955829382102E-257</v>
      </c>
      <c r="GO183" s="86">
        <f t="shared" si="230"/>
        <v>1.1035195031385103E-281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5.3839593472243078E-286</v>
      </c>
      <c r="HC183" s="86">
        <f t="shared" si="181"/>
        <v>6.7930589338709013E-81</v>
      </c>
      <c r="HD183" s="86">
        <f t="shared" si="181"/>
        <v>1.486711560655705E-131</v>
      </c>
      <c r="HE183" s="86">
        <f t="shared" si="181"/>
        <v>1.137260857520954E-164</v>
      </c>
      <c r="HF183" s="86">
        <f t="shared" si="180"/>
        <v>4.2794085457476488E-196</v>
      </c>
      <c r="HG183" s="86">
        <f t="shared" si="180"/>
        <v>3.3399639569781584E-275</v>
      </c>
      <c r="HH183" s="86">
        <f t="shared" si="180"/>
        <v>4.3138977573422853E-275</v>
      </c>
      <c r="HI183" s="86">
        <f t="shared" si="180"/>
        <v>6.8928809131021605E-267</v>
      </c>
      <c r="HJ183" s="86">
        <f t="shared" si="180"/>
        <v>0</v>
      </c>
      <c r="HK183" s="86">
        <f t="shared" si="180"/>
        <v>1.6411659162855675E-293</v>
      </c>
      <c r="HL183" s="86">
        <f t="shared" si="180"/>
        <v>1.3228225481676439E-302</v>
      </c>
      <c r="HM183" s="86">
        <f t="shared" si="180"/>
        <v>3.7746609527975673E-293</v>
      </c>
      <c r="HN183" s="86">
        <f t="shared" si="180"/>
        <v>1.7342942913925313E-195</v>
      </c>
      <c r="HO183" s="86">
        <f t="shared" si="226"/>
        <v>3.8327708200949328E-213</v>
      </c>
      <c r="HP183" s="86">
        <f t="shared" si="226"/>
        <v>1.9445852309418745E-250</v>
      </c>
      <c r="HQ183" s="86">
        <f t="shared" si="226"/>
        <v>1.2396973434832454E-299</v>
      </c>
      <c r="HS183" s="86">
        <f t="shared" si="231"/>
        <v>0</v>
      </c>
      <c r="HT183" s="86">
        <f t="shared" si="231"/>
        <v>9.1409251195188957E-29</v>
      </c>
      <c r="HU183" s="86">
        <f t="shared" si="231"/>
        <v>5.3758543688370841E-31</v>
      </c>
      <c r="HV183" s="86">
        <f t="shared" si="231"/>
        <v>3.5719705883148502E-30</v>
      </c>
      <c r="HW183" s="86">
        <f t="shared" si="231"/>
        <v>1.6015656581916947E-33</v>
      </c>
      <c r="HX183" s="86">
        <f t="shared" si="231"/>
        <v>2.1450251607239012E-44</v>
      </c>
      <c r="HY183" s="86">
        <f t="shared" si="231"/>
        <v>1.7582487347027627E-39</v>
      </c>
      <c r="HZ183" s="86">
        <f t="shared" si="231"/>
        <v>1.8649866331893746E-31</v>
      </c>
      <c r="IA183" s="86">
        <f t="shared" si="231"/>
        <v>3.517124812829419E-41</v>
      </c>
      <c r="IB183" s="86">
        <f t="shared" si="231"/>
        <v>1.9958514961680286E-45</v>
      </c>
      <c r="IC183" s="86">
        <f t="shared" si="231"/>
        <v>5.3346518899701358E-37</v>
      </c>
      <c r="ID183" s="86">
        <f t="shared" si="231"/>
        <v>4.2063568483477787E-33</v>
      </c>
      <c r="IE183" s="86">
        <f t="shared" si="231"/>
        <v>3.0131693985745798E-26</v>
      </c>
      <c r="IF183" s="86">
        <f t="shared" si="231"/>
        <v>1.676626403082982E-27</v>
      </c>
      <c r="IG183" s="86">
        <f t="shared" si="231"/>
        <v>1.0936616521904252E-24</v>
      </c>
      <c r="II183" s="86">
        <f t="shared" si="232"/>
        <v>0</v>
      </c>
      <c r="IJ183" s="86">
        <f t="shared" si="232"/>
        <v>0.1327272372616628</v>
      </c>
      <c r="IK183" s="86">
        <f t="shared" si="232"/>
        <v>0.22968613316151931</v>
      </c>
      <c r="IL183" s="86">
        <f t="shared" si="232"/>
        <v>0.2085933363563961</v>
      </c>
      <c r="IM183" s="86">
        <f t="shared" si="232"/>
        <v>0.11684585363563894</v>
      </c>
      <c r="IN183" s="86">
        <f t="shared" si="232"/>
        <v>4.628347145440425E-2</v>
      </c>
      <c r="IO183" s="86">
        <f t="shared" si="232"/>
        <v>6.7179755437727862E-2</v>
      </c>
      <c r="IP183" s="86">
        <f t="shared" si="232"/>
        <v>8.6799686790038841E-2</v>
      </c>
      <c r="IQ183" s="86">
        <f t="shared" si="232"/>
        <v>2.9580302738203352E-2</v>
      </c>
      <c r="IR183" s="86">
        <f t="shared" si="232"/>
        <v>1.9906328971546851E-2</v>
      </c>
      <c r="IS183" s="86">
        <f t="shared" si="232"/>
        <v>0.11362910508480428</v>
      </c>
      <c r="IT183" s="86">
        <f t="shared" si="232"/>
        <v>0.23747945171826967</v>
      </c>
      <c r="IU183" s="86">
        <f t="shared" si="232"/>
        <v>0.25289471826479692</v>
      </c>
      <c r="IV183" s="86">
        <f t="shared" si="232"/>
        <v>0.42305859879106522</v>
      </c>
      <c r="IW183" s="86">
        <f t="shared" si="232"/>
        <v>0.44046455559566189</v>
      </c>
      <c r="IY183" s="86">
        <f t="shared" si="233"/>
        <v>6.7930589338709013E-81</v>
      </c>
      <c r="IZ183" s="86">
        <f t="shared" si="233"/>
        <v>0.1327272372616628</v>
      </c>
      <c r="JA183" s="86">
        <f t="shared" si="233"/>
        <v>0.22968613316151931</v>
      </c>
      <c r="JB183" s="86">
        <f t="shared" si="233"/>
        <v>0.2085933363563961</v>
      </c>
      <c r="JC183" s="86">
        <f t="shared" si="233"/>
        <v>0.11684585363563894</v>
      </c>
      <c r="JD183" s="86">
        <f t="shared" si="233"/>
        <v>4.628347145440425E-2</v>
      </c>
      <c r="JE183" s="86">
        <f t="shared" si="233"/>
        <v>6.7179755437727862E-2</v>
      </c>
      <c r="JF183" s="86">
        <f t="shared" si="233"/>
        <v>8.6799686790038841E-2</v>
      </c>
      <c r="JG183" s="86">
        <f t="shared" si="233"/>
        <v>2.9580302738203352E-2</v>
      </c>
      <c r="JH183" s="86">
        <f t="shared" si="233"/>
        <v>1.9906328971546851E-2</v>
      </c>
      <c r="JI183" s="86">
        <f t="shared" si="233"/>
        <v>0.11362910508480428</v>
      </c>
      <c r="JJ183" s="86">
        <f t="shared" si="233"/>
        <v>0.23747945171826967</v>
      </c>
      <c r="JK183" s="86">
        <f t="shared" si="233"/>
        <v>0.25289471826479692</v>
      </c>
      <c r="JL183" s="86">
        <f t="shared" si="233"/>
        <v>0.42305859879106522</v>
      </c>
      <c r="JM183" s="86">
        <f t="shared" si="233"/>
        <v>0.44046455559566189</v>
      </c>
    </row>
    <row r="184" spans="2:273" x14ac:dyDescent="0.25">
      <c r="B184" s="2">
        <v>157</v>
      </c>
      <c r="C184" s="37">
        <v>60.098799999999997</v>
      </c>
      <c r="D184" s="37">
        <v>57.880200000000002</v>
      </c>
      <c r="E184" s="37">
        <v>55.1021</v>
      </c>
      <c r="F184" s="37">
        <v>52.588000000000001</v>
      </c>
      <c r="G184" s="37">
        <v>51.559100000000001</v>
      </c>
      <c r="H184" s="37">
        <v>49.421500000000002</v>
      </c>
      <c r="I184" s="37">
        <v>48.716100000000004</v>
      </c>
      <c r="J184" s="37">
        <v>48.085000000000001</v>
      </c>
      <c r="K184" s="37">
        <v>47.7864</v>
      </c>
      <c r="L184" s="37">
        <v>47.820099999999996</v>
      </c>
      <c r="M184" s="37">
        <v>47.726500000000001</v>
      </c>
      <c r="N184" s="37">
        <v>47.953600000000002</v>
      </c>
      <c r="O184" s="37">
        <v>48.3127</v>
      </c>
      <c r="P184" s="37">
        <v>48.594700000000003</v>
      </c>
      <c r="Q184" s="37">
        <v>50.7136</v>
      </c>
      <c r="S184" s="4">
        <f t="shared" si="234"/>
        <v>60.781329536392079</v>
      </c>
      <c r="T184" s="4">
        <f t="shared" si="234"/>
        <v>57.685716686998305</v>
      </c>
      <c r="U184" s="4">
        <f t="shared" si="234"/>
        <v>55.079215085019896</v>
      </c>
      <c r="V184" s="4">
        <f t="shared" si="234"/>
        <v>52.697955849976537</v>
      </c>
      <c r="W184" s="4">
        <f t="shared" si="234"/>
        <v>51.1149802201789</v>
      </c>
      <c r="X184" s="4">
        <f t="shared" si="234"/>
        <v>49.539861377700333</v>
      </c>
      <c r="Y184" s="4">
        <f t="shared" si="234"/>
        <v>48.949800314511201</v>
      </c>
      <c r="Z184" s="4">
        <f t="shared" si="234"/>
        <v>48.032893680599379</v>
      </c>
      <c r="AA184" s="4">
        <f t="shared" si="234"/>
        <v>47.584862249755197</v>
      </c>
      <c r="AB184" s="4">
        <f t="shared" si="234"/>
        <v>47.744676711759105</v>
      </c>
      <c r="AC184" s="4">
        <f t="shared" si="234"/>
        <v>47.937835617699101</v>
      </c>
      <c r="AD184" s="4">
        <f t="shared" si="234"/>
        <v>47.923969885080119</v>
      </c>
      <c r="AE184" s="4">
        <f t="shared" si="234"/>
        <v>48.087804349513767</v>
      </c>
      <c r="AF184" s="4">
        <f t="shared" si="234"/>
        <v>48.236296149419118</v>
      </c>
      <c r="AG184" s="4">
        <f t="shared" si="234"/>
        <v>51.103723361362093</v>
      </c>
      <c r="AI184" s="4">
        <f t="shared" si="235"/>
        <v>-0.68252953639208158</v>
      </c>
      <c r="AJ184" s="4">
        <f t="shared" si="235"/>
        <v>0.19448331300169741</v>
      </c>
      <c r="AK184" s="4">
        <f t="shared" si="235"/>
        <v>2.2884914980103588E-2</v>
      </c>
      <c r="AL184" s="4">
        <f t="shared" si="235"/>
        <v>-0.10995584997653651</v>
      </c>
      <c r="AM184" s="4">
        <f t="shared" si="235"/>
        <v>0.44411977982110074</v>
      </c>
      <c r="AN184" s="4">
        <f t="shared" si="235"/>
        <v>-0.11836137770033162</v>
      </c>
      <c r="AO184" s="4">
        <f t="shared" si="235"/>
        <v>-0.23370031451119644</v>
      </c>
      <c r="AP184" s="4">
        <f t="shared" si="235"/>
        <v>5.2106319400621715E-2</v>
      </c>
      <c r="AQ184" s="4">
        <f t="shared" si="235"/>
        <v>0.20153775024480325</v>
      </c>
      <c r="AR184" s="4">
        <f t="shared" si="235"/>
        <v>7.5423288240891395E-2</v>
      </c>
      <c r="AS184" s="4">
        <f t="shared" si="235"/>
        <v>-0.21133561769909903</v>
      </c>
      <c r="AT184" s="4">
        <f t="shared" si="235"/>
        <v>2.9630114919882544E-2</v>
      </c>
      <c r="AU184" s="4">
        <f t="shared" si="235"/>
        <v>0.22489565048623206</v>
      </c>
      <c r="AV184" s="4">
        <f t="shared" si="235"/>
        <v>0.35840385058088486</v>
      </c>
      <c r="AW184" s="4">
        <f t="shared" si="235"/>
        <v>-0.39012336136209314</v>
      </c>
      <c r="AY184" s="2">
        <f t="shared" si="227"/>
        <v>60.781329536392079</v>
      </c>
      <c r="AZ184" s="2">
        <f t="shared" si="227"/>
        <v>57.685360594863262</v>
      </c>
      <c r="BA184" s="2">
        <f t="shared" si="227"/>
        <v>55.076883713378969</v>
      </c>
      <c r="BB184" s="2">
        <f t="shared" si="227"/>
        <v>52.694258663263355</v>
      </c>
      <c r="BC184" s="2">
        <f t="shared" si="227"/>
        <v>51.114330317256687</v>
      </c>
      <c r="BD184" s="2">
        <f t="shared" si="227"/>
        <v>49.539835006157226</v>
      </c>
      <c r="BE184" s="2">
        <f t="shared" si="227"/>
        <v>48.949691732982188</v>
      </c>
      <c r="BF184" s="2">
        <f t="shared" si="227"/>
        <v>48.032562185749057</v>
      </c>
      <c r="BG184" s="2">
        <f t="shared" si="227"/>
        <v>47.584855936210786</v>
      </c>
      <c r="BH184" s="2">
        <f t="shared" si="227"/>
        <v>47.744675296976787</v>
      </c>
      <c r="BI184" s="2">
        <f t="shared" si="227"/>
        <v>47.936326094681199</v>
      </c>
      <c r="BJ184" s="2">
        <f t="shared" si="227"/>
        <v>47.894083661145459</v>
      </c>
      <c r="BK184" s="2">
        <f t="shared" si="227"/>
        <v>48.040392549054587</v>
      </c>
      <c r="BL184" s="2">
        <f t="shared" si="227"/>
        <v>47.94891392268579</v>
      </c>
      <c r="BM184" s="2">
        <f t="shared" si="227"/>
        <v>47.621247867327639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>
        <f t="shared" si="228"/>
        <v>60.098799999999997</v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60.098799999999997</v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73.543016267696288</v>
      </c>
      <c r="DL184" s="2">
        <f t="shared" si="236"/>
        <v>68.654099142156838</v>
      </c>
      <c r="DM184" s="2">
        <f t="shared" si="236"/>
        <v>68.450034269162231</v>
      </c>
      <c r="DN184" s="2">
        <f t="shared" si="236"/>
        <v>63.000713836898406</v>
      </c>
      <c r="DO184" s="2">
        <f t="shared" si="236"/>
        <v>61.610436408199625</v>
      </c>
      <c r="DP184" s="2">
        <f t="shared" si="236"/>
        <v>60.621469691876747</v>
      </c>
      <c r="DQ184" s="2">
        <f t="shared" si="236"/>
        <v>58.909016394194062</v>
      </c>
      <c r="DR184" s="2">
        <f t="shared" si="236"/>
        <v>60.501297763929635</v>
      </c>
      <c r="DS184" s="2">
        <f t="shared" si="236"/>
        <v>62.724671876750676</v>
      </c>
      <c r="DT184" s="2">
        <f t="shared" si="236"/>
        <v>59.915845975975984</v>
      </c>
      <c r="DU184" s="2">
        <f t="shared" si="236"/>
        <v>58.655066274509814</v>
      </c>
      <c r="DV184" s="2">
        <f t="shared" si="236"/>
        <v>59.080782521008395</v>
      </c>
      <c r="DW184" s="2">
        <f t="shared" si="236"/>
        <v>58.25539080882352</v>
      </c>
      <c r="DX184" s="2">
        <f t="shared" si="236"/>
        <v>62.346459495798314</v>
      </c>
      <c r="DY184" s="2">
        <f t="shared" si="236"/>
        <v>60.374673975044551</v>
      </c>
      <c r="EA184" s="2">
        <f t="shared" si="213"/>
        <v>60.781151971503753</v>
      </c>
      <c r="EB184" s="2">
        <f t="shared" si="213"/>
        <v>57.449456028039116</v>
      </c>
      <c r="EC184" s="2">
        <f t="shared" si="213"/>
        <v>55.052307985948467</v>
      </c>
      <c r="ED184" s="2">
        <f t="shared" si="213"/>
        <v>52.75628686177221</v>
      </c>
      <c r="EE184" s="2">
        <f t="shared" si="213"/>
        <v>51.12511026959389</v>
      </c>
      <c r="EF184" s="2">
        <f t="shared" si="213"/>
        <v>49.531214557749969</v>
      </c>
      <c r="EG184" s="2">
        <f t="shared" si="213"/>
        <v>48.927632487221686</v>
      </c>
      <c r="EH184" s="2">
        <f t="shared" si="213"/>
        <v>47.861599702275655</v>
      </c>
      <c r="EI184" s="2">
        <f t="shared" si="213"/>
        <v>47.542223526750035</v>
      </c>
      <c r="EJ184" s="2">
        <f t="shared" si="213"/>
        <v>47.694471147173722</v>
      </c>
      <c r="EK184" s="2">
        <f t="shared" si="212"/>
        <v>47.878165964754544</v>
      </c>
      <c r="EL184" s="2">
        <f t="shared" si="179"/>
        <v>47.904200231473268</v>
      </c>
      <c r="EM184" s="2">
        <f t="shared" si="179"/>
        <v>48.074254164501106</v>
      </c>
      <c r="EN184" s="2">
        <f t="shared" si="179"/>
        <v>48.018588702544449</v>
      </c>
      <c r="EO184" s="2">
        <f t="shared" si="179"/>
        <v>47.92603163636646</v>
      </c>
      <c r="EQ184" s="2">
        <f t="shared" si="237"/>
        <v>60.781151971503753</v>
      </c>
      <c r="ER184" s="2">
        <f t="shared" si="237"/>
        <v>57.777542642480981</v>
      </c>
      <c r="ES184" s="2">
        <f t="shared" si="237"/>
        <v>55.08866653972364</v>
      </c>
      <c r="ET184" s="2">
        <f t="shared" si="237"/>
        <v>52.665547894526938</v>
      </c>
      <c r="EU184" s="2">
        <f t="shared" si="237"/>
        <v>51.109868077896948</v>
      </c>
      <c r="EV184" s="2">
        <f t="shared" si="237"/>
        <v>49.542661188896339</v>
      </c>
      <c r="EW184" s="2">
        <f t="shared" si="237"/>
        <v>48.957668204619452</v>
      </c>
      <c r="EX184" s="2">
        <f t="shared" si="237"/>
        <v>48.092593257353151</v>
      </c>
      <c r="EY184" s="2">
        <f t="shared" si="237"/>
        <v>47.59786257656522</v>
      </c>
      <c r="EZ184" s="2">
        <f t="shared" si="237"/>
        <v>47.759566561953406</v>
      </c>
      <c r="FA184" s="2">
        <f t="shared" si="237"/>
        <v>47.959806954002751</v>
      </c>
      <c r="FB184" s="2">
        <f t="shared" si="237"/>
        <v>47.888775905460776</v>
      </c>
      <c r="FC184" s="2">
        <f t="shared" si="237"/>
        <v>48.024054036027039</v>
      </c>
      <c r="FD184" s="2">
        <f t="shared" si="237"/>
        <v>47.911432786848877</v>
      </c>
      <c r="FE184" s="2">
        <f t="shared" si="237"/>
        <v>47.361766411710079</v>
      </c>
      <c r="FG184" s="2">
        <f t="shared" si="238"/>
        <v>0.99998608628925911</v>
      </c>
      <c r="FH184" s="2">
        <f t="shared" si="238"/>
        <v>0.99998878064419117</v>
      </c>
      <c r="FI184" s="2">
        <f t="shared" si="238"/>
        <v>0.99998873843805125</v>
      </c>
      <c r="FJ184" s="2">
        <f t="shared" si="238"/>
        <v>0.99998911635680543</v>
      </c>
      <c r="FK184" s="2">
        <f t="shared" si="238"/>
        <v>0.99998856814069892</v>
      </c>
      <c r="FL184" s="2">
        <f t="shared" si="238"/>
        <v>0.99998665202070314</v>
      </c>
      <c r="FM184" s="2">
        <f t="shared" si="238"/>
        <v>0.99998770661552894</v>
      </c>
      <c r="FN184" s="2">
        <f t="shared" si="238"/>
        <v>0.99998981878167115</v>
      </c>
      <c r="FO184" s="2">
        <f t="shared" si="238"/>
        <v>0.9999869836521329</v>
      </c>
      <c r="FP184" s="2">
        <f t="shared" si="238"/>
        <v>0.99998568002313404</v>
      </c>
      <c r="FQ184" s="2">
        <f t="shared" si="238"/>
        <v>0.99998669660543094</v>
      </c>
      <c r="FR184" s="2">
        <f t="shared" si="238"/>
        <v>0.99998644608428533</v>
      </c>
      <c r="FS184" s="2">
        <f t="shared" si="238"/>
        <v>0.99998890170064669</v>
      </c>
      <c r="FT184" s="2">
        <f t="shared" si="238"/>
        <v>0.99998712459973582</v>
      </c>
      <c r="FU184" s="2">
        <f t="shared" si="238"/>
        <v>0.99998172262046725</v>
      </c>
      <c r="FW184" s="2">
        <f t="shared" si="229"/>
        <v>0</v>
      </c>
      <c r="FX184" s="2">
        <f t="shared" si="229"/>
        <v>0.7186482092463381</v>
      </c>
      <c r="FY184" s="2">
        <f t="shared" si="229"/>
        <v>0.67177721801106061</v>
      </c>
      <c r="FZ184" s="2">
        <f t="shared" si="229"/>
        <v>0.68481818873717815</v>
      </c>
      <c r="GA184" s="2">
        <f t="shared" si="229"/>
        <v>0.71510838644897567</v>
      </c>
      <c r="GB184" s="2">
        <f t="shared" si="229"/>
        <v>0.74016676199195908</v>
      </c>
      <c r="GC184" s="2">
        <f t="shared" si="229"/>
        <v>0.73034848743826375</v>
      </c>
      <c r="GD184" s="2">
        <f t="shared" si="229"/>
        <v>0.73956087601885345</v>
      </c>
      <c r="GE184" s="2">
        <f t="shared" si="229"/>
        <v>0.76267998056244979</v>
      </c>
      <c r="GF184" s="2">
        <f t="shared" si="229"/>
        <v>0.76855090589052955</v>
      </c>
      <c r="GG184" s="2">
        <f t="shared" si="229"/>
        <v>0.71063274837618684</v>
      </c>
      <c r="GH184" s="2">
        <f t="shared" si="229"/>
        <v>0.66570537823363551</v>
      </c>
      <c r="GI184" s="2">
        <f t="shared" si="229"/>
        <v>0.67678330278182675</v>
      </c>
      <c r="GJ184" s="2">
        <f t="shared" si="229"/>
        <v>0.65194027298051327</v>
      </c>
      <c r="GK184" s="2">
        <f t="shared" si="229"/>
        <v>0.54054597779838387</v>
      </c>
      <c r="GM184" s="86">
        <f t="shared" si="230"/>
        <v>1.9587081164773777E-181</v>
      </c>
      <c r="GN184" s="86">
        <f t="shared" si="230"/>
        <v>4.4927045804291701E-262</v>
      </c>
      <c r="GO184" s="86">
        <f t="shared" si="230"/>
        <v>3.1601816190404498E-287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1.4367903282452898E-291</v>
      </c>
      <c r="HC184" s="86">
        <f t="shared" si="181"/>
        <v>6.0224810348202319E-83</v>
      </c>
      <c r="HD184" s="86">
        <f t="shared" si="181"/>
        <v>5.5233833092691663E-135</v>
      </c>
      <c r="HE184" s="86">
        <f t="shared" si="181"/>
        <v>5.9634780523209303E-169</v>
      </c>
      <c r="HF184" s="86">
        <f t="shared" si="180"/>
        <v>3.5277962298057733E-201</v>
      </c>
      <c r="HG184" s="86">
        <f t="shared" si="180"/>
        <v>2.8103322036918447E-282</v>
      </c>
      <c r="HH184" s="86">
        <f t="shared" si="180"/>
        <v>4.7751483809176387E-282</v>
      </c>
      <c r="HI184" s="86">
        <f t="shared" si="180"/>
        <v>1.0847094891716781E-273</v>
      </c>
      <c r="HJ184" s="86">
        <f t="shared" si="180"/>
        <v>0</v>
      </c>
      <c r="HK184" s="86">
        <f t="shared" si="180"/>
        <v>5.3085394321373951E-301</v>
      </c>
      <c r="HL184" s="86">
        <f t="shared" si="180"/>
        <v>0</v>
      </c>
      <c r="HM184" s="86">
        <f t="shared" si="180"/>
        <v>1.1748512660227528E-300</v>
      </c>
      <c r="HN184" s="86">
        <f t="shared" si="180"/>
        <v>1.5647341090442311E-200</v>
      </c>
      <c r="HO184" s="86">
        <f t="shared" si="226"/>
        <v>1.0504983840696598E-218</v>
      </c>
      <c r="HP184" s="86">
        <f t="shared" si="226"/>
        <v>5.9086905169780491E-257</v>
      </c>
      <c r="HQ184" s="86">
        <f t="shared" si="226"/>
        <v>2.0250731829561766E-307</v>
      </c>
      <c r="HS184" s="86">
        <f t="shared" si="231"/>
        <v>0</v>
      </c>
      <c r="HT184" s="86">
        <f t="shared" si="231"/>
        <v>3.3179863198446411E-30</v>
      </c>
      <c r="HU184" s="86">
        <f t="shared" si="231"/>
        <v>1.3211848136504915E-32</v>
      </c>
      <c r="HV184" s="86">
        <f t="shared" si="231"/>
        <v>1.079891092982722E-31</v>
      </c>
      <c r="HW184" s="86">
        <f t="shared" si="231"/>
        <v>3.4919182308336436E-35</v>
      </c>
      <c r="HX184" s="86">
        <f t="shared" si="231"/>
        <v>1.6315594341477184E-46</v>
      </c>
      <c r="HY184" s="86">
        <f t="shared" si="231"/>
        <v>2.0441990755698971E-41</v>
      </c>
      <c r="HZ184" s="86">
        <f t="shared" si="231"/>
        <v>5.524999604940748E-33</v>
      </c>
      <c r="IA184" s="86">
        <f t="shared" si="231"/>
        <v>3.717343076300648E-43</v>
      </c>
      <c r="IB184" s="86">
        <f t="shared" si="231"/>
        <v>1.3865311576184762E-47</v>
      </c>
      <c r="IC184" s="86">
        <f t="shared" si="231"/>
        <v>8.2249816356880217E-39</v>
      </c>
      <c r="ID184" s="86">
        <f t="shared" si="231"/>
        <v>8.1801266749306485E-35</v>
      </c>
      <c r="IE184" s="86">
        <f t="shared" si="231"/>
        <v>1.3459537486820063E-27</v>
      </c>
      <c r="IF184" s="86">
        <f t="shared" si="231"/>
        <v>5.9988805696729539E-29</v>
      </c>
      <c r="IG184" s="86">
        <f t="shared" si="231"/>
        <v>4.2760587460421139E-26</v>
      </c>
      <c r="II184" s="86">
        <f t="shared" si="232"/>
        <v>0</v>
      </c>
      <c r="IJ184" s="86">
        <f t="shared" si="232"/>
        <v>9.5778302830719961E-2</v>
      </c>
      <c r="IK184" s="86">
        <f t="shared" si="232"/>
        <v>0.17050668423957754</v>
      </c>
      <c r="IL184" s="86">
        <f t="shared" si="232"/>
        <v>0.15529602145940111</v>
      </c>
      <c r="IM184" s="86">
        <f t="shared" si="232"/>
        <v>8.1603738294039441E-2</v>
      </c>
      <c r="IN184" s="86">
        <f t="shared" si="232"/>
        <v>2.8891229144136731E-2</v>
      </c>
      <c r="IO184" s="86">
        <f t="shared" si="232"/>
        <v>4.3728944258535019E-2</v>
      </c>
      <c r="IP184" s="86">
        <f t="shared" si="232"/>
        <v>6.0403449041716475E-2</v>
      </c>
      <c r="IQ184" s="86">
        <f t="shared" si="232"/>
        <v>1.8176933567576995E-2</v>
      </c>
      <c r="IR184" s="86">
        <f t="shared" si="232"/>
        <v>1.1681560708729803E-2</v>
      </c>
      <c r="IS184" s="86">
        <f t="shared" si="232"/>
        <v>7.8107099125137067E-2</v>
      </c>
      <c r="IT184" s="86">
        <f t="shared" si="232"/>
        <v>0.17548080047568346</v>
      </c>
      <c r="IU184" s="86">
        <f t="shared" si="232"/>
        <v>0.19486991621915842</v>
      </c>
      <c r="IV184" s="86">
        <f t="shared" si="232"/>
        <v>0.36303989994537478</v>
      </c>
      <c r="IW184" s="86">
        <f t="shared" si="232"/>
        <v>0.34489573029461351</v>
      </c>
      <c r="IY184" s="86">
        <f t="shared" si="233"/>
        <v>6.0224810348202319E-83</v>
      </c>
      <c r="IZ184" s="86">
        <f t="shared" si="233"/>
        <v>9.5778302830719961E-2</v>
      </c>
      <c r="JA184" s="86">
        <f t="shared" si="233"/>
        <v>0.17050668423957754</v>
      </c>
      <c r="JB184" s="86">
        <f t="shared" si="233"/>
        <v>0.15529602145940111</v>
      </c>
      <c r="JC184" s="86">
        <f t="shared" si="233"/>
        <v>8.1603738294039441E-2</v>
      </c>
      <c r="JD184" s="86">
        <f t="shared" si="233"/>
        <v>2.8891229144136731E-2</v>
      </c>
      <c r="JE184" s="86">
        <f t="shared" si="233"/>
        <v>4.3728944258535019E-2</v>
      </c>
      <c r="JF184" s="86">
        <f t="shared" si="233"/>
        <v>6.0403449041716475E-2</v>
      </c>
      <c r="JG184" s="86">
        <f t="shared" si="233"/>
        <v>1.8176933567576995E-2</v>
      </c>
      <c r="JH184" s="86">
        <f t="shared" si="233"/>
        <v>1.1681560708729803E-2</v>
      </c>
      <c r="JI184" s="86">
        <f t="shared" si="233"/>
        <v>7.8107099125137067E-2</v>
      </c>
      <c r="JJ184" s="86">
        <f t="shared" si="233"/>
        <v>0.17548080047568346</v>
      </c>
      <c r="JK184" s="86">
        <f t="shared" si="233"/>
        <v>0.19486991621915842</v>
      </c>
      <c r="JL184" s="86">
        <f t="shared" si="233"/>
        <v>0.36303989994537478</v>
      </c>
      <c r="JM184" s="86">
        <f t="shared" si="233"/>
        <v>0.34489573029461351</v>
      </c>
    </row>
    <row r="185" spans="2:273" x14ac:dyDescent="0.25">
      <c r="B185" s="2">
        <v>158</v>
      </c>
      <c r="C185" s="37">
        <v>60.148999999999994</v>
      </c>
      <c r="D185" s="37">
        <v>58.046799999999998</v>
      </c>
      <c r="E185" s="37">
        <v>54.7273</v>
      </c>
      <c r="F185" s="37">
        <v>52.531199999999998</v>
      </c>
      <c r="G185" s="37">
        <v>51.301300000000005</v>
      </c>
      <c r="H185" s="37">
        <v>48.891500000000001</v>
      </c>
      <c r="I185" s="37">
        <v>48.864600000000003</v>
      </c>
      <c r="J185" s="37">
        <v>47.932499999999997</v>
      </c>
      <c r="K185" s="37">
        <v>47.863599999999998</v>
      </c>
      <c r="L185" s="37">
        <v>47.656199999999998</v>
      </c>
      <c r="M185" s="37">
        <v>47.230199999999996</v>
      </c>
      <c r="N185" s="37">
        <v>47.792200000000001</v>
      </c>
      <c r="O185" s="37">
        <v>47.960999999999999</v>
      </c>
      <c r="P185" s="37">
        <v>47.427500000000002</v>
      </c>
      <c r="Q185" s="37">
        <v>49.8583</v>
      </c>
      <c r="S185" s="4">
        <f t="shared" si="234"/>
        <v>60.748060027649842</v>
      </c>
      <c r="T185" s="4">
        <f t="shared" si="234"/>
        <v>57.654685022261106</v>
      </c>
      <c r="U185" s="4">
        <f t="shared" si="234"/>
        <v>55.04140221738971</v>
      </c>
      <c r="V185" s="4">
        <f t="shared" si="234"/>
        <v>52.658427081181777</v>
      </c>
      <c r="W185" s="4">
        <f t="shared" si="234"/>
        <v>51.075411257571091</v>
      </c>
      <c r="X185" s="4">
        <f t="shared" si="234"/>
        <v>49.498607687815166</v>
      </c>
      <c r="Y185" s="4">
        <f t="shared" si="234"/>
        <v>48.91459695677807</v>
      </c>
      <c r="Z185" s="4">
        <f t="shared" si="234"/>
        <v>47.994622073455488</v>
      </c>
      <c r="AA185" s="4">
        <f t="shared" si="234"/>
        <v>47.538997944049825</v>
      </c>
      <c r="AB185" s="4">
        <f t="shared" si="234"/>
        <v>47.699696117935538</v>
      </c>
      <c r="AC185" s="4">
        <f t="shared" si="234"/>
        <v>47.89050417742353</v>
      </c>
      <c r="AD185" s="4">
        <f t="shared" si="234"/>
        <v>47.858082792495651</v>
      </c>
      <c r="AE185" s="4">
        <f t="shared" si="234"/>
        <v>48.011052150390746</v>
      </c>
      <c r="AF185" s="4">
        <f t="shared" si="234"/>
        <v>48.044657869308715</v>
      </c>
      <c r="AG185" s="4">
        <f t="shared" si="234"/>
        <v>49.703439280009292</v>
      </c>
      <c r="AI185" s="4">
        <f t="shared" si="235"/>
        <v>-0.59906002764984834</v>
      </c>
      <c r="AJ185" s="4">
        <f t="shared" si="235"/>
        <v>0.39211497773889192</v>
      </c>
      <c r="AK185" s="4">
        <f t="shared" si="235"/>
        <v>-0.31410221738970989</v>
      </c>
      <c r="AL185" s="4">
        <f t="shared" si="235"/>
        <v>-0.12722708118177906</v>
      </c>
      <c r="AM185" s="4">
        <f t="shared" si="235"/>
        <v>0.22588874242891421</v>
      </c>
      <c r="AN185" s="4">
        <f t="shared" si="235"/>
        <v>-0.60710768781516578</v>
      </c>
      <c r="AO185" s="4">
        <f t="shared" si="235"/>
        <v>-4.9996956778066703E-2</v>
      </c>
      <c r="AP185" s="4">
        <f t="shared" si="235"/>
        <v>-6.2122073455491034E-2</v>
      </c>
      <c r="AQ185" s="4">
        <f t="shared" si="235"/>
        <v>0.324602055950173</v>
      </c>
      <c r="AR185" s="4">
        <f t="shared" si="235"/>
        <v>-4.3496117935539758E-2</v>
      </c>
      <c r="AS185" s="4">
        <f t="shared" si="235"/>
        <v>-0.66030417742353364</v>
      </c>
      <c r="AT185" s="4">
        <f t="shared" si="235"/>
        <v>-6.5882792495649767E-2</v>
      </c>
      <c r="AU185" s="4">
        <f t="shared" si="235"/>
        <v>-5.005215039074784E-2</v>
      </c>
      <c r="AV185" s="4">
        <f t="shared" si="235"/>
        <v>-0.61715786930871275</v>
      </c>
      <c r="AW185" s="4">
        <f t="shared" si="235"/>
        <v>0.15486071999070816</v>
      </c>
      <c r="AY185" s="2">
        <f t="shared" si="227"/>
        <v>60.748060027649842</v>
      </c>
      <c r="AZ185" s="2">
        <f t="shared" si="227"/>
        <v>57.654582282398707</v>
      </c>
      <c r="BA185" s="2">
        <f t="shared" si="227"/>
        <v>55.040649858284638</v>
      </c>
      <c r="BB185" s="2">
        <f t="shared" si="227"/>
        <v>52.657214985886149</v>
      </c>
      <c r="BC185" s="2">
        <f t="shared" si="227"/>
        <v>51.075247931190425</v>
      </c>
      <c r="BD185" s="2">
        <f t="shared" si="227"/>
        <v>49.498603635214096</v>
      </c>
      <c r="BE185" s="2">
        <f t="shared" si="227"/>
        <v>48.914576879169459</v>
      </c>
      <c r="BF185" s="2">
        <f t="shared" si="227"/>
        <v>47.99454042461732</v>
      </c>
      <c r="BG185" s="2">
        <f t="shared" si="227"/>
        <v>47.538997042325221</v>
      </c>
      <c r="BH185" s="2">
        <f t="shared" si="227"/>
        <v>47.699695952874855</v>
      </c>
      <c r="BI185" s="2">
        <f t="shared" si="227"/>
        <v>47.890149462735614</v>
      </c>
      <c r="BJ185" s="2">
        <f t="shared" si="227"/>
        <v>47.848640941180953</v>
      </c>
      <c r="BK185" s="2">
        <f t="shared" si="227"/>
        <v>47.993282577769342</v>
      </c>
      <c r="BL185" s="2">
        <f t="shared" si="227"/>
        <v>47.904744728244722</v>
      </c>
      <c r="BM185" s="2">
        <f t="shared" si="227"/>
        <v>47.569400648222391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>
        <f t="shared" si="228"/>
        <v>60.148999999999994</v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60.148999999999994</v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>
        <f t="shared" si="206"/>
        <v>47.656199999999998</v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73.596445894465916</v>
      </c>
      <c r="DL185" s="2">
        <f t="shared" si="236"/>
        <v>68.688176849376092</v>
      </c>
      <c r="DM185" s="2">
        <f t="shared" si="236"/>
        <v>68.50212718360072</v>
      </c>
      <c r="DN185" s="2">
        <f t="shared" si="236"/>
        <v>63.029540240641722</v>
      </c>
      <c r="DO185" s="2">
        <f t="shared" si="236"/>
        <v>61.640062477718338</v>
      </c>
      <c r="DP185" s="2">
        <f t="shared" si="236"/>
        <v>60.656526638655457</v>
      </c>
      <c r="DQ185" s="2">
        <f t="shared" si="236"/>
        <v>58.938193567608877</v>
      </c>
      <c r="DR185" s="2">
        <f t="shared" si="236"/>
        <v>60.538798918621715</v>
      </c>
      <c r="DS185" s="2">
        <f t="shared" si="236"/>
        <v>62.776852941176443</v>
      </c>
      <c r="DT185" s="2">
        <f t="shared" si="236"/>
        <v>59.949959129129134</v>
      </c>
      <c r="DU185" s="2">
        <f t="shared" si="236"/>
        <v>58.677341176470598</v>
      </c>
      <c r="DV185" s="2">
        <f t="shared" si="236"/>
        <v>59.107302436974777</v>
      </c>
      <c r="DW185" s="2">
        <f t="shared" si="236"/>
        <v>58.280320788770041</v>
      </c>
      <c r="DX185" s="2">
        <f t="shared" si="236"/>
        <v>62.403127226890746</v>
      </c>
      <c r="DY185" s="2">
        <f t="shared" si="236"/>
        <v>60.432015151515138</v>
      </c>
      <c r="EA185" s="2">
        <f t="shared" si="213"/>
        <v>60.747896986366911</v>
      </c>
      <c r="EB185" s="2">
        <f t="shared" si="213"/>
        <v>57.408005093151388</v>
      </c>
      <c r="EC185" s="2">
        <f t="shared" si="213"/>
        <v>55.014876861826686</v>
      </c>
      <c r="ED185" s="2">
        <f t="shared" si="213"/>
        <v>52.72222405781757</v>
      </c>
      <c r="EE185" s="2">
        <f t="shared" si="213"/>
        <v>51.086514128085533</v>
      </c>
      <c r="EF185" s="2">
        <f t="shared" ref="EF185:EO227" si="239">CJ$228*$B185+CJ$229</f>
        <v>49.489674604601142</v>
      </c>
      <c r="EG185" s="2">
        <f t="shared" si="239"/>
        <v>48.891595287187037</v>
      </c>
      <c r="EH185" s="2">
        <f t="shared" si="239"/>
        <v>47.816482643556164</v>
      </c>
      <c r="EI185" s="2">
        <f t="shared" si="239"/>
        <v>47.494682752379383</v>
      </c>
      <c r="EJ185" s="2">
        <f t="shared" si="239"/>
        <v>47.647564110865225</v>
      </c>
      <c r="EK185" s="2">
        <f t="shared" si="212"/>
        <v>47.829369473723645</v>
      </c>
      <c r="EL185" s="2">
        <f t="shared" si="179"/>
        <v>47.859285737776673</v>
      </c>
      <c r="EM185" s="2">
        <f t="shared" si="179"/>
        <v>48.028768332209083</v>
      </c>
      <c r="EN185" s="2">
        <f t="shared" si="179"/>
        <v>47.97799013983618</v>
      </c>
      <c r="EO185" s="2">
        <f t="shared" si="179"/>
        <v>47.89249848606898</v>
      </c>
      <c r="EQ185" s="2">
        <f t="shared" si="237"/>
        <v>60.747896986366911</v>
      </c>
      <c r="ER185" s="2">
        <f t="shared" si="237"/>
        <v>57.742466907033766</v>
      </c>
      <c r="ES185" s="2">
        <f t="shared" si="237"/>
        <v>55.05193401084442</v>
      </c>
      <c r="ET185" s="2">
        <f t="shared" si="237"/>
        <v>52.629782477443257</v>
      </c>
      <c r="EU185" s="2">
        <f t="shared" si="237"/>
        <v>51.071004512854969</v>
      </c>
      <c r="EV185" s="2">
        <f t="shared" si="237"/>
        <v>49.50128287869385</v>
      </c>
      <c r="EW185" s="2">
        <f t="shared" si="237"/>
        <v>48.922164740882906</v>
      </c>
      <c r="EX185" s="2">
        <f t="shared" si="237"/>
        <v>48.051570818270854</v>
      </c>
      <c r="EY185" s="2">
        <f t="shared" si="237"/>
        <v>47.551339949199438</v>
      </c>
      <c r="EZ185" s="2">
        <f t="shared" si="237"/>
        <v>47.713809272926113</v>
      </c>
      <c r="FA185" s="2">
        <f t="shared" si="237"/>
        <v>47.912540694119905</v>
      </c>
      <c r="FB185" s="2">
        <f t="shared" si="237"/>
        <v>47.843563109775616</v>
      </c>
      <c r="FC185" s="2">
        <f t="shared" si="237"/>
        <v>47.977677580125572</v>
      </c>
      <c r="FD185" s="2">
        <f t="shared" si="237"/>
        <v>47.868829165626046</v>
      </c>
      <c r="FE185" s="2">
        <f t="shared" si="237"/>
        <v>47.318566653756314</v>
      </c>
      <c r="FG185" s="2">
        <f t="shared" si="238"/>
        <v>0.99998731052945355</v>
      </c>
      <c r="FH185" s="2">
        <f t="shared" si="238"/>
        <v>0.99998976781579074</v>
      </c>
      <c r="FI185" s="2">
        <f t="shared" si="238"/>
        <v>0.99998972932325758</v>
      </c>
      <c r="FJ185" s="2">
        <f t="shared" si="238"/>
        <v>0.99999007398992934</v>
      </c>
      <c r="FK185" s="2">
        <f t="shared" si="238"/>
        <v>0.99998957400991617</v>
      </c>
      <c r="FL185" s="2">
        <f t="shared" si="238"/>
        <v>0.99998782648390028</v>
      </c>
      <c r="FM185" s="2">
        <f t="shared" si="238"/>
        <v>0.99998878828798243</v>
      </c>
      <c r="FN185" s="2">
        <f t="shared" si="238"/>
        <v>0.99999071461020805</v>
      </c>
      <c r="FO185" s="2">
        <f t="shared" si="238"/>
        <v>0.99998812893606048</v>
      </c>
      <c r="FP185" s="2">
        <f t="shared" si="238"/>
        <v>0.99998694000942323</v>
      </c>
      <c r="FQ185" s="2">
        <f t="shared" si="238"/>
        <v>0.99998786714575061</v>
      </c>
      <c r="FR185" s="2">
        <f t="shared" si="238"/>
        <v>0.99998763866721041</v>
      </c>
      <c r="FS185" s="2">
        <f t="shared" si="238"/>
        <v>0.9999898782208072</v>
      </c>
      <c r="FT185" s="2">
        <f t="shared" si="238"/>
        <v>0.99998825748209497</v>
      </c>
      <c r="FU185" s="2">
        <f t="shared" si="238"/>
        <v>0.9999833308049435</v>
      </c>
      <c r="FW185" s="2">
        <f t="shared" si="229"/>
        <v>0</v>
      </c>
      <c r="FX185" s="2">
        <f t="shared" si="229"/>
        <v>0.73689060521174488</v>
      </c>
      <c r="FY185" s="2">
        <f t="shared" si="229"/>
        <v>0.69175513900118468</v>
      </c>
      <c r="FZ185" s="2">
        <f t="shared" si="229"/>
        <v>0.70435168018552385</v>
      </c>
      <c r="GA185" s="2">
        <f t="shared" si="229"/>
        <v>0.73349518453078977</v>
      </c>
      <c r="GB185" s="2">
        <f t="shared" si="229"/>
        <v>0.75748476385928309</v>
      </c>
      <c r="GC185" s="2">
        <f t="shared" si="229"/>
        <v>0.74809817156921432</v>
      </c>
      <c r="GD185" s="2">
        <f t="shared" si="229"/>
        <v>0.75690599755363386</v>
      </c>
      <c r="GE185" s="2">
        <f t="shared" si="229"/>
        <v>0.77894560273702251</v>
      </c>
      <c r="GF185" s="2">
        <f t="shared" si="229"/>
        <v>0.78452782406740551</v>
      </c>
      <c r="GG185" s="2">
        <f t="shared" si="229"/>
        <v>0.72919901696101685</v>
      </c>
      <c r="GH185" s="2">
        <f t="shared" si="229"/>
        <v>0.68588006233011145</v>
      </c>
      <c r="GI185" s="2">
        <f t="shared" si="229"/>
        <v>0.69659413766149103</v>
      </c>
      <c r="GJ185" s="2">
        <f t="shared" si="229"/>
        <v>0.67253704497597544</v>
      </c>
      <c r="GK185" s="2">
        <f t="shared" si="229"/>
        <v>0.56331927119816105</v>
      </c>
      <c r="GM185" s="86">
        <f t="shared" si="230"/>
        <v>5.7645897920894752E-185</v>
      </c>
      <c r="GN185" s="86">
        <f t="shared" si="230"/>
        <v>3.2198166269630056E-267</v>
      </c>
      <c r="GO185" s="86">
        <f t="shared" si="230"/>
        <v>7.9855320098916986E-293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3.3850883533945103E-297</v>
      </c>
      <c r="HC185" s="86">
        <f t="shared" si="181"/>
        <v>5.0270103369927841E-85</v>
      </c>
      <c r="HD185" s="86">
        <f t="shared" si="181"/>
        <v>1.8514660068012421E-138</v>
      </c>
      <c r="HE185" s="86">
        <f t="shared" si="181"/>
        <v>2.7522128556258461E-173</v>
      </c>
      <c r="HF185" s="86">
        <f t="shared" si="180"/>
        <v>2.5004355306717842E-206</v>
      </c>
      <c r="HG185" s="86">
        <f t="shared" si="180"/>
        <v>1.9205279886220058E-289</v>
      </c>
      <c r="HH185" s="86">
        <f t="shared" si="180"/>
        <v>4.3222883790406257E-289</v>
      </c>
      <c r="HI185" s="86">
        <f t="shared" si="180"/>
        <v>1.3997738497345284E-280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1.216052704125555E-205</v>
      </c>
      <c r="HO185" s="86">
        <f t="shared" si="226"/>
        <v>2.438238405913753E-224</v>
      </c>
      <c r="HP185" s="86">
        <f t="shared" si="226"/>
        <v>1.4786677441053617E-263</v>
      </c>
      <c r="HQ185" s="86">
        <f t="shared" si="226"/>
        <v>0</v>
      </c>
      <c r="HS185" s="86">
        <f t="shared" si="231"/>
        <v>0</v>
      </c>
      <c r="HT185" s="86">
        <f t="shared" si="231"/>
        <v>1.1067158010748783E-31</v>
      </c>
      <c r="HU185" s="86">
        <f t="shared" si="231"/>
        <v>2.9448477141552618E-34</v>
      </c>
      <c r="HV185" s="86">
        <f t="shared" si="231"/>
        <v>2.9850210332505405E-33</v>
      </c>
      <c r="HW185" s="86">
        <f t="shared" si="231"/>
        <v>6.9158746327985068E-37</v>
      </c>
      <c r="HX185" s="86">
        <f t="shared" si="231"/>
        <v>1.1037872559453011E-48</v>
      </c>
      <c r="HY185" s="86">
        <f t="shared" si="231"/>
        <v>2.1288521979723173E-43</v>
      </c>
      <c r="HZ185" s="86">
        <f t="shared" si="231"/>
        <v>1.500571057742071E-34</v>
      </c>
      <c r="IA185" s="86">
        <f t="shared" si="231"/>
        <v>3.5194760863344492E-45</v>
      </c>
      <c r="IB185" s="86">
        <f t="shared" si="231"/>
        <v>8.5537646187496822E-50</v>
      </c>
      <c r="IC185" s="86">
        <f t="shared" si="231"/>
        <v>1.1437027850480668E-40</v>
      </c>
      <c r="ID185" s="86">
        <f t="shared" si="231"/>
        <v>1.4348726007345521E-36</v>
      </c>
      <c r="IE185" s="86">
        <f t="shared" si="231"/>
        <v>5.5407928538502701E-29</v>
      </c>
      <c r="IF185" s="86">
        <f t="shared" si="231"/>
        <v>1.9631075908288166E-30</v>
      </c>
      <c r="IG185" s="86">
        <f t="shared" si="231"/>
        <v>1.5212859547266373E-27</v>
      </c>
      <c r="II185" s="86">
        <f t="shared" si="232"/>
        <v>0</v>
      </c>
      <c r="IJ185" s="86">
        <f t="shared" si="232"/>
        <v>6.7446902303568784E-2</v>
      </c>
      <c r="IK185" s="86">
        <f t="shared" si="232"/>
        <v>0.12269411697244489</v>
      </c>
      <c r="IL185" s="86">
        <f t="shared" si="232"/>
        <v>0.11243936579523678</v>
      </c>
      <c r="IM185" s="86">
        <f t="shared" si="232"/>
        <v>5.5447596647941952E-2</v>
      </c>
      <c r="IN185" s="86">
        <f t="shared" si="232"/>
        <v>1.7445220786696296E-2</v>
      </c>
      <c r="IO185" s="86">
        <f t="shared" si="232"/>
        <v>2.7592567518051676E-2</v>
      </c>
      <c r="IP185" s="86">
        <f t="shared" si="232"/>
        <v>4.101310098409771E-2</v>
      </c>
      <c r="IQ185" s="86">
        <f t="shared" si="232"/>
        <v>1.0823788788021722E-2</v>
      </c>
      <c r="IR185" s="86">
        <f t="shared" si="232"/>
        <v>6.6248321547506374E-3</v>
      </c>
      <c r="IS185" s="86">
        <f t="shared" si="232"/>
        <v>5.2132751351774281E-2</v>
      </c>
      <c r="IT185" s="86">
        <f t="shared" si="232"/>
        <v>0.12543864720561163</v>
      </c>
      <c r="IU185" s="86">
        <f t="shared" si="232"/>
        <v>0.14613113871021916</v>
      </c>
      <c r="IV185" s="86">
        <f t="shared" si="232"/>
        <v>0.30414048910710928</v>
      </c>
      <c r="IW185" s="86">
        <f t="shared" si="232"/>
        <v>0.24586537848258036</v>
      </c>
      <c r="IY185" s="86">
        <f t="shared" si="233"/>
        <v>5.0270103369927841E-85</v>
      </c>
      <c r="IZ185" s="86">
        <f t="shared" si="233"/>
        <v>6.7446902303568784E-2</v>
      </c>
      <c r="JA185" s="86">
        <f t="shared" si="233"/>
        <v>0.12269411697244489</v>
      </c>
      <c r="JB185" s="86">
        <f t="shared" si="233"/>
        <v>0.11243936579523678</v>
      </c>
      <c r="JC185" s="86">
        <f t="shared" si="233"/>
        <v>5.5447596647941952E-2</v>
      </c>
      <c r="JD185" s="86">
        <f t="shared" si="233"/>
        <v>1.7445220786696296E-2</v>
      </c>
      <c r="JE185" s="86">
        <f t="shared" si="233"/>
        <v>2.7592567518051676E-2</v>
      </c>
      <c r="JF185" s="86">
        <f t="shared" si="233"/>
        <v>4.101310098409771E-2</v>
      </c>
      <c r="JG185" s="86">
        <f t="shared" si="233"/>
        <v>1.0823788788021722E-2</v>
      </c>
      <c r="JH185" s="86">
        <f t="shared" si="233"/>
        <v>6.6248321547506374E-3</v>
      </c>
      <c r="JI185" s="86">
        <f t="shared" si="233"/>
        <v>5.2132751351774281E-2</v>
      </c>
      <c r="JJ185" s="86">
        <f t="shared" si="233"/>
        <v>0.12543864720561163</v>
      </c>
      <c r="JK185" s="86">
        <f t="shared" si="233"/>
        <v>0.14613113871021916</v>
      </c>
      <c r="JL185" s="86">
        <f t="shared" si="233"/>
        <v>0.30414048910710928</v>
      </c>
      <c r="JM185" s="86">
        <f t="shared" si="233"/>
        <v>0.24586537848258036</v>
      </c>
    </row>
    <row r="186" spans="2:273" x14ac:dyDescent="0.25">
      <c r="B186" s="2">
        <v>159</v>
      </c>
      <c r="C186" s="37">
        <v>59.340499999999999</v>
      </c>
      <c r="D186" s="37">
        <v>57.742699999999999</v>
      </c>
      <c r="E186" s="37">
        <v>55.400700000000001</v>
      </c>
      <c r="F186" s="37">
        <v>52.759100000000004</v>
      </c>
      <c r="G186" s="37">
        <v>51.353899999999996</v>
      </c>
      <c r="H186" s="37">
        <v>49.592700000000001</v>
      </c>
      <c r="I186" s="37">
        <v>48.780499999999996</v>
      </c>
      <c r="J186" s="37">
        <v>47.9895</v>
      </c>
      <c r="K186" s="37">
        <v>47.105699999999999</v>
      </c>
      <c r="L186" s="37">
        <v>47.678100000000001</v>
      </c>
      <c r="M186" s="37">
        <v>47.824800000000003</v>
      </c>
      <c r="N186" s="37">
        <v>47.407600000000002</v>
      </c>
      <c r="O186" s="37">
        <v>47.848100000000002</v>
      </c>
      <c r="P186" s="37">
        <v>47.706800000000001</v>
      </c>
      <c r="Q186" s="37">
        <v>48.615399999999994</v>
      </c>
      <c r="S186" s="4">
        <f t="shared" si="234"/>
        <v>60.714791700009862</v>
      </c>
      <c r="T186" s="4">
        <f t="shared" si="234"/>
        <v>57.623798700785912</v>
      </c>
      <c r="U186" s="4">
        <f t="shared" si="234"/>
        <v>55.0046335235877</v>
      </c>
      <c r="V186" s="4">
        <f t="shared" si="234"/>
        <v>52.620528488437529</v>
      </c>
      <c r="W186" s="4">
        <f t="shared" si="234"/>
        <v>51.036205070800307</v>
      </c>
      <c r="X186" s="4">
        <f t="shared" si="234"/>
        <v>49.45736994423067</v>
      </c>
      <c r="Y186" s="4">
        <f t="shared" si="234"/>
        <v>48.879460372990664</v>
      </c>
      <c r="Z186" s="4">
        <f t="shared" si="234"/>
        <v>47.956487922911798</v>
      </c>
      <c r="AA186" s="4">
        <f t="shared" si="234"/>
        <v>47.493125739070472</v>
      </c>
      <c r="AB186" s="4">
        <f t="shared" si="234"/>
        <v>47.654699576616011</v>
      </c>
      <c r="AC186" s="4">
        <f t="shared" si="234"/>
        <v>47.844038788285332</v>
      </c>
      <c r="AD186" s="4">
        <f t="shared" si="234"/>
        <v>47.805818726057183</v>
      </c>
      <c r="AE186" s="4">
        <f t="shared" si="234"/>
        <v>47.952185730198167</v>
      </c>
      <c r="AF186" s="4">
        <f t="shared" si="234"/>
        <v>47.923096817611352</v>
      </c>
      <c r="AG186" s="4">
        <f t="shared" si="234"/>
        <v>48.689063344577654</v>
      </c>
      <c r="AI186" s="4">
        <f t="shared" si="235"/>
        <v>-1.3742917000098629</v>
      </c>
      <c r="AJ186" s="4">
        <f t="shared" si="235"/>
        <v>0.11890129921408743</v>
      </c>
      <c r="AK186" s="4">
        <f t="shared" si="235"/>
        <v>0.39606647641230097</v>
      </c>
      <c r="AL186" s="4">
        <f t="shared" si="235"/>
        <v>0.13857151156247483</v>
      </c>
      <c r="AM186" s="4">
        <f t="shared" si="235"/>
        <v>0.31769492919968911</v>
      </c>
      <c r="AN186" s="4">
        <f t="shared" si="235"/>
        <v>0.13533005576933022</v>
      </c>
      <c r="AO186" s="4">
        <f t="shared" si="235"/>
        <v>-9.8960372990667622E-2</v>
      </c>
      <c r="AP186" s="4">
        <f t="shared" si="235"/>
        <v>3.3012077088201863E-2</v>
      </c>
      <c r="AQ186" s="4">
        <f t="shared" si="235"/>
        <v>-0.38742573907047273</v>
      </c>
      <c r="AR186" s="4">
        <f t="shared" si="235"/>
        <v>2.3400423383989732E-2</v>
      </c>
      <c r="AS186" s="4">
        <f t="shared" si="235"/>
        <v>-1.9238788285328212E-2</v>
      </c>
      <c r="AT186" s="4">
        <f t="shared" si="235"/>
        <v>-0.39821872605718056</v>
      </c>
      <c r="AU186" s="4">
        <f t="shared" si="235"/>
        <v>-0.10408573019816458</v>
      </c>
      <c r="AV186" s="4">
        <f t="shared" si="235"/>
        <v>-0.21629681761135089</v>
      </c>
      <c r="AW186" s="4">
        <f t="shared" si="235"/>
        <v>-7.3663344577660439E-2</v>
      </c>
      <c r="AY186" s="2">
        <f t="shared" si="227"/>
        <v>60.714791700009862</v>
      </c>
      <c r="AZ186" s="2">
        <f t="shared" si="227"/>
        <v>57.623772061696585</v>
      </c>
      <c r="BA186" s="2">
        <f t="shared" si="227"/>
        <v>55.004418759813333</v>
      </c>
      <c r="BB186" s="2">
        <f t="shared" si="227"/>
        <v>52.620173444053968</v>
      </c>
      <c r="BC186" s="2">
        <f t="shared" si="227"/>
        <v>51.036168719839246</v>
      </c>
      <c r="BD186" s="2">
        <f t="shared" si="227"/>
        <v>49.457369407550125</v>
      </c>
      <c r="BE186" s="2">
        <f t="shared" si="227"/>
        <v>48.879457144200664</v>
      </c>
      <c r="BF186" s="2">
        <f t="shared" si="227"/>
        <v>47.956469908384406</v>
      </c>
      <c r="BG186" s="2">
        <f t="shared" si="227"/>
        <v>47.493125627115433</v>
      </c>
      <c r="BH186" s="2">
        <f t="shared" si="227"/>
        <v>47.654699560062582</v>
      </c>
      <c r="BI186" s="2">
        <f t="shared" si="227"/>
        <v>47.843965633170725</v>
      </c>
      <c r="BJ186" s="2">
        <f t="shared" si="227"/>
        <v>47.803198075548345</v>
      </c>
      <c r="BK186" s="2">
        <f t="shared" si="227"/>
        <v>47.946174672131882</v>
      </c>
      <c r="BL186" s="2">
        <f t="shared" si="227"/>
        <v>47.860565748555928</v>
      </c>
      <c r="BM186" s="2">
        <f t="shared" si="227"/>
        <v>47.51726865378162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>
        <f t="shared" si="228"/>
        <v>59.340499999999999</v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59.340499999999999</v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>
        <f t="shared" si="205"/>
        <v>47.105699999999999</v>
      </c>
      <c r="DD186" s="2">
        <f t="shared" si="206"/>
        <v>47.678100000000001</v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73.649875521235543</v>
      </c>
      <c r="DL186" s="2">
        <f t="shared" si="236"/>
        <v>68.722254556595331</v>
      </c>
      <c r="DM186" s="2">
        <f t="shared" si="236"/>
        <v>68.554220098039224</v>
      </c>
      <c r="DN186" s="2">
        <f t="shared" si="236"/>
        <v>63.058366644385032</v>
      </c>
      <c r="DO186" s="2">
        <f t="shared" si="236"/>
        <v>61.669688547237058</v>
      </c>
      <c r="DP186" s="2">
        <f t="shared" si="236"/>
        <v>60.691583585434174</v>
      </c>
      <c r="DQ186" s="2">
        <f t="shared" si="236"/>
        <v>58.9673707410237</v>
      </c>
      <c r="DR186" s="2">
        <f t="shared" si="236"/>
        <v>60.576300073313796</v>
      </c>
      <c r="DS186" s="2">
        <f t="shared" si="236"/>
        <v>62.82903400560221</v>
      </c>
      <c r="DT186" s="2">
        <f t="shared" si="236"/>
        <v>59.984072282282284</v>
      </c>
      <c r="DU186" s="2">
        <f t="shared" si="236"/>
        <v>58.699616078431383</v>
      </c>
      <c r="DV186" s="2">
        <f t="shared" si="236"/>
        <v>59.133822352941166</v>
      </c>
      <c r="DW186" s="2">
        <f t="shared" si="236"/>
        <v>58.305250768716569</v>
      </c>
      <c r="DX186" s="2">
        <f t="shared" si="236"/>
        <v>62.459794957983185</v>
      </c>
      <c r="DY186" s="2">
        <f t="shared" si="236"/>
        <v>60.489356327985732</v>
      </c>
      <c r="EA186" s="2">
        <f t="shared" ref="EA186:EE227" si="240">CE$228*$B186+CE$229</f>
        <v>60.714642001230068</v>
      </c>
      <c r="EB186" s="2">
        <f t="shared" si="240"/>
        <v>57.366554158263654</v>
      </c>
      <c r="EC186" s="2">
        <f t="shared" si="240"/>
        <v>54.977445737704912</v>
      </c>
      <c r="ED186" s="2">
        <f t="shared" si="240"/>
        <v>52.68816125386293</v>
      </c>
      <c r="EE186" s="2">
        <f t="shared" si="240"/>
        <v>51.047917986577168</v>
      </c>
      <c r="EF186" s="2">
        <f t="shared" si="239"/>
        <v>49.448134651452314</v>
      </c>
      <c r="EG186" s="2">
        <f t="shared" si="239"/>
        <v>48.855558087152382</v>
      </c>
      <c r="EH186" s="2">
        <f t="shared" si="239"/>
        <v>47.771365584836673</v>
      </c>
      <c r="EI186" s="2">
        <f t="shared" si="239"/>
        <v>47.44714197800873</v>
      </c>
      <c r="EJ186" s="2">
        <f t="shared" si="239"/>
        <v>47.600657074556722</v>
      </c>
      <c r="EK186" s="2">
        <f t="shared" si="212"/>
        <v>47.780572982692739</v>
      </c>
      <c r="EL186" s="2">
        <f t="shared" si="179"/>
        <v>47.814371244080085</v>
      </c>
      <c r="EM186" s="2">
        <f t="shared" si="179"/>
        <v>47.98328249991706</v>
      </c>
      <c r="EN186" s="2">
        <f t="shared" si="179"/>
        <v>47.937391577127904</v>
      </c>
      <c r="EO186" s="2">
        <f t="shared" si="179"/>
        <v>47.858965335771508</v>
      </c>
      <c r="EQ186" s="2">
        <f t="shared" si="237"/>
        <v>60.714642001230068</v>
      </c>
      <c r="ER186" s="2">
        <f t="shared" si="237"/>
        <v>57.707391171586558</v>
      </c>
      <c r="ES186" s="2">
        <f t="shared" si="237"/>
        <v>55.015201481965207</v>
      </c>
      <c r="ET186" s="2">
        <f t="shared" si="237"/>
        <v>52.594017060359562</v>
      </c>
      <c r="EU186" s="2">
        <f t="shared" si="237"/>
        <v>51.032140947812998</v>
      </c>
      <c r="EV186" s="2">
        <f t="shared" si="237"/>
        <v>49.459904568491361</v>
      </c>
      <c r="EW186" s="2">
        <f t="shared" si="237"/>
        <v>48.886661277146359</v>
      </c>
      <c r="EX186" s="2">
        <f t="shared" si="237"/>
        <v>48.010548379188549</v>
      </c>
      <c r="EY186" s="2">
        <f t="shared" si="237"/>
        <v>47.504817321833656</v>
      </c>
      <c r="EZ186" s="2">
        <f t="shared" si="237"/>
        <v>47.668051983898813</v>
      </c>
      <c r="FA186" s="2">
        <f t="shared" si="237"/>
        <v>47.865274434237058</v>
      </c>
      <c r="FB186" s="2">
        <f t="shared" si="237"/>
        <v>47.798350314090456</v>
      </c>
      <c r="FC186" s="2">
        <f t="shared" si="237"/>
        <v>47.931301124224106</v>
      </c>
      <c r="FD186" s="2">
        <f t="shared" si="237"/>
        <v>47.826225544403215</v>
      </c>
      <c r="FE186" s="2">
        <f t="shared" si="237"/>
        <v>47.275366895802556</v>
      </c>
      <c r="FG186" s="2">
        <f t="shared" si="238"/>
        <v>0.99998842705239432</v>
      </c>
      <c r="FH186" s="2">
        <f t="shared" si="238"/>
        <v>0.9999906681286892</v>
      </c>
      <c r="FI186" s="2">
        <f t="shared" si="238"/>
        <v>0.99999063302301838</v>
      </c>
      <c r="FJ186" s="2">
        <f t="shared" si="238"/>
        <v>0.99999094736331762</v>
      </c>
      <c r="FK186" s="2">
        <f t="shared" si="238"/>
        <v>0.99999049137530949</v>
      </c>
      <c r="FL186" s="2">
        <f t="shared" si="238"/>
        <v>0.99998889760947174</v>
      </c>
      <c r="FM186" s="2">
        <f t="shared" si="238"/>
        <v>0.999989774787025</v>
      </c>
      <c r="FN186" s="2">
        <f t="shared" si="238"/>
        <v>0.99999153161694332</v>
      </c>
      <c r="FO186" s="2">
        <f t="shared" si="238"/>
        <v>0.99998917344970384</v>
      </c>
      <c r="FP186" s="2">
        <f t="shared" si="238"/>
        <v>0.99998808913334492</v>
      </c>
      <c r="FQ186" s="2">
        <f t="shared" si="238"/>
        <v>0.9999889346935994</v>
      </c>
      <c r="FR186" s="2">
        <f t="shared" si="238"/>
        <v>0.99998872631824509</v>
      </c>
      <c r="FS186" s="2">
        <f t="shared" si="238"/>
        <v>0.99999076881944127</v>
      </c>
      <c r="FT186" s="2">
        <f t="shared" si="238"/>
        <v>0.99998929068532427</v>
      </c>
      <c r="FU186" s="2">
        <f t="shared" si="238"/>
        <v>0.99998479749112745</v>
      </c>
      <c r="FW186" s="2">
        <f t="shared" si="229"/>
        <v>0</v>
      </c>
      <c r="FX186" s="2">
        <f t="shared" si="229"/>
        <v>0.75435449627821594</v>
      </c>
      <c r="FY186" s="2">
        <f t="shared" si="229"/>
        <v>0.71104011592047911</v>
      </c>
      <c r="FZ186" s="2">
        <f t="shared" si="229"/>
        <v>0.72316395708725223</v>
      </c>
      <c r="GA186" s="2">
        <f t="shared" si="229"/>
        <v>0.75110832551430995</v>
      </c>
      <c r="GB186" s="2">
        <f t="shared" si="229"/>
        <v>0.77400094721491242</v>
      </c>
      <c r="GC186" s="2">
        <f t="shared" si="229"/>
        <v>0.7650553404631053</v>
      </c>
      <c r="GD186" s="2">
        <f t="shared" si="229"/>
        <v>0.77344980837255428</v>
      </c>
      <c r="GE186" s="2">
        <f t="shared" si="229"/>
        <v>0.79439693360300367</v>
      </c>
      <c r="GF186" s="2">
        <f t="shared" si="229"/>
        <v>0.79968930628006141</v>
      </c>
      <c r="GG186" s="2">
        <f t="shared" si="229"/>
        <v>0.74699815371434941</v>
      </c>
      <c r="GH186" s="2">
        <f t="shared" si="229"/>
        <v>0.70537605672654502</v>
      </c>
      <c r="GI186" s="2">
        <f t="shared" si="229"/>
        <v>0.71570079171711054</v>
      </c>
      <c r="GJ186" s="2">
        <f t="shared" si="229"/>
        <v>0.69248988807830758</v>
      </c>
      <c r="GK186" s="2">
        <f t="shared" si="229"/>
        <v>0.58582866609307171</v>
      </c>
      <c r="GM186" s="86">
        <f t="shared" si="230"/>
        <v>1.5675709034973071E-188</v>
      </c>
      <c r="GN186" s="86">
        <f t="shared" si="230"/>
        <v>2.0550422067074034E-272</v>
      </c>
      <c r="GO186" s="86">
        <f t="shared" si="230"/>
        <v>1.7805519870093818E-298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7.0409432055735707E-303</v>
      </c>
      <c r="HC186" s="86">
        <f t="shared" si="181"/>
        <v>3.9506329833464156E-87</v>
      </c>
      <c r="HD186" s="86">
        <f t="shared" si="181"/>
        <v>5.5995943770584417E-142</v>
      </c>
      <c r="HE186" s="86">
        <f t="shared" si="181"/>
        <v>1.1179064687339031E-177</v>
      </c>
      <c r="HF186" s="86">
        <f t="shared" si="180"/>
        <v>1.5237666828850149E-211</v>
      </c>
      <c r="HG186" s="86">
        <f t="shared" si="180"/>
        <v>1.0659307432065672E-296</v>
      </c>
      <c r="HH186" s="86">
        <f t="shared" si="180"/>
        <v>3.1992545764836035E-296</v>
      </c>
      <c r="HI186" s="86">
        <f t="shared" si="180"/>
        <v>1.4812637425864681E-287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8.1406030359165143E-211</v>
      </c>
      <c r="HO186" s="86">
        <f t="shared" si="226"/>
        <v>4.792403438885041E-230</v>
      </c>
      <c r="HP186" s="86">
        <f t="shared" si="226"/>
        <v>3.0476370995213891E-270</v>
      </c>
      <c r="HQ186" s="86">
        <f t="shared" si="226"/>
        <v>0</v>
      </c>
      <c r="HS186" s="86">
        <f t="shared" si="231"/>
        <v>0</v>
      </c>
      <c r="HT186" s="86">
        <f t="shared" si="231"/>
        <v>3.3920472101726621E-33</v>
      </c>
      <c r="HU186" s="86">
        <f t="shared" si="231"/>
        <v>5.952934941382516E-36</v>
      </c>
      <c r="HV186" s="86">
        <f t="shared" si="231"/>
        <v>7.5439219126996865E-35</v>
      </c>
      <c r="HW186" s="86">
        <f t="shared" si="231"/>
        <v>1.2441752144032329E-38</v>
      </c>
      <c r="HX186" s="86">
        <f t="shared" si="231"/>
        <v>6.6415417298466429E-51</v>
      </c>
      <c r="HY186" s="86">
        <f t="shared" si="231"/>
        <v>1.9857997157572842E-45</v>
      </c>
      <c r="HZ186" s="86">
        <f t="shared" si="231"/>
        <v>3.736258907867623E-36</v>
      </c>
      <c r="IA186" s="86">
        <f t="shared" si="231"/>
        <v>2.9847831141456919E-47</v>
      </c>
      <c r="IB186" s="86">
        <f t="shared" si="231"/>
        <v>4.6859801832400904E-52</v>
      </c>
      <c r="IC186" s="86">
        <f t="shared" si="231"/>
        <v>1.4342635122469137E-42</v>
      </c>
      <c r="ID186" s="86">
        <f t="shared" si="231"/>
        <v>2.2701373127862486E-38</v>
      </c>
      <c r="IE186" s="86">
        <f t="shared" si="231"/>
        <v>2.1020108172636594E-30</v>
      </c>
      <c r="IF186" s="86">
        <f t="shared" si="231"/>
        <v>5.8754773974424237E-32</v>
      </c>
      <c r="IG186" s="86">
        <f t="shared" si="231"/>
        <v>4.9245417949881433E-29</v>
      </c>
      <c r="II186" s="86">
        <f t="shared" si="232"/>
        <v>0</v>
      </c>
      <c r="IJ186" s="86">
        <f t="shared" si="232"/>
        <v>4.6369356376565737E-2</v>
      </c>
      <c r="IK186" s="86">
        <f t="shared" si="232"/>
        <v>8.5762900624573368E-2</v>
      </c>
      <c r="IL186" s="86">
        <f t="shared" si="232"/>
        <v>7.9295988716283572E-2</v>
      </c>
      <c r="IM186" s="86">
        <f t="shared" si="232"/>
        <v>3.6665205456050232E-2</v>
      </c>
      <c r="IN186" s="86">
        <f t="shared" si="232"/>
        <v>1.018686633117241E-2</v>
      </c>
      <c r="IO186" s="86">
        <f t="shared" si="232"/>
        <v>1.6874787819589478E-2</v>
      </c>
      <c r="IP186" s="86">
        <f t="shared" si="232"/>
        <v>2.7171139899224275E-2</v>
      </c>
      <c r="IQ186" s="86">
        <f t="shared" si="232"/>
        <v>6.2440340772609701E-3</v>
      </c>
      <c r="IR186" s="86">
        <f t="shared" si="232"/>
        <v>3.6298753212958882E-3</v>
      </c>
      <c r="IS186" s="86">
        <f t="shared" si="232"/>
        <v>3.3795601187250258E-2</v>
      </c>
      <c r="IT186" s="86">
        <f t="shared" si="232"/>
        <v>8.6951288821452102E-2</v>
      </c>
      <c r="IU186" s="86">
        <f t="shared" si="232"/>
        <v>0.10686922504724884</v>
      </c>
      <c r="IV186" s="86">
        <f t="shared" si="232"/>
        <v>0.24960148078550998</v>
      </c>
      <c r="IW186" s="86">
        <f t="shared" si="232"/>
        <v>0.158957706390286</v>
      </c>
      <c r="IY186" s="86">
        <f t="shared" si="233"/>
        <v>3.9506329833464156E-87</v>
      </c>
      <c r="IZ186" s="86">
        <f t="shared" si="233"/>
        <v>4.6369356376565737E-2</v>
      </c>
      <c r="JA186" s="86">
        <f t="shared" si="233"/>
        <v>8.5762900624573368E-2</v>
      </c>
      <c r="JB186" s="86">
        <f t="shared" si="233"/>
        <v>7.9295988716283572E-2</v>
      </c>
      <c r="JC186" s="86">
        <f t="shared" si="233"/>
        <v>3.6665205456050232E-2</v>
      </c>
      <c r="JD186" s="86">
        <f t="shared" si="233"/>
        <v>1.018686633117241E-2</v>
      </c>
      <c r="JE186" s="86">
        <f t="shared" si="233"/>
        <v>1.6874787819589478E-2</v>
      </c>
      <c r="JF186" s="86">
        <f t="shared" si="233"/>
        <v>2.7171139899224275E-2</v>
      </c>
      <c r="JG186" s="86">
        <f t="shared" si="233"/>
        <v>6.2440340772609701E-3</v>
      </c>
      <c r="JH186" s="86">
        <f t="shared" si="233"/>
        <v>3.6298753212958882E-3</v>
      </c>
      <c r="JI186" s="86">
        <f t="shared" si="233"/>
        <v>3.3795601187250258E-2</v>
      </c>
      <c r="JJ186" s="86">
        <f t="shared" si="233"/>
        <v>8.6951288821452102E-2</v>
      </c>
      <c r="JK186" s="86">
        <f t="shared" si="233"/>
        <v>0.10686922504724884</v>
      </c>
      <c r="JL186" s="86">
        <f t="shared" si="233"/>
        <v>0.24960148078550998</v>
      </c>
      <c r="JM186" s="86">
        <f t="shared" si="233"/>
        <v>0.158957706390286</v>
      </c>
    </row>
    <row r="187" spans="2:273" x14ac:dyDescent="0.25">
      <c r="B187" s="2">
        <v>160</v>
      </c>
      <c r="C187" s="37">
        <v>60.349200000000003</v>
      </c>
      <c r="D187" s="37">
        <v>57.7209</v>
      </c>
      <c r="E187" s="37">
        <v>55.020599999999995</v>
      </c>
      <c r="F187" s="37">
        <v>52.919000000000004</v>
      </c>
      <c r="G187" s="37">
        <v>50.975999999999999</v>
      </c>
      <c r="H187" s="37">
        <v>49.778299999999994</v>
      </c>
      <c r="I187" s="37">
        <v>49.287399999999998</v>
      </c>
      <c r="J187" s="37">
        <v>47.674799999999998</v>
      </c>
      <c r="K187" s="37">
        <v>47.371699999999997</v>
      </c>
      <c r="L187" s="37">
        <v>47.953600000000002</v>
      </c>
      <c r="M187" s="37">
        <v>47.740100000000005</v>
      </c>
      <c r="N187" s="37">
        <v>48.044599999999996</v>
      </c>
      <c r="O187" s="37">
        <v>47.997</v>
      </c>
      <c r="P187" s="37">
        <v>47.492699999999999</v>
      </c>
      <c r="Q187" s="37">
        <v>47.708800000000004</v>
      </c>
      <c r="S187" s="4">
        <f t="shared" si="234"/>
        <v>60.681524458069049</v>
      </c>
      <c r="T187" s="4">
        <f t="shared" si="234"/>
        <v>57.59291407623224</v>
      </c>
      <c r="U187" s="4">
        <f t="shared" si="234"/>
        <v>54.96824147590803</v>
      </c>
      <c r="V187" s="4">
        <f t="shared" si="234"/>
        <v>52.583234000341307</v>
      </c>
      <c r="W187" s="4">
        <f t="shared" si="234"/>
        <v>50.997100756069742</v>
      </c>
      <c r="X187" s="4">
        <f t="shared" si="234"/>
        <v>49.416131788480378</v>
      </c>
      <c r="Y187" s="4">
        <f t="shared" si="234"/>
        <v>48.844331165236113</v>
      </c>
      <c r="Z187" s="4">
        <f t="shared" si="234"/>
        <v>47.918341609809509</v>
      </c>
      <c r="AA187" s="4">
        <f t="shared" si="234"/>
        <v>47.447239052485862</v>
      </c>
      <c r="AB187" s="4">
        <f t="shared" si="234"/>
        <v>47.609683314920602</v>
      </c>
      <c r="AC187" s="4">
        <f t="shared" si="234"/>
        <v>47.797782161463935</v>
      </c>
      <c r="AD187" s="4">
        <f t="shared" si="234"/>
        <v>47.758395067998322</v>
      </c>
      <c r="AE187" s="4">
        <f t="shared" si="234"/>
        <v>47.900907435262852</v>
      </c>
      <c r="AF187" s="4">
        <f t="shared" si="234"/>
        <v>47.842035252917611</v>
      </c>
      <c r="AG187" s="4">
        <f t="shared" si="234"/>
        <v>48.039205871804434</v>
      </c>
      <c r="AI187" s="4">
        <f t="shared" si="235"/>
        <v>-0.33232445806904565</v>
      </c>
      <c r="AJ187" s="4">
        <f t="shared" si="235"/>
        <v>0.12798592376775986</v>
      </c>
      <c r="AK187" s="4">
        <f t="shared" si="235"/>
        <v>5.2358524091964398E-2</v>
      </c>
      <c r="AL187" s="4">
        <f t="shared" si="235"/>
        <v>0.33576599965869747</v>
      </c>
      <c r="AM187" s="4">
        <f t="shared" si="235"/>
        <v>-2.1100756069742488E-2</v>
      </c>
      <c r="AN187" s="4">
        <f t="shared" si="235"/>
        <v>0.36216821151961653</v>
      </c>
      <c r="AO187" s="4">
        <f t="shared" si="235"/>
        <v>0.44306883476388492</v>
      </c>
      <c r="AP187" s="4">
        <f t="shared" si="235"/>
        <v>-0.24354160980951178</v>
      </c>
      <c r="AQ187" s="4">
        <f t="shared" si="235"/>
        <v>-7.5539052485865454E-2</v>
      </c>
      <c r="AR187" s="4">
        <f t="shared" si="235"/>
        <v>0.34391668507939954</v>
      </c>
      <c r="AS187" s="4">
        <f t="shared" si="235"/>
        <v>-5.7682161463930015E-2</v>
      </c>
      <c r="AT187" s="4">
        <f t="shared" si="235"/>
        <v>0.28620493200167374</v>
      </c>
      <c r="AU187" s="4">
        <f t="shared" si="235"/>
        <v>9.6092564737148223E-2</v>
      </c>
      <c r="AV187" s="4">
        <f t="shared" si="235"/>
        <v>-0.34933525291761214</v>
      </c>
      <c r="AW187" s="4">
        <f t="shared" si="235"/>
        <v>-0.33040587180443026</v>
      </c>
      <c r="AY187" s="2">
        <f t="shared" si="227"/>
        <v>60.681524458069049</v>
      </c>
      <c r="AZ187" s="2">
        <f t="shared" si="227"/>
        <v>57.592907870633219</v>
      </c>
      <c r="BA187" s="2">
        <f t="shared" si="227"/>
        <v>54.968187270898881</v>
      </c>
      <c r="BB187" s="2">
        <f t="shared" si="227"/>
        <v>52.583141113223824</v>
      </c>
      <c r="BC187" s="2">
        <f t="shared" si="227"/>
        <v>50.997093593138473</v>
      </c>
      <c r="BD187" s="2">
        <f t="shared" si="227"/>
        <v>49.416131727252854</v>
      </c>
      <c r="BE187" s="2">
        <f t="shared" si="227"/>
        <v>48.844330713794449</v>
      </c>
      <c r="BF187" s="2">
        <f t="shared" si="227"/>
        <v>47.918338050323356</v>
      </c>
      <c r="BG187" s="2">
        <f t="shared" si="227"/>
        <v>47.447239040405719</v>
      </c>
      <c r="BH187" s="2">
        <f t="shared" si="227"/>
        <v>47.609683313493974</v>
      </c>
      <c r="BI187" s="2">
        <f t="shared" si="227"/>
        <v>47.797768924527816</v>
      </c>
      <c r="BJ187" s="2">
        <f t="shared" si="227"/>
        <v>47.757756318105415</v>
      </c>
      <c r="BK187" s="2">
        <f t="shared" si="227"/>
        <v>47.899072751715792</v>
      </c>
      <c r="BL187" s="2">
        <f t="shared" si="227"/>
        <v>47.816386501378041</v>
      </c>
      <c r="BM187" s="2">
        <f t="shared" si="227"/>
        <v>47.464912183070119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>
        <f t="shared" si="228"/>
        <v>60.349200000000003</v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60.349200000000003</v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>
        <f t="shared" si="202"/>
        <v>49.778299999999994</v>
      </c>
      <c r="DA187" s="2">
        <f t="shared" si="203"/>
        <v>49.287399999999998</v>
      </c>
      <c r="DB187" s="2" t="str">
        <f t="shared" si="204"/>
        <v/>
      </c>
      <c r="DC187" s="2">
        <f t="shared" si="205"/>
        <v>47.371699999999997</v>
      </c>
      <c r="DD187" s="2">
        <f t="shared" si="206"/>
        <v>47.953600000000002</v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73.703305148005171</v>
      </c>
      <c r="DL187" s="2">
        <f t="shared" si="236"/>
        <v>68.756332263814585</v>
      </c>
      <c r="DM187" s="2">
        <f t="shared" si="236"/>
        <v>68.606313012477727</v>
      </c>
      <c r="DN187" s="2">
        <f t="shared" si="236"/>
        <v>63.087193048128348</v>
      </c>
      <c r="DO187" s="2">
        <f t="shared" si="236"/>
        <v>61.699314616755771</v>
      </c>
      <c r="DP187" s="2">
        <f t="shared" si="236"/>
        <v>60.726640532212883</v>
      </c>
      <c r="DQ187" s="2">
        <f t="shared" si="236"/>
        <v>58.996547914438523</v>
      </c>
      <c r="DR187" s="2">
        <f t="shared" si="236"/>
        <v>60.613801228005883</v>
      </c>
      <c r="DS187" s="2">
        <f t="shared" si="236"/>
        <v>62.881215070027984</v>
      </c>
      <c r="DT187" s="2">
        <f t="shared" si="236"/>
        <v>60.018185435435441</v>
      </c>
      <c r="DU187" s="2">
        <f t="shared" si="236"/>
        <v>58.721890980392168</v>
      </c>
      <c r="DV187" s="2">
        <f t="shared" si="236"/>
        <v>59.160342268907556</v>
      </c>
      <c r="DW187" s="2">
        <f t="shared" si="236"/>
        <v>58.330180748663089</v>
      </c>
      <c r="DX187" s="2">
        <f t="shared" si="236"/>
        <v>62.516462689075624</v>
      </c>
      <c r="DY187" s="2">
        <f t="shared" si="236"/>
        <v>60.546697504456318</v>
      </c>
      <c r="EA187" s="2">
        <f t="shared" si="240"/>
        <v>60.681387016093225</v>
      </c>
      <c r="EB187" s="2">
        <f t="shared" si="240"/>
        <v>57.325103223375926</v>
      </c>
      <c r="EC187" s="2">
        <f t="shared" si="240"/>
        <v>54.940014613583131</v>
      </c>
      <c r="ED187" s="2">
        <f t="shared" si="240"/>
        <v>52.654098449908282</v>
      </c>
      <c r="EE187" s="2">
        <f t="shared" si="240"/>
        <v>51.009321845068811</v>
      </c>
      <c r="EF187" s="2">
        <f t="shared" si="239"/>
        <v>49.406594698303486</v>
      </c>
      <c r="EG187" s="2">
        <f t="shared" si="239"/>
        <v>48.819520887117726</v>
      </c>
      <c r="EH187" s="2">
        <f t="shared" si="239"/>
        <v>47.726248526117189</v>
      </c>
      <c r="EI187" s="2">
        <f t="shared" si="239"/>
        <v>47.399601203638071</v>
      </c>
      <c r="EJ187" s="2">
        <f t="shared" si="239"/>
        <v>47.553750038248225</v>
      </c>
      <c r="EK187" s="2">
        <f t="shared" si="212"/>
        <v>47.731776491661833</v>
      </c>
      <c r="EL187" s="2">
        <f t="shared" si="179"/>
        <v>47.76945675038349</v>
      </c>
      <c r="EM187" s="2">
        <f t="shared" si="179"/>
        <v>47.937796667625037</v>
      </c>
      <c r="EN187" s="2">
        <f t="shared" si="179"/>
        <v>47.896793014419629</v>
      </c>
      <c r="EO187" s="2">
        <f t="shared" si="179"/>
        <v>47.825432185474028</v>
      </c>
      <c r="EQ187" s="2">
        <f t="shared" si="237"/>
        <v>60.681387016093225</v>
      </c>
      <c r="ER187" s="2">
        <f t="shared" si="237"/>
        <v>57.67231543613935</v>
      </c>
      <c r="ES187" s="2">
        <f t="shared" si="237"/>
        <v>54.978468953085986</v>
      </c>
      <c r="ET187" s="2">
        <f t="shared" si="237"/>
        <v>52.558251643275881</v>
      </c>
      <c r="EU187" s="2">
        <f t="shared" si="237"/>
        <v>50.993277382771026</v>
      </c>
      <c r="EV187" s="2">
        <f t="shared" si="237"/>
        <v>49.418526258288864</v>
      </c>
      <c r="EW187" s="2">
        <f t="shared" si="237"/>
        <v>48.851157813409806</v>
      </c>
      <c r="EX187" s="2">
        <f t="shared" si="237"/>
        <v>47.969525940106251</v>
      </c>
      <c r="EY187" s="2">
        <f t="shared" si="237"/>
        <v>47.458294694467874</v>
      </c>
      <c r="EZ187" s="2">
        <f t="shared" si="237"/>
        <v>47.622294694871513</v>
      </c>
      <c r="FA187" s="2">
        <f t="shared" si="237"/>
        <v>47.818008174354212</v>
      </c>
      <c r="FB187" s="2">
        <f t="shared" si="237"/>
        <v>47.753137518405303</v>
      </c>
      <c r="FC187" s="2">
        <f t="shared" si="237"/>
        <v>47.88492466832264</v>
      </c>
      <c r="FD187" s="2">
        <f t="shared" si="237"/>
        <v>47.783621923180384</v>
      </c>
      <c r="FE187" s="2">
        <f t="shared" si="237"/>
        <v>47.232167137848791</v>
      </c>
      <c r="FG187" s="2">
        <f t="shared" si="238"/>
        <v>0.99998944533559253</v>
      </c>
      <c r="FH187" s="2">
        <f t="shared" si="238"/>
        <v>0.99999148922522485</v>
      </c>
      <c r="FI187" s="2">
        <f t="shared" si="238"/>
        <v>0.99999145720841986</v>
      </c>
      <c r="FJ187" s="2">
        <f t="shared" si="238"/>
        <v>0.9999917438906446</v>
      </c>
      <c r="FK187" s="2">
        <f t="shared" si="238"/>
        <v>0.9999913280239594</v>
      </c>
      <c r="FL187" s="2">
        <f t="shared" si="238"/>
        <v>0.99998987448960397</v>
      </c>
      <c r="FM187" s="2">
        <f t="shared" si="238"/>
        <v>0.99999067448654189</v>
      </c>
      <c r="FN187" s="2">
        <f t="shared" si="238"/>
        <v>0.99999227673710567</v>
      </c>
      <c r="FO187" s="2">
        <f t="shared" si="238"/>
        <v>0.99999012605937099</v>
      </c>
      <c r="FP187" s="2">
        <f t="shared" si="238"/>
        <v>0.99998913714911986</v>
      </c>
      <c r="FQ187" s="2">
        <f t="shared" si="238"/>
        <v>0.99998990831079637</v>
      </c>
      <c r="FR187" s="2">
        <f t="shared" si="238"/>
        <v>0.99998971826984095</v>
      </c>
      <c r="FS187" s="2">
        <f t="shared" si="238"/>
        <v>0.99999158105643204</v>
      </c>
      <c r="FT187" s="2">
        <f t="shared" si="238"/>
        <v>0.99999023297973022</v>
      </c>
      <c r="FU187" s="2">
        <f t="shared" si="238"/>
        <v>0.99998613512857637</v>
      </c>
      <c r="FW187" s="2">
        <f t="shared" si="229"/>
        <v>0</v>
      </c>
      <c r="FX187" s="2">
        <f t="shared" si="229"/>
        <v>0.7710194192504608</v>
      </c>
      <c r="FY187" s="2">
        <f t="shared" si="229"/>
        <v>0.72959019292910476</v>
      </c>
      <c r="FZ187" s="2">
        <f t="shared" si="229"/>
        <v>0.74121899258312385</v>
      </c>
      <c r="GA187" s="2">
        <f t="shared" si="229"/>
        <v>0.76792572183818619</v>
      </c>
      <c r="GB187" s="2">
        <f t="shared" si="229"/>
        <v>0.78970459178371377</v>
      </c>
      <c r="GC187" s="2">
        <f t="shared" si="229"/>
        <v>0.78120486314143178</v>
      </c>
      <c r="GD187" s="2">
        <f t="shared" si="229"/>
        <v>0.78918131815235903</v>
      </c>
      <c r="GE187" s="2">
        <f t="shared" si="229"/>
        <v>0.80903302155230528</v>
      </c>
      <c r="GF187" s="2">
        <f t="shared" si="229"/>
        <v>0.81403684388385134</v>
      </c>
      <c r="GG187" s="2">
        <f t="shared" si="229"/>
        <v>0.76400601251487354</v>
      </c>
      <c r="GH187" s="2">
        <f t="shared" si="229"/>
        <v>0.72414867960952289</v>
      </c>
      <c r="GI187" s="2">
        <f t="shared" si="229"/>
        <v>0.73406357460374039</v>
      </c>
      <c r="GJ187" s="2">
        <f t="shared" si="229"/>
        <v>0.71174805128769736</v>
      </c>
      <c r="GK187" s="2">
        <f t="shared" si="229"/>
        <v>0.60798522103354036</v>
      </c>
      <c r="GM187" s="86">
        <f t="shared" si="230"/>
        <v>3.9386311227891188E-192</v>
      </c>
      <c r="GN187" s="86">
        <f t="shared" si="230"/>
        <v>1.168088901444905E-277</v>
      </c>
      <c r="GO187" s="86">
        <f t="shared" si="230"/>
        <v>3.5031899342284287E-304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2.923105670526178E-89</v>
      </c>
      <c r="HD187" s="86">
        <f t="shared" si="181"/>
        <v>1.528008960898406E-145</v>
      </c>
      <c r="HE187" s="86">
        <f t="shared" si="181"/>
        <v>3.9963934478808863E-182</v>
      </c>
      <c r="HF187" s="86">
        <f t="shared" si="180"/>
        <v>7.9838102855968373E-217</v>
      </c>
      <c r="HG187" s="86">
        <f t="shared" si="180"/>
        <v>4.8048632525193148E-304</v>
      </c>
      <c r="HH187" s="86">
        <f t="shared" si="180"/>
        <v>1.9363794316074404E-303</v>
      </c>
      <c r="HI187" s="86">
        <f t="shared" ref="HI187:HN227" si="241" xml:space="preserve"> _xlfn.NORM.DIST($B187, I$8, ABS(I$12), TRUE) * _xlfn.NORM.DIST(($B187 - I$8)*I$16, 0, ABS(I$12), TRUE) * 2</f>
        <v>1.2853913092701625E-294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4.6940897880490434E-216</v>
      </c>
      <c r="HO187" s="86">
        <f t="shared" si="226"/>
        <v>7.9767365535181534E-236</v>
      </c>
      <c r="HP187" s="86">
        <f t="shared" si="226"/>
        <v>5.1732976723422451E-277</v>
      </c>
      <c r="HQ187" s="86">
        <f t="shared" si="226"/>
        <v>0</v>
      </c>
      <c r="HS187" s="86">
        <f t="shared" si="231"/>
        <v>0</v>
      </c>
      <c r="HT187" s="86">
        <f t="shared" si="231"/>
        <v>9.5530044104516799E-35</v>
      </c>
      <c r="HU187" s="86">
        <f t="shared" si="231"/>
        <v>1.0913279951934851E-37</v>
      </c>
      <c r="HV187" s="86">
        <f t="shared" si="231"/>
        <v>1.7430795968917804E-36</v>
      </c>
      <c r="HW187" s="86">
        <f t="shared" si="231"/>
        <v>2.0330865148788206E-40</v>
      </c>
      <c r="HX187" s="86">
        <f t="shared" si="231"/>
        <v>3.5542116790219032E-53</v>
      </c>
      <c r="HY187" s="86">
        <f t="shared" si="231"/>
        <v>1.6591358448294139E-47</v>
      </c>
      <c r="HZ187" s="86">
        <f t="shared" si="231"/>
        <v>8.5283009985950518E-38</v>
      </c>
      <c r="IA187" s="86">
        <f t="shared" si="231"/>
        <v>2.2673916008656358E-49</v>
      </c>
      <c r="IB187" s="86">
        <f t="shared" si="231"/>
        <v>2.2795495189782784E-54</v>
      </c>
      <c r="IC187" s="86">
        <f t="shared" si="231"/>
        <v>1.6220759546228335E-44</v>
      </c>
      <c r="ID187" s="86">
        <f t="shared" si="231"/>
        <v>3.2393914767776625E-40</v>
      </c>
      <c r="IE187" s="86">
        <f t="shared" si="231"/>
        <v>7.3486282043911453E-32</v>
      </c>
      <c r="IF187" s="86">
        <f t="shared" si="231"/>
        <v>1.6082503157587556E-33</v>
      </c>
      <c r="IG187" s="86">
        <f t="shared" si="231"/>
        <v>1.4504116092686917E-30</v>
      </c>
      <c r="II187" s="86">
        <f t="shared" si="232"/>
        <v>0</v>
      </c>
      <c r="IJ187" s="86">
        <f t="shared" si="232"/>
        <v>3.1125074350866939E-2</v>
      </c>
      <c r="IK187" s="86">
        <f t="shared" si="232"/>
        <v>5.8292993595709768E-2</v>
      </c>
      <c r="IL187" s="86">
        <f t="shared" si="232"/>
        <v>5.451024839499833E-2</v>
      </c>
      <c r="IM187" s="86">
        <f t="shared" si="232"/>
        <v>2.3594426904743292E-2</v>
      </c>
      <c r="IN187" s="86">
        <f t="shared" si="232"/>
        <v>5.7508791079099409E-3</v>
      </c>
      <c r="IO187" s="86">
        <f t="shared" si="232"/>
        <v>9.9999883013139473E-3</v>
      </c>
      <c r="IP187" s="86">
        <f t="shared" si="232"/>
        <v>1.7561575592633084E-2</v>
      </c>
      <c r="IQ187" s="86">
        <f t="shared" si="232"/>
        <v>3.4887595318564917E-3</v>
      </c>
      <c r="IR187" s="86">
        <f t="shared" si="232"/>
        <v>1.9210603878612215E-3</v>
      </c>
      <c r="IS187" s="86">
        <f t="shared" si="232"/>
        <v>2.1276846570601367E-2</v>
      </c>
      <c r="IT187" s="86">
        <f t="shared" si="232"/>
        <v>5.8515623155888333E-2</v>
      </c>
      <c r="IU187" s="86">
        <f t="shared" si="232"/>
        <v>7.6313255300393804E-2</v>
      </c>
      <c r="IV187" s="86">
        <f t="shared" si="232"/>
        <v>0.20116654441299076</v>
      </c>
      <c r="IW187" s="86">
        <f t="shared" si="232"/>
        <v>9.2944576596748624E-2</v>
      </c>
      <c r="IY187" s="86">
        <f t="shared" si="233"/>
        <v>2.923105670526178E-89</v>
      </c>
      <c r="IZ187" s="86">
        <f t="shared" si="233"/>
        <v>3.1125074350866939E-2</v>
      </c>
      <c r="JA187" s="86">
        <f t="shared" si="233"/>
        <v>5.8292993595709768E-2</v>
      </c>
      <c r="JB187" s="86">
        <f t="shared" si="233"/>
        <v>5.451024839499833E-2</v>
      </c>
      <c r="JC187" s="86">
        <f t="shared" si="233"/>
        <v>2.3594426904743292E-2</v>
      </c>
      <c r="JD187" s="86">
        <f t="shared" si="233"/>
        <v>5.7508791079099409E-3</v>
      </c>
      <c r="JE187" s="86">
        <f t="shared" si="233"/>
        <v>9.9999883013139473E-3</v>
      </c>
      <c r="JF187" s="86">
        <f t="shared" si="233"/>
        <v>1.7561575592633084E-2</v>
      </c>
      <c r="JG187" s="86">
        <f t="shared" si="233"/>
        <v>3.4887595318564917E-3</v>
      </c>
      <c r="JH187" s="86">
        <f t="shared" si="233"/>
        <v>1.9210603878612215E-3</v>
      </c>
      <c r="JI187" s="86">
        <f t="shared" si="233"/>
        <v>2.1276846570601367E-2</v>
      </c>
      <c r="JJ187" s="86">
        <f t="shared" si="233"/>
        <v>5.8515623155888333E-2</v>
      </c>
      <c r="JK187" s="86">
        <f t="shared" si="233"/>
        <v>7.6313255300393804E-2</v>
      </c>
      <c r="JL187" s="86">
        <f t="shared" si="233"/>
        <v>0.20116654441299076</v>
      </c>
      <c r="JM187" s="86">
        <f t="shared" si="233"/>
        <v>9.2944576596748624E-2</v>
      </c>
    </row>
    <row r="188" spans="2:273" x14ac:dyDescent="0.25">
      <c r="B188" s="2">
        <v>161</v>
      </c>
      <c r="C188" s="37">
        <v>60.738099999999996</v>
      </c>
      <c r="D188" s="37">
        <v>57.672900000000006</v>
      </c>
      <c r="E188" s="37">
        <v>54.976499999999994</v>
      </c>
      <c r="F188" s="37">
        <v>52.632300000000001</v>
      </c>
      <c r="G188" s="37">
        <v>50.8354</v>
      </c>
      <c r="H188" s="37">
        <v>50.361900000000006</v>
      </c>
      <c r="I188" s="37">
        <v>48.849900000000005</v>
      </c>
      <c r="J188" s="37">
        <v>47.804299999999998</v>
      </c>
      <c r="K188" s="37">
        <v>47.823900000000002</v>
      </c>
      <c r="L188" s="37">
        <v>48.045400000000001</v>
      </c>
      <c r="M188" s="37">
        <v>47.199200000000005</v>
      </c>
      <c r="N188" s="37">
        <v>47.618300000000005</v>
      </c>
      <c r="O188" s="37">
        <v>47.466500000000003</v>
      </c>
      <c r="P188" s="37">
        <v>48.048999999999999</v>
      </c>
      <c r="Q188" s="37">
        <v>47.9024</v>
      </c>
      <c r="S188" s="4">
        <f t="shared" si="234"/>
        <v>60.648258214068633</v>
      </c>
      <c r="T188" s="4">
        <f t="shared" si="234"/>
        <v>57.561971356532737</v>
      </c>
      <c r="U188" s="4">
        <f t="shared" si="234"/>
        <v>54.931964582603655</v>
      </c>
      <c r="V188" s="4">
        <f t="shared" si="234"/>
        <v>52.546146140504142</v>
      </c>
      <c r="W188" s="4">
        <f t="shared" si="234"/>
        <v>50.958024602518535</v>
      </c>
      <c r="X188" s="4">
        <f t="shared" si="234"/>
        <v>49.374890095332098</v>
      </c>
      <c r="Y188" s="4">
        <f t="shared" si="234"/>
        <v>48.809196056225936</v>
      </c>
      <c r="Z188" s="4">
        <f t="shared" si="234"/>
        <v>47.880134596441387</v>
      </c>
      <c r="AA188" s="4">
        <f t="shared" si="234"/>
        <v>47.401335034110041</v>
      </c>
      <c r="AB188" s="4">
        <f t="shared" si="234"/>
        <v>47.564644866351415</v>
      </c>
      <c r="AC188" s="4">
        <f t="shared" si="234"/>
        <v>47.75155636003749</v>
      </c>
      <c r="AD188" s="4">
        <f t="shared" si="234"/>
        <v>47.712453493125061</v>
      </c>
      <c r="AE188" s="4">
        <f t="shared" si="234"/>
        <v>47.852485492692644</v>
      </c>
      <c r="AF188" s="4">
        <f t="shared" si="234"/>
        <v>47.78186910199743</v>
      </c>
      <c r="AG188" s="4">
        <f t="shared" si="234"/>
        <v>47.662822067693597</v>
      </c>
      <c r="AI188" s="4">
        <f t="shared" si="235"/>
        <v>8.9841785931362494E-2</v>
      </c>
      <c r="AJ188" s="4">
        <f t="shared" si="235"/>
        <v>0.11092864346726827</v>
      </c>
      <c r="AK188" s="4">
        <f t="shared" si="235"/>
        <v>4.4535417396339483E-2</v>
      </c>
      <c r="AL188" s="4">
        <f t="shared" si="235"/>
        <v>8.6153859495858853E-2</v>
      </c>
      <c r="AM188" s="4">
        <f t="shared" si="235"/>
        <v>-0.12262460251853469</v>
      </c>
      <c r="AN188" s="4">
        <f t="shared" si="235"/>
        <v>0.98700990466790728</v>
      </c>
      <c r="AO188" s="4">
        <f t="shared" si="235"/>
        <v>4.0703943774069273E-2</v>
      </c>
      <c r="AP188" s="4">
        <f t="shared" si="235"/>
        <v>-7.5834596441389124E-2</v>
      </c>
      <c r="AQ188" s="4">
        <f t="shared" si="235"/>
        <v>0.42256496588996129</v>
      </c>
      <c r="AR188" s="4">
        <f t="shared" si="235"/>
        <v>0.4807551336485858</v>
      </c>
      <c r="AS188" s="4">
        <f t="shared" si="235"/>
        <v>-0.55235636003748567</v>
      </c>
      <c r="AT188" s="4">
        <f t="shared" si="235"/>
        <v>-9.4153493125055832E-2</v>
      </c>
      <c r="AU188" s="4">
        <f t="shared" si="235"/>
        <v>-0.38598549269264026</v>
      </c>
      <c r="AV188" s="4">
        <f t="shared" si="235"/>
        <v>0.26713089800256995</v>
      </c>
      <c r="AW188" s="4">
        <f t="shared" si="235"/>
        <v>0.23957793230640334</v>
      </c>
      <c r="AY188" s="2">
        <f t="shared" si="227"/>
        <v>60.648258214068633</v>
      </c>
      <c r="AZ188" s="2">
        <f t="shared" si="227"/>
        <v>57.561970058084995</v>
      </c>
      <c r="BA188" s="2">
        <f t="shared" si="227"/>
        <v>54.931952490528218</v>
      </c>
      <c r="BB188" s="2">
        <f t="shared" si="227"/>
        <v>52.546124442578424</v>
      </c>
      <c r="BC188" s="2">
        <f t="shared" si="227"/>
        <v>50.958023353239589</v>
      </c>
      <c r="BD188" s="2">
        <f t="shared" si="227"/>
        <v>49.374890089316111</v>
      </c>
      <c r="BE188" s="2">
        <f t="shared" si="227"/>
        <v>48.809196001363475</v>
      </c>
      <c r="BF188" s="2">
        <f t="shared" si="227"/>
        <v>47.880133966723065</v>
      </c>
      <c r="BG188" s="2">
        <f t="shared" si="227"/>
        <v>47.401335032977485</v>
      </c>
      <c r="BH188" s="2">
        <f t="shared" si="227"/>
        <v>47.564644866245779</v>
      </c>
      <c r="BI188" s="2">
        <f t="shared" si="227"/>
        <v>47.751554259282798</v>
      </c>
      <c r="BJ188" s="2">
        <f t="shared" si="227"/>
        <v>47.712316830793569</v>
      </c>
      <c r="BK188" s="2">
        <f t="shared" si="227"/>
        <v>47.851980394493552</v>
      </c>
      <c r="BL188" s="2">
        <f t="shared" si="227"/>
        <v>47.772215866963634</v>
      </c>
      <c r="BM188" s="2">
        <f t="shared" si="227"/>
        <v>47.412391548666427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>
        <f t="shared" si="228"/>
        <v>60.738099999999996</v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60.738099999999996</v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>
        <f t="shared" si="202"/>
        <v>50.361900000000006</v>
      </c>
      <c r="DA188" s="2">
        <f t="shared" si="203"/>
        <v>48.849900000000005</v>
      </c>
      <c r="DB188" s="2" t="str">
        <f t="shared" si="204"/>
        <v/>
      </c>
      <c r="DC188" s="2">
        <f t="shared" si="205"/>
        <v>47.823900000000002</v>
      </c>
      <c r="DD188" s="2">
        <f t="shared" si="206"/>
        <v>48.045400000000001</v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73.756734774774785</v>
      </c>
      <c r="DL188" s="2">
        <f t="shared" si="236"/>
        <v>68.790409971033839</v>
      </c>
      <c r="DM188" s="2">
        <f t="shared" si="236"/>
        <v>68.658405926916231</v>
      </c>
      <c r="DN188" s="2">
        <f t="shared" si="236"/>
        <v>63.116019451871665</v>
      </c>
      <c r="DO188" s="2">
        <f t="shared" si="236"/>
        <v>61.728940686274491</v>
      </c>
      <c r="DP188" s="2">
        <f t="shared" si="236"/>
        <v>60.761697478991593</v>
      </c>
      <c r="DQ188" s="2">
        <f t="shared" si="236"/>
        <v>59.025725087853345</v>
      </c>
      <c r="DR188" s="2">
        <f t="shared" si="236"/>
        <v>60.651302382697963</v>
      </c>
      <c r="DS188" s="2">
        <f t="shared" si="236"/>
        <v>62.933396134453758</v>
      </c>
      <c r="DT188" s="2">
        <f t="shared" si="236"/>
        <v>60.052298588588592</v>
      </c>
      <c r="DU188" s="2">
        <f t="shared" si="236"/>
        <v>58.744165882352952</v>
      </c>
      <c r="DV188" s="2">
        <f t="shared" si="236"/>
        <v>59.186862184873938</v>
      </c>
      <c r="DW188" s="2">
        <f t="shared" si="236"/>
        <v>58.355110728609617</v>
      </c>
      <c r="DX188" s="2">
        <f t="shared" si="236"/>
        <v>62.573130420168056</v>
      </c>
      <c r="DY188" s="2">
        <f t="shared" si="236"/>
        <v>60.604038680926905</v>
      </c>
      <c r="EA188" s="2">
        <f t="shared" si="240"/>
        <v>60.648132030956383</v>
      </c>
      <c r="EB188" s="2">
        <f t="shared" si="240"/>
        <v>57.283652288488192</v>
      </c>
      <c r="EC188" s="2">
        <f t="shared" si="240"/>
        <v>54.90258348946135</v>
      </c>
      <c r="ED188" s="2">
        <f t="shared" si="240"/>
        <v>52.620035645953642</v>
      </c>
      <c r="EE188" s="2">
        <f t="shared" si="240"/>
        <v>50.970725703560447</v>
      </c>
      <c r="EF188" s="2">
        <f t="shared" si="239"/>
        <v>49.365054745154659</v>
      </c>
      <c r="EG188" s="2">
        <f t="shared" si="239"/>
        <v>48.783483687083077</v>
      </c>
      <c r="EH188" s="2">
        <f t="shared" si="239"/>
        <v>47.681131467397691</v>
      </c>
      <c r="EI188" s="2">
        <f t="shared" si="239"/>
        <v>47.352060429267418</v>
      </c>
      <c r="EJ188" s="2">
        <f t="shared" si="239"/>
        <v>47.506843001939728</v>
      </c>
      <c r="EK188" s="2">
        <f t="shared" si="212"/>
        <v>47.682980000630934</v>
      </c>
      <c r="EL188" s="2">
        <f t="shared" si="179"/>
        <v>47.724542256686895</v>
      </c>
      <c r="EM188" s="2">
        <f t="shared" si="179"/>
        <v>47.892310835333014</v>
      </c>
      <c r="EN188" s="2">
        <f t="shared" si="179"/>
        <v>47.856194451711353</v>
      </c>
      <c r="EO188" s="2">
        <f t="shared" si="179"/>
        <v>47.791899035176556</v>
      </c>
      <c r="EQ188" s="2">
        <f t="shared" si="237"/>
        <v>60.648132030956383</v>
      </c>
      <c r="ER188" s="2">
        <f t="shared" si="237"/>
        <v>57.637239700692142</v>
      </c>
      <c r="ES188" s="2">
        <f t="shared" si="237"/>
        <v>54.941736424206766</v>
      </c>
      <c r="ET188" s="2">
        <f t="shared" si="237"/>
        <v>52.522486226192193</v>
      </c>
      <c r="EU188" s="2">
        <f t="shared" si="237"/>
        <v>50.954413817729048</v>
      </c>
      <c r="EV188" s="2">
        <f t="shared" si="237"/>
        <v>49.377147948086375</v>
      </c>
      <c r="EW188" s="2">
        <f t="shared" si="237"/>
        <v>48.81565434967326</v>
      </c>
      <c r="EX188" s="2">
        <f t="shared" si="237"/>
        <v>47.928503501023947</v>
      </c>
      <c r="EY188" s="2">
        <f t="shared" si="237"/>
        <v>47.411772067102092</v>
      </c>
      <c r="EZ188" s="2">
        <f t="shared" si="237"/>
        <v>47.576537405844221</v>
      </c>
      <c r="FA188" s="2">
        <f t="shared" si="237"/>
        <v>47.770741914471365</v>
      </c>
      <c r="FB188" s="2">
        <f t="shared" si="237"/>
        <v>47.707924722720144</v>
      </c>
      <c r="FC188" s="2">
        <f t="shared" si="237"/>
        <v>47.838548212421173</v>
      </c>
      <c r="FD188" s="2">
        <f t="shared" si="237"/>
        <v>47.741018301957553</v>
      </c>
      <c r="FE188" s="2">
        <f t="shared" si="237"/>
        <v>47.188967379895026</v>
      </c>
      <c r="FG188" s="2">
        <f t="shared" si="238"/>
        <v>0.99999037402271507</v>
      </c>
      <c r="FH188" s="2">
        <f t="shared" si="238"/>
        <v>0.99999223807534121</v>
      </c>
      <c r="FI188" s="2">
        <f t="shared" si="238"/>
        <v>0.99999220887562412</v>
      </c>
      <c r="FJ188" s="2">
        <f t="shared" si="238"/>
        <v>0.99999247033330707</v>
      </c>
      <c r="FK188" s="2">
        <f t="shared" si="238"/>
        <v>0.9999920910578175</v>
      </c>
      <c r="FL188" s="2">
        <f t="shared" si="238"/>
        <v>0.99999076541653742</v>
      </c>
      <c r="FM188" s="2">
        <f t="shared" si="238"/>
        <v>0.99999149502366491</v>
      </c>
      <c r="FN188" s="2">
        <f t="shared" si="238"/>
        <v>0.99999295629573848</v>
      </c>
      <c r="FO188" s="2">
        <f t="shared" si="238"/>
        <v>0.9999909948512955</v>
      </c>
      <c r="FP188" s="2">
        <f t="shared" si="238"/>
        <v>0.99999009295278174</v>
      </c>
      <c r="FQ188" s="2">
        <f t="shared" si="238"/>
        <v>0.99999079626188625</v>
      </c>
      <c r="FR188" s="2">
        <f t="shared" si="238"/>
        <v>0.99999062294216434</v>
      </c>
      <c r="FS188" s="2">
        <f t="shared" si="238"/>
        <v>0.99999232182652231</v>
      </c>
      <c r="FT188" s="2">
        <f t="shared" si="238"/>
        <v>0.99999109236399053</v>
      </c>
      <c r="FU188" s="2">
        <f t="shared" si="238"/>
        <v>0.99998735507154912</v>
      </c>
      <c r="FW188" s="2">
        <f t="shared" si="229"/>
        <v>0</v>
      </c>
      <c r="FX188" s="2">
        <f t="shared" si="229"/>
        <v>0.78687319007306777</v>
      </c>
      <c r="FY188" s="2">
        <f t="shared" si="229"/>
        <v>0.74737252606053084</v>
      </c>
      <c r="FZ188" s="2">
        <f t="shared" si="229"/>
        <v>0.75848974618024589</v>
      </c>
      <c r="GA188" s="2">
        <f t="shared" si="229"/>
        <v>0.78393366366784656</v>
      </c>
      <c r="GB188" s="2">
        <f t="shared" si="229"/>
        <v>0.80459254408223002</v>
      </c>
      <c r="GC188" s="2">
        <f t="shared" si="229"/>
        <v>0.79653952379228621</v>
      </c>
      <c r="GD188" s="2">
        <f t="shared" si="229"/>
        <v>0.80409712594170646</v>
      </c>
      <c r="GE188" s="2">
        <f t="shared" si="229"/>
        <v>0.82285955044585657</v>
      </c>
      <c r="GF188" s="2">
        <f t="shared" si="229"/>
        <v>0.82757829400789074</v>
      </c>
      <c r="GG188" s="2">
        <f t="shared" si="229"/>
        <v>0.78020694168409122</v>
      </c>
      <c r="GH188" s="2">
        <f t="shared" si="229"/>
        <v>0.74216239033436693</v>
      </c>
      <c r="GI188" s="2">
        <f t="shared" si="229"/>
        <v>0.75165186970821152</v>
      </c>
      <c r="GJ188" s="2">
        <f t="shared" si="229"/>
        <v>0.73026992164865401</v>
      </c>
      <c r="GK188" s="2">
        <f t="shared" si="229"/>
        <v>0.62970569180344294</v>
      </c>
      <c r="GM188" s="86">
        <f t="shared" si="230"/>
        <v>9.1437007289198718E-196</v>
      </c>
      <c r="GN188" s="86">
        <f t="shared" si="230"/>
        <v>5.9128359472118193E-283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2.0362996240679803E-91</v>
      </c>
      <c r="HD188" s="86">
        <f t="shared" si="181"/>
        <v>3.7620281812399836E-149</v>
      </c>
      <c r="HE188" s="86">
        <f t="shared" si="181"/>
        <v>1.2573860937501575E-186</v>
      </c>
      <c r="HF188" s="86">
        <f t="shared" si="181"/>
        <v>3.5965757381341378E-222</v>
      </c>
      <c r="HG188" s="86">
        <f t="shared" si="181"/>
        <v>0</v>
      </c>
      <c r="HH188" s="86">
        <f t="shared" si="181"/>
        <v>0</v>
      </c>
      <c r="HI188" s="86">
        <f t="shared" si="241"/>
        <v>9.1467161996696846E-302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2.3314988629193521E-221</v>
      </c>
      <c r="HO188" s="86">
        <f t="shared" si="226"/>
        <v>1.1243204646926817E-241</v>
      </c>
      <c r="HP188" s="86">
        <f t="shared" si="226"/>
        <v>7.2323857365914571E-284</v>
      </c>
      <c r="HQ188" s="86">
        <f t="shared" si="226"/>
        <v>0</v>
      </c>
      <c r="HS188" s="86">
        <f t="shared" si="231"/>
        <v>0</v>
      </c>
      <c r="HT188" s="86">
        <f t="shared" si="231"/>
        <v>2.4720612959605147E-36</v>
      </c>
      <c r="HU188" s="86">
        <f t="shared" si="231"/>
        <v>1.814358352804379E-39</v>
      </c>
      <c r="HV188" s="86">
        <f t="shared" si="231"/>
        <v>3.6821053435845168E-38</v>
      </c>
      <c r="HW188" s="86">
        <f t="shared" si="231"/>
        <v>3.0175836142977183E-42</v>
      </c>
      <c r="HX188" s="86">
        <f t="shared" si="231"/>
        <v>1.6916050843724996E-55</v>
      </c>
      <c r="HY188" s="86">
        <f t="shared" si="231"/>
        <v>1.2415799720826021E-49</v>
      </c>
      <c r="HZ188" s="86">
        <f t="shared" si="231"/>
        <v>1.7845265864976647E-39</v>
      </c>
      <c r="IA188" s="86">
        <f t="shared" si="231"/>
        <v>1.5427997503861169E-51</v>
      </c>
      <c r="IB188" s="86">
        <f t="shared" si="231"/>
        <v>9.8467662426177422E-57</v>
      </c>
      <c r="IC188" s="86">
        <f t="shared" si="231"/>
        <v>1.6543582038160017E-46</v>
      </c>
      <c r="ID188" s="86">
        <f t="shared" si="231"/>
        <v>4.1690318437667073E-42</v>
      </c>
      <c r="IE188" s="86">
        <f t="shared" si="231"/>
        <v>2.3674119156654461E-33</v>
      </c>
      <c r="IF188" s="86">
        <f t="shared" si="231"/>
        <v>4.0258980818624406E-35</v>
      </c>
      <c r="IG188" s="86">
        <f t="shared" si="231"/>
        <v>3.8866116898553397E-32</v>
      </c>
      <c r="II188" s="86">
        <f t="shared" si="232"/>
        <v>0</v>
      </c>
      <c r="IJ188" s="86">
        <f t="shared" si="232"/>
        <v>2.0396764682170387E-2</v>
      </c>
      <c r="IK188" s="86">
        <f t="shared" si="232"/>
        <v>3.8541395077699062E-2</v>
      </c>
      <c r="IL188" s="86">
        <f t="shared" si="232"/>
        <v>3.653412782908623E-2</v>
      </c>
      <c r="IM188" s="86">
        <f t="shared" si="232"/>
        <v>1.4773215272294261E-2</v>
      </c>
      <c r="IN188" s="86">
        <f t="shared" si="232"/>
        <v>3.1379115893984989E-3</v>
      </c>
      <c r="IO188" s="86">
        <f t="shared" si="232"/>
        <v>5.740668232138044E-3</v>
      </c>
      <c r="IP188" s="86">
        <f t="shared" si="232"/>
        <v>1.107167216369098E-2</v>
      </c>
      <c r="IQ188" s="86">
        <f t="shared" si="232"/>
        <v>1.8875522047159378E-3</v>
      </c>
      <c r="IR188" s="86">
        <f t="shared" si="232"/>
        <v>9.8180236839969545E-4</v>
      </c>
      <c r="IS188" s="86">
        <f t="shared" si="232"/>
        <v>1.3006591048161674E-2</v>
      </c>
      <c r="IT188" s="86">
        <f t="shared" si="232"/>
        <v>3.82464692613987E-2</v>
      </c>
      <c r="IU188" s="86">
        <f t="shared" si="232"/>
        <v>5.3239143431384063E-2</v>
      </c>
      <c r="IV188" s="86">
        <f t="shared" si="232"/>
        <v>0.15948174156790185</v>
      </c>
      <c r="IW188" s="86">
        <f t="shared" si="232"/>
        <v>4.9053356712331228E-2</v>
      </c>
      <c r="IY188" s="86">
        <f t="shared" si="233"/>
        <v>2.0362996240679803E-91</v>
      </c>
      <c r="IZ188" s="86">
        <f t="shared" si="233"/>
        <v>2.0396764682170387E-2</v>
      </c>
      <c r="JA188" s="86">
        <f t="shared" si="233"/>
        <v>3.8541395077699062E-2</v>
      </c>
      <c r="JB188" s="86">
        <f t="shared" si="233"/>
        <v>3.653412782908623E-2</v>
      </c>
      <c r="JC188" s="86">
        <f t="shared" si="233"/>
        <v>1.4773215272294261E-2</v>
      </c>
      <c r="JD188" s="86">
        <f t="shared" si="233"/>
        <v>3.1379115893984989E-3</v>
      </c>
      <c r="JE188" s="86">
        <f t="shared" si="233"/>
        <v>5.740668232138044E-3</v>
      </c>
      <c r="JF188" s="86">
        <f t="shared" si="233"/>
        <v>1.107167216369098E-2</v>
      </c>
      <c r="JG188" s="86">
        <f t="shared" si="233"/>
        <v>1.8875522047159378E-3</v>
      </c>
      <c r="JH188" s="86">
        <f t="shared" si="233"/>
        <v>9.8180236839969545E-4</v>
      </c>
      <c r="JI188" s="86">
        <f t="shared" si="233"/>
        <v>1.3006591048161674E-2</v>
      </c>
      <c r="JJ188" s="86">
        <f t="shared" si="233"/>
        <v>3.82464692613987E-2</v>
      </c>
      <c r="JK188" s="86">
        <f t="shared" si="233"/>
        <v>5.3239143431384063E-2</v>
      </c>
      <c r="JL188" s="86">
        <f t="shared" si="233"/>
        <v>0.15948174156790185</v>
      </c>
      <c r="JM188" s="86">
        <f t="shared" si="233"/>
        <v>4.9053356712331228E-2</v>
      </c>
    </row>
    <row r="189" spans="2:273" x14ac:dyDescent="0.25">
      <c r="B189" s="2">
        <v>162</v>
      </c>
      <c r="C189" s="37">
        <v>61.050099999999993</v>
      </c>
      <c r="D189" s="37">
        <v>57.306900000000006</v>
      </c>
      <c r="E189" s="37">
        <v>55.300700000000006</v>
      </c>
      <c r="F189" s="37">
        <v>52.480199999999996</v>
      </c>
      <c r="G189" s="37">
        <v>50.957799999999999</v>
      </c>
      <c r="H189" s="37">
        <v>49.156499999999994</v>
      </c>
      <c r="I189" s="37">
        <v>48.872199999999999</v>
      </c>
      <c r="J189" s="37">
        <v>47.783000000000001</v>
      </c>
      <c r="K189" s="37">
        <v>47.451999999999998</v>
      </c>
      <c r="L189" s="37">
        <v>47.369099999999996</v>
      </c>
      <c r="M189" s="37">
        <v>47.8673</v>
      </c>
      <c r="N189" s="37">
        <v>48.081699999999998</v>
      </c>
      <c r="O189" s="37">
        <v>47.404699999999998</v>
      </c>
      <c r="P189" s="37">
        <v>47.3964</v>
      </c>
      <c r="Q189" s="37">
        <v>46.769100000000002</v>
      </c>
      <c r="S189" s="4">
        <f t="shared" si="234"/>
        <v>60.614992887287599</v>
      </c>
      <c r="T189" s="4">
        <f t="shared" si="234"/>
        <v>57.530941678308572</v>
      </c>
      <c r="U189" s="4">
        <f t="shared" si="234"/>
        <v>54.895714169459083</v>
      </c>
      <c r="V189" s="4">
        <f t="shared" si="234"/>
        <v>52.509133736475071</v>
      </c>
      <c r="W189" s="4">
        <f t="shared" si="234"/>
        <v>50.918958885143766</v>
      </c>
      <c r="X189" s="4">
        <f t="shared" si="234"/>
        <v>49.333644077168699</v>
      </c>
      <c r="Y189" s="4">
        <f t="shared" si="234"/>
        <v>48.774051653032721</v>
      </c>
      <c r="Z189" s="4">
        <f t="shared" si="234"/>
        <v>47.841848555813613</v>
      </c>
      <c r="AA189" s="4">
        <f t="shared" si="234"/>
        <v>47.355411742969324</v>
      </c>
      <c r="AB189" s="4">
        <f t="shared" si="234"/>
        <v>47.519582310223342</v>
      </c>
      <c r="AC189" s="4">
        <f t="shared" si="234"/>
        <v>47.70531747237608</v>
      </c>
      <c r="AD189" s="4">
        <f t="shared" si="234"/>
        <v>47.666906329524991</v>
      </c>
      <c r="AE189" s="4">
        <f t="shared" si="234"/>
        <v>47.805026204880932</v>
      </c>
      <c r="AF189" s="4">
        <f t="shared" si="234"/>
        <v>47.731394937701104</v>
      </c>
      <c r="AG189" s="4">
        <f t="shared" si="234"/>
        <v>47.456687520909966</v>
      </c>
      <c r="AI189" s="4">
        <f t="shared" si="235"/>
        <v>0.43510711271239444</v>
      </c>
      <c r="AJ189" s="4">
        <f t="shared" si="235"/>
        <v>-0.22404167830856636</v>
      </c>
      <c r="AK189" s="4">
        <f t="shared" si="235"/>
        <v>0.40498583054092308</v>
      </c>
      <c r="AL189" s="4">
        <f t="shared" si="235"/>
        <v>-2.8933736475075023E-2</v>
      </c>
      <c r="AM189" s="4">
        <f t="shared" si="235"/>
        <v>3.884111485623265E-2</v>
      </c>
      <c r="AN189" s="4">
        <f t="shared" si="235"/>
        <v>-0.17714407716870539</v>
      </c>
      <c r="AO189" s="4">
        <f t="shared" si="235"/>
        <v>9.8148346967278144E-2</v>
      </c>
      <c r="AP189" s="4">
        <f t="shared" si="235"/>
        <v>-5.884855581361137E-2</v>
      </c>
      <c r="AQ189" s="4">
        <f t="shared" si="235"/>
        <v>9.658825703067464E-2</v>
      </c>
      <c r="AR189" s="4">
        <f t="shared" si="235"/>
        <v>-0.15048231022334591</v>
      </c>
      <c r="AS189" s="4">
        <f t="shared" si="235"/>
        <v>0.16198252762391974</v>
      </c>
      <c r="AT189" s="4">
        <f t="shared" si="235"/>
        <v>0.41479367047500659</v>
      </c>
      <c r="AU189" s="4">
        <f t="shared" si="235"/>
        <v>-0.40032620488093329</v>
      </c>
      <c r="AV189" s="4">
        <f t="shared" si="235"/>
        <v>-0.33499493770110433</v>
      </c>
      <c r="AW189" s="4">
        <f t="shared" si="235"/>
        <v>-0.68758752090996467</v>
      </c>
      <c r="AY189" s="2">
        <f t="shared" si="227"/>
        <v>60.614992887287599</v>
      </c>
      <c r="AZ189" s="2">
        <f t="shared" si="227"/>
        <v>57.530941434333705</v>
      </c>
      <c r="BA189" s="2">
        <f t="shared" si="227"/>
        <v>54.895711786023156</v>
      </c>
      <c r="BB189" s="2">
        <f t="shared" si="227"/>
        <v>52.509129212206815</v>
      </c>
      <c r="BC189" s="2">
        <f t="shared" si="227"/>
        <v>50.918958692341</v>
      </c>
      <c r="BD189" s="2">
        <f t="shared" si="227"/>
        <v>49.333644076659731</v>
      </c>
      <c r="BE189" s="2">
        <f t="shared" si="227"/>
        <v>48.774051647239077</v>
      </c>
      <c r="BF189" s="2">
        <f t="shared" si="227"/>
        <v>47.841848456086609</v>
      </c>
      <c r="BG189" s="2">
        <f t="shared" si="227"/>
        <v>47.355411742877081</v>
      </c>
      <c r="BH189" s="2">
        <f t="shared" si="227"/>
        <v>47.51958231021662</v>
      </c>
      <c r="BI189" s="2">
        <f t="shared" si="227"/>
        <v>47.705317180034413</v>
      </c>
      <c r="BJ189" s="2">
        <f t="shared" si="227"/>
        <v>47.666880672323934</v>
      </c>
      <c r="BK189" s="2">
        <f t="shared" si="227"/>
        <v>47.804900810944837</v>
      </c>
      <c r="BL189" s="2">
        <f t="shared" si="227"/>
        <v>47.728061999467315</v>
      </c>
      <c r="BM189" s="2">
        <f t="shared" si="227"/>
        <v>47.35976609268522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>
        <f t="shared" si="228"/>
        <v>61.050099999999993</v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61.050099999999993</v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>
        <f t="shared" si="201"/>
        <v>50.957799999999999</v>
      </c>
      <c r="CZ189" s="2">
        <f t="shared" si="202"/>
        <v>49.156499999999994</v>
      </c>
      <c r="DA189" s="2">
        <f t="shared" si="203"/>
        <v>48.872199999999999</v>
      </c>
      <c r="DB189" s="2">
        <f t="shared" si="204"/>
        <v>47.783000000000001</v>
      </c>
      <c r="DC189" s="2">
        <f t="shared" si="205"/>
        <v>47.451999999999998</v>
      </c>
      <c r="DD189" s="2">
        <f t="shared" si="206"/>
        <v>47.369099999999996</v>
      </c>
      <c r="DE189" s="2">
        <f t="shared" si="207"/>
        <v>47.8673</v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73.810164401544412</v>
      </c>
      <c r="DL189" s="2">
        <f t="shared" si="236"/>
        <v>68.824487678253092</v>
      </c>
      <c r="DM189" s="2">
        <f t="shared" si="236"/>
        <v>68.710498841354735</v>
      </c>
      <c r="DN189" s="2">
        <f t="shared" si="236"/>
        <v>63.144845855614982</v>
      </c>
      <c r="DO189" s="2">
        <f t="shared" si="236"/>
        <v>61.758566755793204</v>
      </c>
      <c r="DP189" s="2">
        <f t="shared" si="236"/>
        <v>60.796754425770303</v>
      </c>
      <c r="DQ189" s="2">
        <f t="shared" si="236"/>
        <v>59.054902261268161</v>
      </c>
      <c r="DR189" s="2">
        <f t="shared" si="236"/>
        <v>60.688803537390044</v>
      </c>
      <c r="DS189" s="2">
        <f t="shared" si="236"/>
        <v>62.985577198879525</v>
      </c>
      <c r="DT189" s="2">
        <f t="shared" si="236"/>
        <v>60.086411741741749</v>
      </c>
      <c r="DU189" s="2">
        <f t="shared" si="236"/>
        <v>58.766440784313737</v>
      </c>
      <c r="DV189" s="2">
        <f t="shared" si="236"/>
        <v>59.213382100840327</v>
      </c>
      <c r="DW189" s="2">
        <f t="shared" si="236"/>
        <v>58.380040708556137</v>
      </c>
      <c r="DX189" s="2">
        <f t="shared" si="236"/>
        <v>62.629798151260495</v>
      </c>
      <c r="DY189" s="2">
        <f t="shared" si="236"/>
        <v>60.661379857397492</v>
      </c>
      <c r="EA189" s="2">
        <f t="shared" si="240"/>
        <v>60.61487704581954</v>
      </c>
      <c r="EB189" s="2">
        <f t="shared" si="240"/>
        <v>57.242201353600464</v>
      </c>
      <c r="EC189" s="2">
        <f t="shared" si="240"/>
        <v>54.865152365339569</v>
      </c>
      <c r="ED189" s="2">
        <f t="shared" si="240"/>
        <v>52.585972841999002</v>
      </c>
      <c r="EE189" s="2">
        <f t="shared" si="240"/>
        <v>50.932129562052083</v>
      </c>
      <c r="EF189" s="2">
        <f t="shared" si="239"/>
        <v>49.323514792005838</v>
      </c>
      <c r="EG189" s="2">
        <f t="shared" si="239"/>
        <v>48.747446487048421</v>
      </c>
      <c r="EH189" s="2">
        <f t="shared" si="239"/>
        <v>47.636014408678207</v>
      </c>
      <c r="EI189" s="2">
        <f t="shared" si="239"/>
        <v>47.304519654896765</v>
      </c>
      <c r="EJ189" s="2">
        <f t="shared" si="239"/>
        <v>47.459935965631225</v>
      </c>
      <c r="EK189" s="2">
        <f t="shared" si="212"/>
        <v>47.634183509600028</v>
      </c>
      <c r="EL189" s="2">
        <f t="shared" si="179"/>
        <v>47.679627762990307</v>
      </c>
      <c r="EM189" s="2">
        <f t="shared" si="179"/>
        <v>47.846825003040991</v>
      </c>
      <c r="EN189" s="2">
        <f t="shared" si="179"/>
        <v>47.815595889003077</v>
      </c>
      <c r="EO189" s="2">
        <f t="shared" si="179"/>
        <v>47.758365884879076</v>
      </c>
      <c r="EQ189" s="2">
        <f t="shared" si="237"/>
        <v>60.61487704581954</v>
      </c>
      <c r="ER189" s="2">
        <f t="shared" si="237"/>
        <v>57.602163965244927</v>
      </c>
      <c r="ES189" s="2">
        <f t="shared" si="237"/>
        <v>54.905003895327553</v>
      </c>
      <c r="ET189" s="2">
        <f t="shared" si="237"/>
        <v>52.486720809108505</v>
      </c>
      <c r="EU189" s="2">
        <f t="shared" si="237"/>
        <v>50.915550252687076</v>
      </c>
      <c r="EV189" s="2">
        <f t="shared" si="237"/>
        <v>49.335769637883885</v>
      </c>
      <c r="EW189" s="2">
        <f t="shared" si="237"/>
        <v>48.780150885936713</v>
      </c>
      <c r="EX189" s="2">
        <f t="shared" si="237"/>
        <v>47.887481061941642</v>
      </c>
      <c r="EY189" s="2">
        <f t="shared" si="237"/>
        <v>47.36524943973631</v>
      </c>
      <c r="EZ189" s="2">
        <f t="shared" si="237"/>
        <v>47.530780116816921</v>
      </c>
      <c r="FA189" s="2">
        <f t="shared" si="237"/>
        <v>47.723475654588519</v>
      </c>
      <c r="FB189" s="2">
        <f t="shared" si="237"/>
        <v>47.662711927034991</v>
      </c>
      <c r="FC189" s="2">
        <f t="shared" si="237"/>
        <v>47.792171756519707</v>
      </c>
      <c r="FD189" s="2">
        <f t="shared" si="237"/>
        <v>47.698414680734722</v>
      </c>
      <c r="FE189" s="2">
        <f t="shared" si="237"/>
        <v>47.145767621941268</v>
      </c>
      <c r="FG189" s="2">
        <f t="shared" si="238"/>
        <v>0.99999122099694104</v>
      </c>
      <c r="FH189" s="2">
        <f t="shared" si="238"/>
        <v>0.99999292103574222</v>
      </c>
      <c r="FI189" s="2">
        <f t="shared" si="238"/>
        <v>0.9999928944052473</v>
      </c>
      <c r="FJ189" s="2">
        <f t="shared" si="238"/>
        <v>0.99999313285780966</v>
      </c>
      <c r="FK189" s="2">
        <f t="shared" si="238"/>
        <v>0.99999278695398219</v>
      </c>
      <c r="FL189" s="2">
        <f t="shared" si="238"/>
        <v>0.99999157795294191</v>
      </c>
      <c r="FM189" s="2">
        <f t="shared" si="238"/>
        <v>0.99999224336358927</v>
      </c>
      <c r="FN189" s="2">
        <f t="shared" si="238"/>
        <v>0.99999357606138295</v>
      </c>
      <c r="FO189" s="2">
        <f t="shared" si="238"/>
        <v>0.99999178720026405</v>
      </c>
      <c r="FP189" s="2">
        <f t="shared" si="238"/>
        <v>0.99999096465767467</v>
      </c>
      <c r="FQ189" s="2">
        <f t="shared" si="238"/>
        <v>0.99999160608428006</v>
      </c>
      <c r="FR189" s="2">
        <f t="shared" si="238"/>
        <v>0.99999144801455653</v>
      </c>
      <c r="FS189" s="2">
        <f t="shared" si="238"/>
        <v>0.99999299741783099</v>
      </c>
      <c r="FT189" s="2">
        <f t="shared" si="238"/>
        <v>0.99999187613303908</v>
      </c>
      <c r="FU189" s="2">
        <f t="shared" si="238"/>
        <v>0.99998846767535887</v>
      </c>
      <c r="FW189" s="2">
        <f t="shared" si="229"/>
        <v>0</v>
      </c>
      <c r="FX189" s="2">
        <f t="shared" si="229"/>
        <v>0.80191131190990694</v>
      </c>
      <c r="FY189" s="2">
        <f t="shared" si="229"/>
        <v>0.76436315673462507</v>
      </c>
      <c r="FZ189" s="2">
        <f t="shared" si="229"/>
        <v>0.77495782035419103</v>
      </c>
      <c r="GA189" s="2">
        <f t="shared" si="229"/>
        <v>0.79912624881286454</v>
      </c>
      <c r="GB189" s="2">
        <f t="shared" si="229"/>
        <v>0.81866851608097269</v>
      </c>
      <c r="GC189" s="2">
        <f t="shared" si="229"/>
        <v>0.81105936527054445</v>
      </c>
      <c r="GD189" s="2">
        <f t="shared" si="229"/>
        <v>0.81820072133664934</v>
      </c>
      <c r="GE189" s="2">
        <f t="shared" si="229"/>
        <v>0.83588806924279901</v>
      </c>
      <c r="GF189" s="2">
        <f t="shared" si="229"/>
        <v>0.84032709910443304</v>
      </c>
      <c r="GG189" s="2">
        <f t="shared" si="229"/>
        <v>0.79559324299128997</v>
      </c>
      <c r="GH189" s="2">
        <f t="shared" si="229"/>
        <v>0.75939062068911301</v>
      </c>
      <c r="GI189" s="2">
        <f t="shared" si="229"/>
        <v>0.76844386157887101</v>
      </c>
      <c r="GJ189" s="2">
        <f t="shared" si="229"/>
        <v>0.74802299310090958</v>
      </c>
      <c r="GK189" s="2">
        <f t="shared" si="229"/>
        <v>0.65091368693665108</v>
      </c>
      <c r="GM189" s="86">
        <f t="shared" si="230"/>
        <v>1.9613565512174915E-199</v>
      </c>
      <c r="GN189" s="86">
        <f t="shared" si="230"/>
        <v>2.6655068292543444E-288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1.3355392346101234E-93</v>
      </c>
      <c r="HD189" s="86">
        <f t="shared" si="181"/>
        <v>8.3568645904327219E-153</v>
      </c>
      <c r="HE189" s="86">
        <f t="shared" si="181"/>
        <v>3.4818102566147855E-191</v>
      </c>
      <c r="HF189" s="86">
        <f t="shared" si="181"/>
        <v>1.393008871752219E-227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9.9748517164411105E-227</v>
      </c>
      <c r="HO189" s="86">
        <f t="shared" si="226"/>
        <v>1.3419809391497591E-247</v>
      </c>
      <c r="HP189" s="86">
        <f t="shared" si="226"/>
        <v>8.3272955955958362E-291</v>
      </c>
      <c r="HQ189" s="86">
        <f t="shared" si="226"/>
        <v>0</v>
      </c>
      <c r="HS189" s="86">
        <f t="shared" si="231"/>
        <v>0</v>
      </c>
      <c r="HT189" s="86">
        <f t="shared" si="231"/>
        <v>5.8777247293883541E-38</v>
      </c>
      <c r="HU189" s="86">
        <f t="shared" si="231"/>
        <v>2.7354137782195028E-41</v>
      </c>
      <c r="HV189" s="86">
        <f t="shared" si="231"/>
        <v>7.1108842031916049E-40</v>
      </c>
      <c r="HW189" s="86">
        <f t="shared" si="231"/>
        <v>4.0680085784612583E-44</v>
      </c>
      <c r="HX189" s="86">
        <f t="shared" si="231"/>
        <v>7.1602310582923327E-58</v>
      </c>
      <c r="HY189" s="86">
        <f t="shared" si="231"/>
        <v>8.3215465487939841E-52</v>
      </c>
      <c r="HZ189" s="86">
        <f t="shared" si="231"/>
        <v>3.4230158548826405E-41</v>
      </c>
      <c r="IA189" s="86">
        <f t="shared" si="231"/>
        <v>9.4027036901830288E-54</v>
      </c>
      <c r="IB189" s="86">
        <f t="shared" si="231"/>
        <v>3.7768123903911478E-59</v>
      </c>
      <c r="IC189" s="86">
        <f t="shared" si="231"/>
        <v>1.5215785083701444E-48</v>
      </c>
      <c r="ID189" s="86">
        <f t="shared" si="231"/>
        <v>4.8390066165613352E-44</v>
      </c>
      <c r="IE189" s="86">
        <f t="shared" si="231"/>
        <v>7.0279125205760361E-35</v>
      </c>
      <c r="IF189" s="86">
        <f t="shared" si="231"/>
        <v>9.2163433203370762E-37</v>
      </c>
      <c r="IG189" s="86">
        <f t="shared" si="231"/>
        <v>9.4752490079853687E-34</v>
      </c>
      <c r="II189" s="86">
        <f t="shared" si="232"/>
        <v>0</v>
      </c>
      <c r="IJ189" s="86">
        <f t="shared" si="232"/>
        <v>1.3047121798454752E-2</v>
      </c>
      <c r="IK189" s="86">
        <f t="shared" si="232"/>
        <v>2.4787319446512992E-2</v>
      </c>
      <c r="IL189" s="86">
        <f t="shared" si="232"/>
        <v>2.3872449795440901E-2</v>
      </c>
      <c r="IM189" s="86">
        <f t="shared" si="232"/>
        <v>8.9982761752567531E-3</v>
      </c>
      <c r="IN189" s="86">
        <f t="shared" si="232"/>
        <v>1.6544535778897824E-3</v>
      </c>
      <c r="IO189" s="86">
        <f t="shared" si="232"/>
        <v>3.1916920247741349E-3</v>
      </c>
      <c r="IP189" s="86">
        <f t="shared" si="232"/>
        <v>6.8073350481406636E-3</v>
      </c>
      <c r="IQ189" s="86">
        <f t="shared" si="232"/>
        <v>9.8869281290527738E-4</v>
      </c>
      <c r="IR189" s="86">
        <f t="shared" si="232"/>
        <v>4.8445422529620839E-4</v>
      </c>
      <c r="IS189" s="86">
        <f t="shared" si="232"/>
        <v>7.7183745128608034E-3</v>
      </c>
      <c r="IT189" s="86">
        <f t="shared" si="232"/>
        <v>2.427903224292341E-2</v>
      </c>
      <c r="IU189" s="86">
        <f t="shared" si="232"/>
        <v>3.6292789258041684E-2</v>
      </c>
      <c r="IV189" s="86">
        <f t="shared" si="232"/>
        <v>0.12448774409322461</v>
      </c>
      <c r="IW189" s="86">
        <f t="shared" si="232"/>
        <v>2.3336982109383255E-2</v>
      </c>
      <c r="IY189" s="86">
        <f t="shared" si="233"/>
        <v>1.3355392346101234E-93</v>
      </c>
      <c r="IZ189" s="86">
        <f t="shared" si="233"/>
        <v>1.3047121798454752E-2</v>
      </c>
      <c r="JA189" s="86">
        <f t="shared" si="233"/>
        <v>2.4787319446512992E-2</v>
      </c>
      <c r="JB189" s="86">
        <f t="shared" si="233"/>
        <v>2.3872449795440901E-2</v>
      </c>
      <c r="JC189" s="86">
        <f t="shared" si="233"/>
        <v>8.9982761752567531E-3</v>
      </c>
      <c r="JD189" s="86">
        <f t="shared" si="233"/>
        <v>1.6544535778897824E-3</v>
      </c>
      <c r="JE189" s="86">
        <f t="shared" si="233"/>
        <v>3.1916920247741349E-3</v>
      </c>
      <c r="JF189" s="86">
        <f t="shared" si="233"/>
        <v>6.8073350481406636E-3</v>
      </c>
      <c r="JG189" s="86">
        <f t="shared" si="233"/>
        <v>9.8869281290527738E-4</v>
      </c>
      <c r="JH189" s="86">
        <f t="shared" si="233"/>
        <v>4.8445422529620839E-4</v>
      </c>
      <c r="JI189" s="86">
        <f t="shared" si="233"/>
        <v>7.7183745128608034E-3</v>
      </c>
      <c r="JJ189" s="86">
        <f t="shared" si="233"/>
        <v>2.427903224292341E-2</v>
      </c>
      <c r="JK189" s="86">
        <f t="shared" si="233"/>
        <v>3.6292789258041684E-2</v>
      </c>
      <c r="JL189" s="86">
        <f t="shared" si="233"/>
        <v>0.12448774409322461</v>
      </c>
      <c r="JM189" s="86">
        <f t="shared" si="233"/>
        <v>2.3336982109383255E-2</v>
      </c>
    </row>
    <row r="190" spans="2:273" x14ac:dyDescent="0.25">
      <c r="B190" s="2">
        <v>163</v>
      </c>
      <c r="C190" s="37">
        <v>60.763599999999997</v>
      </c>
      <c r="D190" s="37">
        <v>57.208400000000005</v>
      </c>
      <c r="E190" s="37">
        <v>55.249700000000004</v>
      </c>
      <c r="F190" s="37">
        <v>51.694700000000005</v>
      </c>
      <c r="G190" s="37">
        <v>50.894600000000004</v>
      </c>
      <c r="H190" s="37">
        <v>49.329599999999999</v>
      </c>
      <c r="I190" s="37">
        <v>49.046399999999998</v>
      </c>
      <c r="J190" s="37">
        <v>48.183399999999999</v>
      </c>
      <c r="K190" s="37">
        <v>47.288000000000004</v>
      </c>
      <c r="L190" s="37">
        <v>47.687200000000004</v>
      </c>
      <c r="M190" s="37">
        <v>47.814299999999996</v>
      </c>
      <c r="N190" s="37">
        <v>47.400599999999997</v>
      </c>
      <c r="O190" s="37">
        <v>47.498200000000004</v>
      </c>
      <c r="P190" s="37">
        <v>48.117800000000003</v>
      </c>
      <c r="Q190" s="37">
        <v>47.226500000000001</v>
      </c>
      <c r="S190" s="4">
        <f t="shared" si="234"/>
        <v>60.58172840348368</v>
      </c>
      <c r="T190" s="4">
        <f t="shared" si="234"/>
        <v>57.499807305063896</v>
      </c>
      <c r="U190" s="4">
        <f t="shared" si="234"/>
        <v>54.859463222303255</v>
      </c>
      <c r="V190" s="4">
        <f t="shared" si="234"/>
        <v>52.472161351232579</v>
      </c>
      <c r="W190" s="4">
        <f t="shared" si="234"/>
        <v>50.879900219504584</v>
      </c>
      <c r="X190" s="4">
        <f t="shared" si="234"/>
        <v>49.292393355833113</v>
      </c>
      <c r="Y190" s="4">
        <f t="shared" si="234"/>
        <v>48.738896513879368</v>
      </c>
      <c r="Z190" s="4">
        <f t="shared" si="234"/>
        <v>47.803473960403181</v>
      </c>
      <c r="AA190" s="4">
        <f t="shared" si="234"/>
        <v>47.309467675854187</v>
      </c>
      <c r="AB190" s="4">
        <f t="shared" si="234"/>
        <v>47.474494150718854</v>
      </c>
      <c r="AC190" s="4">
        <f t="shared" si="234"/>
        <v>47.659053886466175</v>
      </c>
      <c r="AD190" s="4">
        <f t="shared" si="234"/>
        <v>47.621453015846846</v>
      </c>
      <c r="AE190" s="4">
        <f t="shared" si="234"/>
        <v>47.757864893405916</v>
      </c>
      <c r="AF190" s="4">
        <f t="shared" si="234"/>
        <v>47.684987738914714</v>
      </c>
      <c r="AG190" s="4">
        <f t="shared" si="234"/>
        <v>47.34031748667671</v>
      </c>
      <c r="AI190" s="4">
        <f t="shared" si="235"/>
        <v>0.18187159651631646</v>
      </c>
      <c r="AJ190" s="4">
        <f t="shared" si="235"/>
        <v>-0.2914073050638919</v>
      </c>
      <c r="AK190" s="4">
        <f t="shared" si="235"/>
        <v>0.39023677769674947</v>
      </c>
      <c r="AL190" s="4">
        <f t="shared" si="235"/>
        <v>-0.77746135123257432</v>
      </c>
      <c r="AM190" s="4">
        <f t="shared" si="235"/>
        <v>1.4699780495419645E-2</v>
      </c>
      <c r="AN190" s="4">
        <f t="shared" si="235"/>
        <v>3.7206644166886349E-2</v>
      </c>
      <c r="AO190" s="4">
        <f t="shared" si="235"/>
        <v>0.3075034861206305</v>
      </c>
      <c r="AP190" s="4">
        <f t="shared" si="235"/>
        <v>0.37992603959681759</v>
      </c>
      <c r="AQ190" s="4">
        <f t="shared" si="235"/>
        <v>-2.1467675854182744E-2</v>
      </c>
      <c r="AR190" s="4">
        <f t="shared" si="235"/>
        <v>0.21270584928114999</v>
      </c>
      <c r="AS190" s="4">
        <f t="shared" si="235"/>
        <v>0.15524611353382056</v>
      </c>
      <c r="AT190" s="4">
        <f t="shared" si="235"/>
        <v>-0.22085301584684913</v>
      </c>
      <c r="AU190" s="4">
        <f t="shared" si="235"/>
        <v>-0.25966489340591181</v>
      </c>
      <c r="AV190" s="4">
        <f t="shared" si="235"/>
        <v>0.4328122610852887</v>
      </c>
      <c r="AW190" s="4">
        <f t="shared" si="235"/>
        <v>-0.11381748667670877</v>
      </c>
      <c r="AY190" s="2">
        <f t="shared" si="227"/>
        <v>60.58172840348368</v>
      </c>
      <c r="AZ190" s="2">
        <f t="shared" si="227"/>
        <v>57.499807263905481</v>
      </c>
      <c r="BA190" s="2">
        <f t="shared" si="227"/>
        <v>54.859462807329109</v>
      </c>
      <c r="BB190" s="2">
        <f t="shared" si="227"/>
        <v>52.472160509379606</v>
      </c>
      <c r="BC190" s="2">
        <f t="shared" si="227"/>
        <v>50.879900193180383</v>
      </c>
      <c r="BD190" s="2">
        <f t="shared" si="227"/>
        <v>49.292393355796044</v>
      </c>
      <c r="BE190" s="2">
        <f t="shared" si="227"/>
        <v>48.738896513347832</v>
      </c>
      <c r="BF190" s="2">
        <f t="shared" si="227"/>
        <v>47.803473946267779</v>
      </c>
      <c r="BG190" s="2">
        <f t="shared" si="227"/>
        <v>47.309467675847664</v>
      </c>
      <c r="BH190" s="2">
        <f t="shared" si="227"/>
        <v>47.474494150718485</v>
      </c>
      <c r="BI190" s="2">
        <f t="shared" si="227"/>
        <v>47.65905385080228</v>
      </c>
      <c r="BJ190" s="2">
        <f t="shared" si="227"/>
        <v>47.62144879037028</v>
      </c>
      <c r="BK190" s="2">
        <f t="shared" si="227"/>
        <v>47.757836828925846</v>
      </c>
      <c r="BL190" s="2">
        <f t="shared" si="227"/>
        <v>47.683932262904236</v>
      </c>
      <c r="BM190" s="2">
        <f t="shared" si="227"/>
        <v>47.307093273758881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>
        <f t="shared" si="228"/>
        <v>60.763599999999997</v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60.763599999999997</v>
      </c>
      <c r="CV190" s="2">
        <f t="shared" si="198"/>
        <v>57.208400000000005</v>
      </c>
      <c r="CW190" s="2" t="str">
        <f t="shared" si="199"/>
        <v/>
      </c>
      <c r="CX190" s="2" t="str">
        <f t="shared" si="200"/>
        <v/>
      </c>
      <c r="CY190" s="2">
        <f t="shared" si="201"/>
        <v>50.894600000000004</v>
      </c>
      <c r="CZ190" s="2">
        <f t="shared" si="202"/>
        <v>49.329599999999999</v>
      </c>
      <c r="DA190" s="2">
        <f t="shared" si="203"/>
        <v>49.046399999999998</v>
      </c>
      <c r="DB190" s="2">
        <f t="shared" si="204"/>
        <v>48.183399999999999</v>
      </c>
      <c r="DC190" s="2">
        <f t="shared" si="205"/>
        <v>47.288000000000004</v>
      </c>
      <c r="DD190" s="2">
        <f t="shared" si="206"/>
        <v>47.687200000000004</v>
      </c>
      <c r="DE190" s="2">
        <f t="shared" si="207"/>
        <v>47.814299999999996</v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73.86359402831404</v>
      </c>
      <c r="DL190" s="2">
        <f t="shared" si="236"/>
        <v>68.858565385472346</v>
      </c>
      <c r="DM190" s="2">
        <f t="shared" si="236"/>
        <v>68.762591755793238</v>
      </c>
      <c r="DN190" s="2">
        <f t="shared" si="236"/>
        <v>63.173672259358298</v>
      </c>
      <c r="DO190" s="2">
        <f t="shared" si="236"/>
        <v>61.788192825311924</v>
      </c>
      <c r="DP190" s="2">
        <f t="shared" si="236"/>
        <v>60.831811372549012</v>
      </c>
      <c r="DQ190" s="2">
        <f t="shared" si="236"/>
        <v>59.084079434682984</v>
      </c>
      <c r="DR190" s="2">
        <f t="shared" si="236"/>
        <v>60.726304692082124</v>
      </c>
      <c r="DS190" s="2">
        <f t="shared" si="236"/>
        <v>63.037758263305292</v>
      </c>
      <c r="DT190" s="2">
        <f t="shared" si="236"/>
        <v>60.120524894894899</v>
      </c>
      <c r="DU190" s="2">
        <f t="shared" si="236"/>
        <v>58.788715686274521</v>
      </c>
      <c r="DV190" s="2">
        <f t="shared" si="236"/>
        <v>59.23990201680671</v>
      </c>
      <c r="DW190" s="2">
        <f t="shared" si="236"/>
        <v>58.404970688502665</v>
      </c>
      <c r="DX190" s="2">
        <f t="shared" si="236"/>
        <v>62.686465882352934</v>
      </c>
      <c r="DY190" s="2">
        <f t="shared" si="236"/>
        <v>60.718721033868079</v>
      </c>
      <c r="EA190" s="2">
        <f t="shared" si="240"/>
        <v>60.58162206068269</v>
      </c>
      <c r="EB190" s="2">
        <f t="shared" si="240"/>
        <v>57.20075041871273</v>
      </c>
      <c r="EC190" s="2">
        <f t="shared" si="240"/>
        <v>54.827721241217787</v>
      </c>
      <c r="ED190" s="2">
        <f t="shared" si="240"/>
        <v>52.551910038044355</v>
      </c>
      <c r="EE190" s="2">
        <f t="shared" si="240"/>
        <v>50.893533420543726</v>
      </c>
      <c r="EF190" s="2">
        <f t="shared" si="239"/>
        <v>49.28197483885701</v>
      </c>
      <c r="EG190" s="2">
        <f t="shared" si="239"/>
        <v>48.711409287013765</v>
      </c>
      <c r="EH190" s="2">
        <f t="shared" si="239"/>
        <v>47.590897349958716</v>
      </c>
      <c r="EI190" s="2">
        <f t="shared" si="239"/>
        <v>47.256978880526113</v>
      </c>
      <c r="EJ190" s="2">
        <f t="shared" si="239"/>
        <v>47.413028929322728</v>
      </c>
      <c r="EK190" s="2">
        <f t="shared" si="212"/>
        <v>47.585387018569122</v>
      </c>
      <c r="EL190" s="2">
        <f t="shared" si="179"/>
        <v>47.634713269293712</v>
      </c>
      <c r="EM190" s="2">
        <f t="shared" si="179"/>
        <v>47.801339170748967</v>
      </c>
      <c r="EN190" s="2">
        <f t="shared" si="179"/>
        <v>47.774997326294802</v>
      </c>
      <c r="EO190" s="2">
        <f t="shared" si="179"/>
        <v>47.724832734581597</v>
      </c>
      <c r="EQ190" s="2">
        <f t="shared" si="237"/>
        <v>60.58162206068269</v>
      </c>
      <c r="ER190" s="2">
        <f t="shared" si="237"/>
        <v>57.567088229797719</v>
      </c>
      <c r="ES190" s="2">
        <f t="shared" si="237"/>
        <v>54.868271366448333</v>
      </c>
      <c r="ET190" s="2">
        <f t="shared" si="237"/>
        <v>52.450955392024817</v>
      </c>
      <c r="EU190" s="2">
        <f t="shared" si="237"/>
        <v>50.876686687645105</v>
      </c>
      <c r="EV190" s="2">
        <f t="shared" si="237"/>
        <v>49.294391327681396</v>
      </c>
      <c r="EW190" s="2">
        <f t="shared" si="237"/>
        <v>48.744647422200167</v>
      </c>
      <c r="EX190" s="2">
        <f t="shared" si="237"/>
        <v>47.846458622859345</v>
      </c>
      <c r="EY190" s="2">
        <f t="shared" si="237"/>
        <v>47.318726812370528</v>
      </c>
      <c r="EZ190" s="2">
        <f t="shared" si="237"/>
        <v>47.485022827789628</v>
      </c>
      <c r="FA190" s="2">
        <f t="shared" si="237"/>
        <v>47.676209394705673</v>
      </c>
      <c r="FB190" s="2">
        <f t="shared" si="237"/>
        <v>47.617499131349831</v>
      </c>
      <c r="FC190" s="2">
        <f t="shared" si="237"/>
        <v>47.745795300618241</v>
      </c>
      <c r="FD190" s="2">
        <f t="shared" si="237"/>
        <v>47.65581105951189</v>
      </c>
      <c r="FE190" s="2">
        <f t="shared" si="237"/>
        <v>47.102567863987503</v>
      </c>
      <c r="FG190" s="2">
        <f t="shared" si="238"/>
        <v>0.99999199344786682</v>
      </c>
      <c r="FH190" s="2">
        <f t="shared" si="238"/>
        <v>0.99999354390384421</v>
      </c>
      <c r="FI190" s="2">
        <f t="shared" si="238"/>
        <v>0.99999351961651384</v>
      </c>
      <c r="FJ190" s="2">
        <f t="shared" si="238"/>
        <v>0.99999373708810269</v>
      </c>
      <c r="FK190" s="2">
        <f t="shared" si="238"/>
        <v>0.99999342161967186</v>
      </c>
      <c r="FL190" s="2">
        <f t="shared" si="238"/>
        <v>0.99999231899610141</v>
      </c>
      <c r="FM190" s="2">
        <f t="shared" si="238"/>
        <v>0.99999292585868838</v>
      </c>
      <c r="FN190" s="2">
        <f t="shared" si="238"/>
        <v>0.99999414129503839</v>
      </c>
      <c r="FO190" s="2">
        <f t="shared" si="238"/>
        <v>0.99999250983220667</v>
      </c>
      <c r="FP190" s="2">
        <f t="shared" si="238"/>
        <v>0.99999175966331089</v>
      </c>
      <c r="FQ190" s="2">
        <f t="shared" si="238"/>
        <v>0.99999234465222475</v>
      </c>
      <c r="FR190" s="2">
        <f t="shared" si="238"/>
        <v>0.99999220049070858</v>
      </c>
      <c r="FS190" s="2">
        <f t="shared" si="238"/>
        <v>0.99999361356522343</v>
      </c>
      <c r="FT190" s="2">
        <f t="shared" si="238"/>
        <v>0.99999259093997805</v>
      </c>
      <c r="FU190" s="2">
        <f t="shared" si="238"/>
        <v>0.99998948238425189</v>
      </c>
      <c r="FW190" s="2">
        <f t="shared" si="229"/>
        <v>0</v>
      </c>
      <c r="FX190" s="2">
        <f t="shared" si="229"/>
        <v>0.8161362877963847</v>
      </c>
      <c r="FY190" s="2">
        <f t="shared" si="229"/>
        <v>0.78054661056165597</v>
      </c>
      <c r="FZ190" s="2">
        <f t="shared" si="229"/>
        <v>0.790612963075352</v>
      </c>
      <c r="GA190" s="2">
        <f t="shared" si="229"/>
        <v>0.81350471090902943</v>
      </c>
      <c r="GB190" s="2">
        <f t="shared" si="229"/>
        <v>0.8319423265054342</v>
      </c>
      <c r="GC190" s="2">
        <f t="shared" si="229"/>
        <v>0.82477095799520628</v>
      </c>
      <c r="GD190" s="2">
        <f t="shared" si="229"/>
        <v>0.83150172724142835</v>
      </c>
      <c r="GE190" s="2">
        <f t="shared" si="229"/>
        <v>0.84813520180758317</v>
      </c>
      <c r="GF190" s="2">
        <f t="shared" si="229"/>
        <v>0.85230149578211045</v>
      </c>
      <c r="GG190" s="2">
        <f t="shared" si="229"/>
        <v>0.81016452096931069</v>
      </c>
      <c r="GH190" s="2">
        <f t="shared" si="229"/>
        <v>0.77581542244146329</v>
      </c>
      <c r="GI190" s="2">
        <f t="shared" si="229"/>
        <v>0.78442609637488891</v>
      </c>
      <c r="GJ190" s="2">
        <f t="shared" si="229"/>
        <v>0.76498363290613181</v>
      </c>
      <c r="GK190" s="2">
        <f t="shared" si="229"/>
        <v>0.67154060158973883</v>
      </c>
      <c r="GM190" s="86">
        <f t="shared" si="230"/>
        <v>3.8873016419628723E-203</v>
      </c>
      <c r="GN190" s="86">
        <f t="shared" si="230"/>
        <v>1.0701067059384933E-293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8.2468471917768889E-96</v>
      </c>
      <c r="HD190" s="86">
        <f t="shared" si="181"/>
        <v>1.6748977074790556E-156</v>
      </c>
      <c r="HE190" s="86">
        <f t="shared" si="181"/>
        <v>8.4854724042180886E-196</v>
      </c>
      <c r="HF190" s="86">
        <f t="shared" si="181"/>
        <v>4.6387683504671503E-233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3.6758992001003611E-232</v>
      </c>
      <c r="HO190" s="86">
        <f t="shared" si="226"/>
        <v>1.3564143578508635E-253</v>
      </c>
      <c r="HP190" s="86">
        <f t="shared" si="226"/>
        <v>7.8964723408836781E-298</v>
      </c>
      <c r="HQ190" s="86">
        <f t="shared" si="226"/>
        <v>0</v>
      </c>
      <c r="HS190" s="86">
        <f t="shared" si="231"/>
        <v>0</v>
      </c>
      <c r="HT190" s="86">
        <f t="shared" si="231"/>
        <v>1.2840450316694613E-39</v>
      </c>
      <c r="HU190" s="86">
        <f t="shared" si="231"/>
        <v>3.7397667354186158E-43</v>
      </c>
      <c r="HV190" s="86">
        <f t="shared" si="231"/>
        <v>1.2554214467077126E-41</v>
      </c>
      <c r="HW190" s="86">
        <f t="shared" si="231"/>
        <v>4.9809719543756632E-46</v>
      </c>
      <c r="HX190" s="86">
        <f t="shared" si="231"/>
        <v>2.6953741648638734E-60</v>
      </c>
      <c r="HY190" s="86">
        <f t="shared" si="231"/>
        <v>4.9952927603589966E-54</v>
      </c>
      <c r="HZ190" s="86">
        <f t="shared" si="231"/>
        <v>6.0188181492962984E-43</v>
      </c>
      <c r="IA190" s="86">
        <f t="shared" si="231"/>
        <v>5.1327198485655834E-56</v>
      </c>
      <c r="IB190" s="86">
        <f t="shared" si="231"/>
        <v>1.2862817202618757E-61</v>
      </c>
      <c r="IC190" s="86">
        <f t="shared" si="231"/>
        <v>1.2619919083214524E-50</v>
      </c>
      <c r="ID190" s="86">
        <f t="shared" si="231"/>
        <v>5.0654256484995955E-46</v>
      </c>
      <c r="IE190" s="86">
        <f t="shared" si="231"/>
        <v>1.9224422704306442E-36</v>
      </c>
      <c r="IF190" s="86">
        <f t="shared" si="231"/>
        <v>1.9294349388191361E-38</v>
      </c>
      <c r="IG190" s="86">
        <f t="shared" si="231"/>
        <v>2.1015315564370994E-35</v>
      </c>
      <c r="II190" s="86">
        <f t="shared" si="232"/>
        <v>0</v>
      </c>
      <c r="IJ190" s="86">
        <f t="shared" si="232"/>
        <v>8.1450518173445275E-3</v>
      </c>
      <c r="IK190" s="86">
        <f t="shared" si="232"/>
        <v>1.5504275840920283E-2</v>
      </c>
      <c r="IL190" s="86">
        <f t="shared" si="232"/>
        <v>1.5205703690319847E-2</v>
      </c>
      <c r="IM190" s="86">
        <f t="shared" si="232"/>
        <v>5.3305325893072989E-3</v>
      </c>
      <c r="IN190" s="86">
        <f t="shared" si="232"/>
        <v>8.4271670718532308E-4</v>
      </c>
      <c r="IO190" s="86">
        <f t="shared" si="232"/>
        <v>1.7182202803820387E-3</v>
      </c>
      <c r="IP190" s="86">
        <f t="shared" si="232"/>
        <v>4.0811165258938078E-3</v>
      </c>
      <c r="IQ190" s="86">
        <f t="shared" si="232"/>
        <v>5.0127914845997639E-4</v>
      </c>
      <c r="IR190" s="86">
        <f t="shared" si="232"/>
        <v>2.3075347456101298E-4</v>
      </c>
      <c r="IS190" s="86">
        <f t="shared" si="232"/>
        <v>4.445226320899557E-3</v>
      </c>
      <c r="IT190" s="86">
        <f t="shared" si="232"/>
        <v>1.4966270483839344E-2</v>
      </c>
      <c r="IU190" s="86">
        <f t="shared" si="232"/>
        <v>2.4174126122008359E-2</v>
      </c>
      <c r="IV190" s="86">
        <f t="shared" si="232"/>
        <v>9.5721063653441477E-2</v>
      </c>
      <c r="IW190" s="86">
        <f t="shared" si="232"/>
        <v>1.0000005091832007E-2</v>
      </c>
      <c r="IY190" s="86">
        <f t="shared" si="233"/>
        <v>8.2468471917768889E-96</v>
      </c>
      <c r="IZ190" s="86">
        <f t="shared" si="233"/>
        <v>8.1450518173445275E-3</v>
      </c>
      <c r="JA190" s="86">
        <f t="shared" si="233"/>
        <v>1.5504275840920283E-2</v>
      </c>
      <c r="JB190" s="86">
        <f t="shared" si="233"/>
        <v>1.5205703690319847E-2</v>
      </c>
      <c r="JC190" s="86">
        <f t="shared" si="233"/>
        <v>5.3305325893072989E-3</v>
      </c>
      <c r="JD190" s="86">
        <f t="shared" si="233"/>
        <v>8.4271670718532308E-4</v>
      </c>
      <c r="JE190" s="86">
        <f t="shared" si="233"/>
        <v>1.7182202803820387E-3</v>
      </c>
      <c r="JF190" s="86">
        <f t="shared" si="233"/>
        <v>4.0811165258938078E-3</v>
      </c>
      <c r="JG190" s="86">
        <f t="shared" si="233"/>
        <v>5.0127914845997639E-4</v>
      </c>
      <c r="JH190" s="86">
        <f t="shared" si="233"/>
        <v>2.3075347456101298E-4</v>
      </c>
      <c r="JI190" s="86">
        <f t="shared" si="233"/>
        <v>4.445226320899557E-3</v>
      </c>
      <c r="JJ190" s="86">
        <f t="shared" si="233"/>
        <v>1.4966270483839344E-2</v>
      </c>
      <c r="JK190" s="86">
        <f t="shared" si="233"/>
        <v>2.4174126122008359E-2</v>
      </c>
      <c r="JL190" s="86">
        <f t="shared" si="233"/>
        <v>9.5721063653441477E-2</v>
      </c>
      <c r="JM190" s="86">
        <f t="shared" si="233"/>
        <v>1.0000005091832007E-2</v>
      </c>
    </row>
    <row r="191" spans="2:273" x14ac:dyDescent="0.25">
      <c r="B191" s="2">
        <v>164</v>
      </c>
      <c r="C191" s="37">
        <v>60.409300000000002</v>
      </c>
      <c r="D191" s="37">
        <v>57.319699999999997</v>
      </c>
      <c r="E191" s="37">
        <v>54.880200000000002</v>
      </c>
      <c r="F191" s="37">
        <v>52.359000000000002</v>
      </c>
      <c r="G191" s="37">
        <v>50.772199999999998</v>
      </c>
      <c r="H191" s="37">
        <v>49.096800000000002</v>
      </c>
      <c r="I191" s="37">
        <v>48.577199999999998</v>
      </c>
      <c r="J191" s="37">
        <v>47.240500000000004</v>
      </c>
      <c r="K191" s="37">
        <v>47.4696</v>
      </c>
      <c r="L191" s="37">
        <v>47.3733</v>
      </c>
      <c r="M191" s="37">
        <v>47.435500000000005</v>
      </c>
      <c r="N191" s="37">
        <v>48.061599999999999</v>
      </c>
      <c r="O191" s="37">
        <v>47.416399999999996</v>
      </c>
      <c r="P191" s="37">
        <v>47.436599999999999</v>
      </c>
      <c r="Q191" s="37">
        <v>46.886800000000001</v>
      </c>
      <c r="S191" s="4">
        <f t="shared" si="234"/>
        <v>60.548464694378247</v>
      </c>
      <c r="T191" s="4">
        <f t="shared" si="234"/>
        <v>57.468555214872659</v>
      </c>
      <c r="U191" s="4">
        <f t="shared" si="234"/>
        <v>54.823203557584442</v>
      </c>
      <c r="V191" s="4">
        <f t="shared" si="234"/>
        <v>52.435222862094236</v>
      </c>
      <c r="W191" s="4">
        <f t="shared" si="234"/>
        <v>50.840848334996238</v>
      </c>
      <c r="X191" s="4">
        <f t="shared" si="234"/>
        <v>49.251137671444937</v>
      </c>
      <c r="Y191" s="4">
        <f t="shared" si="234"/>
        <v>48.70372967414292</v>
      </c>
      <c r="Z191" s="4">
        <f t="shared" si="234"/>
        <v>47.765004417275676</v>
      </c>
      <c r="AA191" s="4">
        <f t="shared" si="234"/>
        <v>47.263501681266376</v>
      </c>
      <c r="AB191" s="4">
        <f t="shared" si="234"/>
        <v>47.429379276540935</v>
      </c>
      <c r="AC191" s="4">
        <f t="shared" si="234"/>
        <v>47.612761049122355</v>
      </c>
      <c r="AD191" s="4">
        <f t="shared" si="234"/>
        <v>47.576022627376076</v>
      </c>
      <c r="AE191" s="4">
        <f t="shared" si="234"/>
        <v>47.710796549862835</v>
      </c>
      <c r="AF191" s="4">
        <f t="shared" si="234"/>
        <v>47.640139713264212</v>
      </c>
      <c r="AG191" s="4">
        <f t="shared" si="234"/>
        <v>47.26449910446248</v>
      </c>
      <c r="AI191" s="4">
        <f t="shared" si="235"/>
        <v>-0.13916469437824475</v>
      </c>
      <c r="AJ191" s="4">
        <f t="shared" si="235"/>
        <v>-0.14885521487266118</v>
      </c>
      <c r="AK191" s="4">
        <f t="shared" si="235"/>
        <v>5.6996442415560011E-2</v>
      </c>
      <c r="AL191" s="4">
        <f t="shared" si="235"/>
        <v>-7.622286209423379E-2</v>
      </c>
      <c r="AM191" s="4">
        <f t="shared" si="235"/>
        <v>-6.8648334996240123E-2</v>
      </c>
      <c r="AN191" s="4">
        <f t="shared" si="235"/>
        <v>-0.15433767144493515</v>
      </c>
      <c r="AO191" s="4">
        <f t="shared" si="235"/>
        <v>-0.12652967414292249</v>
      </c>
      <c r="AP191" s="4">
        <f t="shared" si="235"/>
        <v>-0.5245044172756721</v>
      </c>
      <c r="AQ191" s="4">
        <f t="shared" si="235"/>
        <v>0.20609831873362339</v>
      </c>
      <c r="AR191" s="4">
        <f t="shared" si="235"/>
        <v>-5.6079276540934586E-2</v>
      </c>
      <c r="AS191" s="4">
        <f t="shared" si="235"/>
        <v>-0.1772610491223503</v>
      </c>
      <c r="AT191" s="4">
        <f t="shared" si="235"/>
        <v>0.48557737262392209</v>
      </c>
      <c r="AU191" s="4">
        <f t="shared" si="235"/>
        <v>-0.2943965498628387</v>
      </c>
      <c r="AV191" s="4">
        <f t="shared" si="235"/>
        <v>-0.20353971326421316</v>
      </c>
      <c r="AW191" s="4">
        <f t="shared" si="235"/>
        <v>-0.37769910446247934</v>
      </c>
      <c r="AY191" s="2">
        <f t="shared" si="227"/>
        <v>60.548464694378247</v>
      </c>
      <c r="AZ191" s="2">
        <f t="shared" si="227"/>
        <v>57.468555208639806</v>
      </c>
      <c r="BA191" s="2">
        <f t="shared" si="227"/>
        <v>54.82320349378147</v>
      </c>
      <c r="BB191" s="2">
        <f t="shared" si="227"/>
        <v>52.43522272233399</v>
      </c>
      <c r="BC191" s="2">
        <f t="shared" si="227"/>
        <v>50.840848331817185</v>
      </c>
      <c r="BD191" s="2">
        <f t="shared" si="227"/>
        <v>49.251137671442613</v>
      </c>
      <c r="BE191" s="2">
        <f t="shared" si="227"/>
        <v>48.703729674100565</v>
      </c>
      <c r="BF191" s="2">
        <f t="shared" si="227"/>
        <v>47.765004415482757</v>
      </c>
      <c r="BG191" s="2">
        <f t="shared" si="227"/>
        <v>47.263501681265979</v>
      </c>
      <c r="BH191" s="2">
        <f t="shared" si="227"/>
        <v>47.429379276540921</v>
      </c>
      <c r="BI191" s="2">
        <f t="shared" si="227"/>
        <v>47.612761045309099</v>
      </c>
      <c r="BJ191" s="2">
        <f t="shared" si="227"/>
        <v>47.576022017099483</v>
      </c>
      <c r="BK191" s="2">
        <f t="shared" si="227"/>
        <v>47.710790888492049</v>
      </c>
      <c r="BL191" s="2">
        <f t="shared" si="227"/>
        <v>47.639833190997258</v>
      </c>
      <c r="BM191" s="2">
        <f t="shared" si="227"/>
        <v>47.254427851590904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>
        <f t="shared" si="228"/>
        <v>60.409300000000002</v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60.409300000000002</v>
      </c>
      <c r="CV191" s="2">
        <f t="shared" si="198"/>
        <v>57.319699999999997</v>
      </c>
      <c r="CW191" s="2">
        <f t="shared" si="199"/>
        <v>54.880200000000002</v>
      </c>
      <c r="CX191" s="2">
        <f t="shared" si="200"/>
        <v>52.359000000000002</v>
      </c>
      <c r="CY191" s="2">
        <f t="shared" si="201"/>
        <v>50.772199999999998</v>
      </c>
      <c r="CZ191" s="2">
        <f t="shared" si="202"/>
        <v>49.096800000000002</v>
      </c>
      <c r="DA191" s="2">
        <f t="shared" si="203"/>
        <v>48.577199999999998</v>
      </c>
      <c r="DB191" s="2">
        <f t="shared" si="204"/>
        <v>47.240500000000004</v>
      </c>
      <c r="DC191" s="2">
        <f t="shared" si="205"/>
        <v>47.4696</v>
      </c>
      <c r="DD191" s="2">
        <f t="shared" si="206"/>
        <v>47.3733</v>
      </c>
      <c r="DE191" s="2">
        <f t="shared" si="207"/>
        <v>47.435500000000005</v>
      </c>
      <c r="DF191" s="2">
        <f t="shared" si="208"/>
        <v>48.061599999999999</v>
      </c>
      <c r="DG191" s="2" t="str">
        <f t="shared" si="209"/>
        <v/>
      </c>
      <c r="DH191" s="2" t="str">
        <f t="shared" si="210"/>
        <v/>
      </c>
      <c r="DI191" s="2">
        <f t="shared" si="211"/>
        <v>46.886800000000001</v>
      </c>
      <c r="DK191" s="2">
        <f t="shared" si="236"/>
        <v>73.917023655083668</v>
      </c>
      <c r="DL191" s="2">
        <f t="shared" si="236"/>
        <v>68.8926430926916</v>
      </c>
      <c r="DM191" s="2">
        <f t="shared" si="236"/>
        <v>68.814684670231742</v>
      </c>
      <c r="DN191" s="2">
        <f t="shared" si="236"/>
        <v>63.202498663101615</v>
      </c>
      <c r="DO191" s="2">
        <f t="shared" si="236"/>
        <v>61.817818894830637</v>
      </c>
      <c r="DP191" s="2">
        <f t="shared" si="236"/>
        <v>60.866868319327729</v>
      </c>
      <c r="DQ191" s="2">
        <f t="shared" si="236"/>
        <v>59.113256608097807</v>
      </c>
      <c r="DR191" s="2">
        <f t="shared" si="236"/>
        <v>60.763805846774211</v>
      </c>
      <c r="DS191" s="2">
        <f t="shared" si="236"/>
        <v>63.089939327731066</v>
      </c>
      <c r="DT191" s="2">
        <f t="shared" si="236"/>
        <v>60.154638048048049</v>
      </c>
      <c r="DU191" s="2">
        <f t="shared" si="236"/>
        <v>58.810990588235306</v>
      </c>
      <c r="DV191" s="2">
        <f t="shared" si="236"/>
        <v>59.266421932773099</v>
      </c>
      <c r="DW191" s="2">
        <f t="shared" si="236"/>
        <v>58.429900668449186</v>
      </c>
      <c r="DX191" s="2">
        <f t="shared" si="236"/>
        <v>62.743133613445373</v>
      </c>
      <c r="DY191" s="2">
        <f t="shared" si="236"/>
        <v>60.776062210338665</v>
      </c>
      <c r="EA191" s="2">
        <f t="shared" si="240"/>
        <v>60.548367075545848</v>
      </c>
      <c r="EB191" s="2">
        <f t="shared" si="240"/>
        <v>57.159299483825002</v>
      </c>
      <c r="EC191" s="2">
        <f t="shared" si="240"/>
        <v>54.790290117096006</v>
      </c>
      <c r="ED191" s="2">
        <f t="shared" si="240"/>
        <v>52.517847234089714</v>
      </c>
      <c r="EE191" s="2">
        <f t="shared" si="240"/>
        <v>50.854937279035369</v>
      </c>
      <c r="EF191" s="2">
        <f t="shared" si="239"/>
        <v>49.240434885708183</v>
      </c>
      <c r="EG191" s="2">
        <f t="shared" si="239"/>
        <v>48.675372086979117</v>
      </c>
      <c r="EH191" s="2">
        <f t="shared" si="239"/>
        <v>47.545780291239225</v>
      </c>
      <c r="EI191" s="2">
        <f t="shared" si="239"/>
        <v>47.20943810615546</v>
      </c>
      <c r="EJ191" s="2">
        <f t="shared" si="239"/>
        <v>47.366121893014231</v>
      </c>
      <c r="EK191" s="2">
        <f t="shared" si="212"/>
        <v>47.536590527538223</v>
      </c>
      <c r="EL191" s="2">
        <f t="shared" si="179"/>
        <v>47.589798775597117</v>
      </c>
      <c r="EM191" s="2">
        <f t="shared" si="179"/>
        <v>47.755853338456944</v>
      </c>
      <c r="EN191" s="2">
        <f t="shared" si="179"/>
        <v>47.734398763586526</v>
      </c>
      <c r="EO191" s="2">
        <f t="shared" si="179"/>
        <v>47.691299584284124</v>
      </c>
      <c r="EQ191" s="2">
        <f t="shared" si="237"/>
        <v>60.548367075545848</v>
      </c>
      <c r="ER191" s="2">
        <f t="shared" si="237"/>
        <v>57.532012494350511</v>
      </c>
      <c r="ES191" s="2">
        <f t="shared" si="237"/>
        <v>54.831538837569113</v>
      </c>
      <c r="ET191" s="2">
        <f t="shared" si="237"/>
        <v>52.415189974941129</v>
      </c>
      <c r="EU191" s="2">
        <f t="shared" si="237"/>
        <v>50.837823122603126</v>
      </c>
      <c r="EV191" s="2">
        <f t="shared" si="237"/>
        <v>49.253013017478906</v>
      </c>
      <c r="EW191" s="2">
        <f t="shared" si="237"/>
        <v>48.709143958463613</v>
      </c>
      <c r="EX191" s="2">
        <f t="shared" si="237"/>
        <v>47.80543618377704</v>
      </c>
      <c r="EY191" s="2">
        <f t="shared" si="237"/>
        <v>47.272204185004739</v>
      </c>
      <c r="EZ191" s="2">
        <f t="shared" si="237"/>
        <v>47.439265538762328</v>
      </c>
      <c r="FA191" s="2">
        <f t="shared" si="237"/>
        <v>47.628943134822826</v>
      </c>
      <c r="FB191" s="2">
        <f t="shared" si="237"/>
        <v>47.572286335664671</v>
      </c>
      <c r="FC191" s="2">
        <f t="shared" si="237"/>
        <v>47.699418844716774</v>
      </c>
      <c r="FD191" s="2">
        <f t="shared" si="237"/>
        <v>47.613207438289059</v>
      </c>
      <c r="FE191" s="2">
        <f t="shared" si="237"/>
        <v>47.059368106033745</v>
      </c>
      <c r="FG191" s="2">
        <f t="shared" si="238"/>
        <v>0.99999269793252443</v>
      </c>
      <c r="FH191" s="2">
        <f t="shared" si="238"/>
        <v>0.99999411196698118</v>
      </c>
      <c r="FI191" s="2">
        <f t="shared" si="238"/>
        <v>0.99999408981664739</v>
      </c>
      <c r="FJ191" s="2">
        <f t="shared" si="238"/>
        <v>0.99999428815331615</v>
      </c>
      <c r="FK191" s="2">
        <f t="shared" si="238"/>
        <v>0.99999400044236264</v>
      </c>
      <c r="FL191" s="2">
        <f t="shared" si="238"/>
        <v>0.99999299483645299</v>
      </c>
      <c r="FM191" s="2">
        <f t="shared" si="238"/>
        <v>0.99999354830242881</v>
      </c>
      <c r="FN191" s="2">
        <f t="shared" si="238"/>
        <v>0.99999465679481592</v>
      </c>
      <c r="FO191" s="2">
        <f t="shared" si="238"/>
        <v>0.99999316888128176</v>
      </c>
      <c r="FP191" s="2">
        <f t="shared" si="238"/>
        <v>0.99999248471817048</v>
      </c>
      <c r="FQ191" s="2">
        <f t="shared" si="238"/>
        <v>0.99999301823514708</v>
      </c>
      <c r="FR191" s="2">
        <f t="shared" si="238"/>
        <v>0.99999288675810294</v>
      </c>
      <c r="FS191" s="2">
        <f t="shared" si="238"/>
        <v>0.99999417549898584</v>
      </c>
      <c r="FT191" s="2">
        <f t="shared" si="238"/>
        <v>0.99999324285254543</v>
      </c>
      <c r="FU191" s="2">
        <f t="shared" si="238"/>
        <v>0.99999040781155657</v>
      </c>
      <c r="FW191" s="2">
        <f t="shared" si="229"/>
        <v>0</v>
      </c>
      <c r="FX191" s="2">
        <f t="shared" si="229"/>
        <v>0.82955687021571256</v>
      </c>
      <c r="FY191" s="2">
        <f t="shared" si="229"/>
        <v>0.79591535363256605</v>
      </c>
      <c r="FZ191" s="2">
        <f t="shared" si="229"/>
        <v>0.80545244956204687</v>
      </c>
      <c r="GA191" s="2">
        <f t="shared" si="229"/>
        <v>0.82707667855837197</v>
      </c>
      <c r="GB191" s="2">
        <f t="shared" si="229"/>
        <v>0.8444291139870107</v>
      </c>
      <c r="GC191" s="2">
        <f t="shared" si="229"/>
        <v>0.83768662510228875</v>
      </c>
      <c r="GD191" s="2">
        <f t="shared" si="229"/>
        <v>0.8440151135370193</v>
      </c>
      <c r="GE191" s="2">
        <f t="shared" si="229"/>
        <v>0.85962186121154149</v>
      </c>
      <c r="GF191" s="2">
        <f t="shared" si="229"/>
        <v>0.86352373576135588</v>
      </c>
      <c r="GG191" s="2">
        <f t="shared" si="229"/>
        <v>0.82392695558995588</v>
      </c>
      <c r="GH191" s="2">
        <f t="shared" si="229"/>
        <v>0.79142696255663381</v>
      </c>
      <c r="GI191" s="2">
        <f t="shared" si="229"/>
        <v>0.79959290805637928</v>
      </c>
      <c r="GJ191" s="2">
        <f t="shared" si="229"/>
        <v>0.78113667452181179</v>
      </c>
      <c r="GK191" s="2">
        <f t="shared" si="229"/>
        <v>0.69152631138423626</v>
      </c>
      <c r="GM191" s="86">
        <f t="shared" si="230"/>
        <v>7.1186294808814611E-207</v>
      </c>
      <c r="GN191" s="86">
        <f t="shared" si="230"/>
        <v>3.82592970061272E-299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4.7943986698382647E-98</v>
      </c>
      <c r="HD191" s="86">
        <f t="shared" si="181"/>
        <v>3.0286932823550587E-160</v>
      </c>
      <c r="HE191" s="86">
        <f t="shared" si="181"/>
        <v>1.8200357905317537E-200</v>
      </c>
      <c r="HF191" s="86">
        <f t="shared" si="181"/>
        <v>1.3281102679804061E-238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1.1668235288015293E-237</v>
      </c>
      <c r="HO191" s="86">
        <f t="shared" si="226"/>
        <v>1.1609852390368741E-259</v>
      </c>
      <c r="HP191" s="86">
        <f t="shared" si="226"/>
        <v>6.1669083973195338E-305</v>
      </c>
      <c r="HQ191" s="86">
        <f t="shared" si="226"/>
        <v>0</v>
      </c>
      <c r="HS191" s="86">
        <f t="shared" si="231"/>
        <v>0</v>
      </c>
      <c r="HT191" s="86">
        <f t="shared" si="231"/>
        <v>2.5772890973940597E-41</v>
      </c>
      <c r="HU191" s="86">
        <f t="shared" si="231"/>
        <v>4.6363642238922378E-45</v>
      </c>
      <c r="HV191" s="86">
        <f t="shared" si="231"/>
        <v>2.026211505916375E-43</v>
      </c>
      <c r="HW191" s="86">
        <f t="shared" si="231"/>
        <v>5.5392020047196629E-48</v>
      </c>
      <c r="HX191" s="86">
        <f t="shared" si="231"/>
        <v>9.0233367956464909E-63</v>
      </c>
      <c r="HY191" s="86">
        <f t="shared" si="231"/>
        <v>2.6855726745167012E-56</v>
      </c>
      <c r="HZ191" s="86">
        <f t="shared" si="231"/>
        <v>9.7011125547613485E-45</v>
      </c>
      <c r="IA191" s="86">
        <f t="shared" si="231"/>
        <v>2.5094928629925787E-58</v>
      </c>
      <c r="IB191" s="86">
        <f t="shared" si="231"/>
        <v>3.8897160434549187E-64</v>
      </c>
      <c r="IC191" s="86">
        <f t="shared" si="231"/>
        <v>9.4386016981880412E-53</v>
      </c>
      <c r="ID191" s="86">
        <f t="shared" si="231"/>
        <v>4.7819450062325621E-48</v>
      </c>
      <c r="IE191" s="86">
        <f t="shared" si="231"/>
        <v>4.8455699207775061E-38</v>
      </c>
      <c r="IF191" s="86">
        <f t="shared" si="231"/>
        <v>3.6937447076095855E-40</v>
      </c>
      <c r="IG191" s="86">
        <f t="shared" si="231"/>
        <v>4.240276521744174E-37</v>
      </c>
      <c r="II191" s="86">
        <f t="shared" si="232"/>
        <v>0</v>
      </c>
      <c r="IJ191" s="86">
        <f t="shared" si="232"/>
        <v>4.9616226562688688E-3</v>
      </c>
      <c r="IK191" s="86">
        <f t="shared" si="232"/>
        <v>9.4297485245723109E-3</v>
      </c>
      <c r="IL191" s="86">
        <f t="shared" si="232"/>
        <v>9.4394124804342179E-3</v>
      </c>
      <c r="IM191" s="86">
        <f t="shared" si="232"/>
        <v>3.0706010032015858E-3</v>
      </c>
      <c r="IN191" s="86">
        <f t="shared" si="232"/>
        <v>4.1460784846251796E-4</v>
      </c>
      <c r="IO191" s="86">
        <f t="shared" si="232"/>
        <v>8.9546716737527103E-4</v>
      </c>
      <c r="IP191" s="86">
        <f t="shared" si="232"/>
        <v>2.3853311115115835E-3</v>
      </c>
      <c r="IQ191" s="86">
        <f t="shared" si="232"/>
        <v>2.4597059761817297E-4</v>
      </c>
      <c r="IR191" s="86">
        <f t="shared" si="232"/>
        <v>1.0608158137420434E-4</v>
      </c>
      <c r="IS191" s="86">
        <f t="shared" si="232"/>
        <v>2.4841344671543046E-3</v>
      </c>
      <c r="IT191" s="86">
        <f t="shared" si="232"/>
        <v>8.9564654253301984E-3</v>
      </c>
      <c r="IU191" s="86">
        <f t="shared" si="232"/>
        <v>1.573129064724741E-2</v>
      </c>
      <c r="IV191" s="86">
        <f t="shared" si="232"/>
        <v>7.2515130491001834E-2</v>
      </c>
      <c r="IW191" s="86">
        <f t="shared" si="232"/>
        <v>3.857861112317645E-3</v>
      </c>
      <c r="IY191" s="86">
        <f t="shared" si="233"/>
        <v>4.7943986698382647E-98</v>
      </c>
      <c r="IZ191" s="86">
        <f t="shared" si="233"/>
        <v>4.9616226562688688E-3</v>
      </c>
      <c r="JA191" s="86">
        <f t="shared" si="233"/>
        <v>9.4297485245723109E-3</v>
      </c>
      <c r="JB191" s="86">
        <f t="shared" si="233"/>
        <v>9.4394124804342179E-3</v>
      </c>
      <c r="JC191" s="86">
        <f t="shared" si="233"/>
        <v>3.0706010032015858E-3</v>
      </c>
      <c r="JD191" s="86">
        <f t="shared" si="233"/>
        <v>4.1460784846251796E-4</v>
      </c>
      <c r="JE191" s="86">
        <f t="shared" si="233"/>
        <v>8.9546716737527103E-4</v>
      </c>
      <c r="JF191" s="86">
        <f t="shared" si="233"/>
        <v>2.3853311115115835E-3</v>
      </c>
      <c r="JG191" s="86">
        <f t="shared" si="233"/>
        <v>2.4597059761817297E-4</v>
      </c>
      <c r="JH191" s="86">
        <f t="shared" si="233"/>
        <v>1.0608158137420434E-4</v>
      </c>
      <c r="JI191" s="86">
        <f t="shared" si="233"/>
        <v>2.4841344671543046E-3</v>
      </c>
      <c r="JJ191" s="86">
        <f t="shared" si="233"/>
        <v>8.9564654253301984E-3</v>
      </c>
      <c r="JK191" s="86">
        <f t="shared" si="233"/>
        <v>1.573129064724741E-2</v>
      </c>
      <c r="JL191" s="86">
        <f t="shared" si="233"/>
        <v>7.2515130491001834E-2</v>
      </c>
      <c r="JM191" s="86">
        <f t="shared" si="233"/>
        <v>3.857861112317645E-3</v>
      </c>
    </row>
    <row r="192" spans="2:273" x14ac:dyDescent="0.25">
      <c r="B192" s="2">
        <v>165</v>
      </c>
      <c r="C192" s="37">
        <v>60.626199999999997</v>
      </c>
      <c r="D192" s="37">
        <v>57.810600000000001</v>
      </c>
      <c r="E192" s="37">
        <v>54.7318</v>
      </c>
      <c r="F192" s="37">
        <v>52.349199999999996</v>
      </c>
      <c r="G192" s="37">
        <v>50.553199999999997</v>
      </c>
      <c r="H192" s="37">
        <v>48.812100000000001</v>
      </c>
      <c r="I192" s="37">
        <v>48.243499999999997</v>
      </c>
      <c r="J192" s="37">
        <v>47.756900000000002</v>
      </c>
      <c r="K192" s="37">
        <v>47.459899999999998</v>
      </c>
      <c r="L192" s="37">
        <v>46.758899999999997</v>
      </c>
      <c r="M192" s="37">
        <v>47.473799999999997</v>
      </c>
      <c r="N192" s="37">
        <v>47.422199999999997</v>
      </c>
      <c r="O192" s="37">
        <v>47.459699999999998</v>
      </c>
      <c r="P192" s="37">
        <v>47.140999999999998</v>
      </c>
      <c r="Q192" s="37">
        <v>47.2973</v>
      </c>
      <c r="S192" s="4">
        <f t="shared" si="234"/>
        <v>60.515201697181631</v>
      </c>
      <c r="T192" s="4">
        <f t="shared" si="234"/>
        <v>57.437175230314757</v>
      </c>
      <c r="U192" s="4">
        <f t="shared" si="234"/>
        <v>54.786932082717826</v>
      </c>
      <c r="V192" s="4">
        <f t="shared" si="234"/>
        <v>52.398319570216842</v>
      </c>
      <c r="W192" s="4">
        <f t="shared" si="234"/>
        <v>50.801803482643805</v>
      </c>
      <c r="X192" s="4">
        <f t="shared" si="234"/>
        <v>49.209876840372345</v>
      </c>
      <c r="Y192" s="4">
        <f t="shared" si="234"/>
        <v>48.668550404279429</v>
      </c>
      <c r="Z192" s="4">
        <f t="shared" si="234"/>
        <v>47.72643529334205</v>
      </c>
      <c r="AA192" s="4">
        <f t="shared" si="234"/>
        <v>47.217512924892766</v>
      </c>
      <c r="AB192" s="4">
        <f t="shared" si="234"/>
        <v>47.384236926959332</v>
      </c>
      <c r="AC192" s="4">
        <f t="shared" si="234"/>
        <v>47.566436124693368</v>
      </c>
      <c r="AD192" s="4">
        <f t="shared" si="234"/>
        <v>47.530601145038048</v>
      </c>
      <c r="AE192" s="4">
        <f t="shared" si="234"/>
        <v>47.663766074747116</v>
      </c>
      <c r="AF192" s="4">
        <f t="shared" si="234"/>
        <v>47.595852090074089</v>
      </c>
      <c r="AG192" s="4">
        <f t="shared" si="234"/>
        <v>47.204517253615911</v>
      </c>
      <c r="AI192" s="4">
        <f t="shared" si="235"/>
        <v>0.11099830281836631</v>
      </c>
      <c r="AJ192" s="4">
        <f t="shared" si="235"/>
        <v>0.37342476968524352</v>
      </c>
      <c r="AK192" s="4">
        <f t="shared" si="235"/>
        <v>-5.5132082717825881E-2</v>
      </c>
      <c r="AL192" s="4">
        <f t="shared" si="235"/>
        <v>-4.9119570216845432E-2</v>
      </c>
      <c r="AM192" s="4">
        <f t="shared" si="235"/>
        <v>-0.2486034826438086</v>
      </c>
      <c r="AN192" s="4">
        <f t="shared" si="235"/>
        <v>-0.39777684037234451</v>
      </c>
      <c r="AO192" s="4">
        <f t="shared" si="235"/>
        <v>-0.42505040427943186</v>
      </c>
      <c r="AP192" s="4">
        <f t="shared" si="235"/>
        <v>3.0464706657951979E-2</v>
      </c>
      <c r="AQ192" s="4">
        <f t="shared" si="235"/>
        <v>0.24238707510723145</v>
      </c>
      <c r="AR192" s="4">
        <f t="shared" si="235"/>
        <v>-0.62533692695933496</v>
      </c>
      <c r="AS192" s="4">
        <f t="shared" si="235"/>
        <v>-9.2636124693370903E-2</v>
      </c>
      <c r="AT192" s="4">
        <f t="shared" si="235"/>
        <v>-0.10840114503805154</v>
      </c>
      <c r="AU192" s="4">
        <f t="shared" si="235"/>
        <v>-0.20406607474711791</v>
      </c>
      <c r="AV192" s="4">
        <f t="shared" si="235"/>
        <v>-0.45485209007409111</v>
      </c>
      <c r="AW192" s="4">
        <f t="shared" si="235"/>
        <v>9.2782746384088455E-2</v>
      </c>
      <c r="AY192" s="2">
        <f t="shared" si="227"/>
        <v>60.515201697181631</v>
      </c>
      <c r="AZ192" s="2">
        <f t="shared" si="227"/>
        <v>57.437175229467613</v>
      </c>
      <c r="BA192" s="2">
        <f t="shared" si="227"/>
        <v>54.786932074056935</v>
      </c>
      <c r="BB192" s="2">
        <f t="shared" si="227"/>
        <v>52.398319549520082</v>
      </c>
      <c r="BC192" s="2">
        <f t="shared" si="227"/>
        <v>50.801803482304287</v>
      </c>
      <c r="BD192" s="2">
        <f t="shared" si="227"/>
        <v>49.209876840372218</v>
      </c>
      <c r="BE192" s="2">
        <f t="shared" si="227"/>
        <v>48.668550404276495</v>
      </c>
      <c r="BF192" s="2">
        <f t="shared" si="227"/>
        <v>47.726435293138579</v>
      </c>
      <c r="BG192" s="2">
        <f t="shared" si="227"/>
        <v>47.217512924892745</v>
      </c>
      <c r="BH192" s="2">
        <f t="shared" si="227"/>
        <v>47.384236926959332</v>
      </c>
      <c r="BI192" s="2">
        <f t="shared" si="227"/>
        <v>47.566436124336086</v>
      </c>
      <c r="BJ192" s="2">
        <f t="shared" si="227"/>
        <v>47.530601067760344</v>
      </c>
      <c r="BK192" s="2">
        <f t="shared" si="227"/>
        <v>47.663765045584015</v>
      </c>
      <c r="BL192" s="2">
        <f t="shared" si="227"/>
        <v>47.595770469367906</v>
      </c>
      <c r="BM192" s="2">
        <f t="shared" si="227"/>
        <v>47.201821189401763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>
        <f t="shared" si="228"/>
        <v>60.626199999999997</v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60.626199999999997</v>
      </c>
      <c r="CV192" s="2">
        <f t="shared" si="198"/>
        <v>57.810600000000001</v>
      </c>
      <c r="CW192" s="2">
        <f t="shared" si="199"/>
        <v>54.7318</v>
      </c>
      <c r="CX192" s="2">
        <f t="shared" si="200"/>
        <v>52.349199999999996</v>
      </c>
      <c r="CY192" s="2">
        <f t="shared" si="201"/>
        <v>50.553199999999997</v>
      </c>
      <c r="CZ192" s="2">
        <f t="shared" si="202"/>
        <v>48.812100000000001</v>
      </c>
      <c r="DA192" s="2">
        <f t="shared" si="203"/>
        <v>48.243499999999997</v>
      </c>
      <c r="DB192" s="2">
        <f t="shared" si="204"/>
        <v>47.756900000000002</v>
      </c>
      <c r="DC192" s="2">
        <f t="shared" si="205"/>
        <v>47.459899999999998</v>
      </c>
      <c r="DD192" s="2">
        <f t="shared" si="206"/>
        <v>46.758899999999997</v>
      </c>
      <c r="DE192" s="2">
        <f t="shared" si="207"/>
        <v>47.473799999999997</v>
      </c>
      <c r="DF192" s="2">
        <f t="shared" si="208"/>
        <v>47.422199999999997</v>
      </c>
      <c r="DG192" s="2">
        <f t="shared" si="209"/>
        <v>47.459699999999998</v>
      </c>
      <c r="DH192" s="2" t="str">
        <f t="shared" si="210"/>
        <v/>
      </c>
      <c r="DI192" s="2">
        <f t="shared" si="211"/>
        <v>47.2973</v>
      </c>
      <c r="DK192" s="2">
        <f t="shared" si="236"/>
        <v>73.970453281853295</v>
      </c>
      <c r="DL192" s="2">
        <f t="shared" si="236"/>
        <v>68.926720799910839</v>
      </c>
      <c r="DM192" s="2">
        <f t="shared" si="236"/>
        <v>68.866777584670245</v>
      </c>
      <c r="DN192" s="2">
        <f t="shared" si="236"/>
        <v>63.231325066844931</v>
      </c>
      <c r="DO192" s="2">
        <f t="shared" si="236"/>
        <v>61.847444964349357</v>
      </c>
      <c r="DP192" s="2">
        <f t="shared" si="236"/>
        <v>60.901925266106439</v>
      </c>
      <c r="DQ192" s="2">
        <f t="shared" si="236"/>
        <v>59.142433781512622</v>
      </c>
      <c r="DR192" s="2">
        <f t="shared" si="236"/>
        <v>60.801307001466292</v>
      </c>
      <c r="DS192" s="2">
        <f t="shared" si="236"/>
        <v>63.142120392156841</v>
      </c>
      <c r="DT192" s="2">
        <f t="shared" si="236"/>
        <v>60.188751201201207</v>
      </c>
      <c r="DU192" s="2">
        <f t="shared" si="236"/>
        <v>58.833265490196091</v>
      </c>
      <c r="DV192" s="2">
        <f t="shared" si="236"/>
        <v>59.292941848739488</v>
      </c>
      <c r="DW192" s="2">
        <f t="shared" si="236"/>
        <v>58.454830648395713</v>
      </c>
      <c r="DX192" s="2">
        <f t="shared" si="236"/>
        <v>62.799801344537805</v>
      </c>
      <c r="DY192" s="2">
        <f t="shared" si="236"/>
        <v>60.833403386809259</v>
      </c>
      <c r="EA192" s="2">
        <f t="shared" si="240"/>
        <v>60.515112090409005</v>
      </c>
      <c r="EB192" s="2">
        <f t="shared" si="240"/>
        <v>57.117848548937268</v>
      </c>
      <c r="EC192" s="2">
        <f t="shared" si="240"/>
        <v>54.752858992974232</v>
      </c>
      <c r="ED192" s="2">
        <f t="shared" si="240"/>
        <v>52.483784430135074</v>
      </c>
      <c r="EE192" s="2">
        <f t="shared" si="240"/>
        <v>50.816341137527004</v>
      </c>
      <c r="EF192" s="2">
        <f t="shared" si="239"/>
        <v>49.198894932559355</v>
      </c>
      <c r="EG192" s="2">
        <f t="shared" si="239"/>
        <v>48.639334886944461</v>
      </c>
      <c r="EH192" s="2">
        <f t="shared" si="239"/>
        <v>47.500663232519734</v>
      </c>
      <c r="EI192" s="2">
        <f t="shared" si="239"/>
        <v>47.1618973317848</v>
      </c>
      <c r="EJ192" s="2">
        <f t="shared" si="239"/>
        <v>47.319214856705727</v>
      </c>
      <c r="EK192" s="2">
        <f t="shared" si="212"/>
        <v>47.487794036507317</v>
      </c>
      <c r="EL192" s="2">
        <f t="shared" si="179"/>
        <v>47.544884281900529</v>
      </c>
      <c r="EM192" s="2">
        <f t="shared" si="179"/>
        <v>47.710367506164921</v>
      </c>
      <c r="EN192" s="2">
        <f t="shared" si="179"/>
        <v>47.69380020087825</v>
      </c>
      <c r="EO192" s="2">
        <f t="shared" si="179"/>
        <v>47.657766433986644</v>
      </c>
      <c r="EQ192" s="2">
        <f t="shared" si="237"/>
        <v>60.515112090409005</v>
      </c>
      <c r="ER192" s="2">
        <f t="shared" si="237"/>
        <v>57.496936758903303</v>
      </c>
      <c r="ES192" s="2">
        <f t="shared" si="237"/>
        <v>54.7948063086899</v>
      </c>
      <c r="ET192" s="2">
        <f t="shared" si="237"/>
        <v>52.37942455785744</v>
      </c>
      <c r="EU192" s="2">
        <f t="shared" si="237"/>
        <v>50.798959557561155</v>
      </c>
      <c r="EV192" s="2">
        <f t="shared" si="237"/>
        <v>49.21163470727641</v>
      </c>
      <c r="EW192" s="2">
        <f t="shared" si="237"/>
        <v>48.673640494727067</v>
      </c>
      <c r="EX192" s="2">
        <f t="shared" si="237"/>
        <v>47.764413744694735</v>
      </c>
      <c r="EY192" s="2">
        <f t="shared" si="237"/>
        <v>47.225681557638957</v>
      </c>
      <c r="EZ192" s="2">
        <f t="shared" si="237"/>
        <v>47.393508249735028</v>
      </c>
      <c r="FA192" s="2">
        <f t="shared" si="237"/>
        <v>47.58167687493998</v>
      </c>
      <c r="FB192" s="2">
        <f t="shared" si="237"/>
        <v>47.527073539979511</v>
      </c>
      <c r="FC192" s="2">
        <f t="shared" si="237"/>
        <v>47.653042388815308</v>
      </c>
      <c r="FD192" s="2">
        <f t="shared" si="237"/>
        <v>47.570603817066228</v>
      </c>
      <c r="FE192" s="2">
        <f t="shared" si="237"/>
        <v>47.016168348079979</v>
      </c>
      <c r="FG192" s="2">
        <f t="shared" si="238"/>
        <v>0.99999334043103383</v>
      </c>
      <c r="FH192" s="2">
        <f t="shared" si="238"/>
        <v>0.99999463004728228</v>
      </c>
      <c r="FI192" s="2">
        <f t="shared" si="238"/>
        <v>0.99999460984591682</v>
      </c>
      <c r="FJ192" s="2">
        <f t="shared" si="238"/>
        <v>0.99999479073129349</v>
      </c>
      <c r="FK192" s="2">
        <f t="shared" si="238"/>
        <v>0.99999452833551494</v>
      </c>
      <c r="FL192" s="2">
        <f t="shared" si="238"/>
        <v>0.99999361121097574</v>
      </c>
      <c r="FM192" s="2">
        <f t="shared" si="238"/>
        <v>0.9999941159785426</v>
      </c>
      <c r="FN192" s="2">
        <f t="shared" si="238"/>
        <v>0.99999512693666415</v>
      </c>
      <c r="FO192" s="2">
        <f t="shared" si="238"/>
        <v>0.99999376994193945</v>
      </c>
      <c r="FP192" s="2">
        <f t="shared" si="238"/>
        <v>0.99999314597697841</v>
      </c>
      <c r="FQ192" s="2">
        <f t="shared" si="238"/>
        <v>0.99999363255086471</v>
      </c>
      <c r="FR192" s="2">
        <f t="shared" si="238"/>
        <v>0.99999351264222658</v>
      </c>
      <c r="FS192" s="2">
        <f t="shared" si="238"/>
        <v>0.99999468798921887</v>
      </c>
      <c r="FT192" s="2">
        <f t="shared" si="238"/>
        <v>0.99999383740461434</v>
      </c>
      <c r="FU192" s="2">
        <f t="shared" si="238"/>
        <v>0.99999125181278292</v>
      </c>
      <c r="FW192" s="2">
        <f t="shared" si="229"/>
        <v>0</v>
      </c>
      <c r="FX192" s="2">
        <f t="shared" si="229"/>
        <v>0.8421872773973057</v>
      </c>
      <c r="FY192" s="2">
        <f t="shared" si="229"/>
        <v>0.81046913984249447</v>
      </c>
      <c r="FZ192" s="2">
        <f t="shared" si="229"/>
        <v>0.81948037665845463</v>
      </c>
      <c r="GA192" s="2">
        <f t="shared" si="229"/>
        <v>0.83985539579466773</v>
      </c>
      <c r="GB192" s="2">
        <f t="shared" si="229"/>
        <v>0.85614854762777548</v>
      </c>
      <c r="GC192" s="2">
        <f t="shared" si="229"/>
        <v>0.84982365150096351</v>
      </c>
      <c r="GD192" s="2">
        <f t="shared" si="229"/>
        <v>0.85576040735644554</v>
      </c>
      <c r="GE192" s="2">
        <f t="shared" si="229"/>
        <v>0.8703724886055455</v>
      </c>
      <c r="GF192" s="2">
        <f t="shared" si="229"/>
        <v>0.87401933748825367</v>
      </c>
      <c r="GG192" s="2">
        <f t="shared" si="229"/>
        <v>0.83689252932765068</v>
      </c>
      <c r="GH192" s="2">
        <f t="shared" si="229"/>
        <v>0.80622289944138426</v>
      </c>
      <c r="GI192" s="2">
        <f t="shared" si="229"/>
        <v>0.81394574389419627</v>
      </c>
      <c r="GJ192" s="2">
        <f t="shared" si="229"/>
        <v>0.79647486920563249</v>
      </c>
      <c r="GK192" s="2">
        <f t="shared" si="229"/>
        <v>0.71081961985465647</v>
      </c>
      <c r="GM192" s="86">
        <f t="shared" si="230"/>
        <v>1.2044820207733859E-210</v>
      </c>
      <c r="GN192" s="86">
        <f t="shared" si="230"/>
        <v>1.2181725738735694E-304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2.6241814648277052E-100</v>
      </c>
      <c r="HD192" s="86">
        <f t="shared" si="181"/>
        <v>4.9413192967336281E-164</v>
      </c>
      <c r="HE192" s="86">
        <f t="shared" si="181"/>
        <v>3.4357010026360753E-205</v>
      </c>
      <c r="HF192" s="86">
        <f t="shared" si="181"/>
        <v>3.2692399407783898E-244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3.1902872327664798E-243</v>
      </c>
      <c r="HO192" s="86">
        <f t="shared" si="226"/>
        <v>8.4148785037288674E-266</v>
      </c>
      <c r="HP192" s="86">
        <f t="shared" si="226"/>
        <v>0</v>
      </c>
      <c r="HQ192" s="86">
        <f t="shared" si="226"/>
        <v>0</v>
      </c>
      <c r="HS192" s="86">
        <f t="shared" si="231"/>
        <v>0</v>
      </c>
      <c r="HT192" s="86">
        <f t="shared" si="231"/>
        <v>4.752797573832992E-43</v>
      </c>
      <c r="HU192" s="86">
        <f t="shared" si="231"/>
        <v>5.212100530946162E-47</v>
      </c>
      <c r="HV192" s="86">
        <f t="shared" si="231"/>
        <v>2.9895143103510647E-45</v>
      </c>
      <c r="HW192" s="86">
        <f t="shared" si="231"/>
        <v>5.5946497342509851E-50</v>
      </c>
      <c r="HX192" s="86">
        <f t="shared" si="231"/>
        <v>2.6863582949690898E-65</v>
      </c>
      <c r="HY192" s="86">
        <f t="shared" si="231"/>
        <v>1.2930757401685253E-58</v>
      </c>
      <c r="HZ192" s="86">
        <f t="shared" si="231"/>
        <v>1.4332830625919232E-46</v>
      </c>
      <c r="IA192" s="86">
        <f t="shared" si="231"/>
        <v>1.0989056736661622E-60</v>
      </c>
      <c r="IB192" s="86">
        <f t="shared" si="231"/>
        <v>1.0443918792337389E-66</v>
      </c>
      <c r="IC192" s="86">
        <f t="shared" si="231"/>
        <v>6.3656043775550787E-55</v>
      </c>
      <c r="ID192" s="86">
        <f t="shared" si="231"/>
        <v>4.0711107019879449E-50</v>
      </c>
      <c r="IE192" s="86">
        <f t="shared" si="231"/>
        <v>1.1253608328446722E-39</v>
      </c>
      <c r="IF192" s="86">
        <f t="shared" si="231"/>
        <v>6.4663489950726177E-42</v>
      </c>
      <c r="IG192" s="86">
        <f t="shared" si="231"/>
        <v>7.7831155199310224E-39</v>
      </c>
      <c r="II192" s="86">
        <f t="shared" si="232"/>
        <v>0</v>
      </c>
      <c r="IJ192" s="86">
        <f t="shared" si="232"/>
        <v>2.9487278557221632E-3</v>
      </c>
      <c r="IK192" s="86">
        <f t="shared" si="232"/>
        <v>5.5754641711535527E-3</v>
      </c>
      <c r="IL192" s="86">
        <f t="shared" si="232"/>
        <v>5.7099113208893279E-3</v>
      </c>
      <c r="IM192" s="86">
        <f t="shared" si="232"/>
        <v>1.7196493341095284E-3</v>
      </c>
      <c r="IN192" s="86">
        <f t="shared" si="232"/>
        <v>1.9699125015495115E-4</v>
      </c>
      <c r="IO192" s="86">
        <f t="shared" si="232"/>
        <v>4.5170617735434298E-4</v>
      </c>
      <c r="IP192" s="86">
        <f t="shared" si="232"/>
        <v>1.3590090096183877E-3</v>
      </c>
      <c r="IQ192" s="86">
        <f t="shared" si="232"/>
        <v>1.1679078297250171E-4</v>
      </c>
      <c r="IR192" s="86">
        <f t="shared" si="232"/>
        <v>4.7061367497197762E-5</v>
      </c>
      <c r="IS192" s="86">
        <f t="shared" si="232"/>
        <v>1.3467468504863725E-3</v>
      </c>
      <c r="IT192" s="86">
        <f t="shared" si="232"/>
        <v>5.2023381838714319E-3</v>
      </c>
      <c r="IU192" s="86">
        <f t="shared" si="232"/>
        <v>9.9997555925623489E-3</v>
      </c>
      <c r="IV192" s="86">
        <f t="shared" si="232"/>
        <v>5.4124433131721966E-2</v>
      </c>
      <c r="IW192" s="86">
        <f t="shared" si="232"/>
        <v>1.3397099996153758E-3</v>
      </c>
      <c r="IY192" s="86">
        <f t="shared" si="233"/>
        <v>2.6241814648277052E-100</v>
      </c>
      <c r="IZ192" s="86">
        <f t="shared" si="233"/>
        <v>2.9487278557221632E-3</v>
      </c>
      <c r="JA192" s="86">
        <f t="shared" si="233"/>
        <v>5.5754641711535527E-3</v>
      </c>
      <c r="JB192" s="86">
        <f t="shared" si="233"/>
        <v>5.7099113208893279E-3</v>
      </c>
      <c r="JC192" s="86">
        <f t="shared" si="233"/>
        <v>1.7196493341095284E-3</v>
      </c>
      <c r="JD192" s="86">
        <f t="shared" si="233"/>
        <v>1.9699125015495115E-4</v>
      </c>
      <c r="JE192" s="86">
        <f t="shared" si="233"/>
        <v>4.5170617735434298E-4</v>
      </c>
      <c r="JF192" s="86">
        <f t="shared" si="233"/>
        <v>1.3590090096183877E-3</v>
      </c>
      <c r="JG192" s="86">
        <f t="shared" si="233"/>
        <v>1.1679078297250171E-4</v>
      </c>
      <c r="JH192" s="86">
        <f t="shared" si="233"/>
        <v>4.7061367497197762E-5</v>
      </c>
      <c r="JI192" s="86">
        <f t="shared" si="233"/>
        <v>1.3467468504863725E-3</v>
      </c>
      <c r="JJ192" s="86">
        <f t="shared" si="233"/>
        <v>5.2023381838714319E-3</v>
      </c>
      <c r="JK192" s="86">
        <f t="shared" si="233"/>
        <v>9.9997555925623489E-3</v>
      </c>
      <c r="JL192" s="86">
        <f t="shared" si="233"/>
        <v>5.4124433131721966E-2</v>
      </c>
      <c r="JM192" s="86">
        <f t="shared" si="233"/>
        <v>1.3397099996153758E-3</v>
      </c>
    </row>
    <row r="193" spans="2:273" x14ac:dyDescent="0.25">
      <c r="B193" s="2">
        <v>166</v>
      </c>
      <c r="C193" s="37">
        <v>60.514599999999994</v>
      </c>
      <c r="D193" s="37">
        <v>57.131900000000002</v>
      </c>
      <c r="E193" s="37">
        <v>54.942700000000002</v>
      </c>
      <c r="F193" s="37">
        <v>52.465300000000006</v>
      </c>
      <c r="G193" s="37">
        <v>50.635699999999993</v>
      </c>
      <c r="H193" s="37">
        <v>48.648299999999999</v>
      </c>
      <c r="I193" s="37">
        <v>48.095999999999997</v>
      </c>
      <c r="J193" s="37">
        <v>47.975299999999997</v>
      </c>
      <c r="K193" s="37">
        <v>47.087699999999998</v>
      </c>
      <c r="L193" s="37">
        <v>47.620100000000001</v>
      </c>
      <c r="M193" s="37">
        <v>47.682400000000001</v>
      </c>
      <c r="N193" s="37">
        <v>47.110199999999999</v>
      </c>
      <c r="O193" s="37">
        <v>47.411299999999997</v>
      </c>
      <c r="P193" s="37">
        <v>47.806399999999996</v>
      </c>
      <c r="Q193" s="37">
        <v>46.942699999999995</v>
      </c>
      <c r="S193" s="4">
        <f t="shared" si="234"/>
        <v>60.481939354155855</v>
      </c>
      <c r="T193" s="4">
        <f t="shared" si="234"/>
        <v>57.405659455645996</v>
      </c>
      <c r="U193" s="4">
        <f t="shared" si="234"/>
        <v>54.75064706122005</v>
      </c>
      <c r="V193" s="4">
        <f t="shared" si="234"/>
        <v>52.361454024704429</v>
      </c>
      <c r="W193" s="4">
        <f t="shared" si="234"/>
        <v>50.762765922874252</v>
      </c>
      <c r="X193" s="4">
        <f t="shared" si="234"/>
        <v>49.168610744770817</v>
      </c>
      <c r="Y193" s="4">
        <f t="shared" si="234"/>
        <v>48.633358164666916</v>
      </c>
      <c r="Z193" s="4">
        <f t="shared" si="234"/>
        <v>47.687763346173277</v>
      </c>
      <c r="AA193" s="4">
        <f t="shared" si="234"/>
        <v>47.17150085962907</v>
      </c>
      <c r="AB193" s="4">
        <f t="shared" si="234"/>
        <v>47.339066657005866</v>
      </c>
      <c r="AC193" s="4">
        <f t="shared" si="234"/>
        <v>47.520077004349652</v>
      </c>
      <c r="AD193" s="4">
        <f t="shared" si="234"/>
        <v>47.485186550550004</v>
      </c>
      <c r="AE193" s="4">
        <f t="shared" si="234"/>
        <v>47.616761151867081</v>
      </c>
      <c r="AF193" s="4">
        <f t="shared" si="234"/>
        <v>47.551768862976672</v>
      </c>
      <c r="AG193" s="4">
        <f t="shared" si="234"/>
        <v>47.1499573707612</v>
      </c>
      <c r="AI193" s="4">
        <f t="shared" si="235"/>
        <v>3.2660645844138969E-2</v>
      </c>
      <c r="AJ193" s="4">
        <f t="shared" si="235"/>
        <v>-0.27375945564599391</v>
      </c>
      <c r="AK193" s="4">
        <f t="shared" si="235"/>
        <v>0.19205293877995189</v>
      </c>
      <c r="AL193" s="4">
        <f t="shared" si="235"/>
        <v>0.10384597529557738</v>
      </c>
      <c r="AM193" s="4">
        <f t="shared" si="235"/>
        <v>-0.12706592287425877</v>
      </c>
      <c r="AN193" s="4">
        <f t="shared" si="235"/>
        <v>-0.52031074477081773</v>
      </c>
      <c r="AO193" s="4">
        <f t="shared" si="235"/>
        <v>-0.53735816466691944</v>
      </c>
      <c r="AP193" s="4">
        <f t="shared" si="235"/>
        <v>0.28753665382672011</v>
      </c>
      <c r="AQ193" s="4">
        <f t="shared" si="235"/>
        <v>-8.3800859629072022E-2</v>
      </c>
      <c r="AR193" s="4">
        <f t="shared" si="235"/>
        <v>0.28103334299413518</v>
      </c>
      <c r="AS193" s="4">
        <f t="shared" si="235"/>
        <v>0.16232299565034936</v>
      </c>
      <c r="AT193" s="4">
        <f t="shared" si="235"/>
        <v>-0.3749865505500054</v>
      </c>
      <c r="AU193" s="4">
        <f t="shared" si="235"/>
        <v>-0.20546115186708391</v>
      </c>
      <c r="AV193" s="4">
        <f t="shared" si="235"/>
        <v>0.25463113702332407</v>
      </c>
      <c r="AW193" s="4">
        <f t="shared" si="235"/>
        <v>-0.2072573707612051</v>
      </c>
      <c r="AY193" s="2">
        <f t="shared" si="227"/>
        <v>60.481939354155855</v>
      </c>
      <c r="AZ193" s="2">
        <f t="shared" si="227"/>
        <v>57.405659455542668</v>
      </c>
      <c r="BA193" s="2">
        <f t="shared" si="227"/>
        <v>54.750647060182295</v>
      </c>
      <c r="BB193" s="2">
        <f t="shared" si="227"/>
        <v>52.361454021970971</v>
      </c>
      <c r="BC193" s="2">
        <f t="shared" si="227"/>
        <v>50.762765922842192</v>
      </c>
      <c r="BD193" s="2">
        <f t="shared" si="227"/>
        <v>49.16861074477081</v>
      </c>
      <c r="BE193" s="2">
        <f t="shared" si="227"/>
        <v>48.633358164666738</v>
      </c>
      <c r="BF193" s="2">
        <f t="shared" si="227"/>
        <v>47.687763346152622</v>
      </c>
      <c r="BG193" s="2">
        <f t="shared" si="227"/>
        <v>47.17150085962907</v>
      </c>
      <c r="BH193" s="2">
        <f t="shared" si="227"/>
        <v>47.339066657005866</v>
      </c>
      <c r="BI193" s="2">
        <f t="shared" si="227"/>
        <v>47.520077004320321</v>
      </c>
      <c r="BJ193" s="2">
        <f t="shared" si="227"/>
        <v>47.485186541972489</v>
      </c>
      <c r="BK193" s="2">
        <f t="shared" si="227"/>
        <v>47.616760983302186</v>
      </c>
      <c r="BL193" s="2">
        <f t="shared" si="227"/>
        <v>47.551748937849112</v>
      </c>
      <c r="BM193" s="2">
        <f t="shared" si="227"/>
        <v>47.149320687708105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>
        <f t="shared" si="228"/>
        <v>60.514599999999994</v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60.514599999999994</v>
      </c>
      <c r="CV193" s="2">
        <f t="shared" si="198"/>
        <v>57.131900000000002</v>
      </c>
      <c r="CW193" s="2">
        <f t="shared" si="199"/>
        <v>54.942700000000002</v>
      </c>
      <c r="CX193" s="2">
        <f t="shared" si="200"/>
        <v>52.465300000000006</v>
      </c>
      <c r="CY193" s="2">
        <f t="shared" si="201"/>
        <v>50.635699999999993</v>
      </c>
      <c r="CZ193" s="2">
        <f t="shared" si="202"/>
        <v>48.648299999999999</v>
      </c>
      <c r="DA193" s="2">
        <f t="shared" si="203"/>
        <v>48.095999999999997</v>
      </c>
      <c r="DB193" s="2">
        <f t="shared" si="204"/>
        <v>47.975299999999997</v>
      </c>
      <c r="DC193" s="2">
        <f t="shared" si="205"/>
        <v>47.087699999999998</v>
      </c>
      <c r="DD193" s="2">
        <f t="shared" si="206"/>
        <v>47.620100000000001</v>
      </c>
      <c r="DE193" s="2">
        <f t="shared" si="207"/>
        <v>47.682400000000001</v>
      </c>
      <c r="DF193" s="2">
        <f t="shared" si="208"/>
        <v>47.110199999999999</v>
      </c>
      <c r="DG193" s="2">
        <f t="shared" si="209"/>
        <v>47.411299999999997</v>
      </c>
      <c r="DH193" s="2" t="str">
        <f t="shared" si="210"/>
        <v/>
      </c>
      <c r="DI193" s="2">
        <f t="shared" si="211"/>
        <v>46.942699999999995</v>
      </c>
      <c r="DK193" s="2">
        <f t="shared" si="236"/>
        <v>74.023882908622923</v>
      </c>
      <c r="DL193" s="2">
        <f t="shared" si="236"/>
        <v>68.960798507130093</v>
      </c>
      <c r="DM193" s="2">
        <f t="shared" si="236"/>
        <v>68.918870499108749</v>
      </c>
      <c r="DN193" s="2">
        <f t="shared" si="236"/>
        <v>63.260151470588241</v>
      </c>
      <c r="DO193" s="2">
        <f t="shared" si="236"/>
        <v>61.87707103386807</v>
      </c>
      <c r="DP193" s="2">
        <f t="shared" si="236"/>
        <v>60.936982212885148</v>
      </c>
      <c r="DQ193" s="2">
        <f t="shared" si="236"/>
        <v>59.171610954927445</v>
      </c>
      <c r="DR193" s="2">
        <f t="shared" si="236"/>
        <v>60.838808156158372</v>
      </c>
      <c r="DS193" s="2">
        <f t="shared" si="236"/>
        <v>63.194301456582608</v>
      </c>
      <c r="DT193" s="2">
        <f t="shared" si="236"/>
        <v>60.222864354354357</v>
      </c>
      <c r="DU193" s="2">
        <f t="shared" si="236"/>
        <v>58.855540392156875</v>
      </c>
      <c r="DV193" s="2">
        <f t="shared" si="236"/>
        <v>59.319461764705871</v>
      </c>
      <c r="DW193" s="2">
        <f t="shared" si="236"/>
        <v>58.479760628342234</v>
      </c>
      <c r="DX193" s="2">
        <f t="shared" si="236"/>
        <v>62.856469075630244</v>
      </c>
      <c r="DY193" s="2">
        <f t="shared" si="236"/>
        <v>60.890744563279846</v>
      </c>
      <c r="EA193" s="2">
        <f t="shared" si="240"/>
        <v>60.481857105272162</v>
      </c>
      <c r="EB193" s="2">
        <f t="shared" si="240"/>
        <v>57.07639761404954</v>
      </c>
      <c r="EC193" s="2">
        <f t="shared" si="240"/>
        <v>54.715427868852451</v>
      </c>
      <c r="ED193" s="2">
        <f t="shared" si="240"/>
        <v>52.449721626180434</v>
      </c>
      <c r="EE193" s="2">
        <f t="shared" si="240"/>
        <v>50.77774499601864</v>
      </c>
      <c r="EF193" s="2">
        <f t="shared" si="239"/>
        <v>49.157354979410528</v>
      </c>
      <c r="EG193" s="2">
        <f t="shared" si="239"/>
        <v>48.603297686909812</v>
      </c>
      <c r="EH193" s="2">
        <f t="shared" si="239"/>
        <v>47.455546173800244</v>
      </c>
      <c r="EI193" s="2">
        <f t="shared" si="239"/>
        <v>47.114356557414148</v>
      </c>
      <c r="EJ193" s="2">
        <f t="shared" si="239"/>
        <v>47.272307820397231</v>
      </c>
      <c r="EK193" s="2">
        <f t="shared" si="212"/>
        <v>47.438997545476411</v>
      </c>
      <c r="EL193" s="2">
        <f t="shared" si="179"/>
        <v>47.499969788203934</v>
      </c>
      <c r="EM193" s="2">
        <f t="shared" si="179"/>
        <v>47.664881673872898</v>
      </c>
      <c r="EN193" s="2">
        <f t="shared" si="179"/>
        <v>47.653201638169975</v>
      </c>
      <c r="EO193" s="2">
        <f t="shared" si="179"/>
        <v>47.624233283689172</v>
      </c>
      <c r="EQ193" s="2">
        <f t="shared" si="237"/>
        <v>60.481857105272162</v>
      </c>
      <c r="ER193" s="2">
        <f t="shared" si="237"/>
        <v>57.461861023456088</v>
      </c>
      <c r="ES193" s="2">
        <f t="shared" si="237"/>
        <v>54.75807377981068</v>
      </c>
      <c r="ET193" s="2">
        <f t="shared" si="237"/>
        <v>52.343659140773752</v>
      </c>
      <c r="EU193" s="2">
        <f t="shared" si="237"/>
        <v>50.760095992519176</v>
      </c>
      <c r="EV193" s="2">
        <f t="shared" si="237"/>
        <v>49.170256397073921</v>
      </c>
      <c r="EW193" s="2">
        <f t="shared" si="237"/>
        <v>48.638137030990521</v>
      </c>
      <c r="EX193" s="2">
        <f t="shared" si="237"/>
        <v>47.723391305612438</v>
      </c>
      <c r="EY193" s="2">
        <f t="shared" si="237"/>
        <v>47.179158930273175</v>
      </c>
      <c r="EZ193" s="2">
        <f t="shared" si="237"/>
        <v>47.347750960707735</v>
      </c>
      <c r="FA193" s="2">
        <f t="shared" si="237"/>
        <v>47.534410615057133</v>
      </c>
      <c r="FB193" s="2">
        <f t="shared" si="237"/>
        <v>47.481860744294359</v>
      </c>
      <c r="FC193" s="2">
        <f t="shared" si="237"/>
        <v>47.606665932913842</v>
      </c>
      <c r="FD193" s="2">
        <f t="shared" si="237"/>
        <v>47.528000195843397</v>
      </c>
      <c r="FE193" s="2">
        <f t="shared" si="237"/>
        <v>46.972968590126214</v>
      </c>
      <c r="FG193" s="2">
        <f t="shared" si="238"/>
        <v>0.9999939263973584</v>
      </c>
      <c r="FH193" s="2">
        <f t="shared" si="238"/>
        <v>0.99999510254260049</v>
      </c>
      <c r="FI193" s="2">
        <f t="shared" si="238"/>
        <v>0.99999508411871885</v>
      </c>
      <c r="FJ193" s="2">
        <f t="shared" si="238"/>
        <v>0.99999524908829696</v>
      </c>
      <c r="FK193" s="2">
        <f t="shared" si="238"/>
        <v>0.99999500978027778</v>
      </c>
      <c r="FL193" s="2">
        <f t="shared" si="238"/>
        <v>0.99999417335188412</v>
      </c>
      <c r="FM193" s="2">
        <f t="shared" si="238"/>
        <v>0.9999946337058736</v>
      </c>
      <c r="FN193" s="2">
        <f t="shared" si="238"/>
        <v>0.99999555571151122</v>
      </c>
      <c r="FO193" s="2">
        <f t="shared" si="238"/>
        <v>0.99999431811640427</v>
      </c>
      <c r="FP193" s="2">
        <f t="shared" si="238"/>
        <v>0.99999374905294125</v>
      </c>
      <c r="FQ193" s="2">
        <f t="shared" si="238"/>
        <v>0.99999419281411595</v>
      </c>
      <c r="FR193" s="2">
        <f t="shared" si="238"/>
        <v>0.99999408345601459</v>
      </c>
      <c r="FS193" s="2">
        <f t="shared" si="238"/>
        <v>0.99999515538632455</v>
      </c>
      <c r="FT193" s="2">
        <f t="shared" si="238"/>
        <v>0.99999437964316207</v>
      </c>
      <c r="FU193" s="2">
        <f t="shared" si="238"/>
        <v>0.99999202155229194</v>
      </c>
      <c r="FW193" s="2">
        <f t="shared" si="229"/>
        <v>0</v>
      </c>
      <c r="FX193" s="2">
        <f t="shared" si="229"/>
        <v>0.85404640262190801</v>
      </c>
      <c r="FY193" s="2">
        <f t="shared" si="229"/>
        <v>0.82421428226765814</v>
      </c>
      <c r="FZ193" s="2">
        <f t="shared" si="229"/>
        <v>0.83270690167668848</v>
      </c>
      <c r="GA193" s="2">
        <f t="shared" si="229"/>
        <v>0.85185893087966424</v>
      </c>
      <c r="GB193" s="2">
        <f t="shared" si="229"/>
        <v>0.86712405638951262</v>
      </c>
      <c r="GC193" s="2">
        <f t="shared" si="229"/>
        <v>0.86120350055960082</v>
      </c>
      <c r="GD193" s="2">
        <f t="shared" si="229"/>
        <v>0.86676092152382</v>
      </c>
      <c r="GE193" s="2">
        <f t="shared" si="229"/>
        <v>0.88041433241793843</v>
      </c>
      <c r="GF193" s="2">
        <f t="shared" si="229"/>
        <v>0.88381638265491813</v>
      </c>
      <c r="GG193" s="2">
        <f t="shared" si="229"/>
        <v>0.84907823648733505</v>
      </c>
      <c r="GH193" s="2">
        <f t="shared" si="229"/>
        <v>0.82020767356754187</v>
      </c>
      <c r="GI193" s="2">
        <f t="shared" si="229"/>
        <v>0.82749242193910244</v>
      </c>
      <c r="GJ193" s="2">
        <f t="shared" si="229"/>
        <v>0.81099822990941506</v>
      </c>
      <c r="GK193" s="2">
        <f t="shared" si="229"/>
        <v>0.72937846445941568</v>
      </c>
      <c r="GM193" s="86">
        <f t="shared" si="230"/>
        <v>1.8830393192776734E-214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1.3522773535426825E-102</v>
      </c>
      <c r="HD193" s="86">
        <f t="shared" si="181"/>
        <v>7.2736055279616711E-168</v>
      </c>
      <c r="HE193" s="86">
        <f t="shared" si="181"/>
        <v>5.7079600899085453E-210</v>
      </c>
      <c r="HF193" s="86">
        <f t="shared" si="181"/>
        <v>6.9189355783718322E-250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7.5133920444177433E-249</v>
      </c>
      <c r="HO193" s="86">
        <f t="shared" si="226"/>
        <v>5.1648109221516427E-272</v>
      </c>
      <c r="HP193" s="86">
        <f t="shared" si="226"/>
        <v>0</v>
      </c>
      <c r="HQ193" s="86">
        <f t="shared" si="226"/>
        <v>0</v>
      </c>
      <c r="HS193" s="86">
        <f t="shared" si="231"/>
        <v>0</v>
      </c>
      <c r="HT193" s="86">
        <f t="shared" si="231"/>
        <v>8.0525002260497871E-45</v>
      </c>
      <c r="HU193" s="86">
        <f t="shared" si="231"/>
        <v>5.3130202122547097E-49</v>
      </c>
      <c r="HV193" s="86">
        <f t="shared" si="231"/>
        <v>4.0320784941667985E-47</v>
      </c>
      <c r="HW193" s="86">
        <f t="shared" si="231"/>
        <v>5.1319617264852856E-52</v>
      </c>
      <c r="HX193" s="86">
        <f t="shared" si="231"/>
        <v>7.1121741065087695E-68</v>
      </c>
      <c r="HY193" s="86">
        <f t="shared" si="231"/>
        <v>5.5758953017001407E-61</v>
      </c>
      <c r="HZ193" s="86">
        <f t="shared" si="231"/>
        <v>1.9410425601951717E-48</v>
      </c>
      <c r="IA193" s="86">
        <f t="shared" si="231"/>
        <v>4.3098663791553608E-63</v>
      </c>
      <c r="IB193" s="86">
        <f t="shared" si="231"/>
        <v>2.4898085811002541E-69</v>
      </c>
      <c r="IC193" s="86">
        <f t="shared" si="231"/>
        <v>3.8711946383493845E-57</v>
      </c>
      <c r="ID193" s="86">
        <f t="shared" si="231"/>
        <v>3.1255922325309302E-52</v>
      </c>
      <c r="IE193" s="86">
        <f t="shared" si="231"/>
        <v>2.4081605994763627E-41</v>
      </c>
      <c r="IF193" s="86">
        <f t="shared" si="231"/>
        <v>1.0351369856232784E-43</v>
      </c>
      <c r="IG193" s="86">
        <f t="shared" si="231"/>
        <v>1.2995789331250356E-40</v>
      </c>
      <c r="II193" s="86">
        <f t="shared" si="232"/>
        <v>0</v>
      </c>
      <c r="IJ193" s="86">
        <f t="shared" si="232"/>
        <v>1.7094763511550917E-3</v>
      </c>
      <c r="IK193" s="86">
        <f t="shared" si="232"/>
        <v>3.2040989685825391E-3</v>
      </c>
      <c r="IL193" s="86">
        <f t="shared" si="232"/>
        <v>3.3649758409682422E-3</v>
      </c>
      <c r="IM193" s="86">
        <f t="shared" si="232"/>
        <v>9.3615952298246939E-4</v>
      </c>
      <c r="IN193" s="86">
        <f t="shared" si="232"/>
        <v>9.0373731923714233E-5</v>
      </c>
      <c r="IO193" s="86">
        <f t="shared" si="232"/>
        <v>2.2051006213129183E-4</v>
      </c>
      <c r="IP193" s="86">
        <f t="shared" si="232"/>
        <v>7.5464392131320893E-4</v>
      </c>
      <c r="IQ193" s="86">
        <f t="shared" si="232"/>
        <v>5.3653557663973006E-5</v>
      </c>
      <c r="IR193" s="86">
        <f t="shared" si="232"/>
        <v>2.0144885901308975E-5</v>
      </c>
      <c r="IS193" s="86">
        <f t="shared" si="232"/>
        <v>7.0819249881943764E-4</v>
      </c>
      <c r="IT193" s="86">
        <f t="shared" si="232"/>
        <v>2.9322737946316365E-3</v>
      </c>
      <c r="IU193" s="86">
        <f t="shared" si="232"/>
        <v>6.2080220779446946E-3</v>
      </c>
      <c r="IV193" s="86">
        <f t="shared" si="232"/>
        <v>3.9798880132371733E-2</v>
      </c>
      <c r="IW193" s="86">
        <f t="shared" si="232"/>
        <v>4.1879010021149974E-4</v>
      </c>
      <c r="IY193" s="86">
        <f t="shared" si="233"/>
        <v>1.3522773535426825E-102</v>
      </c>
      <c r="IZ193" s="86">
        <f t="shared" si="233"/>
        <v>1.7094763511550917E-3</v>
      </c>
      <c r="JA193" s="86">
        <f t="shared" si="233"/>
        <v>3.2040989685825391E-3</v>
      </c>
      <c r="JB193" s="86">
        <f t="shared" si="233"/>
        <v>3.3649758409682422E-3</v>
      </c>
      <c r="JC193" s="86">
        <f t="shared" si="233"/>
        <v>9.3615952298246939E-4</v>
      </c>
      <c r="JD193" s="86">
        <f t="shared" si="233"/>
        <v>9.0373731923714233E-5</v>
      </c>
      <c r="JE193" s="86">
        <f t="shared" si="233"/>
        <v>2.2051006213129183E-4</v>
      </c>
      <c r="JF193" s="86">
        <f t="shared" si="233"/>
        <v>7.5464392131320893E-4</v>
      </c>
      <c r="JG193" s="86">
        <f t="shared" si="233"/>
        <v>5.3653557663973006E-5</v>
      </c>
      <c r="JH193" s="86">
        <f t="shared" si="233"/>
        <v>2.0144885901308975E-5</v>
      </c>
      <c r="JI193" s="86">
        <f t="shared" si="233"/>
        <v>7.0819249881943764E-4</v>
      </c>
      <c r="JJ193" s="86">
        <f t="shared" si="233"/>
        <v>2.9322737946316365E-3</v>
      </c>
      <c r="JK193" s="86">
        <f t="shared" si="233"/>
        <v>6.2080220779446946E-3</v>
      </c>
      <c r="JL193" s="86">
        <f t="shared" si="233"/>
        <v>3.9798880132371733E-2</v>
      </c>
      <c r="JM193" s="86">
        <f t="shared" si="233"/>
        <v>4.1879010021149974E-4</v>
      </c>
    </row>
    <row r="194" spans="2:273" x14ac:dyDescent="0.25">
      <c r="B194" s="2">
        <v>167</v>
      </c>
      <c r="C194" s="37">
        <v>60.413399999999996</v>
      </c>
      <c r="D194" s="37">
        <v>57.095300000000002</v>
      </c>
      <c r="E194" s="37">
        <v>54.416399999999996</v>
      </c>
      <c r="F194" s="37">
        <v>52.147100000000002</v>
      </c>
      <c r="G194" s="37">
        <v>50.902099999999997</v>
      </c>
      <c r="H194" s="37">
        <v>49.300800000000002</v>
      </c>
      <c r="I194" s="37">
        <v>48.5807</v>
      </c>
      <c r="J194" s="37">
        <v>48.085999999999999</v>
      </c>
      <c r="K194" s="37">
        <v>46.747</v>
      </c>
      <c r="L194" s="37">
        <v>47.231699999999996</v>
      </c>
      <c r="M194" s="37">
        <v>47.184199999999997</v>
      </c>
      <c r="N194" s="37">
        <v>47.586300000000001</v>
      </c>
      <c r="O194" s="37">
        <v>47.348800000000004</v>
      </c>
      <c r="P194" s="37">
        <v>47.2883</v>
      </c>
      <c r="Q194" s="37">
        <v>46.738700000000001</v>
      </c>
      <c r="S194" s="4">
        <f t="shared" si="234"/>
        <v>60.448677612211775</v>
      </c>
      <c r="T194" s="4">
        <f t="shared" si="234"/>
        <v>57.374002029121463</v>
      </c>
      <c r="U194" s="4">
        <f t="shared" si="234"/>
        <v>54.714347236679075</v>
      </c>
      <c r="V194" s="4">
        <f t="shared" si="234"/>
        <v>52.324628536651431</v>
      </c>
      <c r="W194" s="4">
        <f t="shared" si="234"/>
        <v>50.723735843026461</v>
      </c>
      <c r="X194" s="4">
        <f t="shared" si="234"/>
        <v>49.127339325345687</v>
      </c>
      <c r="Y194" s="4">
        <f t="shared" si="234"/>
        <v>48.598152586191837</v>
      </c>
      <c r="Z194" s="4">
        <f t="shared" si="234"/>
        <v>47.648986555969415</v>
      </c>
      <c r="AA194" s="4">
        <f t="shared" si="234"/>
        <v>47.125465195326356</v>
      </c>
      <c r="AB194" s="4">
        <f t="shared" si="234"/>
        <v>47.293868302142414</v>
      </c>
      <c r="AC194" s="4">
        <f t="shared" si="234"/>
        <v>47.473682119329325</v>
      </c>
      <c r="AD194" s="4">
        <f t="shared" si="234"/>
        <v>47.439778928142069</v>
      </c>
      <c r="AE194" s="4">
        <f t="shared" si="234"/>
        <v>47.569780054274737</v>
      </c>
      <c r="AF194" s="4">
        <f t="shared" si="234"/>
        <v>47.507777068924554</v>
      </c>
      <c r="AG194" s="4">
        <f t="shared" si="234"/>
        <v>47.097101873571845</v>
      </c>
      <c r="AI194" s="4">
        <f t="shared" si="235"/>
        <v>-3.527761221177883E-2</v>
      </c>
      <c r="AJ194" s="4">
        <f t="shared" si="235"/>
        <v>-0.27870202912146169</v>
      </c>
      <c r="AK194" s="4">
        <f t="shared" si="235"/>
        <v>-0.29794723667907874</v>
      </c>
      <c r="AL194" s="4">
        <f t="shared" si="235"/>
        <v>-0.17752853665142965</v>
      </c>
      <c r="AM194" s="4">
        <f t="shared" si="235"/>
        <v>0.17836415697353658</v>
      </c>
      <c r="AN194" s="4">
        <f t="shared" si="235"/>
        <v>0.17346067465431503</v>
      </c>
      <c r="AO194" s="4">
        <f t="shared" si="235"/>
        <v>-1.7452586191836872E-2</v>
      </c>
      <c r="AP194" s="4">
        <f t="shared" si="235"/>
        <v>0.43701344403058329</v>
      </c>
      <c r="AQ194" s="4">
        <f t="shared" si="235"/>
        <v>-0.37846519532635625</v>
      </c>
      <c r="AR194" s="4">
        <f t="shared" si="235"/>
        <v>-6.2168302142417531E-2</v>
      </c>
      <c r="AS194" s="4">
        <f t="shared" si="235"/>
        <v>-0.28948211932932821</v>
      </c>
      <c r="AT194" s="4">
        <f t="shared" si="235"/>
        <v>0.14652107185793284</v>
      </c>
      <c r="AU194" s="4">
        <f t="shared" si="235"/>
        <v>-0.22098005427473311</v>
      </c>
      <c r="AV194" s="4">
        <f t="shared" si="235"/>
        <v>-0.21947706892455443</v>
      </c>
      <c r="AW194" s="4">
        <f t="shared" si="235"/>
        <v>-0.35840187357184305</v>
      </c>
      <c r="AY194" s="2">
        <f t="shared" si="227"/>
        <v>60.448677612211775</v>
      </c>
      <c r="AZ194" s="2">
        <f t="shared" si="227"/>
        <v>57.374002029110159</v>
      </c>
      <c r="BA194" s="2">
        <f t="shared" si="227"/>
        <v>54.714347236569338</v>
      </c>
      <c r="BB194" s="2">
        <f t="shared" si="227"/>
        <v>52.324628536329513</v>
      </c>
      <c r="BC194" s="2">
        <f t="shared" si="227"/>
        <v>50.723735843023782</v>
      </c>
      <c r="BD194" s="2">
        <f t="shared" si="227"/>
        <v>49.127339325345687</v>
      </c>
      <c r="BE194" s="2">
        <f t="shared" si="227"/>
        <v>48.59815258619183</v>
      </c>
      <c r="BF194" s="2">
        <f t="shared" si="227"/>
        <v>47.648986555967539</v>
      </c>
      <c r="BG194" s="2">
        <f t="shared" si="227"/>
        <v>47.125465195326356</v>
      </c>
      <c r="BH194" s="2">
        <f t="shared" si="227"/>
        <v>47.293868302142414</v>
      </c>
      <c r="BI194" s="2">
        <f t="shared" si="227"/>
        <v>47.473682119327215</v>
      </c>
      <c r="BJ194" s="2">
        <f t="shared" si="227"/>
        <v>47.439778927307692</v>
      </c>
      <c r="BK194" s="2">
        <f t="shared" si="227"/>
        <v>47.56978002940334</v>
      </c>
      <c r="BL194" s="2">
        <f t="shared" si="227"/>
        <v>47.507772610234589</v>
      </c>
      <c r="BM194" s="2">
        <f t="shared" si="227"/>
        <v>47.096969355942818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>
        <f t="shared" si="228"/>
        <v>60.413399999999996</v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60.413399999999996</v>
      </c>
      <c r="CV194" s="2">
        <f t="shared" si="198"/>
        <v>57.095300000000002</v>
      </c>
      <c r="CW194" s="2">
        <f t="shared" si="199"/>
        <v>54.416399999999996</v>
      </c>
      <c r="CX194" s="2">
        <f t="shared" si="200"/>
        <v>52.147100000000002</v>
      </c>
      <c r="CY194" s="2">
        <f t="shared" si="201"/>
        <v>50.902099999999997</v>
      </c>
      <c r="CZ194" s="2">
        <f t="shared" si="202"/>
        <v>49.300800000000002</v>
      </c>
      <c r="DA194" s="2">
        <f t="shared" si="203"/>
        <v>48.5807</v>
      </c>
      <c r="DB194" s="2">
        <f t="shared" si="204"/>
        <v>48.085999999999999</v>
      </c>
      <c r="DC194" s="2">
        <f t="shared" si="205"/>
        <v>46.747</v>
      </c>
      <c r="DD194" s="2">
        <f t="shared" si="206"/>
        <v>47.231699999999996</v>
      </c>
      <c r="DE194" s="2">
        <f t="shared" si="207"/>
        <v>47.184199999999997</v>
      </c>
      <c r="DF194" s="2">
        <f t="shared" si="208"/>
        <v>47.586300000000001</v>
      </c>
      <c r="DG194" s="2">
        <f t="shared" si="209"/>
        <v>47.348800000000004</v>
      </c>
      <c r="DH194" s="2" t="str">
        <f t="shared" si="210"/>
        <v/>
      </c>
      <c r="DI194" s="2">
        <f t="shared" si="211"/>
        <v>46.738700000000001</v>
      </c>
      <c r="DK194" s="2">
        <f t="shared" si="236"/>
        <v>74.077312535392551</v>
      </c>
      <c r="DL194" s="2">
        <f t="shared" si="236"/>
        <v>68.994876214349347</v>
      </c>
      <c r="DM194" s="2">
        <f t="shared" si="236"/>
        <v>68.970963413547253</v>
      </c>
      <c r="DN194" s="2">
        <f t="shared" si="236"/>
        <v>63.288977874331557</v>
      </c>
      <c r="DO194" s="2">
        <f t="shared" si="236"/>
        <v>61.90669710338679</v>
      </c>
      <c r="DP194" s="2">
        <f t="shared" si="236"/>
        <v>60.972039159663858</v>
      </c>
      <c r="DQ194" s="2">
        <f t="shared" si="236"/>
        <v>59.200788128342268</v>
      </c>
      <c r="DR194" s="2">
        <f t="shared" si="236"/>
        <v>60.876309310850452</v>
      </c>
      <c r="DS194" s="2">
        <f t="shared" si="236"/>
        <v>63.246482521008375</v>
      </c>
      <c r="DT194" s="2">
        <f t="shared" si="236"/>
        <v>60.256977507507514</v>
      </c>
      <c r="DU194" s="2">
        <f t="shared" si="236"/>
        <v>58.87781529411766</v>
      </c>
      <c r="DV194" s="2">
        <f t="shared" si="236"/>
        <v>59.34598168067226</v>
      </c>
      <c r="DW194" s="2">
        <f t="shared" si="236"/>
        <v>58.504690608288762</v>
      </c>
      <c r="DX194" s="2">
        <f t="shared" si="236"/>
        <v>62.913136806722683</v>
      </c>
      <c r="DY194" s="2">
        <f t="shared" si="236"/>
        <v>60.948085739750432</v>
      </c>
      <c r="EA194" s="2">
        <f t="shared" si="240"/>
        <v>60.44860212013532</v>
      </c>
      <c r="EB194" s="2">
        <f t="shared" si="240"/>
        <v>57.034946679161806</v>
      </c>
      <c r="EC194" s="2">
        <f t="shared" si="240"/>
        <v>54.67799674473067</v>
      </c>
      <c r="ED194" s="2">
        <f t="shared" si="240"/>
        <v>52.415658822225787</v>
      </c>
      <c r="EE194" s="2">
        <f t="shared" si="240"/>
        <v>50.739148854510283</v>
      </c>
      <c r="EF194" s="2">
        <f t="shared" si="239"/>
        <v>49.115815026261707</v>
      </c>
      <c r="EG194" s="2">
        <f t="shared" si="239"/>
        <v>48.567260486875156</v>
      </c>
      <c r="EH194" s="2">
        <f t="shared" si="239"/>
        <v>47.410429115080753</v>
      </c>
      <c r="EI194" s="2">
        <f t="shared" si="239"/>
        <v>47.066815783043495</v>
      </c>
      <c r="EJ194" s="2">
        <f t="shared" si="239"/>
        <v>47.225400784088734</v>
      </c>
      <c r="EK194" s="2">
        <f t="shared" si="212"/>
        <v>47.390201054445512</v>
      </c>
      <c r="EL194" s="2">
        <f t="shared" si="179"/>
        <v>47.455055294507339</v>
      </c>
      <c r="EM194" s="2">
        <f t="shared" si="179"/>
        <v>47.619395841580868</v>
      </c>
      <c r="EN194" s="2">
        <f t="shared" si="179"/>
        <v>47.612603075461706</v>
      </c>
      <c r="EO194" s="2">
        <f t="shared" si="179"/>
        <v>47.590700133391692</v>
      </c>
      <c r="EQ194" s="2">
        <f t="shared" si="237"/>
        <v>60.44860212013532</v>
      </c>
      <c r="ER194" s="2">
        <f t="shared" si="237"/>
        <v>57.42678528800888</v>
      </c>
      <c r="ES194" s="2">
        <f t="shared" si="237"/>
        <v>54.721341250931459</v>
      </c>
      <c r="ET194" s="2">
        <f t="shared" si="237"/>
        <v>52.307893723690064</v>
      </c>
      <c r="EU194" s="2">
        <f t="shared" si="237"/>
        <v>50.721232427477204</v>
      </c>
      <c r="EV194" s="2">
        <f t="shared" si="237"/>
        <v>49.128878086871431</v>
      </c>
      <c r="EW194" s="2">
        <f t="shared" si="237"/>
        <v>48.602633567253974</v>
      </c>
      <c r="EX194" s="2">
        <f t="shared" si="237"/>
        <v>47.682368866530133</v>
      </c>
      <c r="EY194" s="2">
        <f t="shared" si="237"/>
        <v>47.132636302907393</v>
      </c>
      <c r="EZ194" s="2">
        <f t="shared" si="237"/>
        <v>47.301993671680435</v>
      </c>
      <c r="FA194" s="2">
        <f t="shared" si="237"/>
        <v>47.487144355174287</v>
      </c>
      <c r="FB194" s="2">
        <f t="shared" si="237"/>
        <v>47.436647948609199</v>
      </c>
      <c r="FC194" s="2">
        <f t="shared" si="237"/>
        <v>47.560289477012375</v>
      </c>
      <c r="FD194" s="2">
        <f t="shared" si="237"/>
        <v>47.485396574620566</v>
      </c>
      <c r="FE194" s="2">
        <f t="shared" si="237"/>
        <v>46.929768832172456</v>
      </c>
      <c r="FG194" s="2">
        <f t="shared" si="238"/>
        <v>0.99999446080559673</v>
      </c>
      <c r="FH194" s="2">
        <f t="shared" si="238"/>
        <v>0.99999553346384162</v>
      </c>
      <c r="FI194" s="2">
        <f t="shared" si="238"/>
        <v>0.99999551666104736</v>
      </c>
      <c r="FJ194" s="2">
        <f t="shared" si="238"/>
        <v>0.9999956671152187</v>
      </c>
      <c r="FK194" s="2">
        <f t="shared" si="238"/>
        <v>0.99999544886352421</v>
      </c>
      <c r="FL194" s="2">
        <f t="shared" si="238"/>
        <v>0.99999468603103681</v>
      </c>
      <c r="FM194" s="2">
        <f t="shared" si="238"/>
        <v>0.99999510587927865</v>
      </c>
      <c r="FN194" s="2">
        <f t="shared" si="238"/>
        <v>0.99999594675914005</v>
      </c>
      <c r="FO194" s="2">
        <f t="shared" si="238"/>
        <v>0.99999481805798207</v>
      </c>
      <c r="FP194" s="2">
        <f t="shared" si="238"/>
        <v>0.99999429906539061</v>
      </c>
      <c r="FQ194" s="2">
        <f t="shared" si="238"/>
        <v>0.99999470378082134</v>
      </c>
      <c r="FR194" s="2">
        <f t="shared" si="238"/>
        <v>0.99999460404494467</v>
      </c>
      <c r="FS194" s="2">
        <f t="shared" si="238"/>
        <v>0.99999558165793201</v>
      </c>
      <c r="FT194" s="2">
        <f t="shared" si="238"/>
        <v>0.99999487417110788</v>
      </c>
      <c r="FU194" s="2">
        <f t="shared" si="238"/>
        <v>0.99999272356410085</v>
      </c>
      <c r="FW194" s="2">
        <f t="shared" si="229"/>
        <v>0</v>
      </c>
      <c r="FX194" s="2">
        <f t="shared" si="229"/>
        <v>0.86515703873106131</v>
      </c>
      <c r="FY194" s="2">
        <f t="shared" si="229"/>
        <v>0.83716287956682411</v>
      </c>
      <c r="FZ194" s="2">
        <f t="shared" si="229"/>
        <v>0.84514745471813735</v>
      </c>
      <c r="GA194" s="2">
        <f t="shared" si="229"/>
        <v>0.86310939642891571</v>
      </c>
      <c r="GB194" s="2">
        <f t="shared" si="229"/>
        <v>0.87738209439068937</v>
      </c>
      <c r="GC194" s="2">
        <f t="shared" si="229"/>
        <v>0.87185105787879313</v>
      </c>
      <c r="GD194" s="2">
        <f t="shared" si="229"/>
        <v>0.87704301838842724</v>
      </c>
      <c r="GE194" s="2">
        <f t="shared" si="229"/>
        <v>0.88977677947634592</v>
      </c>
      <c r="GF194" s="2">
        <f t="shared" si="229"/>
        <v>0.89294486782517846</v>
      </c>
      <c r="GG194" s="2">
        <f t="shared" si="229"/>
        <v>0.86050529878528015</v>
      </c>
      <c r="GH194" s="2">
        <f t="shared" si="229"/>
        <v>0.83339174419176554</v>
      </c>
      <c r="GI194" s="2">
        <f t="shared" si="229"/>
        <v>0.84024635072534437</v>
      </c>
      <c r="GJ194" s="2">
        <f t="shared" si="229"/>
        <v>0.82471330043105218</v>
      </c>
      <c r="GK194" s="2">
        <f t="shared" si="229"/>
        <v>0.74716989602102291</v>
      </c>
      <c r="GM194" s="86">
        <f t="shared" si="230"/>
        <v>2.7200253701692526E-218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6.5606760223817197E-105</v>
      </c>
      <c r="HD194" s="86">
        <f t="shared" si="181"/>
        <v>9.6599395021538071E-172</v>
      </c>
      <c r="HE194" s="86">
        <f t="shared" si="181"/>
        <v>8.3459403703584251E-215</v>
      </c>
      <c r="HF194" s="86">
        <f t="shared" si="181"/>
        <v>1.258955183607211E-255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1.5241322482550231E-254</v>
      </c>
      <c r="HO194" s="86">
        <f t="shared" si="226"/>
        <v>2.6843866571634879E-278</v>
      </c>
      <c r="HP194" s="86">
        <f t="shared" si="226"/>
        <v>0</v>
      </c>
      <c r="HQ194" s="86">
        <f t="shared" si="226"/>
        <v>0</v>
      </c>
      <c r="HS194" s="86">
        <f t="shared" si="231"/>
        <v>0</v>
      </c>
      <c r="HT194" s="86">
        <f t="shared" si="231"/>
        <v>1.2534293100011116E-46</v>
      </c>
      <c r="HU194" s="86">
        <f t="shared" si="231"/>
        <v>4.9108353562525513E-51</v>
      </c>
      <c r="HV194" s="86">
        <f t="shared" si="231"/>
        <v>4.9712103832300126E-49</v>
      </c>
      <c r="HW194" s="86">
        <f t="shared" si="231"/>
        <v>4.2753473024147453E-54</v>
      </c>
      <c r="HX194" s="86">
        <f t="shared" si="231"/>
        <v>1.6744643573732647E-70</v>
      </c>
      <c r="HY194" s="86">
        <f t="shared" si="231"/>
        <v>2.153286348763461E-63</v>
      </c>
      <c r="HZ194" s="86">
        <f t="shared" si="231"/>
        <v>2.409482644034685E-50</v>
      </c>
      <c r="IA194" s="86">
        <f t="shared" si="231"/>
        <v>1.5138729721258161E-65</v>
      </c>
      <c r="IB194" s="86">
        <f t="shared" si="231"/>
        <v>5.2700994091928567E-72</v>
      </c>
      <c r="IC194" s="86">
        <f t="shared" si="231"/>
        <v>2.1228371245142788E-59</v>
      </c>
      <c r="ID194" s="86">
        <f t="shared" si="231"/>
        <v>2.163987228411039E-54</v>
      </c>
      <c r="IE194" s="86">
        <f t="shared" si="231"/>
        <v>4.7480762784548306E-43</v>
      </c>
      <c r="IF194" s="86">
        <f t="shared" si="231"/>
        <v>1.5152154525960448E-45</v>
      </c>
      <c r="IG194" s="86">
        <f t="shared" si="231"/>
        <v>1.9739280779121812E-42</v>
      </c>
      <c r="II194" s="86">
        <f t="shared" si="232"/>
        <v>0</v>
      </c>
      <c r="IJ194" s="86">
        <f t="shared" si="232"/>
        <v>9.6660961089063593E-4</v>
      </c>
      <c r="IK194" s="86">
        <f t="shared" si="232"/>
        <v>1.7893463363917216E-3</v>
      </c>
      <c r="IL194" s="86">
        <f t="shared" si="232"/>
        <v>1.9316642292464569E-3</v>
      </c>
      <c r="IM194" s="86">
        <f t="shared" si="232"/>
        <v>4.9532452970913799E-4</v>
      </c>
      <c r="IN194" s="86">
        <f t="shared" si="232"/>
        <v>4.0027873994938015E-5</v>
      </c>
      <c r="IO194" s="86">
        <f t="shared" si="232"/>
        <v>1.0416078795154779E-4</v>
      </c>
      <c r="IP194" s="86">
        <f t="shared" si="232"/>
        <v>4.0837141599567225E-4</v>
      </c>
      <c r="IQ194" s="86">
        <f t="shared" si="232"/>
        <v>2.3845219701235675E-5</v>
      </c>
      <c r="IR194" s="86">
        <f t="shared" si="232"/>
        <v>8.3193468628876194E-6</v>
      </c>
      <c r="IS194" s="86">
        <f t="shared" si="232"/>
        <v>3.6116322783668421E-4</v>
      </c>
      <c r="IT194" s="86">
        <f t="shared" si="232"/>
        <v>1.603498302382019E-3</v>
      </c>
      <c r="IU194" s="86">
        <f t="shared" si="232"/>
        <v>3.7634606709740959E-3</v>
      </c>
      <c r="IV194" s="86">
        <f t="shared" si="232"/>
        <v>2.8828149690508613E-2</v>
      </c>
      <c r="IW194" s="86">
        <f t="shared" si="232"/>
        <v>1.1785600949467442E-4</v>
      </c>
      <c r="IY194" s="86">
        <f t="shared" si="233"/>
        <v>6.5606760223817197E-105</v>
      </c>
      <c r="IZ194" s="86">
        <f t="shared" si="233"/>
        <v>9.6660961089063593E-4</v>
      </c>
      <c r="JA194" s="86">
        <f t="shared" si="233"/>
        <v>1.7893463363917216E-3</v>
      </c>
      <c r="JB194" s="86">
        <f t="shared" si="233"/>
        <v>1.9316642292464569E-3</v>
      </c>
      <c r="JC194" s="86">
        <f t="shared" si="233"/>
        <v>4.9532452970913799E-4</v>
      </c>
      <c r="JD194" s="86">
        <f t="shared" si="233"/>
        <v>4.0027873994938015E-5</v>
      </c>
      <c r="JE194" s="86">
        <f t="shared" si="233"/>
        <v>1.0416078795154779E-4</v>
      </c>
      <c r="JF194" s="86">
        <f t="shared" si="233"/>
        <v>4.0837141599567225E-4</v>
      </c>
      <c r="JG194" s="86">
        <f t="shared" si="233"/>
        <v>2.3845219701235675E-5</v>
      </c>
      <c r="JH194" s="86">
        <f t="shared" si="233"/>
        <v>8.3193468628876194E-6</v>
      </c>
      <c r="JI194" s="86">
        <f t="shared" si="233"/>
        <v>3.6116322783668421E-4</v>
      </c>
      <c r="JJ194" s="86">
        <f t="shared" si="233"/>
        <v>1.603498302382019E-3</v>
      </c>
      <c r="JK194" s="86">
        <f t="shared" si="233"/>
        <v>3.7634606709740959E-3</v>
      </c>
      <c r="JL194" s="86">
        <f t="shared" si="233"/>
        <v>2.8828149690508613E-2</v>
      </c>
      <c r="JM194" s="86">
        <f t="shared" si="233"/>
        <v>1.1785600949467442E-4</v>
      </c>
    </row>
    <row r="195" spans="2:273" x14ac:dyDescent="0.25">
      <c r="B195" s="2">
        <v>168</v>
      </c>
      <c r="C195" s="37">
        <v>59.242100000000001</v>
      </c>
      <c r="D195" s="37">
        <v>57.123599999999996</v>
      </c>
      <c r="E195" s="37">
        <v>54.752599999999994</v>
      </c>
      <c r="F195" s="37">
        <v>52.332500000000003</v>
      </c>
      <c r="G195" s="37">
        <v>50.895500000000006</v>
      </c>
      <c r="H195" s="37">
        <v>48.989199999999997</v>
      </c>
      <c r="I195" s="37">
        <v>48.815999999999995</v>
      </c>
      <c r="J195" s="37">
        <v>47.808700000000002</v>
      </c>
      <c r="K195" s="37">
        <v>47.339199999999998</v>
      </c>
      <c r="L195" s="37">
        <v>47.177999999999997</v>
      </c>
      <c r="M195" s="37">
        <v>47.658000000000001</v>
      </c>
      <c r="N195" s="37">
        <v>47.339799999999997</v>
      </c>
      <c r="O195" s="37">
        <v>47.590700000000005</v>
      </c>
      <c r="P195" s="37">
        <v>47.103899999999996</v>
      </c>
      <c r="Q195" s="37">
        <v>46.9024</v>
      </c>
      <c r="S195" s="4">
        <f t="shared" si="234"/>
        <v>60.415416422538044</v>
      </c>
      <c r="T195" s="4">
        <f t="shared" si="234"/>
        <v>57.342198933910375</v>
      </c>
      <c r="U195" s="4">
        <f t="shared" si="234"/>
        <v>54.678031645088218</v>
      </c>
      <c r="V195" s="4">
        <f t="shared" si="234"/>
        <v>52.287844896107394</v>
      </c>
      <c r="W195" s="4">
        <f t="shared" si="234"/>
        <v>50.684713351806451</v>
      </c>
      <c r="X195" s="4">
        <f t="shared" si="234"/>
        <v>49.086062574392031</v>
      </c>
      <c r="Y195" s="4">
        <f t="shared" si="234"/>
        <v>48.562933453136509</v>
      </c>
      <c r="Z195" s="4">
        <f t="shared" si="234"/>
        <v>47.610103990861269</v>
      </c>
      <c r="AA195" s="4">
        <f t="shared" si="234"/>
        <v>47.079405868537556</v>
      </c>
      <c r="AB195" s="4" t="e">
        <f t="shared" si="234"/>
        <v>#N/A</v>
      </c>
      <c r="AC195" s="4">
        <f t="shared" si="234"/>
        <v>47.427250378405894</v>
      </c>
      <c r="AD195" s="4">
        <f t="shared" si="234"/>
        <v>47.394378604805439</v>
      </c>
      <c r="AE195" s="4">
        <f t="shared" si="234"/>
        <v>47.522823181944801</v>
      </c>
      <c r="AF195" s="4">
        <f t="shared" si="234"/>
        <v>47.463845622986078</v>
      </c>
      <c r="AG195" s="4">
        <f t="shared" si="234"/>
        <v>47.044829813623743</v>
      </c>
      <c r="AI195" s="4">
        <f t="shared" si="235"/>
        <v>-1.1733164225380435</v>
      </c>
      <c r="AJ195" s="4">
        <f t="shared" si="235"/>
        <v>-0.21859893391037843</v>
      </c>
      <c r="AK195" s="4">
        <f t="shared" si="235"/>
        <v>7.4568354911775714E-2</v>
      </c>
      <c r="AL195" s="4">
        <f t="shared" si="235"/>
        <v>4.4655103892608849E-2</v>
      </c>
      <c r="AM195" s="4">
        <f t="shared" si="235"/>
        <v>0.21078664819355453</v>
      </c>
      <c r="AN195" s="4">
        <f t="shared" si="235"/>
        <v>-9.6862574392034162E-2</v>
      </c>
      <c r="AO195" s="4">
        <f t="shared" si="235"/>
        <v>0.25306654686348651</v>
      </c>
      <c r="AP195" s="4">
        <f t="shared" si="235"/>
        <v>0.19859600913873265</v>
      </c>
      <c r="AQ195" s="4">
        <f t="shared" si="235"/>
        <v>0.25979413146244212</v>
      </c>
      <c r="AR195" s="4">
        <f t="shared" si="235"/>
        <v>0</v>
      </c>
      <c r="AS195" s="4">
        <f t="shared" si="235"/>
        <v>0.23074962159410717</v>
      </c>
      <c r="AT195" s="4">
        <f t="shared" si="235"/>
        <v>-5.457860480544241E-2</v>
      </c>
      <c r="AU195" s="4">
        <f t="shared" si="235"/>
        <v>6.7876818055204069E-2</v>
      </c>
      <c r="AV195" s="4">
        <f t="shared" si="235"/>
        <v>-0.35994562298608201</v>
      </c>
      <c r="AW195" s="4">
        <f t="shared" si="235"/>
        <v>-0.14242981362374252</v>
      </c>
      <c r="AY195" s="2">
        <f t="shared" ref="AY195:BM211" si="242">IF(OR($B195 &lt; C$230, $B195 &gt; C$233), #N/A, ((1-FG195)*DK195) + (FG195 - FW195)*EA195 + (FW195*EQ195))</f>
        <v>60.415416422538044</v>
      </c>
      <c r="AZ195" s="2">
        <f t="shared" si="242"/>
        <v>57.342198933909266</v>
      </c>
      <c r="BA195" s="2">
        <f t="shared" si="242"/>
        <v>54.678031645077979</v>
      </c>
      <c r="BB195" s="2">
        <f t="shared" si="242"/>
        <v>52.287844896073594</v>
      </c>
      <c r="BC195" s="2">
        <f t="shared" si="242"/>
        <v>50.684713351806252</v>
      </c>
      <c r="BD195" s="2">
        <f t="shared" si="242"/>
        <v>49.086062574392031</v>
      </c>
      <c r="BE195" s="2">
        <f t="shared" si="242"/>
        <v>48.562933453136509</v>
      </c>
      <c r="BF195" s="2">
        <f t="shared" si="242"/>
        <v>47.61010399086112</v>
      </c>
      <c r="BG195" s="2">
        <f t="shared" si="242"/>
        <v>47.079405868537556</v>
      </c>
      <c r="BH195" s="2" t="e">
        <f t="shared" si="242"/>
        <v>#N/A</v>
      </c>
      <c r="BI195" s="2">
        <f t="shared" si="242"/>
        <v>47.427250378405759</v>
      </c>
      <c r="BJ195" s="2">
        <f t="shared" si="242"/>
        <v>47.394378604734321</v>
      </c>
      <c r="BK195" s="2">
        <f t="shared" si="242"/>
        <v>47.522823178639435</v>
      </c>
      <c r="BL195" s="2">
        <f t="shared" si="242"/>
        <v>47.463844708522316</v>
      </c>
      <c r="BM195" s="2">
        <f t="shared" si="242"/>
        <v>47.044805521916537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>
        <f t="shared" ref="CE195:CS211" si="243">IF(AND(IY195 &lt; $CS$22, $B195 &gt; C$231, $B195 &lt; C$232), C195, "")</f>
        <v>59.242100000000001</v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59.242100000000001</v>
      </c>
      <c r="CV195" s="2">
        <f t="shared" si="198"/>
        <v>57.123599999999996</v>
      </c>
      <c r="CW195" s="2">
        <f t="shared" si="199"/>
        <v>54.752599999999994</v>
      </c>
      <c r="CX195" s="2">
        <f t="shared" si="200"/>
        <v>52.332500000000003</v>
      </c>
      <c r="CY195" s="2">
        <f t="shared" si="201"/>
        <v>50.895500000000006</v>
      </c>
      <c r="CZ195" s="2">
        <f t="shared" si="202"/>
        <v>48.989199999999997</v>
      </c>
      <c r="DA195" s="2">
        <f t="shared" si="203"/>
        <v>48.815999999999995</v>
      </c>
      <c r="DB195" s="2">
        <f t="shared" si="204"/>
        <v>47.808700000000002</v>
      </c>
      <c r="DC195" s="2">
        <f t="shared" si="205"/>
        <v>47.339199999999998</v>
      </c>
      <c r="DD195" s="2" t="str">
        <f t="shared" si="206"/>
        <v/>
      </c>
      <c r="DE195" s="2">
        <f t="shared" si="207"/>
        <v>47.658000000000001</v>
      </c>
      <c r="DF195" s="2">
        <f t="shared" si="208"/>
        <v>47.339799999999997</v>
      </c>
      <c r="DG195" s="2">
        <f t="shared" si="209"/>
        <v>47.590700000000005</v>
      </c>
      <c r="DH195" s="2" t="str">
        <f t="shared" si="210"/>
        <v/>
      </c>
      <c r="DI195" s="2">
        <f t="shared" si="211"/>
        <v>46.9024</v>
      </c>
      <c r="DK195" s="2">
        <f t="shared" si="236"/>
        <v>74.130742162162178</v>
      </c>
      <c r="DL195" s="2">
        <f t="shared" si="236"/>
        <v>69.028953921568601</v>
      </c>
      <c r="DM195" s="2">
        <f t="shared" si="236"/>
        <v>69.023056327985756</v>
      </c>
      <c r="DN195" s="2">
        <f t="shared" si="236"/>
        <v>63.317804278074874</v>
      </c>
      <c r="DO195" s="2">
        <f t="shared" si="236"/>
        <v>61.936323172905503</v>
      </c>
      <c r="DP195" s="2">
        <f t="shared" si="236"/>
        <v>61.007096106442575</v>
      </c>
      <c r="DQ195" s="2">
        <f t="shared" si="236"/>
        <v>59.22996530175709</v>
      </c>
      <c r="DR195" s="2">
        <f t="shared" si="236"/>
        <v>60.913810465542539</v>
      </c>
      <c r="DS195" s="2">
        <f t="shared" si="236"/>
        <v>63.298663585434149</v>
      </c>
      <c r="DT195" s="2">
        <f t="shared" si="236"/>
        <v>60.291090660660664</v>
      </c>
      <c r="DU195" s="2">
        <f t="shared" si="236"/>
        <v>58.900090196078445</v>
      </c>
      <c r="DV195" s="2">
        <f t="shared" si="236"/>
        <v>59.372501596638642</v>
      </c>
      <c r="DW195" s="2">
        <f t="shared" si="236"/>
        <v>58.529620588235282</v>
      </c>
      <c r="DX195" s="2">
        <f t="shared" si="236"/>
        <v>62.969804537815122</v>
      </c>
      <c r="DY195" s="2">
        <f t="shared" si="236"/>
        <v>61.005426916221026</v>
      </c>
      <c r="EA195" s="2">
        <f t="shared" si="240"/>
        <v>60.415347134998477</v>
      </c>
      <c r="EB195" s="2">
        <f t="shared" si="240"/>
        <v>56.993495744274078</v>
      </c>
      <c r="EC195" s="2">
        <f t="shared" si="240"/>
        <v>54.640565620608889</v>
      </c>
      <c r="ED195" s="2">
        <f t="shared" si="240"/>
        <v>52.381596018271146</v>
      </c>
      <c r="EE195" s="2">
        <f t="shared" si="240"/>
        <v>50.700552713001919</v>
      </c>
      <c r="EF195" s="2">
        <f t="shared" si="239"/>
        <v>49.074275073112879</v>
      </c>
      <c r="EG195" s="2">
        <f t="shared" si="239"/>
        <v>48.5312232868405</v>
      </c>
      <c r="EH195" s="2">
        <f t="shared" si="239"/>
        <v>47.365312056361262</v>
      </c>
      <c r="EI195" s="2">
        <f t="shared" si="239"/>
        <v>47.019275008672842</v>
      </c>
      <c r="EJ195" s="2">
        <f t="shared" si="239"/>
        <v>47.17849374778023</v>
      </c>
      <c r="EK195" s="2">
        <f t="shared" si="212"/>
        <v>47.341404563414606</v>
      </c>
      <c r="EL195" s="2">
        <f t="shared" si="179"/>
        <v>47.410140800810751</v>
      </c>
      <c r="EM195" s="2">
        <f t="shared" si="179"/>
        <v>47.573910009288845</v>
      </c>
      <c r="EN195" s="2">
        <f t="shared" si="179"/>
        <v>47.572004512753431</v>
      </c>
      <c r="EO195" s="2">
        <f t="shared" si="179"/>
        <v>47.55716698309422</v>
      </c>
      <c r="EQ195" s="2">
        <f t="shared" si="237"/>
        <v>60.415347134998477</v>
      </c>
      <c r="ER195" s="2">
        <f t="shared" si="237"/>
        <v>57.391709552561672</v>
      </c>
      <c r="ES195" s="2">
        <f t="shared" si="237"/>
        <v>54.684608722052246</v>
      </c>
      <c r="ET195" s="2">
        <f t="shared" si="237"/>
        <v>52.272128306606376</v>
      </c>
      <c r="EU195" s="2">
        <f t="shared" si="237"/>
        <v>50.682368862435226</v>
      </c>
      <c r="EV195" s="2">
        <f t="shared" si="237"/>
        <v>49.087499776668942</v>
      </c>
      <c r="EW195" s="2">
        <f t="shared" si="237"/>
        <v>48.567130103517421</v>
      </c>
      <c r="EX195" s="2">
        <f t="shared" si="237"/>
        <v>47.641346427447829</v>
      </c>
      <c r="EY195" s="2">
        <f t="shared" si="237"/>
        <v>47.086113675541611</v>
      </c>
      <c r="EZ195" s="2">
        <f t="shared" si="237"/>
        <v>47.256236382653135</v>
      </c>
      <c r="FA195" s="2">
        <f t="shared" si="237"/>
        <v>47.439878095291441</v>
      </c>
      <c r="FB195" s="2">
        <f t="shared" si="237"/>
        <v>47.391435152924046</v>
      </c>
      <c r="FC195" s="2">
        <f t="shared" si="237"/>
        <v>47.513913021110909</v>
      </c>
      <c r="FD195" s="2">
        <f t="shared" si="237"/>
        <v>47.442792953397742</v>
      </c>
      <c r="FE195" s="2">
        <f t="shared" si="237"/>
        <v>46.886569074218691</v>
      </c>
      <c r="FG195" s="2">
        <f t="shared" si="238"/>
        <v>0.99999494819220069</v>
      </c>
      <c r="FH195" s="2">
        <f t="shared" si="238"/>
        <v>0.99999592646900826</v>
      </c>
      <c r="FI195" s="2">
        <f t="shared" si="238"/>
        <v>0.99999591114466568</v>
      </c>
      <c r="FJ195" s="2">
        <f t="shared" si="238"/>
        <v>0.99999604836060718</v>
      </c>
      <c r="FK195" s="2">
        <f t="shared" si="238"/>
        <v>0.9999958493125406</v>
      </c>
      <c r="FL195" s="2">
        <f t="shared" si="238"/>
        <v>0.99999515360043956</v>
      </c>
      <c r="FM195" s="2">
        <f t="shared" si="238"/>
        <v>0.99999553650693085</v>
      </c>
      <c r="FN195" s="2">
        <f t="shared" si="238"/>
        <v>0.99999630339908285</v>
      </c>
      <c r="FO195" s="2">
        <f t="shared" si="238"/>
        <v>0.99999527401055588</v>
      </c>
      <c r="FP195" s="2">
        <f t="shared" si="238"/>
        <v>0.99999480068323365</v>
      </c>
      <c r="FQ195" s="2">
        <f t="shared" si="238"/>
        <v>0.9999951697884506</v>
      </c>
      <c r="FR195" s="2">
        <f t="shared" si="238"/>
        <v>0.99999507882816441</v>
      </c>
      <c r="FS195" s="2">
        <f t="shared" si="238"/>
        <v>0.99999597042257549</v>
      </c>
      <c r="FT195" s="2">
        <f t="shared" si="238"/>
        <v>0.99999532518638135</v>
      </c>
      <c r="FU195" s="2">
        <f t="shared" si="238"/>
        <v>0.99999336380733927</v>
      </c>
      <c r="FW195" s="2">
        <f t="shared" ref="FW195:GK211" si="244">POWER(10,($B195-C$232)/C$229)/(1+POWER(10,($B195-C$232)/C$229))</f>
        <v>0</v>
      </c>
      <c r="FX195" s="2">
        <f t="shared" si="244"/>
        <v>0.87554513572141768</v>
      </c>
      <c r="FY195" s="2">
        <f t="shared" si="244"/>
        <v>0.84933202520606299</v>
      </c>
      <c r="FZ195" s="2">
        <f t="shared" si="244"/>
        <v>0.85682194980156023</v>
      </c>
      <c r="GA195" s="2">
        <f t="shared" si="244"/>
        <v>0.87363219956887417</v>
      </c>
      <c r="GB195" s="2">
        <f t="shared" si="244"/>
        <v>0.88695145496536976</v>
      </c>
      <c r="GC195" s="2">
        <f t="shared" si="244"/>
        <v>0.88179391729619205</v>
      </c>
      <c r="GD195" s="2">
        <f t="shared" si="244"/>
        <v>0.88663542204843693</v>
      </c>
      <c r="GE195" s="2">
        <f t="shared" si="244"/>
        <v>0.89849074584403166</v>
      </c>
      <c r="GF195" s="2">
        <f t="shared" si="244"/>
        <v>0.90143611771100984</v>
      </c>
      <c r="GG195" s="2">
        <f t="shared" si="244"/>
        <v>0.87119840691425798</v>
      </c>
      <c r="GH195" s="2">
        <f t="shared" si="244"/>
        <v>0.84579080100785531</v>
      </c>
      <c r="GI195" s="2">
        <f t="shared" si="244"/>
        <v>0.85222573809518531</v>
      </c>
      <c r="GJ195" s="2">
        <f t="shared" si="244"/>
        <v>0.8376323806946171</v>
      </c>
      <c r="GK195" s="2">
        <f t="shared" si="244"/>
        <v>0.76416985445248242</v>
      </c>
      <c r="GM195" s="86">
        <f t="shared" ref="GM195:HA211" si="245" xml:space="preserve"> _xlfn.NORM.DIST($B195, C$7, ABS(C$11), TRUE) * _xlfn.NORM.DIST(($B195 - C$7)*C$15, 0, ABS(C$11), TRUE) * 2</f>
        <v>3.6302823390535512E-222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2.9966848433057862E-107</v>
      </c>
      <c r="HD195" s="86">
        <f t="shared" si="181"/>
        <v>1.1574855692181105E-175</v>
      </c>
      <c r="HE195" s="86">
        <f t="shared" si="181"/>
        <v>1.0739822568507003E-219</v>
      </c>
      <c r="HF195" s="86">
        <f t="shared" si="181"/>
        <v>1.9695112000862184E-261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2.6631051505950199E-260</v>
      </c>
      <c r="HO195" s="86">
        <f t="shared" si="226"/>
        <v>1.1814584988733924E-284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0</v>
      </c>
      <c r="HT195" s="86">
        <f t="shared" si="246"/>
        <v>1.7924600494817821E-48</v>
      </c>
      <c r="HU195" s="86">
        <f t="shared" si="246"/>
        <v>4.1157289800439216E-53</v>
      </c>
      <c r="HV195" s="86">
        <f t="shared" si="246"/>
        <v>5.6026426201112355E-51</v>
      </c>
      <c r="HW195" s="86">
        <f t="shared" si="246"/>
        <v>3.2346699435260742E-56</v>
      </c>
      <c r="HX195" s="86">
        <f t="shared" si="246"/>
        <v>3.5057286678542507E-73</v>
      </c>
      <c r="HY195" s="86">
        <f t="shared" si="246"/>
        <v>7.4469568213300042E-66</v>
      </c>
      <c r="HZ195" s="86">
        <f t="shared" si="246"/>
        <v>2.7415210910236055E-52</v>
      </c>
      <c r="IA195" s="86">
        <f t="shared" si="246"/>
        <v>4.7624560618621064E-68</v>
      </c>
      <c r="IB195" s="86">
        <f t="shared" si="246"/>
        <v>9.9041197614956123E-75</v>
      </c>
      <c r="IC195" s="86">
        <f t="shared" si="246"/>
        <v>1.0496583636688133E-61</v>
      </c>
      <c r="ID195" s="86">
        <f t="shared" si="246"/>
        <v>1.351053084509789E-56</v>
      </c>
      <c r="IE195" s="86">
        <f t="shared" si="246"/>
        <v>8.6254323304583776E-45</v>
      </c>
      <c r="IF195" s="86">
        <f t="shared" si="246"/>
        <v>2.0280600345120294E-47</v>
      </c>
      <c r="IG195" s="86">
        <f t="shared" si="246"/>
        <v>2.7272799493249154E-44</v>
      </c>
      <c r="II195" s="86">
        <f t="shared" ref="II195:IW211" si="247" xml:space="preserve"> _xlfn.NORM.DIST($B195, C$10, ABS(C$14), TRUE) * _xlfn.NORM.DIST(($B195 - C$10)*C$18, 0, ABS(C$14), TRUE) * 2</f>
        <v>0</v>
      </c>
      <c r="IJ195" s="86">
        <f t="shared" si="247"/>
        <v>5.3302328475264321E-4</v>
      </c>
      <c r="IK195" s="86">
        <f t="shared" si="247"/>
        <v>9.7089867979858308E-4</v>
      </c>
      <c r="IL195" s="86">
        <f t="shared" si="247"/>
        <v>1.0799756112164194E-3</v>
      </c>
      <c r="IM195" s="86">
        <f t="shared" si="247"/>
        <v>2.546844727673998E-4</v>
      </c>
      <c r="IN195" s="86">
        <f t="shared" si="247"/>
        <v>1.7114058227626377E-5</v>
      </c>
      <c r="IO195" s="86">
        <f t="shared" si="247"/>
        <v>4.7602212725230222E-5</v>
      </c>
      <c r="IP195" s="86">
        <f t="shared" si="247"/>
        <v>2.1533485110066447E-4</v>
      </c>
      <c r="IQ195" s="86">
        <f t="shared" si="247"/>
        <v>1.0251091637153585E-5</v>
      </c>
      <c r="IR195" s="86">
        <f t="shared" si="247"/>
        <v>3.3142948090837719E-6</v>
      </c>
      <c r="IS195" s="86">
        <f t="shared" si="247"/>
        <v>1.7860006069771078E-4</v>
      </c>
      <c r="IT195" s="86">
        <f t="shared" si="247"/>
        <v>8.5057607909769044E-4</v>
      </c>
      <c r="IU195" s="86">
        <f t="shared" si="247"/>
        <v>2.2275563867302198E-3</v>
      </c>
      <c r="IV195" s="86">
        <f t="shared" si="247"/>
        <v>2.0567595080605308E-2</v>
      </c>
      <c r="IW195" s="86">
        <f t="shared" si="247"/>
        <v>2.9863794729631505E-5</v>
      </c>
      <c r="IY195" s="86">
        <f t="shared" ref="IY195:JM211" si="248">GM195+HC195+HS195+II195</f>
        <v>2.9966848433057862E-107</v>
      </c>
      <c r="IZ195" s="86">
        <f t="shared" si="248"/>
        <v>5.3302328475264321E-4</v>
      </c>
      <c r="JA195" s="86">
        <f t="shared" si="248"/>
        <v>9.7089867979858308E-4</v>
      </c>
      <c r="JB195" s="86">
        <f t="shared" si="248"/>
        <v>1.0799756112164194E-3</v>
      </c>
      <c r="JC195" s="86">
        <f t="shared" si="248"/>
        <v>2.546844727673998E-4</v>
      </c>
      <c r="JD195" s="86">
        <f t="shared" si="248"/>
        <v>1.7114058227626377E-5</v>
      </c>
      <c r="JE195" s="86">
        <f t="shared" si="248"/>
        <v>4.7602212725230222E-5</v>
      </c>
      <c r="JF195" s="86">
        <f t="shared" si="248"/>
        <v>2.1533485110066447E-4</v>
      </c>
      <c r="JG195" s="86">
        <f t="shared" si="248"/>
        <v>1.0251091637153585E-5</v>
      </c>
      <c r="JH195" s="86">
        <f t="shared" si="248"/>
        <v>3.3142948090837719E-6</v>
      </c>
      <c r="JI195" s="86">
        <f t="shared" si="248"/>
        <v>1.7860006069771078E-4</v>
      </c>
      <c r="JJ195" s="86">
        <f t="shared" si="248"/>
        <v>8.5057607909769044E-4</v>
      </c>
      <c r="JK195" s="86">
        <f t="shared" si="248"/>
        <v>2.2275563867302198E-3</v>
      </c>
      <c r="JL195" s="86">
        <f t="shared" si="248"/>
        <v>2.0567595080605308E-2</v>
      </c>
      <c r="JM195" s="86">
        <f t="shared" si="248"/>
        <v>2.9863794729631505E-5</v>
      </c>
    </row>
    <row r="196" spans="2:273" x14ac:dyDescent="0.25">
      <c r="B196" s="2">
        <v>169</v>
      </c>
      <c r="C196" s="37">
        <v>60.742399999999996</v>
      </c>
      <c r="D196" s="37">
        <v>57.523500000000006</v>
      </c>
      <c r="E196" s="37">
        <v>55.215299999999999</v>
      </c>
      <c r="F196" s="37">
        <v>52.099300000000007</v>
      </c>
      <c r="G196" s="37">
        <v>50.358400000000003</v>
      </c>
      <c r="H196" s="37">
        <v>48.993400000000001</v>
      </c>
      <c r="I196" s="37">
        <v>48.431400000000004</v>
      </c>
      <c r="J196" s="37">
        <v>47.792499999999997</v>
      </c>
      <c r="K196" s="37">
        <v>47.178899999999999</v>
      </c>
      <c r="L196" s="37">
        <v>47.4604</v>
      </c>
      <c r="M196" s="37">
        <v>47.271999999999998</v>
      </c>
      <c r="N196" s="37">
        <v>47.435500000000005</v>
      </c>
      <c r="O196" s="37">
        <v>47.239699999999999</v>
      </c>
      <c r="P196" s="37">
        <v>46.996600000000001</v>
      </c>
      <c r="Q196" s="37">
        <v>46.697300000000006</v>
      </c>
      <c r="S196" s="4">
        <f t="shared" si="234"/>
        <v>60.382155740259336</v>
      </c>
      <c r="T196" s="4">
        <f t="shared" si="234"/>
        <v>57.31024781409333</v>
      </c>
      <c r="U196" s="4">
        <f t="shared" si="234"/>
        <v>54.641699567091472</v>
      </c>
      <c r="V196" s="4">
        <f t="shared" si="234"/>
        <v>52.251104358603719</v>
      </c>
      <c r="W196" s="4">
        <f t="shared" si="234"/>
        <v>50.645698485886669</v>
      </c>
      <c r="X196" s="4">
        <f t="shared" si="234"/>
        <v>49.044780528990643</v>
      </c>
      <c r="Y196" s="4">
        <f t="shared" si="234"/>
        <v>48.527700686059475</v>
      </c>
      <c r="Z196" s="4">
        <f t="shared" si="234"/>
        <v>47.571115677471496</v>
      </c>
      <c r="AA196" s="4" t="e">
        <f t="shared" si="234"/>
        <v>#N/A</v>
      </c>
      <c r="AB196" s="4" t="e">
        <f t="shared" si="234"/>
        <v>#N/A</v>
      </c>
      <c r="AC196" s="4">
        <f t="shared" si="234"/>
        <v>47.380781120144469</v>
      </c>
      <c r="AD196" s="4">
        <f t="shared" si="234"/>
        <v>47.348985855503123</v>
      </c>
      <c r="AE196" s="4">
        <f t="shared" si="234"/>
        <v>47.475891119008544</v>
      </c>
      <c r="AF196" s="4">
        <f t="shared" si="234"/>
        <v>47.419967880517611</v>
      </c>
      <c r="AG196" s="4">
        <f t="shared" si="234"/>
        <v>46.992866592690483</v>
      </c>
      <c r="AI196" s="4">
        <f t="shared" si="235"/>
        <v>0.36024425974066077</v>
      </c>
      <c r="AJ196" s="4">
        <f t="shared" si="235"/>
        <v>0.21325218590667561</v>
      </c>
      <c r="AK196" s="4">
        <f t="shared" si="235"/>
        <v>0.57360043290852758</v>
      </c>
      <c r="AL196" s="4">
        <f t="shared" si="235"/>
        <v>-0.15180435860371233</v>
      </c>
      <c r="AM196" s="4">
        <f t="shared" si="235"/>
        <v>-0.28729848588666584</v>
      </c>
      <c r="AN196" s="4">
        <f t="shared" si="235"/>
        <v>-5.1380528990641494E-2</v>
      </c>
      <c r="AO196" s="4">
        <f t="shared" si="235"/>
        <v>-9.630068605947173E-2</v>
      </c>
      <c r="AP196" s="4">
        <f t="shared" si="235"/>
        <v>0.22138432252850038</v>
      </c>
      <c r="AQ196" s="4">
        <f t="shared" si="235"/>
        <v>0</v>
      </c>
      <c r="AR196" s="4">
        <f t="shared" si="235"/>
        <v>0</v>
      </c>
      <c r="AS196" s="4">
        <f t="shared" si="235"/>
        <v>-0.10878112014447083</v>
      </c>
      <c r="AT196" s="4">
        <f t="shared" si="235"/>
        <v>8.6514144496881329E-2</v>
      </c>
      <c r="AU196" s="4">
        <f t="shared" si="235"/>
        <v>-0.23619111900854506</v>
      </c>
      <c r="AV196" s="4">
        <f t="shared" si="235"/>
        <v>-0.42336788051760976</v>
      </c>
      <c r="AW196" s="4">
        <f t="shared" si="235"/>
        <v>-0.29556659269047714</v>
      </c>
      <c r="AY196" s="2">
        <f t="shared" si="242"/>
        <v>60.382155740259336</v>
      </c>
      <c r="AZ196" s="2">
        <f t="shared" si="242"/>
        <v>57.310247814093231</v>
      </c>
      <c r="BA196" s="2">
        <f t="shared" si="242"/>
        <v>54.641699567090626</v>
      </c>
      <c r="BB196" s="2">
        <f t="shared" si="242"/>
        <v>52.251104358600557</v>
      </c>
      <c r="BC196" s="2">
        <f t="shared" si="242"/>
        <v>50.645698485886655</v>
      </c>
      <c r="BD196" s="2">
        <f t="shared" si="242"/>
        <v>49.044780528990643</v>
      </c>
      <c r="BE196" s="2">
        <f t="shared" si="242"/>
        <v>48.527700686059475</v>
      </c>
      <c r="BF196" s="2">
        <f t="shared" si="242"/>
        <v>47.571115677471482</v>
      </c>
      <c r="BG196" s="2" t="e">
        <f t="shared" si="242"/>
        <v>#N/A</v>
      </c>
      <c r="BH196" s="2" t="e">
        <f t="shared" si="242"/>
        <v>#N/A</v>
      </c>
      <c r="BI196" s="2">
        <f t="shared" si="242"/>
        <v>47.380781120144462</v>
      </c>
      <c r="BJ196" s="2">
        <f t="shared" si="242"/>
        <v>47.348985855497816</v>
      </c>
      <c r="BK196" s="2">
        <f t="shared" si="242"/>
        <v>47.475891118612935</v>
      </c>
      <c r="BL196" s="2">
        <f t="shared" si="242"/>
        <v>47.41996770863549</v>
      </c>
      <c r="BM196" s="2">
        <f t="shared" si="242"/>
        <v>46.992862673415118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>
        <f t="shared" si="243"/>
        <v>60.742399999999996</v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60.742399999999996</v>
      </c>
      <c r="CV196" s="2">
        <f t="shared" si="198"/>
        <v>57.523500000000006</v>
      </c>
      <c r="CW196" s="2">
        <f t="shared" si="199"/>
        <v>55.215299999999999</v>
      </c>
      <c r="CX196" s="2">
        <f t="shared" si="200"/>
        <v>52.099300000000007</v>
      </c>
      <c r="CY196" s="2">
        <f t="shared" si="201"/>
        <v>50.358400000000003</v>
      </c>
      <c r="CZ196" s="2">
        <f t="shared" si="202"/>
        <v>48.993400000000001</v>
      </c>
      <c r="DA196" s="2">
        <f t="shared" si="203"/>
        <v>48.431400000000004</v>
      </c>
      <c r="DB196" s="2">
        <f t="shared" si="204"/>
        <v>47.792499999999997</v>
      </c>
      <c r="DC196" s="2" t="str">
        <f t="shared" si="205"/>
        <v/>
      </c>
      <c r="DD196" s="2" t="str">
        <f t="shared" si="206"/>
        <v/>
      </c>
      <c r="DE196" s="2">
        <f t="shared" si="207"/>
        <v>47.271999999999998</v>
      </c>
      <c r="DF196" s="2">
        <f t="shared" si="208"/>
        <v>47.435500000000005</v>
      </c>
      <c r="DG196" s="2">
        <f t="shared" si="209"/>
        <v>47.239699999999999</v>
      </c>
      <c r="DH196" s="2" t="str">
        <f t="shared" si="210"/>
        <v/>
      </c>
      <c r="DI196" s="2">
        <f t="shared" si="211"/>
        <v>46.697300000000006</v>
      </c>
      <c r="DK196" s="2">
        <f t="shared" si="236"/>
        <v>74.184171788931806</v>
      </c>
      <c r="DL196" s="2">
        <f t="shared" si="236"/>
        <v>69.063031628787854</v>
      </c>
      <c r="DM196" s="2">
        <f t="shared" si="236"/>
        <v>69.07514924242426</v>
      </c>
      <c r="DN196" s="2">
        <f t="shared" si="236"/>
        <v>63.346630681818191</v>
      </c>
      <c r="DO196" s="2">
        <f t="shared" si="236"/>
        <v>61.965949242424223</v>
      </c>
      <c r="DP196" s="2">
        <f t="shared" si="236"/>
        <v>61.042153053221284</v>
      </c>
      <c r="DQ196" s="2">
        <f t="shared" si="236"/>
        <v>59.259142475171906</v>
      </c>
      <c r="DR196" s="2">
        <f t="shared" si="236"/>
        <v>60.95131162023462</v>
      </c>
      <c r="DS196" s="2">
        <f t="shared" si="236"/>
        <v>63.350844649859916</v>
      </c>
      <c r="DT196" s="2">
        <f t="shared" si="236"/>
        <v>60.325203813813815</v>
      </c>
      <c r="DU196" s="2">
        <f t="shared" si="236"/>
        <v>58.922365098039229</v>
      </c>
      <c r="DV196" s="2">
        <f t="shared" si="236"/>
        <v>59.399021512605032</v>
      </c>
      <c r="DW196" s="2">
        <f t="shared" si="236"/>
        <v>58.55455056818181</v>
      </c>
      <c r="DX196" s="2">
        <f t="shared" si="236"/>
        <v>63.026472268907554</v>
      </c>
      <c r="DY196" s="2">
        <f t="shared" si="236"/>
        <v>61.062768092691613</v>
      </c>
      <c r="EA196" s="2">
        <f t="shared" si="240"/>
        <v>60.382092149861634</v>
      </c>
      <c r="EB196" s="2">
        <f t="shared" si="240"/>
        <v>56.952044809386344</v>
      </c>
      <c r="EC196" s="2">
        <f t="shared" si="240"/>
        <v>54.603134496487108</v>
      </c>
      <c r="ED196" s="2">
        <f t="shared" si="240"/>
        <v>52.347533214316506</v>
      </c>
      <c r="EE196" s="2">
        <f t="shared" si="240"/>
        <v>50.661956571493562</v>
      </c>
      <c r="EF196" s="2">
        <f t="shared" si="239"/>
        <v>49.032735119964052</v>
      </c>
      <c r="EG196" s="2">
        <f t="shared" si="239"/>
        <v>48.495186086805852</v>
      </c>
      <c r="EH196" s="2">
        <f t="shared" si="239"/>
        <v>47.320194997641771</v>
      </c>
      <c r="EI196" s="2">
        <f t="shared" si="239"/>
        <v>46.97173423430219</v>
      </c>
      <c r="EJ196" s="2">
        <f t="shared" si="239"/>
        <v>47.131586711471734</v>
      </c>
      <c r="EK196" s="2">
        <f t="shared" si="212"/>
        <v>47.2926080723837</v>
      </c>
      <c r="EL196" s="2">
        <f t="shared" si="179"/>
        <v>47.365226307114156</v>
      </c>
      <c r="EM196" s="2">
        <f t="shared" si="179"/>
        <v>47.528424176996822</v>
      </c>
      <c r="EN196" s="2">
        <f t="shared" si="179"/>
        <v>47.531405950045155</v>
      </c>
      <c r="EO196" s="2">
        <f t="shared" si="179"/>
        <v>47.52363383279674</v>
      </c>
      <c r="EQ196" s="2">
        <f t="shared" si="237"/>
        <v>60.382092149861634</v>
      </c>
      <c r="ER196" s="2">
        <f t="shared" si="237"/>
        <v>57.356633817114464</v>
      </c>
      <c r="ES196" s="2">
        <f t="shared" si="237"/>
        <v>54.647876193173026</v>
      </c>
      <c r="ET196" s="2">
        <f t="shared" si="237"/>
        <v>52.236362889522688</v>
      </c>
      <c r="EU196" s="2">
        <f t="shared" si="237"/>
        <v>50.643505297393254</v>
      </c>
      <c r="EV196" s="2">
        <f t="shared" si="237"/>
        <v>49.046121466466445</v>
      </c>
      <c r="EW196" s="2">
        <f t="shared" si="237"/>
        <v>48.531626639780875</v>
      </c>
      <c r="EX196" s="2">
        <f t="shared" si="237"/>
        <v>47.600323988365531</v>
      </c>
      <c r="EY196" s="2">
        <f t="shared" si="237"/>
        <v>47.039591048175829</v>
      </c>
      <c r="EZ196" s="2">
        <f t="shared" si="237"/>
        <v>47.210479093625842</v>
      </c>
      <c r="FA196" s="2">
        <f t="shared" si="237"/>
        <v>47.392611835408594</v>
      </c>
      <c r="FB196" s="2">
        <f t="shared" si="237"/>
        <v>47.346222357238887</v>
      </c>
      <c r="FC196" s="2">
        <f t="shared" si="237"/>
        <v>47.467536565209443</v>
      </c>
      <c r="FD196" s="2">
        <f t="shared" si="237"/>
        <v>47.400189332174911</v>
      </c>
      <c r="FE196" s="2">
        <f t="shared" si="237"/>
        <v>46.843369316264926</v>
      </c>
      <c r="FG196" s="2">
        <f t="shared" si="238"/>
        <v>0.99999539269448079</v>
      </c>
      <c r="FH196" s="2">
        <f t="shared" si="238"/>
        <v>0.99999628489424952</v>
      </c>
      <c r="FI196" s="2">
        <f t="shared" si="238"/>
        <v>0.99999627091827292</v>
      </c>
      <c r="FJ196" s="2">
        <f t="shared" si="238"/>
        <v>0.9999963960607875</v>
      </c>
      <c r="FK196" s="2">
        <f t="shared" si="238"/>
        <v>0.99999621452666365</v>
      </c>
      <c r="FL196" s="2">
        <f t="shared" si="238"/>
        <v>0.99999558002918421</v>
      </c>
      <c r="FM196" s="2">
        <f t="shared" si="238"/>
        <v>0.99999592924434078</v>
      </c>
      <c r="FN196" s="2">
        <f t="shared" si="238"/>
        <v>0.99999662865879824</v>
      </c>
      <c r="FO196" s="2">
        <f t="shared" si="238"/>
        <v>0.99999568984460796</v>
      </c>
      <c r="FP196" s="2">
        <f t="shared" si="238"/>
        <v>0.99999525816458257</v>
      </c>
      <c r="FQ196" s="2">
        <f t="shared" si="238"/>
        <v>0.99999559479283828</v>
      </c>
      <c r="FR196" s="2">
        <f t="shared" si="238"/>
        <v>0.99999551183600022</v>
      </c>
      <c r="FS196" s="2">
        <f t="shared" si="238"/>
        <v>0.9999963249804078</v>
      </c>
      <c r="FT196" s="2">
        <f t="shared" si="238"/>
        <v>0.99999573651755402</v>
      </c>
      <c r="FU196" s="2">
        <f t="shared" si="238"/>
        <v>0.99999394771682737</v>
      </c>
      <c r="FW196" s="2">
        <f t="shared" si="244"/>
        <v>0</v>
      </c>
      <c r="FX196" s="2">
        <f t="shared" si="244"/>
        <v>0.88523910503962766</v>
      </c>
      <c r="FY196" s="2">
        <f t="shared" si="244"/>
        <v>0.86074302340653963</v>
      </c>
      <c r="FZ196" s="2">
        <f t="shared" si="244"/>
        <v>0.86775401595283541</v>
      </c>
      <c r="GA196" s="2">
        <f t="shared" si="244"/>
        <v>0.8834553365336526</v>
      </c>
      <c r="GB196" s="2">
        <f t="shared" si="244"/>
        <v>0.89586264240730673</v>
      </c>
      <c r="GC196" s="2">
        <f t="shared" si="244"/>
        <v>0.89106172015260754</v>
      </c>
      <c r="GD196" s="2">
        <f t="shared" si="244"/>
        <v>0.89556858801526296</v>
      </c>
      <c r="GE196" s="2">
        <f t="shared" si="244"/>
        <v>0.9065881318173975</v>
      </c>
      <c r="GF196" s="2">
        <f t="shared" si="244"/>
        <v>0.90932226348287282</v>
      </c>
      <c r="GG196" s="2">
        <f t="shared" si="244"/>
        <v>0.88118500350713003</v>
      </c>
      <c r="GH196" s="2">
        <f t="shared" si="244"/>
        <v>0.85742497584510591</v>
      </c>
      <c r="GI196" s="2">
        <f t="shared" si="244"/>
        <v>0.86345281201025503</v>
      </c>
      <c r="GJ196" s="2">
        <f t="shared" si="244"/>
        <v>0.84977273582205359</v>
      </c>
      <c r="GK196" s="2">
        <f t="shared" si="244"/>
        <v>0.7803627694158114</v>
      </c>
      <c r="GM196" s="86">
        <f t="shared" si="245"/>
        <v>4.4767323620794224E-226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1.2886708649701358E-109</v>
      </c>
      <c r="HD196" s="86">
        <f t="shared" si="181"/>
        <v>1.2513304257296375E-179</v>
      </c>
      <c r="HE196" s="86">
        <f t="shared" si="181"/>
        <v>1.2163124569388416E-224</v>
      </c>
      <c r="HF196" s="86">
        <f t="shared" si="181"/>
        <v>2.6490038667080649E-267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4.0080377596149398E-266</v>
      </c>
      <c r="HO196" s="86">
        <f t="shared" si="226"/>
        <v>4.4032501321979847E-291</v>
      </c>
      <c r="HP196" s="86">
        <f t="shared" si="226"/>
        <v>0</v>
      </c>
      <c r="HQ196" s="86">
        <f t="shared" si="226"/>
        <v>0</v>
      </c>
      <c r="HS196" s="86">
        <f t="shared" si="246"/>
        <v>0</v>
      </c>
      <c r="HT196" s="86">
        <f t="shared" si="246"/>
        <v>2.3549025307301338E-50</v>
      </c>
      <c r="HU196" s="86">
        <f t="shared" si="246"/>
        <v>3.127579619128672E-55</v>
      </c>
      <c r="HV196" s="86">
        <f t="shared" si="246"/>
        <v>5.7718430669031887E-53</v>
      </c>
      <c r="HW196" s="86">
        <f t="shared" si="246"/>
        <v>2.2225555169626718E-58</v>
      </c>
      <c r="HX196" s="86">
        <f t="shared" si="246"/>
        <v>6.5268507089820363E-76</v>
      </c>
      <c r="HY196" s="86">
        <f t="shared" si="246"/>
        <v>2.3064257189021495E-68</v>
      </c>
      <c r="HZ196" s="86">
        <f t="shared" si="246"/>
        <v>2.8591186856205382E-54</v>
      </c>
      <c r="IA196" s="86">
        <f t="shared" si="246"/>
        <v>1.3417835772948344E-70</v>
      </c>
      <c r="IB196" s="86">
        <f t="shared" si="246"/>
        <v>1.6525377049096314E-77</v>
      </c>
      <c r="IC196" s="86">
        <f t="shared" si="246"/>
        <v>4.6798571798849872E-64</v>
      </c>
      <c r="ID196" s="86">
        <f t="shared" si="246"/>
        <v>7.6063849968234351E-59</v>
      </c>
      <c r="IE196" s="86">
        <f t="shared" si="246"/>
        <v>1.4436695675001069E-46</v>
      </c>
      <c r="IF196" s="86">
        <f t="shared" si="246"/>
        <v>2.4820442733557418E-49</v>
      </c>
      <c r="IG196" s="86">
        <f t="shared" si="246"/>
        <v>3.427588827247922E-46</v>
      </c>
      <c r="II196" s="86">
        <f t="shared" si="247"/>
        <v>0</v>
      </c>
      <c r="IJ196" s="86">
        <f t="shared" si="247"/>
        <v>2.8661605687407675E-4</v>
      </c>
      <c r="IK196" s="86">
        <f t="shared" si="247"/>
        <v>5.1177487387932762E-4</v>
      </c>
      <c r="IL196" s="86">
        <f t="shared" si="247"/>
        <v>5.8799072086075372E-4</v>
      </c>
      <c r="IM196" s="86">
        <f t="shared" si="247"/>
        <v>1.2724355732681317E-4</v>
      </c>
      <c r="IN196" s="86">
        <f t="shared" si="247"/>
        <v>7.0625913638058138E-6</v>
      </c>
      <c r="IO196" s="86">
        <f t="shared" si="247"/>
        <v>2.1044860471969268E-5</v>
      </c>
      <c r="IP196" s="86">
        <f t="shared" si="247"/>
        <v>1.1063066510941512E-4</v>
      </c>
      <c r="IQ196" s="86">
        <f t="shared" si="247"/>
        <v>4.2624797944095189E-6</v>
      </c>
      <c r="IR196" s="86">
        <f t="shared" si="247"/>
        <v>1.2735857443667542E-6</v>
      </c>
      <c r="IS196" s="86">
        <f t="shared" si="247"/>
        <v>8.5630890375211201E-5</v>
      </c>
      <c r="IT196" s="86">
        <f t="shared" si="247"/>
        <v>4.3759151622293542E-4</v>
      </c>
      <c r="IU196" s="86">
        <f t="shared" si="247"/>
        <v>1.2871220617933143E-3</v>
      </c>
      <c r="IV196" s="86">
        <f t="shared" si="247"/>
        <v>1.4451890133243302E-2</v>
      </c>
      <c r="IW196" s="86">
        <f t="shared" si="247"/>
        <v>6.8146873313968917E-6</v>
      </c>
      <c r="IY196" s="86">
        <f t="shared" si="248"/>
        <v>1.2886708649701358E-109</v>
      </c>
      <c r="IZ196" s="86">
        <f t="shared" si="248"/>
        <v>2.8661605687407675E-4</v>
      </c>
      <c r="JA196" s="86">
        <f t="shared" si="248"/>
        <v>5.1177487387932762E-4</v>
      </c>
      <c r="JB196" s="86">
        <f t="shared" si="248"/>
        <v>5.8799072086075372E-4</v>
      </c>
      <c r="JC196" s="86">
        <f t="shared" si="248"/>
        <v>1.2724355732681317E-4</v>
      </c>
      <c r="JD196" s="86">
        <f t="shared" si="248"/>
        <v>7.0625913638058138E-6</v>
      </c>
      <c r="JE196" s="86">
        <f t="shared" si="248"/>
        <v>2.1044860471969268E-5</v>
      </c>
      <c r="JF196" s="86">
        <f t="shared" si="248"/>
        <v>1.1063066510941512E-4</v>
      </c>
      <c r="JG196" s="86">
        <f t="shared" si="248"/>
        <v>4.2624797944095189E-6</v>
      </c>
      <c r="JH196" s="86">
        <f t="shared" si="248"/>
        <v>1.2735857443667542E-6</v>
      </c>
      <c r="JI196" s="86">
        <f t="shared" si="248"/>
        <v>8.5630890375211201E-5</v>
      </c>
      <c r="JJ196" s="86">
        <f t="shared" si="248"/>
        <v>4.3759151622293542E-4</v>
      </c>
      <c r="JK196" s="86">
        <f t="shared" si="248"/>
        <v>1.2871220617933143E-3</v>
      </c>
      <c r="JL196" s="86">
        <f t="shared" si="248"/>
        <v>1.4451890133243302E-2</v>
      </c>
      <c r="JM196" s="86">
        <f t="shared" si="248"/>
        <v>6.8146873313968917E-6</v>
      </c>
    </row>
    <row r="197" spans="2:273" x14ac:dyDescent="0.25">
      <c r="B197" s="2">
        <v>170</v>
      </c>
      <c r="C197" s="37">
        <v>60.266799999999996</v>
      </c>
      <c r="D197" s="37">
        <v>57.244199999999999</v>
      </c>
      <c r="E197" s="37">
        <v>54.533799999999999</v>
      </c>
      <c r="F197" s="37">
        <v>51.909400000000005</v>
      </c>
      <c r="G197" s="37">
        <v>50.374499999999998</v>
      </c>
      <c r="H197" s="37">
        <v>48.674599999999998</v>
      </c>
      <c r="I197" s="37">
        <v>48.766199999999998</v>
      </c>
      <c r="J197" s="37">
        <v>47.747499999999995</v>
      </c>
      <c r="K197" s="37">
        <v>47.947099999999999</v>
      </c>
      <c r="L197" s="37">
        <v>46.990099999999998</v>
      </c>
      <c r="M197" s="37">
        <v>47.151299999999999</v>
      </c>
      <c r="N197" s="37">
        <v>46.905299999999997</v>
      </c>
      <c r="O197" s="37">
        <v>47.335700000000003</v>
      </c>
      <c r="P197" s="37">
        <v>47.267600000000002</v>
      </c>
      <c r="Q197" s="37">
        <v>46.498199999999997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60.348895524121588</v>
      </c>
      <c r="T197" s="4">
        <f t="shared" si="249"/>
        <v>57.27814778970194</v>
      </c>
      <c r="U197" s="4">
        <f t="shared" si="249"/>
        <v>54.605350503521379</v>
      </c>
      <c r="V197" s="4">
        <f t="shared" si="249"/>
        <v>52.21440768603243</v>
      </c>
      <c r="W197" s="4">
        <f t="shared" si="249"/>
        <v>50.6066912182023</v>
      </c>
      <c r="X197" s="4" t="e">
        <f t="shared" si="249"/>
        <v>#N/A</v>
      </c>
      <c r="Y197" s="4">
        <f t="shared" si="249"/>
        <v>48.49245432484485</v>
      </c>
      <c r="Z197" s="4">
        <f t="shared" si="249"/>
        <v>47.532022474756531</v>
      </c>
      <c r="AA197" s="4" t="e">
        <f t="shared" si="249"/>
        <v>#N/A</v>
      </c>
      <c r="AB197" s="4" t="e">
        <f t="shared" si="249"/>
        <v>#N/A</v>
      </c>
      <c r="AC197" s="4">
        <f t="shared" si="249"/>
        <v>47.334274066014615</v>
      </c>
      <c r="AD197" s="4">
        <f t="shared" si="249"/>
        <v>47.303600869031555</v>
      </c>
      <c r="AE197" s="4">
        <f t="shared" si="249"/>
        <v>47.428984257968118</v>
      </c>
      <c r="AF197" s="4">
        <f t="shared" si="249"/>
        <v>47.376143424287065</v>
      </c>
      <c r="AG197" s="4">
        <f t="shared" si="249"/>
        <v>46.941169977857342</v>
      </c>
      <c r="AI197" s="4">
        <f t="shared" ref="AI197:AW213" si="250">IF(OR($B197 &lt; C$230, $B197 &gt; C$233), 0, C197-S197)</f>
        <v>-8.2095524121591268E-2</v>
      </c>
      <c r="AJ197" s="4">
        <f t="shared" si="250"/>
        <v>-3.3947789701940678E-2</v>
      </c>
      <c r="AK197" s="4">
        <f t="shared" si="250"/>
        <v>-7.1550503521379483E-2</v>
      </c>
      <c r="AL197" s="4">
        <f t="shared" si="250"/>
        <v>-0.30500768603242534</v>
      </c>
      <c r="AM197" s="4">
        <f t="shared" si="250"/>
        <v>-0.23219121820230271</v>
      </c>
      <c r="AN197" s="4">
        <f t="shared" si="250"/>
        <v>0</v>
      </c>
      <c r="AO197" s="4">
        <f t="shared" si="250"/>
        <v>0.27374567515514769</v>
      </c>
      <c r="AP197" s="4">
        <f t="shared" si="250"/>
        <v>0.21547752524346464</v>
      </c>
      <c r="AQ197" s="4">
        <f t="shared" si="250"/>
        <v>0</v>
      </c>
      <c r="AR197" s="4">
        <f t="shared" si="250"/>
        <v>0</v>
      </c>
      <c r="AS197" s="4">
        <f t="shared" si="250"/>
        <v>-0.18297406601461574</v>
      </c>
      <c r="AT197" s="4">
        <f t="shared" si="250"/>
        <v>-0.39830086903155859</v>
      </c>
      <c r="AU197" s="4">
        <f t="shared" si="250"/>
        <v>-9.3284257968115014E-2</v>
      </c>
      <c r="AV197" s="4">
        <f t="shared" si="250"/>
        <v>-0.10854342428706332</v>
      </c>
      <c r="AW197" s="4">
        <f t="shared" si="250"/>
        <v>-0.44296997785734504</v>
      </c>
      <c r="AY197" s="2">
        <f t="shared" si="242"/>
        <v>60.348895524121588</v>
      </c>
      <c r="AZ197" s="2">
        <f t="shared" si="242"/>
        <v>57.278147789701933</v>
      </c>
      <c r="BA197" s="2">
        <f t="shared" si="242"/>
        <v>54.605350503521315</v>
      </c>
      <c r="BB197" s="2">
        <f t="shared" si="242"/>
        <v>52.214407686032168</v>
      </c>
      <c r="BC197" s="2">
        <f t="shared" si="242"/>
        <v>50.6066912182023</v>
      </c>
      <c r="BD197" s="2" t="e">
        <f t="shared" si="242"/>
        <v>#N/A</v>
      </c>
      <c r="BE197" s="2">
        <f t="shared" si="242"/>
        <v>48.49245432484485</v>
      </c>
      <c r="BF197" s="2">
        <f t="shared" si="242"/>
        <v>47.532022474756531</v>
      </c>
      <c r="BG197" s="2" t="e">
        <f t="shared" si="242"/>
        <v>#N/A</v>
      </c>
      <c r="BH197" s="2" t="e">
        <f t="shared" si="242"/>
        <v>#N/A</v>
      </c>
      <c r="BI197" s="2">
        <f t="shared" si="242"/>
        <v>47.334274066014615</v>
      </c>
      <c r="BJ197" s="2">
        <f t="shared" si="242"/>
        <v>47.303600869031207</v>
      </c>
      <c r="BK197" s="2">
        <f t="shared" si="242"/>
        <v>47.428984257925478</v>
      </c>
      <c r="BL197" s="2">
        <f t="shared" si="242"/>
        <v>47.3761433946827</v>
      </c>
      <c r="BM197" s="2">
        <f t="shared" si="242"/>
        <v>46.94116942158346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>
        <f t="shared" si="243"/>
        <v>60.266799999999996</v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60.266799999999996</v>
      </c>
      <c r="CV197" s="2">
        <f t="shared" si="198"/>
        <v>57.244199999999999</v>
      </c>
      <c r="CW197" s="2">
        <f t="shared" si="199"/>
        <v>54.533799999999999</v>
      </c>
      <c r="CX197" s="2">
        <f t="shared" si="200"/>
        <v>51.909400000000005</v>
      </c>
      <c r="CY197" s="2">
        <f t="shared" si="201"/>
        <v>50.374499999999998</v>
      </c>
      <c r="CZ197" s="2" t="str">
        <f t="shared" si="202"/>
        <v/>
      </c>
      <c r="DA197" s="2">
        <f t="shared" si="203"/>
        <v>48.766199999999998</v>
      </c>
      <c r="DB197" s="2">
        <f t="shared" si="204"/>
        <v>47.747499999999995</v>
      </c>
      <c r="DC197" s="2" t="str">
        <f t="shared" si="205"/>
        <v/>
      </c>
      <c r="DD197" s="2" t="str">
        <f t="shared" si="206"/>
        <v/>
      </c>
      <c r="DE197" s="2">
        <f t="shared" si="207"/>
        <v>47.151299999999999</v>
      </c>
      <c r="DF197" s="2">
        <f t="shared" si="208"/>
        <v>46.905299999999997</v>
      </c>
      <c r="DG197" s="2">
        <f t="shared" si="209"/>
        <v>47.335700000000003</v>
      </c>
      <c r="DH197" s="2">
        <f t="shared" si="210"/>
        <v>47.267600000000002</v>
      </c>
      <c r="DI197" s="2">
        <f t="shared" si="211"/>
        <v>46.498199999999997</v>
      </c>
      <c r="DK197" s="2">
        <f t="shared" ref="DK197:DY213" si="251">BO$228*$B197+BO$229</f>
        <v>74.237601415701434</v>
      </c>
      <c r="DL197" s="2">
        <f t="shared" si="251"/>
        <v>69.097109336007094</v>
      </c>
      <c r="DM197" s="2">
        <f t="shared" si="251"/>
        <v>69.127242156862764</v>
      </c>
      <c r="DN197" s="2">
        <f t="shared" si="251"/>
        <v>63.375457085561507</v>
      </c>
      <c r="DO197" s="2">
        <f t="shared" si="251"/>
        <v>61.995575311942936</v>
      </c>
      <c r="DP197" s="2">
        <f t="shared" si="251"/>
        <v>61.077209999999994</v>
      </c>
      <c r="DQ197" s="2">
        <f t="shared" si="251"/>
        <v>59.288319648586729</v>
      </c>
      <c r="DR197" s="2">
        <f t="shared" si="251"/>
        <v>60.9888127749267</v>
      </c>
      <c r="DS197" s="2">
        <f t="shared" si="251"/>
        <v>63.40302571428569</v>
      </c>
      <c r="DT197" s="2">
        <f t="shared" si="251"/>
        <v>60.359316966966972</v>
      </c>
      <c r="DU197" s="2">
        <f t="shared" si="251"/>
        <v>58.944640000000014</v>
      </c>
      <c r="DV197" s="2">
        <f t="shared" si="251"/>
        <v>59.425541428571421</v>
      </c>
      <c r="DW197" s="2">
        <f t="shared" si="251"/>
        <v>58.57948054812833</v>
      </c>
      <c r="DX197" s="2">
        <f t="shared" si="251"/>
        <v>63.083139999999993</v>
      </c>
      <c r="DY197" s="2">
        <f t="shared" si="251"/>
        <v>61.120109269162199</v>
      </c>
      <c r="EA197" s="2">
        <f t="shared" si="240"/>
        <v>60.348837164724792</v>
      </c>
      <c r="EB197" s="2">
        <f t="shared" si="240"/>
        <v>56.910593874498616</v>
      </c>
      <c r="EC197" s="2">
        <f t="shared" si="240"/>
        <v>54.565703372365334</v>
      </c>
      <c r="ED197" s="2">
        <f t="shared" si="240"/>
        <v>52.313470410361859</v>
      </c>
      <c r="EE197" s="2">
        <f t="shared" si="240"/>
        <v>50.623360429985198</v>
      </c>
      <c r="EF197" s="2">
        <f t="shared" si="239"/>
        <v>48.991195166815224</v>
      </c>
      <c r="EG197" s="2">
        <f t="shared" si="239"/>
        <v>48.459148886771196</v>
      </c>
      <c r="EH197" s="2">
        <f t="shared" si="239"/>
        <v>47.27507793892228</v>
      </c>
      <c r="EI197" s="2">
        <f t="shared" si="239"/>
        <v>46.92419345993153</v>
      </c>
      <c r="EJ197" s="2">
        <f t="shared" si="239"/>
        <v>47.08467967516323</v>
      </c>
      <c r="EK197" s="2">
        <f t="shared" si="212"/>
        <v>47.243811581352794</v>
      </c>
      <c r="EL197" s="2">
        <f t="shared" si="179"/>
        <v>47.320311813417561</v>
      </c>
      <c r="EM197" s="2">
        <f t="shared" si="179"/>
        <v>47.482938344704799</v>
      </c>
      <c r="EN197" s="2">
        <f t="shared" si="179"/>
        <v>47.490807387336879</v>
      </c>
      <c r="EO197" s="2">
        <f t="shared" si="179"/>
        <v>47.490100682499261</v>
      </c>
      <c r="EQ197" s="2">
        <f t="shared" ref="EQ197:FE213" si="252">CU$228*$B197+CU$229</f>
        <v>60.348837164724792</v>
      </c>
      <c r="ER197" s="2">
        <f t="shared" si="252"/>
        <v>57.321558081667249</v>
      </c>
      <c r="ES197" s="2">
        <f t="shared" si="252"/>
        <v>54.611143664293806</v>
      </c>
      <c r="ET197" s="2">
        <f t="shared" si="252"/>
        <v>52.200597472439</v>
      </c>
      <c r="EU197" s="2">
        <f t="shared" si="252"/>
        <v>50.604641732351283</v>
      </c>
      <c r="EV197" s="2">
        <f t="shared" si="252"/>
        <v>49.004743156263956</v>
      </c>
      <c r="EW197" s="2">
        <f t="shared" si="252"/>
        <v>48.496123176044328</v>
      </c>
      <c r="EX197" s="2">
        <f t="shared" si="252"/>
        <v>47.559301549283227</v>
      </c>
      <c r="EY197" s="2">
        <f t="shared" si="252"/>
        <v>46.993068420810047</v>
      </c>
      <c r="EZ197" s="2">
        <f t="shared" si="252"/>
        <v>47.164721804598543</v>
      </c>
      <c r="FA197" s="2">
        <f t="shared" si="252"/>
        <v>47.345345575525748</v>
      </c>
      <c r="FB197" s="2">
        <f t="shared" si="252"/>
        <v>47.301009561553727</v>
      </c>
      <c r="FC197" s="2">
        <f t="shared" si="252"/>
        <v>47.421160109307976</v>
      </c>
      <c r="FD197" s="2">
        <f t="shared" si="252"/>
        <v>47.35758571095208</v>
      </c>
      <c r="FE197" s="2">
        <f t="shared" si="252"/>
        <v>46.800169558311168</v>
      </c>
      <c r="FG197" s="2">
        <f t="shared" ref="FG197:FU213" si="253">POWER(10,($B197-C$231)/C$229)/(1+POWER(10,($B197-C$231)/C$229))</f>
        <v>0.99999579808572281</v>
      </c>
      <c r="FH197" s="2">
        <f t="shared" si="253"/>
        <v>0.99999661178217869</v>
      </c>
      <c r="FI197" s="2">
        <f t="shared" si="253"/>
        <v>0.99999659903592819</v>
      </c>
      <c r="FJ197" s="2">
        <f t="shared" si="253"/>
        <v>0.99999671316733152</v>
      </c>
      <c r="FK197" s="2">
        <f t="shared" si="253"/>
        <v>0.99999654760613532</v>
      </c>
      <c r="FL197" s="2">
        <f t="shared" si="253"/>
        <v>0.9999959689371386</v>
      </c>
      <c r="FM197" s="2">
        <f t="shared" si="253"/>
        <v>0.99999628742538471</v>
      </c>
      <c r="FN197" s="2">
        <f t="shared" si="253"/>
        <v>0.99999692529936868</v>
      </c>
      <c r="FO197" s="2">
        <f t="shared" si="253"/>
        <v>0.99999606909007233</v>
      </c>
      <c r="FP197" s="2">
        <f t="shared" si="253"/>
        <v>0.99999567539289647</v>
      </c>
      <c r="FQ197" s="2">
        <f t="shared" si="253"/>
        <v>0.99999598240176168</v>
      </c>
      <c r="FR197" s="2">
        <f t="shared" si="253"/>
        <v>0.99999590674416683</v>
      </c>
      <c r="FS197" s="2">
        <f t="shared" si="253"/>
        <v>0.99999664834121327</v>
      </c>
      <c r="FT197" s="2">
        <f t="shared" si="253"/>
        <v>0.99999611165633728</v>
      </c>
      <c r="FU197" s="2">
        <f t="shared" si="253"/>
        <v>0.99999448024920423</v>
      </c>
      <c r="FW197" s="2">
        <f t="shared" si="244"/>
        <v>0</v>
      </c>
      <c r="FX197" s="2">
        <f t="shared" si="244"/>
        <v>0.89426918019564017</v>
      </c>
      <c r="FY197" s="2">
        <f t="shared" si="244"/>
        <v>0.87142063145350745</v>
      </c>
      <c r="FZ197" s="2">
        <f t="shared" si="244"/>
        <v>0.87797026508341713</v>
      </c>
      <c r="GA197" s="2">
        <f t="shared" si="244"/>
        <v>0.892608742048145</v>
      </c>
      <c r="GB197" s="2">
        <f t="shared" si="244"/>
        <v>0.90414730682606037</v>
      </c>
      <c r="GC197" s="2">
        <f t="shared" si="244"/>
        <v>0.89968555510151671</v>
      </c>
      <c r="GD197" s="2">
        <f t="shared" si="244"/>
        <v>0.90387413585677456</v>
      </c>
      <c r="GE197" s="2">
        <f t="shared" si="244"/>
        <v>0.91410134271092092</v>
      </c>
      <c r="GF197" s="2">
        <f t="shared" si="244"/>
        <v>0.9166357868683358</v>
      </c>
      <c r="GG197" s="2">
        <f t="shared" si="244"/>
        <v>0.89049461877930269</v>
      </c>
      <c r="GH197" s="2">
        <f t="shared" si="244"/>
        <v>0.86831807533749661</v>
      </c>
      <c r="GI197" s="2">
        <f t="shared" si="244"/>
        <v>0.87395307191430405</v>
      </c>
      <c r="GJ197" s="2">
        <f t="shared" si="244"/>
        <v>0.8611558127410871</v>
      </c>
      <c r="GK197" s="2">
        <f t="shared" si="244"/>
        <v>0.7957410180800446</v>
      </c>
      <c r="GM197" s="86">
        <f t="shared" si="245"/>
        <v>5.1007560567613555E-230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5.2173532700047163E-112</v>
      </c>
      <c r="HD197" s="86">
        <f t="shared" si="181"/>
        <v>1.2205130597238039E-183</v>
      </c>
      <c r="HE197" s="86">
        <f t="shared" si="181"/>
        <v>1.212322605326053E-229</v>
      </c>
      <c r="HF197" s="86">
        <f t="shared" si="181"/>
        <v>3.0632431800714204E-273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5.1957940551450579E-272</v>
      </c>
      <c r="HO197" s="86">
        <f t="shared" si="226"/>
        <v>1.3896598290005815E-297</v>
      </c>
      <c r="HP197" s="86">
        <f t="shared" si="226"/>
        <v>0</v>
      </c>
      <c r="HQ197" s="86">
        <f t="shared" si="226"/>
        <v>0</v>
      </c>
      <c r="HS197" s="86">
        <f t="shared" si="246"/>
        <v>0</v>
      </c>
      <c r="HT197" s="86">
        <f t="shared" si="246"/>
        <v>2.84226032084964E-52</v>
      </c>
      <c r="HU197" s="86">
        <f t="shared" si="246"/>
        <v>2.1549308167198087E-57</v>
      </c>
      <c r="HV197" s="86">
        <f t="shared" si="246"/>
        <v>5.4352623347786648E-55</v>
      </c>
      <c r="HW197" s="86">
        <f t="shared" si="246"/>
        <v>1.3868618010396755E-60</v>
      </c>
      <c r="HX197" s="86">
        <f t="shared" si="246"/>
        <v>1.0805540220436094E-78</v>
      </c>
      <c r="HY197" s="86">
        <f t="shared" si="246"/>
        <v>6.3970207434725353E-71</v>
      </c>
      <c r="HZ197" s="86">
        <f t="shared" si="246"/>
        <v>2.7330003105967724E-56</v>
      </c>
      <c r="IA197" s="86">
        <f t="shared" si="246"/>
        <v>3.3856203520698242E-73</v>
      </c>
      <c r="IB197" s="86">
        <f t="shared" si="246"/>
        <v>2.4480472314659209E-80</v>
      </c>
      <c r="IC197" s="86">
        <f t="shared" si="246"/>
        <v>1.8813283942814945E-66</v>
      </c>
      <c r="ID197" s="86">
        <f t="shared" si="246"/>
        <v>3.8615850120455215E-61</v>
      </c>
      <c r="IE197" s="86">
        <f t="shared" si="246"/>
        <v>2.2262384940967044E-48</v>
      </c>
      <c r="IF197" s="86">
        <f t="shared" si="246"/>
        <v>2.7774959296322593E-51</v>
      </c>
      <c r="IG197" s="86">
        <f t="shared" si="246"/>
        <v>3.9183186970728811E-48</v>
      </c>
      <c r="II197" s="86">
        <f t="shared" si="247"/>
        <v>0</v>
      </c>
      <c r="IJ197" s="86">
        <f t="shared" si="247"/>
        <v>1.5026940444382776E-4</v>
      </c>
      <c r="IK197" s="86">
        <f t="shared" si="247"/>
        <v>2.6202964241103441E-4</v>
      </c>
      <c r="IL197" s="86">
        <f t="shared" si="247"/>
        <v>3.117082108092931E-4</v>
      </c>
      <c r="IM197" s="86">
        <f t="shared" si="247"/>
        <v>6.1765033092650381E-5</v>
      </c>
      <c r="IN197" s="86">
        <f t="shared" si="247"/>
        <v>2.8128775126971364E-6</v>
      </c>
      <c r="IO197" s="86">
        <f t="shared" si="247"/>
        <v>8.9994248961305289E-6</v>
      </c>
      <c r="IP197" s="86">
        <f t="shared" si="247"/>
        <v>5.5373149159918466E-5</v>
      </c>
      <c r="IQ197" s="86">
        <f t="shared" si="247"/>
        <v>1.7141122370972325E-6</v>
      </c>
      <c r="IR197" s="86">
        <f t="shared" si="247"/>
        <v>4.7202162017741461E-7</v>
      </c>
      <c r="IS197" s="86">
        <f t="shared" si="247"/>
        <v>3.980157088657128E-5</v>
      </c>
      <c r="IT197" s="86">
        <f t="shared" si="247"/>
        <v>2.1830966929463398E-4</v>
      </c>
      <c r="IU197" s="86">
        <f t="shared" si="247"/>
        <v>7.2595241831099042E-4</v>
      </c>
      <c r="IV197" s="86">
        <f t="shared" si="247"/>
        <v>9.9999195831759983E-3</v>
      </c>
      <c r="IW197" s="86">
        <f t="shared" si="247"/>
        <v>1.4005979132108751E-6</v>
      </c>
      <c r="IY197" s="86">
        <f t="shared" si="248"/>
        <v>5.2173532700047163E-112</v>
      </c>
      <c r="IZ197" s="86">
        <f t="shared" si="248"/>
        <v>1.5026940444382776E-4</v>
      </c>
      <c r="JA197" s="86">
        <f t="shared" si="248"/>
        <v>2.6202964241103441E-4</v>
      </c>
      <c r="JB197" s="86">
        <f t="shared" si="248"/>
        <v>3.117082108092931E-4</v>
      </c>
      <c r="JC197" s="86">
        <f t="shared" si="248"/>
        <v>6.1765033092650381E-5</v>
      </c>
      <c r="JD197" s="86">
        <f t="shared" si="248"/>
        <v>2.8128775126971364E-6</v>
      </c>
      <c r="JE197" s="86">
        <f t="shared" si="248"/>
        <v>8.9994248961305289E-6</v>
      </c>
      <c r="JF197" s="86">
        <f t="shared" si="248"/>
        <v>5.5373149159918466E-5</v>
      </c>
      <c r="JG197" s="86">
        <f t="shared" si="248"/>
        <v>1.7141122370972325E-6</v>
      </c>
      <c r="JH197" s="86">
        <f t="shared" si="248"/>
        <v>4.7202162017741461E-7</v>
      </c>
      <c r="JI197" s="86">
        <f t="shared" si="248"/>
        <v>3.980157088657128E-5</v>
      </c>
      <c r="JJ197" s="86">
        <f t="shared" si="248"/>
        <v>2.1830966929463398E-4</v>
      </c>
      <c r="JK197" s="86">
        <f t="shared" si="248"/>
        <v>7.2595241831099042E-4</v>
      </c>
      <c r="JL197" s="86">
        <f t="shared" si="248"/>
        <v>9.9999195831759983E-3</v>
      </c>
      <c r="JM197" s="86">
        <f t="shared" si="248"/>
        <v>1.4005979132108751E-6</v>
      </c>
    </row>
    <row r="198" spans="2:273" x14ac:dyDescent="0.25">
      <c r="B198" s="2">
        <v>171</v>
      </c>
      <c r="C198" s="37">
        <v>59.724299999999999</v>
      </c>
      <c r="D198" s="37">
        <v>57.818999999999996</v>
      </c>
      <c r="E198" s="37">
        <v>54.167500000000004</v>
      </c>
      <c r="F198" s="37">
        <v>51.679200000000002</v>
      </c>
      <c r="G198" s="37">
        <v>50.877899999999997</v>
      </c>
      <c r="H198" s="37">
        <v>49.309699999999999</v>
      </c>
      <c r="I198" s="37">
        <v>47.878500000000003</v>
      </c>
      <c r="J198" s="37">
        <v>46.930599999999998</v>
      </c>
      <c r="K198" s="37">
        <v>47.4148</v>
      </c>
      <c r="L198" s="37">
        <v>47.081200000000003</v>
      </c>
      <c r="M198" s="37">
        <v>47.804200000000002</v>
      </c>
      <c r="N198" s="37">
        <v>46.963899999999995</v>
      </c>
      <c r="O198" s="37">
        <v>47.391800000000003</v>
      </c>
      <c r="P198" s="37">
        <v>47.218900000000005</v>
      </c>
      <c r="Q198" s="37">
        <v>46.560499999999998</v>
      </c>
      <c r="S198" s="4">
        <f t="shared" si="249"/>
        <v>60.315635736202225</v>
      </c>
      <c r="T198" s="4">
        <f t="shared" si="249"/>
        <v>57.245899273717008</v>
      </c>
      <c r="U198" s="4">
        <f t="shared" si="249"/>
        <v>54.568984153593441</v>
      </c>
      <c r="V198" s="4">
        <f t="shared" si="249"/>
        <v>52.177755197855241</v>
      </c>
      <c r="W198" s="4">
        <f t="shared" si="249"/>
        <v>50.567691466325549</v>
      </c>
      <c r="X198" s="4" t="e">
        <f t="shared" si="249"/>
        <v>#N/A</v>
      </c>
      <c r="Y198" s="4" t="e">
        <f t="shared" si="249"/>
        <v>#N/A</v>
      </c>
      <c r="Z198" s="4">
        <f t="shared" si="249"/>
        <v>47.492825952921834</v>
      </c>
      <c r="AA198" s="4" t="e">
        <f t="shared" si="249"/>
        <v>#N/A</v>
      </c>
      <c r="AB198" s="4" t="e">
        <f t="shared" si="249"/>
        <v>#N/A</v>
      </c>
      <c r="AC198" s="4">
        <f t="shared" si="249"/>
        <v>47.287729273837478</v>
      </c>
      <c r="AD198" s="4">
        <f t="shared" si="249"/>
        <v>47.258223751524646</v>
      </c>
      <c r="AE198" s="4">
        <f t="shared" si="249"/>
        <v>47.382102755537652</v>
      </c>
      <c r="AF198" s="4">
        <f t="shared" si="249"/>
        <v>47.332372923687686</v>
      </c>
      <c r="AG198" s="4">
        <f t="shared" si="249"/>
        <v>46.889749641720606</v>
      </c>
      <c r="AI198" s="4">
        <f t="shared" si="250"/>
        <v>-0.59133573620222535</v>
      </c>
      <c r="AJ198" s="4">
        <f t="shared" si="250"/>
        <v>0.57310072628298769</v>
      </c>
      <c r="AK198" s="4">
        <f t="shared" si="250"/>
        <v>-0.40148415359343659</v>
      </c>
      <c r="AL198" s="4">
        <f t="shared" si="250"/>
        <v>-0.49855519785523938</v>
      </c>
      <c r="AM198" s="4">
        <f t="shared" si="250"/>
        <v>0.31020853367444801</v>
      </c>
      <c r="AN198" s="4">
        <f t="shared" si="250"/>
        <v>0</v>
      </c>
      <c r="AO198" s="4">
        <f t="shared" si="250"/>
        <v>0</v>
      </c>
      <c r="AP198" s="4">
        <f t="shared" si="250"/>
        <v>-0.56222595292183541</v>
      </c>
      <c r="AQ198" s="4">
        <f t="shared" si="250"/>
        <v>0</v>
      </c>
      <c r="AR198" s="4">
        <f t="shared" si="250"/>
        <v>0</v>
      </c>
      <c r="AS198" s="4">
        <f t="shared" si="250"/>
        <v>0.51647072616252387</v>
      </c>
      <c r="AT198" s="4">
        <f t="shared" si="250"/>
        <v>-0.29432375152465085</v>
      </c>
      <c r="AU198" s="4">
        <f t="shared" si="250"/>
        <v>9.6972444623517617E-3</v>
      </c>
      <c r="AV198" s="4">
        <f t="shared" si="250"/>
        <v>-0.1134729236876808</v>
      </c>
      <c r="AW198" s="4">
        <f t="shared" si="250"/>
        <v>-0.32924964172060811</v>
      </c>
      <c r="AY198" s="2">
        <f t="shared" si="242"/>
        <v>60.315635736202225</v>
      </c>
      <c r="AZ198" s="2">
        <f t="shared" si="242"/>
        <v>57.245899273717008</v>
      </c>
      <c r="BA198" s="2">
        <f t="shared" si="242"/>
        <v>54.568984153593433</v>
      </c>
      <c r="BB198" s="2">
        <f t="shared" si="242"/>
        <v>52.17775519785522</v>
      </c>
      <c r="BC198" s="2">
        <f t="shared" si="242"/>
        <v>50.567691466325549</v>
      </c>
      <c r="BD198" s="2" t="e">
        <f t="shared" si="242"/>
        <v>#N/A</v>
      </c>
      <c r="BE198" s="2" t="e">
        <f t="shared" si="242"/>
        <v>#N/A</v>
      </c>
      <c r="BF198" s="2">
        <f t="shared" si="242"/>
        <v>47.492825952921834</v>
      </c>
      <c r="BG198" s="2" t="e">
        <f t="shared" si="242"/>
        <v>#N/A</v>
      </c>
      <c r="BH198" s="2" t="e">
        <f t="shared" si="242"/>
        <v>#N/A</v>
      </c>
      <c r="BI198" s="2">
        <f t="shared" si="242"/>
        <v>47.287729273837478</v>
      </c>
      <c r="BJ198" s="2">
        <f t="shared" si="242"/>
        <v>47.258223751524625</v>
      </c>
      <c r="BK198" s="2">
        <f t="shared" si="242"/>
        <v>47.382102755533516</v>
      </c>
      <c r="BL198" s="2">
        <f t="shared" si="242"/>
        <v>47.332372919015704</v>
      </c>
      <c r="BM198" s="2">
        <f t="shared" si="242"/>
        <v>46.889749572296068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>
        <f t="shared" si="243"/>
        <v>59.724299999999999</v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59.724299999999999</v>
      </c>
      <c r="CV198" s="2">
        <f t="shared" si="198"/>
        <v>57.818999999999996</v>
      </c>
      <c r="CW198" s="2">
        <f t="shared" si="199"/>
        <v>54.167500000000004</v>
      </c>
      <c r="CX198" s="2">
        <f t="shared" si="200"/>
        <v>51.679200000000002</v>
      </c>
      <c r="CY198" s="2">
        <f t="shared" si="201"/>
        <v>50.877899999999997</v>
      </c>
      <c r="CZ198" s="2" t="str">
        <f t="shared" si="202"/>
        <v/>
      </c>
      <c r="DA198" s="2" t="str">
        <f t="shared" si="203"/>
        <v/>
      </c>
      <c r="DB198" s="2">
        <f t="shared" si="204"/>
        <v>46.930599999999998</v>
      </c>
      <c r="DC198" s="2" t="str">
        <f t="shared" si="205"/>
        <v/>
      </c>
      <c r="DD198" s="2" t="str">
        <f t="shared" si="206"/>
        <v/>
      </c>
      <c r="DE198" s="2">
        <f t="shared" si="207"/>
        <v>47.804200000000002</v>
      </c>
      <c r="DF198" s="2">
        <f t="shared" si="208"/>
        <v>46.963899999999995</v>
      </c>
      <c r="DG198" s="2">
        <f t="shared" si="209"/>
        <v>47.391800000000003</v>
      </c>
      <c r="DH198" s="2">
        <f t="shared" si="210"/>
        <v>47.218900000000005</v>
      </c>
      <c r="DI198" s="2">
        <f t="shared" si="211"/>
        <v>46.560499999999998</v>
      </c>
      <c r="DK198" s="2">
        <f t="shared" si="251"/>
        <v>74.291031042471062</v>
      </c>
      <c r="DL198" s="2">
        <f t="shared" si="251"/>
        <v>69.131187043226348</v>
      </c>
      <c r="DM198" s="2">
        <f t="shared" si="251"/>
        <v>69.179335071301267</v>
      </c>
      <c r="DN198" s="2">
        <f t="shared" si="251"/>
        <v>63.404283489304824</v>
      </c>
      <c r="DO198" s="2">
        <f t="shared" si="251"/>
        <v>62.025201381461656</v>
      </c>
      <c r="DP198" s="2">
        <f t="shared" si="251"/>
        <v>61.112266946778703</v>
      </c>
      <c r="DQ198" s="2">
        <f t="shared" si="251"/>
        <v>59.317496822001551</v>
      </c>
      <c r="DR198" s="2">
        <f t="shared" si="251"/>
        <v>61.02631392961878</v>
      </c>
      <c r="DS198" s="2">
        <f t="shared" si="251"/>
        <v>63.455206778711457</v>
      </c>
      <c r="DT198" s="2">
        <f t="shared" si="251"/>
        <v>60.393430120120122</v>
      </c>
      <c r="DU198" s="2">
        <f t="shared" si="251"/>
        <v>58.966914901960799</v>
      </c>
      <c r="DV198" s="2">
        <f t="shared" si="251"/>
        <v>59.452061344537803</v>
      </c>
      <c r="DW198" s="2">
        <f t="shared" si="251"/>
        <v>58.604410528074858</v>
      </c>
      <c r="DX198" s="2">
        <f t="shared" si="251"/>
        <v>63.139807731092432</v>
      </c>
      <c r="DY198" s="2">
        <f t="shared" si="251"/>
        <v>61.177450445632786</v>
      </c>
      <c r="EA198" s="2">
        <f t="shared" si="240"/>
        <v>60.315582179587949</v>
      </c>
      <c r="EB198" s="2">
        <f t="shared" si="240"/>
        <v>56.869142939610882</v>
      </c>
      <c r="EC198" s="2">
        <f t="shared" si="240"/>
        <v>54.528272248243553</v>
      </c>
      <c r="ED198" s="2">
        <f t="shared" si="240"/>
        <v>52.279407606407219</v>
      </c>
      <c r="EE198" s="2">
        <f t="shared" si="240"/>
        <v>50.58476428847684</v>
      </c>
      <c r="EF198" s="2">
        <f t="shared" si="239"/>
        <v>48.949655213666404</v>
      </c>
      <c r="EG198" s="2">
        <f t="shared" si="239"/>
        <v>48.423111686736547</v>
      </c>
      <c r="EH198" s="2">
        <f t="shared" si="239"/>
        <v>47.229960880202789</v>
      </c>
      <c r="EI198" s="2">
        <f t="shared" si="239"/>
        <v>46.876652685560877</v>
      </c>
      <c r="EJ198" s="2">
        <f t="shared" si="239"/>
        <v>47.037772638854733</v>
      </c>
      <c r="EK198" s="2">
        <f t="shared" si="212"/>
        <v>47.195015090321888</v>
      </c>
      <c r="EL198" s="2">
        <f t="shared" si="179"/>
        <v>47.275397319720973</v>
      </c>
      <c r="EM198" s="2">
        <f t="shared" si="179"/>
        <v>47.437452512412776</v>
      </c>
      <c r="EN198" s="2">
        <f t="shared" si="179"/>
        <v>47.450208824628604</v>
      </c>
      <c r="EO198" s="2">
        <f t="shared" si="179"/>
        <v>47.456567532201788</v>
      </c>
      <c r="EQ198" s="2">
        <f t="shared" si="252"/>
        <v>60.315582179587949</v>
      </c>
      <c r="ER198" s="2">
        <f t="shared" si="252"/>
        <v>57.286482346220041</v>
      </c>
      <c r="ES198" s="2">
        <f t="shared" si="252"/>
        <v>54.574411135414586</v>
      </c>
      <c r="ET198" s="2">
        <f t="shared" si="252"/>
        <v>52.164832055355312</v>
      </c>
      <c r="EU198" s="2">
        <f t="shared" si="252"/>
        <v>50.565778167309304</v>
      </c>
      <c r="EV198" s="2">
        <f t="shared" si="252"/>
        <v>48.963364846061467</v>
      </c>
      <c r="EW198" s="2">
        <f t="shared" si="252"/>
        <v>48.460619712307782</v>
      </c>
      <c r="EX198" s="2">
        <f t="shared" si="252"/>
        <v>47.518279110200929</v>
      </c>
      <c r="EY198" s="2">
        <f t="shared" si="252"/>
        <v>46.946545793444265</v>
      </c>
      <c r="EZ198" s="2">
        <f t="shared" si="252"/>
        <v>47.11896451557125</v>
      </c>
      <c r="FA198" s="2">
        <f t="shared" si="252"/>
        <v>47.298079315642902</v>
      </c>
      <c r="FB198" s="2">
        <f t="shared" si="252"/>
        <v>47.255796765868574</v>
      </c>
      <c r="FC198" s="2">
        <f t="shared" si="252"/>
        <v>47.37478365340651</v>
      </c>
      <c r="FD198" s="2">
        <f t="shared" si="252"/>
        <v>47.314982089729249</v>
      </c>
      <c r="FE198" s="2">
        <f t="shared" si="252"/>
        <v>46.756969800357403</v>
      </c>
      <c r="FG198" s="2">
        <f t="shared" si="253"/>
        <v>0.99999616780721634</v>
      </c>
      <c r="FH198" s="2">
        <f t="shared" si="253"/>
        <v>0.99999690990769963</v>
      </c>
      <c r="FI198" s="2">
        <f t="shared" si="253"/>
        <v>0.999996898282974</v>
      </c>
      <c r="FJ198" s="2">
        <f t="shared" si="253"/>
        <v>0.99999700237211231</v>
      </c>
      <c r="FK198" s="2">
        <f t="shared" si="253"/>
        <v>0.99999685137841721</v>
      </c>
      <c r="FL198" s="2">
        <f t="shared" si="253"/>
        <v>0.99999632362567237</v>
      </c>
      <c r="FM198" s="2">
        <f t="shared" si="253"/>
        <v>0.99999661409060281</v>
      </c>
      <c r="FN198" s="2">
        <f t="shared" si="253"/>
        <v>0.99999719583893787</v>
      </c>
      <c r="FO198" s="2">
        <f t="shared" si="253"/>
        <v>0.99999641496629743</v>
      </c>
      <c r="FP198" s="2">
        <f t="shared" si="253"/>
        <v>0.99999605590994489</v>
      </c>
      <c r="FQ198" s="2">
        <f t="shared" si="253"/>
        <v>0.99999633590556314</v>
      </c>
      <c r="FR198" s="2">
        <f t="shared" si="253"/>
        <v>0.99999626690496746</v>
      </c>
      <c r="FS198" s="2">
        <f t="shared" si="253"/>
        <v>0.99999694324995525</v>
      </c>
      <c r="FT198" s="2">
        <f t="shared" si="253"/>
        <v>0.99999645378721913</v>
      </c>
      <c r="FU198" s="2">
        <f t="shared" si="253"/>
        <v>0.99999496592499881</v>
      </c>
      <c r="FW198" s="2">
        <f t="shared" si="244"/>
        <v>0</v>
      </c>
      <c r="FX198" s="2">
        <f t="shared" si="244"/>
        <v>0.90266683972848383</v>
      </c>
      <c r="FY198" s="2">
        <f t="shared" si="244"/>
        <v>0.88139234368894481</v>
      </c>
      <c r="FZ198" s="2">
        <f t="shared" si="244"/>
        <v>0.88749960926768567</v>
      </c>
      <c r="GA198" s="2">
        <f t="shared" si="244"/>
        <v>0.90112370017364485</v>
      </c>
      <c r="GB198" s="2">
        <f t="shared" si="244"/>
        <v>0.911837744556249</v>
      </c>
      <c r="GC198" s="2">
        <f t="shared" si="244"/>
        <v>0.90769742247245433</v>
      </c>
      <c r="GD198" s="2">
        <f t="shared" si="244"/>
        <v>0.91158434735367844</v>
      </c>
      <c r="GE198" s="2">
        <f t="shared" si="244"/>
        <v>0.9210628747735885</v>
      </c>
      <c r="GF198" s="2">
        <f t="shared" si="244"/>
        <v>0.9234091286988787</v>
      </c>
      <c r="GG198" s="2">
        <f t="shared" si="244"/>
        <v>0.8991582663560781</v>
      </c>
      <c r="GH198" s="2">
        <f t="shared" si="244"/>
        <v>0.87849685116046028</v>
      </c>
      <c r="GI198" s="2">
        <f t="shared" si="244"/>
        <v>0.88375458492290759</v>
      </c>
      <c r="GJ198" s="2">
        <f t="shared" si="244"/>
        <v>0.87180648380521031</v>
      </c>
      <c r="GK198" s="2">
        <f t="shared" si="244"/>
        <v>0.81030427352140033</v>
      </c>
      <c r="GM198" s="86">
        <f t="shared" si="245"/>
        <v>5.3698246014106626E-234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1.9886788159241376E-114</v>
      </c>
      <c r="HD198" s="86">
        <f t="shared" si="181"/>
        <v>1.0740528984960778E-187</v>
      </c>
      <c r="HE198" s="86">
        <f t="shared" si="181"/>
        <v>1.0634450976397064E-234</v>
      </c>
      <c r="HF198" s="86">
        <f t="shared" si="181"/>
        <v>3.0454672689481289E-279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5.8015966737032335E-278</v>
      </c>
      <c r="HO198" s="86">
        <f t="shared" si="226"/>
        <v>3.7138360280998417E-304</v>
      </c>
      <c r="HP198" s="86">
        <f t="shared" si="226"/>
        <v>0</v>
      </c>
      <c r="HQ198" s="86">
        <f t="shared" si="226"/>
        <v>0</v>
      </c>
      <c r="HS198" s="86">
        <f t="shared" si="246"/>
        <v>0</v>
      </c>
      <c r="HT198" s="86">
        <f t="shared" si="246"/>
        <v>3.1514921784955306E-54</v>
      </c>
      <c r="HU198" s="86">
        <f t="shared" si="246"/>
        <v>1.3462173101876489E-59</v>
      </c>
      <c r="HV198" s="86">
        <f t="shared" si="246"/>
        <v>4.6784807810810511E-57</v>
      </c>
      <c r="HW198" s="86">
        <f t="shared" si="246"/>
        <v>7.8589742593825149E-63</v>
      </c>
      <c r="HX198" s="86">
        <f t="shared" si="246"/>
        <v>1.5907482372268401E-81</v>
      </c>
      <c r="HY198" s="86">
        <f t="shared" si="246"/>
        <v>1.5888689581797563E-73</v>
      </c>
      <c r="HZ198" s="86">
        <f t="shared" si="246"/>
        <v>2.3944650484689589E-58</v>
      </c>
      <c r="IA198" s="86">
        <f t="shared" si="246"/>
        <v>7.65055582121511E-76</v>
      </c>
      <c r="IB198" s="86">
        <f t="shared" si="246"/>
        <v>3.2197038235281485E-83</v>
      </c>
      <c r="IC198" s="86">
        <f t="shared" si="246"/>
        <v>6.8192776732430741E-69</v>
      </c>
      <c r="ID198" s="86">
        <f t="shared" si="246"/>
        <v>1.7677788008220818E-63</v>
      </c>
      <c r="IE198" s="86">
        <f t="shared" si="246"/>
        <v>3.162904837092958E-50</v>
      </c>
      <c r="IF198" s="86">
        <f t="shared" si="246"/>
        <v>2.8418805774751377E-53</v>
      </c>
      <c r="IG198" s="86">
        <f t="shared" si="246"/>
        <v>4.0743167338974908E-50</v>
      </c>
      <c r="II198" s="86">
        <f t="shared" si="247"/>
        <v>0</v>
      </c>
      <c r="IJ198" s="86">
        <f t="shared" si="247"/>
        <v>7.6809789171181572E-5</v>
      </c>
      <c r="IK198" s="86">
        <f t="shared" si="247"/>
        <v>1.302971120185534E-4</v>
      </c>
      <c r="IL198" s="86">
        <f t="shared" si="247"/>
        <v>1.6087891916230409E-4</v>
      </c>
      <c r="IM198" s="86">
        <f t="shared" si="247"/>
        <v>2.9125956952491183E-5</v>
      </c>
      <c r="IN198" s="86">
        <f t="shared" si="247"/>
        <v>1.0811163407347307E-6</v>
      </c>
      <c r="IO198" s="86">
        <f t="shared" si="247"/>
        <v>3.7221277101597913E-6</v>
      </c>
      <c r="IP198" s="86">
        <f t="shared" si="247"/>
        <v>2.6999089782176472E-5</v>
      </c>
      <c r="IQ198" s="86">
        <f t="shared" si="247"/>
        <v>6.6660039122090189E-7</v>
      </c>
      <c r="IR198" s="86">
        <f t="shared" si="247"/>
        <v>1.6871634379019544E-7</v>
      </c>
      <c r="IS198" s="86">
        <f t="shared" si="247"/>
        <v>1.7932696194186373E-5</v>
      </c>
      <c r="IT198" s="86">
        <f t="shared" si="247"/>
        <v>1.0560117909600977E-4</v>
      </c>
      <c r="IU198" s="86">
        <f t="shared" si="247"/>
        <v>3.9961920060740529E-4</v>
      </c>
      <c r="IV198" s="86">
        <f t="shared" si="247"/>
        <v>6.8133164846244454E-3</v>
      </c>
      <c r="IW198" s="86">
        <f t="shared" si="247"/>
        <v>2.5929169939937313E-7</v>
      </c>
      <c r="IY198" s="86">
        <f t="shared" si="248"/>
        <v>1.9886788159241376E-114</v>
      </c>
      <c r="IZ198" s="86">
        <f t="shared" si="248"/>
        <v>7.6809789171181572E-5</v>
      </c>
      <c r="JA198" s="86">
        <f t="shared" si="248"/>
        <v>1.302971120185534E-4</v>
      </c>
      <c r="JB198" s="86">
        <f t="shared" si="248"/>
        <v>1.6087891916230409E-4</v>
      </c>
      <c r="JC198" s="86">
        <f t="shared" si="248"/>
        <v>2.9125956952491183E-5</v>
      </c>
      <c r="JD198" s="86">
        <f t="shared" si="248"/>
        <v>1.0811163407347307E-6</v>
      </c>
      <c r="JE198" s="86">
        <f t="shared" si="248"/>
        <v>3.7221277101597913E-6</v>
      </c>
      <c r="JF198" s="86">
        <f t="shared" si="248"/>
        <v>2.6999089782176472E-5</v>
      </c>
      <c r="JG198" s="86">
        <f t="shared" si="248"/>
        <v>6.6660039122090189E-7</v>
      </c>
      <c r="JH198" s="86">
        <f t="shared" si="248"/>
        <v>1.6871634379019544E-7</v>
      </c>
      <c r="JI198" s="86">
        <f t="shared" si="248"/>
        <v>1.7932696194186373E-5</v>
      </c>
      <c r="JJ198" s="86">
        <f t="shared" si="248"/>
        <v>1.0560117909600977E-4</v>
      </c>
      <c r="JK198" s="86">
        <f t="shared" si="248"/>
        <v>3.9961920060740529E-4</v>
      </c>
      <c r="JL198" s="86">
        <f t="shared" si="248"/>
        <v>6.8133164846244454E-3</v>
      </c>
      <c r="JM198" s="86">
        <f t="shared" si="248"/>
        <v>2.5929169939937313E-7</v>
      </c>
    </row>
    <row r="199" spans="2:273" x14ac:dyDescent="0.25">
      <c r="B199" s="2">
        <v>172</v>
      </c>
      <c r="C199" s="37">
        <v>60.619100000000003</v>
      </c>
      <c r="D199" s="37">
        <v>57.608099999999993</v>
      </c>
      <c r="E199" s="37">
        <v>55.223399999999998</v>
      </c>
      <c r="F199" s="37">
        <v>52.415500000000002</v>
      </c>
      <c r="G199" s="37">
        <v>50.632800000000003</v>
      </c>
      <c r="H199" s="37">
        <v>49.023600000000002</v>
      </c>
      <c r="I199" s="37">
        <v>48.417700000000004</v>
      </c>
      <c r="J199" s="37">
        <v>47.933199999999999</v>
      </c>
      <c r="K199" s="37">
        <v>47.15</v>
      </c>
      <c r="L199" s="37">
        <v>47.1907</v>
      </c>
      <c r="M199" s="37">
        <v>47.358400000000003</v>
      </c>
      <c r="N199" s="37">
        <v>47.190399999999997</v>
      </c>
      <c r="O199" s="37">
        <v>47.352400000000003</v>
      </c>
      <c r="P199" s="37">
        <v>47.084499999999998</v>
      </c>
      <c r="Q199" s="37">
        <v>46.028100000000002</v>
      </c>
      <c r="S199" s="4">
        <f t="shared" si="249"/>
        <v>60.28237634164325</v>
      </c>
      <c r="T199" s="4">
        <f t="shared" si="249"/>
        <v>57.213503794731082</v>
      </c>
      <c r="U199" s="4">
        <f t="shared" si="249"/>
        <v>54.532600393112745</v>
      </c>
      <c r="V199" s="4">
        <f t="shared" si="249"/>
        <v>52.141146823795985</v>
      </c>
      <c r="W199" s="4">
        <f t="shared" si="249"/>
        <v>50.528699100569114</v>
      </c>
      <c r="X199" s="4" t="e">
        <f t="shared" si="249"/>
        <v>#N/A</v>
      </c>
      <c r="Y199" s="4" t="e">
        <f t="shared" si="249"/>
        <v>#N/A</v>
      </c>
      <c r="Z199" s="4">
        <f t="shared" si="249"/>
        <v>47.453528279213096</v>
      </c>
      <c r="AA199" s="4" t="e">
        <f t="shared" si="249"/>
        <v>#N/A</v>
      </c>
      <c r="AB199" s="4" t="e">
        <f t="shared" si="249"/>
        <v>#N/A</v>
      </c>
      <c r="AC199" s="4">
        <f t="shared" si="249"/>
        <v>47.241147092457368</v>
      </c>
      <c r="AD199" s="4">
        <f t="shared" si="249"/>
        <v>47.212854534826981</v>
      </c>
      <c r="AE199" s="4">
        <f t="shared" si="249"/>
        <v>47.335246550380724</v>
      </c>
      <c r="AF199" s="4">
        <f t="shared" si="249"/>
        <v>47.288656866298332</v>
      </c>
      <c r="AG199" s="4">
        <f t="shared" si="249"/>
        <v>46.838622297096791</v>
      </c>
      <c r="AI199" s="4">
        <f t="shared" si="250"/>
        <v>0.33672365835675322</v>
      </c>
      <c r="AJ199" s="4">
        <f t="shared" si="250"/>
        <v>0.39459620526891115</v>
      </c>
      <c r="AK199" s="4">
        <f t="shared" si="250"/>
        <v>0.6907996068872535</v>
      </c>
      <c r="AL199" s="4">
        <f t="shared" si="250"/>
        <v>0.27435317620401634</v>
      </c>
      <c r="AM199" s="4">
        <f t="shared" si="250"/>
        <v>0.10410089943088963</v>
      </c>
      <c r="AN199" s="4">
        <f t="shared" si="250"/>
        <v>0</v>
      </c>
      <c r="AO199" s="4">
        <f t="shared" si="250"/>
        <v>0</v>
      </c>
      <c r="AP199" s="4">
        <f t="shared" si="250"/>
        <v>0.47967172078690368</v>
      </c>
      <c r="AQ199" s="4">
        <f t="shared" si="250"/>
        <v>0</v>
      </c>
      <c r="AR199" s="4">
        <f t="shared" si="250"/>
        <v>0</v>
      </c>
      <c r="AS199" s="4">
        <f t="shared" si="250"/>
        <v>0.1172529075426354</v>
      </c>
      <c r="AT199" s="4">
        <f t="shared" si="250"/>
        <v>-2.2454534826984229E-2</v>
      </c>
      <c r="AU199" s="4">
        <f t="shared" si="250"/>
        <v>1.7153449619279115E-2</v>
      </c>
      <c r="AV199" s="4">
        <f t="shared" si="250"/>
        <v>-0.20415686629833374</v>
      </c>
      <c r="AW199" s="4">
        <f t="shared" si="250"/>
        <v>-0.81052229709678869</v>
      </c>
      <c r="AY199" s="2">
        <f t="shared" si="242"/>
        <v>60.28237634164325</v>
      </c>
      <c r="AZ199" s="2">
        <f t="shared" si="242"/>
        <v>57.213503794731082</v>
      </c>
      <c r="BA199" s="2">
        <f t="shared" si="242"/>
        <v>54.532600393112745</v>
      </c>
      <c r="BB199" s="2">
        <f t="shared" si="242"/>
        <v>52.141146823795985</v>
      </c>
      <c r="BC199" s="2">
        <f t="shared" si="242"/>
        <v>50.528699100569114</v>
      </c>
      <c r="BD199" s="2" t="e">
        <f t="shared" si="242"/>
        <v>#N/A</v>
      </c>
      <c r="BE199" s="2" t="e">
        <f t="shared" si="242"/>
        <v>#N/A</v>
      </c>
      <c r="BF199" s="2">
        <f t="shared" si="242"/>
        <v>47.453528279213096</v>
      </c>
      <c r="BG199" s="2" t="e">
        <f t="shared" si="242"/>
        <v>#N/A</v>
      </c>
      <c r="BH199" s="2" t="e">
        <f t="shared" si="242"/>
        <v>#N/A</v>
      </c>
      <c r="BI199" s="2">
        <f t="shared" si="242"/>
        <v>47.241147092457368</v>
      </c>
      <c r="BJ199" s="2">
        <f t="shared" si="242"/>
        <v>47.212854534826981</v>
      </c>
      <c r="BK199" s="2">
        <f t="shared" si="242"/>
        <v>47.335246550380361</v>
      </c>
      <c r="BL199" s="2">
        <f t="shared" si="242"/>
        <v>47.288656865622826</v>
      </c>
      <c r="BM199" s="2">
        <f t="shared" si="242"/>
        <v>46.83862228948103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>
        <f t="shared" si="243"/>
        <v>60.619100000000003</v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60.619100000000003</v>
      </c>
      <c r="CV199" s="2">
        <f t="shared" si="198"/>
        <v>57.608099999999993</v>
      </c>
      <c r="CW199" s="2">
        <f t="shared" si="199"/>
        <v>55.223399999999998</v>
      </c>
      <c r="CX199" s="2">
        <f t="shared" si="200"/>
        <v>52.415500000000002</v>
      </c>
      <c r="CY199" s="2">
        <f t="shared" si="201"/>
        <v>50.632800000000003</v>
      </c>
      <c r="CZ199" s="2" t="str">
        <f t="shared" si="202"/>
        <v/>
      </c>
      <c r="DA199" s="2" t="str">
        <f t="shared" si="203"/>
        <v/>
      </c>
      <c r="DB199" s="2">
        <f t="shared" si="204"/>
        <v>47.933199999999999</v>
      </c>
      <c r="DC199" s="2" t="str">
        <f t="shared" si="205"/>
        <v/>
      </c>
      <c r="DD199" s="2" t="str">
        <f t="shared" si="206"/>
        <v/>
      </c>
      <c r="DE199" s="2">
        <f t="shared" si="207"/>
        <v>47.358400000000003</v>
      </c>
      <c r="DF199" s="2">
        <f t="shared" si="208"/>
        <v>47.190399999999997</v>
      </c>
      <c r="DG199" s="2">
        <f t="shared" si="209"/>
        <v>47.352400000000003</v>
      </c>
      <c r="DH199" s="2">
        <f t="shared" si="210"/>
        <v>47.084499999999998</v>
      </c>
      <c r="DI199" s="2">
        <f t="shared" si="211"/>
        <v>46.028100000000002</v>
      </c>
      <c r="DK199" s="2">
        <f t="shared" si="251"/>
        <v>74.344460669240689</v>
      </c>
      <c r="DL199" s="2">
        <f t="shared" si="251"/>
        <v>69.165264750445601</v>
      </c>
      <c r="DM199" s="2">
        <f t="shared" si="251"/>
        <v>69.231427985739771</v>
      </c>
      <c r="DN199" s="2">
        <f t="shared" si="251"/>
        <v>63.43310989304814</v>
      </c>
      <c r="DO199" s="2">
        <f t="shared" si="251"/>
        <v>62.054827450980369</v>
      </c>
      <c r="DP199" s="2">
        <f t="shared" si="251"/>
        <v>61.14732389355742</v>
      </c>
      <c r="DQ199" s="2">
        <f t="shared" si="251"/>
        <v>59.346673995416367</v>
      </c>
      <c r="DR199" s="2">
        <f t="shared" si="251"/>
        <v>61.063815084310868</v>
      </c>
      <c r="DS199" s="2">
        <f t="shared" si="251"/>
        <v>63.507387843137224</v>
      </c>
      <c r="DT199" s="2">
        <f t="shared" si="251"/>
        <v>60.42754327327328</v>
      </c>
      <c r="DU199" s="2">
        <f t="shared" si="251"/>
        <v>58.989189803921583</v>
      </c>
      <c r="DV199" s="2">
        <f t="shared" si="251"/>
        <v>59.478581260504193</v>
      </c>
      <c r="DW199" s="2">
        <f t="shared" si="251"/>
        <v>58.629340508021379</v>
      </c>
      <c r="DX199" s="2">
        <f t="shared" si="251"/>
        <v>63.196475462184864</v>
      </c>
      <c r="DY199" s="2">
        <f t="shared" si="251"/>
        <v>61.234791622103373</v>
      </c>
      <c r="EA199" s="2">
        <f t="shared" si="240"/>
        <v>60.282327194451099</v>
      </c>
      <c r="EB199" s="2">
        <f t="shared" si="240"/>
        <v>56.827692004723154</v>
      </c>
      <c r="EC199" s="2">
        <f t="shared" si="240"/>
        <v>54.490841124121772</v>
      </c>
      <c r="ED199" s="2">
        <f t="shared" si="240"/>
        <v>52.245344802452578</v>
      </c>
      <c r="EE199" s="2">
        <f t="shared" si="240"/>
        <v>50.546168146968476</v>
      </c>
      <c r="EF199" s="2">
        <f t="shared" si="239"/>
        <v>48.908115260517576</v>
      </c>
      <c r="EG199" s="2">
        <f t="shared" si="239"/>
        <v>48.387074486701891</v>
      </c>
      <c r="EH199" s="2">
        <f t="shared" si="239"/>
        <v>47.184843821483298</v>
      </c>
      <c r="EI199" s="2">
        <f t="shared" si="239"/>
        <v>46.829111911190225</v>
      </c>
      <c r="EJ199" s="2">
        <f t="shared" si="239"/>
        <v>46.990865602546236</v>
      </c>
      <c r="EK199" s="2">
        <f t="shared" si="212"/>
        <v>47.146218599290989</v>
      </c>
      <c r="EL199" s="2">
        <f t="shared" si="179"/>
        <v>47.230482826024378</v>
      </c>
      <c r="EM199" s="2">
        <f t="shared" si="179"/>
        <v>47.391966680120753</v>
      </c>
      <c r="EN199" s="2">
        <f t="shared" si="179"/>
        <v>47.409610261920328</v>
      </c>
      <c r="EO199" s="2">
        <f t="shared" si="179"/>
        <v>47.423034381904309</v>
      </c>
      <c r="EQ199" s="2">
        <f t="shared" si="252"/>
        <v>60.282327194451099</v>
      </c>
      <c r="ER199" s="2">
        <f t="shared" si="252"/>
        <v>57.251406610772833</v>
      </c>
      <c r="ES199" s="2">
        <f t="shared" si="252"/>
        <v>54.537678606535373</v>
      </c>
      <c r="ET199" s="2">
        <f t="shared" si="252"/>
        <v>52.129066638271624</v>
      </c>
      <c r="EU199" s="2">
        <f t="shared" si="252"/>
        <v>50.526914602267333</v>
      </c>
      <c r="EV199" s="2">
        <f t="shared" si="252"/>
        <v>48.921986535858977</v>
      </c>
      <c r="EW199" s="2">
        <f t="shared" si="252"/>
        <v>48.425116248571229</v>
      </c>
      <c r="EX199" s="2">
        <f t="shared" si="252"/>
        <v>47.477256671118624</v>
      </c>
      <c r="EY199" s="2">
        <f t="shared" si="252"/>
        <v>46.900023166078483</v>
      </c>
      <c r="EZ199" s="2">
        <f t="shared" si="252"/>
        <v>47.07320722654395</v>
      </c>
      <c r="FA199" s="2">
        <f t="shared" si="252"/>
        <v>47.250813055760055</v>
      </c>
      <c r="FB199" s="2">
        <f t="shared" si="252"/>
        <v>47.210583970183414</v>
      </c>
      <c r="FC199" s="2">
        <f t="shared" si="252"/>
        <v>47.328407197505044</v>
      </c>
      <c r="FD199" s="2">
        <f t="shared" si="252"/>
        <v>47.272378468506417</v>
      </c>
      <c r="FE199" s="2">
        <f t="shared" si="252"/>
        <v>46.713770042403645</v>
      </c>
      <c r="FG199" s="2">
        <f t="shared" si="253"/>
        <v>0.99999650499746429</v>
      </c>
      <c r="FH199" s="2">
        <f t="shared" si="253"/>
        <v>0.99999718180156116</v>
      </c>
      <c r="FI199" s="2">
        <f t="shared" si="253"/>
        <v>0.99999717119967968</v>
      </c>
      <c r="FJ199" s="2">
        <f t="shared" si="253"/>
        <v>0.99999726613015294</v>
      </c>
      <c r="FK199" s="2">
        <f t="shared" si="253"/>
        <v>0.99999712842219191</v>
      </c>
      <c r="FL199" s="2">
        <f t="shared" si="253"/>
        <v>0.99999664710567904</v>
      </c>
      <c r="FM199" s="2">
        <f t="shared" si="253"/>
        <v>0.99999691201300878</v>
      </c>
      <c r="FN199" s="2">
        <f t="shared" si="253"/>
        <v>0.99999744257408496</v>
      </c>
      <c r="FO199" s="2">
        <f t="shared" si="253"/>
        <v>0.99999673040937243</v>
      </c>
      <c r="FP199" s="2">
        <f t="shared" si="253"/>
        <v>0.99999640294587</v>
      </c>
      <c r="FQ199" s="2">
        <f t="shared" si="253"/>
        <v>0.99999665830507989</v>
      </c>
      <c r="FR199" s="2">
        <f t="shared" si="253"/>
        <v>0.99999659537574759</v>
      </c>
      <c r="FS199" s="2">
        <f t="shared" si="253"/>
        <v>0.99999721221007609</v>
      </c>
      <c r="FT199" s="2">
        <f t="shared" si="253"/>
        <v>0.99999676581449604</v>
      </c>
      <c r="FU199" s="2">
        <f t="shared" si="253"/>
        <v>0.99999540886699911</v>
      </c>
      <c r="FW199" s="2">
        <f t="shared" si="244"/>
        <v>0</v>
      </c>
      <c r="FX199" s="2">
        <f t="shared" si="244"/>
        <v>0.91046429547544616</v>
      </c>
      <c r="FY199" s="2">
        <f t="shared" si="244"/>
        <v>0.89068772838277366</v>
      </c>
      <c r="FZ199" s="2">
        <f t="shared" si="244"/>
        <v>0.89637263612128593</v>
      </c>
      <c r="GA199" s="2">
        <f t="shared" si="244"/>
        <v>0.90903232011002666</v>
      </c>
      <c r="GB199" s="2">
        <f t="shared" si="244"/>
        <v>0.91896646411311689</v>
      </c>
      <c r="GC199" s="2">
        <f t="shared" si="244"/>
        <v>0.9151297644554417</v>
      </c>
      <c r="GD199" s="2">
        <f t="shared" si="244"/>
        <v>0.91873173023706944</v>
      </c>
      <c r="GE199" s="2">
        <f t="shared" si="244"/>
        <v>0.92750496381671588</v>
      </c>
      <c r="GF199" s="2">
        <f t="shared" si="244"/>
        <v>0.92967435897506967</v>
      </c>
      <c r="GG199" s="2">
        <f t="shared" si="244"/>
        <v>0.90720790348706681</v>
      </c>
      <c r="GH199" s="2">
        <f t="shared" si="244"/>
        <v>0.88799032022721636</v>
      </c>
      <c r="GI199" s="2">
        <f t="shared" si="244"/>
        <v>0.89288733706420098</v>
      </c>
      <c r="GJ199" s="2">
        <f t="shared" si="244"/>
        <v>0.88175233258897634</v>
      </c>
      <c r="GK199" s="2">
        <f t="shared" si="244"/>
        <v>0.82405877680136508</v>
      </c>
      <c r="GM199" s="86">
        <f t="shared" si="245"/>
        <v>5.2232067151399788E-238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7.1364812592002157E-117</v>
      </c>
      <c r="HD199" s="86">
        <f t="shared" si="181"/>
        <v>8.5274773041122038E-192</v>
      </c>
      <c r="HE199" s="86">
        <f t="shared" si="181"/>
        <v>8.2098387084970894E-240</v>
      </c>
      <c r="HF199" s="86">
        <f t="shared" si="181"/>
        <v>2.6031479098935068E-285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5.5797854693072867E-284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0</v>
      </c>
      <c r="HT199" s="86">
        <f t="shared" si="246"/>
        <v>3.2101432074607189E-56</v>
      </c>
      <c r="HU199" s="86">
        <f t="shared" si="246"/>
        <v>7.6251392569063597E-62</v>
      </c>
      <c r="HV199" s="86">
        <f t="shared" si="246"/>
        <v>3.6809659786058239E-59</v>
      </c>
      <c r="HW199" s="86">
        <f t="shared" si="246"/>
        <v>4.0443167141045526E-65</v>
      </c>
      <c r="HX199" s="86">
        <f t="shared" si="246"/>
        <v>2.0823972822927437E-84</v>
      </c>
      <c r="HY199" s="86">
        <f t="shared" si="246"/>
        <v>3.5339883973873144E-76</v>
      </c>
      <c r="HZ199" s="86">
        <f t="shared" si="246"/>
        <v>1.9227966724494881E-60</v>
      </c>
      <c r="IA199" s="86">
        <f t="shared" si="246"/>
        <v>1.5482518208606972E-78</v>
      </c>
      <c r="IB199" s="86">
        <f t="shared" si="246"/>
        <v>3.7595410778511532E-86</v>
      </c>
      <c r="IC199" s="86">
        <f t="shared" si="246"/>
        <v>2.2286843568789022E-71</v>
      </c>
      <c r="ID199" s="86">
        <f t="shared" si="246"/>
        <v>7.2972502292345976E-66</v>
      </c>
      <c r="IE199" s="86">
        <f t="shared" si="246"/>
        <v>4.1400450070144489E-52</v>
      </c>
      <c r="IF199" s="86">
        <f t="shared" si="246"/>
        <v>2.6586451376400144E-55</v>
      </c>
      <c r="IG199" s="86">
        <f t="shared" si="246"/>
        <v>3.8534190868673354E-52</v>
      </c>
      <c r="II199" s="86">
        <f t="shared" si="247"/>
        <v>0</v>
      </c>
      <c r="IJ199" s="86">
        <f t="shared" si="247"/>
        <v>3.8273853248945244E-5</v>
      </c>
      <c r="IK199" s="86">
        <f t="shared" si="247"/>
        <v>6.2919248559755621E-5</v>
      </c>
      <c r="IL199" s="86">
        <f t="shared" si="247"/>
        <v>8.0831264081624636E-5</v>
      </c>
      <c r="IM199" s="86">
        <f t="shared" si="247"/>
        <v>1.3341641966499811E-5</v>
      </c>
      <c r="IN199" s="86">
        <f t="shared" si="247"/>
        <v>4.0095143429643058E-7</v>
      </c>
      <c r="IO199" s="86">
        <f t="shared" si="247"/>
        <v>1.4888034527179412E-6</v>
      </c>
      <c r="IP199" s="86">
        <f t="shared" si="247"/>
        <v>1.2823068935791326E-5</v>
      </c>
      <c r="IQ199" s="86">
        <f t="shared" si="247"/>
        <v>2.5067382140166286E-7</v>
      </c>
      <c r="IR199" s="86">
        <f t="shared" si="247"/>
        <v>5.8154313477897792E-8</v>
      </c>
      <c r="IS199" s="86">
        <f t="shared" si="247"/>
        <v>7.8311477915480732E-6</v>
      </c>
      <c r="IT199" s="86">
        <f t="shared" si="247"/>
        <v>4.9522781682829608E-5</v>
      </c>
      <c r="IU199" s="86">
        <f t="shared" si="247"/>
        <v>2.1467965137886936E-4</v>
      </c>
      <c r="IV199" s="86">
        <f t="shared" si="247"/>
        <v>4.5706018007120814E-3</v>
      </c>
      <c r="IW199" s="86">
        <f t="shared" si="247"/>
        <v>4.3240599866312619E-8</v>
      </c>
      <c r="IY199" s="86">
        <f t="shared" si="248"/>
        <v>7.1364812592002157E-117</v>
      </c>
      <c r="IZ199" s="86">
        <f t="shared" si="248"/>
        <v>3.8273853248945244E-5</v>
      </c>
      <c r="JA199" s="86">
        <f t="shared" si="248"/>
        <v>6.2919248559755621E-5</v>
      </c>
      <c r="JB199" s="86">
        <f t="shared" si="248"/>
        <v>8.0831264081624636E-5</v>
      </c>
      <c r="JC199" s="86">
        <f t="shared" si="248"/>
        <v>1.3341641966499811E-5</v>
      </c>
      <c r="JD199" s="86">
        <f t="shared" si="248"/>
        <v>4.0095143429643058E-7</v>
      </c>
      <c r="JE199" s="86">
        <f t="shared" si="248"/>
        <v>1.4888034527179412E-6</v>
      </c>
      <c r="JF199" s="86">
        <f t="shared" si="248"/>
        <v>1.2823068935791326E-5</v>
      </c>
      <c r="JG199" s="86">
        <f t="shared" si="248"/>
        <v>2.5067382140166286E-7</v>
      </c>
      <c r="JH199" s="86">
        <f t="shared" si="248"/>
        <v>5.8154313477897792E-8</v>
      </c>
      <c r="JI199" s="86">
        <f t="shared" si="248"/>
        <v>7.8311477915480732E-6</v>
      </c>
      <c r="JJ199" s="86">
        <f t="shared" si="248"/>
        <v>4.9522781682829608E-5</v>
      </c>
      <c r="JK199" s="86">
        <f t="shared" si="248"/>
        <v>2.1467965137886936E-4</v>
      </c>
      <c r="JL199" s="86">
        <f t="shared" si="248"/>
        <v>4.5706018007120814E-3</v>
      </c>
      <c r="JM199" s="86">
        <f t="shared" si="248"/>
        <v>4.3240599866312619E-8</v>
      </c>
    </row>
    <row r="200" spans="2:273" x14ac:dyDescent="0.25">
      <c r="B200" s="2">
        <v>173</v>
      </c>
      <c r="C200" s="37">
        <v>61.541199999999996</v>
      </c>
      <c r="D200" s="37">
        <v>57.9773</v>
      </c>
      <c r="E200" s="37">
        <v>53.883800000000001</v>
      </c>
      <c r="F200" s="37">
        <v>51.991</v>
      </c>
      <c r="G200" s="37">
        <v>50.204000000000008</v>
      </c>
      <c r="H200" s="37">
        <v>49.409300000000002</v>
      </c>
      <c r="I200" s="37">
        <v>48.264699999999998</v>
      </c>
      <c r="J200" s="37">
        <v>47.160200000000003</v>
      </c>
      <c r="K200" s="37">
        <v>47.536499999999997</v>
      </c>
      <c r="L200" s="37">
        <v>47.010100000000001</v>
      </c>
      <c r="M200" s="37">
        <v>47.254800000000003</v>
      </c>
      <c r="N200" s="37">
        <v>47.185899999999997</v>
      </c>
      <c r="O200" s="37">
        <v>47.656599999999997</v>
      </c>
      <c r="P200" s="37">
        <v>47.296100000000003</v>
      </c>
      <c r="Q200" s="37">
        <v>46.747699999999995</v>
      </c>
      <c r="S200" s="4">
        <f t="shared" si="249"/>
        <v>60.249117308405573</v>
      </c>
      <c r="T200" s="4">
        <f t="shared" si="249"/>
        <v>57.180963828317687</v>
      </c>
      <c r="U200" s="4">
        <f t="shared" si="249"/>
        <v>54.496199252845685</v>
      </c>
      <c r="V200" s="4">
        <f t="shared" si="249"/>
        <v>52.104582155617273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>
        <f t="shared" si="249"/>
        <v>47.167493185402371</v>
      </c>
      <c r="AE200" s="4">
        <f t="shared" si="249"/>
        <v>47.288415390537097</v>
      </c>
      <c r="AF200" s="4">
        <f t="shared" si="249"/>
        <v>47.244995314815483</v>
      </c>
      <c r="AG200" s="4">
        <f t="shared" si="249"/>
        <v>46.78780233400488</v>
      </c>
      <c r="AI200" s="4">
        <f t="shared" si="250"/>
        <v>1.2920826915944232</v>
      </c>
      <c r="AJ200" s="4">
        <f t="shared" si="250"/>
        <v>0.79633617168231297</v>
      </c>
      <c r="AK200" s="4">
        <f t="shared" si="250"/>
        <v>-0.61239925284568386</v>
      </c>
      <c r="AL200" s="4">
        <f t="shared" si="250"/>
        <v>-0.11358215561727292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1.8406814597625498E-2</v>
      </c>
      <c r="AU200" s="4">
        <f t="shared" si="250"/>
        <v>0.36818460946290088</v>
      </c>
      <c r="AV200" s="4">
        <f t="shared" si="250"/>
        <v>5.1104685184519383E-2</v>
      </c>
      <c r="AW200" s="4">
        <f t="shared" si="250"/>
        <v>-4.0102334004885165E-2</v>
      </c>
      <c r="AY200" s="2">
        <f t="shared" si="242"/>
        <v>60.249117308405573</v>
      </c>
      <c r="AZ200" s="2">
        <f t="shared" si="242"/>
        <v>57.180963828317687</v>
      </c>
      <c r="BA200" s="2">
        <f t="shared" si="242"/>
        <v>54.496199252845685</v>
      </c>
      <c r="BB200" s="2">
        <f t="shared" si="242"/>
        <v>52.104582155617273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>
        <f t="shared" si="242"/>
        <v>47.167493185402371</v>
      </c>
      <c r="BK200" s="2">
        <f t="shared" si="242"/>
        <v>47.288415390537068</v>
      </c>
      <c r="BL200" s="2">
        <f t="shared" si="242"/>
        <v>47.244995314726005</v>
      </c>
      <c r="BM200" s="2">
        <f t="shared" si="242"/>
        <v>46.787802333270797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>
        <f t="shared" si="243"/>
        <v>61.541199999999996</v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61.541199999999996</v>
      </c>
      <c r="CV200" s="2">
        <f t="shared" si="198"/>
        <v>57.9773</v>
      </c>
      <c r="CW200" s="2">
        <f t="shared" si="199"/>
        <v>53.883800000000001</v>
      </c>
      <c r="CX200" s="2">
        <f t="shared" si="200"/>
        <v>51.991</v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>
        <f t="shared" si="208"/>
        <v>47.185899999999997</v>
      </c>
      <c r="DG200" s="2">
        <f t="shared" si="209"/>
        <v>47.656599999999997</v>
      </c>
      <c r="DH200" s="2">
        <f t="shared" si="210"/>
        <v>47.296100000000003</v>
      </c>
      <c r="DI200" s="2">
        <f t="shared" si="211"/>
        <v>46.747699999999995</v>
      </c>
      <c r="DK200" s="2">
        <f t="shared" si="251"/>
        <v>74.397890296010317</v>
      </c>
      <c r="DL200" s="2">
        <f t="shared" si="251"/>
        <v>69.199342457664855</v>
      </c>
      <c r="DM200" s="2">
        <f t="shared" si="251"/>
        <v>69.283520900178274</v>
      </c>
      <c r="DN200" s="2">
        <f t="shared" si="251"/>
        <v>63.46193629679145</v>
      </c>
      <c r="DO200" s="2">
        <f t="shared" si="251"/>
        <v>62.084453520499089</v>
      </c>
      <c r="DP200" s="2">
        <f t="shared" si="251"/>
        <v>61.18238084033613</v>
      </c>
      <c r="DQ200" s="2">
        <f t="shared" si="251"/>
        <v>59.37585116883119</v>
      </c>
      <c r="DR200" s="2">
        <f t="shared" si="251"/>
        <v>61.101316239002948</v>
      </c>
      <c r="DS200" s="2">
        <f t="shared" si="251"/>
        <v>63.559568907562998</v>
      </c>
      <c r="DT200" s="2">
        <f t="shared" si="251"/>
        <v>60.46165642642643</v>
      </c>
      <c r="DU200" s="2">
        <f t="shared" si="251"/>
        <v>59.011464705882368</v>
      </c>
      <c r="DV200" s="2">
        <f t="shared" si="251"/>
        <v>59.505101176470582</v>
      </c>
      <c r="DW200" s="2">
        <f t="shared" si="251"/>
        <v>58.654270487967906</v>
      </c>
      <c r="DX200" s="2">
        <f t="shared" si="251"/>
        <v>63.253143193277303</v>
      </c>
      <c r="DY200" s="2">
        <f t="shared" si="251"/>
        <v>61.292132798573959</v>
      </c>
      <c r="EA200" s="2">
        <f t="shared" si="240"/>
        <v>60.249072209314257</v>
      </c>
      <c r="EB200" s="2">
        <f t="shared" si="240"/>
        <v>56.78624106983542</v>
      </c>
      <c r="EC200" s="2">
        <f t="shared" si="240"/>
        <v>54.453409999999991</v>
      </c>
      <c r="ED200" s="2">
        <f t="shared" si="240"/>
        <v>52.211281998497938</v>
      </c>
      <c r="EE200" s="2">
        <f t="shared" si="240"/>
        <v>50.507572005460119</v>
      </c>
      <c r="EF200" s="2">
        <f t="shared" si="239"/>
        <v>48.866575307368748</v>
      </c>
      <c r="EG200" s="2">
        <f t="shared" si="239"/>
        <v>48.351037286667236</v>
      </c>
      <c r="EH200" s="2">
        <f t="shared" si="239"/>
        <v>47.139726762763807</v>
      </c>
      <c r="EI200" s="2">
        <f t="shared" si="239"/>
        <v>46.781571136819572</v>
      </c>
      <c r="EJ200" s="2">
        <f t="shared" si="239"/>
        <v>46.943958566237733</v>
      </c>
      <c r="EK200" s="2">
        <f t="shared" si="212"/>
        <v>47.097422108260083</v>
      </c>
      <c r="EL200" s="2">
        <f t="shared" si="179"/>
        <v>47.18556833232779</v>
      </c>
      <c r="EM200" s="2">
        <f t="shared" si="179"/>
        <v>47.34648084782873</v>
      </c>
      <c r="EN200" s="2">
        <f t="shared" si="179"/>
        <v>47.369011699212052</v>
      </c>
      <c r="EO200" s="2">
        <f t="shared" si="179"/>
        <v>47.389501231606836</v>
      </c>
      <c r="EQ200" s="2">
        <f t="shared" si="252"/>
        <v>60.249072209314257</v>
      </c>
      <c r="ER200" s="2">
        <f t="shared" si="252"/>
        <v>57.216330875325625</v>
      </c>
      <c r="ES200" s="2">
        <f t="shared" si="252"/>
        <v>54.500946077656153</v>
      </c>
      <c r="ET200" s="2">
        <f t="shared" si="252"/>
        <v>52.093301221187943</v>
      </c>
      <c r="EU200" s="2">
        <f t="shared" si="252"/>
        <v>50.488051037225354</v>
      </c>
      <c r="EV200" s="2">
        <f t="shared" si="252"/>
        <v>48.880608225656488</v>
      </c>
      <c r="EW200" s="2">
        <f t="shared" si="252"/>
        <v>48.389612784834682</v>
      </c>
      <c r="EX200" s="2">
        <f t="shared" si="252"/>
        <v>47.43623423203632</v>
      </c>
      <c r="EY200" s="2">
        <f t="shared" si="252"/>
        <v>46.853500538712694</v>
      </c>
      <c r="EZ200" s="2">
        <f t="shared" si="252"/>
        <v>47.02744993751665</v>
      </c>
      <c r="FA200" s="2">
        <f t="shared" si="252"/>
        <v>47.203546795877209</v>
      </c>
      <c r="FB200" s="2">
        <f t="shared" si="252"/>
        <v>47.165371174498254</v>
      </c>
      <c r="FC200" s="2">
        <f t="shared" si="252"/>
        <v>47.282030741603577</v>
      </c>
      <c r="FD200" s="2">
        <f t="shared" si="252"/>
        <v>47.229774847283586</v>
      </c>
      <c r="FE200" s="2">
        <f t="shared" si="252"/>
        <v>46.67057028444988</v>
      </c>
      <c r="FG200" s="2">
        <f t="shared" si="253"/>
        <v>0.99999681251882366</v>
      </c>
      <c r="FH200" s="2">
        <f t="shared" si="253"/>
        <v>0.99999742977183903</v>
      </c>
      <c r="FI200" s="2">
        <f t="shared" si="253"/>
        <v>0.99999742010280335</v>
      </c>
      <c r="FJ200" s="2">
        <f t="shared" si="253"/>
        <v>0.99999750668046627</v>
      </c>
      <c r="FK200" s="2">
        <f t="shared" si="253"/>
        <v>0.99999738108925118</v>
      </c>
      <c r="FL200" s="2">
        <f t="shared" si="253"/>
        <v>0.99999694212313395</v>
      </c>
      <c r="FM200" s="2">
        <f t="shared" si="253"/>
        <v>0.99999718372162694</v>
      </c>
      <c r="FN200" s="2">
        <f t="shared" si="253"/>
        <v>0.99999766759931985</v>
      </c>
      <c r="FO200" s="2">
        <f t="shared" si="253"/>
        <v>0.99999701809704955</v>
      </c>
      <c r="FP200" s="2">
        <f t="shared" si="253"/>
        <v>0.9999967194466054</v>
      </c>
      <c r="FQ200" s="2">
        <f t="shared" si="253"/>
        <v>0.99999695233711483</v>
      </c>
      <c r="FR200" s="2">
        <f t="shared" si="253"/>
        <v>0.99999689494484767</v>
      </c>
      <c r="FS200" s="2">
        <f t="shared" si="253"/>
        <v>0.99999745750474789</v>
      </c>
      <c r="FT200" s="2">
        <f t="shared" si="253"/>
        <v>0.99999705038692455</v>
      </c>
      <c r="FU200" s="2">
        <f t="shared" si="253"/>
        <v>0.99999581283524674</v>
      </c>
      <c r="FW200" s="2">
        <f t="shared" si="244"/>
        <v>0</v>
      </c>
      <c r="FX200" s="2">
        <f t="shared" si="244"/>
        <v>0.91769404654839859</v>
      </c>
      <c r="FY200" s="2">
        <f t="shared" si="244"/>
        <v>0.89933782491234937</v>
      </c>
      <c r="FZ200" s="2">
        <f t="shared" si="244"/>
        <v>0.90462104751494454</v>
      </c>
      <c r="GA200" s="2">
        <f t="shared" si="244"/>
        <v>0.91636707779918214</v>
      </c>
      <c r="GB200" s="2">
        <f t="shared" si="244"/>
        <v>0.92556581576693664</v>
      </c>
      <c r="GC200" s="2">
        <f t="shared" si="244"/>
        <v>0.92201506016733459</v>
      </c>
      <c r="GD200" s="2">
        <f t="shared" si="244"/>
        <v>0.92534864563696451</v>
      </c>
      <c r="GE200" s="2">
        <f t="shared" si="244"/>
        <v>0.93345929284337803</v>
      </c>
      <c r="GF200" s="2">
        <f t="shared" si="244"/>
        <v>0.93546290438578006</v>
      </c>
      <c r="GG200" s="2">
        <f t="shared" si="244"/>
        <v>0.91467595707242089</v>
      </c>
      <c r="GH200" s="2">
        <f t="shared" si="244"/>
        <v>0.89682914334934438</v>
      </c>
      <c r="GI200" s="2">
        <f t="shared" si="244"/>
        <v>0.90138264613843222</v>
      </c>
      <c r="GJ200" s="2">
        <f t="shared" si="244"/>
        <v>0.89102299290518039</v>
      </c>
      <c r="GK200" s="2">
        <f t="shared" si="244"/>
        <v>0.8370165637250524</v>
      </c>
      <c r="GM200" s="86">
        <f t="shared" si="245"/>
        <v>4.6942406821072879E-242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2.4110578687307561E-119</v>
      </c>
      <c r="HD200" s="86">
        <f t="shared" si="181"/>
        <v>6.1083795704507144E-196</v>
      </c>
      <c r="HE200" s="86">
        <f t="shared" si="181"/>
        <v>5.5779645974156803E-245</v>
      </c>
      <c r="HF200" s="86">
        <f t="shared" si="181"/>
        <v>1.9130006088966623E-291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4.6223279147372637E-290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0</v>
      </c>
      <c r="HT200" s="86">
        <f t="shared" si="246"/>
        <v>3.0038829171169514E-58</v>
      </c>
      <c r="HU200" s="86">
        <f t="shared" si="246"/>
        <v>3.9158439942472654E-64</v>
      </c>
      <c r="HV200" s="86">
        <f t="shared" si="246"/>
        <v>2.6471950886198529E-61</v>
      </c>
      <c r="HW200" s="86">
        <f t="shared" si="246"/>
        <v>1.8900176197840512E-67</v>
      </c>
      <c r="HX200" s="86">
        <f t="shared" si="246"/>
        <v>2.4239751506344815E-87</v>
      </c>
      <c r="HY200" s="86">
        <f t="shared" si="246"/>
        <v>7.0388844776485212E-79</v>
      </c>
      <c r="HZ200" s="86">
        <f t="shared" si="246"/>
        <v>1.415172075750361E-62</v>
      </c>
      <c r="IA200" s="86">
        <f t="shared" si="246"/>
        <v>2.8059458409878477E-81</v>
      </c>
      <c r="IB200" s="86">
        <f t="shared" si="246"/>
        <v>3.8973718444871464E-89</v>
      </c>
      <c r="IC200" s="86">
        <f t="shared" si="246"/>
        <v>6.5673495232537671E-74</v>
      </c>
      <c r="ID200" s="86">
        <f t="shared" si="246"/>
        <v>2.7161506327958192E-68</v>
      </c>
      <c r="IE200" s="86">
        <f t="shared" si="246"/>
        <v>4.9925540544614097E-54</v>
      </c>
      <c r="IF200" s="86">
        <f t="shared" si="246"/>
        <v>2.2741080802604149E-57</v>
      </c>
      <c r="IG200" s="86">
        <f t="shared" si="246"/>
        <v>3.314873804738084E-54</v>
      </c>
      <c r="II200" s="86">
        <f t="shared" si="247"/>
        <v>0</v>
      </c>
      <c r="IJ200" s="86">
        <f t="shared" si="247"/>
        <v>1.8590629855600974E-5</v>
      </c>
      <c r="IK200" s="86">
        <f t="shared" si="247"/>
        <v>2.9502073000505224E-5</v>
      </c>
      <c r="IL200" s="86">
        <f t="shared" si="247"/>
        <v>3.9532019189152539E-5</v>
      </c>
      <c r="IM200" s="86">
        <f t="shared" si="247"/>
        <v>5.9360043487157451E-6</v>
      </c>
      <c r="IN200" s="86">
        <f t="shared" si="247"/>
        <v>1.4347457890375296E-7</v>
      </c>
      <c r="IO200" s="86">
        <f t="shared" si="247"/>
        <v>5.7586167816626417E-7</v>
      </c>
      <c r="IP200" s="86">
        <f t="shared" si="247"/>
        <v>5.9319472713738337E-6</v>
      </c>
      <c r="IQ200" s="86">
        <f t="shared" si="247"/>
        <v>9.1146489649593208E-8</v>
      </c>
      <c r="IR200" s="86">
        <f t="shared" si="247"/>
        <v>1.9328888907671524E-8</v>
      </c>
      <c r="IS200" s="86">
        <f t="shared" si="247"/>
        <v>3.3143790495561831E-6</v>
      </c>
      <c r="IT200" s="86">
        <f t="shared" si="247"/>
        <v>2.2513098994328166E-5</v>
      </c>
      <c r="IU200" s="86">
        <f t="shared" si="247"/>
        <v>1.1253875307345178E-4</v>
      </c>
      <c r="IV200" s="86">
        <f t="shared" si="247"/>
        <v>3.0186059695656072E-3</v>
      </c>
      <c r="IW200" s="86">
        <f t="shared" si="247"/>
        <v>6.4956558424012056E-9</v>
      </c>
      <c r="IY200" s="86">
        <f t="shared" si="248"/>
        <v>2.4110578687307561E-119</v>
      </c>
      <c r="IZ200" s="86">
        <f t="shared" si="248"/>
        <v>1.8590629855600974E-5</v>
      </c>
      <c r="JA200" s="86">
        <f t="shared" si="248"/>
        <v>2.9502073000505224E-5</v>
      </c>
      <c r="JB200" s="86">
        <f t="shared" si="248"/>
        <v>3.9532019189152539E-5</v>
      </c>
      <c r="JC200" s="86">
        <f t="shared" si="248"/>
        <v>5.9360043487157451E-6</v>
      </c>
      <c r="JD200" s="86">
        <f t="shared" si="248"/>
        <v>1.4347457890375296E-7</v>
      </c>
      <c r="JE200" s="86">
        <f t="shared" si="248"/>
        <v>5.7586167816626417E-7</v>
      </c>
      <c r="JF200" s="86">
        <f t="shared" si="248"/>
        <v>5.9319472713738337E-6</v>
      </c>
      <c r="JG200" s="86">
        <f t="shared" si="248"/>
        <v>9.1146489649593208E-8</v>
      </c>
      <c r="JH200" s="86">
        <f t="shared" si="248"/>
        <v>1.9328888907671524E-8</v>
      </c>
      <c r="JI200" s="86">
        <f t="shared" si="248"/>
        <v>3.3143790495561831E-6</v>
      </c>
      <c r="JJ200" s="86">
        <f t="shared" si="248"/>
        <v>2.2513098994328166E-5</v>
      </c>
      <c r="JK200" s="86">
        <f t="shared" si="248"/>
        <v>1.1253875307345178E-4</v>
      </c>
      <c r="JL200" s="86">
        <f t="shared" si="248"/>
        <v>3.0186059695656072E-3</v>
      </c>
      <c r="JM200" s="86">
        <f t="shared" si="248"/>
        <v>6.4956558424012056E-9</v>
      </c>
    </row>
    <row r="201" spans="2:273" x14ac:dyDescent="0.25">
      <c r="B201" s="2">
        <v>174</v>
      </c>
      <c r="C201" s="37">
        <v>60.527799999999999</v>
      </c>
      <c r="D201" s="37">
        <v>57.447199999999995</v>
      </c>
      <c r="E201" s="37">
        <v>54.551400000000008</v>
      </c>
      <c r="F201" s="37">
        <v>52.468299999999999</v>
      </c>
      <c r="G201" s="37">
        <v>50.261100000000006</v>
      </c>
      <c r="H201" s="37">
        <v>48.852000000000004</v>
      </c>
      <c r="I201" s="37">
        <v>48.428900000000006</v>
      </c>
      <c r="J201" s="37">
        <v>47.356500000000004</v>
      </c>
      <c r="K201" s="37">
        <v>47.476800000000004</v>
      </c>
      <c r="L201" s="37">
        <v>46.753399999999999</v>
      </c>
      <c r="M201" s="37">
        <v>46.776899999999998</v>
      </c>
      <c r="N201" s="37">
        <v>47.5366</v>
      </c>
      <c r="O201" s="37">
        <v>47.392899999999997</v>
      </c>
      <c r="P201" s="37">
        <v>47.463200000000001</v>
      </c>
      <c r="Q201" s="37">
        <v>46.386300000000006</v>
      </c>
      <c r="S201" s="4">
        <f t="shared" si="249"/>
        <v>60.215858607042826</v>
      </c>
      <c r="T201" s="4">
        <f t="shared" si="249"/>
        <v>57.148282639329459</v>
      </c>
      <c r="U201" s="4">
        <f t="shared" si="249"/>
        <v>54.459780897496259</v>
      </c>
      <c r="V201" s="4">
        <f t="shared" si="249"/>
        <v>52.068060496808997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>
        <f t="shared" si="249"/>
        <v>47.122139613113532</v>
      </c>
      <c r="AE201" s="4">
        <f t="shared" si="249"/>
        <v>47.2416088612446</v>
      </c>
      <c r="AF201" s="4">
        <f t="shared" si="249"/>
        <v>47.20138790681299</v>
      </c>
      <c r="AG201" s="4">
        <f t="shared" si="249"/>
        <v>46.737300355822327</v>
      </c>
      <c r="AI201" s="4">
        <f t="shared" si="250"/>
        <v>0.31194139295717349</v>
      </c>
      <c r="AJ201" s="4">
        <f t="shared" si="250"/>
        <v>0.29891736067053643</v>
      </c>
      <c r="AK201" s="4">
        <f t="shared" si="250"/>
        <v>9.1619102503749161E-2</v>
      </c>
      <c r="AL201" s="4">
        <f t="shared" si="250"/>
        <v>0.40023950319100265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0.4144603868864678</v>
      </c>
      <c r="AU201" s="4">
        <f t="shared" si="250"/>
        <v>0.15129113875539701</v>
      </c>
      <c r="AV201" s="4">
        <f t="shared" si="250"/>
        <v>0.26181209318701093</v>
      </c>
      <c r="AW201" s="4">
        <f t="shared" si="250"/>
        <v>-0.35100035582232181</v>
      </c>
      <c r="AY201" s="2">
        <f t="shared" si="242"/>
        <v>60.215858607042826</v>
      </c>
      <c r="AZ201" s="2">
        <f t="shared" si="242"/>
        <v>57.148282639329459</v>
      </c>
      <c r="BA201" s="2">
        <f t="shared" si="242"/>
        <v>54.459780897496259</v>
      </c>
      <c r="BB201" s="2">
        <f t="shared" si="242"/>
        <v>52.068060496808997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>
        <f t="shared" si="242"/>
        <v>47.122139613113532</v>
      </c>
      <c r="BK201" s="2">
        <f t="shared" si="242"/>
        <v>47.2416088612446</v>
      </c>
      <c r="BL201" s="2">
        <f t="shared" si="242"/>
        <v>47.201387906802132</v>
      </c>
      <c r="BM201" s="2">
        <f t="shared" si="242"/>
        <v>46.737300355760169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>
        <f t="shared" si="243"/>
        <v>60.527799999999999</v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60.527799999999999</v>
      </c>
      <c r="CV201" s="2">
        <f t="shared" si="198"/>
        <v>57.447199999999995</v>
      </c>
      <c r="CW201" s="2">
        <f t="shared" si="199"/>
        <v>54.551400000000008</v>
      </c>
      <c r="CX201" s="2">
        <f t="shared" si="200"/>
        <v>52.468299999999999</v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>
        <f t="shared" si="208"/>
        <v>47.5366</v>
      </c>
      <c r="DG201" s="2">
        <f t="shared" si="209"/>
        <v>47.392899999999997</v>
      </c>
      <c r="DH201" s="2">
        <f t="shared" si="210"/>
        <v>47.463200000000001</v>
      </c>
      <c r="DI201" s="2">
        <f t="shared" si="211"/>
        <v>46.386300000000006</v>
      </c>
      <c r="DK201" s="2">
        <f t="shared" si="251"/>
        <v>74.45131992277993</v>
      </c>
      <c r="DL201" s="2">
        <f t="shared" si="251"/>
        <v>69.233420164884109</v>
      </c>
      <c r="DM201" s="2">
        <f t="shared" si="251"/>
        <v>69.335613814616778</v>
      </c>
      <c r="DN201" s="2">
        <f t="shared" si="251"/>
        <v>63.490762700534766</v>
      </c>
      <c r="DO201" s="2">
        <f t="shared" si="251"/>
        <v>62.114079590017802</v>
      </c>
      <c r="DP201" s="2">
        <f t="shared" si="251"/>
        <v>61.217437787114839</v>
      </c>
      <c r="DQ201" s="2">
        <f t="shared" si="251"/>
        <v>59.405028342246013</v>
      </c>
      <c r="DR201" s="2">
        <f t="shared" si="251"/>
        <v>61.138817393695028</v>
      </c>
      <c r="DS201" s="2">
        <f t="shared" si="251"/>
        <v>63.611749971988772</v>
      </c>
      <c r="DT201" s="2">
        <f t="shared" si="251"/>
        <v>60.495769579579587</v>
      </c>
      <c r="DU201" s="2">
        <f t="shared" si="251"/>
        <v>59.033739607843152</v>
      </c>
      <c r="DV201" s="2">
        <f t="shared" si="251"/>
        <v>59.531621092436964</v>
      </c>
      <c r="DW201" s="2">
        <f t="shared" si="251"/>
        <v>58.679200467914427</v>
      </c>
      <c r="DX201" s="2">
        <f t="shared" si="251"/>
        <v>63.309810924369742</v>
      </c>
      <c r="DY201" s="2">
        <f t="shared" si="251"/>
        <v>61.349473975044553</v>
      </c>
      <c r="EA201" s="2">
        <f t="shared" si="240"/>
        <v>60.215817224177414</v>
      </c>
      <c r="EB201" s="2">
        <f t="shared" si="240"/>
        <v>56.744790134947692</v>
      </c>
      <c r="EC201" s="2">
        <f t="shared" si="240"/>
        <v>54.41597887587821</v>
      </c>
      <c r="ED201" s="2">
        <f t="shared" si="240"/>
        <v>52.177219194543291</v>
      </c>
      <c r="EE201" s="2">
        <f t="shared" si="240"/>
        <v>50.468975863951755</v>
      </c>
      <c r="EF201" s="2">
        <f t="shared" si="239"/>
        <v>48.825035354219921</v>
      </c>
      <c r="EG201" s="2">
        <f t="shared" si="239"/>
        <v>48.315000086632587</v>
      </c>
      <c r="EH201" s="2">
        <f t="shared" si="239"/>
        <v>47.094609704044316</v>
      </c>
      <c r="EI201" s="2">
        <f t="shared" si="239"/>
        <v>46.73403036244892</v>
      </c>
      <c r="EJ201" s="2">
        <f t="shared" si="239"/>
        <v>46.897051529929236</v>
      </c>
      <c r="EK201" s="2">
        <f t="shared" si="212"/>
        <v>47.048625617229177</v>
      </c>
      <c r="EL201" s="2">
        <f t="shared" si="179"/>
        <v>47.140653838631195</v>
      </c>
      <c r="EM201" s="2">
        <f t="shared" si="179"/>
        <v>47.300995015536706</v>
      </c>
      <c r="EN201" s="2">
        <f t="shared" si="179"/>
        <v>47.328413136503777</v>
      </c>
      <c r="EO201" s="2">
        <f t="shared" si="179"/>
        <v>47.355968081309356</v>
      </c>
      <c r="EQ201" s="2">
        <f t="shared" si="252"/>
        <v>60.215817224177414</v>
      </c>
      <c r="ER201" s="2">
        <f t="shared" si="252"/>
        <v>57.181255139878409</v>
      </c>
      <c r="ES201" s="2">
        <f t="shared" si="252"/>
        <v>54.464213548776932</v>
      </c>
      <c r="ET201" s="2">
        <f t="shared" si="252"/>
        <v>52.057535804104248</v>
      </c>
      <c r="EU201" s="2">
        <f t="shared" si="252"/>
        <v>50.449187472183382</v>
      </c>
      <c r="EV201" s="2">
        <f t="shared" si="252"/>
        <v>48.839229915453991</v>
      </c>
      <c r="EW201" s="2">
        <f t="shared" si="252"/>
        <v>48.354109321098136</v>
      </c>
      <c r="EX201" s="2">
        <f t="shared" si="252"/>
        <v>47.395211792954022</v>
      </c>
      <c r="EY201" s="2">
        <f t="shared" si="252"/>
        <v>46.806977911346912</v>
      </c>
      <c r="EZ201" s="2">
        <f t="shared" si="252"/>
        <v>46.981692648489357</v>
      </c>
      <c r="FA201" s="2">
        <f t="shared" si="252"/>
        <v>47.156280535994362</v>
      </c>
      <c r="FB201" s="2">
        <f t="shared" si="252"/>
        <v>47.120158378813102</v>
      </c>
      <c r="FC201" s="2">
        <f t="shared" si="252"/>
        <v>47.235654285702111</v>
      </c>
      <c r="FD201" s="2">
        <f t="shared" si="252"/>
        <v>47.187171226060755</v>
      </c>
      <c r="FE201" s="2">
        <f t="shared" si="252"/>
        <v>46.627370526496122</v>
      </c>
      <c r="FG201" s="2">
        <f t="shared" si="253"/>
        <v>0.99999709298180162</v>
      </c>
      <c r="FH201" s="2">
        <f t="shared" si="253"/>
        <v>0.99999765592352741</v>
      </c>
      <c r="FI201" s="2">
        <f t="shared" si="253"/>
        <v>0.99999764710525807</v>
      </c>
      <c r="FJ201" s="2">
        <f t="shared" si="253"/>
        <v>0.99999772606506043</v>
      </c>
      <c r="FK201" s="2">
        <f t="shared" si="253"/>
        <v>0.99999761152445943</v>
      </c>
      <c r="FL201" s="2">
        <f t="shared" si="253"/>
        <v>0.99999721118240237</v>
      </c>
      <c r="FM201" s="2">
        <f t="shared" si="253"/>
        <v>0.99999743152296072</v>
      </c>
      <c r="FN201" s="2">
        <f t="shared" si="253"/>
        <v>0.99999787282486141</v>
      </c>
      <c r="FO201" s="2">
        <f t="shared" si="253"/>
        <v>0.99999728047147374</v>
      </c>
      <c r="FP201" s="2">
        <f t="shared" si="253"/>
        <v>0.99999700809888137</v>
      </c>
      <c r="FQ201" s="2">
        <f t="shared" si="253"/>
        <v>0.9999972204976687</v>
      </c>
      <c r="FR201" s="2">
        <f t="shared" si="253"/>
        <v>0.99999716815527062</v>
      </c>
      <c r="FS201" s="2">
        <f t="shared" si="253"/>
        <v>0.99999768121625232</v>
      </c>
      <c r="FT201" s="2">
        <f t="shared" si="253"/>
        <v>0.99999730992020508</v>
      </c>
      <c r="FU201" s="2">
        <f t="shared" si="253"/>
        <v>0.99999618125895195</v>
      </c>
      <c r="FW201" s="2">
        <f t="shared" si="244"/>
        <v>0</v>
      </c>
      <c r="FX201" s="2">
        <f t="shared" si="244"/>
        <v>0.92438849740538853</v>
      </c>
      <c r="FY201" s="2">
        <f t="shared" si="244"/>
        <v>0.9073746053869769</v>
      </c>
      <c r="FZ201" s="2">
        <f t="shared" si="244"/>
        <v>0.91227716390416269</v>
      </c>
      <c r="GA201" s="2">
        <f t="shared" si="244"/>
        <v>0.92316042205994253</v>
      </c>
      <c r="GB201" s="2">
        <f t="shared" si="244"/>
        <v>0.93166768137800049</v>
      </c>
      <c r="GC201" s="2">
        <f t="shared" si="244"/>
        <v>0.92838548296774104</v>
      </c>
      <c r="GD201" s="2">
        <f t="shared" si="244"/>
        <v>0.93146699592493776</v>
      </c>
      <c r="GE201" s="2">
        <f t="shared" si="244"/>
        <v>0.9389567540967485</v>
      </c>
      <c r="GF201" s="2">
        <f t="shared" si="244"/>
        <v>0.94080532847687293</v>
      </c>
      <c r="GG201" s="2">
        <f t="shared" si="244"/>
        <v>0.92159491468579546</v>
      </c>
      <c r="GH201" s="2">
        <f t="shared" si="244"/>
        <v>0.905045067424748</v>
      </c>
      <c r="GI201" s="2">
        <f t="shared" si="244"/>
        <v>0.90927263959844051</v>
      </c>
      <c r="GJ201" s="2">
        <f t="shared" si="244"/>
        <v>0.89964954834133404</v>
      </c>
      <c r="GK201" s="2">
        <f t="shared" si="244"/>
        <v>0.84919467412041616</v>
      </c>
      <c r="GM201" s="86">
        <f t="shared" si="245"/>
        <v>3.8980193313702895E-246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7.6689187694713134E-122</v>
      </c>
      <c r="HD201" s="86">
        <f t="shared" si="181"/>
        <v>3.9476707265932408E-200</v>
      </c>
      <c r="HE201" s="86">
        <f t="shared" si="181"/>
        <v>3.3353190967325097E-250</v>
      </c>
      <c r="HF201" s="86">
        <f t="shared" si="181"/>
        <v>1.2086530880206196E-297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3.2981942977759153E-296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0</v>
      </c>
      <c r="HT201" s="86">
        <f t="shared" si="246"/>
        <v>2.5821824497647931E-60</v>
      </c>
      <c r="HU201" s="86">
        <f t="shared" si="246"/>
        <v>1.8232344090006812E-66</v>
      </c>
      <c r="HV201" s="86">
        <f t="shared" si="246"/>
        <v>1.740091743212828E-63</v>
      </c>
      <c r="HW201" s="86">
        <f t="shared" si="246"/>
        <v>8.0208983342324053E-70</v>
      </c>
      <c r="HX201" s="86">
        <f t="shared" si="246"/>
        <v>2.5089423422681555E-90</v>
      </c>
      <c r="HY201" s="86">
        <f t="shared" si="246"/>
        <v>1.2554501010218434E-81</v>
      </c>
      <c r="HZ201" s="86">
        <f t="shared" si="246"/>
        <v>9.5462194689049675E-65</v>
      </c>
      <c r="IA201" s="86">
        <f t="shared" si="246"/>
        <v>4.5540886493882593E-84</v>
      </c>
      <c r="IB201" s="86">
        <f t="shared" si="246"/>
        <v>3.586926713170861E-92</v>
      </c>
      <c r="IC201" s="86">
        <f t="shared" si="246"/>
        <v>1.7448507430947944E-76</v>
      </c>
      <c r="ID201" s="86">
        <f t="shared" si="246"/>
        <v>9.1160429659837928E-71</v>
      </c>
      <c r="IE201" s="86">
        <f t="shared" si="246"/>
        <v>5.5466894006465428E-56</v>
      </c>
      <c r="IF201" s="86">
        <f t="shared" si="246"/>
        <v>1.7784937803586295E-59</v>
      </c>
      <c r="IG201" s="86">
        <f t="shared" si="246"/>
        <v>2.5936438238243938E-56</v>
      </c>
      <c r="II201" s="86">
        <f t="shared" si="247"/>
        <v>0</v>
      </c>
      <c r="IJ201" s="86">
        <f t="shared" si="247"/>
        <v>8.8016026455746948E-6</v>
      </c>
      <c r="IK201" s="86">
        <f t="shared" si="247"/>
        <v>1.3430792660908633E-5</v>
      </c>
      <c r="IL201" s="86">
        <f t="shared" si="247"/>
        <v>1.881791626239023E-5</v>
      </c>
      <c r="IM201" s="86">
        <f t="shared" si="247"/>
        <v>2.5650882925760181E-6</v>
      </c>
      <c r="IN201" s="86">
        <f t="shared" si="247"/>
        <v>4.9532587728200639E-8</v>
      </c>
      <c r="IO201" s="86">
        <f t="shared" si="247"/>
        <v>2.1537824110425849E-7</v>
      </c>
      <c r="IP201" s="86">
        <f t="shared" si="247"/>
        <v>2.6726186939072294E-6</v>
      </c>
      <c r="IQ201" s="86">
        <f t="shared" si="247"/>
        <v>3.2042864631898438E-8</v>
      </c>
      <c r="IR201" s="86">
        <f t="shared" si="247"/>
        <v>6.1944837765527907E-9</v>
      </c>
      <c r="IS201" s="86">
        <f t="shared" si="247"/>
        <v>1.3593822141999171E-6</v>
      </c>
      <c r="IT201" s="86">
        <f t="shared" si="247"/>
        <v>9.9201278357377093E-6</v>
      </c>
      <c r="IU201" s="86">
        <f t="shared" si="247"/>
        <v>5.7563038542120204E-5</v>
      </c>
      <c r="IV201" s="86">
        <f t="shared" si="247"/>
        <v>1.9625727791253923E-3</v>
      </c>
      <c r="IW201" s="86">
        <f t="shared" si="247"/>
        <v>8.7895227190265885E-10</v>
      </c>
      <c r="IY201" s="86">
        <f t="shared" si="248"/>
        <v>7.6689187694713134E-122</v>
      </c>
      <c r="IZ201" s="86">
        <f t="shared" si="248"/>
        <v>8.8016026455746948E-6</v>
      </c>
      <c r="JA201" s="86">
        <f t="shared" si="248"/>
        <v>1.3430792660908633E-5</v>
      </c>
      <c r="JB201" s="86">
        <f t="shared" si="248"/>
        <v>1.881791626239023E-5</v>
      </c>
      <c r="JC201" s="86">
        <f t="shared" si="248"/>
        <v>2.5650882925760181E-6</v>
      </c>
      <c r="JD201" s="86">
        <f t="shared" si="248"/>
        <v>4.9532587728200639E-8</v>
      </c>
      <c r="JE201" s="86">
        <f t="shared" si="248"/>
        <v>2.1537824110425849E-7</v>
      </c>
      <c r="JF201" s="86">
        <f t="shared" si="248"/>
        <v>2.6726186939072294E-6</v>
      </c>
      <c r="JG201" s="86">
        <f t="shared" si="248"/>
        <v>3.2042864631898438E-8</v>
      </c>
      <c r="JH201" s="86">
        <f t="shared" si="248"/>
        <v>6.1944837765527907E-9</v>
      </c>
      <c r="JI201" s="86">
        <f t="shared" si="248"/>
        <v>1.3593822141999171E-6</v>
      </c>
      <c r="JJ201" s="86">
        <f t="shared" si="248"/>
        <v>9.9201278357377093E-6</v>
      </c>
      <c r="JK201" s="86">
        <f t="shared" si="248"/>
        <v>5.7563038542120204E-5</v>
      </c>
      <c r="JL201" s="86">
        <f t="shared" si="248"/>
        <v>1.9625727791253923E-3</v>
      </c>
      <c r="JM201" s="86">
        <f t="shared" si="248"/>
        <v>8.7895227190265885E-10</v>
      </c>
    </row>
    <row r="202" spans="2:273" x14ac:dyDescent="0.25">
      <c r="B202" s="2">
        <v>175</v>
      </c>
      <c r="C202" s="37">
        <v>60.724999999999994</v>
      </c>
      <c r="D202" s="37">
        <v>57.003400000000006</v>
      </c>
      <c r="E202" s="37">
        <v>55.016699999999993</v>
      </c>
      <c r="F202" s="37">
        <v>52.033099999999997</v>
      </c>
      <c r="G202" s="37">
        <v>50.811599999999999</v>
      </c>
      <c r="H202" s="37">
        <v>48.4938</v>
      </c>
      <c r="I202" s="37">
        <v>48.116599999999998</v>
      </c>
      <c r="J202" s="37">
        <v>47.791899999999998</v>
      </c>
      <c r="K202" s="37">
        <v>46.692299999999996</v>
      </c>
      <c r="L202" s="37">
        <v>46.972099999999998</v>
      </c>
      <c r="M202" s="37">
        <v>47.0946</v>
      </c>
      <c r="N202" s="37">
        <v>46.828399999999995</v>
      </c>
      <c r="O202" s="37">
        <v>47.030699999999996</v>
      </c>
      <c r="P202" s="37">
        <v>47.2121</v>
      </c>
      <c r="Q202" s="37">
        <v>46.0505</v>
      </c>
      <c r="S202" s="4">
        <f t="shared" si="249"/>
        <v>60.182600210493121</v>
      </c>
      <c r="T202" s="4" t="e">
        <f t="shared" si="249"/>
        <v>#N/A</v>
      </c>
      <c r="U202" s="4" t="e">
        <f t="shared" si="249"/>
        <v>#N/A</v>
      </c>
      <c r="V202" s="4">
        <f t="shared" si="249"/>
        <v>52.031580909406053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>
        <f t="shared" si="249"/>
        <v>47.194826411399958</v>
      </c>
      <c r="AF202" s="4">
        <f t="shared" si="249"/>
        <v>47.157833904602512</v>
      </c>
      <c r="AG202" s="4">
        <f t="shared" si="249"/>
        <v>46.68712323787669</v>
      </c>
      <c r="AI202" s="4">
        <f t="shared" si="250"/>
        <v>0.54239978950687373</v>
      </c>
      <c r="AJ202" s="4">
        <f t="shared" si="250"/>
        <v>0</v>
      </c>
      <c r="AK202" s="4">
        <f t="shared" si="250"/>
        <v>0</v>
      </c>
      <c r="AL202" s="4">
        <f t="shared" si="250"/>
        <v>1.5190905939448385E-3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-0.16412641139996254</v>
      </c>
      <c r="AV202" s="4">
        <f t="shared" si="250"/>
        <v>5.4266095397487391E-2</v>
      </c>
      <c r="AW202" s="4">
        <f t="shared" si="250"/>
        <v>-0.63662323787669095</v>
      </c>
      <c r="AY202" s="2">
        <f t="shared" si="242"/>
        <v>60.182600210493121</v>
      </c>
      <c r="AZ202" s="2" t="e">
        <f t="shared" si="242"/>
        <v>#N/A</v>
      </c>
      <c r="BA202" s="2" t="e">
        <f t="shared" si="242"/>
        <v>#N/A</v>
      </c>
      <c r="BB202" s="2">
        <f t="shared" si="242"/>
        <v>52.031580909406053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>
        <f t="shared" si="242"/>
        <v>47.194826411399958</v>
      </c>
      <c r="BL202" s="2">
        <f t="shared" si="242"/>
        <v>47.157833904601304</v>
      </c>
      <c r="BM202" s="2">
        <f t="shared" si="242"/>
        <v>46.687123237872065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>
        <f t="shared" si="243"/>
        <v>60.724999999999994</v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60.724999999999994</v>
      </c>
      <c r="CV202" s="2" t="str">
        <f t="shared" si="198"/>
        <v/>
      </c>
      <c r="CW202" s="2" t="str">
        <f t="shared" si="199"/>
        <v/>
      </c>
      <c r="CX202" s="2">
        <f t="shared" si="200"/>
        <v>52.033099999999997</v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>
        <f t="shared" si="209"/>
        <v>47.030699999999996</v>
      </c>
      <c r="DH202" s="2">
        <f t="shared" si="210"/>
        <v>47.2121</v>
      </c>
      <c r="DI202" s="2">
        <f t="shared" si="211"/>
        <v>46.0505</v>
      </c>
      <c r="DK202" s="2">
        <f t="shared" si="251"/>
        <v>74.504749549549558</v>
      </c>
      <c r="DL202" s="2">
        <f t="shared" si="251"/>
        <v>69.267497872103363</v>
      </c>
      <c r="DM202" s="2">
        <f t="shared" si="251"/>
        <v>69.387706729055282</v>
      </c>
      <c r="DN202" s="2">
        <f t="shared" si="251"/>
        <v>63.519589104278083</v>
      </c>
      <c r="DO202" s="2">
        <f t="shared" si="251"/>
        <v>62.143705659536522</v>
      </c>
      <c r="DP202" s="2">
        <f t="shared" si="251"/>
        <v>61.252494733893549</v>
      </c>
      <c r="DQ202" s="2">
        <f t="shared" si="251"/>
        <v>59.434205515660828</v>
      </c>
      <c r="DR202" s="2">
        <f t="shared" si="251"/>
        <v>61.176318548387115</v>
      </c>
      <c r="DS202" s="2">
        <f t="shared" si="251"/>
        <v>63.663931036414539</v>
      </c>
      <c r="DT202" s="2">
        <f t="shared" si="251"/>
        <v>60.529882732732737</v>
      </c>
      <c r="DU202" s="2">
        <f t="shared" si="251"/>
        <v>59.056014509803937</v>
      </c>
      <c r="DV202" s="2">
        <f t="shared" si="251"/>
        <v>59.558141008403354</v>
      </c>
      <c r="DW202" s="2">
        <f t="shared" si="251"/>
        <v>58.704130447860955</v>
      </c>
      <c r="DX202" s="2">
        <f t="shared" si="251"/>
        <v>63.366478655462174</v>
      </c>
      <c r="DY202" s="2">
        <f t="shared" si="251"/>
        <v>61.40681515151514</v>
      </c>
      <c r="EA202" s="2">
        <f t="shared" si="240"/>
        <v>60.182562239040571</v>
      </c>
      <c r="EB202" s="2">
        <f t="shared" si="240"/>
        <v>56.703339200059958</v>
      </c>
      <c r="EC202" s="2">
        <f t="shared" si="240"/>
        <v>54.378547751756429</v>
      </c>
      <c r="ED202" s="2">
        <f t="shared" si="240"/>
        <v>52.143156390588651</v>
      </c>
      <c r="EE202" s="2">
        <f t="shared" si="240"/>
        <v>50.430379722443398</v>
      </c>
      <c r="EF202" s="2">
        <f t="shared" si="239"/>
        <v>48.783495401071093</v>
      </c>
      <c r="EG202" s="2">
        <f t="shared" si="239"/>
        <v>48.278962886597931</v>
      </c>
      <c r="EH202" s="2">
        <f t="shared" si="239"/>
        <v>47.049492645324825</v>
      </c>
      <c r="EI202" s="2">
        <f t="shared" si="239"/>
        <v>46.68648958807826</v>
      </c>
      <c r="EJ202" s="2">
        <f t="shared" si="239"/>
        <v>46.850144493620732</v>
      </c>
      <c r="EK202" s="2">
        <f t="shared" si="212"/>
        <v>46.999829126198279</v>
      </c>
      <c r="EL202" s="2">
        <f t="shared" si="179"/>
        <v>47.0957393449346</v>
      </c>
      <c r="EM202" s="2">
        <f t="shared" si="179"/>
        <v>47.255509183244683</v>
      </c>
      <c r="EN202" s="2">
        <f t="shared" si="179"/>
        <v>47.287814573795501</v>
      </c>
      <c r="EO202" s="2">
        <f t="shared" si="179"/>
        <v>47.322434931011884</v>
      </c>
      <c r="EQ202" s="2">
        <f t="shared" si="252"/>
        <v>60.182562239040571</v>
      </c>
      <c r="ER202" s="2">
        <f t="shared" si="252"/>
        <v>57.146179404431201</v>
      </c>
      <c r="ES202" s="2">
        <f t="shared" si="252"/>
        <v>54.427481019897719</v>
      </c>
      <c r="ET202" s="2">
        <f t="shared" si="252"/>
        <v>52.021770387020567</v>
      </c>
      <c r="EU202" s="2">
        <f t="shared" si="252"/>
        <v>50.410323907141411</v>
      </c>
      <c r="EV202" s="2">
        <f t="shared" si="252"/>
        <v>48.797851605251502</v>
      </c>
      <c r="EW202" s="2">
        <f t="shared" si="252"/>
        <v>48.31860585736159</v>
      </c>
      <c r="EX202" s="2">
        <f t="shared" si="252"/>
        <v>47.354189353871718</v>
      </c>
      <c r="EY202" s="2">
        <f t="shared" si="252"/>
        <v>46.76045528398113</v>
      </c>
      <c r="EZ202" s="2">
        <f t="shared" si="252"/>
        <v>46.935935359462057</v>
      </c>
      <c r="FA202" s="2">
        <f t="shared" si="252"/>
        <v>47.109014276111516</v>
      </c>
      <c r="FB202" s="2">
        <f t="shared" si="252"/>
        <v>47.074945583127942</v>
      </c>
      <c r="FC202" s="2">
        <f t="shared" si="252"/>
        <v>47.189277829800645</v>
      </c>
      <c r="FD202" s="2">
        <f t="shared" si="252"/>
        <v>47.144567604837924</v>
      </c>
      <c r="FE202" s="2">
        <f t="shared" si="252"/>
        <v>46.584170768542357</v>
      </c>
      <c r="FG202" s="2">
        <f t="shared" si="253"/>
        <v>0.99999734876721469</v>
      </c>
      <c r="FH202" s="2">
        <f t="shared" si="253"/>
        <v>0.99999786217640774</v>
      </c>
      <c r="FI202" s="2">
        <f t="shared" si="253"/>
        <v>0.99999785413404729</v>
      </c>
      <c r="FJ202" s="2">
        <f t="shared" si="253"/>
        <v>0.99999792614627214</v>
      </c>
      <c r="FK202" s="2">
        <f t="shared" si="253"/>
        <v>0.99999782168395968</v>
      </c>
      <c r="FL202" s="2">
        <f t="shared" si="253"/>
        <v>0.99999745656749783</v>
      </c>
      <c r="FM202" s="2">
        <f t="shared" si="253"/>
        <v>0.99999765752057013</v>
      </c>
      <c r="FN202" s="2">
        <f t="shared" si="253"/>
        <v>0.99999805999285329</v>
      </c>
      <c r="FO202" s="2">
        <f t="shared" si="253"/>
        <v>0.99999751975991269</v>
      </c>
      <c r="FP202" s="2">
        <f t="shared" si="253"/>
        <v>0.99999727135303129</v>
      </c>
      <c r="FQ202" s="2">
        <f t="shared" si="253"/>
        <v>0.99999746506312592</v>
      </c>
      <c r="FR202" s="2">
        <f t="shared" si="253"/>
        <v>0.9999974173262679</v>
      </c>
      <c r="FS202" s="2">
        <f t="shared" si="253"/>
        <v>0.99999788524365651</v>
      </c>
      <c r="FT202" s="2">
        <f t="shared" si="253"/>
        <v>0.99999754661748763</v>
      </c>
      <c r="FU202" s="2">
        <f t="shared" si="253"/>
        <v>0.99999651726560135</v>
      </c>
      <c r="FW202" s="2">
        <f t="shared" si="244"/>
        <v>0</v>
      </c>
      <c r="FX202" s="2">
        <f t="shared" si="244"/>
        <v>0.93057963688829981</v>
      </c>
      <c r="FY202" s="2">
        <f t="shared" si="244"/>
        <v>0.91483050208837879</v>
      </c>
      <c r="FZ202" s="2">
        <f t="shared" si="244"/>
        <v>0.91937349413923952</v>
      </c>
      <c r="GA202" s="2">
        <f t="shared" si="244"/>
        <v>0.92944444237657931</v>
      </c>
      <c r="GB202" s="2">
        <f t="shared" si="244"/>
        <v>0.93730322013881229</v>
      </c>
      <c r="GC202" s="2">
        <f t="shared" si="244"/>
        <v>0.93427261616584867</v>
      </c>
      <c r="GD202" s="2">
        <f t="shared" si="244"/>
        <v>0.93711796862496766</v>
      </c>
      <c r="GE202" s="2">
        <f t="shared" si="244"/>
        <v>0.94402726042410789</v>
      </c>
      <c r="GF202" s="2">
        <f t="shared" si="244"/>
        <v>0.94573115925365747</v>
      </c>
      <c r="GG202" s="2">
        <f t="shared" si="244"/>
        <v>0.92799697805444392</v>
      </c>
      <c r="GH202" s="2">
        <f t="shared" si="244"/>
        <v>0.91267043329059705</v>
      </c>
      <c r="GI202" s="2">
        <f t="shared" si="244"/>
        <v>0.91658979822085873</v>
      </c>
      <c r="GJ202" s="2">
        <f t="shared" si="244"/>
        <v>0.90766399633895678</v>
      </c>
      <c r="GK202" s="2">
        <f t="shared" si="244"/>
        <v>0.8606143675862381</v>
      </c>
      <c r="GM202" s="86">
        <f t="shared" si="245"/>
        <v>2.9906983124371929E-250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2.2964798982419034E-124</v>
      </c>
      <c r="HD202" s="86">
        <f t="shared" si="181"/>
        <v>2.3017822691729637E-204</v>
      </c>
      <c r="HE202" s="86">
        <f t="shared" si="181"/>
        <v>1.7551672191780726E-255</v>
      </c>
      <c r="HF202" s="86">
        <f t="shared" si="181"/>
        <v>6.5653440870786698E-304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2.0270429049510574E-302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0</v>
      </c>
      <c r="HT202" s="86">
        <f t="shared" si="246"/>
        <v>2.0390663160579687E-62</v>
      </c>
      <c r="HU202" s="86">
        <f t="shared" si="246"/>
        <v>7.6965125474023318E-69</v>
      </c>
      <c r="HV202" s="86">
        <f t="shared" si="246"/>
        <v>1.0454795068530247E-65</v>
      </c>
      <c r="HW202" s="86">
        <f t="shared" si="246"/>
        <v>3.0910921190602504E-72</v>
      </c>
      <c r="HX202" s="86">
        <f t="shared" si="246"/>
        <v>2.3091219499089043E-93</v>
      </c>
      <c r="HY202" s="86">
        <f t="shared" si="246"/>
        <v>2.0051526340980549E-84</v>
      </c>
      <c r="HZ202" s="86">
        <f t="shared" si="246"/>
        <v>5.9019474820221217E-67</v>
      </c>
      <c r="IA202" s="86">
        <f t="shared" si="246"/>
        <v>6.619174841253798E-87</v>
      </c>
      <c r="IB202" s="86">
        <f t="shared" si="246"/>
        <v>2.9307757393653068E-95</v>
      </c>
      <c r="IC202" s="86">
        <f t="shared" si="246"/>
        <v>4.1797323624618002E-79</v>
      </c>
      <c r="ID202" s="86">
        <f t="shared" si="246"/>
        <v>2.7587456565178547E-73</v>
      </c>
      <c r="IE202" s="86">
        <f t="shared" si="246"/>
        <v>5.6771862649736656E-58</v>
      </c>
      <c r="IF202" s="86">
        <f t="shared" si="246"/>
        <v>1.2716827122384846E-61</v>
      </c>
      <c r="IG202" s="86">
        <f t="shared" si="246"/>
        <v>1.8457373947404967E-58</v>
      </c>
      <c r="II202" s="86">
        <f t="shared" si="247"/>
        <v>0</v>
      </c>
      <c r="IJ202" s="86">
        <f t="shared" si="247"/>
        <v>4.0614120178349666E-6</v>
      </c>
      <c r="IK202" s="86">
        <f t="shared" si="247"/>
        <v>5.9360043572925999E-6</v>
      </c>
      <c r="IL202" s="86">
        <f t="shared" si="247"/>
        <v>8.7179338904604402E-6</v>
      </c>
      <c r="IM202" s="86">
        <f t="shared" si="247"/>
        <v>1.0764742694490199E-6</v>
      </c>
      <c r="IN202" s="86">
        <f t="shared" si="247"/>
        <v>1.6497250468784034E-8</v>
      </c>
      <c r="IO202" s="86">
        <f t="shared" si="247"/>
        <v>7.7885947491741596E-8</v>
      </c>
      <c r="IP202" s="86">
        <f t="shared" si="247"/>
        <v>1.1726956741942581E-6</v>
      </c>
      <c r="IQ202" s="86">
        <f t="shared" si="247"/>
        <v>1.0890760460731866E-8</v>
      </c>
      <c r="IR202" s="86">
        <f t="shared" si="247"/>
        <v>1.9140439057367578E-9</v>
      </c>
      <c r="IS202" s="86">
        <f t="shared" si="247"/>
        <v>5.4027177648533806E-7</v>
      </c>
      <c r="IT202" s="86">
        <f t="shared" si="247"/>
        <v>4.2365516925438374E-6</v>
      </c>
      <c r="IU202" s="86">
        <f t="shared" si="247"/>
        <v>2.8726482831583721E-5</v>
      </c>
      <c r="IV202" s="86">
        <f t="shared" si="247"/>
        <v>1.2560355032813842E-3</v>
      </c>
      <c r="IW202" s="86">
        <f t="shared" si="247"/>
        <v>1.0712421984015109E-10</v>
      </c>
      <c r="IY202" s="86">
        <f t="shared" si="248"/>
        <v>2.2964798982419034E-124</v>
      </c>
      <c r="IZ202" s="86">
        <f t="shared" si="248"/>
        <v>4.0614120178349666E-6</v>
      </c>
      <c r="JA202" s="86">
        <f t="shared" si="248"/>
        <v>5.9360043572925999E-6</v>
      </c>
      <c r="JB202" s="86">
        <f t="shared" si="248"/>
        <v>8.7179338904604402E-6</v>
      </c>
      <c r="JC202" s="86">
        <f t="shared" si="248"/>
        <v>1.0764742694490199E-6</v>
      </c>
      <c r="JD202" s="86">
        <f t="shared" si="248"/>
        <v>1.6497250468784034E-8</v>
      </c>
      <c r="JE202" s="86">
        <f t="shared" si="248"/>
        <v>7.7885947491741596E-8</v>
      </c>
      <c r="JF202" s="86">
        <f t="shared" si="248"/>
        <v>1.1726956741942581E-6</v>
      </c>
      <c r="JG202" s="86">
        <f t="shared" si="248"/>
        <v>1.0890760460731866E-8</v>
      </c>
      <c r="JH202" s="86">
        <f t="shared" si="248"/>
        <v>1.9140439057367578E-9</v>
      </c>
      <c r="JI202" s="86">
        <f t="shared" si="248"/>
        <v>5.4027177648533806E-7</v>
      </c>
      <c r="JJ202" s="86">
        <f t="shared" si="248"/>
        <v>4.2365516925438374E-6</v>
      </c>
      <c r="JK202" s="86">
        <f t="shared" si="248"/>
        <v>2.8726482831583721E-5</v>
      </c>
      <c r="JL202" s="86">
        <f t="shared" si="248"/>
        <v>1.2560355032813842E-3</v>
      </c>
      <c r="JM202" s="86">
        <f t="shared" si="248"/>
        <v>1.0712421984015109E-10</v>
      </c>
    </row>
    <row r="203" spans="2:273" x14ac:dyDescent="0.25">
      <c r="B203" s="2">
        <v>176</v>
      </c>
      <c r="C203" s="37">
        <v>59.6828</v>
      </c>
      <c r="D203" s="37">
        <v>57.401899999999998</v>
      </c>
      <c r="E203" s="37">
        <v>54.194800000000001</v>
      </c>
      <c r="F203" s="37">
        <v>52.644999999999996</v>
      </c>
      <c r="G203" s="37">
        <v>50.8035</v>
      </c>
      <c r="H203" s="37">
        <v>48.387999999999998</v>
      </c>
      <c r="I203" s="37">
        <v>48.840499999999999</v>
      </c>
      <c r="J203" s="37">
        <v>47.611899999999999</v>
      </c>
      <c r="K203" s="37">
        <v>47.285299999999999</v>
      </c>
      <c r="L203" s="37">
        <v>46.832000000000001</v>
      </c>
      <c r="M203" s="37">
        <v>47.121699999999997</v>
      </c>
      <c r="N203" s="37">
        <v>46.712499999999999</v>
      </c>
      <c r="O203" s="37">
        <v>47.331600000000002</v>
      </c>
      <c r="P203" s="37">
        <v>46.6691</v>
      </c>
      <c r="Q203" s="37">
        <v>46.720299999999995</v>
      </c>
      <c r="S203" s="4">
        <f t="shared" si="249"/>
        <v>60.149342093887491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>
        <f t="shared" si="249"/>
        <v>47.148067378164512</v>
      </c>
      <c r="AF203" s="4">
        <f t="shared" si="249"/>
        <v>47.11433225206914</v>
      </c>
      <c r="AG203" s="4">
        <f t="shared" si="249"/>
        <v>46.63727445216665</v>
      </c>
      <c r="AI203" s="4">
        <f t="shared" si="250"/>
        <v>-0.46654209388749024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0.18353262183548935</v>
      </c>
      <c r="AV203" s="4">
        <f t="shared" si="250"/>
        <v>-0.44523225206913963</v>
      </c>
      <c r="AW203" s="4">
        <f t="shared" si="250"/>
        <v>8.3025547833344149E-2</v>
      </c>
      <c r="AY203" s="2">
        <f t="shared" si="242"/>
        <v>60.149342093887491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>
        <f t="shared" si="242"/>
        <v>47.148067378164512</v>
      </c>
      <c r="BL203" s="2">
        <f t="shared" si="242"/>
        <v>47.114332252069019</v>
      </c>
      <c r="BM203" s="2">
        <f t="shared" si="242"/>
        <v>46.637274452166352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>
        <f t="shared" si="243"/>
        <v>59.6828</v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59.6828</v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>
        <f t="shared" si="209"/>
        <v>47.331600000000002</v>
      </c>
      <c r="DH203" s="2">
        <f t="shared" si="210"/>
        <v>46.6691</v>
      </c>
      <c r="DI203" s="2">
        <f t="shared" si="211"/>
        <v>46.720299999999995</v>
      </c>
      <c r="DK203" s="2">
        <f t="shared" si="251"/>
        <v>74.558179176319186</v>
      </c>
      <c r="DL203" s="2">
        <f t="shared" si="251"/>
        <v>69.301575579322602</v>
      </c>
      <c r="DM203" s="2">
        <f t="shared" si="251"/>
        <v>69.439799643493771</v>
      </c>
      <c r="DN203" s="2">
        <f t="shared" si="251"/>
        <v>63.548415508021399</v>
      </c>
      <c r="DO203" s="2">
        <f t="shared" si="251"/>
        <v>62.173331729055235</v>
      </c>
      <c r="DP203" s="2">
        <f t="shared" si="251"/>
        <v>61.287551680672266</v>
      </c>
      <c r="DQ203" s="2">
        <f t="shared" si="251"/>
        <v>59.463382689075651</v>
      </c>
      <c r="DR203" s="2">
        <f t="shared" si="251"/>
        <v>61.213819703079196</v>
      </c>
      <c r="DS203" s="2">
        <f t="shared" si="251"/>
        <v>63.716112100840306</v>
      </c>
      <c r="DT203" s="2">
        <f t="shared" si="251"/>
        <v>60.563995885885888</v>
      </c>
      <c r="DU203" s="2">
        <f t="shared" si="251"/>
        <v>59.078289411764722</v>
      </c>
      <c r="DV203" s="2">
        <f t="shared" si="251"/>
        <v>59.584660924369736</v>
      </c>
      <c r="DW203" s="2">
        <f t="shared" si="251"/>
        <v>58.729060427807475</v>
      </c>
      <c r="DX203" s="2">
        <f t="shared" si="251"/>
        <v>63.423146386554613</v>
      </c>
      <c r="DY203" s="2">
        <f t="shared" si="251"/>
        <v>61.464156327985727</v>
      </c>
      <c r="EA203" s="2">
        <f t="shared" si="240"/>
        <v>60.149307253903729</v>
      </c>
      <c r="EB203" s="2">
        <f t="shared" si="240"/>
        <v>56.66188826517223</v>
      </c>
      <c r="EC203" s="2">
        <f t="shared" si="240"/>
        <v>54.341116627634655</v>
      </c>
      <c r="ED203" s="2">
        <f t="shared" si="240"/>
        <v>52.10909358663401</v>
      </c>
      <c r="EE203" s="2">
        <f t="shared" si="240"/>
        <v>50.391783580935034</v>
      </c>
      <c r="EF203" s="2">
        <f t="shared" si="239"/>
        <v>48.741955447922273</v>
      </c>
      <c r="EG203" s="2">
        <f t="shared" si="239"/>
        <v>48.242925686563282</v>
      </c>
      <c r="EH203" s="2">
        <f t="shared" si="239"/>
        <v>47.004375586605335</v>
      </c>
      <c r="EI203" s="2">
        <f t="shared" si="239"/>
        <v>46.638948813707607</v>
      </c>
      <c r="EJ203" s="2">
        <f t="shared" si="239"/>
        <v>46.803237457312235</v>
      </c>
      <c r="EK203" s="2">
        <f t="shared" si="212"/>
        <v>46.951032635167373</v>
      </c>
      <c r="EL203" s="2">
        <f t="shared" si="179"/>
        <v>47.050824851238005</v>
      </c>
      <c r="EM203" s="2">
        <f t="shared" si="179"/>
        <v>47.210023350952653</v>
      </c>
      <c r="EN203" s="2">
        <f t="shared" si="179"/>
        <v>47.247216011087232</v>
      </c>
      <c r="EO203" s="2">
        <f t="shared" si="179"/>
        <v>47.288901780714404</v>
      </c>
      <c r="EQ203" s="2">
        <f t="shared" si="252"/>
        <v>60.149307253903729</v>
      </c>
      <c r="ER203" s="2">
        <f t="shared" si="252"/>
        <v>57.111103668983993</v>
      </c>
      <c r="ES203" s="2">
        <f t="shared" si="252"/>
        <v>54.390748491018499</v>
      </c>
      <c r="ET203" s="2">
        <f t="shared" si="252"/>
        <v>51.986004969936879</v>
      </c>
      <c r="EU203" s="2">
        <f t="shared" si="252"/>
        <v>50.371460342099432</v>
      </c>
      <c r="EV203" s="2">
        <f t="shared" si="252"/>
        <v>48.756473295049013</v>
      </c>
      <c r="EW203" s="2">
        <f t="shared" si="252"/>
        <v>48.283102393625036</v>
      </c>
      <c r="EX203" s="2">
        <f t="shared" si="252"/>
        <v>47.31316691478942</v>
      </c>
      <c r="EY203" s="2">
        <f t="shared" si="252"/>
        <v>46.713932656615349</v>
      </c>
      <c r="EZ203" s="2">
        <f t="shared" si="252"/>
        <v>46.890178070434757</v>
      </c>
      <c r="FA203" s="2">
        <f t="shared" si="252"/>
        <v>47.06174801622867</v>
      </c>
      <c r="FB203" s="2">
        <f t="shared" si="252"/>
        <v>47.029732787442782</v>
      </c>
      <c r="FC203" s="2">
        <f t="shared" si="252"/>
        <v>47.142901373899178</v>
      </c>
      <c r="FD203" s="2">
        <f t="shared" si="252"/>
        <v>47.101963983615093</v>
      </c>
      <c r="FE203" s="2">
        <f t="shared" si="252"/>
        <v>46.540971010588592</v>
      </c>
      <c r="FG203" s="2">
        <f t="shared" si="253"/>
        <v>0.9999975820463981</v>
      </c>
      <c r="FH203" s="2">
        <f t="shared" si="253"/>
        <v>0.99999805028134447</v>
      </c>
      <c r="FI203" s="2">
        <f t="shared" si="253"/>
        <v>0.99999804294662176</v>
      </c>
      <c r="FJ203" s="2">
        <f t="shared" si="253"/>
        <v>0.99999810862257588</v>
      </c>
      <c r="FK203" s="2">
        <f t="shared" si="253"/>
        <v>0.99999801335177885</v>
      </c>
      <c r="FL203" s="2">
        <f t="shared" si="253"/>
        <v>0.99999768036146974</v>
      </c>
      <c r="FM203" s="2">
        <f t="shared" si="253"/>
        <v>0.99999786363292864</v>
      </c>
      <c r="FN203" s="2">
        <f t="shared" si="253"/>
        <v>0.99999823069215177</v>
      </c>
      <c r="FO203" s="2">
        <f t="shared" si="253"/>
        <v>0.99999773799366243</v>
      </c>
      <c r="FP203" s="2">
        <f t="shared" si="253"/>
        <v>0.99999751144379023</v>
      </c>
      <c r="FQ203" s="2">
        <f t="shared" si="253"/>
        <v>0.99999768810957812</v>
      </c>
      <c r="FR203" s="2">
        <f t="shared" si="253"/>
        <v>0.99999764457302653</v>
      </c>
      <c r="FS203" s="2">
        <f t="shared" si="253"/>
        <v>0.99999807131893326</v>
      </c>
      <c r="FT203" s="2">
        <f t="shared" si="253"/>
        <v>0.99999776248807259</v>
      </c>
      <c r="FU203" s="2">
        <f t="shared" si="253"/>
        <v>0.99999682370750442</v>
      </c>
      <c r="FW203" s="2">
        <f t="shared" si="244"/>
        <v>0</v>
      </c>
      <c r="FX203" s="2">
        <f t="shared" si="244"/>
        <v>0.93629877402657591</v>
      </c>
      <c r="FY203" s="2">
        <f t="shared" si="244"/>
        <v>0.92173799986962357</v>
      </c>
      <c r="FZ203" s="2">
        <f t="shared" si="244"/>
        <v>0.92594236872981062</v>
      </c>
      <c r="GA203" s="2">
        <f t="shared" si="244"/>
        <v>0.93525059431216317</v>
      </c>
      <c r="GB203" s="2">
        <f t="shared" si="244"/>
        <v>0.9425026652475722</v>
      </c>
      <c r="GC203" s="2">
        <f t="shared" si="244"/>
        <v>0.93970722244097682</v>
      </c>
      <c r="GD203" s="2">
        <f t="shared" si="244"/>
        <v>0.94233183143241905</v>
      </c>
      <c r="GE203" s="2">
        <f t="shared" si="244"/>
        <v>0.94869960061999847</v>
      </c>
      <c r="GF203" s="2">
        <f t="shared" si="244"/>
        <v>0.95026875885501372</v>
      </c>
      <c r="GG203" s="2">
        <f t="shared" si="244"/>
        <v>0.9339137752026424</v>
      </c>
      <c r="GH203" s="2">
        <f t="shared" si="244"/>
        <v>0.91973774899159144</v>
      </c>
      <c r="GI203" s="2">
        <f t="shared" si="244"/>
        <v>0.92336656423993435</v>
      </c>
      <c r="GJ203" s="2">
        <f t="shared" si="244"/>
        <v>0.91509877809356033</v>
      </c>
      <c r="GK203" s="2">
        <f t="shared" si="244"/>
        <v>0.87130036539755285</v>
      </c>
      <c r="GM203" s="86">
        <f t="shared" si="245"/>
        <v>2.1200724453152809E-254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6.4742908298100425E-127</v>
      </c>
      <c r="HD203" s="86">
        <f t="shared" si="181"/>
        <v>1.2108628596096908E-208</v>
      </c>
      <c r="HE203" s="86">
        <f t="shared" si="181"/>
        <v>8.1286435039363706E-261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0</v>
      </c>
      <c r="HT203" s="86">
        <f t="shared" si="246"/>
        <v>1.4791482131957432E-64</v>
      </c>
      <c r="HU203" s="86">
        <f t="shared" si="246"/>
        <v>2.9456075911879483E-71</v>
      </c>
      <c r="HV203" s="86">
        <f t="shared" si="246"/>
        <v>5.7413160842515191E-68</v>
      </c>
      <c r="HW203" s="86">
        <f t="shared" si="246"/>
        <v>1.081753254440663E-74</v>
      </c>
      <c r="HX203" s="86">
        <f t="shared" si="246"/>
        <v>1.8896991447326264E-96</v>
      </c>
      <c r="HY203" s="86">
        <f t="shared" si="246"/>
        <v>2.8677644032921478E-87</v>
      </c>
      <c r="HZ203" s="86">
        <f t="shared" si="246"/>
        <v>3.3442346207798519E-69</v>
      </c>
      <c r="IA203" s="86">
        <f t="shared" si="246"/>
        <v>8.6155355717663024E-90</v>
      </c>
      <c r="IB203" s="86">
        <f t="shared" si="246"/>
        <v>2.1259256699509079E-98</v>
      </c>
      <c r="IC203" s="86">
        <f t="shared" si="246"/>
        <v>9.0272689802895992E-82</v>
      </c>
      <c r="ID203" s="86">
        <f t="shared" si="246"/>
        <v>7.5277450169573571E-76</v>
      </c>
      <c r="IE203" s="86">
        <f t="shared" si="246"/>
        <v>5.3532286679496381E-60</v>
      </c>
      <c r="IF203" s="86">
        <f t="shared" si="246"/>
        <v>8.3135263308088879E-64</v>
      </c>
      <c r="IG203" s="86">
        <f t="shared" si="246"/>
        <v>1.1946473806054094E-60</v>
      </c>
      <c r="II203" s="86">
        <f t="shared" si="247"/>
        <v>0</v>
      </c>
      <c r="IJ203" s="86">
        <f t="shared" si="247"/>
        <v>1.8264765479222937E-6</v>
      </c>
      <c r="IK203" s="86">
        <f t="shared" si="247"/>
        <v>2.5468110237520676E-6</v>
      </c>
      <c r="IL203" s="86">
        <f t="shared" si="247"/>
        <v>3.9304699901225357E-6</v>
      </c>
      <c r="IM203" s="86">
        <f t="shared" si="247"/>
        <v>4.3870310031961126E-7</v>
      </c>
      <c r="IN203" s="86">
        <f t="shared" si="247"/>
        <v>5.3004233542910272E-9</v>
      </c>
      <c r="IO203" s="86">
        <f t="shared" si="247"/>
        <v>2.7230976744873263E-8</v>
      </c>
      <c r="IP203" s="86">
        <f t="shared" si="247"/>
        <v>5.0109311891129467E-7</v>
      </c>
      <c r="IQ203" s="86">
        <f t="shared" si="247"/>
        <v>3.5784717078485428E-9</v>
      </c>
      <c r="IR203" s="86">
        <f t="shared" si="247"/>
        <v>5.7019637151760016E-10</v>
      </c>
      <c r="IS203" s="86">
        <f t="shared" si="247"/>
        <v>2.0805852131190943E-7</v>
      </c>
      <c r="IT203" s="86">
        <f t="shared" si="247"/>
        <v>1.7534196783912587E-6</v>
      </c>
      <c r="IU203" s="86">
        <f t="shared" si="247"/>
        <v>1.398581551233095E-5</v>
      </c>
      <c r="IV203" s="86">
        <f t="shared" si="247"/>
        <v>7.9123875682657688E-4</v>
      </c>
      <c r="IW203" s="86">
        <f t="shared" si="247"/>
        <v>1.1758437425529192E-11</v>
      </c>
      <c r="IY203" s="86">
        <f t="shared" si="248"/>
        <v>6.4742908298100425E-127</v>
      </c>
      <c r="IZ203" s="86">
        <f t="shared" si="248"/>
        <v>1.8264765479222937E-6</v>
      </c>
      <c r="JA203" s="86">
        <f t="shared" si="248"/>
        <v>2.5468110237520676E-6</v>
      </c>
      <c r="JB203" s="86">
        <f t="shared" si="248"/>
        <v>3.9304699901225357E-6</v>
      </c>
      <c r="JC203" s="86">
        <f t="shared" si="248"/>
        <v>4.3870310031961126E-7</v>
      </c>
      <c r="JD203" s="86">
        <f t="shared" si="248"/>
        <v>5.3004233542910272E-9</v>
      </c>
      <c r="JE203" s="86">
        <f t="shared" si="248"/>
        <v>2.7230976744873263E-8</v>
      </c>
      <c r="JF203" s="86">
        <f t="shared" si="248"/>
        <v>5.0109311891129467E-7</v>
      </c>
      <c r="JG203" s="86">
        <f t="shared" si="248"/>
        <v>3.5784717078485428E-9</v>
      </c>
      <c r="JH203" s="86">
        <f t="shared" si="248"/>
        <v>5.7019637151760016E-10</v>
      </c>
      <c r="JI203" s="86">
        <f t="shared" si="248"/>
        <v>2.0805852131190943E-7</v>
      </c>
      <c r="JJ203" s="86">
        <f t="shared" si="248"/>
        <v>1.7534196783912587E-6</v>
      </c>
      <c r="JK203" s="86">
        <f t="shared" si="248"/>
        <v>1.398581551233095E-5</v>
      </c>
      <c r="JL203" s="86">
        <f t="shared" si="248"/>
        <v>7.9123875682657688E-4</v>
      </c>
      <c r="JM203" s="86">
        <f t="shared" si="248"/>
        <v>1.1758437425529192E-11</v>
      </c>
    </row>
    <row r="204" spans="2:273" x14ac:dyDescent="0.25">
      <c r="B204" s="2">
        <v>177</v>
      </c>
      <c r="C204" s="37">
        <v>60.245199999999997</v>
      </c>
      <c r="D204" s="37">
        <v>57.466499999999996</v>
      </c>
      <c r="E204" s="37">
        <v>54.373000000000005</v>
      </c>
      <c r="F204" s="37">
        <v>51.858800000000002</v>
      </c>
      <c r="G204" s="37">
        <v>50.414099999999998</v>
      </c>
      <c r="H204" s="37">
        <v>48.692099999999996</v>
      </c>
      <c r="I204" s="37">
        <v>48.234300000000005</v>
      </c>
      <c r="J204" s="37">
        <v>47.783900000000003</v>
      </c>
      <c r="K204" s="37">
        <v>47.182899999999997</v>
      </c>
      <c r="L204" s="37">
        <v>47.175400000000003</v>
      </c>
      <c r="M204" s="37">
        <v>47.618200000000002</v>
      </c>
      <c r="N204" s="37">
        <v>47.394100000000002</v>
      </c>
      <c r="O204" s="37">
        <v>47.0901</v>
      </c>
      <c r="P204" s="37">
        <v>47.270800000000001</v>
      </c>
      <c r="Q204" s="37">
        <v>46.804200000000002</v>
      </c>
      <c r="S204" s="4">
        <f t="shared" si="249"/>
        <v>60.116084234373417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>
        <f t="shared" si="249"/>
        <v>47.101331009490224</v>
      </c>
      <c r="AF204" s="4">
        <f t="shared" si="249"/>
        <v>47.070881629384154</v>
      </c>
      <c r="AG204" s="4">
        <f t="shared" si="249"/>
        <v>46.58775443817391</v>
      </c>
      <c r="AI204" s="4">
        <f t="shared" si="250"/>
        <v>0.12911576562657956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-1.1231009490224153E-2</v>
      </c>
      <c r="AV204" s="4">
        <f t="shared" si="250"/>
        <v>0.19991837061584761</v>
      </c>
      <c r="AW204" s="4">
        <f t="shared" si="250"/>
        <v>0.21644556182609165</v>
      </c>
      <c r="AY204" s="2">
        <f t="shared" si="242"/>
        <v>60.116084234373417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>
        <f t="shared" si="242"/>
        <v>47.101331009490224</v>
      </c>
      <c r="BL204" s="2">
        <f t="shared" si="242"/>
        <v>47.070881629384139</v>
      </c>
      <c r="BM204" s="2">
        <f t="shared" si="242"/>
        <v>46.587754438173896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>
        <f t="shared" si="243"/>
        <v>60.245199999999997</v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60.245199999999997</v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>
        <f t="shared" si="209"/>
        <v>47.0901</v>
      </c>
      <c r="DH204" s="2">
        <f t="shared" si="210"/>
        <v>47.270800000000001</v>
      </c>
      <c r="DI204" s="2">
        <f t="shared" si="211"/>
        <v>46.804200000000002</v>
      </c>
      <c r="DK204" s="2">
        <f t="shared" si="251"/>
        <v>74.611608803088814</v>
      </c>
      <c r="DL204" s="2">
        <f t="shared" si="251"/>
        <v>69.335653286541856</v>
      </c>
      <c r="DM204" s="2">
        <f t="shared" si="251"/>
        <v>69.491892557932275</v>
      </c>
      <c r="DN204" s="2">
        <f t="shared" si="251"/>
        <v>63.577241911764716</v>
      </c>
      <c r="DO204" s="2">
        <f t="shared" si="251"/>
        <v>62.202957798573955</v>
      </c>
      <c r="DP204" s="2">
        <f t="shared" si="251"/>
        <v>61.322608627450975</v>
      </c>
      <c r="DQ204" s="2">
        <f t="shared" si="251"/>
        <v>59.492559862490474</v>
      </c>
      <c r="DR204" s="2">
        <f t="shared" si="251"/>
        <v>61.251320857771276</v>
      </c>
      <c r="DS204" s="2">
        <f t="shared" si="251"/>
        <v>63.76829316526608</v>
      </c>
      <c r="DT204" s="2">
        <f t="shared" si="251"/>
        <v>60.598109039039045</v>
      </c>
      <c r="DU204" s="2">
        <f t="shared" si="251"/>
        <v>59.100564313725506</v>
      </c>
      <c r="DV204" s="2">
        <f t="shared" si="251"/>
        <v>59.611180840336125</v>
      </c>
      <c r="DW204" s="2">
        <f t="shared" si="251"/>
        <v>58.753990407754003</v>
      </c>
      <c r="DX204" s="2">
        <f t="shared" si="251"/>
        <v>63.479814117647052</v>
      </c>
      <c r="DY204" s="2">
        <f t="shared" si="251"/>
        <v>61.521497504456313</v>
      </c>
      <c r="EA204" s="2">
        <f t="shared" si="240"/>
        <v>60.116052268766886</v>
      </c>
      <c r="EB204" s="2">
        <f t="shared" si="240"/>
        <v>56.620437330284496</v>
      </c>
      <c r="EC204" s="2">
        <f t="shared" si="240"/>
        <v>54.303685503512874</v>
      </c>
      <c r="ED204" s="2">
        <f t="shared" si="240"/>
        <v>52.07503078267937</v>
      </c>
      <c r="EE204" s="2">
        <f t="shared" si="240"/>
        <v>50.353187439426677</v>
      </c>
      <c r="EF204" s="2">
        <f t="shared" si="239"/>
        <v>48.700415494773445</v>
      </c>
      <c r="EG204" s="2">
        <f t="shared" si="239"/>
        <v>48.206888486528626</v>
      </c>
      <c r="EH204" s="2">
        <f t="shared" si="239"/>
        <v>46.959258527885844</v>
      </c>
      <c r="EI204" s="2">
        <f t="shared" si="239"/>
        <v>46.591408039336955</v>
      </c>
      <c r="EJ204" s="2">
        <f t="shared" si="239"/>
        <v>46.756330421003739</v>
      </c>
      <c r="EK204" s="2">
        <f t="shared" si="212"/>
        <v>46.902236144136467</v>
      </c>
      <c r="EL204" s="2">
        <f t="shared" si="179"/>
        <v>47.005910357541417</v>
      </c>
      <c r="EM204" s="2">
        <f t="shared" si="179"/>
        <v>47.16453751866063</v>
      </c>
      <c r="EN204" s="2">
        <f t="shared" si="179"/>
        <v>47.206617448378957</v>
      </c>
      <c r="EO204" s="2">
        <f t="shared" si="179"/>
        <v>47.255368630416932</v>
      </c>
      <c r="EQ204" s="2">
        <f t="shared" si="252"/>
        <v>60.116052268766886</v>
      </c>
      <c r="ER204" s="2">
        <f t="shared" si="252"/>
        <v>57.076027933536778</v>
      </c>
      <c r="ES204" s="2">
        <f t="shared" si="252"/>
        <v>54.354015962139279</v>
      </c>
      <c r="ET204" s="2">
        <f t="shared" si="252"/>
        <v>51.950239552853191</v>
      </c>
      <c r="EU204" s="2">
        <f t="shared" si="252"/>
        <v>50.332596777057461</v>
      </c>
      <c r="EV204" s="2">
        <f t="shared" si="252"/>
        <v>48.715094984846516</v>
      </c>
      <c r="EW204" s="2">
        <f t="shared" si="252"/>
        <v>48.24759892988849</v>
      </c>
      <c r="EX204" s="2">
        <f t="shared" si="252"/>
        <v>47.272144475707115</v>
      </c>
      <c r="EY204" s="2">
        <f t="shared" si="252"/>
        <v>46.667410029249567</v>
      </c>
      <c r="EZ204" s="2">
        <f t="shared" si="252"/>
        <v>46.844420781407464</v>
      </c>
      <c r="FA204" s="2">
        <f t="shared" si="252"/>
        <v>47.014481756345823</v>
      </c>
      <c r="FB204" s="2">
        <f t="shared" si="252"/>
        <v>46.984519991757629</v>
      </c>
      <c r="FC204" s="2">
        <f t="shared" si="252"/>
        <v>47.096524917997712</v>
      </c>
      <c r="FD204" s="2">
        <f t="shared" si="252"/>
        <v>47.059360362392262</v>
      </c>
      <c r="FE204" s="2">
        <f t="shared" si="252"/>
        <v>46.497771252634834</v>
      </c>
      <c r="FG204" s="2">
        <f t="shared" si="253"/>
        <v>0.9999977947996368</v>
      </c>
      <c r="FH204" s="2">
        <f t="shared" si="253"/>
        <v>0.99999822183514742</v>
      </c>
      <c r="FI204" s="2">
        <f t="shared" si="253"/>
        <v>0.99999821514579856</v>
      </c>
      <c r="FJ204" s="2">
        <f t="shared" si="253"/>
        <v>0.99999827504300076</v>
      </c>
      <c r="FK204" s="2">
        <f t="shared" si="253"/>
        <v>0.99999818815497166</v>
      </c>
      <c r="FL204" s="2">
        <f t="shared" si="253"/>
        <v>0.99999788446408522</v>
      </c>
      <c r="FM204" s="2">
        <f t="shared" si="253"/>
        <v>0.99999805160970778</v>
      </c>
      <c r="FN204" s="2">
        <f t="shared" si="253"/>
        <v>0.99999838637181304</v>
      </c>
      <c r="FO204" s="2">
        <f t="shared" si="253"/>
        <v>0.99999793702529094</v>
      </c>
      <c r="FP204" s="2">
        <f t="shared" si="253"/>
        <v>0.99999773040926543</v>
      </c>
      <c r="FQ204" s="2">
        <f t="shared" si="253"/>
        <v>0.99999789153044694</v>
      </c>
      <c r="FR204" s="2">
        <f t="shared" si="253"/>
        <v>0.99999785182462364</v>
      </c>
      <c r="FS204" s="2">
        <f t="shared" si="253"/>
        <v>0.99999824102166301</v>
      </c>
      <c r="FT204" s="2">
        <f t="shared" si="253"/>
        <v>0.99999795936446723</v>
      </c>
      <c r="FU204" s="2">
        <f t="shared" si="253"/>
        <v>0.99999710318600543</v>
      </c>
      <c r="FW204" s="2">
        <f t="shared" si="244"/>
        <v>0</v>
      </c>
      <c r="FX204" s="2">
        <f t="shared" si="244"/>
        <v>0.94157632572075434</v>
      </c>
      <c r="FY204" s="2">
        <f t="shared" si="244"/>
        <v>0.92812929094116836</v>
      </c>
      <c r="FZ204" s="2">
        <f t="shared" si="244"/>
        <v>0.93201563313487013</v>
      </c>
      <c r="GA204" s="2">
        <f t="shared" si="244"/>
        <v>0.94060947776398596</v>
      </c>
      <c r="GB204" s="2">
        <f t="shared" si="244"/>
        <v>0.94729516622172683</v>
      </c>
      <c r="GC204" s="2">
        <f t="shared" si="244"/>
        <v>0.94471906182415233</v>
      </c>
      <c r="GD204" s="2">
        <f t="shared" si="244"/>
        <v>0.9471377730563364</v>
      </c>
      <c r="GE204" s="2">
        <f t="shared" si="244"/>
        <v>0.95300133340411519</v>
      </c>
      <c r="GF204" s="2">
        <f t="shared" si="244"/>
        <v>0.95444522999544801</v>
      </c>
      <c r="GG204" s="2">
        <f t="shared" si="244"/>
        <v>0.93937612662220205</v>
      </c>
      <c r="GH204" s="2">
        <f t="shared" si="244"/>
        <v>0.92627932635081822</v>
      </c>
      <c r="GI204" s="2">
        <f t="shared" si="244"/>
        <v>0.92963501102300972</v>
      </c>
      <c r="GJ204" s="2">
        <f t="shared" si="244"/>
        <v>0.92198637334462297</v>
      </c>
      <c r="GK204" s="2">
        <f t="shared" si="244"/>
        <v>0.88128013394053917</v>
      </c>
      <c r="GM204" s="86">
        <f t="shared" si="245"/>
        <v>1.3886019982167396E-258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1.7183905403917122E-129</v>
      </c>
      <c r="HD204" s="86">
        <f t="shared" si="181"/>
        <v>5.7468795113222838E-213</v>
      </c>
      <c r="HE204" s="86">
        <f t="shared" si="181"/>
        <v>3.3131046336694878E-266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0</v>
      </c>
      <c r="HT204" s="86">
        <f t="shared" si="246"/>
        <v>9.8565197743484735E-67</v>
      </c>
      <c r="HU204" s="86">
        <f t="shared" si="246"/>
        <v>1.0220698425861555E-73</v>
      </c>
      <c r="HV204" s="86">
        <f t="shared" si="246"/>
        <v>2.8817450186228616E-70</v>
      </c>
      <c r="HW204" s="86">
        <f t="shared" si="246"/>
        <v>3.4376967867180885E-77</v>
      </c>
      <c r="HX204" s="86">
        <f t="shared" si="246"/>
        <v>1.3750680917355112E-99</v>
      </c>
      <c r="HY204" s="86">
        <f t="shared" si="246"/>
        <v>3.6726830742517436E-90</v>
      </c>
      <c r="HZ204" s="86">
        <f t="shared" si="246"/>
        <v>1.736726886369204E-71</v>
      </c>
      <c r="IA204" s="86">
        <f t="shared" si="246"/>
        <v>1.0042291844322625E-92</v>
      </c>
      <c r="IB204" s="86">
        <f t="shared" si="246"/>
        <v>1.369036855559214E-101</v>
      </c>
      <c r="IC204" s="86">
        <f t="shared" si="246"/>
        <v>1.7578341661185926E-84</v>
      </c>
      <c r="ID204" s="86">
        <f t="shared" si="246"/>
        <v>1.8520873884245091E-78</v>
      </c>
      <c r="IE204" s="86">
        <f t="shared" si="246"/>
        <v>4.6502594098543004E-62</v>
      </c>
      <c r="IF204" s="86">
        <f t="shared" si="246"/>
        <v>4.9689778991231746E-66</v>
      </c>
      <c r="IG204" s="86">
        <f t="shared" si="246"/>
        <v>7.032571265308799E-63</v>
      </c>
      <c r="II204" s="86">
        <f t="shared" si="247"/>
        <v>0</v>
      </c>
      <c r="IJ204" s="86">
        <f t="shared" si="247"/>
        <v>8.00477332913792E-7</v>
      </c>
      <c r="IK204" s="86">
        <f t="shared" si="247"/>
        <v>1.0606655749080383E-6</v>
      </c>
      <c r="IL204" s="86">
        <f t="shared" si="247"/>
        <v>1.7243925142204235E-6</v>
      </c>
      <c r="IM204" s="86">
        <f t="shared" si="247"/>
        <v>1.7361136538469143E-7</v>
      </c>
      <c r="IN204" s="86">
        <f t="shared" si="247"/>
        <v>1.6427218257624124E-9</v>
      </c>
      <c r="IO204" s="86">
        <f t="shared" si="247"/>
        <v>9.2042734224478624E-9</v>
      </c>
      <c r="IP204" s="86">
        <f t="shared" si="247"/>
        <v>2.0850398346345386E-7</v>
      </c>
      <c r="IQ204" s="86">
        <f t="shared" si="247"/>
        <v>1.1366539960163817E-9</v>
      </c>
      <c r="IR204" s="86">
        <f t="shared" si="247"/>
        <v>1.6375771786496338E-10</v>
      </c>
      <c r="IS204" s="86">
        <f t="shared" si="247"/>
        <v>7.7630939503580416E-8</v>
      </c>
      <c r="IT204" s="86">
        <f t="shared" si="247"/>
        <v>7.0324270852020467E-7</v>
      </c>
      <c r="IU204" s="86">
        <f t="shared" si="247"/>
        <v>6.6425011948988868E-6</v>
      </c>
      <c r="IV204" s="86">
        <f t="shared" si="247"/>
        <v>4.9058851284213326E-4</v>
      </c>
      <c r="IW204" s="86">
        <f t="shared" si="247"/>
        <v>1.1622637946565446E-12</v>
      </c>
      <c r="IY204" s="86">
        <f t="shared" si="248"/>
        <v>1.7183905403917122E-129</v>
      </c>
      <c r="IZ204" s="86">
        <f t="shared" si="248"/>
        <v>8.00477332913792E-7</v>
      </c>
      <c r="JA204" s="86">
        <f t="shared" si="248"/>
        <v>1.0606655749080383E-6</v>
      </c>
      <c r="JB204" s="86">
        <f t="shared" si="248"/>
        <v>1.7243925142204235E-6</v>
      </c>
      <c r="JC204" s="86">
        <f t="shared" si="248"/>
        <v>1.7361136538469143E-7</v>
      </c>
      <c r="JD204" s="86">
        <f t="shared" si="248"/>
        <v>1.6427218257624124E-9</v>
      </c>
      <c r="JE204" s="86">
        <f t="shared" si="248"/>
        <v>9.2042734224478624E-9</v>
      </c>
      <c r="JF204" s="86">
        <f t="shared" si="248"/>
        <v>2.0850398346345386E-7</v>
      </c>
      <c r="JG204" s="86">
        <f t="shared" si="248"/>
        <v>1.1366539960163817E-9</v>
      </c>
      <c r="JH204" s="86">
        <f t="shared" si="248"/>
        <v>1.6375771786496338E-10</v>
      </c>
      <c r="JI204" s="86">
        <f t="shared" si="248"/>
        <v>7.7630939503580416E-8</v>
      </c>
      <c r="JJ204" s="86">
        <f t="shared" si="248"/>
        <v>7.0324270852020467E-7</v>
      </c>
      <c r="JK204" s="86">
        <f t="shared" si="248"/>
        <v>6.6425011948988868E-6</v>
      </c>
      <c r="JL204" s="86">
        <f t="shared" si="248"/>
        <v>4.9058851284213326E-4</v>
      </c>
      <c r="JM204" s="86">
        <f t="shared" si="248"/>
        <v>1.1622637946565446E-12</v>
      </c>
    </row>
    <row r="205" spans="2:273" x14ac:dyDescent="0.25">
      <c r="B205" s="2">
        <v>178</v>
      </c>
      <c r="C205" s="37">
        <v>59.642700000000005</v>
      </c>
      <c r="D205" s="37">
        <v>57.273799999999994</v>
      </c>
      <c r="E205" s="37">
        <v>54.573499999999996</v>
      </c>
      <c r="F205" s="37">
        <v>51.652699999999996</v>
      </c>
      <c r="G205" s="37">
        <v>50.780999999999999</v>
      </c>
      <c r="H205" s="37">
        <v>48.358000000000004</v>
      </c>
      <c r="I205" s="37">
        <v>48.315799999999996</v>
      </c>
      <c r="J205" s="37">
        <v>47.8628</v>
      </c>
      <c r="K205" s="37">
        <v>46.9358</v>
      </c>
      <c r="L205" s="37">
        <v>46.837600000000002</v>
      </c>
      <c r="M205" s="37">
        <v>47.039299999999997</v>
      </c>
      <c r="N205" s="37">
        <v>47.163899999999998</v>
      </c>
      <c r="O205" s="37">
        <v>47.127899999999997</v>
      </c>
      <c r="P205" s="37">
        <v>46.849699999999999</v>
      </c>
      <c r="Q205" s="37">
        <v>46.2331</v>
      </c>
      <c r="S205" s="4">
        <f t="shared" si="249"/>
        <v>60.082826610952573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47.027480503592734</v>
      </c>
      <c r="AG205" s="4">
        <f t="shared" si="249"/>
        <v>46.538560978819575</v>
      </c>
      <c r="AI205" s="4">
        <f t="shared" si="250"/>
        <v>-0.44012661095256789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-0.17778050359273578</v>
      </c>
      <c r="AW205" s="4">
        <f t="shared" si="250"/>
        <v>-0.30546097881957479</v>
      </c>
      <c r="AY205" s="2">
        <f t="shared" si="242"/>
        <v>60.082826610952573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47.027480503592734</v>
      </c>
      <c r="BM205" s="2">
        <f t="shared" si="242"/>
        <v>46.538560978819575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>
        <f t="shared" si="243"/>
        <v>59.642700000000005</v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59.642700000000005</v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46.849699999999999</v>
      </c>
      <c r="DI205" s="2">
        <f t="shared" si="211"/>
        <v>46.2331</v>
      </c>
      <c r="DK205" s="2">
        <f t="shared" si="251"/>
        <v>74.665038429858441</v>
      </c>
      <c r="DL205" s="2">
        <f t="shared" si="251"/>
        <v>69.36973099376111</v>
      </c>
      <c r="DM205" s="2">
        <f t="shared" si="251"/>
        <v>69.543985472370778</v>
      </c>
      <c r="DN205" s="2">
        <f t="shared" si="251"/>
        <v>63.606068315508033</v>
      </c>
      <c r="DO205" s="2">
        <f t="shared" si="251"/>
        <v>62.232583868092668</v>
      </c>
      <c r="DP205" s="2">
        <f t="shared" si="251"/>
        <v>61.357665574229685</v>
      </c>
      <c r="DQ205" s="2">
        <f t="shared" si="251"/>
        <v>59.521737035905289</v>
      </c>
      <c r="DR205" s="2">
        <f t="shared" si="251"/>
        <v>61.288822012463356</v>
      </c>
      <c r="DS205" s="2">
        <f t="shared" si="251"/>
        <v>63.820474229691854</v>
      </c>
      <c r="DT205" s="2">
        <f t="shared" si="251"/>
        <v>60.632222192192195</v>
      </c>
      <c r="DU205" s="2">
        <f t="shared" si="251"/>
        <v>59.122839215686291</v>
      </c>
      <c r="DV205" s="2">
        <f t="shared" si="251"/>
        <v>59.637700756302515</v>
      </c>
      <c r="DW205" s="2">
        <f t="shared" si="251"/>
        <v>58.778920387700524</v>
      </c>
      <c r="DX205" s="2">
        <f t="shared" si="251"/>
        <v>63.536481848739484</v>
      </c>
      <c r="DY205" s="2">
        <f t="shared" si="251"/>
        <v>61.578838680926907</v>
      </c>
      <c r="EA205" s="2">
        <f t="shared" si="240"/>
        <v>60.082797283630043</v>
      </c>
      <c r="EB205" s="2">
        <f t="shared" si="240"/>
        <v>56.578986395396768</v>
      </c>
      <c r="EC205" s="2">
        <f t="shared" si="240"/>
        <v>54.266254379391093</v>
      </c>
      <c r="ED205" s="2">
        <f t="shared" si="240"/>
        <v>52.040967978724723</v>
      </c>
      <c r="EE205" s="2">
        <f t="shared" si="240"/>
        <v>50.314591297918312</v>
      </c>
      <c r="EF205" s="2">
        <f t="shared" si="239"/>
        <v>48.658875541624617</v>
      </c>
      <c r="EG205" s="2">
        <f t="shared" si="239"/>
        <v>48.170851286493971</v>
      </c>
      <c r="EH205" s="2">
        <f t="shared" si="239"/>
        <v>46.914141469166353</v>
      </c>
      <c r="EI205" s="2">
        <f t="shared" si="239"/>
        <v>46.543867264966295</v>
      </c>
      <c r="EJ205" s="2">
        <f t="shared" si="239"/>
        <v>46.709423384695242</v>
      </c>
      <c r="EK205" s="2">
        <f t="shared" si="212"/>
        <v>46.853439653105568</v>
      </c>
      <c r="EL205" s="2">
        <f t="shared" si="179"/>
        <v>46.960995863844822</v>
      </c>
      <c r="EM205" s="2">
        <f t="shared" si="179"/>
        <v>47.119051686368607</v>
      </c>
      <c r="EN205" s="2">
        <f t="shared" si="179"/>
        <v>47.166018885670681</v>
      </c>
      <c r="EO205" s="2">
        <f t="shared" si="179"/>
        <v>47.221835480119452</v>
      </c>
      <c r="EQ205" s="2">
        <f t="shared" si="252"/>
        <v>60.082797283630043</v>
      </c>
      <c r="ER205" s="2">
        <f t="shared" si="252"/>
        <v>57.04095219808957</v>
      </c>
      <c r="ES205" s="2">
        <f t="shared" si="252"/>
        <v>54.317283433260059</v>
      </c>
      <c r="ET205" s="2">
        <f t="shared" si="252"/>
        <v>51.914474135769503</v>
      </c>
      <c r="EU205" s="2">
        <f t="shared" si="252"/>
        <v>50.293733212015482</v>
      </c>
      <c r="EV205" s="2">
        <f t="shared" si="252"/>
        <v>48.673716674644027</v>
      </c>
      <c r="EW205" s="2">
        <f t="shared" si="252"/>
        <v>48.212095466151943</v>
      </c>
      <c r="EX205" s="2">
        <f t="shared" si="252"/>
        <v>47.231122036624811</v>
      </c>
      <c r="EY205" s="2">
        <f t="shared" si="252"/>
        <v>46.620887401883785</v>
      </c>
      <c r="EZ205" s="2">
        <f t="shared" si="252"/>
        <v>46.798663492380165</v>
      </c>
      <c r="FA205" s="2">
        <f t="shared" si="252"/>
        <v>46.967215496462977</v>
      </c>
      <c r="FB205" s="2">
        <f t="shared" si="252"/>
        <v>46.93930719607247</v>
      </c>
      <c r="FC205" s="2">
        <f t="shared" si="252"/>
        <v>47.050148462096246</v>
      </c>
      <c r="FD205" s="2">
        <f t="shared" si="252"/>
        <v>47.016756741169431</v>
      </c>
      <c r="FE205" s="2">
        <f t="shared" si="252"/>
        <v>46.454571494681069</v>
      </c>
      <c r="FG205" s="2">
        <f t="shared" si="253"/>
        <v>0.99999798883297564</v>
      </c>
      <c r="FH205" s="2">
        <f t="shared" si="253"/>
        <v>0.99999837829412663</v>
      </c>
      <c r="FI205" s="2">
        <f t="shared" si="253"/>
        <v>0.99999837219336596</v>
      </c>
      <c r="FJ205" s="2">
        <f t="shared" si="253"/>
        <v>0.99999842682028051</v>
      </c>
      <c r="FK205" s="2">
        <f t="shared" si="253"/>
        <v>0.99999834757743145</v>
      </c>
      <c r="FL205" s="2">
        <f t="shared" si="253"/>
        <v>0.99999807060795554</v>
      </c>
      <c r="FM205" s="2">
        <f t="shared" si="253"/>
        <v>0.99999822304662955</v>
      </c>
      <c r="FN205" s="2">
        <f t="shared" si="253"/>
        <v>0.99999852835339387</v>
      </c>
      <c r="FO205" s="2">
        <f t="shared" si="253"/>
        <v>0.99999811854436249</v>
      </c>
      <c r="FP205" s="2">
        <f t="shared" si="253"/>
        <v>0.99999793010823579</v>
      </c>
      <c r="FQ205" s="2">
        <f t="shared" si="253"/>
        <v>0.99999807705255639</v>
      </c>
      <c r="FR205" s="2">
        <f t="shared" si="253"/>
        <v>0.99999804084040167</v>
      </c>
      <c r="FS205" s="2">
        <f t="shared" si="253"/>
        <v>0.99999839579244221</v>
      </c>
      <c r="FT205" s="2">
        <f t="shared" si="253"/>
        <v>0.99999813891794076</v>
      </c>
      <c r="FU205" s="2">
        <f t="shared" si="253"/>
        <v>0.99999735807356405</v>
      </c>
      <c r="FW205" s="2">
        <f t="shared" si="244"/>
        <v>0</v>
      </c>
      <c r="FX205" s="2">
        <f t="shared" si="244"/>
        <v>0.94644165105251421</v>
      </c>
      <c r="FY205" s="2">
        <f t="shared" si="244"/>
        <v>0.93403598822797851</v>
      </c>
      <c r="FZ205" s="2">
        <f t="shared" si="244"/>
        <v>0.93762439667808484</v>
      </c>
      <c r="GA205" s="2">
        <f t="shared" si="244"/>
        <v>0.94555066285576117</v>
      </c>
      <c r="GB205" s="2">
        <f t="shared" si="244"/>
        <v>0.95170867148904004</v>
      </c>
      <c r="GC205" s="2">
        <f t="shared" si="244"/>
        <v>0.94933675289062625</v>
      </c>
      <c r="GD205" s="2">
        <f t="shared" si="244"/>
        <v>0.95156378452156221</v>
      </c>
      <c r="GE205" s="2">
        <f t="shared" si="244"/>
        <v>0.95695871485109718</v>
      </c>
      <c r="GF205" s="2">
        <f t="shared" si="244"/>
        <v>0.95828635408099083</v>
      </c>
      <c r="GG205" s="2">
        <f t="shared" si="244"/>
        <v>0.94441386033854935</v>
      </c>
      <c r="GH205" s="2">
        <f t="shared" si="244"/>
        <v>0.93232697735185843</v>
      </c>
      <c r="GI205" s="2">
        <f t="shared" si="244"/>
        <v>0.9354265702293878</v>
      </c>
      <c r="GJ205" s="2">
        <f t="shared" si="244"/>
        <v>0.9283589574294977</v>
      </c>
      <c r="GK205" s="2">
        <f t="shared" si="244"/>
        <v>0.89058322091809194</v>
      </c>
      <c r="GM205" s="86">
        <f t="shared" si="245"/>
        <v>8.4033679568015066E-263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4.2938883766950167E-132</v>
      </c>
      <c r="HD205" s="86">
        <f t="shared" si="181"/>
        <v>2.4607907572875148E-217</v>
      </c>
      <c r="HE205" s="86">
        <f t="shared" si="181"/>
        <v>1.1884167933325468E-271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0</v>
      </c>
      <c r="HT205" s="86">
        <f t="shared" si="246"/>
        <v>6.0334111428733084E-69</v>
      </c>
      <c r="HU205" s="86">
        <f t="shared" si="246"/>
        <v>3.2151897315725384E-76</v>
      </c>
      <c r="HV205" s="86">
        <f t="shared" si="246"/>
        <v>1.3220370541053279E-72</v>
      </c>
      <c r="HW205" s="86">
        <f t="shared" si="246"/>
        <v>9.9203271803518895E-80</v>
      </c>
      <c r="HX205" s="86">
        <f t="shared" si="246"/>
        <v>8.8968813601190399E-103</v>
      </c>
      <c r="HY205" s="86">
        <f t="shared" si="246"/>
        <v>4.2117587446208847E-93</v>
      </c>
      <c r="HZ205" s="86">
        <f t="shared" si="246"/>
        <v>8.2660080405157566E-74</v>
      </c>
      <c r="IA205" s="86">
        <f t="shared" si="246"/>
        <v>1.0482184323869732E-95</v>
      </c>
      <c r="IB205" s="86">
        <f t="shared" si="246"/>
        <v>7.8267260394284144E-105</v>
      </c>
      <c r="IC205" s="86">
        <f t="shared" si="246"/>
        <v>3.0860937697766751E-87</v>
      </c>
      <c r="ID205" s="86">
        <f t="shared" si="246"/>
        <v>4.1086298182401516E-81</v>
      </c>
      <c r="IE205" s="86">
        <f t="shared" si="246"/>
        <v>3.7214561628291591E-64</v>
      </c>
      <c r="IF205" s="86">
        <f t="shared" si="246"/>
        <v>2.7153108994728476E-68</v>
      </c>
      <c r="IG205" s="86">
        <f t="shared" si="246"/>
        <v>3.7651975462699853E-65</v>
      </c>
      <c r="II205" s="86">
        <f t="shared" si="247"/>
        <v>0</v>
      </c>
      <c r="IJ205" s="86">
        <f t="shared" si="247"/>
        <v>3.4186906810195279E-7</v>
      </c>
      <c r="IK205" s="86">
        <f t="shared" si="247"/>
        <v>4.2875706463255581E-7</v>
      </c>
      <c r="IL205" s="86">
        <f t="shared" si="247"/>
        <v>7.3614370450742278E-7</v>
      </c>
      <c r="IM205" s="86">
        <f t="shared" si="247"/>
        <v>6.6711800803452994E-8</v>
      </c>
      <c r="IN205" s="86">
        <f t="shared" si="247"/>
        <v>4.9107733687963543E-10</v>
      </c>
      <c r="IO205" s="86">
        <f t="shared" si="247"/>
        <v>3.0075667347987596E-9</v>
      </c>
      <c r="IP205" s="86">
        <f t="shared" si="247"/>
        <v>8.4479770732849662E-8</v>
      </c>
      <c r="IQ205" s="86">
        <f t="shared" si="247"/>
        <v>3.4900423449203405E-10</v>
      </c>
      <c r="IR205" s="86">
        <f t="shared" si="247"/>
        <v>4.5338220469844755E-11</v>
      </c>
      <c r="IS205" s="86">
        <f t="shared" si="247"/>
        <v>2.8063120788703863E-8</v>
      </c>
      <c r="IT205" s="86">
        <f t="shared" si="247"/>
        <v>2.7330095461590128E-7</v>
      </c>
      <c r="IU205" s="86">
        <f t="shared" si="247"/>
        <v>3.0774295374161116E-6</v>
      </c>
      <c r="IV205" s="86">
        <f t="shared" si="247"/>
        <v>2.993697448022384E-4</v>
      </c>
      <c r="IW205" s="86">
        <f t="shared" si="247"/>
        <v>1.0344364842928445E-13</v>
      </c>
      <c r="IY205" s="86">
        <f t="shared" si="248"/>
        <v>4.2938883766950167E-132</v>
      </c>
      <c r="IZ205" s="86">
        <f t="shared" si="248"/>
        <v>3.4186906810195279E-7</v>
      </c>
      <c r="JA205" s="86">
        <f t="shared" si="248"/>
        <v>4.2875706463255581E-7</v>
      </c>
      <c r="JB205" s="86">
        <f t="shared" si="248"/>
        <v>7.3614370450742278E-7</v>
      </c>
      <c r="JC205" s="86">
        <f t="shared" si="248"/>
        <v>6.6711800803452994E-8</v>
      </c>
      <c r="JD205" s="86">
        <f t="shared" si="248"/>
        <v>4.9107733687963543E-10</v>
      </c>
      <c r="JE205" s="86">
        <f t="shared" si="248"/>
        <v>3.0075667347987596E-9</v>
      </c>
      <c r="JF205" s="86">
        <f t="shared" si="248"/>
        <v>8.4479770732849662E-8</v>
      </c>
      <c r="JG205" s="86">
        <f t="shared" si="248"/>
        <v>3.4900423449203405E-10</v>
      </c>
      <c r="JH205" s="86">
        <f t="shared" si="248"/>
        <v>4.5338220469844755E-11</v>
      </c>
      <c r="JI205" s="86">
        <f t="shared" si="248"/>
        <v>2.8063120788703863E-8</v>
      </c>
      <c r="JJ205" s="86">
        <f t="shared" si="248"/>
        <v>2.7330095461590128E-7</v>
      </c>
      <c r="JK205" s="86">
        <f t="shared" si="248"/>
        <v>3.0774295374161116E-6</v>
      </c>
      <c r="JL205" s="86">
        <f t="shared" si="248"/>
        <v>2.993697448022384E-4</v>
      </c>
      <c r="JM205" s="86">
        <f t="shared" si="248"/>
        <v>1.0344364842928445E-13</v>
      </c>
    </row>
    <row r="206" spans="2:273" x14ac:dyDescent="0.25">
      <c r="B206" s="2">
        <v>179</v>
      </c>
      <c r="C206" s="37">
        <v>60.844900000000003</v>
      </c>
      <c r="D206" s="37">
        <v>57.5364</v>
      </c>
      <c r="E206" s="37">
        <v>54.464500000000001</v>
      </c>
      <c r="F206" s="37">
        <v>51.857600000000005</v>
      </c>
      <c r="G206" s="37">
        <v>50.369900000000001</v>
      </c>
      <c r="H206" s="37">
        <v>48.840200000000003</v>
      </c>
      <c r="I206" s="37">
        <v>48.581000000000003</v>
      </c>
      <c r="J206" s="37">
        <v>47.308399999999999</v>
      </c>
      <c r="K206" s="37">
        <v>46.9</v>
      </c>
      <c r="L206" s="37">
        <v>46.780200000000001</v>
      </c>
      <c r="M206" s="37">
        <v>47.179000000000002</v>
      </c>
      <c r="N206" s="37">
        <v>46.809800000000003</v>
      </c>
      <c r="O206" s="37">
        <v>46.711200000000005</v>
      </c>
      <c r="P206" s="37">
        <v>46.930699999999995</v>
      </c>
      <c r="Q206" s="37">
        <v>46.270299999999999</v>
      </c>
      <c r="S206" s="4">
        <f t="shared" si="249"/>
        <v>60.049569204331441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46.984127174545563</v>
      </c>
      <c r="AG206" s="4">
        <f t="shared" si="249"/>
        <v>46.489689568557658</v>
      </c>
      <c r="AI206" s="4">
        <f t="shared" si="250"/>
        <v>0.79533079566856202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-5.3427174545568334E-2</v>
      </c>
      <c r="AW206" s="4">
        <f t="shared" si="250"/>
        <v>-0.21938956855765923</v>
      </c>
      <c r="AY206" s="2">
        <f t="shared" si="242"/>
        <v>60.049569204331441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46.984127174545563</v>
      </c>
      <c r="BM206" s="2">
        <f t="shared" si="242"/>
        <v>46.489689568557658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>
        <f t="shared" si="243"/>
        <v>60.844900000000003</v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60.844900000000003</v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46.930699999999995</v>
      </c>
      <c r="DI206" s="2">
        <f t="shared" si="211"/>
        <v>46.270299999999999</v>
      </c>
      <c r="DK206" s="2">
        <f t="shared" si="251"/>
        <v>74.718468056628069</v>
      </c>
      <c r="DL206" s="2">
        <f t="shared" si="251"/>
        <v>69.403808700980363</v>
      </c>
      <c r="DM206" s="2">
        <f t="shared" si="251"/>
        <v>69.596078386809282</v>
      </c>
      <c r="DN206" s="2">
        <f t="shared" si="251"/>
        <v>63.634894719251342</v>
      </c>
      <c r="DO206" s="2">
        <f t="shared" si="251"/>
        <v>62.262209937611388</v>
      </c>
      <c r="DP206" s="2">
        <f t="shared" si="251"/>
        <v>61.392722521008395</v>
      </c>
      <c r="DQ206" s="2">
        <f t="shared" si="251"/>
        <v>59.550914209320112</v>
      </c>
      <c r="DR206" s="2">
        <f t="shared" si="251"/>
        <v>61.326323167155437</v>
      </c>
      <c r="DS206" s="2">
        <f t="shared" si="251"/>
        <v>63.872655294117621</v>
      </c>
      <c r="DT206" s="2">
        <f t="shared" si="251"/>
        <v>60.666335345345352</v>
      </c>
      <c r="DU206" s="2">
        <f t="shared" si="251"/>
        <v>59.145114117647076</v>
      </c>
      <c r="DV206" s="2">
        <f t="shared" si="251"/>
        <v>59.664220672268897</v>
      </c>
      <c r="DW206" s="2">
        <f t="shared" si="251"/>
        <v>58.803850367647051</v>
      </c>
      <c r="DX206" s="2">
        <f t="shared" si="251"/>
        <v>63.593149579831923</v>
      </c>
      <c r="DY206" s="2">
        <f t="shared" si="251"/>
        <v>61.636179857397494</v>
      </c>
      <c r="EA206" s="2">
        <f t="shared" si="240"/>
        <v>60.049542298493193</v>
      </c>
      <c r="EB206" s="2">
        <f t="shared" si="240"/>
        <v>56.537535460509034</v>
      </c>
      <c r="EC206" s="2">
        <f t="shared" si="240"/>
        <v>54.228823255269312</v>
      </c>
      <c r="ED206" s="2">
        <f t="shared" si="240"/>
        <v>52.006905174770083</v>
      </c>
      <c r="EE206" s="2">
        <f t="shared" si="240"/>
        <v>50.275995156409955</v>
      </c>
      <c r="EF206" s="2">
        <f t="shared" si="239"/>
        <v>48.61733558847579</v>
      </c>
      <c r="EG206" s="2">
        <f t="shared" si="239"/>
        <v>48.134814086459322</v>
      </c>
      <c r="EH206" s="2">
        <f t="shared" si="239"/>
        <v>46.869024410446862</v>
      </c>
      <c r="EI206" s="2">
        <f t="shared" si="239"/>
        <v>46.496326490595642</v>
      </c>
      <c r="EJ206" s="2">
        <f t="shared" si="239"/>
        <v>46.662516348386738</v>
      </c>
      <c r="EK206" s="2">
        <f t="shared" si="212"/>
        <v>46.804643162074662</v>
      </c>
      <c r="EL206" s="2">
        <f t="shared" si="179"/>
        <v>46.916081370148234</v>
      </c>
      <c r="EM206" s="2">
        <f t="shared" si="179"/>
        <v>47.073565854076584</v>
      </c>
      <c r="EN206" s="2">
        <f t="shared" si="179"/>
        <v>47.125420322962405</v>
      </c>
      <c r="EO206" s="2">
        <f t="shared" si="179"/>
        <v>47.18830232982198</v>
      </c>
      <c r="EQ206" s="2">
        <f t="shared" si="252"/>
        <v>60.049542298493193</v>
      </c>
      <c r="ER206" s="2">
        <f t="shared" si="252"/>
        <v>57.005876462642362</v>
      </c>
      <c r="ES206" s="2">
        <f t="shared" si="252"/>
        <v>54.280550904380846</v>
      </c>
      <c r="ET206" s="2">
        <f t="shared" si="252"/>
        <v>51.878708718685814</v>
      </c>
      <c r="EU206" s="2">
        <f t="shared" si="252"/>
        <v>50.254869646973511</v>
      </c>
      <c r="EV206" s="2">
        <f t="shared" si="252"/>
        <v>48.632338364441537</v>
      </c>
      <c r="EW206" s="2">
        <f t="shared" si="252"/>
        <v>48.17659200241539</v>
      </c>
      <c r="EX206" s="2">
        <f t="shared" si="252"/>
        <v>47.190099597542513</v>
      </c>
      <c r="EY206" s="2">
        <f t="shared" si="252"/>
        <v>46.574364774518003</v>
      </c>
      <c r="EZ206" s="2">
        <f t="shared" si="252"/>
        <v>46.752906203352865</v>
      </c>
      <c r="FA206" s="2">
        <f t="shared" si="252"/>
        <v>46.919949236580131</v>
      </c>
      <c r="FB206" s="2">
        <f t="shared" si="252"/>
        <v>46.89409440038731</v>
      </c>
      <c r="FC206" s="2">
        <f t="shared" si="252"/>
        <v>47.003772006194779</v>
      </c>
      <c r="FD206" s="2">
        <f t="shared" si="252"/>
        <v>46.974153119946607</v>
      </c>
      <c r="FE206" s="2">
        <f t="shared" si="252"/>
        <v>46.411371736727304</v>
      </c>
      <c r="FG206" s="2">
        <f t="shared" si="253"/>
        <v>0.99999816579354939</v>
      </c>
      <c r="FH206" s="2">
        <f t="shared" si="253"/>
        <v>0.99999852098645414</v>
      </c>
      <c r="FI206" s="2">
        <f t="shared" si="253"/>
        <v>0.99999851542249274</v>
      </c>
      <c r="FJ206" s="2">
        <f t="shared" si="253"/>
        <v>0.99999856524284503</v>
      </c>
      <c r="FK206" s="2">
        <f t="shared" si="253"/>
        <v>0.99999849297248722</v>
      </c>
      <c r="FL206" s="2">
        <f t="shared" si="253"/>
        <v>0.99999824037324336</v>
      </c>
      <c r="FM206" s="2">
        <f t="shared" si="253"/>
        <v>0.99999837939901182</v>
      </c>
      <c r="FN206" s="2">
        <f t="shared" si="253"/>
        <v>0.99999865784216968</v>
      </c>
      <c r="FO206" s="2">
        <f t="shared" si="253"/>
        <v>0.99999828409178071</v>
      </c>
      <c r="FP206" s="2">
        <f t="shared" si="253"/>
        <v>0.99999811223593094</v>
      </c>
      <c r="FQ206" s="2">
        <f t="shared" si="253"/>
        <v>0.99999824625079115</v>
      </c>
      <c r="FR206" s="2">
        <f t="shared" si="253"/>
        <v>0.99999821322490223</v>
      </c>
      <c r="FS206" s="2">
        <f t="shared" si="253"/>
        <v>0.9999985369451122</v>
      </c>
      <c r="FT206" s="2">
        <f t="shared" si="253"/>
        <v>0.99999830267271117</v>
      </c>
      <c r="FU206" s="2">
        <f t="shared" si="253"/>
        <v>0.99999759053389348</v>
      </c>
      <c r="FW206" s="2">
        <f t="shared" si="244"/>
        <v>0</v>
      </c>
      <c r="FX206" s="2">
        <f t="shared" si="244"/>
        <v>0.95092292685622237</v>
      </c>
      <c r="FY206" s="2">
        <f t="shared" si="244"/>
        <v>0.93948889264740365</v>
      </c>
      <c r="FZ206" s="2">
        <f t="shared" si="244"/>
        <v>0.94279883208578419</v>
      </c>
      <c r="GA206" s="2">
        <f t="shared" si="244"/>
        <v>0.95010255810597122</v>
      </c>
      <c r="GB206" s="2">
        <f t="shared" si="244"/>
        <v>0.95576984600835224</v>
      </c>
      <c r="GC206" s="2">
        <f t="shared" si="244"/>
        <v>0.95358767183286242</v>
      </c>
      <c r="GD206" s="2">
        <f t="shared" si="244"/>
        <v>0.95563657567642402</v>
      </c>
      <c r="GE206" s="2">
        <f t="shared" si="244"/>
        <v>0.9605966543717408</v>
      </c>
      <c r="GF206" s="2">
        <f t="shared" si="244"/>
        <v>0.96181655621988171</v>
      </c>
      <c r="GG206" s="2">
        <f t="shared" si="244"/>
        <v>0.94905567052773421</v>
      </c>
      <c r="GH206" s="2">
        <f t="shared" si="244"/>
        <v>0.93791176589099445</v>
      </c>
      <c r="GI206" s="2">
        <f t="shared" si="244"/>
        <v>0.94077181165171386</v>
      </c>
      <c r="GJ206" s="2">
        <f t="shared" si="244"/>
        <v>0.93424811674697705</v>
      </c>
      <c r="GK206" s="2">
        <f t="shared" si="244"/>
        <v>0.89924065179705981</v>
      </c>
      <c r="GM206" s="86">
        <f t="shared" si="245"/>
        <v>4.6986924346709246E-267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1.0101316009335563E-134</v>
      </c>
      <c r="HD206" s="86">
        <f t="shared" si="181"/>
        <v>9.506525529301621E-222</v>
      </c>
      <c r="HE206" s="86">
        <f t="shared" si="181"/>
        <v>3.7516131319164028E-277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0</v>
      </c>
      <c r="HT206" s="86">
        <f t="shared" si="246"/>
        <v>3.3925458140951505E-71</v>
      </c>
      <c r="HU206" s="86">
        <f t="shared" si="246"/>
        <v>9.1695659496258588E-79</v>
      </c>
      <c r="HV206" s="86">
        <f t="shared" si="246"/>
        <v>5.5433424844775245E-75</v>
      </c>
      <c r="HW206" s="86">
        <f t="shared" si="246"/>
        <v>2.5995588910803595E-82</v>
      </c>
      <c r="HX206" s="86">
        <f t="shared" si="246"/>
        <v>5.1183495114721093E-106</v>
      </c>
      <c r="HY206" s="86">
        <f t="shared" si="246"/>
        <v>4.3249376480756093E-96</v>
      </c>
      <c r="HZ206" s="86">
        <f t="shared" si="246"/>
        <v>3.6056695705402707E-76</v>
      </c>
      <c r="IA206" s="86">
        <f t="shared" si="246"/>
        <v>9.7979581444379458E-99</v>
      </c>
      <c r="IB206" s="86">
        <f t="shared" si="246"/>
        <v>3.9722774603886071E-108</v>
      </c>
      <c r="IC206" s="86">
        <f t="shared" si="246"/>
        <v>4.8847946026499005E-90</v>
      </c>
      <c r="ID206" s="86">
        <f t="shared" si="246"/>
        <v>8.218023159532338E-84</v>
      </c>
      <c r="IE206" s="86">
        <f t="shared" si="246"/>
        <v>2.7435874105230808E-66</v>
      </c>
      <c r="IF206" s="86">
        <f t="shared" si="246"/>
        <v>1.3565581899773196E-70</v>
      </c>
      <c r="IG206" s="86">
        <f t="shared" si="246"/>
        <v>1.8333928260985878E-67</v>
      </c>
      <c r="II206" s="86">
        <f t="shared" si="247"/>
        <v>0</v>
      </c>
      <c r="IJ206" s="86">
        <f t="shared" si="247"/>
        <v>1.4227414929646315E-7</v>
      </c>
      <c r="IK206" s="86">
        <f t="shared" si="247"/>
        <v>1.6821675618043241E-7</v>
      </c>
      <c r="IL206" s="86">
        <f t="shared" si="247"/>
        <v>3.0577362750766284E-7</v>
      </c>
      <c r="IM206" s="86">
        <f t="shared" si="247"/>
        <v>2.488987347056063E-8</v>
      </c>
      <c r="IN206" s="86">
        <f t="shared" si="247"/>
        <v>1.4159495090398025E-10</v>
      </c>
      <c r="IO206" s="86">
        <f t="shared" si="247"/>
        <v>9.4999110930977457E-10</v>
      </c>
      <c r="IP206" s="86">
        <f t="shared" si="247"/>
        <v>3.3328417338260983E-8</v>
      </c>
      <c r="IQ206" s="86">
        <f t="shared" si="247"/>
        <v>1.0358257037021183E-10</v>
      </c>
      <c r="IR206" s="86">
        <f t="shared" si="247"/>
        <v>1.2100256018739371E-11</v>
      </c>
      <c r="IS206" s="86">
        <f t="shared" si="247"/>
        <v>9.8280295680215647E-9</v>
      </c>
      <c r="IT206" s="86">
        <f t="shared" si="247"/>
        <v>1.0291213069268452E-7</v>
      </c>
      <c r="IU206" s="86">
        <f t="shared" si="247"/>
        <v>1.3906996564205138E-6</v>
      </c>
      <c r="IV206" s="86">
        <f t="shared" si="247"/>
        <v>1.7978660910082314E-4</v>
      </c>
      <c r="IW206" s="86">
        <f t="shared" si="247"/>
        <v>8.2889116474410383E-15</v>
      </c>
      <c r="IY206" s="86">
        <f t="shared" si="248"/>
        <v>1.0101316009335563E-134</v>
      </c>
      <c r="IZ206" s="86">
        <f t="shared" si="248"/>
        <v>1.4227414929646315E-7</v>
      </c>
      <c r="JA206" s="86">
        <f t="shared" si="248"/>
        <v>1.6821675618043241E-7</v>
      </c>
      <c r="JB206" s="86">
        <f t="shared" si="248"/>
        <v>3.0577362750766284E-7</v>
      </c>
      <c r="JC206" s="86">
        <f t="shared" si="248"/>
        <v>2.488987347056063E-8</v>
      </c>
      <c r="JD206" s="86">
        <f t="shared" si="248"/>
        <v>1.4159495090398025E-10</v>
      </c>
      <c r="JE206" s="86">
        <f t="shared" si="248"/>
        <v>9.4999110930977457E-10</v>
      </c>
      <c r="JF206" s="86">
        <f t="shared" si="248"/>
        <v>3.3328417338260983E-8</v>
      </c>
      <c r="JG206" s="86">
        <f t="shared" si="248"/>
        <v>1.0358257037021183E-10</v>
      </c>
      <c r="JH206" s="86">
        <f t="shared" si="248"/>
        <v>1.2100256018739371E-11</v>
      </c>
      <c r="JI206" s="86">
        <f t="shared" si="248"/>
        <v>9.8280295680215647E-9</v>
      </c>
      <c r="JJ206" s="86">
        <f t="shared" si="248"/>
        <v>1.0291213069268452E-7</v>
      </c>
      <c r="JK206" s="86">
        <f t="shared" si="248"/>
        <v>1.3906996564205138E-6</v>
      </c>
      <c r="JL206" s="86">
        <f t="shared" si="248"/>
        <v>1.7978660910082314E-4</v>
      </c>
      <c r="JM206" s="86">
        <f t="shared" si="248"/>
        <v>8.2889116474410383E-15</v>
      </c>
    </row>
    <row r="207" spans="2:273" x14ac:dyDescent="0.25">
      <c r="B207" s="2">
        <v>180</v>
      </c>
      <c r="C207" s="37">
        <v>59.488600000000005</v>
      </c>
      <c r="D207" s="37">
        <v>57.132899999999999</v>
      </c>
      <c r="E207" s="37">
        <v>54.593599999999995</v>
      </c>
      <c r="F207" s="37">
        <v>52.606299999999997</v>
      </c>
      <c r="G207" s="37">
        <v>50.216899999999995</v>
      </c>
      <c r="H207" s="37">
        <v>49.290800000000004</v>
      </c>
      <c r="I207" s="37">
        <v>48.148000000000003</v>
      </c>
      <c r="J207" s="37">
        <v>47.010899999999999</v>
      </c>
      <c r="K207" s="37">
        <v>47.154299999999999</v>
      </c>
      <c r="L207" s="37">
        <v>46.475499999999997</v>
      </c>
      <c r="M207" s="37">
        <v>47.026899999999998</v>
      </c>
      <c r="N207" s="37">
        <v>46.5017</v>
      </c>
      <c r="O207" s="37">
        <v>47.321000000000005</v>
      </c>
      <c r="P207" s="37">
        <v>46.137699999999995</v>
      </c>
      <c r="Q207" s="37">
        <v>45.777499999999996</v>
      </c>
      <c r="S207" s="4">
        <f t="shared" si="249"/>
        <v>60.016311996783884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46.441133765859888</v>
      </c>
      <c r="AI207" s="4">
        <f t="shared" si="250"/>
        <v>-0.52771199678387859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-0.66363376585989187</v>
      </c>
      <c r="AY207" s="2">
        <f t="shared" si="242"/>
        <v>60.016311996783884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46.441133765859888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>
        <f t="shared" si="243"/>
        <v>59.488600000000005</v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59.488600000000005</v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45.777499999999996</v>
      </c>
      <c r="DK207" s="2">
        <f t="shared" si="251"/>
        <v>74.771897683397697</v>
      </c>
      <c r="DL207" s="2">
        <f t="shared" si="251"/>
        <v>69.437886408199617</v>
      </c>
      <c r="DM207" s="2">
        <f t="shared" si="251"/>
        <v>69.648171301247785</v>
      </c>
      <c r="DN207" s="2">
        <f t="shared" si="251"/>
        <v>63.663721122994659</v>
      </c>
      <c r="DO207" s="2">
        <f t="shared" si="251"/>
        <v>62.291836007130101</v>
      </c>
      <c r="DP207" s="2">
        <f t="shared" si="251"/>
        <v>61.427779467787111</v>
      </c>
      <c r="DQ207" s="2">
        <f t="shared" si="251"/>
        <v>59.580091382734935</v>
      </c>
      <c r="DR207" s="2">
        <f t="shared" si="251"/>
        <v>61.363824321847524</v>
      </c>
      <c r="DS207" s="2">
        <f t="shared" si="251"/>
        <v>63.924836358543388</v>
      </c>
      <c r="DT207" s="2">
        <f t="shared" si="251"/>
        <v>60.700448498498503</v>
      </c>
      <c r="DU207" s="2">
        <f t="shared" si="251"/>
        <v>59.16738901960786</v>
      </c>
      <c r="DV207" s="2">
        <f t="shared" si="251"/>
        <v>59.690740588235286</v>
      </c>
      <c r="DW207" s="2">
        <f t="shared" si="251"/>
        <v>58.828780347593572</v>
      </c>
      <c r="DX207" s="2">
        <f t="shared" si="251"/>
        <v>63.649817310924362</v>
      </c>
      <c r="DY207" s="2">
        <f t="shared" si="251"/>
        <v>61.69352103386808</v>
      </c>
      <c r="EA207" s="2">
        <f t="shared" si="240"/>
        <v>60.016287313356351</v>
      </c>
      <c r="EB207" s="2">
        <f t="shared" si="240"/>
        <v>56.496084525621306</v>
      </c>
      <c r="EC207" s="2">
        <f t="shared" si="240"/>
        <v>54.191392131147531</v>
      </c>
      <c r="ED207" s="2">
        <f t="shared" si="240"/>
        <v>51.972842370815442</v>
      </c>
      <c r="EE207" s="2">
        <f t="shared" si="240"/>
        <v>50.237399014901591</v>
      </c>
      <c r="EF207" s="2">
        <f t="shared" si="239"/>
        <v>48.575795635326969</v>
      </c>
      <c r="EG207" s="2">
        <f t="shared" si="239"/>
        <v>48.098776886424666</v>
      </c>
      <c r="EH207" s="2">
        <f t="shared" si="239"/>
        <v>46.823907351727371</v>
      </c>
      <c r="EI207" s="2">
        <f t="shared" si="239"/>
        <v>46.44878571622499</v>
      </c>
      <c r="EJ207" s="2">
        <f t="shared" si="239"/>
        <v>46.615609312078242</v>
      </c>
      <c r="EK207" s="2">
        <f t="shared" si="212"/>
        <v>46.755846671043756</v>
      </c>
      <c r="EL207" s="2">
        <f t="shared" si="179"/>
        <v>46.871166876451639</v>
      </c>
      <c r="EM207" s="2">
        <f t="shared" si="179"/>
        <v>47.028080021784561</v>
      </c>
      <c r="EN207" s="2">
        <f t="shared" si="179"/>
        <v>47.08482176025413</v>
      </c>
      <c r="EO207" s="2">
        <f t="shared" si="179"/>
        <v>47.1547691795245</v>
      </c>
      <c r="EQ207" s="2">
        <f t="shared" si="252"/>
        <v>60.016287313356351</v>
      </c>
      <c r="ER207" s="2">
        <f t="shared" si="252"/>
        <v>56.970800727195154</v>
      </c>
      <c r="ES207" s="2">
        <f t="shared" si="252"/>
        <v>54.243818375501625</v>
      </c>
      <c r="ET207" s="2">
        <f t="shared" si="252"/>
        <v>51.842943301602126</v>
      </c>
      <c r="EU207" s="2">
        <f t="shared" si="252"/>
        <v>50.216006081931539</v>
      </c>
      <c r="EV207" s="2">
        <f t="shared" si="252"/>
        <v>48.590960054239048</v>
      </c>
      <c r="EW207" s="2">
        <f t="shared" si="252"/>
        <v>48.141088538678844</v>
      </c>
      <c r="EX207" s="2">
        <f t="shared" si="252"/>
        <v>47.149077158460209</v>
      </c>
      <c r="EY207" s="2">
        <f t="shared" si="252"/>
        <v>46.527842147152214</v>
      </c>
      <c r="EZ207" s="2">
        <f t="shared" si="252"/>
        <v>46.707148914325572</v>
      </c>
      <c r="FA207" s="2">
        <f t="shared" si="252"/>
        <v>46.872682976697284</v>
      </c>
      <c r="FB207" s="2">
        <f t="shared" si="252"/>
        <v>46.848881604702157</v>
      </c>
      <c r="FC207" s="2">
        <f t="shared" si="252"/>
        <v>46.957395550293313</v>
      </c>
      <c r="FD207" s="2">
        <f t="shared" si="252"/>
        <v>46.931549498723776</v>
      </c>
      <c r="FE207" s="2">
        <f t="shared" si="252"/>
        <v>46.368171978773546</v>
      </c>
      <c r="FG207" s="2">
        <f t="shared" si="253"/>
        <v>0.99999832718356552</v>
      </c>
      <c r="FH207" s="2">
        <f t="shared" si="253"/>
        <v>0.99999865112343911</v>
      </c>
      <c r="FI207" s="2">
        <f t="shared" si="253"/>
        <v>0.99999864604904465</v>
      </c>
      <c r="FJ207" s="2">
        <f t="shared" si="253"/>
        <v>0.9999986914857576</v>
      </c>
      <c r="FK207" s="2">
        <f t="shared" si="253"/>
        <v>0.9999986255743909</v>
      </c>
      <c r="FL207" s="2">
        <f t="shared" si="253"/>
        <v>0.99999839520107625</v>
      </c>
      <c r="FM207" s="2">
        <f t="shared" si="253"/>
        <v>0.99999852199412176</v>
      </c>
      <c r="FN207" s="2">
        <f t="shared" si="253"/>
        <v>0.99999877593736608</v>
      </c>
      <c r="FO207" s="2">
        <f t="shared" si="253"/>
        <v>0.99999843507286845</v>
      </c>
      <c r="FP207" s="2">
        <f t="shared" si="253"/>
        <v>0.99999827833842092</v>
      </c>
      <c r="FQ207" s="2">
        <f t="shared" si="253"/>
        <v>0.99999840056146516</v>
      </c>
      <c r="FR207" s="2">
        <f t="shared" si="253"/>
        <v>0.99999837044148721</v>
      </c>
      <c r="FS207" s="2">
        <f t="shared" si="253"/>
        <v>0.99999866567791196</v>
      </c>
      <c r="FT207" s="2">
        <f t="shared" si="253"/>
        <v>0.99999845201888349</v>
      </c>
      <c r="FU207" s="2">
        <f t="shared" si="253"/>
        <v>0.99999780254032788</v>
      </c>
      <c r="FW207" s="2">
        <f t="shared" si="244"/>
        <v>0</v>
      </c>
      <c r="FX207" s="2">
        <f t="shared" si="244"/>
        <v>0.95504705927145772</v>
      </c>
      <c r="FY207" s="2">
        <f t="shared" si="244"/>
        <v>0.94451780916896422</v>
      </c>
      <c r="FZ207" s="2">
        <f t="shared" si="244"/>
        <v>0.94756802034593446</v>
      </c>
      <c r="GA207" s="2">
        <f t="shared" si="244"/>
        <v>0.95429231556330596</v>
      </c>
      <c r="GB207" s="2">
        <f t="shared" si="244"/>
        <v>0.95950401892191461</v>
      </c>
      <c r="GC207" s="2">
        <f t="shared" si="244"/>
        <v>0.95749788426517157</v>
      </c>
      <c r="GD207" s="2">
        <f t="shared" si="244"/>
        <v>0.95938152189760884</v>
      </c>
      <c r="GE207" s="2">
        <f t="shared" si="244"/>
        <v>0.9639386947074623</v>
      </c>
      <c r="GF207" s="2">
        <f t="shared" si="244"/>
        <v>0.9650588927313174</v>
      </c>
      <c r="GG207" s="2">
        <f t="shared" si="244"/>
        <v>0.95332901434731676</v>
      </c>
      <c r="GH207" s="2">
        <f t="shared" si="244"/>
        <v>0.94306380987381344</v>
      </c>
      <c r="GI207" s="2">
        <f t="shared" si="244"/>
        <v>0.94570027052592653</v>
      </c>
      <c r="GJ207" s="2">
        <f t="shared" si="244"/>
        <v>0.93968461795608882</v>
      </c>
      <c r="GK207" s="2">
        <f t="shared" si="244"/>
        <v>0.90728439066929156</v>
      </c>
      <c r="GM207" s="86">
        <f t="shared" si="245"/>
        <v>2.4274385428023088E-271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2.2371888350567701E-137</v>
      </c>
      <c r="HD207" s="86">
        <f t="shared" si="181"/>
        <v>3.3133902529228568E-226</v>
      </c>
      <c r="HE207" s="86">
        <f t="shared" si="181"/>
        <v>1.0422743890010736E-282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0</v>
      </c>
      <c r="HT207" s="86">
        <f t="shared" si="246"/>
        <v>1.7522991200401895E-73</v>
      </c>
      <c r="HU207" s="86">
        <f t="shared" si="246"/>
        <v>2.3708445912267372E-81</v>
      </c>
      <c r="HV207" s="86">
        <f t="shared" si="246"/>
        <v>2.1243986459721958E-77</v>
      </c>
      <c r="HW207" s="86">
        <f t="shared" si="246"/>
        <v>6.185643840825511E-85</v>
      </c>
      <c r="HX207" s="86">
        <f t="shared" si="246"/>
        <v>2.6181665623460967E-109</v>
      </c>
      <c r="HY207" s="86">
        <f t="shared" si="246"/>
        <v>3.9767565359374979E-99</v>
      </c>
      <c r="HZ207" s="86">
        <f t="shared" si="246"/>
        <v>1.4414457539281831E-78</v>
      </c>
      <c r="IA207" s="86">
        <f t="shared" si="246"/>
        <v>8.2012642262727543E-102</v>
      </c>
      <c r="IB207" s="86">
        <f t="shared" si="246"/>
        <v>1.7897408567526186E-111</v>
      </c>
      <c r="IC207" s="86">
        <f t="shared" si="246"/>
        <v>6.9708528981905164E-93</v>
      </c>
      <c r="ID207" s="86">
        <f t="shared" si="246"/>
        <v>1.4820694667480031E-86</v>
      </c>
      <c r="IE207" s="86">
        <f t="shared" si="246"/>
        <v>1.8633347690285193E-68</v>
      </c>
      <c r="IF207" s="86">
        <f t="shared" si="246"/>
        <v>6.1961158585925507E-73</v>
      </c>
      <c r="IG207" s="86">
        <f t="shared" si="246"/>
        <v>8.1191880943072803E-70</v>
      </c>
      <c r="II207" s="86">
        <f t="shared" si="247"/>
        <v>0</v>
      </c>
      <c r="IJ207" s="86">
        <f t="shared" si="247"/>
        <v>5.769373934654342E-8</v>
      </c>
      <c r="IK207" s="86">
        <f t="shared" si="247"/>
        <v>6.4051380801346449E-8</v>
      </c>
      <c r="IL207" s="86">
        <f t="shared" si="247"/>
        <v>1.2357378401594204E-7</v>
      </c>
      <c r="IM207" s="86">
        <f t="shared" si="247"/>
        <v>9.0160911920148719E-9</v>
      </c>
      <c r="IN207" s="86">
        <f t="shared" si="247"/>
        <v>3.9376653175379128E-11</v>
      </c>
      <c r="IO207" s="86">
        <f t="shared" si="247"/>
        <v>2.9005672167407144E-10</v>
      </c>
      <c r="IP207" s="86">
        <f t="shared" si="247"/>
        <v>1.2802145147683704E-8</v>
      </c>
      <c r="IQ207" s="86">
        <f t="shared" si="247"/>
        <v>2.971525199340089E-11</v>
      </c>
      <c r="IR207" s="86">
        <f t="shared" si="247"/>
        <v>3.1129732159776467E-12</v>
      </c>
      <c r="IS207" s="86">
        <f t="shared" si="247"/>
        <v>3.3343070957574822E-9</v>
      </c>
      <c r="IT207" s="86">
        <f t="shared" si="247"/>
        <v>3.7545390673792847E-8</v>
      </c>
      <c r="IU207" s="86">
        <f t="shared" si="247"/>
        <v>6.1297852642447735E-7</v>
      </c>
      <c r="IV207" s="86">
        <f t="shared" si="247"/>
        <v>1.0625402694375891E-4</v>
      </c>
      <c r="IW207" s="86">
        <f t="shared" si="247"/>
        <v>5.979125078526886E-16</v>
      </c>
      <c r="IY207" s="86">
        <f t="shared" si="248"/>
        <v>2.2371888350567701E-137</v>
      </c>
      <c r="IZ207" s="86">
        <f t="shared" si="248"/>
        <v>5.769373934654342E-8</v>
      </c>
      <c r="JA207" s="86">
        <f t="shared" si="248"/>
        <v>6.4051380801346449E-8</v>
      </c>
      <c r="JB207" s="86">
        <f t="shared" si="248"/>
        <v>1.2357378401594204E-7</v>
      </c>
      <c r="JC207" s="86">
        <f t="shared" si="248"/>
        <v>9.0160911920148719E-9</v>
      </c>
      <c r="JD207" s="86">
        <f t="shared" si="248"/>
        <v>3.9376653175379128E-11</v>
      </c>
      <c r="JE207" s="86">
        <f t="shared" si="248"/>
        <v>2.9005672167407144E-10</v>
      </c>
      <c r="JF207" s="86">
        <f t="shared" si="248"/>
        <v>1.2802145147683704E-8</v>
      </c>
      <c r="JG207" s="86">
        <f t="shared" si="248"/>
        <v>2.971525199340089E-11</v>
      </c>
      <c r="JH207" s="86">
        <f t="shared" si="248"/>
        <v>3.1129732159776467E-12</v>
      </c>
      <c r="JI207" s="86">
        <f t="shared" si="248"/>
        <v>3.3343070957574822E-9</v>
      </c>
      <c r="JJ207" s="86">
        <f t="shared" si="248"/>
        <v>3.7545390673792847E-8</v>
      </c>
      <c r="JK207" s="86">
        <f t="shared" si="248"/>
        <v>6.1297852642447735E-7</v>
      </c>
      <c r="JL207" s="86">
        <f t="shared" si="248"/>
        <v>1.0625402694375891E-4</v>
      </c>
      <c r="JM207" s="86">
        <f t="shared" si="248"/>
        <v>5.979125078526886E-16</v>
      </c>
    </row>
    <row r="208" spans="2:273" x14ac:dyDescent="0.25">
      <c r="B208" s="2">
        <v>181</v>
      </c>
      <c r="C208" s="37">
        <v>59.872300000000003</v>
      </c>
      <c r="D208" s="37">
        <v>57.2333</v>
      </c>
      <c r="E208" s="37">
        <v>54.285700000000006</v>
      </c>
      <c r="F208" s="37">
        <v>52.458800000000004</v>
      </c>
      <c r="G208" s="37">
        <v>50.202999999999996</v>
      </c>
      <c r="H208" s="37">
        <v>49.292299999999997</v>
      </c>
      <c r="I208" s="37">
        <v>47.734400000000001</v>
      </c>
      <c r="J208" s="37">
        <v>47.741599999999998</v>
      </c>
      <c r="K208" s="37">
        <v>47.2879</v>
      </c>
      <c r="L208" s="37">
        <v>46.532600000000002</v>
      </c>
      <c r="M208" s="37">
        <v>47.502699999999997</v>
      </c>
      <c r="N208" s="37">
        <v>46.841500000000003</v>
      </c>
      <c r="O208" s="37">
        <v>47.603499999999997</v>
      </c>
      <c r="P208" s="37">
        <v>47.318599999999996</v>
      </c>
      <c r="Q208" s="37">
        <v>46.075400000000002</v>
      </c>
      <c r="S208" s="4">
        <f t="shared" si="249"/>
        <v>59.983054972024661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>
        <f t="shared" si="249"/>
        <v>46.392885524582006</v>
      </c>
      <c r="AI208" s="4">
        <f t="shared" si="250"/>
        <v>-0.11075497202465812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-0.31748552458200408</v>
      </c>
      <c r="AY208" s="2">
        <f t="shared" si="242"/>
        <v>59.983054972024661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>
        <f t="shared" si="242"/>
        <v>46.392885524582006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>
        <f t="shared" si="243"/>
        <v>59.872300000000003</v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59.872300000000003</v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46.075400000000002</v>
      </c>
      <c r="DK208" s="2">
        <f t="shared" si="251"/>
        <v>74.825327310167324</v>
      </c>
      <c r="DL208" s="2">
        <f t="shared" si="251"/>
        <v>69.471964115418871</v>
      </c>
      <c r="DM208" s="2">
        <f t="shared" si="251"/>
        <v>69.700264215686289</v>
      </c>
      <c r="DN208" s="2">
        <f t="shared" si="251"/>
        <v>63.692547526737975</v>
      </c>
      <c r="DO208" s="2">
        <f t="shared" si="251"/>
        <v>62.321462076648821</v>
      </c>
      <c r="DP208" s="2">
        <f t="shared" si="251"/>
        <v>61.462836414565821</v>
      </c>
      <c r="DQ208" s="2">
        <f t="shared" si="251"/>
        <v>59.609268556149758</v>
      </c>
      <c r="DR208" s="2">
        <f t="shared" si="251"/>
        <v>61.401325476539604</v>
      </c>
      <c r="DS208" s="2">
        <f t="shared" si="251"/>
        <v>63.977017422969162</v>
      </c>
      <c r="DT208" s="2">
        <f t="shared" si="251"/>
        <v>60.734561651651653</v>
      </c>
      <c r="DU208" s="2">
        <f t="shared" si="251"/>
        <v>59.189663921568638</v>
      </c>
      <c r="DV208" s="2">
        <f t="shared" si="251"/>
        <v>59.717260504201668</v>
      </c>
      <c r="DW208" s="2">
        <f t="shared" si="251"/>
        <v>58.853710327540099</v>
      </c>
      <c r="DX208" s="2">
        <f t="shared" si="251"/>
        <v>63.706485042016794</v>
      </c>
      <c r="DY208" s="2">
        <f t="shared" si="251"/>
        <v>61.750862210338667</v>
      </c>
      <c r="EA208" s="2">
        <f t="shared" si="240"/>
        <v>59.983032328219508</v>
      </c>
      <c r="EB208" s="2">
        <f t="shared" si="240"/>
        <v>56.454633590733572</v>
      </c>
      <c r="EC208" s="2">
        <f t="shared" si="240"/>
        <v>54.153961007025757</v>
      </c>
      <c r="ED208" s="2">
        <f t="shared" si="240"/>
        <v>51.938779566860802</v>
      </c>
      <c r="EE208" s="2">
        <f t="shared" si="240"/>
        <v>50.198802873393234</v>
      </c>
      <c r="EF208" s="2">
        <f t="shared" si="239"/>
        <v>48.534255682178141</v>
      </c>
      <c r="EG208" s="2">
        <f t="shared" si="239"/>
        <v>48.062739686390017</v>
      </c>
      <c r="EH208" s="2">
        <f t="shared" si="239"/>
        <v>46.77879029300788</v>
      </c>
      <c r="EI208" s="2">
        <f t="shared" si="239"/>
        <v>46.401244941854337</v>
      </c>
      <c r="EJ208" s="2">
        <f t="shared" si="239"/>
        <v>46.568702275769738</v>
      </c>
      <c r="EK208" s="2">
        <f t="shared" si="212"/>
        <v>46.707050180012857</v>
      </c>
      <c r="EL208" s="2">
        <f t="shared" si="179"/>
        <v>46.826252382755044</v>
      </c>
      <c r="EM208" s="2">
        <f t="shared" si="179"/>
        <v>46.982594189492538</v>
      </c>
      <c r="EN208" s="2">
        <f t="shared" si="179"/>
        <v>47.044223197545854</v>
      </c>
      <c r="EO208" s="2">
        <f t="shared" si="179"/>
        <v>47.12123602922702</v>
      </c>
      <c r="EQ208" s="2">
        <f t="shared" si="252"/>
        <v>59.983032328219508</v>
      </c>
      <c r="ER208" s="2">
        <f t="shared" si="252"/>
        <v>56.935724991747946</v>
      </c>
      <c r="ES208" s="2">
        <f t="shared" si="252"/>
        <v>54.207085846622405</v>
      </c>
      <c r="ET208" s="2">
        <f t="shared" si="252"/>
        <v>51.807177884518438</v>
      </c>
      <c r="EU208" s="2">
        <f t="shared" si="252"/>
        <v>50.17714251688956</v>
      </c>
      <c r="EV208" s="2">
        <f t="shared" si="252"/>
        <v>48.549581744036558</v>
      </c>
      <c r="EW208" s="2">
        <f t="shared" si="252"/>
        <v>48.105585074942297</v>
      </c>
      <c r="EX208" s="2">
        <f t="shared" si="252"/>
        <v>47.108054719377904</v>
      </c>
      <c r="EY208" s="2">
        <f t="shared" si="252"/>
        <v>46.481319519786439</v>
      </c>
      <c r="EZ208" s="2">
        <f t="shared" si="252"/>
        <v>46.661391625298272</v>
      </c>
      <c r="FA208" s="2">
        <f t="shared" si="252"/>
        <v>46.825416716814438</v>
      </c>
      <c r="FB208" s="2">
        <f t="shared" si="252"/>
        <v>46.803668809016997</v>
      </c>
      <c r="FC208" s="2">
        <f t="shared" si="252"/>
        <v>46.911019094391847</v>
      </c>
      <c r="FD208" s="2">
        <f t="shared" si="252"/>
        <v>46.888945877500944</v>
      </c>
      <c r="FE208" s="2">
        <f t="shared" si="252"/>
        <v>46.324972220819781</v>
      </c>
      <c r="FG208" s="2">
        <f t="shared" si="253"/>
        <v>0.99999847437305489</v>
      </c>
      <c r="FH208" s="2">
        <f t="shared" si="253"/>
        <v>0.99999876980980951</v>
      </c>
      <c r="FI208" s="2">
        <f t="shared" si="253"/>
        <v>0.99999876518190567</v>
      </c>
      <c r="FJ208" s="2">
        <f t="shared" si="253"/>
        <v>0.99999880662069007</v>
      </c>
      <c r="FK208" s="2">
        <f t="shared" si="253"/>
        <v>0.99999874650879494</v>
      </c>
      <c r="FL208" s="2">
        <f t="shared" si="253"/>
        <v>0.99999853640577985</v>
      </c>
      <c r="FM208" s="2">
        <f t="shared" si="253"/>
        <v>0.99999865204244309</v>
      </c>
      <c r="FN208" s="2">
        <f t="shared" si="253"/>
        <v>0.99999888364148959</v>
      </c>
      <c r="FO208" s="2">
        <f t="shared" si="253"/>
        <v>0.99999857276929671</v>
      </c>
      <c r="FP208" s="2">
        <f t="shared" si="253"/>
        <v>0.99999842982574028</v>
      </c>
      <c r="FQ208" s="2">
        <f t="shared" si="253"/>
        <v>0.99999854129451415</v>
      </c>
      <c r="FR208" s="2">
        <f t="shared" si="253"/>
        <v>0.99999851382475979</v>
      </c>
      <c r="FS208" s="2">
        <f t="shared" si="253"/>
        <v>0.99999878308364964</v>
      </c>
      <c r="FT208" s="2">
        <f t="shared" si="253"/>
        <v>0.99999858822425025</v>
      </c>
      <c r="FU208" s="2">
        <f t="shared" si="253"/>
        <v>0.99999799589257254</v>
      </c>
      <c r="FW208" s="2">
        <f t="shared" si="244"/>
        <v>0</v>
      </c>
      <c r="FX208" s="2">
        <f t="shared" si="244"/>
        <v>0.95883962622432961</v>
      </c>
      <c r="FY208" s="2">
        <f t="shared" si="244"/>
        <v>0.94915140630946049</v>
      </c>
      <c r="FZ208" s="2">
        <f t="shared" si="244"/>
        <v>0.95195983552771235</v>
      </c>
      <c r="GA208" s="2">
        <f t="shared" si="244"/>
        <v>0.95814576780491312</v>
      </c>
      <c r="GB208" s="2">
        <f t="shared" si="244"/>
        <v>0.9629351565826636</v>
      </c>
      <c r="GC208" s="2">
        <f t="shared" si="244"/>
        <v>0.96109210490727137</v>
      </c>
      <c r="GD208" s="2">
        <f t="shared" si="244"/>
        <v>0.96282263632280551</v>
      </c>
      <c r="GE208" s="2">
        <f t="shared" si="244"/>
        <v>0.9670070118088947</v>
      </c>
      <c r="GF208" s="2">
        <f t="shared" si="244"/>
        <v>0.9680350571745806</v>
      </c>
      <c r="GG208" s="2">
        <f t="shared" si="244"/>
        <v>0.95726004181695123</v>
      </c>
      <c r="GH208" s="2">
        <f t="shared" si="244"/>
        <v>0.94781212834583406</v>
      </c>
      <c r="GI208" s="2">
        <f t="shared" si="244"/>
        <v>0.95024031694790867</v>
      </c>
      <c r="GJ208" s="2">
        <f t="shared" si="244"/>
        <v>0.94469822575883478</v>
      </c>
      <c r="GK208" s="2">
        <f t="shared" si="244"/>
        <v>0.91474686692652263</v>
      </c>
      <c r="GM208" s="86">
        <f t="shared" si="245"/>
        <v>1.1586882727272428E-275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4.6647028050393688E-140</v>
      </c>
      <c r="HD208" s="86">
        <f t="shared" si="181"/>
        <v>1.0419002227186413E-230</v>
      </c>
      <c r="HE208" s="86">
        <f t="shared" si="181"/>
        <v>2.548355283743039E-288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0</v>
      </c>
      <c r="HT208" s="86">
        <f t="shared" si="246"/>
        <v>8.3139403901955928E-76</v>
      </c>
      <c r="HU208" s="86">
        <f t="shared" si="246"/>
        <v>5.5573240225710736E-84</v>
      </c>
      <c r="HV208" s="86">
        <f t="shared" si="246"/>
        <v>7.4410278946394137E-80</v>
      </c>
      <c r="HW208" s="86">
        <f t="shared" si="246"/>
        <v>1.336528620317452E-87</v>
      </c>
      <c r="HX208" s="86">
        <f t="shared" si="246"/>
        <v>1.1907938957905807E-112</v>
      </c>
      <c r="HY208" s="86">
        <f t="shared" si="246"/>
        <v>3.2742177950399304E-102</v>
      </c>
      <c r="HZ208" s="86">
        <f t="shared" si="246"/>
        <v>5.2811632439430128E-81</v>
      </c>
      <c r="IA208" s="86">
        <f t="shared" si="246"/>
        <v>6.1472973691266167E-105</v>
      </c>
      <c r="IB208" s="86">
        <f t="shared" si="246"/>
        <v>7.1586098400373664E-115</v>
      </c>
      <c r="IC208" s="86">
        <f t="shared" si="246"/>
        <v>8.9685981125519162E-96</v>
      </c>
      <c r="ID208" s="86">
        <f t="shared" si="246"/>
        <v>2.4098879182230553E-89</v>
      </c>
      <c r="IE208" s="86">
        <f t="shared" si="246"/>
        <v>1.1658035734539814E-70</v>
      </c>
      <c r="IF208" s="86">
        <f t="shared" si="246"/>
        <v>2.5873723870525976E-75</v>
      </c>
      <c r="IG208" s="86">
        <f t="shared" si="246"/>
        <v>3.2700501649445269E-72</v>
      </c>
      <c r="II208" s="86">
        <f t="shared" si="247"/>
        <v>0</v>
      </c>
      <c r="IJ208" s="86">
        <f t="shared" si="247"/>
        <v>2.2795562801203148E-8</v>
      </c>
      <c r="IK208" s="86">
        <f t="shared" si="247"/>
        <v>2.3668295728538354E-8</v>
      </c>
      <c r="IL208" s="86">
        <f t="shared" si="247"/>
        <v>4.8587120819447813E-8</v>
      </c>
      <c r="IM208" s="86">
        <f t="shared" si="247"/>
        <v>3.1708158437787026E-9</v>
      </c>
      <c r="IN208" s="86">
        <f t="shared" si="247"/>
        <v>1.0561011778948762E-11</v>
      </c>
      <c r="IO208" s="86">
        <f t="shared" si="247"/>
        <v>8.560270763309337E-11</v>
      </c>
      <c r="IP208" s="86">
        <f t="shared" si="247"/>
        <v>4.7878509926904705E-9</v>
      </c>
      <c r="IQ208" s="86">
        <f t="shared" si="247"/>
        <v>8.2393559693857485E-12</v>
      </c>
      <c r="IR208" s="86">
        <f t="shared" si="247"/>
        <v>7.7195408607343353E-13</v>
      </c>
      <c r="IS208" s="86">
        <f t="shared" si="247"/>
        <v>1.0958073998915527E-9</v>
      </c>
      <c r="IT208" s="86">
        <f t="shared" si="247"/>
        <v>1.3270533952301037E-8</v>
      </c>
      <c r="IU208" s="86">
        <f t="shared" si="247"/>
        <v>2.6351383973154965E-7</v>
      </c>
      <c r="IV208" s="86">
        <f t="shared" si="247"/>
        <v>6.1794980244176667E-5</v>
      </c>
      <c r="IW208" s="86">
        <f t="shared" si="247"/>
        <v>3.8822053733092685E-17</v>
      </c>
      <c r="IY208" s="86">
        <f t="shared" si="248"/>
        <v>4.6647028050393688E-140</v>
      </c>
      <c r="IZ208" s="86">
        <f t="shared" si="248"/>
        <v>2.2795562801203148E-8</v>
      </c>
      <c r="JA208" s="86">
        <f t="shared" si="248"/>
        <v>2.3668295728538354E-8</v>
      </c>
      <c r="JB208" s="86">
        <f t="shared" si="248"/>
        <v>4.8587120819447813E-8</v>
      </c>
      <c r="JC208" s="86">
        <f t="shared" si="248"/>
        <v>3.1708158437787026E-9</v>
      </c>
      <c r="JD208" s="86">
        <f t="shared" si="248"/>
        <v>1.0561011778948762E-11</v>
      </c>
      <c r="JE208" s="86">
        <f t="shared" si="248"/>
        <v>8.560270763309337E-11</v>
      </c>
      <c r="JF208" s="86">
        <f t="shared" si="248"/>
        <v>4.7878509926904705E-9</v>
      </c>
      <c r="JG208" s="86">
        <f t="shared" si="248"/>
        <v>8.2393559693857485E-12</v>
      </c>
      <c r="JH208" s="86">
        <f t="shared" si="248"/>
        <v>7.7195408607343353E-13</v>
      </c>
      <c r="JI208" s="86">
        <f t="shared" si="248"/>
        <v>1.0958073998915527E-9</v>
      </c>
      <c r="JJ208" s="86">
        <f t="shared" si="248"/>
        <v>1.3270533952301037E-8</v>
      </c>
      <c r="JK208" s="86">
        <f t="shared" si="248"/>
        <v>2.6351383973154965E-7</v>
      </c>
      <c r="JL208" s="86">
        <f t="shared" si="248"/>
        <v>6.1794980244176667E-5</v>
      </c>
      <c r="JM208" s="86">
        <f t="shared" si="248"/>
        <v>3.8822053733092685E-17</v>
      </c>
    </row>
    <row r="209" spans="2:273" x14ac:dyDescent="0.25">
      <c r="B209" s="2">
        <v>182</v>
      </c>
      <c r="C209" s="37">
        <v>59.4786</v>
      </c>
      <c r="D209" s="37">
        <v>57.190700000000007</v>
      </c>
      <c r="E209" s="37">
        <v>54.684200000000004</v>
      </c>
      <c r="F209" s="37">
        <v>52.427999999999997</v>
      </c>
      <c r="G209" s="37">
        <v>49.894100000000002</v>
      </c>
      <c r="H209" s="37">
        <v>48.838300000000004</v>
      </c>
      <c r="I209" s="37">
        <v>48.063600000000001</v>
      </c>
      <c r="J209" s="37">
        <v>47.389299999999999</v>
      </c>
      <c r="K209" s="37">
        <v>46.911900000000003</v>
      </c>
      <c r="L209" s="37">
        <v>47.734200000000001</v>
      </c>
      <c r="M209" s="37">
        <v>47.1751</v>
      </c>
      <c r="N209" s="37">
        <v>46.766000000000005</v>
      </c>
      <c r="O209" s="37">
        <v>46.819100000000006</v>
      </c>
      <c r="P209" s="37">
        <v>47.206099999999999</v>
      </c>
      <c r="Q209" s="37">
        <v>46.628799999999998</v>
      </c>
      <c r="S209" s="4">
        <f t="shared" si="249"/>
        <v>59.949798115093152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>
        <f t="shared" si="249"/>
        <v>46.344935500426821</v>
      </c>
      <c r="AI209" s="4">
        <f t="shared" si="250"/>
        <v>-0.47119811509315213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0.28386449957317694</v>
      </c>
      <c r="AY209" s="2">
        <f t="shared" si="242"/>
        <v>59.949798115093152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>
        <f t="shared" si="242"/>
        <v>46.344935500426821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>
        <f t="shared" si="243"/>
        <v>59.4786</v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59.4786</v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>
        <f t="shared" si="211"/>
        <v>46.628799999999998</v>
      </c>
      <c r="DK209" s="2">
        <f t="shared" si="251"/>
        <v>74.878756936936952</v>
      </c>
      <c r="DL209" s="2">
        <f t="shared" si="251"/>
        <v>69.50604182263811</v>
      </c>
      <c r="DM209" s="2">
        <f t="shared" si="251"/>
        <v>69.752357130124793</v>
      </c>
      <c r="DN209" s="2">
        <f t="shared" si="251"/>
        <v>63.721373930481292</v>
      </c>
      <c r="DO209" s="2">
        <f t="shared" si="251"/>
        <v>62.351088146167534</v>
      </c>
      <c r="DP209" s="2">
        <f t="shared" si="251"/>
        <v>61.497893361344531</v>
      </c>
      <c r="DQ209" s="2">
        <f t="shared" si="251"/>
        <v>59.638445729564573</v>
      </c>
      <c r="DR209" s="2">
        <f t="shared" si="251"/>
        <v>61.438826631231684</v>
      </c>
      <c r="DS209" s="2">
        <f t="shared" si="251"/>
        <v>64.029198487394936</v>
      </c>
      <c r="DT209" s="2">
        <f t="shared" si="251"/>
        <v>60.76867480480481</v>
      </c>
      <c r="DU209" s="2">
        <f t="shared" si="251"/>
        <v>59.211938823529422</v>
      </c>
      <c r="DV209" s="2">
        <f t="shared" si="251"/>
        <v>59.743780420168058</v>
      </c>
      <c r="DW209" s="2">
        <f t="shared" si="251"/>
        <v>58.87864030748662</v>
      </c>
      <c r="DX209" s="2">
        <f t="shared" si="251"/>
        <v>63.763152773109233</v>
      </c>
      <c r="DY209" s="2">
        <f t="shared" si="251"/>
        <v>61.808203386809254</v>
      </c>
      <c r="EA209" s="2">
        <f t="shared" si="240"/>
        <v>59.949777343082665</v>
      </c>
      <c r="EB209" s="2">
        <f t="shared" si="240"/>
        <v>56.413182655845844</v>
      </c>
      <c r="EC209" s="2">
        <f t="shared" si="240"/>
        <v>54.116529882903976</v>
      </c>
      <c r="ED209" s="2">
        <f t="shared" si="240"/>
        <v>51.904716762906155</v>
      </c>
      <c r="EE209" s="2">
        <f t="shared" si="240"/>
        <v>50.16020673188487</v>
      </c>
      <c r="EF209" s="2">
        <f t="shared" si="239"/>
        <v>48.492715729029314</v>
      </c>
      <c r="EG209" s="2">
        <f t="shared" si="239"/>
        <v>48.026702486355362</v>
      </c>
      <c r="EH209" s="2">
        <f t="shared" si="239"/>
        <v>46.733673234288389</v>
      </c>
      <c r="EI209" s="2">
        <f t="shared" si="239"/>
        <v>46.353704167483684</v>
      </c>
      <c r="EJ209" s="2">
        <f t="shared" si="239"/>
        <v>46.521795239461241</v>
      </c>
      <c r="EK209" s="2">
        <f t="shared" si="212"/>
        <v>46.658253688981951</v>
      </c>
      <c r="EL209" s="2">
        <f t="shared" si="179"/>
        <v>46.781337889058456</v>
      </c>
      <c r="EM209" s="2">
        <f t="shared" si="179"/>
        <v>46.937108357200515</v>
      </c>
      <c r="EN209" s="2">
        <f t="shared" si="179"/>
        <v>47.003624634837578</v>
      </c>
      <c r="EO209" s="2">
        <f t="shared" si="179"/>
        <v>47.087702878929548</v>
      </c>
      <c r="EQ209" s="2">
        <f t="shared" si="252"/>
        <v>59.949777343082665</v>
      </c>
      <c r="ER209" s="2">
        <f t="shared" si="252"/>
        <v>56.900649256300731</v>
      </c>
      <c r="ES209" s="2">
        <f t="shared" si="252"/>
        <v>54.170353317743192</v>
      </c>
      <c r="ET209" s="2">
        <f t="shared" si="252"/>
        <v>51.77141246743475</v>
      </c>
      <c r="EU209" s="2">
        <f t="shared" si="252"/>
        <v>50.138278951847589</v>
      </c>
      <c r="EV209" s="2">
        <f t="shared" si="252"/>
        <v>48.508203433834062</v>
      </c>
      <c r="EW209" s="2">
        <f t="shared" si="252"/>
        <v>48.070081611205751</v>
      </c>
      <c r="EX209" s="2">
        <f t="shared" si="252"/>
        <v>47.067032280295606</v>
      </c>
      <c r="EY209" s="2">
        <f t="shared" si="252"/>
        <v>46.43479689242065</v>
      </c>
      <c r="EZ209" s="2">
        <f t="shared" si="252"/>
        <v>46.615634336270972</v>
      </c>
      <c r="FA209" s="2">
        <f t="shared" si="252"/>
        <v>46.778150456931598</v>
      </c>
      <c r="FB209" s="2">
        <f t="shared" si="252"/>
        <v>46.758456013331838</v>
      </c>
      <c r="FC209" s="2">
        <f t="shared" si="252"/>
        <v>46.86464263849038</v>
      </c>
      <c r="FD209" s="2">
        <f t="shared" si="252"/>
        <v>46.846342256278113</v>
      </c>
      <c r="FE209" s="2">
        <f t="shared" si="252"/>
        <v>46.281772462866016</v>
      </c>
      <c r="FG209" s="2">
        <f t="shared" si="253"/>
        <v>0.99999860861150247</v>
      </c>
      <c r="FH209" s="2">
        <f t="shared" si="253"/>
        <v>0.9999988780530904</v>
      </c>
      <c r="FI209" s="2">
        <f t="shared" si="253"/>
        <v>0.99999887383239094</v>
      </c>
      <c r="FJ209" s="2">
        <f t="shared" si="253"/>
        <v>0.99999891162501964</v>
      </c>
      <c r="FK209" s="2">
        <f t="shared" si="253"/>
        <v>0.99999885680230793</v>
      </c>
      <c r="FL209" s="2">
        <f t="shared" si="253"/>
        <v>0.99999866518603497</v>
      </c>
      <c r="FM209" s="2">
        <f t="shared" si="253"/>
        <v>0.99999877064795129</v>
      </c>
      <c r="FN209" s="2">
        <f t="shared" si="253"/>
        <v>0.99999898186883784</v>
      </c>
      <c r="FO209" s="2">
        <f t="shared" si="253"/>
        <v>0.9999986983499648</v>
      </c>
      <c r="FP209" s="2">
        <f t="shared" si="253"/>
        <v>0.99999856798385756</v>
      </c>
      <c r="FQ209" s="2">
        <f t="shared" si="253"/>
        <v>0.9999986696446147</v>
      </c>
      <c r="FR209" s="2">
        <f t="shared" si="253"/>
        <v>0.99999864459189458</v>
      </c>
      <c r="FS209" s="2">
        <f t="shared" si="253"/>
        <v>0.99999889015897903</v>
      </c>
      <c r="FT209" s="2">
        <f t="shared" si="253"/>
        <v>0.99999871244505356</v>
      </c>
      <c r="FU209" s="2">
        <f t="shared" si="253"/>
        <v>0.99999817223198062</v>
      </c>
      <c r="FW209" s="2">
        <f t="shared" si="244"/>
        <v>0</v>
      </c>
      <c r="FX209" s="2">
        <f t="shared" si="244"/>
        <v>0.9623248461128785</v>
      </c>
      <c r="FY209" s="2">
        <f t="shared" si="244"/>
        <v>0.95341711372851501</v>
      </c>
      <c r="FZ209" s="2">
        <f t="shared" si="244"/>
        <v>0.956000864325387</v>
      </c>
      <c r="GA209" s="2">
        <f t="shared" si="244"/>
        <v>0.96168739200494413</v>
      </c>
      <c r="GB209" s="2">
        <f t="shared" si="244"/>
        <v>0.96608585669749258</v>
      </c>
      <c r="GC209" s="2">
        <f t="shared" si="244"/>
        <v>0.96439368066490927</v>
      </c>
      <c r="GD209" s="2">
        <f t="shared" si="244"/>
        <v>0.96598256333797838</v>
      </c>
      <c r="GE209" s="2">
        <f t="shared" si="244"/>
        <v>0.96982243089922937</v>
      </c>
      <c r="GF209" s="2">
        <f t="shared" si="244"/>
        <v>0.97076540135287503</v>
      </c>
      <c r="GG209" s="2">
        <f t="shared" si="244"/>
        <v>0.96087355387462148</v>
      </c>
      <c r="GH209" s="2">
        <f t="shared" si="244"/>
        <v>0.95218452829926326</v>
      </c>
      <c r="GI209" s="2">
        <f t="shared" si="244"/>
        <v>0.95441906209217675</v>
      </c>
      <c r="GJ209" s="2">
        <f t="shared" si="244"/>
        <v>0.94931756391713529</v>
      </c>
      <c r="GK209" s="2">
        <f t="shared" si="244"/>
        <v>0.92166056691454057</v>
      </c>
      <c r="GM209" s="86">
        <f t="shared" si="245"/>
        <v>5.1101269317172321E-280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9.1567459000708191E-143</v>
      </c>
      <c r="HD209" s="86">
        <f t="shared" si="181"/>
        <v>2.9558445829577055E-235</v>
      </c>
      <c r="HE209" s="86">
        <f t="shared" si="181"/>
        <v>5.4834127823503001E-294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0</v>
      </c>
      <c r="HT209" s="86">
        <f t="shared" si="246"/>
        <v>3.6234168283607155E-78</v>
      </c>
      <c r="HU209" s="86">
        <f t="shared" si="246"/>
        <v>1.1809541658358092E-86</v>
      </c>
      <c r="HV209" s="86">
        <f t="shared" si="246"/>
        <v>2.3820946823988904E-82</v>
      </c>
      <c r="HW209" s="86">
        <f t="shared" si="246"/>
        <v>2.6222638958730491E-90</v>
      </c>
      <c r="HX209" s="86">
        <f t="shared" si="246"/>
        <v>4.815538565835935E-116</v>
      </c>
      <c r="HY209" s="86">
        <f t="shared" si="246"/>
        <v>2.4138612710722733E-105</v>
      </c>
      <c r="HZ209" s="86">
        <f t="shared" si="246"/>
        <v>1.7732769817827165E-83</v>
      </c>
      <c r="IA209" s="86">
        <f t="shared" si="246"/>
        <v>4.1261283796847748E-108</v>
      </c>
      <c r="IB209" s="86">
        <f t="shared" si="246"/>
        <v>2.5418631802003664E-118</v>
      </c>
      <c r="IC209" s="86">
        <f t="shared" si="246"/>
        <v>1.04030098378483E-98</v>
      </c>
      <c r="ID209" s="86">
        <f t="shared" si="246"/>
        <v>3.5330405590134458E-92</v>
      </c>
      <c r="IE209" s="86">
        <f t="shared" si="246"/>
        <v>6.7192171583443159E-73</v>
      </c>
      <c r="IF209" s="86">
        <f t="shared" si="246"/>
        <v>9.8776335715387711E-78</v>
      </c>
      <c r="IG209" s="86">
        <f t="shared" si="246"/>
        <v>1.1977787839094671E-74</v>
      </c>
      <c r="II209" s="86">
        <f t="shared" si="247"/>
        <v>0</v>
      </c>
      <c r="IJ209" s="86">
        <f t="shared" si="247"/>
        <v>8.775554454461496E-9</v>
      </c>
      <c r="IK209" s="86">
        <f t="shared" si="247"/>
        <v>8.4871985295375069E-9</v>
      </c>
      <c r="IL209" s="86">
        <f t="shared" si="247"/>
        <v>1.8585129149355161E-8</v>
      </c>
      <c r="IM209" s="86">
        <f t="shared" si="247"/>
        <v>1.0825892926070473E-9</v>
      </c>
      <c r="IN209" s="86">
        <f t="shared" si="247"/>
        <v>2.7316920687991262E-12</v>
      </c>
      <c r="IO209" s="86">
        <f t="shared" si="247"/>
        <v>2.4418365586959231E-11</v>
      </c>
      <c r="IP209" s="86">
        <f t="shared" si="247"/>
        <v>1.7433042336998325E-9</v>
      </c>
      <c r="IQ209" s="86">
        <f t="shared" si="247"/>
        <v>2.2080743232559139E-12</v>
      </c>
      <c r="IR209" s="86">
        <f t="shared" si="247"/>
        <v>1.8451361791968899E-13</v>
      </c>
      <c r="IS209" s="86">
        <f t="shared" si="247"/>
        <v>3.4884667786258974E-10</v>
      </c>
      <c r="IT209" s="86">
        <f t="shared" si="247"/>
        <v>4.544025025056255E-9</v>
      </c>
      <c r="IU209" s="86">
        <f t="shared" si="247"/>
        <v>1.1048133499663518E-7</v>
      </c>
      <c r="IV209" s="86">
        <f t="shared" si="247"/>
        <v>3.5364143219319917E-5</v>
      </c>
      <c r="IW209" s="86">
        <f t="shared" si="247"/>
        <v>2.2687016379780144E-18</v>
      </c>
      <c r="IY209" s="86">
        <f t="shared" si="248"/>
        <v>9.1567459000708191E-143</v>
      </c>
      <c r="IZ209" s="86">
        <f t="shared" si="248"/>
        <v>8.775554454461496E-9</v>
      </c>
      <c r="JA209" s="86">
        <f t="shared" si="248"/>
        <v>8.4871985295375069E-9</v>
      </c>
      <c r="JB209" s="86">
        <f t="shared" si="248"/>
        <v>1.8585129149355161E-8</v>
      </c>
      <c r="JC209" s="86">
        <f t="shared" si="248"/>
        <v>1.0825892926070473E-9</v>
      </c>
      <c r="JD209" s="86">
        <f t="shared" si="248"/>
        <v>2.7316920687991262E-12</v>
      </c>
      <c r="JE209" s="86">
        <f t="shared" si="248"/>
        <v>2.4418365586959231E-11</v>
      </c>
      <c r="JF209" s="86">
        <f t="shared" si="248"/>
        <v>1.7433042336998325E-9</v>
      </c>
      <c r="JG209" s="86">
        <f t="shared" si="248"/>
        <v>2.2080743232559139E-12</v>
      </c>
      <c r="JH209" s="86">
        <f t="shared" si="248"/>
        <v>1.8451361791968899E-13</v>
      </c>
      <c r="JI209" s="86">
        <f t="shared" si="248"/>
        <v>3.4884667786258974E-10</v>
      </c>
      <c r="JJ209" s="86">
        <f t="shared" si="248"/>
        <v>4.544025025056255E-9</v>
      </c>
      <c r="JK209" s="86">
        <f t="shared" si="248"/>
        <v>1.1048133499663518E-7</v>
      </c>
      <c r="JL209" s="86">
        <f t="shared" si="248"/>
        <v>3.5364143219319917E-5</v>
      </c>
      <c r="JM209" s="86">
        <f t="shared" si="248"/>
        <v>2.2687016379780144E-18</v>
      </c>
    </row>
    <row r="210" spans="2:273" x14ac:dyDescent="0.25">
      <c r="B210" s="2">
        <v>183</v>
      </c>
      <c r="C210" s="37">
        <v>59.541699999999999</v>
      </c>
      <c r="D210" s="37">
        <v>57.163699999999992</v>
      </c>
      <c r="E210" s="37">
        <v>54.7119</v>
      </c>
      <c r="F210" s="37">
        <v>52.063499999999998</v>
      </c>
      <c r="G210" s="37">
        <v>49.798500000000004</v>
      </c>
      <c r="H210" s="37">
        <v>49.378999999999998</v>
      </c>
      <c r="I210" s="37">
        <v>48.249399999999994</v>
      </c>
      <c r="J210" s="37">
        <v>46.830800000000004</v>
      </c>
      <c r="K210" s="37">
        <v>46.779800000000002</v>
      </c>
      <c r="L210" s="37">
        <v>47.086399999999998</v>
      </c>
      <c r="M210" s="37">
        <v>46.952300000000001</v>
      </c>
      <c r="N210" s="37">
        <v>46.9146</v>
      </c>
      <c r="O210" s="37">
        <v>47.438699999999997</v>
      </c>
      <c r="P210" s="37">
        <v>47.174500000000002</v>
      </c>
      <c r="Q210" s="37">
        <v>46.300000000000004</v>
      </c>
      <c r="S210" s="4">
        <f t="shared" si="249"/>
        <v>59.916541412246296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46.297273330188858</v>
      </c>
      <c r="AI210" s="4">
        <f t="shared" si="250"/>
        <v>-0.37484141224629752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2.7266698111461096E-3</v>
      </c>
      <c r="AY210" s="2">
        <f t="shared" si="242"/>
        <v>59.916541412246296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46.297273330188858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>
        <f t="shared" si="243"/>
        <v>59.541699999999999</v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59.541699999999999</v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46.300000000000004</v>
      </c>
      <c r="DK210" s="2">
        <f t="shared" si="251"/>
        <v>74.93218656370658</v>
      </c>
      <c r="DL210" s="2">
        <f t="shared" si="251"/>
        <v>69.540119529857364</v>
      </c>
      <c r="DM210" s="2">
        <f t="shared" si="251"/>
        <v>69.804450044563296</v>
      </c>
      <c r="DN210" s="2">
        <f t="shared" si="251"/>
        <v>63.750200334224608</v>
      </c>
      <c r="DO210" s="2">
        <f t="shared" si="251"/>
        <v>62.380714215686254</v>
      </c>
      <c r="DP210" s="2">
        <f t="shared" si="251"/>
        <v>61.53295030812324</v>
      </c>
      <c r="DQ210" s="2">
        <f t="shared" si="251"/>
        <v>59.667622902979396</v>
      </c>
      <c r="DR210" s="2">
        <f t="shared" si="251"/>
        <v>61.476327785923772</v>
      </c>
      <c r="DS210" s="2">
        <f t="shared" si="251"/>
        <v>64.081379551820703</v>
      </c>
      <c r="DT210" s="2">
        <f t="shared" si="251"/>
        <v>60.80278795795796</v>
      </c>
      <c r="DU210" s="2">
        <f t="shared" si="251"/>
        <v>59.234213725490207</v>
      </c>
      <c r="DV210" s="2">
        <f t="shared" si="251"/>
        <v>59.770300336134447</v>
      </c>
      <c r="DW210" s="2">
        <f t="shared" si="251"/>
        <v>58.903570287433148</v>
      </c>
      <c r="DX210" s="2">
        <f t="shared" si="251"/>
        <v>63.819820504201672</v>
      </c>
      <c r="DY210" s="2">
        <f t="shared" si="251"/>
        <v>61.865544563279848</v>
      </c>
      <c r="EA210" s="2">
        <f t="shared" si="240"/>
        <v>59.916522357945823</v>
      </c>
      <c r="EB210" s="2">
        <f t="shared" si="240"/>
        <v>56.37173172095811</v>
      </c>
      <c r="EC210" s="2">
        <f t="shared" si="240"/>
        <v>54.079098758782195</v>
      </c>
      <c r="ED210" s="2">
        <f t="shared" si="240"/>
        <v>51.870653958951515</v>
      </c>
      <c r="EE210" s="2">
        <f t="shared" si="240"/>
        <v>50.121610590376513</v>
      </c>
      <c r="EF210" s="2">
        <f t="shared" si="239"/>
        <v>48.451175775880486</v>
      </c>
      <c r="EG210" s="2">
        <f t="shared" si="239"/>
        <v>47.990665286320706</v>
      </c>
      <c r="EH210" s="2">
        <f t="shared" si="239"/>
        <v>46.688556175568898</v>
      </c>
      <c r="EI210" s="2">
        <f t="shared" si="239"/>
        <v>46.306163393113025</v>
      </c>
      <c r="EJ210" s="2">
        <f t="shared" si="239"/>
        <v>46.474888203152744</v>
      </c>
      <c r="EK210" s="2">
        <f t="shared" si="212"/>
        <v>46.609457197951045</v>
      </c>
      <c r="EL210" s="2">
        <f t="shared" si="179"/>
        <v>46.736423395361861</v>
      </c>
      <c r="EM210" s="2">
        <f t="shared" si="179"/>
        <v>46.891622524908492</v>
      </c>
      <c r="EN210" s="2">
        <f t="shared" si="179"/>
        <v>46.963026072129303</v>
      </c>
      <c r="EO210" s="2">
        <f t="shared" si="179"/>
        <v>47.054169728632068</v>
      </c>
      <c r="EQ210" s="2">
        <f t="shared" si="252"/>
        <v>59.916522357945823</v>
      </c>
      <c r="ER210" s="2">
        <f t="shared" si="252"/>
        <v>56.865573520853523</v>
      </c>
      <c r="ES210" s="2">
        <f t="shared" si="252"/>
        <v>54.133620788863972</v>
      </c>
      <c r="ET210" s="2">
        <f t="shared" si="252"/>
        <v>51.735647050351062</v>
      </c>
      <c r="EU210" s="2">
        <f t="shared" si="252"/>
        <v>50.09941538680561</v>
      </c>
      <c r="EV210" s="2">
        <f t="shared" si="252"/>
        <v>48.466825123631573</v>
      </c>
      <c r="EW210" s="2">
        <f t="shared" si="252"/>
        <v>48.034578147469205</v>
      </c>
      <c r="EX210" s="2">
        <f t="shared" si="252"/>
        <v>47.026009841213302</v>
      </c>
      <c r="EY210" s="2">
        <f t="shared" si="252"/>
        <v>46.388274265054868</v>
      </c>
      <c r="EZ210" s="2">
        <f t="shared" si="252"/>
        <v>46.569877047243679</v>
      </c>
      <c r="FA210" s="2">
        <f t="shared" si="252"/>
        <v>46.730884197048752</v>
      </c>
      <c r="FB210" s="2">
        <f t="shared" si="252"/>
        <v>46.713243217646685</v>
      </c>
      <c r="FC210" s="2">
        <f t="shared" si="252"/>
        <v>46.818266182588914</v>
      </c>
      <c r="FD210" s="2">
        <f t="shared" si="252"/>
        <v>46.803738635055282</v>
      </c>
      <c r="FE210" s="2">
        <f t="shared" si="252"/>
        <v>46.238572704912258</v>
      </c>
      <c r="FG210" s="2">
        <f t="shared" si="253"/>
        <v>0.99999873103845316</v>
      </c>
      <c r="FH210" s="2">
        <f t="shared" si="253"/>
        <v>0.99999897677215621</v>
      </c>
      <c r="FI210" s="2">
        <f t="shared" si="253"/>
        <v>0.99999897292283191</v>
      </c>
      <c r="FJ210" s="2">
        <f t="shared" si="253"/>
        <v>0.99999900739012559</v>
      </c>
      <c r="FK210" s="2">
        <f t="shared" si="253"/>
        <v>0.99999895739120837</v>
      </c>
      <c r="FL210" s="2">
        <f t="shared" si="253"/>
        <v>0.99999878263505237</v>
      </c>
      <c r="FM210" s="2">
        <f t="shared" si="253"/>
        <v>0.99999887881748495</v>
      </c>
      <c r="FN210" s="2">
        <f t="shared" si="253"/>
        <v>0.99999907145326106</v>
      </c>
      <c r="FO210" s="2">
        <f t="shared" si="253"/>
        <v>0.99999881288092296</v>
      </c>
      <c r="FP210" s="2">
        <f t="shared" si="253"/>
        <v>0.99999869398559149</v>
      </c>
      <c r="FQ210" s="2">
        <f t="shared" si="253"/>
        <v>0.99999878670132636</v>
      </c>
      <c r="FR210" s="2">
        <f t="shared" si="253"/>
        <v>0.99999876385296871</v>
      </c>
      <c r="FS210" s="2">
        <f t="shared" si="253"/>
        <v>0.99999898781286012</v>
      </c>
      <c r="FT210" s="2">
        <f t="shared" si="253"/>
        <v>0.99999882573579957</v>
      </c>
      <c r="FU210" s="2">
        <f t="shared" si="253"/>
        <v>0.99999833305548635</v>
      </c>
      <c r="FW210" s="2">
        <f t="shared" si="244"/>
        <v>0</v>
      </c>
      <c r="FX210" s="2">
        <f t="shared" si="244"/>
        <v>0.96552556836150938</v>
      </c>
      <c r="FY210" s="2">
        <f t="shared" si="244"/>
        <v>0.95734105276554105</v>
      </c>
      <c r="FZ210" s="2">
        <f t="shared" si="244"/>
        <v>0.95971635534653099</v>
      </c>
      <c r="GA210" s="2">
        <f t="shared" si="244"/>
        <v>0.96494029666125003</v>
      </c>
      <c r="GB210" s="2">
        <f t="shared" si="244"/>
        <v>0.96897735975330634</v>
      </c>
      <c r="GC210" s="2">
        <f t="shared" si="244"/>
        <v>0.96742459303913431</v>
      </c>
      <c r="GD210" s="2">
        <f t="shared" si="244"/>
        <v>0.96888258947129213</v>
      </c>
      <c r="GE210" s="2">
        <f t="shared" si="244"/>
        <v>0.97240445545352383</v>
      </c>
      <c r="GF210" s="2">
        <f t="shared" si="244"/>
        <v>0.97326896817339958</v>
      </c>
      <c r="GG210" s="2">
        <f t="shared" si="244"/>
        <v>0.96419298410162702</v>
      </c>
      <c r="GH210" s="2">
        <f t="shared" si="244"/>
        <v>0.95620752593036307</v>
      </c>
      <c r="GI210" s="2">
        <f t="shared" si="244"/>
        <v>0.95826229613675862</v>
      </c>
      <c r="GJ210" s="2">
        <f t="shared" si="244"/>
        <v>0.95357001417303955</v>
      </c>
      <c r="GK210" s="2">
        <f t="shared" si="244"/>
        <v>0.92805768801244137</v>
      </c>
      <c r="GM210" s="86">
        <f t="shared" si="245"/>
        <v>2.0822987975377355E-284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1.6922067079255373E-145</v>
      </c>
      <c r="HD210" s="86">
        <f t="shared" si="181"/>
        <v>7.5655091891035384E-240</v>
      </c>
      <c r="HE210" s="86">
        <f t="shared" si="181"/>
        <v>1.0383748178261661E-299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0</v>
      </c>
      <c r="HT210" s="86">
        <f t="shared" si="246"/>
        <v>1.4505715491718363E-80</v>
      </c>
      <c r="HU210" s="86">
        <f t="shared" si="246"/>
        <v>2.2751057704155561E-89</v>
      </c>
      <c r="HV210" s="86">
        <f t="shared" si="246"/>
        <v>6.969650361634336E-85</v>
      </c>
      <c r="HW210" s="86">
        <f t="shared" si="246"/>
        <v>4.6717127788930052E-93</v>
      </c>
      <c r="HX210" s="86">
        <f t="shared" si="246"/>
        <v>1.7314866465629369E-119</v>
      </c>
      <c r="HY210" s="86">
        <f t="shared" si="246"/>
        <v>1.5934562637252281E-108</v>
      </c>
      <c r="HZ210" s="86">
        <f t="shared" si="246"/>
        <v>5.4567767482457576E-86</v>
      </c>
      <c r="IA210" s="86">
        <f t="shared" si="246"/>
        <v>2.4800097364379251E-111</v>
      </c>
      <c r="IB210" s="86">
        <f t="shared" si="246"/>
        <v>8.0123089858413877E-122</v>
      </c>
      <c r="IC210" s="86">
        <f t="shared" si="246"/>
        <v>1.0878929590121788E-101</v>
      </c>
      <c r="ID210" s="86">
        <f t="shared" si="246"/>
        <v>4.6700386170232066E-95</v>
      </c>
      <c r="IE210" s="86">
        <f t="shared" si="246"/>
        <v>3.5675275226280739E-75</v>
      </c>
      <c r="IF210" s="86">
        <f t="shared" si="246"/>
        <v>3.4474492195291234E-80</v>
      </c>
      <c r="IG210" s="86">
        <f t="shared" si="246"/>
        <v>3.9900199812714496E-77</v>
      </c>
      <c r="II210" s="86">
        <f t="shared" si="247"/>
        <v>0</v>
      </c>
      <c r="IJ210" s="86">
        <f t="shared" si="247"/>
        <v>3.2914421821760121E-9</v>
      </c>
      <c r="IK210" s="86">
        <f t="shared" si="247"/>
        <v>2.9532605470076439E-9</v>
      </c>
      <c r="IL210" s="86">
        <f t="shared" si="247"/>
        <v>6.9157943003927382E-9</v>
      </c>
      <c r="IM210" s="86">
        <f t="shared" si="247"/>
        <v>3.5882318545281576E-10</v>
      </c>
      <c r="IN210" s="86">
        <f t="shared" si="247"/>
        <v>6.8140040025648893E-13</v>
      </c>
      <c r="IO210" s="86">
        <f t="shared" si="247"/>
        <v>6.7321646963333222E-12</v>
      </c>
      <c r="IP210" s="86">
        <f t="shared" si="247"/>
        <v>6.1796845819802814E-10</v>
      </c>
      <c r="IQ210" s="86">
        <f t="shared" si="247"/>
        <v>5.7190926468732526E-13</v>
      </c>
      <c r="IR210" s="86">
        <f t="shared" si="247"/>
        <v>4.2508211992121615E-14</v>
      </c>
      <c r="IS210" s="86">
        <f t="shared" si="247"/>
        <v>1.0756976004183803E-10</v>
      </c>
      <c r="IT210" s="86">
        <f t="shared" si="247"/>
        <v>1.5072802385471512E-9</v>
      </c>
      <c r="IU210" s="86">
        <f t="shared" si="247"/>
        <v>4.5173540358137597E-8</v>
      </c>
      <c r="IV210" s="86">
        <f t="shared" si="247"/>
        <v>1.9914013871089918E-5</v>
      </c>
      <c r="IW210" s="86">
        <f t="shared" si="247"/>
        <v>1.1931491833734525E-19</v>
      </c>
      <c r="IY210" s="86">
        <f t="shared" si="248"/>
        <v>1.6922067079255373E-145</v>
      </c>
      <c r="IZ210" s="86">
        <f t="shared" si="248"/>
        <v>3.2914421821760121E-9</v>
      </c>
      <c r="JA210" s="86">
        <f t="shared" si="248"/>
        <v>2.9532605470076439E-9</v>
      </c>
      <c r="JB210" s="86">
        <f t="shared" si="248"/>
        <v>6.9157943003927382E-9</v>
      </c>
      <c r="JC210" s="86">
        <f t="shared" si="248"/>
        <v>3.5882318545281576E-10</v>
      </c>
      <c r="JD210" s="86">
        <f t="shared" si="248"/>
        <v>6.8140040025648893E-13</v>
      </c>
      <c r="JE210" s="86">
        <f t="shared" si="248"/>
        <v>6.7321646963333222E-12</v>
      </c>
      <c r="JF210" s="86">
        <f t="shared" si="248"/>
        <v>6.1796845819802814E-10</v>
      </c>
      <c r="JG210" s="86">
        <f t="shared" si="248"/>
        <v>5.7190926468732526E-13</v>
      </c>
      <c r="JH210" s="86">
        <f t="shared" si="248"/>
        <v>4.2508211992121615E-14</v>
      </c>
      <c r="JI210" s="86">
        <f t="shared" si="248"/>
        <v>1.0756976004183803E-10</v>
      </c>
      <c r="JJ210" s="86">
        <f t="shared" si="248"/>
        <v>1.5072802385471512E-9</v>
      </c>
      <c r="JK210" s="86">
        <f t="shared" si="248"/>
        <v>4.5173540358137597E-8</v>
      </c>
      <c r="JL210" s="86">
        <f t="shared" si="248"/>
        <v>1.9914013871089918E-5</v>
      </c>
      <c r="JM210" s="86">
        <f t="shared" si="248"/>
        <v>1.1931491833734525E-19</v>
      </c>
    </row>
    <row r="211" spans="2:273" x14ac:dyDescent="0.25">
      <c r="B211" s="2">
        <v>184</v>
      </c>
      <c r="C211" s="37">
        <v>59.433400000000006</v>
      </c>
      <c r="D211" s="37">
        <v>56.793999999999997</v>
      </c>
      <c r="E211" s="37">
        <v>53.920299999999997</v>
      </c>
      <c r="F211" s="37">
        <v>52.404700000000005</v>
      </c>
      <c r="G211" s="37">
        <v>49.837600000000002</v>
      </c>
      <c r="H211" s="37">
        <v>48.733599999999996</v>
      </c>
      <c r="I211" s="37">
        <v>48.0214</v>
      </c>
      <c r="J211" s="37">
        <v>47.153500000000001</v>
      </c>
      <c r="K211" s="37">
        <v>46.790999999999997</v>
      </c>
      <c r="L211" s="37">
        <v>46.3889</v>
      </c>
      <c r="M211" s="37">
        <v>47.12</v>
      </c>
      <c r="N211" s="37">
        <v>46.695399999999999</v>
      </c>
      <c r="O211" s="37">
        <v>47.185300000000005</v>
      </c>
      <c r="P211" s="37">
        <v>46.996300000000005</v>
      </c>
      <c r="Q211" s="37">
        <v>46.392200000000003</v>
      </c>
      <c r="S211" s="4">
        <f t="shared" si="249"/>
        <v>59.883284850860186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46.249887882695248</v>
      </c>
      <c r="AI211" s="4">
        <f t="shared" si="250"/>
        <v>-0.4498848508601796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0.14231211730475479</v>
      </c>
      <c r="AY211" s="2">
        <f t="shared" si="242"/>
        <v>59.883284850860186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46.249887882695248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>
        <f t="shared" si="243"/>
        <v>59.433400000000006</v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59.433400000000006</v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46.392200000000003</v>
      </c>
      <c r="DK211" s="2">
        <f t="shared" si="251"/>
        <v>74.985616190476208</v>
      </c>
      <c r="DL211" s="2">
        <f t="shared" si="251"/>
        <v>69.574197237076618</v>
      </c>
      <c r="DM211" s="2">
        <f t="shared" si="251"/>
        <v>69.8565429590018</v>
      </c>
      <c r="DN211" s="2">
        <f t="shared" si="251"/>
        <v>63.779026737967925</v>
      </c>
      <c r="DO211" s="2">
        <f t="shared" si="251"/>
        <v>62.410340285204967</v>
      </c>
      <c r="DP211" s="2">
        <f t="shared" si="251"/>
        <v>61.568007254901957</v>
      </c>
      <c r="DQ211" s="2">
        <f t="shared" si="251"/>
        <v>59.696800076394219</v>
      </c>
      <c r="DR211" s="2">
        <f t="shared" si="251"/>
        <v>61.513828940615852</v>
      </c>
      <c r="DS211" s="2">
        <f t="shared" si="251"/>
        <v>64.13356061624647</v>
      </c>
      <c r="DT211" s="2">
        <f t="shared" si="251"/>
        <v>60.836901111111118</v>
      </c>
      <c r="DU211" s="2">
        <f t="shared" si="251"/>
        <v>59.256488627450992</v>
      </c>
      <c r="DV211" s="2">
        <f t="shared" si="251"/>
        <v>59.796820252100829</v>
      </c>
      <c r="DW211" s="2">
        <f t="shared" si="251"/>
        <v>58.928500267379668</v>
      </c>
      <c r="DX211" s="2">
        <f t="shared" si="251"/>
        <v>63.876488235294111</v>
      </c>
      <c r="DY211" s="2">
        <f t="shared" si="251"/>
        <v>61.922885739750434</v>
      </c>
      <c r="EA211" s="2">
        <f t="shared" si="240"/>
        <v>59.88326737280898</v>
      </c>
      <c r="EB211" s="2">
        <f t="shared" si="240"/>
        <v>56.330280786070382</v>
      </c>
      <c r="EC211" s="2">
        <f t="shared" si="240"/>
        <v>54.041667634660413</v>
      </c>
      <c r="ED211" s="2">
        <f t="shared" si="240"/>
        <v>51.836591154996874</v>
      </c>
      <c r="EE211" s="2">
        <f t="shared" si="240"/>
        <v>50.083014448868148</v>
      </c>
      <c r="EF211" s="2">
        <f t="shared" si="239"/>
        <v>48.409635822731659</v>
      </c>
      <c r="EG211" s="2">
        <f t="shared" si="239"/>
        <v>47.954628086286057</v>
      </c>
      <c r="EH211" s="2">
        <f t="shared" si="239"/>
        <v>46.643439116849407</v>
      </c>
      <c r="EI211" s="2">
        <f t="shared" si="239"/>
        <v>46.258622618742372</v>
      </c>
      <c r="EJ211" s="2">
        <f t="shared" si="239"/>
        <v>46.427981166844241</v>
      </c>
      <c r="EK211" s="2">
        <f t="shared" si="212"/>
        <v>46.560660706920146</v>
      </c>
      <c r="EL211" s="2">
        <f t="shared" si="212"/>
        <v>46.691508901665266</v>
      </c>
      <c r="EM211" s="2">
        <f t="shared" si="212"/>
        <v>46.846136692616469</v>
      </c>
      <c r="EN211" s="2">
        <f t="shared" si="212"/>
        <v>46.922427509421027</v>
      </c>
      <c r="EO211" s="2">
        <f t="shared" si="212"/>
        <v>47.020636578334596</v>
      </c>
      <c r="EQ211" s="2">
        <f t="shared" si="252"/>
        <v>59.88326737280898</v>
      </c>
      <c r="ER211" s="2">
        <f t="shared" si="252"/>
        <v>56.830497785406315</v>
      </c>
      <c r="ES211" s="2">
        <f t="shared" si="252"/>
        <v>54.096888259984752</v>
      </c>
      <c r="ET211" s="2">
        <f t="shared" si="252"/>
        <v>51.699881633267374</v>
      </c>
      <c r="EU211" s="2">
        <f t="shared" si="252"/>
        <v>50.060551821763639</v>
      </c>
      <c r="EV211" s="2">
        <f t="shared" si="252"/>
        <v>48.425446813429083</v>
      </c>
      <c r="EW211" s="2">
        <f t="shared" si="252"/>
        <v>47.999074683732651</v>
      </c>
      <c r="EX211" s="2">
        <f t="shared" si="252"/>
        <v>46.984987402130997</v>
      </c>
      <c r="EY211" s="2">
        <f t="shared" si="252"/>
        <v>46.341751637689086</v>
      </c>
      <c r="EZ211" s="2">
        <f t="shared" si="252"/>
        <v>46.524119758216379</v>
      </c>
      <c r="FA211" s="2">
        <f t="shared" si="252"/>
        <v>46.683617937165906</v>
      </c>
      <c r="FB211" s="2">
        <f t="shared" si="252"/>
        <v>46.668030421961525</v>
      </c>
      <c r="FC211" s="2">
        <f t="shared" si="252"/>
        <v>46.771889726687448</v>
      </c>
      <c r="FD211" s="2">
        <f t="shared" si="252"/>
        <v>46.761135013832451</v>
      </c>
      <c r="FE211" s="2">
        <f t="shared" si="252"/>
        <v>46.195372946958493</v>
      </c>
      <c r="FG211" s="2">
        <f t="shared" si="253"/>
        <v>0.99999884269318529</v>
      </c>
      <c r="FH211" s="2">
        <f t="shared" si="253"/>
        <v>0.99999906680503126</v>
      </c>
      <c r="FI211" s="2">
        <f t="shared" si="253"/>
        <v>0.99999906329440513</v>
      </c>
      <c r="FJ211" s="2">
        <f t="shared" si="253"/>
        <v>0.99999909472895621</v>
      </c>
      <c r="FK211" s="2">
        <f t="shared" si="253"/>
        <v>0.99999904912939364</v>
      </c>
      <c r="FL211" s="2">
        <f t="shared" si="253"/>
        <v>0.9999988897498534</v>
      </c>
      <c r="FM211" s="2">
        <f t="shared" si="253"/>
        <v>0.99999897746929245</v>
      </c>
      <c r="FN211" s="2">
        <f t="shared" si="253"/>
        <v>0.99999915315524002</v>
      </c>
      <c r="FO211" s="2">
        <f t="shared" si="253"/>
        <v>0.99999891733442103</v>
      </c>
      <c r="FP211" s="2">
        <f t="shared" si="253"/>
        <v>0.99999880890056614</v>
      </c>
      <c r="FQ211" s="2">
        <f t="shared" si="253"/>
        <v>0.99999889345834014</v>
      </c>
      <c r="FR211" s="2">
        <f t="shared" si="253"/>
        <v>0.99999887262038578</v>
      </c>
      <c r="FS211" s="2">
        <f t="shared" si="253"/>
        <v>0.99999907687427469</v>
      </c>
      <c r="FT211" s="2">
        <f t="shared" si="253"/>
        <v>0.99999892905821031</v>
      </c>
      <c r="FU211" s="2">
        <f t="shared" si="253"/>
        <v>0.99999847972831202</v>
      </c>
      <c r="FW211" s="2">
        <f t="shared" si="244"/>
        <v>0</v>
      </c>
      <c r="FX211" s="2">
        <f t="shared" si="244"/>
        <v>0.96846328193178233</v>
      </c>
      <c r="FY211" s="2">
        <f t="shared" si="244"/>
        <v>0.9609479950513049</v>
      </c>
      <c r="FZ211" s="2">
        <f t="shared" si="244"/>
        <v>0.96313019351031959</v>
      </c>
      <c r="GA211" s="2">
        <f t="shared" si="244"/>
        <v>0.96792622698620034</v>
      </c>
      <c r="GB211" s="2">
        <f t="shared" si="244"/>
        <v>0.97162957432474573</v>
      </c>
      <c r="GC211" s="2">
        <f t="shared" si="244"/>
        <v>0.97020547622673403</v>
      </c>
      <c r="GD211" s="2">
        <f t="shared" si="244"/>
        <v>0.97154266827789082</v>
      </c>
      <c r="GE211" s="2">
        <f t="shared" si="244"/>
        <v>0.97477130624230479</v>
      </c>
      <c r="GF211" s="2">
        <f t="shared" si="244"/>
        <v>0.97556353365492476</v>
      </c>
      <c r="GG211" s="2">
        <f t="shared" si="244"/>
        <v>0.96724040002099376</v>
      </c>
      <c r="GH211" s="2">
        <f t="shared" si="244"/>
        <v>0.95990629738401534</v>
      </c>
      <c r="GI211" s="2">
        <f t="shared" si="244"/>
        <v>0.96179445311289391</v>
      </c>
      <c r="GJ211" s="2">
        <f t="shared" si="244"/>
        <v>0.95748164792230728</v>
      </c>
      <c r="GK211" s="2">
        <f t="shared" si="244"/>
        <v>0.93396985133295451</v>
      </c>
      <c r="GM211" s="86">
        <f t="shared" si="245"/>
        <v>7.8397150660594679E-289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2.9441502486134059E-148</v>
      </c>
      <c r="HD211" s="86">
        <f t="shared" si="181"/>
        <v>1.7470085775559155E-244</v>
      </c>
      <c r="HE211" s="86">
        <f t="shared" si="181"/>
        <v>1.7304888644702002E-305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0</v>
      </c>
      <c r="HT211" s="86">
        <f t="shared" si="246"/>
        <v>5.3341640358164252E-83</v>
      </c>
      <c r="HU211" s="86">
        <f t="shared" si="246"/>
        <v>3.9734528264169526E-92</v>
      </c>
      <c r="HV211" s="86">
        <f t="shared" si="246"/>
        <v>1.863741654234024E-87</v>
      </c>
      <c r="HW211" s="86">
        <f t="shared" si="246"/>
        <v>7.5574354509960985E-96</v>
      </c>
      <c r="HX211" s="86">
        <f t="shared" si="246"/>
        <v>5.5354973584292401E-123</v>
      </c>
      <c r="HY211" s="86">
        <f t="shared" si="246"/>
        <v>9.4186387598268437E-112</v>
      </c>
      <c r="HZ211" s="86">
        <f t="shared" si="246"/>
        <v>1.5388825794106056E-88</v>
      </c>
      <c r="IA211" s="86">
        <f t="shared" si="246"/>
        <v>1.3347912107808011E-114</v>
      </c>
      <c r="IB211" s="86">
        <f t="shared" si="246"/>
        <v>2.2420354721032063E-125</v>
      </c>
      <c r="IC211" s="86">
        <f t="shared" si="246"/>
        <v>1.0256592015622509E-104</v>
      </c>
      <c r="ID211" s="86">
        <f t="shared" si="246"/>
        <v>5.5655632385396316E-98</v>
      </c>
      <c r="IE211" s="86">
        <f t="shared" si="246"/>
        <v>1.744890037136729E-77</v>
      </c>
      <c r="IF211" s="86">
        <f t="shared" si="246"/>
        <v>1.0999942991104826E-82</v>
      </c>
      <c r="IG211" s="86">
        <f t="shared" si="246"/>
        <v>1.208776038247884E-79</v>
      </c>
      <c r="II211" s="86">
        <f t="shared" si="247"/>
        <v>0</v>
      </c>
      <c r="IJ211" s="86">
        <f t="shared" si="247"/>
        <v>1.2027383196567468E-9</v>
      </c>
      <c r="IK211" s="86">
        <f t="shared" si="247"/>
        <v>9.9715278919030809E-10</v>
      </c>
      <c r="IL211" s="86">
        <f t="shared" si="247"/>
        <v>2.503423480715645E-9</v>
      </c>
      <c r="IM211" s="86">
        <f t="shared" si="247"/>
        <v>1.15453342807721E-10</v>
      </c>
      <c r="IN211" s="86">
        <f t="shared" si="247"/>
        <v>1.6390924023240359E-13</v>
      </c>
      <c r="IO211" s="86">
        <f t="shared" si="247"/>
        <v>1.793855788017193E-12</v>
      </c>
      <c r="IP211" s="86">
        <f t="shared" si="247"/>
        <v>2.1325873217905507E-10</v>
      </c>
      <c r="IQ211" s="86">
        <f t="shared" si="247"/>
        <v>1.4315975875020086E-13</v>
      </c>
      <c r="IR211" s="86">
        <f t="shared" si="247"/>
        <v>9.4387003916326779E-15</v>
      </c>
      <c r="IS211" s="86">
        <f t="shared" si="247"/>
        <v>3.2128150787442838E-11</v>
      </c>
      <c r="IT211" s="86">
        <f t="shared" si="247"/>
        <v>4.8431747379218919E-10</v>
      </c>
      <c r="IU211" s="86">
        <f t="shared" si="247"/>
        <v>1.8012447368682575E-8</v>
      </c>
      <c r="IV211" s="86">
        <f t="shared" si="247"/>
        <v>1.1033793451765653E-5</v>
      </c>
      <c r="IW211" s="86">
        <f t="shared" si="247"/>
        <v>5.6466942498207323E-21</v>
      </c>
      <c r="IY211" s="86">
        <f t="shared" si="248"/>
        <v>2.9441502486134059E-148</v>
      </c>
      <c r="IZ211" s="86">
        <f t="shared" si="248"/>
        <v>1.2027383196567468E-9</v>
      </c>
      <c r="JA211" s="86">
        <f t="shared" si="248"/>
        <v>9.9715278919030809E-10</v>
      </c>
      <c r="JB211" s="86">
        <f t="shared" si="248"/>
        <v>2.503423480715645E-9</v>
      </c>
      <c r="JC211" s="86">
        <f t="shared" si="248"/>
        <v>1.15453342807721E-10</v>
      </c>
      <c r="JD211" s="86">
        <f t="shared" si="248"/>
        <v>1.6390924023240359E-13</v>
      </c>
      <c r="JE211" s="86">
        <f t="shared" si="248"/>
        <v>1.793855788017193E-12</v>
      </c>
      <c r="JF211" s="86">
        <f t="shared" si="248"/>
        <v>2.1325873217905507E-10</v>
      </c>
      <c r="JG211" s="86">
        <f t="shared" si="248"/>
        <v>1.4315975875020086E-13</v>
      </c>
      <c r="JH211" s="86">
        <f t="shared" si="248"/>
        <v>9.4387003916326779E-15</v>
      </c>
      <c r="JI211" s="86">
        <f t="shared" si="248"/>
        <v>3.2128150787442838E-11</v>
      </c>
      <c r="JJ211" s="86">
        <f t="shared" si="248"/>
        <v>4.8431747379218919E-10</v>
      </c>
      <c r="JK211" s="86">
        <f t="shared" si="248"/>
        <v>1.8012447368682575E-8</v>
      </c>
      <c r="JL211" s="86">
        <f t="shared" si="248"/>
        <v>1.1033793451765653E-5</v>
      </c>
      <c r="JM211" s="86">
        <f t="shared" si="248"/>
        <v>5.6466942498207323E-21</v>
      </c>
    </row>
    <row r="212" spans="2:273" x14ac:dyDescent="0.25">
      <c r="B212" s="2">
        <v>185</v>
      </c>
      <c r="C212" s="37">
        <v>59.399700000000003</v>
      </c>
      <c r="D212" s="37">
        <v>57.459299999999999</v>
      </c>
      <c r="E212" s="37">
        <v>54.049800000000005</v>
      </c>
      <c r="F212" s="37">
        <v>51.811900000000001</v>
      </c>
      <c r="G212" s="37">
        <v>49.775000000000006</v>
      </c>
      <c r="H212" s="37">
        <v>49.131599999999999</v>
      </c>
      <c r="I212" s="37">
        <v>48.044399999999996</v>
      </c>
      <c r="J212" s="37">
        <v>47.367699999999999</v>
      </c>
      <c r="K212" s="37">
        <v>47.145900000000005</v>
      </c>
      <c r="L212" s="37">
        <v>47.660699999999999</v>
      </c>
      <c r="M212" s="37">
        <v>46.566099999999999</v>
      </c>
      <c r="N212" s="37">
        <v>46.891300000000001</v>
      </c>
      <c r="O212" s="37">
        <v>46.771000000000001</v>
      </c>
      <c r="P212" s="37">
        <v>46.182099999999998</v>
      </c>
      <c r="Q212" s="37">
        <v>45.8065</v>
      </c>
      <c r="S212" s="4">
        <f t="shared" si="249"/>
        <v>59.85002841933948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46.202767481351636</v>
      </c>
      <c r="AI212" s="4">
        <f t="shared" si="250"/>
        <v>-0.45032841933947765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-0.39626748135163581</v>
      </c>
      <c r="AY212" s="2">
        <f t="shared" ref="AY212:BM227" si="254">IF(OR($B212 &lt; C$230, $B212 &gt; C$233), #N/A, ((1-FG212)*DK212) + (FG212 - FW212)*EA212 + (FW212*EQ212))</f>
        <v>59.85002841933948</v>
      </c>
      <c r="AZ212" s="2" t="e">
        <f t="shared" si="254"/>
        <v>#N/A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 t="e">
        <f t="shared" si="254"/>
        <v>#N/A</v>
      </c>
      <c r="BM212" s="2">
        <f t="shared" si="254"/>
        <v>46.202767481351636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>
        <f t="shared" ref="CE212:CS227" si="255">IF(AND(IY212 &lt; $CS$22, $B212 &gt; C$231, $B212 &lt; C$232), C212, "")</f>
        <v>59.399700000000003</v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>
        <f t="shared" si="197"/>
        <v>59.399700000000003</v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45.8065</v>
      </c>
      <c r="DK212" s="2">
        <f t="shared" si="251"/>
        <v>75.039045817245835</v>
      </c>
      <c r="DL212" s="2">
        <f t="shared" si="251"/>
        <v>69.608274944295871</v>
      </c>
      <c r="DM212" s="2">
        <f t="shared" si="251"/>
        <v>69.908635873440303</v>
      </c>
      <c r="DN212" s="2">
        <f t="shared" si="251"/>
        <v>63.807853141711234</v>
      </c>
      <c r="DO212" s="2">
        <f t="shared" si="251"/>
        <v>62.439966354723687</v>
      </c>
      <c r="DP212" s="2">
        <f t="shared" si="251"/>
        <v>61.603064201680667</v>
      </c>
      <c r="DQ212" s="2">
        <f t="shared" si="251"/>
        <v>59.725977249809034</v>
      </c>
      <c r="DR212" s="2">
        <f t="shared" si="251"/>
        <v>61.551330095307932</v>
      </c>
      <c r="DS212" s="2">
        <f t="shared" si="251"/>
        <v>64.185741680672237</v>
      </c>
      <c r="DT212" s="2">
        <f t="shared" si="251"/>
        <v>60.871014264264268</v>
      </c>
      <c r="DU212" s="2">
        <f t="shared" si="251"/>
        <v>59.278763529411776</v>
      </c>
      <c r="DV212" s="2">
        <f t="shared" si="251"/>
        <v>59.823340168067219</v>
      </c>
      <c r="DW212" s="2">
        <f t="shared" si="251"/>
        <v>58.953430247326196</v>
      </c>
      <c r="DX212" s="2">
        <f t="shared" si="251"/>
        <v>63.933155966386543</v>
      </c>
      <c r="DY212" s="2">
        <f t="shared" si="251"/>
        <v>61.980226916221021</v>
      </c>
      <c r="EA212" s="2">
        <f t="shared" si="240"/>
        <v>59.850012387672137</v>
      </c>
      <c r="EB212" s="2">
        <f t="shared" si="240"/>
        <v>56.288829851182648</v>
      </c>
      <c r="EC212" s="2">
        <f t="shared" si="240"/>
        <v>54.004236510538632</v>
      </c>
      <c r="ED212" s="2">
        <f t="shared" si="240"/>
        <v>51.802528351042227</v>
      </c>
      <c r="EE212" s="2">
        <f t="shared" si="240"/>
        <v>50.044418307359791</v>
      </c>
      <c r="EF212" s="2">
        <f t="shared" si="239"/>
        <v>48.368095869582838</v>
      </c>
      <c r="EG212" s="2">
        <f t="shared" si="239"/>
        <v>47.918590886251401</v>
      </c>
      <c r="EH212" s="2">
        <f t="shared" si="239"/>
        <v>46.598322058129916</v>
      </c>
      <c r="EI212" s="2">
        <f t="shared" si="239"/>
        <v>46.211081844371719</v>
      </c>
      <c r="EJ212" s="2">
        <f t="shared" si="239"/>
        <v>46.381074130535744</v>
      </c>
      <c r="EK212" s="2">
        <f t="shared" si="212"/>
        <v>46.51186421588924</v>
      </c>
      <c r="EL212" s="2">
        <f t="shared" si="212"/>
        <v>46.646594407968678</v>
      </c>
      <c r="EM212" s="2">
        <f t="shared" si="212"/>
        <v>46.800650860324438</v>
      </c>
      <c r="EN212" s="2">
        <f t="shared" si="212"/>
        <v>46.881828946712758</v>
      </c>
      <c r="EO212" s="2">
        <f t="shared" si="212"/>
        <v>46.987103428037116</v>
      </c>
      <c r="EQ212" s="2">
        <f t="shared" si="252"/>
        <v>59.850012387672137</v>
      </c>
      <c r="ER212" s="2">
        <f t="shared" si="252"/>
        <v>56.7954220499591</v>
      </c>
      <c r="ES212" s="2">
        <f t="shared" si="252"/>
        <v>54.060155731105539</v>
      </c>
      <c r="ET212" s="2">
        <f t="shared" si="252"/>
        <v>51.664116216183686</v>
      </c>
      <c r="EU212" s="2">
        <f t="shared" si="252"/>
        <v>50.02168825672166</v>
      </c>
      <c r="EV212" s="2">
        <f t="shared" si="252"/>
        <v>48.384068503226594</v>
      </c>
      <c r="EW212" s="2">
        <f t="shared" si="252"/>
        <v>47.963571219996105</v>
      </c>
      <c r="EX212" s="2">
        <f t="shared" si="252"/>
        <v>46.9439649630487</v>
      </c>
      <c r="EY212" s="2">
        <f t="shared" si="252"/>
        <v>46.295229010323304</v>
      </c>
      <c r="EZ212" s="2">
        <f t="shared" si="252"/>
        <v>46.478362469189079</v>
      </c>
      <c r="FA212" s="2">
        <f t="shared" si="252"/>
        <v>46.636351677283059</v>
      </c>
      <c r="FB212" s="2">
        <f t="shared" si="252"/>
        <v>46.622817626276372</v>
      </c>
      <c r="FC212" s="2">
        <f t="shared" si="252"/>
        <v>46.725513270785981</v>
      </c>
      <c r="FD212" s="2">
        <f t="shared" si="252"/>
        <v>46.71853139260962</v>
      </c>
      <c r="FE212" s="2">
        <f t="shared" si="252"/>
        <v>46.152173189004735</v>
      </c>
      <c r="FG212" s="2">
        <f t="shared" si="253"/>
        <v>0.99999894452353311</v>
      </c>
      <c r="FH212" s="2">
        <f t="shared" si="253"/>
        <v>0.99999914891600339</v>
      </c>
      <c r="FI212" s="2">
        <f t="shared" si="253"/>
        <v>0.99999914571427384</v>
      </c>
      <c r="FJ212" s="2">
        <f t="shared" si="253"/>
        <v>0.99999917438292973</v>
      </c>
      <c r="FK212" s="2">
        <f t="shared" si="253"/>
        <v>0.99999913279562758</v>
      </c>
      <c r="FL212" s="2">
        <f t="shared" si="253"/>
        <v>0.99999898743973303</v>
      </c>
      <c r="FM212" s="2">
        <f t="shared" si="253"/>
        <v>0.99999906744082723</v>
      </c>
      <c r="FN212" s="2">
        <f t="shared" si="253"/>
        <v>0.99999922766834215</v>
      </c>
      <c r="FO212" s="2">
        <f t="shared" si="253"/>
        <v>0.99999901259716251</v>
      </c>
      <c r="FP212" s="2">
        <f t="shared" si="253"/>
        <v>0.99999891370429173</v>
      </c>
      <c r="FQ212" s="2">
        <f t="shared" si="253"/>
        <v>0.99999899082191379</v>
      </c>
      <c r="FR212" s="2">
        <f t="shared" si="253"/>
        <v>0.99999897181746977</v>
      </c>
      <c r="FS212" s="2">
        <f t="shared" si="253"/>
        <v>0.9999991580992641</v>
      </c>
      <c r="FT212" s="2">
        <f t="shared" si="253"/>
        <v>0.99999902328938739</v>
      </c>
      <c r="FU212" s="2">
        <f t="shared" si="253"/>
        <v>0.9999986134955563</v>
      </c>
      <c r="FW212" s="2">
        <f t="shared" ref="FW212:GK227" si="256">POWER(10,($B212-C$232)/C$229)/(1+POWER(10,($B212-C$232)/C$229))</f>
        <v>0</v>
      </c>
      <c r="FX212" s="2">
        <f t="shared" si="256"/>
        <v>0.97115813830916786</v>
      </c>
      <c r="FY212" s="2">
        <f t="shared" si="256"/>
        <v>0.9642613446956767</v>
      </c>
      <c r="FZ212" s="2">
        <f t="shared" si="256"/>
        <v>0.96626489532175808</v>
      </c>
      <c r="GA212" s="2">
        <f t="shared" si="256"/>
        <v>0.97066558539947378</v>
      </c>
      <c r="GB212" s="2">
        <f t="shared" si="256"/>
        <v>0.97406111328500633</v>
      </c>
      <c r="GC212" s="2">
        <f t="shared" si="256"/>
        <v>0.97275564770380007</v>
      </c>
      <c r="GD212" s="2">
        <f t="shared" si="256"/>
        <v>0.9739814562228023</v>
      </c>
      <c r="GE212" s="2">
        <f t="shared" si="256"/>
        <v>0.97693996798149818</v>
      </c>
      <c r="GF212" s="2">
        <f t="shared" si="256"/>
        <v>0.97766565575783304</v>
      </c>
      <c r="GG212" s="2">
        <f t="shared" si="256"/>
        <v>0.97003652030442855</v>
      </c>
      <c r="GH212" s="2">
        <f t="shared" si="256"/>
        <v>0.96330465437153501</v>
      </c>
      <c r="GI212" s="2">
        <f t="shared" si="256"/>
        <v>0.96503859828018479</v>
      </c>
      <c r="GJ212" s="2">
        <f t="shared" si="256"/>
        <v>0.96107718578717827</v>
      </c>
      <c r="GK212" s="2">
        <f t="shared" si="256"/>
        <v>0.93942786840111703</v>
      </c>
      <c r="GM212" s="86">
        <f t="shared" ref="GM212:HA227" si="257" xml:space="preserve"> _xlfn.NORM.DIST($B212, C$7, ABS(C$11), TRUE) * _xlfn.NORM.DIST(($B212 - C$7)*C$15, 0, ABS(C$11), TRUE) * 2</f>
        <v>2.7271119954752566E-293</v>
      </c>
      <c r="GN212" s="86">
        <f t="shared" si="257"/>
        <v>0</v>
      </c>
      <c r="GO212" s="86">
        <f t="shared" si="257"/>
        <v>0</v>
      </c>
      <c r="GP212" s="86">
        <f t="shared" si="257"/>
        <v>0</v>
      </c>
      <c r="GQ212" s="86">
        <f t="shared" si="257"/>
        <v>0</v>
      </c>
      <c r="GR212" s="86">
        <f t="shared" si="257"/>
        <v>0</v>
      </c>
      <c r="GS212" s="86">
        <f t="shared" si="257"/>
        <v>0</v>
      </c>
      <c r="GT212" s="86">
        <f t="shared" si="257"/>
        <v>0</v>
      </c>
      <c r="GU212" s="86">
        <f t="shared" si="257"/>
        <v>0</v>
      </c>
      <c r="GV212" s="86">
        <f t="shared" si="257"/>
        <v>0</v>
      </c>
      <c r="GW212" s="86">
        <f t="shared" si="257"/>
        <v>0</v>
      </c>
      <c r="GX212" s="86">
        <f t="shared" si="257"/>
        <v>0</v>
      </c>
      <c r="GY212" s="86">
        <f t="shared" si="257"/>
        <v>0</v>
      </c>
      <c r="GZ212" s="86">
        <f t="shared" si="257"/>
        <v>0</v>
      </c>
      <c r="HA212" s="86">
        <f t="shared" si="257"/>
        <v>0</v>
      </c>
      <c r="HC212" s="86">
        <f t="shared" si="181"/>
        <v>4.8223652052070918E-151</v>
      </c>
      <c r="HD212" s="86">
        <f t="shared" si="181"/>
        <v>3.6395814567846606E-249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58" xml:space="preserve"> _xlfn.NORM.DIST($B212, C$9, ABS(C$13), TRUE) * _xlfn.NORM.DIST(($B212 - C$9)*C$17, 0, ABS(C$13), TRUE) * 2</f>
        <v>0</v>
      </c>
      <c r="HT212" s="86">
        <f t="shared" si="258"/>
        <v>1.8017600608197272E-85</v>
      </c>
      <c r="HU212" s="86">
        <f t="shared" si="258"/>
        <v>6.2911391777911545E-95</v>
      </c>
      <c r="HV212" s="86">
        <f t="shared" si="258"/>
        <v>4.5549139843524891E-90</v>
      </c>
      <c r="HW212" s="86">
        <f t="shared" si="258"/>
        <v>1.1101161809683098E-98</v>
      </c>
      <c r="HX212" s="86">
        <f t="shared" si="258"/>
        <v>1.5734563265871467E-126</v>
      </c>
      <c r="HY212" s="86">
        <f t="shared" si="258"/>
        <v>4.9848657426944034E-115</v>
      </c>
      <c r="HZ212" s="86">
        <f t="shared" si="258"/>
        <v>3.9772387262666858E-91</v>
      </c>
      <c r="IA212" s="86">
        <f t="shared" si="258"/>
        <v>6.4330937867874243E-118</v>
      </c>
      <c r="IB212" s="86">
        <f t="shared" si="258"/>
        <v>5.5693420244153736E-129</v>
      </c>
      <c r="IC212" s="86">
        <f t="shared" si="258"/>
        <v>8.7178005375043287E-108</v>
      </c>
      <c r="ID212" s="86">
        <f t="shared" si="258"/>
        <v>5.9801413727836255E-101</v>
      </c>
      <c r="IE212" s="86">
        <f t="shared" si="258"/>
        <v>7.861722898775393E-80</v>
      </c>
      <c r="IF212" s="86">
        <f t="shared" si="258"/>
        <v>3.2086868245303019E-85</v>
      </c>
      <c r="IG212" s="86">
        <f t="shared" si="258"/>
        <v>3.3303139981040207E-82</v>
      </c>
      <c r="II212" s="86">
        <f t="shared" ref="II212:IW227" si="259" xml:space="preserve"> _xlfn.NORM.DIST($B212, C$10, ABS(C$14), TRUE) * _xlfn.NORM.DIST(($B212 - C$10)*C$18, 0, ABS(C$14), TRUE) * 2</f>
        <v>0</v>
      </c>
      <c r="IJ212" s="86">
        <f t="shared" si="259"/>
        <v>4.2816986088057391E-10</v>
      </c>
      <c r="IK212" s="86">
        <f t="shared" si="259"/>
        <v>3.2668406738710818E-10</v>
      </c>
      <c r="IL212" s="86">
        <f t="shared" si="259"/>
        <v>8.81509873454703E-10</v>
      </c>
      <c r="IM212" s="86">
        <f t="shared" si="259"/>
        <v>3.6060185906649211E-11</v>
      </c>
      <c r="IN212" s="86">
        <f t="shared" si="259"/>
        <v>3.802085107320709E-14</v>
      </c>
      <c r="IO212" s="86">
        <f t="shared" si="259"/>
        <v>4.6195700597113065E-13</v>
      </c>
      <c r="IP212" s="86">
        <f t="shared" si="259"/>
        <v>7.1644427181366316E-11</v>
      </c>
      <c r="IQ212" s="86">
        <f t="shared" si="259"/>
        <v>3.4632460999817753E-14</v>
      </c>
      <c r="IR212" s="86">
        <f t="shared" si="259"/>
        <v>2.019923057693348E-15</v>
      </c>
      <c r="IS212" s="86">
        <f t="shared" si="259"/>
        <v>9.2940908399345033E-12</v>
      </c>
      <c r="IT212" s="86">
        <f t="shared" si="259"/>
        <v>1.507413119831267E-10</v>
      </c>
      <c r="IU212" s="86">
        <f t="shared" si="259"/>
        <v>7.0038926126787398E-9</v>
      </c>
      <c r="IV212" s="86">
        <f t="shared" si="259"/>
        <v>6.0151564368502156E-6</v>
      </c>
      <c r="IW212" s="86">
        <f t="shared" si="259"/>
        <v>2.4045991621412464E-22</v>
      </c>
      <c r="IY212" s="86">
        <f t="shared" ref="IY212:JM227" si="260">GM212+HC212+HS212+II212</f>
        <v>4.8223652052070918E-151</v>
      </c>
      <c r="IZ212" s="86">
        <f t="shared" si="260"/>
        <v>4.2816986088057391E-10</v>
      </c>
      <c r="JA212" s="86">
        <f t="shared" si="260"/>
        <v>3.2668406738710818E-10</v>
      </c>
      <c r="JB212" s="86">
        <f t="shared" si="260"/>
        <v>8.81509873454703E-10</v>
      </c>
      <c r="JC212" s="86">
        <f t="shared" si="260"/>
        <v>3.6060185906649211E-11</v>
      </c>
      <c r="JD212" s="86">
        <f t="shared" si="260"/>
        <v>3.802085107320709E-14</v>
      </c>
      <c r="JE212" s="86">
        <f t="shared" si="260"/>
        <v>4.6195700597113065E-13</v>
      </c>
      <c r="JF212" s="86">
        <f t="shared" si="260"/>
        <v>7.1644427181366316E-11</v>
      </c>
      <c r="JG212" s="86">
        <f t="shared" si="260"/>
        <v>3.4632460999817753E-14</v>
      </c>
      <c r="JH212" s="86">
        <f t="shared" si="260"/>
        <v>2.019923057693348E-15</v>
      </c>
      <c r="JI212" s="86">
        <f t="shared" si="260"/>
        <v>9.2940908399345033E-12</v>
      </c>
      <c r="JJ212" s="86">
        <f t="shared" si="260"/>
        <v>1.507413119831267E-10</v>
      </c>
      <c r="JK212" s="86">
        <f t="shared" si="260"/>
        <v>7.0038926126787398E-9</v>
      </c>
      <c r="JL212" s="86">
        <f t="shared" si="260"/>
        <v>6.0151564368502156E-6</v>
      </c>
      <c r="JM212" s="86">
        <f t="shared" si="260"/>
        <v>2.4045991621412464E-22</v>
      </c>
    </row>
    <row r="213" spans="2:273" x14ac:dyDescent="0.25">
      <c r="B213" s="2">
        <v>186</v>
      </c>
      <c r="C213" s="37">
        <v>60.298999999999999</v>
      </c>
      <c r="D213" s="37">
        <v>57.032499999999999</v>
      </c>
      <c r="E213" s="37">
        <v>54.386400000000002</v>
      </c>
      <c r="F213" s="37">
        <v>52.015100000000004</v>
      </c>
      <c r="G213" s="37">
        <v>50.117500000000007</v>
      </c>
      <c r="H213" s="37">
        <v>48.045000000000002</v>
      </c>
      <c r="I213" s="37">
        <v>47.9178</v>
      </c>
      <c r="J213" s="37">
        <v>47.588900000000002</v>
      </c>
      <c r="K213" s="37">
        <v>46.995100000000001</v>
      </c>
      <c r="L213" s="37">
        <v>46.7014</v>
      </c>
      <c r="M213" s="37">
        <v>47.022799999999997</v>
      </c>
      <c r="N213" s="37">
        <v>46.604399999999998</v>
      </c>
      <c r="O213" s="37">
        <v>47.079700000000003</v>
      </c>
      <c r="P213" s="37">
        <v>47.161900000000003</v>
      </c>
      <c r="Q213" s="37">
        <v>45.8765</v>
      </c>
      <c r="S213" s="4">
        <f t="shared" si="249"/>
        <v>59.816772107034176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46.15590009897646</v>
      </c>
      <c r="AI213" s="4">
        <f t="shared" si="250"/>
        <v>0.48222789296582391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-0.27940009897645979</v>
      </c>
      <c r="AY213" s="2">
        <f t="shared" si="254"/>
        <v>59.816772107034176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 t="e">
        <f t="shared" si="254"/>
        <v>#N/A</v>
      </c>
      <c r="BM213" s="2">
        <f t="shared" si="254"/>
        <v>46.15590009897646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>
        <f t="shared" si="255"/>
        <v>60.298999999999999</v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>
        <f t="shared" si="197"/>
        <v>60.298999999999999</v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45.8765</v>
      </c>
      <c r="DK213" s="2">
        <f t="shared" si="251"/>
        <v>75.092475444015463</v>
      </c>
      <c r="DL213" s="2">
        <f t="shared" si="251"/>
        <v>69.642352651515125</v>
      </c>
      <c r="DM213" s="2">
        <f t="shared" si="251"/>
        <v>69.960728787878807</v>
      </c>
      <c r="DN213" s="2">
        <f t="shared" si="251"/>
        <v>63.836679545454551</v>
      </c>
      <c r="DO213" s="2">
        <f t="shared" si="251"/>
        <v>62.4695924242424</v>
      </c>
      <c r="DP213" s="2">
        <f t="shared" si="251"/>
        <v>61.638121148459376</v>
      </c>
      <c r="DQ213" s="2">
        <f t="shared" si="251"/>
        <v>59.755154423223857</v>
      </c>
      <c r="DR213" s="2">
        <f t="shared" si="251"/>
        <v>61.588831250000013</v>
      </c>
      <c r="DS213" s="2">
        <f t="shared" si="251"/>
        <v>64.237922745098018</v>
      </c>
      <c r="DT213" s="2">
        <f t="shared" si="251"/>
        <v>60.905127417417418</v>
      </c>
      <c r="DU213" s="2">
        <f t="shared" si="251"/>
        <v>59.301038431372561</v>
      </c>
      <c r="DV213" s="2">
        <f t="shared" si="251"/>
        <v>59.849860084033601</v>
      </c>
      <c r="DW213" s="2">
        <f t="shared" si="251"/>
        <v>58.978360227272717</v>
      </c>
      <c r="DX213" s="2">
        <f t="shared" si="251"/>
        <v>63.989823697478982</v>
      </c>
      <c r="DY213" s="2">
        <f t="shared" si="251"/>
        <v>62.037568092691608</v>
      </c>
      <c r="EA213" s="2">
        <f t="shared" si="240"/>
        <v>59.816757402535295</v>
      </c>
      <c r="EB213" s="2">
        <f t="shared" si="240"/>
        <v>56.24737891629492</v>
      </c>
      <c r="EC213" s="2">
        <f t="shared" si="240"/>
        <v>53.966805386416851</v>
      </c>
      <c r="ED213" s="2">
        <f t="shared" si="240"/>
        <v>51.768465547087587</v>
      </c>
      <c r="EE213" s="2">
        <f t="shared" si="240"/>
        <v>50.005822165851427</v>
      </c>
      <c r="EF213" s="2">
        <f t="shared" si="239"/>
        <v>48.32655591643401</v>
      </c>
      <c r="EG213" s="2">
        <f t="shared" si="239"/>
        <v>47.882553686216752</v>
      </c>
      <c r="EH213" s="2">
        <f t="shared" si="239"/>
        <v>46.553204999410426</v>
      </c>
      <c r="EI213" s="2">
        <f t="shared" si="239"/>
        <v>46.163541070001067</v>
      </c>
      <c r="EJ213" s="2">
        <f t="shared" si="239"/>
        <v>46.33416709422724</v>
      </c>
      <c r="EK213" s="2">
        <f t="shared" si="212"/>
        <v>46.463067724858334</v>
      </c>
      <c r="EL213" s="2">
        <f t="shared" si="212"/>
        <v>46.601679914272083</v>
      </c>
      <c r="EM213" s="2">
        <f t="shared" si="212"/>
        <v>46.755165028032422</v>
      </c>
      <c r="EN213" s="2">
        <f t="shared" si="212"/>
        <v>46.841230384004483</v>
      </c>
      <c r="EO213" s="2">
        <f t="shared" si="212"/>
        <v>46.953570277739644</v>
      </c>
      <c r="EQ213" s="2">
        <f t="shared" si="252"/>
        <v>59.816757402535295</v>
      </c>
      <c r="ER213" s="2">
        <f t="shared" si="252"/>
        <v>56.760346314511892</v>
      </c>
      <c r="ES213" s="2">
        <f t="shared" si="252"/>
        <v>54.023423202226319</v>
      </c>
      <c r="ET213" s="2">
        <f t="shared" si="252"/>
        <v>51.628350799099998</v>
      </c>
      <c r="EU213" s="2">
        <f t="shared" si="252"/>
        <v>49.982824691679689</v>
      </c>
      <c r="EV213" s="2">
        <f t="shared" si="252"/>
        <v>48.342690193024097</v>
      </c>
      <c r="EW213" s="2">
        <f t="shared" si="252"/>
        <v>47.928067756259559</v>
      </c>
      <c r="EX213" s="2">
        <f t="shared" si="252"/>
        <v>46.902942523966395</v>
      </c>
      <c r="EY213" s="2">
        <f t="shared" si="252"/>
        <v>46.248706382957522</v>
      </c>
      <c r="EZ213" s="2">
        <f t="shared" si="252"/>
        <v>46.432605180161787</v>
      </c>
      <c r="FA213" s="2">
        <f t="shared" si="252"/>
        <v>46.589085417400213</v>
      </c>
      <c r="FB213" s="2">
        <f t="shared" si="252"/>
        <v>46.577604830591213</v>
      </c>
      <c r="FC213" s="2">
        <f t="shared" si="252"/>
        <v>46.679136814884508</v>
      </c>
      <c r="FD213" s="2">
        <f t="shared" si="252"/>
        <v>46.675927771386789</v>
      </c>
      <c r="FE213" s="2">
        <f t="shared" si="252"/>
        <v>46.10897343105097</v>
      </c>
      <c r="FG213" s="2">
        <f t="shared" si="253"/>
        <v>0.99999903739393203</v>
      </c>
      <c r="FH213" s="2">
        <f t="shared" si="253"/>
        <v>0.99999922380211181</v>
      </c>
      <c r="FI213" s="2">
        <f t="shared" si="253"/>
        <v>0.99999922088209925</v>
      </c>
      <c r="FJ213" s="2">
        <f t="shared" si="253"/>
        <v>0.99999924702822807</v>
      </c>
      <c r="FK213" s="2">
        <f t="shared" si="253"/>
        <v>0.99999920910015205</v>
      </c>
      <c r="FL213" s="2">
        <f t="shared" si="253"/>
        <v>0.99999907653397868</v>
      </c>
      <c r="FM213" s="2">
        <f t="shared" si="253"/>
        <v>0.99999914949585633</v>
      </c>
      <c r="FN213" s="2">
        <f t="shared" si="253"/>
        <v>0.99999929562510859</v>
      </c>
      <c r="FO213" s="2">
        <f t="shared" si="253"/>
        <v>0.99999909947783117</v>
      </c>
      <c r="FP213" s="2">
        <f t="shared" si="253"/>
        <v>0.99999900928644458</v>
      </c>
      <c r="FQ213" s="2">
        <f t="shared" si="253"/>
        <v>0.99999907961856482</v>
      </c>
      <c r="FR213" s="2">
        <f t="shared" si="253"/>
        <v>0.99999906228630275</v>
      </c>
      <c r="FS213" s="2">
        <f t="shared" si="253"/>
        <v>0.99999923217734632</v>
      </c>
      <c r="FT213" s="2">
        <f t="shared" si="253"/>
        <v>0.99999910922925783</v>
      </c>
      <c r="FU213" s="2">
        <f t="shared" si="253"/>
        <v>0.9999987354927643</v>
      </c>
      <c r="FW213" s="2">
        <f t="shared" si="256"/>
        <v>0</v>
      </c>
      <c r="FX213" s="2">
        <f t="shared" si="256"/>
        <v>0.97362898591064451</v>
      </c>
      <c r="FY213" s="2">
        <f t="shared" si="256"/>
        <v>0.96730313996538586</v>
      </c>
      <c r="FZ213" s="2">
        <f t="shared" si="256"/>
        <v>0.96914162121433078</v>
      </c>
      <c r="GA213" s="2">
        <f t="shared" si="256"/>
        <v>0.97317746398832228</v>
      </c>
      <c r="GB213" s="2">
        <f t="shared" si="256"/>
        <v>0.97628933834294385</v>
      </c>
      <c r="GC213" s="2">
        <f t="shared" si="256"/>
        <v>0.97509314849866113</v>
      </c>
      <c r="GD213" s="2">
        <f t="shared" si="256"/>
        <v>0.97621635697186049</v>
      </c>
      <c r="GE213" s="2">
        <f t="shared" si="256"/>
        <v>0.97892624149470453</v>
      </c>
      <c r="GF213" s="2">
        <f t="shared" si="256"/>
        <v>0.979590728064063</v>
      </c>
      <c r="GG213" s="2">
        <f t="shared" si="256"/>
        <v>0.97260074465292901</v>
      </c>
      <c r="GH213" s="2">
        <f t="shared" si="256"/>
        <v>0.96642504044992661</v>
      </c>
      <c r="GI213" s="2">
        <f t="shared" si="256"/>
        <v>0.968016434046715</v>
      </c>
      <c r="GJ213" s="2">
        <f t="shared" si="256"/>
        <v>0.96437998060474195</v>
      </c>
      <c r="GK213" s="2">
        <f t="shared" si="256"/>
        <v>0.94446155667640119</v>
      </c>
      <c r="GM213" s="86">
        <f t="shared" si="257"/>
        <v>8.7649761363416603E-298</v>
      </c>
      <c r="GN213" s="86">
        <f t="shared" si="257"/>
        <v>0</v>
      </c>
      <c r="GO213" s="86">
        <f t="shared" si="257"/>
        <v>0</v>
      </c>
      <c r="GP213" s="86">
        <f t="shared" si="257"/>
        <v>0</v>
      </c>
      <c r="GQ213" s="86">
        <f t="shared" si="257"/>
        <v>0</v>
      </c>
      <c r="GR213" s="86">
        <f t="shared" si="257"/>
        <v>0</v>
      </c>
      <c r="GS213" s="86">
        <f t="shared" si="257"/>
        <v>0</v>
      </c>
      <c r="GT213" s="86">
        <f t="shared" si="257"/>
        <v>0</v>
      </c>
      <c r="GU213" s="86">
        <f t="shared" si="257"/>
        <v>0</v>
      </c>
      <c r="GV213" s="86">
        <f t="shared" si="257"/>
        <v>0</v>
      </c>
      <c r="GW213" s="86">
        <f t="shared" si="257"/>
        <v>0</v>
      </c>
      <c r="GX213" s="86">
        <f t="shared" si="257"/>
        <v>0</v>
      </c>
      <c r="GY213" s="86">
        <f t="shared" si="257"/>
        <v>0</v>
      </c>
      <c r="GZ213" s="86">
        <f t="shared" si="257"/>
        <v>0</v>
      </c>
      <c r="HA213" s="86">
        <f t="shared" si="257"/>
        <v>0</v>
      </c>
      <c r="HC213" s="86">
        <f t="shared" si="181"/>
        <v>7.4362345199047988E-154</v>
      </c>
      <c r="HD213" s="86">
        <f t="shared" si="181"/>
        <v>6.8407958482565101E-254</v>
      </c>
      <c r="HE213" s="86">
        <f t="shared" si="181"/>
        <v>0</v>
      </c>
      <c r="HF213" s="86">
        <f t="shared" ref="HF213:HH227" si="261" xml:space="preserve"> _xlfn.NORM.DIST($B213, F$8, ABS(F$12), TRUE) * _xlfn.NORM.DIST(($B213 - F$8)*F$16, 0, ABS(F$12), TRUE) * 2</f>
        <v>0</v>
      </c>
      <c r="HG213" s="86">
        <f t="shared" si="261"/>
        <v>0</v>
      </c>
      <c r="HH213" s="86">
        <f t="shared" si="261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58"/>
        <v>0</v>
      </c>
      <c r="HT213" s="86">
        <f t="shared" si="258"/>
        <v>5.5902093782805841E-88</v>
      </c>
      <c r="HU213" s="86">
        <f t="shared" si="258"/>
        <v>9.0298860453224477E-98</v>
      </c>
      <c r="HV213" s="86">
        <f t="shared" si="258"/>
        <v>1.0173995210549803E-92</v>
      </c>
      <c r="HW213" s="86">
        <f t="shared" si="258"/>
        <v>1.480659913891764E-101</v>
      </c>
      <c r="HX213" s="86">
        <f t="shared" si="258"/>
        <v>3.976589106789109E-130</v>
      </c>
      <c r="HY213" s="86">
        <f t="shared" si="258"/>
        <v>2.362291167780603E-118</v>
      </c>
      <c r="HZ213" s="86">
        <f t="shared" si="258"/>
        <v>9.4202412462427025E-94</v>
      </c>
      <c r="IA213" s="86">
        <f t="shared" si="258"/>
        <v>2.7763257662219795E-121</v>
      </c>
      <c r="IB213" s="86">
        <f t="shared" si="258"/>
        <v>1.2281159703804829E-132</v>
      </c>
      <c r="IC213" s="86">
        <f t="shared" si="258"/>
        <v>6.6802852096243868E-111</v>
      </c>
      <c r="ID213" s="86">
        <f t="shared" si="258"/>
        <v>5.7932794155006531E-104</v>
      </c>
      <c r="IE213" s="86">
        <f t="shared" si="258"/>
        <v>3.2629719593075596E-82</v>
      </c>
      <c r="IF213" s="86">
        <f t="shared" si="258"/>
        <v>8.5566833961501362E-88</v>
      </c>
      <c r="IG213" s="86">
        <f t="shared" si="258"/>
        <v>8.34429248795262E-85</v>
      </c>
      <c r="II213" s="86">
        <f t="shared" si="259"/>
        <v>0</v>
      </c>
      <c r="IJ213" s="86">
        <f t="shared" si="259"/>
        <v>1.4849393247957155E-10</v>
      </c>
      <c r="IK213" s="86">
        <f t="shared" si="259"/>
        <v>1.0384495283140508E-10</v>
      </c>
      <c r="IL213" s="86">
        <f t="shared" si="259"/>
        <v>3.0193017206876578E-10</v>
      </c>
      <c r="IM213" s="86">
        <f t="shared" si="259"/>
        <v>1.0932813954129435E-11</v>
      </c>
      <c r="IN213" s="86">
        <f t="shared" si="259"/>
        <v>8.5044332739891704E-15</v>
      </c>
      <c r="IO213" s="86">
        <f t="shared" si="259"/>
        <v>1.1496994063394044E-13</v>
      </c>
      <c r="IP213" s="86">
        <f t="shared" si="259"/>
        <v>2.3430500294566669E-11</v>
      </c>
      <c r="IQ213" s="86">
        <f t="shared" si="259"/>
        <v>8.096610918734422E-15</v>
      </c>
      <c r="IR213" s="86">
        <f t="shared" si="259"/>
        <v>4.1661008938717519E-16</v>
      </c>
      <c r="IS213" s="86">
        <f t="shared" si="259"/>
        <v>2.6039968137203321E-12</v>
      </c>
      <c r="IT213" s="86">
        <f t="shared" si="259"/>
        <v>4.5444866335580413E-11</v>
      </c>
      <c r="IU213" s="86">
        <f t="shared" si="259"/>
        <v>2.6556460820374752E-9</v>
      </c>
      <c r="IV213" s="86">
        <f t="shared" si="259"/>
        <v>3.2263509185600524E-6</v>
      </c>
      <c r="IW213" s="86">
        <f t="shared" si="259"/>
        <v>9.2131805585499915E-24</v>
      </c>
      <c r="IY213" s="86">
        <f t="shared" si="260"/>
        <v>7.4362345199047988E-154</v>
      </c>
      <c r="IZ213" s="86">
        <f t="shared" si="260"/>
        <v>1.4849393247957155E-10</v>
      </c>
      <c r="JA213" s="86">
        <f t="shared" si="260"/>
        <v>1.0384495283140508E-10</v>
      </c>
      <c r="JB213" s="86">
        <f t="shared" si="260"/>
        <v>3.0193017206876578E-10</v>
      </c>
      <c r="JC213" s="86">
        <f t="shared" si="260"/>
        <v>1.0932813954129435E-11</v>
      </c>
      <c r="JD213" s="86">
        <f t="shared" si="260"/>
        <v>8.5044332739891704E-15</v>
      </c>
      <c r="JE213" s="86">
        <f t="shared" si="260"/>
        <v>1.1496994063394044E-13</v>
      </c>
      <c r="JF213" s="86">
        <f t="shared" si="260"/>
        <v>2.3430500294566669E-11</v>
      </c>
      <c r="JG213" s="86">
        <f t="shared" si="260"/>
        <v>8.096610918734422E-15</v>
      </c>
      <c r="JH213" s="86">
        <f t="shared" si="260"/>
        <v>4.1661008938717519E-16</v>
      </c>
      <c r="JI213" s="86">
        <f t="shared" si="260"/>
        <v>2.6039968137203321E-12</v>
      </c>
      <c r="JJ213" s="86">
        <f t="shared" si="260"/>
        <v>4.5444866335580413E-11</v>
      </c>
      <c r="JK213" s="86">
        <f t="shared" si="260"/>
        <v>2.6556460820374752E-9</v>
      </c>
      <c r="JL213" s="86">
        <f t="shared" si="260"/>
        <v>3.2263509185600524E-6</v>
      </c>
      <c r="JM213" s="86">
        <f t="shared" si="260"/>
        <v>9.2131805585499915E-24</v>
      </c>
    </row>
    <row r="214" spans="2:273" x14ac:dyDescent="0.25">
      <c r="B214" s="2">
        <v>187</v>
      </c>
      <c r="C214" s="37">
        <v>60.189599999999999</v>
      </c>
      <c r="D214" s="37">
        <v>56.948799999999999</v>
      </c>
      <c r="E214" s="37">
        <v>54.390999999999998</v>
      </c>
      <c r="F214" s="37">
        <v>52.008200000000002</v>
      </c>
      <c r="G214" s="37">
        <v>49.747599999999998</v>
      </c>
      <c r="H214" s="37">
        <v>48.423100000000005</v>
      </c>
      <c r="I214" s="37">
        <v>47.695999999999998</v>
      </c>
      <c r="J214" s="37">
        <v>47.153700000000001</v>
      </c>
      <c r="K214" s="37">
        <v>47.249299999999998</v>
      </c>
      <c r="L214" s="37">
        <v>46.971899999999998</v>
      </c>
      <c r="M214" s="37">
        <v>46.737000000000002</v>
      </c>
      <c r="N214" s="37">
        <v>47.168500000000002</v>
      </c>
      <c r="O214" s="37">
        <v>46.915099999999995</v>
      </c>
      <c r="P214" s="37">
        <v>46.183</v>
      </c>
      <c r="Q214" s="37">
        <v>45.867200000000004</v>
      </c>
      <c r="S214" s="4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59.783515904163004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 t="e">
        <f t="shared" si="262"/>
        <v>#N/A</v>
      </c>
      <c r="AG214" s="4">
        <f t="shared" si="262"/>
        <v>46.109273526184829</v>
      </c>
      <c r="AI214" s="4">
        <f t="shared" ref="AI214:AW227" si="263">IF(OR($B214 &lt; C$230, $B214 &gt; C$233), 0, C214-S214)</f>
        <v>0.40608409583699512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0</v>
      </c>
      <c r="AW214" s="4">
        <f t="shared" si="263"/>
        <v>-0.24207352618482503</v>
      </c>
      <c r="AY214" s="2">
        <f t="shared" si="254"/>
        <v>59.783515904163004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 t="e">
        <f t="shared" si="254"/>
        <v>#N/A</v>
      </c>
      <c r="BM214" s="2">
        <f t="shared" si="254"/>
        <v>46.109273526184829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>
        <f t="shared" si="255"/>
        <v>60.189599999999999</v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>
        <f t="shared" si="197"/>
        <v>60.189599999999999</v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45.867200000000004</v>
      </c>
      <c r="DK214" s="2">
        <f t="shared" ref="DK214:DY227" si="264">BO$228*$B214+BO$229</f>
        <v>75.145905070785091</v>
      </c>
      <c r="DL214" s="2">
        <f t="shared" si="264"/>
        <v>69.676430358734365</v>
      </c>
      <c r="DM214" s="2">
        <f t="shared" si="264"/>
        <v>70.012821702317311</v>
      </c>
      <c r="DN214" s="2">
        <f t="shared" si="264"/>
        <v>63.865505949197868</v>
      </c>
      <c r="DO214" s="2">
        <f t="shared" si="264"/>
        <v>62.49921849376112</v>
      </c>
      <c r="DP214" s="2">
        <f t="shared" si="264"/>
        <v>61.673178095238086</v>
      </c>
      <c r="DQ214" s="2">
        <f t="shared" si="264"/>
        <v>59.78433159663868</v>
      </c>
      <c r="DR214" s="2">
        <f t="shared" si="264"/>
        <v>61.6263324046921</v>
      </c>
      <c r="DS214" s="2">
        <f t="shared" si="264"/>
        <v>64.290103809523785</v>
      </c>
      <c r="DT214" s="2">
        <f t="shared" si="264"/>
        <v>60.939240570570576</v>
      </c>
      <c r="DU214" s="2">
        <f t="shared" si="264"/>
        <v>59.323313333333346</v>
      </c>
      <c r="DV214" s="2">
        <f t="shared" si="264"/>
        <v>59.87637999999999</v>
      </c>
      <c r="DW214" s="2">
        <f t="shared" si="264"/>
        <v>59.003290207219244</v>
      </c>
      <c r="DX214" s="2">
        <f t="shared" si="264"/>
        <v>64.046491428571414</v>
      </c>
      <c r="DY214" s="2">
        <f t="shared" si="264"/>
        <v>62.094909269162201</v>
      </c>
      <c r="EA214" s="2">
        <f t="shared" si="240"/>
        <v>59.783502417398452</v>
      </c>
      <c r="EB214" s="2">
        <f t="shared" si="240"/>
        <v>56.205927981407186</v>
      </c>
      <c r="EC214" s="2">
        <f t="shared" si="240"/>
        <v>53.929374262295077</v>
      </c>
      <c r="ED214" s="2">
        <f t="shared" si="240"/>
        <v>51.734402743132947</v>
      </c>
      <c r="EE214" s="2">
        <f t="shared" si="240"/>
        <v>49.967226024343063</v>
      </c>
      <c r="EF214" s="2">
        <f t="shared" si="239"/>
        <v>48.285015963285183</v>
      </c>
      <c r="EG214" s="2">
        <f t="shared" si="239"/>
        <v>47.846516486182097</v>
      </c>
      <c r="EH214" s="2">
        <f t="shared" si="239"/>
        <v>46.508087940690942</v>
      </c>
      <c r="EI214" s="2">
        <f t="shared" si="239"/>
        <v>46.116000295630414</v>
      </c>
      <c r="EJ214" s="2">
        <f t="shared" si="239"/>
        <v>46.287260057918743</v>
      </c>
      <c r="EK214" s="2">
        <f t="shared" si="212"/>
        <v>46.414271233827435</v>
      </c>
      <c r="EL214" s="2">
        <f t="shared" si="212"/>
        <v>46.556765420575488</v>
      </c>
      <c r="EM214" s="2">
        <f t="shared" si="212"/>
        <v>46.709679195740392</v>
      </c>
      <c r="EN214" s="2">
        <f t="shared" si="212"/>
        <v>46.800631821296207</v>
      </c>
      <c r="EO214" s="2">
        <f t="shared" si="212"/>
        <v>46.920037127442164</v>
      </c>
      <c r="EQ214" s="2">
        <f t="shared" ref="EQ214:FE227" si="265">CU$228*$B214+CU$229</f>
        <v>59.783502417398452</v>
      </c>
      <c r="ER214" s="2">
        <f t="shared" si="265"/>
        <v>56.725270579064684</v>
      </c>
      <c r="ES214" s="2">
        <f t="shared" si="265"/>
        <v>53.986690673347098</v>
      </c>
      <c r="ET214" s="2">
        <f t="shared" si="265"/>
        <v>51.59258538201631</v>
      </c>
      <c r="EU214" s="2">
        <f t="shared" si="265"/>
        <v>49.943961126637717</v>
      </c>
      <c r="EV214" s="2">
        <f t="shared" si="265"/>
        <v>48.301311882821608</v>
      </c>
      <c r="EW214" s="2">
        <f t="shared" si="265"/>
        <v>47.892564292523005</v>
      </c>
      <c r="EX214" s="2">
        <f t="shared" si="265"/>
        <v>46.861920084884098</v>
      </c>
      <c r="EY214" s="2">
        <f t="shared" si="265"/>
        <v>46.20218375559174</v>
      </c>
      <c r="EZ214" s="2">
        <f t="shared" si="265"/>
        <v>46.386847891134487</v>
      </c>
      <c r="FA214" s="2">
        <f t="shared" si="265"/>
        <v>46.541819157517367</v>
      </c>
      <c r="FB214" s="2">
        <f t="shared" si="265"/>
        <v>46.532392034906053</v>
      </c>
      <c r="FC214" s="2">
        <f t="shared" si="265"/>
        <v>46.632760358983042</v>
      </c>
      <c r="FD214" s="2">
        <f t="shared" si="265"/>
        <v>46.633324150163958</v>
      </c>
      <c r="FE214" s="2">
        <f t="shared" si="265"/>
        <v>46.065773673097212</v>
      </c>
      <c r="FG214" s="2">
        <f t="shared" ref="FG214:FU227" si="266">POWER(10,($B214-C$231)/C$229)/(1+POWER(10,($B214-C$231)/C$229))</f>
        <v>0.99999912209275765</v>
      </c>
      <c r="FH214" s="2">
        <f t="shared" si="266"/>
        <v>0.99999929209906413</v>
      </c>
      <c r="FI214" s="2">
        <f t="shared" si="266"/>
        <v>0.9999992894359806</v>
      </c>
      <c r="FJ214" s="2">
        <f t="shared" si="266"/>
        <v>0.99999931328153679</v>
      </c>
      <c r="FK214" s="2">
        <f t="shared" si="266"/>
        <v>0.9999992786907157</v>
      </c>
      <c r="FL214" s="2">
        <f t="shared" si="266"/>
        <v>0.99999915778891035</v>
      </c>
      <c r="FM214" s="2">
        <f t="shared" si="266"/>
        <v>0.99999922433094401</v>
      </c>
      <c r="FN214" s="2">
        <f t="shared" si="266"/>
        <v>0.9999993576024242</v>
      </c>
      <c r="FO214" s="2">
        <f t="shared" si="266"/>
        <v>0.99999917871395583</v>
      </c>
      <c r="FP214" s="2">
        <f t="shared" si="266"/>
        <v>0.99999909645842</v>
      </c>
      <c r="FQ214" s="2">
        <f t="shared" si="266"/>
        <v>0.99999916060208671</v>
      </c>
      <c r="FR214" s="2">
        <f t="shared" si="266"/>
        <v>0.99999914479487328</v>
      </c>
      <c r="FS214" s="2">
        <f t="shared" si="266"/>
        <v>0.99999929973736978</v>
      </c>
      <c r="FT214" s="2">
        <f t="shared" si="266"/>
        <v>0.99999918760736406</v>
      </c>
      <c r="FU214" s="2">
        <f t="shared" si="266"/>
        <v>0.99999884675556627</v>
      </c>
      <c r="FW214" s="2">
        <f t="shared" si="256"/>
        <v>0</v>
      </c>
      <c r="FX214" s="2">
        <f t="shared" si="256"/>
        <v>0.97589341326425905</v>
      </c>
      <c r="FY214" s="2">
        <f t="shared" si="256"/>
        <v>0.97009407079621446</v>
      </c>
      <c r="FZ214" s="2">
        <f t="shared" si="256"/>
        <v>0.97178020158548883</v>
      </c>
      <c r="GA214" s="2">
        <f t="shared" si="256"/>
        <v>0.97547968621138159</v>
      </c>
      <c r="GB214" s="2">
        <f t="shared" si="256"/>
        <v>0.97833041070332327</v>
      </c>
      <c r="GC214" s="2">
        <f t="shared" si="256"/>
        <v>0.97723479075018671</v>
      </c>
      <c r="GD214" s="2">
        <f t="shared" si="256"/>
        <v>0.97826357187524682</v>
      </c>
      <c r="GE214" s="2">
        <f t="shared" si="256"/>
        <v>0.98074479962463357</v>
      </c>
      <c r="GF214" s="2">
        <f t="shared" si="256"/>
        <v>0.9813530366529829</v>
      </c>
      <c r="GG214" s="2">
        <f t="shared" si="256"/>
        <v>0.97495119353172133</v>
      </c>
      <c r="GH214" s="2">
        <f t="shared" si="256"/>
        <v>0.96928854417819488</v>
      </c>
      <c r="GI214" s="2">
        <f t="shared" si="256"/>
        <v>0.97074832088563678</v>
      </c>
      <c r="GJ214" s="2">
        <f t="shared" si="256"/>
        <v>0.9674120197606535</v>
      </c>
      <c r="GK214" s="2">
        <f t="shared" si="256"/>
        <v>0.94909959857275039</v>
      </c>
      <c r="GM214" s="86">
        <f t="shared" si="257"/>
        <v>2.6028143051712953E-302</v>
      </c>
      <c r="GN214" s="86">
        <f t="shared" si="257"/>
        <v>0</v>
      </c>
      <c r="GO214" s="86">
        <f t="shared" si="257"/>
        <v>0</v>
      </c>
      <c r="GP214" s="86">
        <f t="shared" si="257"/>
        <v>0</v>
      </c>
      <c r="GQ214" s="86">
        <f t="shared" si="257"/>
        <v>0</v>
      </c>
      <c r="GR214" s="86">
        <f t="shared" si="257"/>
        <v>0</v>
      </c>
      <c r="GS214" s="86">
        <f t="shared" si="257"/>
        <v>0</v>
      </c>
      <c r="GT214" s="86">
        <f t="shared" si="257"/>
        <v>0</v>
      </c>
      <c r="GU214" s="86">
        <f t="shared" si="257"/>
        <v>0</v>
      </c>
      <c r="GV214" s="86">
        <f t="shared" si="257"/>
        <v>0</v>
      </c>
      <c r="GW214" s="86">
        <f t="shared" si="257"/>
        <v>0</v>
      </c>
      <c r="GX214" s="86">
        <f t="shared" si="257"/>
        <v>0</v>
      </c>
      <c r="GY214" s="86">
        <f t="shared" si="257"/>
        <v>0</v>
      </c>
      <c r="GZ214" s="86">
        <f t="shared" si="257"/>
        <v>0</v>
      </c>
      <c r="HA214" s="86">
        <f t="shared" si="257"/>
        <v>0</v>
      </c>
      <c r="HC214" s="86">
        <f t="shared" ref="HC214:HE227" si="267" xml:space="preserve"> _xlfn.NORM.DIST($B214, C$8, ABS(C$12), TRUE) * _xlfn.NORM.DIST(($B214 - C$8)*C$16, 0, ABS(C$12), TRUE) * 2</f>
        <v>1.0795386968961627E-156</v>
      </c>
      <c r="HD214" s="86">
        <f t="shared" si="267"/>
        <v>1.1600050087305392E-258</v>
      </c>
      <c r="HE214" s="86">
        <f t="shared" si="267"/>
        <v>0</v>
      </c>
      <c r="HF214" s="86">
        <f t="shared" si="261"/>
        <v>0</v>
      </c>
      <c r="HG214" s="86">
        <f t="shared" si="261"/>
        <v>0</v>
      </c>
      <c r="HH214" s="86">
        <f t="shared" si="261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58"/>
        <v>0</v>
      </c>
      <c r="HT214" s="86">
        <f t="shared" si="258"/>
        <v>1.5931512100387677E-90</v>
      </c>
      <c r="HU214" s="86">
        <f t="shared" si="258"/>
        <v>1.1749627690564188E-100</v>
      </c>
      <c r="HV214" s="86">
        <f t="shared" si="258"/>
        <v>2.0769068225359885E-95</v>
      </c>
      <c r="HW214" s="86">
        <f t="shared" si="258"/>
        <v>1.7932153493603279E-104</v>
      </c>
      <c r="HX214" s="86">
        <f t="shared" si="258"/>
        <v>8.9355701255340784E-134</v>
      </c>
      <c r="HY214" s="86">
        <f t="shared" si="258"/>
        <v>1.0023639452872641E-121</v>
      </c>
      <c r="HZ214" s="86">
        <f t="shared" si="258"/>
        <v>2.0447678282938594E-96</v>
      </c>
      <c r="IA214" s="86">
        <f t="shared" si="258"/>
        <v>1.0729079728355142E-124</v>
      </c>
      <c r="IB214" s="86">
        <f t="shared" si="258"/>
        <v>2.4040666967736407E-136</v>
      </c>
      <c r="IC214" s="86">
        <f t="shared" si="258"/>
        <v>4.6149257764722646E-114</v>
      </c>
      <c r="ID214" s="86">
        <f t="shared" si="258"/>
        <v>5.0599396979346507E-107</v>
      </c>
      <c r="IE214" s="86">
        <f t="shared" si="258"/>
        <v>1.2475329449004822E-84</v>
      </c>
      <c r="IF214" s="86">
        <f t="shared" si="258"/>
        <v>2.0860363061795535E-90</v>
      </c>
      <c r="IG214" s="86">
        <f t="shared" si="258"/>
        <v>1.9013209854951818E-87</v>
      </c>
      <c r="II214" s="86">
        <f t="shared" si="259"/>
        <v>0</v>
      </c>
      <c r="IJ214" s="86">
        <f t="shared" si="259"/>
        <v>5.0169228877443183E-11</v>
      </c>
      <c r="IK214" s="86">
        <f t="shared" si="259"/>
        <v>3.2027272349446405E-11</v>
      </c>
      <c r="IL214" s="86">
        <f t="shared" si="259"/>
        <v>1.0059100196142463E-10</v>
      </c>
      <c r="IM214" s="86">
        <f t="shared" si="259"/>
        <v>3.2174103662209289E-12</v>
      </c>
      <c r="IN214" s="86">
        <f t="shared" si="259"/>
        <v>1.8342674874787767E-15</v>
      </c>
      <c r="IO214" s="86">
        <f t="shared" si="259"/>
        <v>2.7651842460123211E-14</v>
      </c>
      <c r="IP214" s="86">
        <f t="shared" si="259"/>
        <v>7.4592209084913502E-12</v>
      </c>
      <c r="IQ214" s="86">
        <f t="shared" si="259"/>
        <v>1.8292385896302699E-15</v>
      </c>
      <c r="IR214" s="86">
        <f t="shared" si="259"/>
        <v>8.2810771403955221E-17</v>
      </c>
      <c r="IS214" s="86">
        <f t="shared" si="259"/>
        <v>7.0660046194198216E-13</v>
      </c>
      <c r="IT214" s="86">
        <f t="shared" si="259"/>
        <v>1.3270069849631017E-11</v>
      </c>
      <c r="IU214" s="86">
        <f t="shared" si="259"/>
        <v>9.8186465353852624E-10</v>
      </c>
      <c r="IV214" s="86">
        <f t="shared" si="259"/>
        <v>1.7025751367430214E-6</v>
      </c>
      <c r="IW214" s="86">
        <f t="shared" si="259"/>
        <v>3.1759022363076812E-25</v>
      </c>
      <c r="IY214" s="86">
        <f t="shared" si="260"/>
        <v>1.0795386968961627E-156</v>
      </c>
      <c r="IZ214" s="86">
        <f t="shared" si="260"/>
        <v>5.0169228877443183E-11</v>
      </c>
      <c r="JA214" s="86">
        <f t="shared" si="260"/>
        <v>3.2027272349446405E-11</v>
      </c>
      <c r="JB214" s="86">
        <f t="shared" si="260"/>
        <v>1.0059100196142463E-10</v>
      </c>
      <c r="JC214" s="86">
        <f t="shared" si="260"/>
        <v>3.2174103662209289E-12</v>
      </c>
      <c r="JD214" s="86">
        <f t="shared" si="260"/>
        <v>1.8342674874787767E-15</v>
      </c>
      <c r="JE214" s="86">
        <f t="shared" si="260"/>
        <v>2.7651842460123211E-14</v>
      </c>
      <c r="JF214" s="86">
        <f t="shared" si="260"/>
        <v>7.4592209084913502E-12</v>
      </c>
      <c r="JG214" s="86">
        <f t="shared" si="260"/>
        <v>1.8292385896302699E-15</v>
      </c>
      <c r="JH214" s="86">
        <f t="shared" si="260"/>
        <v>8.2810771403955221E-17</v>
      </c>
      <c r="JI214" s="86">
        <f t="shared" si="260"/>
        <v>7.0660046194198216E-13</v>
      </c>
      <c r="JJ214" s="86">
        <f t="shared" si="260"/>
        <v>1.3270069849631017E-11</v>
      </c>
      <c r="JK214" s="86">
        <f t="shared" si="260"/>
        <v>9.8186465353852624E-10</v>
      </c>
      <c r="JL214" s="86">
        <f t="shared" si="260"/>
        <v>1.7025751367430214E-6</v>
      </c>
      <c r="JM214" s="86">
        <f t="shared" si="260"/>
        <v>3.1759022363076812E-25</v>
      </c>
    </row>
    <row r="215" spans="2:273" x14ac:dyDescent="0.25">
      <c r="B215" s="2">
        <v>188</v>
      </c>
      <c r="C215" s="37">
        <v>60.545099999999998</v>
      </c>
      <c r="D215" s="37">
        <v>57.213000000000001</v>
      </c>
      <c r="E215" s="37">
        <v>54.360500000000002</v>
      </c>
      <c r="F215" s="37">
        <v>51.497800000000005</v>
      </c>
      <c r="G215" s="37">
        <v>49.931199999999997</v>
      </c>
      <c r="H215" s="37">
        <v>48.969799999999999</v>
      </c>
      <c r="I215" s="37">
        <v>47.488200000000006</v>
      </c>
      <c r="J215" s="37">
        <v>47.084600000000002</v>
      </c>
      <c r="K215" s="37">
        <v>47.512</v>
      </c>
      <c r="L215" s="37">
        <v>46.5227</v>
      </c>
      <c r="M215" s="37">
        <v>46.783099999999997</v>
      </c>
      <c r="N215" s="37">
        <v>46.8414</v>
      </c>
      <c r="O215" s="37">
        <v>46.725499999999997</v>
      </c>
      <c r="P215" s="37">
        <v>46.752899999999997</v>
      </c>
      <c r="Q215" s="37">
        <v>45.876099999999994</v>
      </c>
      <c r="S215" s="4">
        <f t="shared" si="262"/>
        <v>59.750259801742999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 t="e">
        <f t="shared" si="262"/>
        <v>#N/A</v>
      </c>
      <c r="AG215" s="4">
        <f t="shared" si="262"/>
        <v>46.062875514987482</v>
      </c>
      <c r="AI215" s="4">
        <f t="shared" si="263"/>
        <v>0.79484019825699903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0</v>
      </c>
      <c r="AW215" s="4">
        <f t="shared" si="263"/>
        <v>-0.18677551498748812</v>
      </c>
      <c r="AY215" s="2">
        <f t="shared" si="254"/>
        <v>59.750259801742999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 t="e">
        <f t="shared" si="254"/>
        <v>#N/A</v>
      </c>
      <c r="BM215" s="2">
        <f t="shared" si="254"/>
        <v>46.062875514987482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>
        <f t="shared" si="255"/>
        <v>60.545099999999998</v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>
        <f t="shared" si="197"/>
        <v>60.545099999999998</v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45.876099999999994</v>
      </c>
      <c r="DK215" s="2">
        <f t="shared" si="264"/>
        <v>75.199334697554718</v>
      </c>
      <c r="DL215" s="2">
        <f t="shared" si="264"/>
        <v>69.710508065953618</v>
      </c>
      <c r="DM215" s="2">
        <f t="shared" si="264"/>
        <v>70.064914616755814</v>
      </c>
      <c r="DN215" s="2">
        <f t="shared" si="264"/>
        <v>63.894332352941184</v>
      </c>
      <c r="DO215" s="2">
        <f t="shared" si="264"/>
        <v>62.528844563279833</v>
      </c>
      <c r="DP215" s="2">
        <f t="shared" si="264"/>
        <v>61.708235042016803</v>
      </c>
      <c r="DQ215" s="2">
        <f t="shared" si="264"/>
        <v>59.813508770053495</v>
      </c>
      <c r="DR215" s="2">
        <f t="shared" si="264"/>
        <v>61.66383355938418</v>
      </c>
      <c r="DS215" s="2">
        <f t="shared" si="264"/>
        <v>64.342284873949552</v>
      </c>
      <c r="DT215" s="2">
        <f t="shared" si="264"/>
        <v>60.973353723723726</v>
      </c>
      <c r="DU215" s="2">
        <f t="shared" si="264"/>
        <v>59.34558823529413</v>
      </c>
      <c r="DV215" s="2">
        <f t="shared" si="264"/>
        <v>59.90289991596638</v>
      </c>
      <c r="DW215" s="2">
        <f t="shared" si="264"/>
        <v>59.028220187165765</v>
      </c>
      <c r="DX215" s="2">
        <f t="shared" si="264"/>
        <v>64.103159159663861</v>
      </c>
      <c r="DY215" s="2">
        <f t="shared" si="264"/>
        <v>62.152250445632788</v>
      </c>
      <c r="EA215" s="2">
        <f t="shared" si="240"/>
        <v>59.750247432261602</v>
      </c>
      <c r="EB215" s="2">
        <f t="shared" si="240"/>
        <v>56.164477046519458</v>
      </c>
      <c r="EC215" s="2">
        <f t="shared" si="240"/>
        <v>53.891943138173296</v>
      </c>
      <c r="ED215" s="2">
        <f t="shared" si="240"/>
        <v>51.700339939178306</v>
      </c>
      <c r="EE215" s="2">
        <f t="shared" si="240"/>
        <v>49.928629882834706</v>
      </c>
      <c r="EF215" s="2">
        <f t="shared" si="239"/>
        <v>48.243476010136355</v>
      </c>
      <c r="EG215" s="2">
        <f t="shared" si="239"/>
        <v>47.810479286147441</v>
      </c>
      <c r="EH215" s="2">
        <f t="shared" si="239"/>
        <v>46.462970881971444</v>
      </c>
      <c r="EI215" s="2">
        <f t="shared" si="239"/>
        <v>46.068459521259754</v>
      </c>
      <c r="EJ215" s="2">
        <f t="shared" si="239"/>
        <v>46.240353021610247</v>
      </c>
      <c r="EK215" s="2">
        <f t="shared" si="212"/>
        <v>46.365474742796529</v>
      </c>
      <c r="EL215" s="2">
        <f t="shared" si="212"/>
        <v>46.5118509268789</v>
      </c>
      <c r="EM215" s="2">
        <f t="shared" si="212"/>
        <v>46.664193363448369</v>
      </c>
      <c r="EN215" s="2">
        <f t="shared" si="212"/>
        <v>46.760033258587931</v>
      </c>
      <c r="EO215" s="2">
        <f t="shared" si="212"/>
        <v>46.886503977144692</v>
      </c>
      <c r="EQ215" s="2">
        <f t="shared" si="265"/>
        <v>59.750247432261602</v>
      </c>
      <c r="ER215" s="2">
        <f t="shared" si="265"/>
        <v>56.690194843617476</v>
      </c>
      <c r="ES215" s="2">
        <f t="shared" si="265"/>
        <v>53.949958144467885</v>
      </c>
      <c r="ET215" s="2">
        <f t="shared" si="265"/>
        <v>51.556819964932629</v>
      </c>
      <c r="EU215" s="2">
        <f t="shared" si="265"/>
        <v>49.905097561595738</v>
      </c>
      <c r="EV215" s="2">
        <f t="shared" si="265"/>
        <v>48.259933572619119</v>
      </c>
      <c r="EW215" s="2">
        <f t="shared" si="265"/>
        <v>47.857060828786459</v>
      </c>
      <c r="EX215" s="2">
        <f t="shared" si="265"/>
        <v>46.820897645801793</v>
      </c>
      <c r="EY215" s="2">
        <f t="shared" si="265"/>
        <v>46.155661128225958</v>
      </c>
      <c r="EZ215" s="2">
        <f t="shared" si="265"/>
        <v>46.341090602107187</v>
      </c>
      <c r="FA215" s="2">
        <f t="shared" si="265"/>
        <v>46.49455289763452</v>
      </c>
      <c r="FB215" s="2">
        <f t="shared" si="265"/>
        <v>46.487179239220893</v>
      </c>
      <c r="FC215" s="2">
        <f t="shared" si="265"/>
        <v>46.586383903081575</v>
      </c>
      <c r="FD215" s="2">
        <f t="shared" si="265"/>
        <v>46.590720528941134</v>
      </c>
      <c r="FE215" s="2">
        <f t="shared" si="265"/>
        <v>46.022573915143447</v>
      </c>
      <c r="FG215" s="2">
        <f t="shared" si="266"/>
        <v>0.99999919933901715</v>
      </c>
      <c r="FH215" s="2">
        <f t="shared" si="266"/>
        <v>0.99999935438663312</v>
      </c>
      <c r="FI215" s="2">
        <f t="shared" si="266"/>
        <v>0.99999935195787182</v>
      </c>
      <c r="FJ215" s="2">
        <f t="shared" si="266"/>
        <v>0.99999937370528014</v>
      </c>
      <c r="FK215" s="2">
        <f t="shared" si="266"/>
        <v>0.9999993421580724</v>
      </c>
      <c r="FL215" s="2">
        <f t="shared" si="266"/>
        <v>0.99999923189430029</v>
      </c>
      <c r="FM215" s="2">
        <f t="shared" si="266"/>
        <v>0.99999929258136488</v>
      </c>
      <c r="FN215" s="2">
        <f t="shared" si="266"/>
        <v>0.99999941412641458</v>
      </c>
      <c r="FO215" s="2">
        <f t="shared" si="266"/>
        <v>0.99999925097817144</v>
      </c>
      <c r="FP215" s="2">
        <f t="shared" si="266"/>
        <v>0.99999917596021981</v>
      </c>
      <c r="FQ215" s="2">
        <f t="shared" si="266"/>
        <v>0.99999923445994809</v>
      </c>
      <c r="FR215" s="2">
        <f t="shared" si="266"/>
        <v>0.99999922004359587</v>
      </c>
      <c r="FS215" s="2">
        <f t="shared" si="266"/>
        <v>0.9999993613528515</v>
      </c>
      <c r="FT215" s="2">
        <f t="shared" si="266"/>
        <v>0.99999925908905729</v>
      </c>
      <c r="FU215" s="2">
        <f t="shared" si="266"/>
        <v>0.99999894822846924</v>
      </c>
      <c r="FW215" s="2">
        <f t="shared" si="256"/>
        <v>0</v>
      </c>
      <c r="FX215" s="2">
        <f t="shared" si="256"/>
        <v>0.9779677986910208</v>
      </c>
      <c r="FY215" s="2">
        <f t="shared" si="256"/>
        <v>0.97265350891388069</v>
      </c>
      <c r="FZ215" s="2">
        <f t="shared" si="256"/>
        <v>0.97419917357097197</v>
      </c>
      <c r="GA215" s="2">
        <f t="shared" si="256"/>
        <v>0.97758885550691532</v>
      </c>
      <c r="GB215" s="2">
        <f t="shared" si="256"/>
        <v>0.98019934598836367</v>
      </c>
      <c r="GC215" s="2">
        <f t="shared" si="256"/>
        <v>0.97919621050686423</v>
      </c>
      <c r="GD215" s="2">
        <f t="shared" si="256"/>
        <v>0.98013815477070143</v>
      </c>
      <c r="GE215" s="2">
        <f t="shared" si="256"/>
        <v>0.98240924542677466</v>
      </c>
      <c r="GF215" s="2">
        <f t="shared" si="256"/>
        <v>0.98296581880320177</v>
      </c>
      <c r="GG215" s="2">
        <f t="shared" si="256"/>
        <v>0.97710475533171526</v>
      </c>
      <c r="GH215" s="2">
        <f t="shared" si="256"/>
        <v>0.97191492579804806</v>
      </c>
      <c r="GI215" s="2">
        <f t="shared" si="256"/>
        <v>0.97325331012701655</v>
      </c>
      <c r="GJ215" s="2">
        <f t="shared" si="256"/>
        <v>0.9701939432288359</v>
      </c>
      <c r="GK215" s="2">
        <f t="shared" si="256"/>
        <v>0.95336943864045343</v>
      </c>
      <c r="GM215" s="86">
        <f t="shared" si="257"/>
        <v>7.1413437195649705E-307</v>
      </c>
      <c r="GN215" s="86">
        <f t="shared" si="257"/>
        <v>0</v>
      </c>
      <c r="GO215" s="86">
        <f t="shared" si="257"/>
        <v>0</v>
      </c>
      <c r="GP215" s="86">
        <f t="shared" si="257"/>
        <v>0</v>
      </c>
      <c r="GQ215" s="86">
        <f t="shared" si="257"/>
        <v>0</v>
      </c>
      <c r="GR215" s="86">
        <f t="shared" si="257"/>
        <v>0</v>
      </c>
      <c r="GS215" s="86">
        <f t="shared" si="257"/>
        <v>0</v>
      </c>
      <c r="GT215" s="86">
        <f t="shared" si="257"/>
        <v>0</v>
      </c>
      <c r="GU215" s="86">
        <f t="shared" si="257"/>
        <v>0</v>
      </c>
      <c r="GV215" s="86">
        <f t="shared" si="257"/>
        <v>0</v>
      </c>
      <c r="GW215" s="86">
        <f t="shared" si="257"/>
        <v>0</v>
      </c>
      <c r="GX215" s="86">
        <f t="shared" si="257"/>
        <v>0</v>
      </c>
      <c r="GY215" s="86">
        <f t="shared" si="257"/>
        <v>0</v>
      </c>
      <c r="GZ215" s="86">
        <f t="shared" si="257"/>
        <v>0</v>
      </c>
      <c r="HA215" s="86">
        <f t="shared" si="257"/>
        <v>0</v>
      </c>
      <c r="HC215" s="86">
        <f t="shared" si="267"/>
        <v>1.475417155344552E-159</v>
      </c>
      <c r="HD215" s="86">
        <f t="shared" si="267"/>
        <v>1.7746406955538745E-263</v>
      </c>
      <c r="HE215" s="86">
        <f t="shared" si="267"/>
        <v>0</v>
      </c>
      <c r="HF215" s="86">
        <f t="shared" si="261"/>
        <v>0</v>
      </c>
      <c r="HG215" s="86">
        <f t="shared" si="261"/>
        <v>0</v>
      </c>
      <c r="HH215" s="86">
        <f t="shared" si="261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58"/>
        <v>0</v>
      </c>
      <c r="HT215" s="86">
        <f t="shared" si="258"/>
        <v>4.1704326850872268E-93</v>
      </c>
      <c r="HU215" s="86">
        <f t="shared" si="258"/>
        <v>1.3859642845509943E-103</v>
      </c>
      <c r="HV215" s="86">
        <f t="shared" si="258"/>
        <v>3.8748420478297406E-98</v>
      </c>
      <c r="HW215" s="86">
        <f t="shared" si="258"/>
        <v>1.9719562449562832E-107</v>
      </c>
      <c r="HX215" s="86">
        <f t="shared" si="258"/>
        <v>1.7852004337038142E-137</v>
      </c>
      <c r="HY215" s="86">
        <f t="shared" si="258"/>
        <v>3.8082637707905421E-125</v>
      </c>
      <c r="HZ215" s="86">
        <f t="shared" si="258"/>
        <v>4.0674771875731529E-99</v>
      </c>
      <c r="IA215" s="86">
        <f t="shared" si="258"/>
        <v>3.71273236678562E-128</v>
      </c>
      <c r="IB215" s="86">
        <f t="shared" si="258"/>
        <v>4.1775624788378414E-140</v>
      </c>
      <c r="IC215" s="86">
        <f t="shared" si="258"/>
        <v>2.8741775548718392E-117</v>
      </c>
      <c r="ID215" s="86">
        <f t="shared" si="258"/>
        <v>3.9844769307890651E-110</v>
      </c>
      <c r="IE215" s="86">
        <f t="shared" si="258"/>
        <v>4.3937063970307999E-87</v>
      </c>
      <c r="IF215" s="86">
        <f t="shared" si="258"/>
        <v>4.6491514221329823E-93</v>
      </c>
      <c r="IG215" s="86">
        <f t="shared" si="258"/>
        <v>3.9398500939569666E-90</v>
      </c>
      <c r="II215" s="86">
        <f t="shared" si="259"/>
        <v>0</v>
      </c>
      <c r="IJ215" s="86">
        <f t="shared" si="259"/>
        <v>1.6511685497388507E-11</v>
      </c>
      <c r="IK215" s="86">
        <f t="shared" si="259"/>
        <v>9.5833754846771021E-12</v>
      </c>
      <c r="IL215" s="86">
        <f t="shared" si="259"/>
        <v>3.2596631044498921E-11</v>
      </c>
      <c r="IM215" s="86">
        <f t="shared" si="259"/>
        <v>9.1905222034141116E-13</v>
      </c>
      <c r="IN215" s="86">
        <f t="shared" si="259"/>
        <v>3.8147232278099461E-16</v>
      </c>
      <c r="IO215" s="86">
        <f t="shared" si="259"/>
        <v>6.4270238370942058E-15</v>
      </c>
      <c r="IP215" s="86">
        <f t="shared" si="259"/>
        <v>2.3115751134709551E-12</v>
      </c>
      <c r="IQ215" s="86">
        <f t="shared" si="259"/>
        <v>3.9936950486433496E-16</v>
      </c>
      <c r="IR215" s="86">
        <f t="shared" si="259"/>
        <v>1.5863403205785776E-17</v>
      </c>
      <c r="IS215" s="86">
        <f t="shared" si="259"/>
        <v>1.8569307507244656E-13</v>
      </c>
      <c r="IT215" s="86">
        <f t="shared" si="259"/>
        <v>3.753045829624798E-12</v>
      </c>
      <c r="IU215" s="86">
        <f t="shared" si="259"/>
        <v>3.5397401426135311E-10</v>
      </c>
      <c r="IV215" s="86">
        <f t="shared" si="259"/>
        <v>8.8393263509391619E-7</v>
      </c>
      <c r="IW215" s="86">
        <f t="shared" si="259"/>
        <v>9.8489482131911169E-27</v>
      </c>
      <c r="IY215" s="86">
        <f t="shared" si="260"/>
        <v>1.475417155344552E-159</v>
      </c>
      <c r="IZ215" s="86">
        <f t="shared" si="260"/>
        <v>1.6511685497388507E-11</v>
      </c>
      <c r="JA215" s="86">
        <f t="shared" si="260"/>
        <v>9.5833754846771021E-12</v>
      </c>
      <c r="JB215" s="86">
        <f t="shared" si="260"/>
        <v>3.2596631044498921E-11</v>
      </c>
      <c r="JC215" s="86">
        <f t="shared" si="260"/>
        <v>9.1905222034141116E-13</v>
      </c>
      <c r="JD215" s="86">
        <f t="shared" si="260"/>
        <v>3.8147232278099461E-16</v>
      </c>
      <c r="JE215" s="86">
        <f t="shared" si="260"/>
        <v>6.4270238370942058E-15</v>
      </c>
      <c r="JF215" s="86">
        <f t="shared" si="260"/>
        <v>2.3115751134709551E-12</v>
      </c>
      <c r="JG215" s="86">
        <f t="shared" si="260"/>
        <v>3.9936950486433496E-16</v>
      </c>
      <c r="JH215" s="86">
        <f t="shared" si="260"/>
        <v>1.5863403205785776E-17</v>
      </c>
      <c r="JI215" s="86">
        <f t="shared" si="260"/>
        <v>1.8569307507244656E-13</v>
      </c>
      <c r="JJ215" s="86">
        <f t="shared" si="260"/>
        <v>3.753045829624798E-12</v>
      </c>
      <c r="JK215" s="86">
        <f t="shared" si="260"/>
        <v>3.5397401426135311E-10</v>
      </c>
      <c r="JL215" s="86">
        <f t="shared" si="260"/>
        <v>8.8393263509391619E-7</v>
      </c>
      <c r="JM215" s="86">
        <f t="shared" si="260"/>
        <v>9.8489482131911169E-27</v>
      </c>
    </row>
    <row r="216" spans="2:273" x14ac:dyDescent="0.25">
      <c r="B216" s="2">
        <v>189</v>
      </c>
      <c r="C216" s="37">
        <v>60.252300000000005</v>
      </c>
      <c r="D216" s="37">
        <v>56.638399999999997</v>
      </c>
      <c r="E216" s="37">
        <v>54.366499999999995</v>
      </c>
      <c r="F216" s="37">
        <v>51.165099999999995</v>
      </c>
      <c r="G216" s="37">
        <v>50.191699999999997</v>
      </c>
      <c r="H216" s="37">
        <v>48.842600000000004</v>
      </c>
      <c r="I216" s="37">
        <v>47.794799999999995</v>
      </c>
      <c r="J216" s="37">
        <v>47.2072</v>
      </c>
      <c r="K216" s="37">
        <v>46.9148</v>
      </c>
      <c r="L216" s="37">
        <v>46.452599999999997</v>
      </c>
      <c r="M216" s="37">
        <v>46.189700000000002</v>
      </c>
      <c r="N216" s="37">
        <v>46.476099999999995</v>
      </c>
      <c r="O216" s="37">
        <v>46.694899999999997</v>
      </c>
      <c r="P216" s="37">
        <v>46.506700000000002</v>
      </c>
      <c r="Q216" s="37">
        <v>45.9953</v>
      </c>
      <c r="S216" s="4">
        <f t="shared" si="262"/>
        <v>59.717003791524768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 t="e">
        <f t="shared" si="262"/>
        <v>#N/A</v>
      </c>
      <c r="AG216" s="4">
        <f t="shared" si="262"/>
        <v>46.01669389953171</v>
      </c>
      <c r="AI216" s="4">
        <f t="shared" si="263"/>
        <v>0.53529620847523773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0</v>
      </c>
      <c r="AW216" s="4">
        <f t="shared" si="263"/>
        <v>-2.1393899531709337E-2</v>
      </c>
      <c r="AY216" s="2">
        <f t="shared" si="254"/>
        <v>59.717003791524768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 t="e">
        <f t="shared" si="254"/>
        <v>#N/A</v>
      </c>
      <c r="BM216" s="2">
        <f t="shared" si="254"/>
        <v>46.01669389953171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>
        <f t="shared" si="255"/>
        <v>60.252300000000005</v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>
        <f t="shared" si="197"/>
        <v>60.252300000000005</v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45.9953</v>
      </c>
      <c r="DK216" s="2">
        <f t="shared" si="264"/>
        <v>75.252764324324346</v>
      </c>
      <c r="DL216" s="2">
        <f t="shared" si="264"/>
        <v>69.744585773172872</v>
      </c>
      <c r="DM216" s="2">
        <f t="shared" si="264"/>
        <v>70.117007531194318</v>
      </c>
      <c r="DN216" s="2">
        <f t="shared" si="264"/>
        <v>63.923158756684501</v>
      </c>
      <c r="DO216" s="2">
        <f t="shared" si="264"/>
        <v>62.558470632798553</v>
      </c>
      <c r="DP216" s="2">
        <f t="shared" si="264"/>
        <v>61.743291988795512</v>
      </c>
      <c r="DQ216" s="2">
        <f t="shared" si="264"/>
        <v>59.842685943468318</v>
      </c>
      <c r="DR216" s="2">
        <f t="shared" si="264"/>
        <v>61.70133471407626</v>
      </c>
      <c r="DS216" s="2">
        <f t="shared" si="264"/>
        <v>64.394465938375319</v>
      </c>
      <c r="DT216" s="2">
        <f t="shared" si="264"/>
        <v>61.007466876876883</v>
      </c>
      <c r="DU216" s="2">
        <f t="shared" si="264"/>
        <v>59.367863137254915</v>
      </c>
      <c r="DV216" s="2">
        <f t="shared" si="264"/>
        <v>59.929419831932762</v>
      </c>
      <c r="DW216" s="2">
        <f t="shared" si="264"/>
        <v>59.053150167112292</v>
      </c>
      <c r="DX216" s="2">
        <f t="shared" si="264"/>
        <v>64.159826890756293</v>
      </c>
      <c r="DY216" s="2">
        <f t="shared" si="264"/>
        <v>62.209591622103375</v>
      </c>
      <c r="EA216" s="2">
        <f t="shared" si="240"/>
        <v>59.71699244712476</v>
      </c>
      <c r="EB216" s="2">
        <f t="shared" si="240"/>
        <v>56.123026111631724</v>
      </c>
      <c r="EC216" s="2">
        <f t="shared" si="240"/>
        <v>53.854512014051515</v>
      </c>
      <c r="ED216" s="2">
        <f t="shared" si="240"/>
        <v>51.666277135223659</v>
      </c>
      <c r="EE216" s="2">
        <f t="shared" si="240"/>
        <v>49.890033741326349</v>
      </c>
      <c r="EF216" s="2">
        <f t="shared" si="239"/>
        <v>48.201936056987527</v>
      </c>
      <c r="EG216" s="2">
        <f t="shared" si="239"/>
        <v>47.774442086112792</v>
      </c>
      <c r="EH216" s="2">
        <f t="shared" si="239"/>
        <v>46.41785382325196</v>
      </c>
      <c r="EI216" s="2">
        <f t="shared" si="239"/>
        <v>46.020918746889102</v>
      </c>
      <c r="EJ216" s="2">
        <f t="shared" si="239"/>
        <v>46.193445985301743</v>
      </c>
      <c r="EK216" s="2">
        <f t="shared" si="212"/>
        <v>46.316678251765623</v>
      </c>
      <c r="EL216" s="2">
        <f t="shared" si="212"/>
        <v>46.466936433182305</v>
      </c>
      <c r="EM216" s="2">
        <f t="shared" si="212"/>
        <v>46.618707531156346</v>
      </c>
      <c r="EN216" s="2">
        <f t="shared" si="212"/>
        <v>46.719434695879656</v>
      </c>
      <c r="EO216" s="2">
        <f t="shared" si="212"/>
        <v>46.852970826847212</v>
      </c>
      <c r="EQ216" s="2">
        <f t="shared" si="265"/>
        <v>59.71699244712476</v>
      </c>
      <c r="ER216" s="2">
        <f t="shared" si="265"/>
        <v>56.655119108170268</v>
      </c>
      <c r="ES216" s="2">
        <f t="shared" si="265"/>
        <v>53.913225615588665</v>
      </c>
      <c r="ET216" s="2">
        <f t="shared" si="265"/>
        <v>51.521054547848934</v>
      </c>
      <c r="EU216" s="2">
        <f t="shared" si="265"/>
        <v>49.866233996553767</v>
      </c>
      <c r="EV216" s="2">
        <f t="shared" si="265"/>
        <v>48.218555262416629</v>
      </c>
      <c r="EW216" s="2">
        <f t="shared" si="265"/>
        <v>47.821557365049912</v>
      </c>
      <c r="EX216" s="2">
        <f t="shared" si="265"/>
        <v>46.779875206719488</v>
      </c>
      <c r="EY216" s="2">
        <f t="shared" si="265"/>
        <v>46.109138500860169</v>
      </c>
      <c r="EZ216" s="2">
        <f t="shared" si="265"/>
        <v>46.295333313079894</v>
      </c>
      <c r="FA216" s="2">
        <f t="shared" si="265"/>
        <v>46.447286637751674</v>
      </c>
      <c r="FB216" s="2">
        <f t="shared" si="265"/>
        <v>46.44196644353574</v>
      </c>
      <c r="FC216" s="2">
        <f t="shared" si="265"/>
        <v>46.540007447180109</v>
      </c>
      <c r="FD216" s="2">
        <f t="shared" si="265"/>
        <v>46.548116907718295</v>
      </c>
      <c r="FE216" s="2">
        <f t="shared" si="265"/>
        <v>45.979374157189682</v>
      </c>
      <c r="FG216" s="2">
        <f t="shared" si="266"/>
        <v>0.99999926978845355</v>
      </c>
      <c r="FH216" s="2">
        <f t="shared" si="266"/>
        <v>0.99999941119357794</v>
      </c>
      <c r="FI216" s="2">
        <f t="shared" si="266"/>
        <v>0.99999940897852102</v>
      </c>
      <c r="FJ216" s="2">
        <f t="shared" si="266"/>
        <v>0.99999942881239534</v>
      </c>
      <c r="FK216" s="2">
        <f t="shared" si="266"/>
        <v>0.99999940004099674</v>
      </c>
      <c r="FL216" s="2">
        <f t="shared" si="266"/>
        <v>0.99999929947922872</v>
      </c>
      <c r="FM216" s="2">
        <f t="shared" si="266"/>
        <v>0.99999935482649671</v>
      </c>
      <c r="FN216" s="2">
        <f t="shared" si="266"/>
        <v>0.99999946567691211</v>
      </c>
      <c r="FO216" s="2">
        <f t="shared" si="266"/>
        <v>0.9999993168839284</v>
      </c>
      <c r="FP216" s="2">
        <f t="shared" si="266"/>
        <v>0.99999924846673383</v>
      </c>
      <c r="FQ216" s="2">
        <f t="shared" si="266"/>
        <v>0.99999930181912766</v>
      </c>
      <c r="FR216" s="2">
        <f t="shared" si="266"/>
        <v>0.99999928867125643</v>
      </c>
      <c r="FS216" s="2">
        <f t="shared" si="266"/>
        <v>0.99999941754684529</v>
      </c>
      <c r="FT216" s="2">
        <f t="shared" si="266"/>
        <v>0.99999932428114524</v>
      </c>
      <c r="FU216" s="2">
        <f t="shared" si="266"/>
        <v>0.99999904077287471</v>
      </c>
      <c r="FW216" s="2">
        <f t="shared" si="256"/>
        <v>0</v>
      </c>
      <c r="FX216" s="2">
        <f t="shared" si="256"/>
        <v>0.97986736456695911</v>
      </c>
      <c r="FY216" s="2">
        <f t="shared" si="256"/>
        <v>0.97499954775298425</v>
      </c>
      <c r="FZ216" s="2">
        <f t="shared" si="256"/>
        <v>0.97641582600422161</v>
      </c>
      <c r="GA216" s="2">
        <f t="shared" si="256"/>
        <v>0.97952040882010205</v>
      </c>
      <c r="GB216" s="2">
        <f t="shared" si="256"/>
        <v>0.98191007186571533</v>
      </c>
      <c r="GC216" s="2">
        <f t="shared" si="256"/>
        <v>0.98099192404794833</v>
      </c>
      <c r="GD216" s="2">
        <f t="shared" si="256"/>
        <v>0.98185406954161758</v>
      </c>
      <c r="GE216" s="2">
        <f t="shared" si="256"/>
        <v>0.98393217144033396</v>
      </c>
      <c r="GF216" s="2">
        <f t="shared" si="256"/>
        <v>0.98444132240037407</v>
      </c>
      <c r="GG216" s="2">
        <f t="shared" si="256"/>
        <v>0.97907713889110515</v>
      </c>
      <c r="GH216" s="2">
        <f t="shared" si="256"/>
        <v>0.97432265450700173</v>
      </c>
      <c r="GI216" s="2">
        <f t="shared" si="256"/>
        <v>0.97554918591359918</v>
      </c>
      <c r="GJ216" s="2">
        <f t="shared" si="256"/>
        <v>0.97274507410729638</v>
      </c>
      <c r="GK216" s="2">
        <f t="shared" si="256"/>
        <v>0.95729721374804311</v>
      </c>
      <c r="GM216" s="86">
        <f t="shared" si="257"/>
        <v>0</v>
      </c>
      <c r="GN216" s="86">
        <f t="shared" si="257"/>
        <v>0</v>
      </c>
      <c r="GO216" s="86">
        <f t="shared" si="257"/>
        <v>0</v>
      </c>
      <c r="GP216" s="86">
        <f t="shared" si="257"/>
        <v>0</v>
      </c>
      <c r="GQ216" s="86">
        <f t="shared" si="257"/>
        <v>0</v>
      </c>
      <c r="GR216" s="86">
        <f t="shared" si="257"/>
        <v>0</v>
      </c>
      <c r="GS216" s="86">
        <f t="shared" si="257"/>
        <v>0</v>
      </c>
      <c r="GT216" s="86">
        <f t="shared" si="257"/>
        <v>0</v>
      </c>
      <c r="GU216" s="86">
        <f t="shared" si="257"/>
        <v>0</v>
      </c>
      <c r="GV216" s="86">
        <f t="shared" si="257"/>
        <v>0</v>
      </c>
      <c r="GW216" s="86">
        <f t="shared" si="257"/>
        <v>0</v>
      </c>
      <c r="GX216" s="86">
        <f t="shared" si="257"/>
        <v>0</v>
      </c>
      <c r="GY216" s="86">
        <f t="shared" si="257"/>
        <v>0</v>
      </c>
      <c r="GZ216" s="86">
        <f t="shared" si="257"/>
        <v>0</v>
      </c>
      <c r="HA216" s="86">
        <f t="shared" si="257"/>
        <v>0</v>
      </c>
      <c r="HC216" s="86">
        <f t="shared" si="267"/>
        <v>1.8983761139592853E-162</v>
      </c>
      <c r="HD216" s="86">
        <f t="shared" si="267"/>
        <v>2.4493883855594824E-268</v>
      </c>
      <c r="HE216" s="86">
        <f t="shared" si="267"/>
        <v>0</v>
      </c>
      <c r="HF216" s="86">
        <f t="shared" si="261"/>
        <v>0</v>
      </c>
      <c r="HG216" s="86">
        <f t="shared" si="261"/>
        <v>0</v>
      </c>
      <c r="HH216" s="86">
        <f t="shared" si="261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58"/>
        <v>0</v>
      </c>
      <c r="HT216" s="86">
        <f t="shared" si="258"/>
        <v>1.0027621363169237E-95</v>
      </c>
      <c r="HU216" s="86">
        <f t="shared" si="258"/>
        <v>1.4820519472947362E-106</v>
      </c>
      <c r="HV216" s="86">
        <f t="shared" si="258"/>
        <v>6.6069342168169698E-101</v>
      </c>
      <c r="HW216" s="86">
        <f t="shared" si="258"/>
        <v>1.969007449109615E-110</v>
      </c>
      <c r="HX216" s="86">
        <f t="shared" si="258"/>
        <v>3.1710464683705236E-141</v>
      </c>
      <c r="HY216" s="86">
        <f t="shared" si="258"/>
        <v>1.29549518842463E-128</v>
      </c>
      <c r="HZ216" s="86">
        <f t="shared" si="258"/>
        <v>7.414861169313144E-102</v>
      </c>
      <c r="IA216" s="86">
        <f t="shared" si="258"/>
        <v>1.1504338443824213E-131</v>
      </c>
      <c r="IB216" s="86">
        <f t="shared" si="258"/>
        <v>6.4441621865429521E-144</v>
      </c>
      <c r="IC216" s="86">
        <f t="shared" si="258"/>
        <v>1.613761105408965E-120</v>
      </c>
      <c r="ID216" s="86">
        <f t="shared" si="258"/>
        <v>2.8287839970213358E-113</v>
      </c>
      <c r="IE216" s="86">
        <f t="shared" si="258"/>
        <v>1.4254360580114916E-89</v>
      </c>
      <c r="IF216" s="86">
        <f t="shared" si="258"/>
        <v>9.4723607898500667E-96</v>
      </c>
      <c r="IG216" s="86">
        <f t="shared" si="258"/>
        <v>7.4243626816487833E-93</v>
      </c>
      <c r="II216" s="86">
        <f t="shared" si="259"/>
        <v>0</v>
      </c>
      <c r="IJ216" s="86">
        <f t="shared" si="259"/>
        <v>5.2937141715951029E-12</v>
      </c>
      <c r="IK216" s="86">
        <f t="shared" si="259"/>
        <v>2.7820746891925868E-12</v>
      </c>
      <c r="IL216" s="86">
        <f t="shared" si="259"/>
        <v>1.0273909437202605E-11</v>
      </c>
      <c r="IM216" s="86">
        <f t="shared" si="259"/>
        <v>2.548135946776041E-13</v>
      </c>
      <c r="IN216" s="86">
        <f t="shared" si="259"/>
        <v>7.6495603294892179E-17</v>
      </c>
      <c r="IO216" s="86">
        <f t="shared" si="259"/>
        <v>1.4435490996894984E-15</v>
      </c>
      <c r="IP216" s="86">
        <f t="shared" si="259"/>
        <v>6.9729359303990059E-13</v>
      </c>
      <c r="IQ216" s="86">
        <f t="shared" si="259"/>
        <v>8.4257348586970316E-17</v>
      </c>
      <c r="IR216" s="86">
        <f t="shared" si="259"/>
        <v>2.9285278819560121E-18</v>
      </c>
      <c r="IS216" s="86">
        <f t="shared" si="259"/>
        <v>4.7260134538777313E-14</v>
      </c>
      <c r="IT216" s="86">
        <f t="shared" si="259"/>
        <v>1.0280261290925464E-12</v>
      </c>
      <c r="IU216" s="86">
        <f t="shared" si="259"/>
        <v>1.2442792742381144E-10</v>
      </c>
      <c r="IV216" s="86">
        <f t="shared" si="259"/>
        <v>4.5148066202861011E-7</v>
      </c>
      <c r="IW216" s="86">
        <f t="shared" si="259"/>
        <v>2.7476058036557773E-28</v>
      </c>
      <c r="IY216" s="86">
        <f t="shared" si="260"/>
        <v>1.8983761139592853E-162</v>
      </c>
      <c r="IZ216" s="86">
        <f t="shared" si="260"/>
        <v>5.2937141715951029E-12</v>
      </c>
      <c r="JA216" s="86">
        <f t="shared" si="260"/>
        <v>2.7820746891925868E-12</v>
      </c>
      <c r="JB216" s="86">
        <f t="shared" si="260"/>
        <v>1.0273909437202605E-11</v>
      </c>
      <c r="JC216" s="86">
        <f t="shared" si="260"/>
        <v>2.548135946776041E-13</v>
      </c>
      <c r="JD216" s="86">
        <f t="shared" si="260"/>
        <v>7.6495603294892179E-17</v>
      </c>
      <c r="JE216" s="86">
        <f t="shared" si="260"/>
        <v>1.4435490996894984E-15</v>
      </c>
      <c r="JF216" s="86">
        <f t="shared" si="260"/>
        <v>6.9729359303990059E-13</v>
      </c>
      <c r="JG216" s="86">
        <f t="shared" si="260"/>
        <v>8.4257348586970316E-17</v>
      </c>
      <c r="JH216" s="86">
        <f t="shared" si="260"/>
        <v>2.9285278819560121E-18</v>
      </c>
      <c r="JI216" s="86">
        <f t="shared" si="260"/>
        <v>4.7260134538777313E-14</v>
      </c>
      <c r="JJ216" s="86">
        <f t="shared" si="260"/>
        <v>1.0280261290925464E-12</v>
      </c>
      <c r="JK216" s="86">
        <f t="shared" si="260"/>
        <v>1.2442792742381144E-10</v>
      </c>
      <c r="JL216" s="86">
        <f t="shared" si="260"/>
        <v>4.5148066202861011E-7</v>
      </c>
      <c r="JM216" s="86">
        <f t="shared" si="260"/>
        <v>2.7476058036557773E-28</v>
      </c>
    </row>
    <row r="217" spans="2:273" x14ac:dyDescent="0.25">
      <c r="B217" s="2">
        <v>190</v>
      </c>
      <c r="C217" s="37">
        <v>60.217299999999994</v>
      </c>
      <c r="D217" s="37">
        <v>56.542099999999998</v>
      </c>
      <c r="E217" s="37">
        <v>54.224799999999995</v>
      </c>
      <c r="F217" s="37">
        <v>52.000800000000005</v>
      </c>
      <c r="G217" s="37">
        <v>50.342200000000005</v>
      </c>
      <c r="H217" s="37">
        <v>48.011800000000001</v>
      </c>
      <c r="I217" s="37">
        <v>48.1691</v>
      </c>
      <c r="J217" s="37">
        <v>47.197000000000003</v>
      </c>
      <c r="K217" s="37">
        <v>46.730499999999999</v>
      </c>
      <c r="L217" s="37">
        <v>47.116300000000003</v>
      </c>
      <c r="M217" s="37">
        <v>45.938400000000001</v>
      </c>
      <c r="N217" s="37">
        <v>46.415299999999995</v>
      </c>
      <c r="O217" s="37">
        <v>46.420099999999998</v>
      </c>
      <c r="P217" s="37">
        <v>46.6357</v>
      </c>
      <c r="Q217" s="37">
        <v>46.561199999999999</v>
      </c>
      <c r="S217" s="4">
        <f t="shared" si="262"/>
        <v>59.683747865932915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 t="e">
        <f t="shared" si="262"/>
        <v>#N/A</v>
      </c>
      <c r="AG217" s="4">
        <f t="shared" si="262"/>
        <v>45.970716696052556</v>
      </c>
      <c r="AI217" s="4">
        <f t="shared" si="263"/>
        <v>0.53355213406707946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</v>
      </c>
      <c r="AW217" s="4">
        <f t="shared" si="263"/>
        <v>0.59048330394744397</v>
      </c>
      <c r="AY217" s="2">
        <f t="shared" si="254"/>
        <v>59.683747865932915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 t="e">
        <f t="shared" si="254"/>
        <v>#N/A</v>
      </c>
      <c r="BM217" s="2">
        <f t="shared" si="254"/>
        <v>45.970716696052556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>
        <f t="shared" si="255"/>
        <v>60.217299999999994</v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>
        <f t="shared" si="197"/>
        <v>60.217299999999994</v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46.561199999999999</v>
      </c>
      <c r="DK217" s="2">
        <f t="shared" si="264"/>
        <v>75.306193951093974</v>
      </c>
      <c r="DL217" s="2">
        <f t="shared" si="264"/>
        <v>69.778663480392126</v>
      </c>
      <c r="DM217" s="2">
        <f t="shared" si="264"/>
        <v>70.169100445632822</v>
      </c>
      <c r="DN217" s="2">
        <f t="shared" si="264"/>
        <v>63.951985160427817</v>
      </c>
      <c r="DO217" s="2">
        <f t="shared" si="264"/>
        <v>62.588096702317266</v>
      </c>
      <c r="DP217" s="2">
        <f t="shared" si="264"/>
        <v>61.778348935574222</v>
      </c>
      <c r="DQ217" s="2">
        <f t="shared" si="264"/>
        <v>59.871863116883141</v>
      </c>
      <c r="DR217" s="2">
        <f t="shared" si="264"/>
        <v>61.738835868768341</v>
      </c>
      <c r="DS217" s="2">
        <f t="shared" si="264"/>
        <v>64.446647002801086</v>
      </c>
      <c r="DT217" s="2">
        <f t="shared" si="264"/>
        <v>61.041580030030033</v>
      </c>
      <c r="DU217" s="2">
        <f t="shared" si="264"/>
        <v>59.390138039215699</v>
      </c>
      <c r="DV217" s="2">
        <f t="shared" si="264"/>
        <v>59.955939747899151</v>
      </c>
      <c r="DW217" s="2">
        <f t="shared" si="264"/>
        <v>59.078080147058813</v>
      </c>
      <c r="DX217" s="2">
        <f t="shared" si="264"/>
        <v>64.216494621848724</v>
      </c>
      <c r="DY217" s="2">
        <f t="shared" si="264"/>
        <v>62.266932798573961</v>
      </c>
      <c r="EA217" s="2">
        <f t="shared" si="240"/>
        <v>59.683737461987917</v>
      </c>
      <c r="EB217" s="2">
        <f t="shared" si="240"/>
        <v>56.081575176743996</v>
      </c>
      <c r="EC217" s="2">
        <f t="shared" si="240"/>
        <v>53.817080889929734</v>
      </c>
      <c r="ED217" s="2">
        <f t="shared" si="240"/>
        <v>51.632214331269019</v>
      </c>
      <c r="EE217" s="2">
        <f t="shared" si="240"/>
        <v>49.851437599817984</v>
      </c>
      <c r="EF217" s="2">
        <f t="shared" si="239"/>
        <v>48.160396103838707</v>
      </c>
      <c r="EG217" s="2">
        <f t="shared" si="239"/>
        <v>47.738404886078136</v>
      </c>
      <c r="EH217" s="2">
        <f t="shared" si="239"/>
        <v>46.372736764532462</v>
      </c>
      <c r="EI217" s="2">
        <f t="shared" si="239"/>
        <v>45.973377972518449</v>
      </c>
      <c r="EJ217" s="2">
        <f t="shared" si="239"/>
        <v>46.146538948993246</v>
      </c>
      <c r="EK217" s="2">
        <f t="shared" si="212"/>
        <v>46.267881760734717</v>
      </c>
      <c r="EL217" s="2">
        <f t="shared" si="212"/>
        <v>46.422021939485717</v>
      </c>
      <c r="EM217" s="2">
        <f t="shared" si="212"/>
        <v>46.573221698864323</v>
      </c>
      <c r="EN217" s="2">
        <f t="shared" si="212"/>
        <v>46.67883613317138</v>
      </c>
      <c r="EO217" s="2">
        <f t="shared" si="212"/>
        <v>46.81943767654974</v>
      </c>
      <c r="EQ217" s="2">
        <f t="shared" si="265"/>
        <v>59.683737461987917</v>
      </c>
      <c r="ER217" s="2">
        <f t="shared" si="265"/>
        <v>56.620043372723053</v>
      </c>
      <c r="ES217" s="2">
        <f t="shared" si="265"/>
        <v>53.876493086709445</v>
      </c>
      <c r="ET217" s="2">
        <f t="shared" si="265"/>
        <v>51.485289130765253</v>
      </c>
      <c r="EU217" s="2">
        <f t="shared" si="265"/>
        <v>49.827370431511795</v>
      </c>
      <c r="EV217" s="2">
        <f t="shared" si="265"/>
        <v>48.17717695221414</v>
      </c>
      <c r="EW217" s="2">
        <f t="shared" si="265"/>
        <v>47.786053901313366</v>
      </c>
      <c r="EX217" s="2">
        <f t="shared" si="265"/>
        <v>46.738852767637191</v>
      </c>
      <c r="EY217" s="2">
        <f t="shared" si="265"/>
        <v>46.062615873494394</v>
      </c>
      <c r="EZ217" s="2">
        <f t="shared" si="265"/>
        <v>46.249576024052594</v>
      </c>
      <c r="FA217" s="2">
        <f t="shared" si="265"/>
        <v>46.400020377868827</v>
      </c>
      <c r="FB217" s="2">
        <f t="shared" si="265"/>
        <v>46.396753647850581</v>
      </c>
      <c r="FC217" s="2">
        <f t="shared" si="265"/>
        <v>46.493630991278643</v>
      </c>
      <c r="FD217" s="2">
        <f t="shared" si="265"/>
        <v>46.505513286495471</v>
      </c>
      <c r="FE217" s="2">
        <f t="shared" si="265"/>
        <v>45.936174399235924</v>
      </c>
      <c r="FG217" s="2">
        <f t="shared" si="266"/>
        <v>0.9999993340391119</v>
      </c>
      <c r="FH217" s="2">
        <f t="shared" si="266"/>
        <v>0.99999946300213294</v>
      </c>
      <c r="FI217" s="2">
        <f t="shared" si="266"/>
        <v>0.99999946098197678</v>
      </c>
      <c r="FJ217" s="2">
        <f t="shared" si="266"/>
        <v>0.99999947907068709</v>
      </c>
      <c r="FK217" s="2">
        <f t="shared" si="266"/>
        <v>0.99999945283085701</v>
      </c>
      <c r="FL217" s="2">
        <f t="shared" si="266"/>
        <v>0.99999936111742405</v>
      </c>
      <c r="FM217" s="2">
        <f t="shared" si="266"/>
        <v>0.99999941159473826</v>
      </c>
      <c r="FN217" s="2">
        <f t="shared" si="266"/>
        <v>0.9999995126915292</v>
      </c>
      <c r="FO217" s="2">
        <f t="shared" si="266"/>
        <v>0.99999937699070074</v>
      </c>
      <c r="FP217" s="2">
        <f t="shared" si="266"/>
        <v>0.9999993145934698</v>
      </c>
      <c r="FQ217" s="2">
        <f t="shared" si="266"/>
        <v>0.99999936325143746</v>
      </c>
      <c r="FR217" s="2">
        <f t="shared" si="266"/>
        <v>0.99999935126043493</v>
      </c>
      <c r="FS217" s="2">
        <f t="shared" si="266"/>
        <v>0.99999946879638235</v>
      </c>
      <c r="FT217" s="2">
        <f t="shared" si="266"/>
        <v>0.99999938373704345</v>
      </c>
      <c r="FU217" s="2">
        <f t="shared" si="266"/>
        <v>0.99999912517439049</v>
      </c>
      <c r="FW217" s="2">
        <f t="shared" si="256"/>
        <v>0</v>
      </c>
      <c r="FX217" s="2">
        <f t="shared" si="256"/>
        <v>0.98160623455653717</v>
      </c>
      <c r="FY217" s="2">
        <f t="shared" si="256"/>
        <v>0.97714904975431682</v>
      </c>
      <c r="FZ217" s="2">
        <f t="shared" si="256"/>
        <v>0.97844625037897925</v>
      </c>
      <c r="GA217" s="2">
        <f t="shared" si="256"/>
        <v>0.98128867338388126</v>
      </c>
      <c r="GB217" s="2">
        <f t="shared" si="256"/>
        <v>0.98347548710047084</v>
      </c>
      <c r="GC217" s="2">
        <f t="shared" si="256"/>
        <v>0.98263538629929492</v>
      </c>
      <c r="GD217" s="2">
        <f t="shared" si="256"/>
        <v>0.98342424913887139</v>
      </c>
      <c r="GE217" s="2">
        <f t="shared" si="256"/>
        <v>0.98532521906044679</v>
      </c>
      <c r="GF217" s="2">
        <f t="shared" si="256"/>
        <v>0.98579086514877712</v>
      </c>
      <c r="GG217" s="2">
        <f t="shared" si="256"/>
        <v>0.98088292963881463</v>
      </c>
      <c r="GH217" s="2">
        <f t="shared" si="256"/>
        <v>0.9765289537907903</v>
      </c>
      <c r="GI217" s="2">
        <f t="shared" si="256"/>
        <v>0.97765251399304698</v>
      </c>
      <c r="GJ217" s="2">
        <f t="shared" si="256"/>
        <v>0.97508345885454928</v>
      </c>
      <c r="GK217" s="2">
        <f t="shared" si="256"/>
        <v>0.96090771139347897</v>
      </c>
      <c r="GM217" s="86">
        <f t="shared" si="257"/>
        <v>0</v>
      </c>
      <c r="GN217" s="86">
        <f t="shared" si="257"/>
        <v>0</v>
      </c>
      <c r="GO217" s="86">
        <f t="shared" si="257"/>
        <v>0</v>
      </c>
      <c r="GP217" s="86">
        <f t="shared" si="257"/>
        <v>0</v>
      </c>
      <c r="GQ217" s="86">
        <f t="shared" si="257"/>
        <v>0</v>
      </c>
      <c r="GR217" s="86">
        <f t="shared" si="257"/>
        <v>0</v>
      </c>
      <c r="GS217" s="86">
        <f t="shared" si="257"/>
        <v>0</v>
      </c>
      <c r="GT217" s="86">
        <f t="shared" si="257"/>
        <v>0</v>
      </c>
      <c r="GU217" s="86">
        <f t="shared" si="257"/>
        <v>0</v>
      </c>
      <c r="GV217" s="86">
        <f t="shared" si="257"/>
        <v>0</v>
      </c>
      <c r="GW217" s="86">
        <f t="shared" si="257"/>
        <v>0</v>
      </c>
      <c r="GX217" s="86">
        <f t="shared" si="257"/>
        <v>0</v>
      </c>
      <c r="GY217" s="86">
        <f t="shared" si="257"/>
        <v>0</v>
      </c>
      <c r="GZ217" s="86">
        <f t="shared" si="257"/>
        <v>0</v>
      </c>
      <c r="HA217" s="86">
        <f t="shared" si="257"/>
        <v>0</v>
      </c>
      <c r="HC217" s="86">
        <f t="shared" si="267"/>
        <v>2.2995341728700743E-165</v>
      </c>
      <c r="HD217" s="86">
        <f t="shared" si="267"/>
        <v>3.0500070628081626E-273</v>
      </c>
      <c r="HE217" s="86">
        <f t="shared" si="267"/>
        <v>0</v>
      </c>
      <c r="HF217" s="86">
        <f t="shared" si="261"/>
        <v>0</v>
      </c>
      <c r="HG217" s="86">
        <f t="shared" si="261"/>
        <v>0</v>
      </c>
      <c r="HH217" s="86">
        <f t="shared" si="261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58"/>
        <v>0</v>
      </c>
      <c r="HT217" s="86">
        <f t="shared" si="258"/>
        <v>2.2146496554505598E-98</v>
      </c>
      <c r="HU217" s="86">
        <f t="shared" si="258"/>
        <v>1.4366657371816701E-109</v>
      </c>
      <c r="HV217" s="86">
        <f t="shared" si="258"/>
        <v>1.0295620706578523E-103</v>
      </c>
      <c r="HW217" s="86">
        <f t="shared" si="258"/>
        <v>1.7851732155955764E-113</v>
      </c>
      <c r="HX217" s="86">
        <f t="shared" si="258"/>
        <v>5.0080304910678958E-145</v>
      </c>
      <c r="HY217" s="86">
        <f t="shared" si="258"/>
        <v>3.9459311893089529E-132</v>
      </c>
      <c r="HZ217" s="86">
        <f t="shared" si="258"/>
        <v>1.2387264914378518E-104</v>
      </c>
      <c r="IA217" s="86">
        <f t="shared" si="258"/>
        <v>3.192010359037159E-135</v>
      </c>
      <c r="IB217" s="86">
        <f t="shared" si="258"/>
        <v>8.8241907000137499E-148</v>
      </c>
      <c r="IC217" s="86">
        <f t="shared" si="258"/>
        <v>8.1684449832202462E-124</v>
      </c>
      <c r="ID217" s="86">
        <f t="shared" si="258"/>
        <v>1.8106238804716131E-116</v>
      </c>
      <c r="IE217" s="86">
        <f t="shared" si="258"/>
        <v>4.2599022030523237E-92</v>
      </c>
      <c r="IF217" s="86">
        <f t="shared" si="258"/>
        <v>1.7643018137259066E-98</v>
      </c>
      <c r="IG217" s="86">
        <f t="shared" si="258"/>
        <v>1.2723040644208184E-95</v>
      </c>
      <c r="II217" s="86">
        <f t="shared" si="259"/>
        <v>0</v>
      </c>
      <c r="IJ217" s="86">
        <f t="shared" si="259"/>
        <v>1.6532370098442167E-12</v>
      </c>
      <c r="IK217" s="86">
        <f t="shared" si="259"/>
        <v>7.8353666677931581E-13</v>
      </c>
      <c r="IL217" s="86">
        <f t="shared" si="259"/>
        <v>3.1494693228498421E-12</v>
      </c>
      <c r="IM217" s="86">
        <f t="shared" si="259"/>
        <v>6.8571518995683848E-14</v>
      </c>
      <c r="IN217" s="86">
        <f t="shared" si="259"/>
        <v>1.4790184969195477E-17</v>
      </c>
      <c r="IO217" s="86">
        <f t="shared" si="259"/>
        <v>3.1331371102928533E-16</v>
      </c>
      <c r="IP217" s="86">
        <f t="shared" si="259"/>
        <v>2.0474227362889171E-13</v>
      </c>
      <c r="IQ217" s="86">
        <f t="shared" si="259"/>
        <v>1.7177519490697988E-17</v>
      </c>
      <c r="IR217" s="86">
        <f t="shared" si="259"/>
        <v>5.2099955520011151E-19</v>
      </c>
      <c r="IS217" s="86">
        <f t="shared" si="259"/>
        <v>1.1648271019859141E-14</v>
      </c>
      <c r="IT217" s="86">
        <f t="shared" si="259"/>
        <v>2.7272329760049006E-13</v>
      </c>
      <c r="IU217" s="86">
        <f t="shared" si="259"/>
        <v>4.2646188281547781E-11</v>
      </c>
      <c r="IV217" s="86">
        <f t="shared" si="259"/>
        <v>2.268588946770027E-7</v>
      </c>
      <c r="IW217" s="86">
        <f t="shared" si="259"/>
        <v>6.8950814584826129E-30</v>
      </c>
      <c r="IY217" s="86">
        <f t="shared" si="260"/>
        <v>2.2995341728700743E-165</v>
      </c>
      <c r="IZ217" s="86">
        <f t="shared" si="260"/>
        <v>1.6532370098442167E-12</v>
      </c>
      <c r="JA217" s="86">
        <f t="shared" si="260"/>
        <v>7.8353666677931581E-13</v>
      </c>
      <c r="JB217" s="86">
        <f t="shared" si="260"/>
        <v>3.1494693228498421E-12</v>
      </c>
      <c r="JC217" s="86">
        <f t="shared" si="260"/>
        <v>6.8571518995683848E-14</v>
      </c>
      <c r="JD217" s="86">
        <f t="shared" si="260"/>
        <v>1.4790184969195477E-17</v>
      </c>
      <c r="JE217" s="86">
        <f t="shared" si="260"/>
        <v>3.1331371102928533E-16</v>
      </c>
      <c r="JF217" s="86">
        <f t="shared" si="260"/>
        <v>2.0474227362889171E-13</v>
      </c>
      <c r="JG217" s="86">
        <f t="shared" si="260"/>
        <v>1.7177519490697988E-17</v>
      </c>
      <c r="JH217" s="86">
        <f t="shared" si="260"/>
        <v>5.2099955520011151E-19</v>
      </c>
      <c r="JI217" s="86">
        <f t="shared" si="260"/>
        <v>1.1648271019859141E-14</v>
      </c>
      <c r="JJ217" s="86">
        <f t="shared" si="260"/>
        <v>2.7272329760049006E-13</v>
      </c>
      <c r="JK217" s="86">
        <f t="shared" si="260"/>
        <v>4.2646188281547781E-11</v>
      </c>
      <c r="JL217" s="86">
        <f t="shared" si="260"/>
        <v>2.268588946770027E-7</v>
      </c>
      <c r="JM217" s="86">
        <f t="shared" si="260"/>
        <v>6.8950814584826129E-30</v>
      </c>
    </row>
    <row r="218" spans="2:273" x14ac:dyDescent="0.25">
      <c r="B218" s="2">
        <v>191</v>
      </c>
      <c r="C218" s="37">
        <v>59.984899999999996</v>
      </c>
      <c r="D218" s="37">
        <v>57.156799999999997</v>
      </c>
      <c r="E218" s="37">
        <v>53.996000000000002</v>
      </c>
      <c r="F218" s="37">
        <v>52.5809</v>
      </c>
      <c r="G218" s="37">
        <v>50.122699999999995</v>
      </c>
      <c r="H218" s="37">
        <v>48.042499999999997</v>
      </c>
      <c r="I218" s="37">
        <v>48.6218</v>
      </c>
      <c r="J218" s="37">
        <v>47.287199999999999</v>
      </c>
      <c r="K218" s="37">
        <v>46.825699999999998</v>
      </c>
      <c r="L218" s="37">
        <v>46.957700000000003</v>
      </c>
      <c r="M218" s="37">
        <v>46.664200000000001</v>
      </c>
      <c r="N218" s="37">
        <v>46.888999999999996</v>
      </c>
      <c r="O218" s="37">
        <v>47.039200000000001</v>
      </c>
      <c r="P218" s="37">
        <v>46.632400000000004</v>
      </c>
      <c r="Q218" s="37">
        <v>45.711400000000005</v>
      </c>
      <c r="S218" s="4">
        <f t="shared" si="262"/>
        <v>59.65049201801132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 t="e">
        <f t="shared" si="262"/>
        <v>#N/A</v>
      </c>
      <c r="AG218" s="4">
        <f t="shared" si="262"/>
        <v>45.92493218415138</v>
      </c>
      <c r="AI218" s="4">
        <f t="shared" si="263"/>
        <v>0.33440798198867583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0</v>
      </c>
      <c r="AW218" s="4">
        <f t="shared" si="263"/>
        <v>-0.21353218415137576</v>
      </c>
      <c r="AY218" s="2">
        <f t="shared" si="254"/>
        <v>59.65049201801132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 t="e">
        <f t="shared" si="254"/>
        <v>#N/A</v>
      </c>
      <c r="BM218" s="2">
        <f t="shared" si="254"/>
        <v>45.92493218415138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>
        <f t="shared" si="255"/>
        <v>59.984899999999996</v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>
        <f t="shared" si="197"/>
        <v>59.984899999999996</v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45.711400000000005</v>
      </c>
      <c r="DK218" s="2">
        <f t="shared" si="264"/>
        <v>75.359623577863587</v>
      </c>
      <c r="DL218" s="2">
        <f t="shared" si="264"/>
        <v>69.81274118761138</v>
      </c>
      <c r="DM218" s="2">
        <f t="shared" si="264"/>
        <v>70.221193360071311</v>
      </c>
      <c r="DN218" s="2">
        <f t="shared" si="264"/>
        <v>63.980811564171134</v>
      </c>
      <c r="DO218" s="2">
        <f t="shared" si="264"/>
        <v>62.617722771835986</v>
      </c>
      <c r="DP218" s="2">
        <f t="shared" si="264"/>
        <v>61.813405882352932</v>
      </c>
      <c r="DQ218" s="2">
        <f t="shared" si="264"/>
        <v>59.901040290297956</v>
      </c>
      <c r="DR218" s="2">
        <f t="shared" si="264"/>
        <v>61.776337023460428</v>
      </c>
      <c r="DS218" s="2">
        <f t="shared" si="264"/>
        <v>64.498828067226867</v>
      </c>
      <c r="DT218" s="2">
        <f t="shared" si="264"/>
        <v>61.075693183183191</v>
      </c>
      <c r="DU218" s="2">
        <f t="shared" si="264"/>
        <v>59.412412941176484</v>
      </c>
      <c r="DV218" s="2">
        <f t="shared" si="264"/>
        <v>59.982459663865541</v>
      </c>
      <c r="DW218" s="2">
        <f t="shared" si="264"/>
        <v>59.103010127005334</v>
      </c>
      <c r="DX218" s="2">
        <f t="shared" si="264"/>
        <v>64.273162352941171</v>
      </c>
      <c r="DY218" s="2">
        <f t="shared" si="264"/>
        <v>62.324273975044548</v>
      </c>
      <c r="EA218" s="2">
        <f t="shared" si="240"/>
        <v>59.650482476851074</v>
      </c>
      <c r="EB218" s="2">
        <f t="shared" si="240"/>
        <v>56.040124241856262</v>
      </c>
      <c r="EC218" s="2">
        <f t="shared" si="240"/>
        <v>53.779649765807953</v>
      </c>
      <c r="ED218" s="2">
        <f t="shared" si="240"/>
        <v>51.598151527314378</v>
      </c>
      <c r="EE218" s="2">
        <f t="shared" si="240"/>
        <v>49.81284145830962</v>
      </c>
      <c r="EF218" s="2">
        <f t="shared" si="239"/>
        <v>48.118856150689879</v>
      </c>
      <c r="EG218" s="2">
        <f t="shared" si="239"/>
        <v>47.70236768604348</v>
      </c>
      <c r="EH218" s="2">
        <f t="shared" si="239"/>
        <v>46.327619705812978</v>
      </c>
      <c r="EI218" s="2">
        <f t="shared" si="239"/>
        <v>45.925837198147796</v>
      </c>
      <c r="EJ218" s="2">
        <f t="shared" si="239"/>
        <v>46.099631912684742</v>
      </c>
      <c r="EK218" s="2">
        <f t="shared" si="212"/>
        <v>46.219085269703818</v>
      </c>
      <c r="EL218" s="2">
        <f t="shared" si="212"/>
        <v>46.377107445789122</v>
      </c>
      <c r="EM218" s="2">
        <f t="shared" si="212"/>
        <v>46.5277358665723</v>
      </c>
      <c r="EN218" s="2">
        <f t="shared" si="212"/>
        <v>46.638237570463104</v>
      </c>
      <c r="EO218" s="2">
        <f t="shared" si="212"/>
        <v>46.78590452625226</v>
      </c>
      <c r="EQ218" s="2">
        <f t="shared" si="265"/>
        <v>59.650482476851074</v>
      </c>
      <c r="ER218" s="2">
        <f t="shared" si="265"/>
        <v>56.584967637275845</v>
      </c>
      <c r="ES218" s="2">
        <f t="shared" si="265"/>
        <v>53.839760557830232</v>
      </c>
      <c r="ET218" s="2">
        <f t="shared" si="265"/>
        <v>51.449523713681565</v>
      </c>
      <c r="EU218" s="2">
        <f t="shared" si="265"/>
        <v>49.788506866469817</v>
      </c>
      <c r="EV218" s="2">
        <f t="shared" si="265"/>
        <v>48.135798642011643</v>
      </c>
      <c r="EW218" s="2">
        <f t="shared" si="265"/>
        <v>47.75055043757682</v>
      </c>
      <c r="EX218" s="2">
        <f t="shared" si="265"/>
        <v>46.697830328554886</v>
      </c>
      <c r="EY218" s="2">
        <f t="shared" si="265"/>
        <v>46.016093246128605</v>
      </c>
      <c r="EZ218" s="2">
        <f t="shared" si="265"/>
        <v>46.203818735025294</v>
      </c>
      <c r="FA218" s="2">
        <f t="shared" si="265"/>
        <v>46.352754117985981</v>
      </c>
      <c r="FB218" s="2">
        <f t="shared" si="265"/>
        <v>46.351540852165428</v>
      </c>
      <c r="FC218" s="2">
        <f t="shared" si="265"/>
        <v>46.447254535377176</v>
      </c>
      <c r="FD218" s="2">
        <f t="shared" si="265"/>
        <v>46.46290966527264</v>
      </c>
      <c r="FE218" s="2">
        <f t="shared" si="265"/>
        <v>45.892974641282159</v>
      </c>
      <c r="FG218" s="2">
        <f t="shared" si="266"/>
        <v>0.9999993926364158</v>
      </c>
      <c r="FH218" s="2">
        <f t="shared" si="266"/>
        <v>0.99999951025210143</v>
      </c>
      <c r="FI218" s="2">
        <f t="shared" si="266"/>
        <v>0.99999950840969698</v>
      </c>
      <c r="FJ218" s="2">
        <f t="shared" si="266"/>
        <v>0.99999952490679833</v>
      </c>
      <c r="FK218" s="2">
        <f t="shared" si="266"/>
        <v>0.9999995009757866</v>
      </c>
      <c r="FL218" s="2">
        <f t="shared" si="266"/>
        <v>0.99999941733213293</v>
      </c>
      <c r="FM218" s="2">
        <f t="shared" si="266"/>
        <v>0.99999946336799561</v>
      </c>
      <c r="FN218" s="2">
        <f t="shared" si="266"/>
        <v>0.99999955556937348</v>
      </c>
      <c r="FO218" s="2">
        <f t="shared" si="266"/>
        <v>0.99999943180873485</v>
      </c>
      <c r="FP218" s="2">
        <f t="shared" si="266"/>
        <v>0.99999937490177737</v>
      </c>
      <c r="FQ218" s="2">
        <f t="shared" si="266"/>
        <v>0.99999941927837643</v>
      </c>
      <c r="FR218" s="2">
        <f t="shared" si="266"/>
        <v>0.99999940834245094</v>
      </c>
      <c r="FS218" s="2">
        <f t="shared" si="266"/>
        <v>0.99999951553652011</v>
      </c>
      <c r="FT218" s="2">
        <f t="shared" si="266"/>
        <v>0.99999943796147328</v>
      </c>
      <c r="FU218" s="2">
        <f t="shared" si="266"/>
        <v>0.99999920214950011</v>
      </c>
      <c r="FW218" s="2">
        <f t="shared" si="256"/>
        <v>0</v>
      </c>
      <c r="FX218" s="2">
        <f t="shared" si="256"/>
        <v>0.98319749248739774</v>
      </c>
      <c r="FY218" s="2">
        <f t="shared" si="256"/>
        <v>0.97911769898158307</v>
      </c>
      <c r="FZ218" s="2">
        <f t="shared" si="256"/>
        <v>0.98030539597245137</v>
      </c>
      <c r="GA218" s="2">
        <f t="shared" si="256"/>
        <v>0.98290692537317159</v>
      </c>
      <c r="GB218" s="2">
        <f t="shared" si="256"/>
        <v>0.98490752098780054</v>
      </c>
      <c r="GC218" s="2">
        <f t="shared" si="256"/>
        <v>0.98413905017363013</v>
      </c>
      <c r="GD218" s="2">
        <f t="shared" si="256"/>
        <v>0.98486065501534203</v>
      </c>
      <c r="GE218" s="2">
        <f t="shared" si="256"/>
        <v>0.98659913723372084</v>
      </c>
      <c r="GF218" s="2">
        <f t="shared" si="256"/>
        <v>0.98702489287208706</v>
      </c>
      <c r="GG218" s="2">
        <f t="shared" si="256"/>
        <v>0.98253564791498449</v>
      </c>
      <c r="GH218" s="2">
        <f t="shared" si="256"/>
        <v>0.97854985265216687</v>
      </c>
      <c r="GI218" s="2">
        <f t="shared" si="256"/>
        <v>0.97957869537189601</v>
      </c>
      <c r="GJ218" s="2">
        <f t="shared" si="256"/>
        <v>0.97722591482102317</v>
      </c>
      <c r="GK218" s="2">
        <f t="shared" si="256"/>
        <v>0.96422435164160314</v>
      </c>
      <c r="GM218" s="86">
        <f t="shared" si="257"/>
        <v>0</v>
      </c>
      <c r="GN218" s="86">
        <f t="shared" si="257"/>
        <v>0</v>
      </c>
      <c r="GO218" s="86">
        <f t="shared" si="257"/>
        <v>0</v>
      </c>
      <c r="GP218" s="86">
        <f t="shared" si="257"/>
        <v>0</v>
      </c>
      <c r="GQ218" s="86">
        <f t="shared" si="257"/>
        <v>0</v>
      </c>
      <c r="GR218" s="86">
        <f t="shared" si="257"/>
        <v>0</v>
      </c>
      <c r="GS218" s="86">
        <f t="shared" si="257"/>
        <v>0</v>
      </c>
      <c r="GT218" s="86">
        <f t="shared" si="257"/>
        <v>0</v>
      </c>
      <c r="GU218" s="86">
        <f t="shared" si="257"/>
        <v>0</v>
      </c>
      <c r="GV218" s="86">
        <f t="shared" si="257"/>
        <v>0</v>
      </c>
      <c r="GW218" s="86">
        <f t="shared" si="257"/>
        <v>0</v>
      </c>
      <c r="GX218" s="86">
        <f t="shared" si="257"/>
        <v>0</v>
      </c>
      <c r="GY218" s="86">
        <f t="shared" si="257"/>
        <v>0</v>
      </c>
      <c r="GZ218" s="86">
        <f t="shared" si="257"/>
        <v>0</v>
      </c>
      <c r="HA218" s="86">
        <f t="shared" si="257"/>
        <v>0</v>
      </c>
      <c r="HC218" s="86">
        <f t="shared" si="267"/>
        <v>2.6223280767834458E-168</v>
      </c>
      <c r="HD218" s="86">
        <f t="shared" si="267"/>
        <v>3.4264102009558881E-278</v>
      </c>
      <c r="HE218" s="86">
        <f t="shared" si="267"/>
        <v>0</v>
      </c>
      <c r="HF218" s="86">
        <f t="shared" si="261"/>
        <v>0</v>
      </c>
      <c r="HG218" s="86">
        <f t="shared" si="261"/>
        <v>0</v>
      </c>
      <c r="HH218" s="86">
        <f t="shared" si="261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58"/>
        <v>0</v>
      </c>
      <c r="HT218" s="86">
        <f t="shared" si="258"/>
        <v>4.4926246264087437E-101</v>
      </c>
      <c r="HU218" s="86">
        <f t="shared" si="258"/>
        <v>1.2624858954833667E-112</v>
      </c>
      <c r="HV218" s="86">
        <f t="shared" si="258"/>
        <v>1.466254449778409E-106</v>
      </c>
      <c r="HW218" s="86">
        <f t="shared" si="258"/>
        <v>1.4695827228353588E-116</v>
      </c>
      <c r="HX218" s="86">
        <f t="shared" si="258"/>
        <v>7.0319856055093649E-149</v>
      </c>
      <c r="HY218" s="86">
        <f t="shared" si="258"/>
        <v>1.0761329852995244E-135</v>
      </c>
      <c r="HZ218" s="86">
        <f t="shared" si="258"/>
        <v>1.8964445490694379E-107</v>
      </c>
      <c r="IA218" s="86">
        <f t="shared" si="258"/>
        <v>7.9304797645529736E-139</v>
      </c>
      <c r="IB218" s="86">
        <f t="shared" si="258"/>
        <v>1.0726206527987817E-151</v>
      </c>
      <c r="IC218" s="86">
        <f t="shared" si="258"/>
        <v>3.7274500680309483E-127</v>
      </c>
      <c r="ID218" s="86">
        <f t="shared" si="258"/>
        <v>1.0448508162738459E-119</v>
      </c>
      <c r="IE218" s="86">
        <f t="shared" si="258"/>
        <v>1.1726928640133242E-94</v>
      </c>
      <c r="IF218" s="86">
        <f t="shared" si="258"/>
        <v>3.0041052538337049E-101</v>
      </c>
      <c r="IG218" s="86">
        <f t="shared" si="258"/>
        <v>1.9827687357634042E-98</v>
      </c>
      <c r="II218" s="86">
        <f t="shared" si="259"/>
        <v>0</v>
      </c>
      <c r="IJ218" s="86">
        <f t="shared" si="259"/>
        <v>5.0292858742322584E-13</v>
      </c>
      <c r="IK218" s="86">
        <f t="shared" si="259"/>
        <v>2.1408161946148035E-13</v>
      </c>
      <c r="IL218" s="86">
        <f t="shared" si="259"/>
        <v>9.3900419982922995E-13</v>
      </c>
      <c r="IM218" s="86">
        <f t="shared" si="259"/>
        <v>1.7909951655671102E-14</v>
      </c>
      <c r="IN218" s="86">
        <f t="shared" si="259"/>
        <v>2.7571831261145524E-18</v>
      </c>
      <c r="IO218" s="86">
        <f t="shared" si="259"/>
        <v>6.5711956039888308E-17</v>
      </c>
      <c r="IP218" s="86">
        <f t="shared" si="259"/>
        <v>5.8516067940261571E-14</v>
      </c>
      <c r="IQ218" s="86">
        <f t="shared" si="259"/>
        <v>3.3839568538732942E-18</v>
      </c>
      <c r="IR218" s="86">
        <f t="shared" si="259"/>
        <v>8.9320747974883685E-20</v>
      </c>
      <c r="IS218" s="86">
        <f t="shared" si="259"/>
        <v>2.7802617736956753E-15</v>
      </c>
      <c r="IT218" s="86">
        <f t="shared" si="259"/>
        <v>7.0069184129885626E-14</v>
      </c>
      <c r="IU218" s="86">
        <f t="shared" si="259"/>
        <v>1.425109536243856E-11</v>
      </c>
      <c r="IV218" s="86">
        <f t="shared" si="259"/>
        <v>1.1213968445592752E-7</v>
      </c>
      <c r="IW218" s="86">
        <f t="shared" si="259"/>
        <v>1.5564137476820721E-31</v>
      </c>
      <c r="IY218" s="86">
        <f t="shared" si="260"/>
        <v>2.6223280767834458E-168</v>
      </c>
      <c r="IZ218" s="86">
        <f t="shared" si="260"/>
        <v>5.0292858742322584E-13</v>
      </c>
      <c r="JA218" s="86">
        <f t="shared" si="260"/>
        <v>2.1408161946148035E-13</v>
      </c>
      <c r="JB218" s="86">
        <f t="shared" si="260"/>
        <v>9.3900419982922995E-13</v>
      </c>
      <c r="JC218" s="86">
        <f t="shared" si="260"/>
        <v>1.7909951655671102E-14</v>
      </c>
      <c r="JD218" s="86">
        <f t="shared" si="260"/>
        <v>2.7571831261145524E-18</v>
      </c>
      <c r="JE218" s="86">
        <f t="shared" si="260"/>
        <v>6.5711956039888308E-17</v>
      </c>
      <c r="JF218" s="86">
        <f t="shared" si="260"/>
        <v>5.8516067940261571E-14</v>
      </c>
      <c r="JG218" s="86">
        <f t="shared" si="260"/>
        <v>3.3839568538732942E-18</v>
      </c>
      <c r="JH218" s="86">
        <f t="shared" si="260"/>
        <v>8.9320747974883685E-20</v>
      </c>
      <c r="JI218" s="86">
        <f t="shared" si="260"/>
        <v>2.7802617736956753E-15</v>
      </c>
      <c r="JJ218" s="86">
        <f t="shared" si="260"/>
        <v>7.0069184129885626E-14</v>
      </c>
      <c r="JK218" s="86">
        <f t="shared" si="260"/>
        <v>1.425109536243856E-11</v>
      </c>
      <c r="JL218" s="86">
        <f t="shared" si="260"/>
        <v>1.1213968445592752E-7</v>
      </c>
      <c r="JM218" s="86">
        <f t="shared" si="260"/>
        <v>1.5564137476820721E-31</v>
      </c>
    </row>
    <row r="219" spans="2:273" x14ac:dyDescent="0.25">
      <c r="B219" s="2">
        <v>192</v>
      </c>
      <c r="C219" s="37">
        <v>60.424999999999997</v>
      </c>
      <c r="D219" s="37">
        <v>56.752899999999997</v>
      </c>
      <c r="E219" s="37">
        <v>54.078800000000001</v>
      </c>
      <c r="F219" s="37">
        <v>51.887099999999997</v>
      </c>
      <c r="G219" s="37">
        <v>50.263199999999998</v>
      </c>
      <c r="H219" s="37">
        <v>48.260799999999996</v>
      </c>
      <c r="I219" s="37">
        <v>47.9572</v>
      </c>
      <c r="J219" s="37">
        <v>46.839100000000002</v>
      </c>
      <c r="K219" s="37">
        <v>47.232600000000005</v>
      </c>
      <c r="L219" s="37">
        <v>47.034100000000002</v>
      </c>
      <c r="M219" s="37">
        <v>46.834800000000001</v>
      </c>
      <c r="N219" s="37">
        <v>46.258600000000001</v>
      </c>
      <c r="O219" s="37">
        <v>46.658500000000004</v>
      </c>
      <c r="P219" s="37">
        <v>46.522000000000006</v>
      </c>
      <c r="Q219" s="37">
        <v>45.940899999999999</v>
      </c>
      <c r="S219" s="4">
        <f t="shared" si="262"/>
        <v>59.617236241372787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 t="e">
        <f t="shared" si="262"/>
        <v>#N/A</v>
      </c>
      <c r="AG219" s="4">
        <f t="shared" si="262"/>
        <v>45.879328971495319</v>
      </c>
      <c r="AI219" s="4">
        <f t="shared" si="263"/>
        <v>0.80776375862721039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</v>
      </c>
      <c r="AW219" s="4">
        <f t="shared" si="263"/>
        <v>6.1571028504680214E-2</v>
      </c>
      <c r="AY219" s="2">
        <f t="shared" si="254"/>
        <v>59.617236241372787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 t="e">
        <f t="shared" si="254"/>
        <v>#N/A</v>
      </c>
      <c r="BM219" s="2">
        <f t="shared" si="254"/>
        <v>45.879328971495319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>
        <f t="shared" si="255"/>
        <v>60.424999999999997</v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>
        <f t="shared" ref="CU219:CU227" si="283">IF(AND(IY219 &lt; $DI$22, $B219 &gt; C$7, $B219 &lt; C$233), C219, "")</f>
        <v>60.424999999999997</v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 t="str">
        <f t="shared" ref="DH219:DH227" si="296">IF(AND(JL219 &lt; $DI$22, $B219 &gt; P$7, $B219 &lt; P$233), P219, "")</f>
        <v/>
      </c>
      <c r="DI219" s="2">
        <f t="shared" ref="DI219:DI227" si="297">IF(AND(JM219 &lt; $DI$22, $B219 &gt; Q$7, $B219 &lt; Q$233), Q219, "")</f>
        <v>45.940899999999999</v>
      </c>
      <c r="DK219" s="2">
        <f t="shared" si="264"/>
        <v>75.413053204633215</v>
      </c>
      <c r="DL219" s="2">
        <f t="shared" si="264"/>
        <v>69.846818894830619</v>
      </c>
      <c r="DM219" s="2">
        <f t="shared" si="264"/>
        <v>70.273286274509815</v>
      </c>
      <c r="DN219" s="2">
        <f t="shared" si="264"/>
        <v>64.009637967914443</v>
      </c>
      <c r="DO219" s="2">
        <f t="shared" si="264"/>
        <v>62.647348841354699</v>
      </c>
      <c r="DP219" s="2">
        <f t="shared" si="264"/>
        <v>61.848462829131648</v>
      </c>
      <c r="DQ219" s="2">
        <f t="shared" si="264"/>
        <v>59.930217463712779</v>
      </c>
      <c r="DR219" s="2">
        <f t="shared" si="264"/>
        <v>61.813838178152508</v>
      </c>
      <c r="DS219" s="2">
        <f t="shared" si="264"/>
        <v>64.551009131652634</v>
      </c>
      <c r="DT219" s="2">
        <f t="shared" si="264"/>
        <v>61.109806336336341</v>
      </c>
      <c r="DU219" s="2">
        <f t="shared" si="264"/>
        <v>59.434687843137269</v>
      </c>
      <c r="DV219" s="2">
        <f t="shared" si="264"/>
        <v>60.008979579831923</v>
      </c>
      <c r="DW219" s="2">
        <f t="shared" si="264"/>
        <v>59.127940106951861</v>
      </c>
      <c r="DX219" s="2">
        <f t="shared" si="264"/>
        <v>64.329830084033603</v>
      </c>
      <c r="DY219" s="2">
        <f t="shared" si="264"/>
        <v>62.381615151515135</v>
      </c>
      <c r="EA219" s="2">
        <f t="shared" si="240"/>
        <v>59.617227491714232</v>
      </c>
      <c r="EB219" s="2">
        <f t="shared" si="240"/>
        <v>55.998673306968534</v>
      </c>
      <c r="EC219" s="2">
        <f t="shared" si="240"/>
        <v>53.742218641686179</v>
      </c>
      <c r="ED219" s="2">
        <f t="shared" si="240"/>
        <v>51.564088723359731</v>
      </c>
      <c r="EE219" s="2">
        <f t="shared" si="240"/>
        <v>49.774245316801263</v>
      </c>
      <c r="EF219" s="2">
        <f t="shared" si="239"/>
        <v>48.077316197541052</v>
      </c>
      <c r="EG219" s="2">
        <f t="shared" si="239"/>
        <v>47.666330486008832</v>
      </c>
      <c r="EH219" s="2">
        <f t="shared" si="239"/>
        <v>46.28250264709348</v>
      </c>
      <c r="EI219" s="2">
        <f t="shared" si="239"/>
        <v>45.878296423777144</v>
      </c>
      <c r="EJ219" s="2">
        <f t="shared" si="239"/>
        <v>46.052724876376246</v>
      </c>
      <c r="EK219" s="2">
        <f t="shared" si="212"/>
        <v>46.170288778672912</v>
      </c>
      <c r="EL219" s="2">
        <f t="shared" si="212"/>
        <v>46.332192952092527</v>
      </c>
      <c r="EM219" s="2">
        <f t="shared" si="212"/>
        <v>46.482250034280277</v>
      </c>
      <c r="EN219" s="2">
        <f t="shared" si="212"/>
        <v>46.597639007754829</v>
      </c>
      <c r="EO219" s="2">
        <f t="shared" si="212"/>
        <v>46.75237137595478</v>
      </c>
      <c r="EQ219" s="2">
        <f t="shared" si="265"/>
        <v>59.617227491714232</v>
      </c>
      <c r="ER219" s="2">
        <f t="shared" si="265"/>
        <v>56.549891901828637</v>
      </c>
      <c r="ES219" s="2">
        <f t="shared" si="265"/>
        <v>53.803028028951012</v>
      </c>
      <c r="ET219" s="2">
        <f t="shared" si="265"/>
        <v>51.413758296597877</v>
      </c>
      <c r="EU219" s="2">
        <f t="shared" si="265"/>
        <v>49.749643301427845</v>
      </c>
      <c r="EV219" s="2">
        <f t="shared" si="265"/>
        <v>48.094420331809154</v>
      </c>
      <c r="EW219" s="2">
        <f t="shared" si="265"/>
        <v>47.715046973840266</v>
      </c>
      <c r="EX219" s="2">
        <f t="shared" si="265"/>
        <v>46.656807889472589</v>
      </c>
      <c r="EY219" s="2">
        <f t="shared" si="265"/>
        <v>45.969570618762823</v>
      </c>
      <c r="EZ219" s="2">
        <f t="shared" si="265"/>
        <v>46.158061445998001</v>
      </c>
      <c r="FA219" s="2">
        <f t="shared" si="265"/>
        <v>46.305487858103135</v>
      </c>
      <c r="FB219" s="2">
        <f t="shared" si="265"/>
        <v>46.306328056480268</v>
      </c>
      <c r="FC219" s="2">
        <f t="shared" si="265"/>
        <v>46.40087807947571</v>
      </c>
      <c r="FD219" s="2">
        <f t="shared" si="265"/>
        <v>46.420306044049809</v>
      </c>
      <c r="FE219" s="2">
        <f t="shared" si="265"/>
        <v>45.849774883328394</v>
      </c>
      <c r="FG219" s="2">
        <f t="shared" si="266"/>
        <v>0.99999944607779823</v>
      </c>
      <c r="FH219" s="2">
        <f t="shared" si="266"/>
        <v>0.99999955334458868</v>
      </c>
      <c r="FI219" s="2">
        <f t="shared" si="266"/>
        <v>0.99999955166429566</v>
      </c>
      <c r="FJ219" s="2">
        <f t="shared" si="266"/>
        <v>0.99999956670983225</v>
      </c>
      <c r="FK219" s="2">
        <f t="shared" si="266"/>
        <v>0.99999954488448828</v>
      </c>
      <c r="FL219" s="2">
        <f t="shared" si="266"/>
        <v>0.99999946860056221</v>
      </c>
      <c r="FM219" s="2">
        <f t="shared" si="266"/>
        <v>0.99999951058577219</v>
      </c>
      <c r="FN219" s="2">
        <f t="shared" si="266"/>
        <v>0.99999959467443544</v>
      </c>
      <c r="FO219" s="2">
        <f t="shared" si="266"/>
        <v>0.9999994818033815</v>
      </c>
      <c r="FP219" s="2">
        <f t="shared" si="266"/>
        <v>0.99999942990361401</v>
      </c>
      <c r="FQ219" s="2">
        <f t="shared" si="266"/>
        <v>0.99999947037555759</v>
      </c>
      <c r="FR219" s="2">
        <f t="shared" si="266"/>
        <v>0.99999946040187404</v>
      </c>
      <c r="FS219" s="2">
        <f t="shared" si="266"/>
        <v>0.9999995581640363</v>
      </c>
      <c r="FT219" s="2">
        <f t="shared" si="266"/>
        <v>0.99999948741474609</v>
      </c>
      <c r="FU219" s="2">
        <f t="shared" si="266"/>
        <v>0.99999927235164487</v>
      </c>
      <c r="FW219" s="2">
        <f t="shared" si="256"/>
        <v>0</v>
      </c>
      <c r="FX219" s="2">
        <f t="shared" si="256"/>
        <v>0.98465324178144453</v>
      </c>
      <c r="FY219" s="2">
        <f t="shared" si="256"/>
        <v>0.9809200573259117</v>
      </c>
      <c r="FZ219" s="2">
        <f t="shared" si="256"/>
        <v>0.98200712759134257</v>
      </c>
      <c r="GA219" s="2">
        <f t="shared" si="256"/>
        <v>0.98438744930358701</v>
      </c>
      <c r="GB219" s="2">
        <f t="shared" si="256"/>
        <v>0.98621719233016714</v>
      </c>
      <c r="GC219" s="2">
        <f t="shared" si="256"/>
        <v>0.98551442588941895</v>
      </c>
      <c r="GD219" s="2">
        <f t="shared" si="256"/>
        <v>0.98617433613048855</v>
      </c>
      <c r="GE219" s="2">
        <f t="shared" si="256"/>
        <v>0.98776383986877891</v>
      </c>
      <c r="GF219" s="2">
        <f t="shared" si="256"/>
        <v>0.98815303634893648</v>
      </c>
      <c r="GG219" s="2">
        <f t="shared" si="256"/>
        <v>0.98404780828296967</v>
      </c>
      <c r="GH219" s="2">
        <f t="shared" si="256"/>
        <v>0.98040024091065259</v>
      </c>
      <c r="GI219" s="2">
        <f t="shared" si="256"/>
        <v>0.98134202317528763</v>
      </c>
      <c r="GJ219" s="2">
        <f t="shared" si="256"/>
        <v>0.97918808302936877</v>
      </c>
      <c r="GK219" s="2">
        <f t="shared" si="256"/>
        <v>0.96726918859674005</v>
      </c>
      <c r="GM219" s="86">
        <f t="shared" si="257"/>
        <v>0</v>
      </c>
      <c r="GN219" s="86">
        <f t="shared" si="257"/>
        <v>0</v>
      </c>
      <c r="GO219" s="86">
        <f t="shared" si="257"/>
        <v>0</v>
      </c>
      <c r="GP219" s="86">
        <f t="shared" si="257"/>
        <v>0</v>
      </c>
      <c r="GQ219" s="86">
        <f t="shared" si="257"/>
        <v>0</v>
      </c>
      <c r="GR219" s="86">
        <f t="shared" si="257"/>
        <v>0</v>
      </c>
      <c r="GS219" s="86">
        <f t="shared" si="257"/>
        <v>0</v>
      </c>
      <c r="GT219" s="86">
        <f t="shared" si="257"/>
        <v>0</v>
      </c>
      <c r="GU219" s="86">
        <f t="shared" si="257"/>
        <v>0</v>
      </c>
      <c r="GV219" s="86">
        <f t="shared" si="257"/>
        <v>0</v>
      </c>
      <c r="GW219" s="86">
        <f t="shared" si="257"/>
        <v>0</v>
      </c>
      <c r="GX219" s="86">
        <f t="shared" si="257"/>
        <v>0</v>
      </c>
      <c r="GY219" s="86">
        <f t="shared" si="257"/>
        <v>0</v>
      </c>
      <c r="GZ219" s="86">
        <f t="shared" si="257"/>
        <v>0</v>
      </c>
      <c r="HA219" s="86">
        <f t="shared" si="257"/>
        <v>0</v>
      </c>
      <c r="HC219" s="86">
        <f t="shared" si="267"/>
        <v>2.8152899035426609E-171</v>
      </c>
      <c r="HD219" s="86">
        <f t="shared" si="267"/>
        <v>3.4727422041722425E-283</v>
      </c>
      <c r="HE219" s="86">
        <f t="shared" si="267"/>
        <v>0</v>
      </c>
      <c r="HF219" s="86">
        <f t="shared" si="261"/>
        <v>0</v>
      </c>
      <c r="HG219" s="86">
        <f t="shared" si="261"/>
        <v>0</v>
      </c>
      <c r="HH219" s="86">
        <f t="shared" si="261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58"/>
        <v>0</v>
      </c>
      <c r="HT219" s="86">
        <f t="shared" si="258"/>
        <v>8.3710708688787214E-104</v>
      </c>
      <c r="HU219" s="86">
        <f t="shared" si="258"/>
        <v>1.005711689875029E-115</v>
      </c>
      <c r="HV219" s="86">
        <f t="shared" si="258"/>
        <v>1.9083946238906931E-109</v>
      </c>
      <c r="HW219" s="86">
        <f t="shared" si="258"/>
        <v>1.0984650132387418E-119</v>
      </c>
      <c r="HX219" s="86">
        <f t="shared" si="258"/>
        <v>8.7787691378999523E-153</v>
      </c>
      <c r="HY219" s="86">
        <f t="shared" si="258"/>
        <v>2.6277437438937049E-139</v>
      </c>
      <c r="HZ219" s="86">
        <f t="shared" si="258"/>
        <v>2.6606950261878353E-110</v>
      </c>
      <c r="IA219" s="86">
        <f t="shared" si="258"/>
        <v>1.7642703255464287E-142</v>
      </c>
      <c r="IB219" s="86">
        <f t="shared" si="258"/>
        <v>1.1573861578606994E-155</v>
      </c>
      <c r="IC219" s="86">
        <f t="shared" si="258"/>
        <v>1.5333965329123052E-130</v>
      </c>
      <c r="ID219" s="86">
        <f t="shared" si="258"/>
        <v>5.4359519356324947E-123</v>
      </c>
      <c r="IE219" s="86">
        <f t="shared" si="258"/>
        <v>2.9737152800424802E-97</v>
      </c>
      <c r="IF219" s="86">
        <f t="shared" si="258"/>
        <v>4.6760875372590704E-104</v>
      </c>
      <c r="IG219" s="86">
        <f t="shared" si="258"/>
        <v>2.8099584780700152E-101</v>
      </c>
      <c r="II219" s="86">
        <f t="shared" si="259"/>
        <v>0</v>
      </c>
      <c r="IJ219" s="86">
        <f t="shared" si="259"/>
        <v>1.4902723679548841E-13</v>
      </c>
      <c r="IK219" s="86">
        <f t="shared" si="259"/>
        <v>5.6743860962035531E-14</v>
      </c>
      <c r="IL219" s="86">
        <f t="shared" si="259"/>
        <v>2.7228058663627078E-13</v>
      </c>
      <c r="IM219" s="86">
        <f t="shared" si="259"/>
        <v>4.5401037722432805E-15</v>
      </c>
      <c r="IN219" s="86">
        <f t="shared" si="259"/>
        <v>4.9556908064235124E-19</v>
      </c>
      <c r="IO219" s="86">
        <f t="shared" si="259"/>
        <v>1.3317357121191848E-17</v>
      </c>
      <c r="IP219" s="86">
        <f t="shared" si="259"/>
        <v>1.6278357675388972E-14</v>
      </c>
      <c r="IQ219" s="86">
        <f t="shared" si="259"/>
        <v>6.4415931148342045E-19</v>
      </c>
      <c r="IR219" s="86">
        <f t="shared" si="259"/>
        <v>1.4756618194329285E-20</v>
      </c>
      <c r="IS219" s="86">
        <f t="shared" si="259"/>
        <v>6.426265109617444E-16</v>
      </c>
      <c r="IT219" s="86">
        <f t="shared" si="259"/>
        <v>1.7434449886838662E-14</v>
      </c>
      <c r="IU219" s="86">
        <f t="shared" si="259"/>
        <v>4.6431463418636188E-12</v>
      </c>
      <c r="IV219" s="86">
        <f t="shared" si="259"/>
        <v>5.4530623396032553E-8</v>
      </c>
      <c r="IW219" s="86">
        <f t="shared" si="259"/>
        <v>3.1600445966578435E-33</v>
      </c>
      <c r="IY219" s="86">
        <f t="shared" si="260"/>
        <v>2.8152899035426609E-171</v>
      </c>
      <c r="IZ219" s="86">
        <f t="shared" si="260"/>
        <v>1.4902723679548841E-13</v>
      </c>
      <c r="JA219" s="86">
        <f t="shared" si="260"/>
        <v>5.6743860962035531E-14</v>
      </c>
      <c r="JB219" s="86">
        <f t="shared" si="260"/>
        <v>2.7228058663627078E-13</v>
      </c>
      <c r="JC219" s="86">
        <f t="shared" si="260"/>
        <v>4.5401037722432805E-15</v>
      </c>
      <c r="JD219" s="86">
        <f t="shared" si="260"/>
        <v>4.9556908064235124E-19</v>
      </c>
      <c r="JE219" s="86">
        <f t="shared" si="260"/>
        <v>1.3317357121191848E-17</v>
      </c>
      <c r="JF219" s="86">
        <f t="shared" si="260"/>
        <v>1.6278357675388972E-14</v>
      </c>
      <c r="JG219" s="86">
        <f t="shared" si="260"/>
        <v>6.4415931148342045E-19</v>
      </c>
      <c r="JH219" s="86">
        <f t="shared" si="260"/>
        <v>1.4756618194329285E-20</v>
      </c>
      <c r="JI219" s="86">
        <f t="shared" si="260"/>
        <v>6.426265109617444E-16</v>
      </c>
      <c r="JJ219" s="86">
        <f t="shared" si="260"/>
        <v>1.7434449886838662E-14</v>
      </c>
      <c r="JK219" s="86">
        <f t="shared" si="260"/>
        <v>4.6431463418636188E-12</v>
      </c>
      <c r="JL219" s="86">
        <f t="shared" si="260"/>
        <v>5.4530623396032553E-8</v>
      </c>
      <c r="JM219" s="86">
        <f t="shared" si="260"/>
        <v>3.1600445966578435E-33</v>
      </c>
    </row>
    <row r="220" spans="2:273" x14ac:dyDescent="0.25">
      <c r="B220" s="2">
        <v>193</v>
      </c>
      <c r="C220" s="37">
        <v>59.185299999999998</v>
      </c>
      <c r="D220" s="37">
        <v>56.7986</v>
      </c>
      <c r="E220" s="37">
        <v>53.955299999999994</v>
      </c>
      <c r="F220" s="37">
        <v>51.6935</v>
      </c>
      <c r="G220" s="37">
        <v>49.992799999999995</v>
      </c>
      <c r="H220" s="37">
        <v>48.297699999999999</v>
      </c>
      <c r="I220" s="37">
        <v>48.101199999999999</v>
      </c>
      <c r="J220" s="37">
        <v>47.185400000000001</v>
      </c>
      <c r="K220" s="37">
        <v>46.7121</v>
      </c>
      <c r="L220" s="37">
        <v>46.881</v>
      </c>
      <c r="M220" s="37">
        <v>46.479599999999998</v>
      </c>
      <c r="N220" s="37">
        <v>46.3904</v>
      </c>
      <c r="O220" s="37">
        <v>46.684199999999997</v>
      </c>
      <c r="P220" s="37">
        <v>46.918799999999997</v>
      </c>
      <c r="Q220" s="37">
        <v>45.959699999999998</v>
      </c>
      <c r="S220" s="4">
        <f t="shared" si="262"/>
        <v>59.583980530152822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>
        <f t="shared" si="262"/>
        <v>45.83389604395451</v>
      </c>
      <c r="AI220" s="4">
        <f t="shared" si="263"/>
        <v>-0.39868053015282356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0.12580395604548755</v>
      </c>
      <c r="AY220" s="2">
        <f t="shared" si="254"/>
        <v>59.583980530152822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>
        <f t="shared" si="254"/>
        <v>45.83389604395451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>
        <f t="shared" si="255"/>
        <v>59.185299999999998</v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>
        <f t="shared" si="283"/>
        <v>59.185299999999998</v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>
        <f t="shared" si="297"/>
        <v>45.959699999999998</v>
      </c>
      <c r="DK220" s="2">
        <f t="shared" si="264"/>
        <v>75.466482831402843</v>
      </c>
      <c r="DL220" s="2">
        <f t="shared" si="264"/>
        <v>69.880896602049873</v>
      </c>
      <c r="DM220" s="2">
        <f t="shared" si="264"/>
        <v>70.325379188948318</v>
      </c>
      <c r="DN220" s="2">
        <f t="shared" si="264"/>
        <v>64.038464371657767</v>
      </c>
      <c r="DO220" s="2">
        <f t="shared" si="264"/>
        <v>62.676974910873419</v>
      </c>
      <c r="DP220" s="2">
        <f t="shared" si="264"/>
        <v>61.883519775910358</v>
      </c>
      <c r="DQ220" s="2">
        <f t="shared" si="264"/>
        <v>59.959394637127602</v>
      </c>
      <c r="DR220" s="2">
        <f t="shared" si="264"/>
        <v>61.851339332844589</v>
      </c>
      <c r="DS220" s="2">
        <f t="shared" si="264"/>
        <v>64.603190196078401</v>
      </c>
      <c r="DT220" s="2">
        <f t="shared" si="264"/>
        <v>61.143919489489491</v>
      </c>
      <c r="DU220" s="2">
        <f t="shared" si="264"/>
        <v>59.456962745098053</v>
      </c>
      <c r="DV220" s="2">
        <f t="shared" si="264"/>
        <v>60.035499495798312</v>
      </c>
      <c r="DW220" s="2">
        <f t="shared" si="264"/>
        <v>59.152870086898389</v>
      </c>
      <c r="DX220" s="2">
        <f t="shared" si="264"/>
        <v>64.386497815126035</v>
      </c>
      <c r="DY220" s="2">
        <f t="shared" si="264"/>
        <v>62.438956327985728</v>
      </c>
      <c r="EA220" s="2">
        <f t="shared" si="240"/>
        <v>59.583972506577389</v>
      </c>
      <c r="EB220" s="2">
        <f t="shared" si="240"/>
        <v>55.9572223720808</v>
      </c>
      <c r="EC220" s="2">
        <f t="shared" si="240"/>
        <v>53.704787517564398</v>
      </c>
      <c r="ED220" s="2">
        <f t="shared" si="240"/>
        <v>51.530025919405091</v>
      </c>
      <c r="EE220" s="2">
        <f t="shared" si="240"/>
        <v>49.735649175292899</v>
      </c>
      <c r="EF220" s="2">
        <f t="shared" si="239"/>
        <v>48.035776244392224</v>
      </c>
      <c r="EG220" s="2">
        <f t="shared" si="239"/>
        <v>47.630293285974176</v>
      </c>
      <c r="EH220" s="2">
        <f t="shared" si="239"/>
        <v>46.237385588373996</v>
      </c>
      <c r="EI220" s="2">
        <f t="shared" si="239"/>
        <v>45.830755649406484</v>
      </c>
      <c r="EJ220" s="2">
        <f t="shared" si="239"/>
        <v>46.005817840067749</v>
      </c>
      <c r="EK220" s="2">
        <f t="shared" si="212"/>
        <v>46.121492287642006</v>
      </c>
      <c r="EL220" s="2">
        <f t="shared" si="212"/>
        <v>46.287278458395932</v>
      </c>
      <c r="EM220" s="2">
        <f t="shared" si="212"/>
        <v>46.436764201988254</v>
      </c>
      <c r="EN220" s="2">
        <f t="shared" si="212"/>
        <v>46.557040445046553</v>
      </c>
      <c r="EO220" s="2">
        <f t="shared" si="212"/>
        <v>46.718838225657308</v>
      </c>
      <c r="EQ220" s="2">
        <f t="shared" si="265"/>
        <v>59.583972506577389</v>
      </c>
      <c r="ER220" s="2">
        <f t="shared" si="265"/>
        <v>56.514816166381422</v>
      </c>
      <c r="ES220" s="2">
        <f t="shared" si="265"/>
        <v>53.766295500071791</v>
      </c>
      <c r="ET220" s="2">
        <f t="shared" si="265"/>
        <v>51.377992879514188</v>
      </c>
      <c r="EU220" s="2">
        <f t="shared" si="265"/>
        <v>49.710779736385867</v>
      </c>
      <c r="EV220" s="2">
        <f t="shared" si="265"/>
        <v>48.053042021606664</v>
      </c>
      <c r="EW220" s="2">
        <f t="shared" si="265"/>
        <v>47.67954351010372</v>
      </c>
      <c r="EX220" s="2">
        <f t="shared" si="265"/>
        <v>46.615785450390284</v>
      </c>
      <c r="EY220" s="2">
        <f t="shared" si="265"/>
        <v>45.923047991397041</v>
      </c>
      <c r="EZ220" s="2">
        <f t="shared" si="265"/>
        <v>46.112304156970701</v>
      </c>
      <c r="FA220" s="2">
        <f t="shared" si="265"/>
        <v>46.258221598220288</v>
      </c>
      <c r="FB220" s="2">
        <f t="shared" si="265"/>
        <v>46.261115260795108</v>
      </c>
      <c r="FC220" s="2">
        <f t="shared" si="265"/>
        <v>46.354501623574244</v>
      </c>
      <c r="FD220" s="2">
        <f t="shared" si="265"/>
        <v>46.377702422826978</v>
      </c>
      <c r="FE220" s="2">
        <f t="shared" si="265"/>
        <v>45.806575125374636</v>
      </c>
      <c r="FG220" s="2">
        <f t="shared" si="266"/>
        <v>0.99999949481692318</v>
      </c>
      <c r="FH220" s="2">
        <f t="shared" si="266"/>
        <v>0.99999959264540739</v>
      </c>
      <c r="FI220" s="2">
        <f t="shared" si="266"/>
        <v>0.99999959111296188</v>
      </c>
      <c r="FJ220" s="2">
        <f t="shared" si="266"/>
        <v>0.99999960483465533</v>
      </c>
      <c r="FK220" s="2">
        <f t="shared" si="266"/>
        <v>0.99999958492970353</v>
      </c>
      <c r="FL220" s="2">
        <f t="shared" si="266"/>
        <v>0.99999951535793008</v>
      </c>
      <c r="FM220" s="2">
        <f t="shared" si="266"/>
        <v>0.99999955364890003</v>
      </c>
      <c r="FN220" s="2">
        <f t="shared" si="266"/>
        <v>0.99999963033867845</v>
      </c>
      <c r="FO220" s="2">
        <f t="shared" si="266"/>
        <v>0.99999952739904541</v>
      </c>
      <c r="FP220" s="2">
        <f t="shared" si="266"/>
        <v>0.99999948006589034</v>
      </c>
      <c r="FQ220" s="2">
        <f t="shared" si="266"/>
        <v>0.99999951697674527</v>
      </c>
      <c r="FR220" s="2">
        <f t="shared" si="266"/>
        <v>0.99999950788063685</v>
      </c>
      <c r="FS220" s="2">
        <f t="shared" si="266"/>
        <v>0.99999959704079622</v>
      </c>
      <c r="FT220" s="2">
        <f t="shared" si="266"/>
        <v>0.99999953251667129</v>
      </c>
      <c r="FU220" s="2">
        <f t="shared" si="266"/>
        <v>0.99999933637677041</v>
      </c>
      <c r="FW220" s="2">
        <f t="shared" si="256"/>
        <v>0</v>
      </c>
      <c r="FX220" s="2">
        <f t="shared" si="256"/>
        <v>0.98598466457029088</v>
      </c>
      <c r="FY220" s="2">
        <f t="shared" si="256"/>
        <v>0.98256962285928939</v>
      </c>
      <c r="FZ220" s="2">
        <f t="shared" si="256"/>
        <v>0.98356428467349732</v>
      </c>
      <c r="GA220" s="2">
        <f t="shared" si="256"/>
        <v>0.98574159726469834</v>
      </c>
      <c r="GB220" s="2">
        <f t="shared" si="256"/>
        <v>0.98741466730119831</v>
      </c>
      <c r="GC220" s="2">
        <f t="shared" si="256"/>
        <v>0.98677213951632414</v>
      </c>
      <c r="GD220" s="2">
        <f t="shared" si="256"/>
        <v>0.98737548686142507</v>
      </c>
      <c r="GE220" s="2">
        <f t="shared" si="256"/>
        <v>0.9888284614973416</v>
      </c>
      <c r="GF220" s="2">
        <f t="shared" si="256"/>
        <v>0.98918416626423022</v>
      </c>
      <c r="GG220" s="2">
        <f t="shared" si="256"/>
        <v>0.98543097887373987</v>
      </c>
      <c r="GH220" s="2">
        <f t="shared" si="256"/>
        <v>0.98209392705086229</v>
      </c>
      <c r="GI220" s="2">
        <f t="shared" si="256"/>
        <v>0.98295574134074037</v>
      </c>
      <c r="GJ220" s="2">
        <f t="shared" si="256"/>
        <v>0.98098448448362985</v>
      </c>
      <c r="GK220" s="2">
        <f t="shared" si="256"/>
        <v>0.97006292774982561</v>
      </c>
      <c r="GM220" s="86">
        <f t="shared" si="257"/>
        <v>0</v>
      </c>
      <c r="GN220" s="86">
        <f t="shared" si="257"/>
        <v>0</v>
      </c>
      <c r="GO220" s="86">
        <f t="shared" si="257"/>
        <v>0</v>
      </c>
      <c r="GP220" s="86">
        <f t="shared" si="257"/>
        <v>0</v>
      </c>
      <c r="GQ220" s="86">
        <f t="shared" si="257"/>
        <v>0</v>
      </c>
      <c r="GR220" s="86">
        <f t="shared" si="257"/>
        <v>0</v>
      </c>
      <c r="GS220" s="86">
        <f t="shared" si="257"/>
        <v>0</v>
      </c>
      <c r="GT220" s="86">
        <f t="shared" si="257"/>
        <v>0</v>
      </c>
      <c r="GU220" s="86">
        <f t="shared" si="257"/>
        <v>0</v>
      </c>
      <c r="GV220" s="86">
        <f t="shared" si="257"/>
        <v>0</v>
      </c>
      <c r="GW220" s="86">
        <f t="shared" si="257"/>
        <v>0</v>
      </c>
      <c r="GX220" s="86">
        <f t="shared" si="257"/>
        <v>0</v>
      </c>
      <c r="GY220" s="86">
        <f t="shared" si="257"/>
        <v>0</v>
      </c>
      <c r="GZ220" s="86">
        <f t="shared" si="257"/>
        <v>0</v>
      </c>
      <c r="HA220" s="86">
        <f t="shared" si="257"/>
        <v>0</v>
      </c>
      <c r="HC220" s="86">
        <f t="shared" si="267"/>
        <v>2.8454277893180576E-174</v>
      </c>
      <c r="HD220" s="86">
        <f t="shared" si="267"/>
        <v>3.175409918042157E-288</v>
      </c>
      <c r="HE220" s="86">
        <f t="shared" si="267"/>
        <v>0</v>
      </c>
      <c r="HF220" s="86">
        <f t="shared" si="261"/>
        <v>0</v>
      </c>
      <c r="HG220" s="86">
        <f t="shared" si="261"/>
        <v>0</v>
      </c>
      <c r="HH220" s="86">
        <f t="shared" si="261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58"/>
        <v>0</v>
      </c>
      <c r="HT220" s="86">
        <f t="shared" si="258"/>
        <v>1.4326680223983617E-106</v>
      </c>
      <c r="HU220" s="86">
        <f t="shared" si="258"/>
        <v>7.2626378508273731E-119</v>
      </c>
      <c r="HV220" s="86">
        <f t="shared" si="258"/>
        <v>2.2700055716384736E-112</v>
      </c>
      <c r="HW220" s="86">
        <f t="shared" si="258"/>
        <v>7.4551238833638917E-123</v>
      </c>
      <c r="HX220" s="86">
        <f t="shared" si="258"/>
        <v>9.743881702547039E-157</v>
      </c>
      <c r="HY220" s="86">
        <f t="shared" si="258"/>
        <v>5.7451145230298521E-143</v>
      </c>
      <c r="HZ220" s="86">
        <f t="shared" si="258"/>
        <v>3.4208832957870557E-113</v>
      </c>
      <c r="IA220" s="86">
        <f t="shared" si="258"/>
        <v>3.5144660063023419E-146</v>
      </c>
      <c r="IB220" s="86">
        <f t="shared" si="258"/>
        <v>1.1085859270485931E-159</v>
      </c>
      <c r="IC220" s="86">
        <f t="shared" si="258"/>
        <v>5.6867651377082294E-134</v>
      </c>
      <c r="ID220" s="86">
        <f t="shared" si="258"/>
        <v>2.5497053568470968E-126</v>
      </c>
      <c r="IE220" s="86">
        <f t="shared" si="258"/>
        <v>6.9461268646317569E-100</v>
      </c>
      <c r="IF220" s="86">
        <f t="shared" si="258"/>
        <v>6.6538506637605206E-107</v>
      </c>
      <c r="IG220" s="86">
        <f t="shared" si="258"/>
        <v>3.621361082485754E-104</v>
      </c>
      <c r="II220" s="86">
        <f t="shared" si="259"/>
        <v>0</v>
      </c>
      <c r="IJ220" s="86">
        <f t="shared" si="259"/>
        <v>4.3013535115042646E-14</v>
      </c>
      <c r="IK220" s="86">
        <f t="shared" si="259"/>
        <v>1.4590439454829065E-14</v>
      </c>
      <c r="IL220" s="86">
        <f t="shared" si="259"/>
        <v>7.6784908154951141E-14</v>
      </c>
      <c r="IM220" s="86">
        <f t="shared" si="259"/>
        <v>1.1169909036295838E-15</v>
      </c>
      <c r="IN220" s="86">
        <f t="shared" si="259"/>
        <v>8.5877930241419949E-20</v>
      </c>
      <c r="IO220" s="86">
        <f t="shared" si="259"/>
        <v>2.6079085309093027E-18</v>
      </c>
      <c r="IP220" s="86">
        <f t="shared" si="259"/>
        <v>4.4076428547443596E-15</v>
      </c>
      <c r="IQ220" s="86">
        <f t="shared" si="259"/>
        <v>1.1848372422936409E-19</v>
      </c>
      <c r="IR220" s="86">
        <f t="shared" si="259"/>
        <v>2.3492743086901076E-21</v>
      </c>
      <c r="IS220" s="86">
        <f t="shared" si="259"/>
        <v>1.4383741449085178E-16</v>
      </c>
      <c r="IT220" s="86">
        <f t="shared" si="259"/>
        <v>4.2010328403583123E-15</v>
      </c>
      <c r="IU220" s="86">
        <f t="shared" si="259"/>
        <v>1.4749034603681513E-12</v>
      </c>
      <c r="IV220" s="86">
        <f t="shared" si="259"/>
        <v>2.6084979174120065E-8</v>
      </c>
      <c r="IW220" s="86">
        <f t="shared" si="259"/>
        <v>5.7706809650432914E-35</v>
      </c>
      <c r="IY220" s="86">
        <f t="shared" si="260"/>
        <v>2.8454277893180576E-174</v>
      </c>
      <c r="IZ220" s="86">
        <f t="shared" si="260"/>
        <v>4.3013535115042646E-14</v>
      </c>
      <c r="JA220" s="86">
        <f t="shared" si="260"/>
        <v>1.4590439454829065E-14</v>
      </c>
      <c r="JB220" s="86">
        <f t="shared" si="260"/>
        <v>7.6784908154951141E-14</v>
      </c>
      <c r="JC220" s="86">
        <f t="shared" si="260"/>
        <v>1.1169909036295838E-15</v>
      </c>
      <c r="JD220" s="86">
        <f t="shared" si="260"/>
        <v>8.5877930241419949E-20</v>
      </c>
      <c r="JE220" s="86">
        <f t="shared" si="260"/>
        <v>2.6079085309093027E-18</v>
      </c>
      <c r="JF220" s="86">
        <f t="shared" si="260"/>
        <v>4.4076428547443596E-15</v>
      </c>
      <c r="JG220" s="86">
        <f t="shared" si="260"/>
        <v>1.1848372422936409E-19</v>
      </c>
      <c r="JH220" s="86">
        <f t="shared" si="260"/>
        <v>2.3492743086901076E-21</v>
      </c>
      <c r="JI220" s="86">
        <f t="shared" si="260"/>
        <v>1.4383741449085178E-16</v>
      </c>
      <c r="JJ220" s="86">
        <f t="shared" si="260"/>
        <v>4.2010328403583123E-15</v>
      </c>
      <c r="JK220" s="86">
        <f t="shared" si="260"/>
        <v>1.4749034603681513E-12</v>
      </c>
      <c r="JL220" s="86">
        <f t="shared" si="260"/>
        <v>2.6084979174120065E-8</v>
      </c>
      <c r="JM220" s="86">
        <f t="shared" si="260"/>
        <v>5.7706809650432914E-35</v>
      </c>
    </row>
    <row r="221" spans="2:273" x14ac:dyDescent="0.25">
      <c r="B221" s="2">
        <v>194</v>
      </c>
      <c r="C221" s="37">
        <v>59.680599999999998</v>
      </c>
      <c r="D221" s="37">
        <v>56.852899999999998</v>
      </c>
      <c r="E221" s="37">
        <v>54.237699999999997</v>
      </c>
      <c r="F221" s="37">
        <v>51.851999999999997</v>
      </c>
      <c r="G221" s="37">
        <v>49.477199999999996</v>
      </c>
      <c r="H221" s="37">
        <v>48.293500000000002</v>
      </c>
      <c r="I221" s="37">
        <v>48.2438</v>
      </c>
      <c r="J221" s="37">
        <v>47.6479</v>
      </c>
      <c r="K221" s="37">
        <v>47.155900000000003</v>
      </c>
      <c r="L221" s="37">
        <v>47.219499999999996</v>
      </c>
      <c r="M221" s="37">
        <v>46.379100000000001</v>
      </c>
      <c r="N221" s="37">
        <v>46.485799999999998</v>
      </c>
      <c r="O221" s="37">
        <v>47.0946</v>
      </c>
      <c r="P221" s="37">
        <v>46.612500000000004</v>
      </c>
      <c r="Q221" s="37">
        <v>45.911999999999999</v>
      </c>
      <c r="S221" s="4">
        <f t="shared" si="262"/>
        <v>59.550724878967053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>
        <f t="shared" si="262"/>
        <v>45.78862280308131</v>
      </c>
      <c r="AI221" s="4">
        <f t="shared" si="263"/>
        <v>0.12987512103294563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0.12337719691868898</v>
      </c>
      <c r="AY221" s="2">
        <f t="shared" si="254"/>
        <v>59.550724878967053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>
        <f t="shared" si="254"/>
        <v>45.78862280308131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>
        <f t="shared" si="255"/>
        <v>59.680599999999998</v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>
        <f t="shared" si="283"/>
        <v>59.680599999999998</v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>
        <f t="shared" si="297"/>
        <v>45.911999999999999</v>
      </c>
      <c r="DK221" s="2">
        <f t="shared" si="264"/>
        <v>75.51991245817247</v>
      </c>
      <c r="DL221" s="2">
        <f t="shared" si="264"/>
        <v>69.914974309269127</v>
      </c>
      <c r="DM221" s="2">
        <f t="shared" si="264"/>
        <v>70.377472103386822</v>
      </c>
      <c r="DN221" s="2">
        <f t="shared" si="264"/>
        <v>64.067290775401077</v>
      </c>
      <c r="DO221" s="2">
        <f t="shared" si="264"/>
        <v>62.706600980392132</v>
      </c>
      <c r="DP221" s="2">
        <f t="shared" si="264"/>
        <v>61.918576722689068</v>
      </c>
      <c r="DQ221" s="2">
        <f t="shared" si="264"/>
        <v>59.988571810542425</v>
      </c>
      <c r="DR221" s="2">
        <f t="shared" si="264"/>
        <v>61.888840487536669</v>
      </c>
      <c r="DS221" s="2">
        <f t="shared" si="264"/>
        <v>64.655371260504168</v>
      </c>
      <c r="DT221" s="2">
        <f t="shared" si="264"/>
        <v>61.178032642642648</v>
      </c>
      <c r="DU221" s="2">
        <f t="shared" si="264"/>
        <v>59.479237647058838</v>
      </c>
      <c r="DV221" s="2">
        <f t="shared" si="264"/>
        <v>60.062019411764695</v>
      </c>
      <c r="DW221" s="2">
        <f t="shared" si="264"/>
        <v>59.17780006684491</v>
      </c>
      <c r="DX221" s="2">
        <f t="shared" si="264"/>
        <v>64.443165546218481</v>
      </c>
      <c r="DY221" s="2">
        <f t="shared" si="264"/>
        <v>62.496297504456315</v>
      </c>
      <c r="EA221" s="2">
        <f t="shared" si="240"/>
        <v>59.550717521440546</v>
      </c>
      <c r="EB221" s="2">
        <f t="shared" si="240"/>
        <v>55.915771437193072</v>
      </c>
      <c r="EC221" s="2">
        <f t="shared" si="240"/>
        <v>53.667356393442617</v>
      </c>
      <c r="ED221" s="2">
        <f t="shared" si="240"/>
        <v>51.495963115450451</v>
      </c>
      <c r="EE221" s="2">
        <f t="shared" si="240"/>
        <v>49.697053033784542</v>
      </c>
      <c r="EF221" s="2">
        <f t="shared" si="239"/>
        <v>47.994236291243396</v>
      </c>
      <c r="EG221" s="2">
        <f t="shared" si="239"/>
        <v>47.594256085939527</v>
      </c>
      <c r="EH221" s="2">
        <f t="shared" si="239"/>
        <v>46.192268529654505</v>
      </c>
      <c r="EI221" s="2">
        <f t="shared" si="239"/>
        <v>45.783214875035831</v>
      </c>
      <c r="EJ221" s="2">
        <f t="shared" si="239"/>
        <v>45.958910803759252</v>
      </c>
      <c r="EK221" s="2">
        <f t="shared" si="212"/>
        <v>46.0726957966111</v>
      </c>
      <c r="EL221" s="2">
        <f t="shared" si="212"/>
        <v>46.242363964699344</v>
      </c>
      <c r="EM221" s="2">
        <f t="shared" si="212"/>
        <v>46.391278369696231</v>
      </c>
      <c r="EN221" s="2">
        <f t="shared" si="212"/>
        <v>46.516441882338285</v>
      </c>
      <c r="EO221" s="2">
        <f t="shared" si="212"/>
        <v>46.685305075359828</v>
      </c>
      <c r="EQ221" s="2">
        <f t="shared" si="265"/>
        <v>59.550717521440546</v>
      </c>
      <c r="ER221" s="2">
        <f t="shared" si="265"/>
        <v>56.479740430934214</v>
      </c>
      <c r="ES221" s="2">
        <f t="shared" si="265"/>
        <v>53.729562971192571</v>
      </c>
      <c r="ET221" s="2">
        <f t="shared" si="265"/>
        <v>51.3422274624305</v>
      </c>
      <c r="EU221" s="2">
        <f t="shared" si="265"/>
        <v>49.671916171343895</v>
      </c>
      <c r="EV221" s="2">
        <f t="shared" si="265"/>
        <v>48.011663711404168</v>
      </c>
      <c r="EW221" s="2">
        <f t="shared" si="265"/>
        <v>47.644040046367174</v>
      </c>
      <c r="EX221" s="2">
        <f t="shared" si="265"/>
        <v>46.574763011307979</v>
      </c>
      <c r="EY221" s="2">
        <f t="shared" si="265"/>
        <v>45.876525364031259</v>
      </c>
      <c r="EZ221" s="2">
        <f t="shared" si="265"/>
        <v>46.066546867943401</v>
      </c>
      <c r="FA221" s="2">
        <f t="shared" si="265"/>
        <v>46.210955338337442</v>
      </c>
      <c r="FB221" s="2">
        <f t="shared" si="265"/>
        <v>46.215902465109949</v>
      </c>
      <c r="FC221" s="2">
        <f t="shared" si="265"/>
        <v>46.308125167672777</v>
      </c>
      <c r="FD221" s="2">
        <f t="shared" si="265"/>
        <v>46.335098801604147</v>
      </c>
      <c r="FE221" s="2">
        <f t="shared" si="265"/>
        <v>45.763375367420871</v>
      </c>
      <c r="FG221" s="2">
        <f t="shared" si="266"/>
        <v>0.9999995392675376</v>
      </c>
      <c r="FH221" s="2">
        <f t="shared" si="266"/>
        <v>0.9999996284881828</v>
      </c>
      <c r="FI221" s="2">
        <f t="shared" si="266"/>
        <v>0.99999962709057577</v>
      </c>
      <c r="FJ221" s="2">
        <f t="shared" si="266"/>
        <v>0.99999963960490978</v>
      </c>
      <c r="FK221" s="2">
        <f t="shared" si="266"/>
        <v>0.99999962145137666</v>
      </c>
      <c r="FL221" s="2">
        <f t="shared" si="266"/>
        <v>0.99999955800116014</v>
      </c>
      <c r="FM221" s="2">
        <f t="shared" si="266"/>
        <v>0.99999959292294271</v>
      </c>
      <c r="FN221" s="2">
        <f t="shared" si="266"/>
        <v>0.99999966286485686</v>
      </c>
      <c r="FO221" s="2">
        <f t="shared" si="266"/>
        <v>0.99999956898278886</v>
      </c>
      <c r="FP221" s="2">
        <f t="shared" si="266"/>
        <v>0.99999952581443463</v>
      </c>
      <c r="FQ221" s="2">
        <f t="shared" si="266"/>
        <v>0.99999955947753727</v>
      </c>
      <c r="FR221" s="2">
        <f t="shared" si="266"/>
        <v>0.99999955118178707</v>
      </c>
      <c r="FS221" s="2">
        <f t="shared" si="266"/>
        <v>0.99999963249682522</v>
      </c>
      <c r="FT221" s="2">
        <f t="shared" si="266"/>
        <v>0.99999957365011949</v>
      </c>
      <c r="FU221" s="2">
        <f t="shared" si="266"/>
        <v>0.99999939476838595</v>
      </c>
      <c r="FW221" s="2">
        <f t="shared" si="256"/>
        <v>0</v>
      </c>
      <c r="FX221" s="2">
        <f t="shared" si="256"/>
        <v>0.98720207980642083</v>
      </c>
      <c r="FY221" s="2">
        <f t="shared" si="256"/>
        <v>0.98407888915659869</v>
      </c>
      <c r="FZ221" s="2">
        <f t="shared" si="256"/>
        <v>0.98498874071493736</v>
      </c>
      <c r="GA221" s="2">
        <f t="shared" si="256"/>
        <v>0.98697984726663368</v>
      </c>
      <c r="GB221" s="2">
        <f t="shared" si="256"/>
        <v>0.9885093156898378</v>
      </c>
      <c r="GC221" s="2">
        <f t="shared" si="256"/>
        <v>0.98792199016100468</v>
      </c>
      <c r="GD221" s="2">
        <f t="shared" si="256"/>
        <v>0.98847350330934836</v>
      </c>
      <c r="GE221" s="2">
        <f t="shared" si="256"/>
        <v>0.98980141084229667</v>
      </c>
      <c r="GF221" s="2">
        <f t="shared" si="256"/>
        <v>0.99012644597059818</v>
      </c>
      <c r="GG221" s="2">
        <f t="shared" si="256"/>
        <v>0.98669583999926824</v>
      </c>
      <c r="GH221" s="2">
        <f t="shared" si="256"/>
        <v>0.98364369736565127</v>
      </c>
      <c r="GI221" s="2">
        <f t="shared" si="256"/>
        <v>0.98443210402449</v>
      </c>
      <c r="GJ221" s="2">
        <f t="shared" si="256"/>
        <v>0.98262857857870201</v>
      </c>
      <c r="GK221" s="2">
        <f t="shared" si="256"/>
        <v>0.97262495596937515</v>
      </c>
      <c r="GM221" s="86">
        <f t="shared" si="257"/>
        <v>0</v>
      </c>
      <c r="GN221" s="86">
        <f t="shared" si="257"/>
        <v>0</v>
      </c>
      <c r="GO221" s="86">
        <f t="shared" si="257"/>
        <v>0</v>
      </c>
      <c r="GP221" s="86">
        <f t="shared" si="257"/>
        <v>0</v>
      </c>
      <c r="GQ221" s="86">
        <f t="shared" si="257"/>
        <v>0</v>
      </c>
      <c r="GR221" s="86">
        <f t="shared" si="257"/>
        <v>0</v>
      </c>
      <c r="GS221" s="86">
        <f t="shared" si="257"/>
        <v>0</v>
      </c>
      <c r="GT221" s="86">
        <f t="shared" si="257"/>
        <v>0</v>
      </c>
      <c r="GU221" s="86">
        <f t="shared" si="257"/>
        <v>0</v>
      </c>
      <c r="GV221" s="86">
        <f t="shared" si="257"/>
        <v>0</v>
      </c>
      <c r="GW221" s="86">
        <f t="shared" si="257"/>
        <v>0</v>
      </c>
      <c r="GX221" s="86">
        <f t="shared" si="257"/>
        <v>0</v>
      </c>
      <c r="GY221" s="86">
        <f t="shared" si="257"/>
        <v>0</v>
      </c>
      <c r="GZ221" s="86">
        <f t="shared" si="257"/>
        <v>0</v>
      </c>
      <c r="HA221" s="86">
        <f t="shared" si="257"/>
        <v>0</v>
      </c>
      <c r="HC221" s="86">
        <f t="shared" si="267"/>
        <v>2.7074458831855762E-177</v>
      </c>
      <c r="HD221" s="86">
        <f t="shared" si="267"/>
        <v>2.6195126859433878E-293</v>
      </c>
      <c r="HE221" s="86">
        <f t="shared" si="267"/>
        <v>0</v>
      </c>
      <c r="HF221" s="86">
        <f t="shared" si="261"/>
        <v>0</v>
      </c>
      <c r="HG221" s="86">
        <f t="shared" si="261"/>
        <v>0</v>
      </c>
      <c r="HH221" s="86">
        <f t="shared" si="261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58"/>
        <v>0</v>
      </c>
      <c r="HT221" s="86">
        <f t="shared" si="258"/>
        <v>2.2521211071130919E-109</v>
      </c>
      <c r="HU221" s="86">
        <f t="shared" si="258"/>
        <v>4.7543052238609212E-122</v>
      </c>
      <c r="HV221" s="86">
        <f t="shared" si="258"/>
        <v>2.4676496925040416E-115</v>
      </c>
      <c r="HW221" s="86">
        <f t="shared" si="258"/>
        <v>4.5940736480291917E-126</v>
      </c>
      <c r="HX221" s="86">
        <f t="shared" si="258"/>
        <v>9.6154860584615315E-161</v>
      </c>
      <c r="HY221" s="86">
        <f t="shared" si="258"/>
        <v>1.1246335637039024E-146</v>
      </c>
      <c r="HZ221" s="86">
        <f t="shared" si="258"/>
        <v>4.0305813737315907E-116</v>
      </c>
      <c r="IA221" s="86">
        <f t="shared" si="258"/>
        <v>6.2687397207455159E-150</v>
      </c>
      <c r="IB221" s="86">
        <f t="shared" si="258"/>
        <v>9.4257853886552272E-164</v>
      </c>
      <c r="IC221" s="86">
        <f t="shared" si="258"/>
        <v>1.901263606281395E-137</v>
      </c>
      <c r="ID221" s="86">
        <f t="shared" si="258"/>
        <v>1.0781900661262717E-129</v>
      </c>
      <c r="IE221" s="86">
        <f t="shared" si="258"/>
        <v>1.4945557732600185E-102</v>
      </c>
      <c r="IF221" s="86">
        <f t="shared" si="258"/>
        <v>8.6553412008221403E-110</v>
      </c>
      <c r="IG221" s="86">
        <f t="shared" si="258"/>
        <v>4.2440974632450279E-107</v>
      </c>
      <c r="II221" s="86">
        <f t="shared" si="259"/>
        <v>0</v>
      </c>
      <c r="IJ221" s="86">
        <f t="shared" si="259"/>
        <v>1.2092532883758E-14</v>
      </c>
      <c r="IK221" s="86">
        <f t="shared" si="259"/>
        <v>3.6393092750452803E-15</v>
      </c>
      <c r="IL221" s="86">
        <f t="shared" si="259"/>
        <v>2.1058949044997674E-14</v>
      </c>
      <c r="IM221" s="86">
        <f t="shared" si="259"/>
        <v>2.6670934189771231E-16</v>
      </c>
      <c r="IN221" s="86">
        <f t="shared" si="259"/>
        <v>1.4347966457434154E-20</v>
      </c>
      <c r="IO221" s="86">
        <f t="shared" si="259"/>
        <v>4.9346889645279449E-19</v>
      </c>
      <c r="IP221" s="86">
        <f t="shared" si="259"/>
        <v>1.1615970635333201E-15</v>
      </c>
      <c r="IQ221" s="86">
        <f t="shared" si="259"/>
        <v>2.1057861793863992E-20</v>
      </c>
      <c r="IR221" s="86">
        <f t="shared" si="259"/>
        <v>3.6040127712497932E-22</v>
      </c>
      <c r="IS221" s="86">
        <f t="shared" si="259"/>
        <v>3.1175786904343218E-17</v>
      </c>
      <c r="IT221" s="86">
        <f t="shared" si="259"/>
        <v>9.8030543272051796E-16</v>
      </c>
      <c r="IU221" s="86">
        <f t="shared" si="259"/>
        <v>4.5676565380416122E-13</v>
      </c>
      <c r="IV221" s="86">
        <f t="shared" si="259"/>
        <v>1.2274426220116003E-8</v>
      </c>
      <c r="IW221" s="86">
        <f t="shared" si="259"/>
        <v>9.477877088623537E-37</v>
      </c>
      <c r="IY221" s="86">
        <f t="shared" si="260"/>
        <v>2.7074458831855762E-177</v>
      </c>
      <c r="IZ221" s="86">
        <f t="shared" si="260"/>
        <v>1.2092532883758E-14</v>
      </c>
      <c r="JA221" s="86">
        <f t="shared" si="260"/>
        <v>3.6393092750452803E-15</v>
      </c>
      <c r="JB221" s="86">
        <f t="shared" si="260"/>
        <v>2.1058949044997674E-14</v>
      </c>
      <c r="JC221" s="86">
        <f t="shared" si="260"/>
        <v>2.6670934189771231E-16</v>
      </c>
      <c r="JD221" s="86">
        <f t="shared" si="260"/>
        <v>1.4347966457434154E-20</v>
      </c>
      <c r="JE221" s="86">
        <f t="shared" si="260"/>
        <v>4.9346889645279449E-19</v>
      </c>
      <c r="JF221" s="86">
        <f t="shared" si="260"/>
        <v>1.1615970635333201E-15</v>
      </c>
      <c r="JG221" s="86">
        <f t="shared" si="260"/>
        <v>2.1057861793863992E-20</v>
      </c>
      <c r="JH221" s="86">
        <f t="shared" si="260"/>
        <v>3.6040127712497932E-22</v>
      </c>
      <c r="JI221" s="86">
        <f t="shared" si="260"/>
        <v>3.1175786904343218E-17</v>
      </c>
      <c r="JJ221" s="86">
        <f t="shared" si="260"/>
        <v>9.8030543272051796E-16</v>
      </c>
      <c r="JK221" s="86">
        <f t="shared" si="260"/>
        <v>4.5676565380416122E-13</v>
      </c>
      <c r="JL221" s="86">
        <f t="shared" si="260"/>
        <v>1.2274426220116003E-8</v>
      </c>
      <c r="JM221" s="86">
        <f t="shared" si="260"/>
        <v>9.477877088623537E-37</v>
      </c>
    </row>
    <row r="222" spans="2:273" x14ac:dyDescent="0.25">
      <c r="B222" s="2">
        <v>195</v>
      </c>
      <c r="C222" s="37">
        <v>59.097699999999996</v>
      </c>
      <c r="D222" s="37">
        <v>56.881800000000005</v>
      </c>
      <c r="E222" s="37">
        <v>54.386999999999993</v>
      </c>
      <c r="F222" s="37">
        <v>52.226399999999998</v>
      </c>
      <c r="G222" s="37">
        <v>49.776800000000001</v>
      </c>
      <c r="H222" s="37">
        <v>48.295300000000005</v>
      </c>
      <c r="I222" s="37">
        <v>47.939399999999999</v>
      </c>
      <c r="J222" s="37">
        <v>47.335999999999999</v>
      </c>
      <c r="K222" s="37">
        <v>46.819699999999997</v>
      </c>
      <c r="L222" s="37">
        <v>46.921300000000002</v>
      </c>
      <c r="M222" s="37">
        <v>46.878300000000003</v>
      </c>
      <c r="N222" s="37">
        <v>46.427300000000002</v>
      </c>
      <c r="O222" s="37">
        <v>46.309199999999997</v>
      </c>
      <c r="P222" s="37">
        <v>46.4467</v>
      </c>
      <c r="Q222" s="37">
        <v>45.500099999999996</v>
      </c>
      <c r="S222" s="4">
        <f t="shared" si="262"/>
        <v>59.517469282872163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>
        <f t="shared" si="262"/>
        <v>45.743499092698087</v>
      </c>
      <c r="AI222" s="4">
        <f t="shared" si="263"/>
        <v>-0.41976928287216708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-0.24339909269809112</v>
      </c>
      <c r="AY222" s="2">
        <f t="shared" si="254"/>
        <v>59.517469282872163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>
        <f t="shared" si="254"/>
        <v>45.743499092698087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>
        <f t="shared" si="255"/>
        <v>59.097699999999996</v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>
        <f t="shared" si="283"/>
        <v>59.097699999999996</v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>
        <f t="shared" si="297"/>
        <v>45.500099999999996</v>
      </c>
      <c r="DK222" s="2">
        <f t="shared" si="264"/>
        <v>75.573342084942098</v>
      </c>
      <c r="DL222" s="2">
        <f t="shared" si="264"/>
        <v>69.94905201648838</v>
      </c>
      <c r="DM222" s="2">
        <f t="shared" si="264"/>
        <v>70.429565017825325</v>
      </c>
      <c r="DN222" s="2">
        <f t="shared" si="264"/>
        <v>64.096117179144386</v>
      </c>
      <c r="DO222" s="2">
        <f t="shared" si="264"/>
        <v>62.736227049910852</v>
      </c>
      <c r="DP222" s="2">
        <f t="shared" si="264"/>
        <v>61.953633669467777</v>
      </c>
      <c r="DQ222" s="2">
        <f t="shared" si="264"/>
        <v>60.01774898395724</v>
      </c>
      <c r="DR222" s="2">
        <f t="shared" si="264"/>
        <v>61.926341642228756</v>
      </c>
      <c r="DS222" s="2">
        <f t="shared" si="264"/>
        <v>64.707552324929949</v>
      </c>
      <c r="DT222" s="2">
        <f t="shared" si="264"/>
        <v>61.212145795795799</v>
      </c>
      <c r="DU222" s="2">
        <f t="shared" si="264"/>
        <v>59.501512549019623</v>
      </c>
      <c r="DV222" s="2">
        <f t="shared" si="264"/>
        <v>60.088539327731084</v>
      </c>
      <c r="DW222" s="2">
        <f t="shared" si="264"/>
        <v>59.20273004679143</v>
      </c>
      <c r="DX222" s="2">
        <f t="shared" si="264"/>
        <v>64.499833277310913</v>
      </c>
      <c r="DY222" s="2">
        <f t="shared" si="264"/>
        <v>62.553638680926902</v>
      </c>
      <c r="EA222" s="2">
        <f t="shared" si="240"/>
        <v>59.517462536303697</v>
      </c>
      <c r="EB222" s="2">
        <f t="shared" si="240"/>
        <v>55.874320502305338</v>
      </c>
      <c r="EC222" s="2">
        <f t="shared" si="240"/>
        <v>53.629925269320836</v>
      </c>
      <c r="ED222" s="2">
        <f t="shared" si="240"/>
        <v>51.46190031149581</v>
      </c>
      <c r="EE222" s="2">
        <f t="shared" si="240"/>
        <v>49.658456892276178</v>
      </c>
      <c r="EF222" s="2">
        <f t="shared" si="239"/>
        <v>47.952696338094576</v>
      </c>
      <c r="EG222" s="2">
        <f t="shared" si="239"/>
        <v>47.558218885904871</v>
      </c>
      <c r="EH222" s="2">
        <f t="shared" si="239"/>
        <v>46.147151470935015</v>
      </c>
      <c r="EI222" s="2">
        <f t="shared" si="239"/>
        <v>45.735674100665179</v>
      </c>
      <c r="EJ222" s="2">
        <f t="shared" si="239"/>
        <v>45.912003767450749</v>
      </c>
      <c r="EK222" s="2">
        <f t="shared" si="212"/>
        <v>46.023899305580201</v>
      </c>
      <c r="EL222" s="2">
        <f t="shared" si="212"/>
        <v>46.197449471002749</v>
      </c>
      <c r="EM222" s="2">
        <f t="shared" si="212"/>
        <v>46.345792537404208</v>
      </c>
      <c r="EN222" s="2">
        <f t="shared" si="212"/>
        <v>46.475843319630009</v>
      </c>
      <c r="EO222" s="2">
        <f t="shared" si="212"/>
        <v>46.651771925062356</v>
      </c>
      <c r="EQ222" s="2">
        <f t="shared" si="265"/>
        <v>59.517462536303697</v>
      </c>
      <c r="ER222" s="2">
        <f t="shared" si="265"/>
        <v>56.444664695487006</v>
      </c>
      <c r="ES222" s="2">
        <f t="shared" si="265"/>
        <v>53.692830442313358</v>
      </c>
      <c r="ET222" s="2">
        <f t="shared" si="265"/>
        <v>51.306462045346812</v>
      </c>
      <c r="EU222" s="2">
        <f t="shared" si="265"/>
        <v>49.633052606301916</v>
      </c>
      <c r="EV222" s="2">
        <f t="shared" si="265"/>
        <v>47.970285401201679</v>
      </c>
      <c r="EW222" s="2">
        <f t="shared" si="265"/>
        <v>47.60853658263062</v>
      </c>
      <c r="EX222" s="2">
        <f t="shared" si="265"/>
        <v>46.533740572225682</v>
      </c>
      <c r="EY222" s="2">
        <f t="shared" si="265"/>
        <v>45.830002736665477</v>
      </c>
      <c r="EZ222" s="2">
        <f t="shared" si="265"/>
        <v>46.020789578916109</v>
      </c>
      <c r="FA222" s="2">
        <f t="shared" si="265"/>
        <v>46.163689078454595</v>
      </c>
      <c r="FB222" s="2">
        <f t="shared" si="265"/>
        <v>46.170689669424796</v>
      </c>
      <c r="FC222" s="2">
        <f t="shared" si="265"/>
        <v>46.261748711771311</v>
      </c>
      <c r="FD222" s="2">
        <f t="shared" si="265"/>
        <v>46.292495180381316</v>
      </c>
      <c r="FE222" s="2">
        <f t="shared" si="265"/>
        <v>45.720175609467105</v>
      </c>
      <c r="FG222" s="2">
        <f t="shared" si="266"/>
        <v>0.99999957980698317</v>
      </c>
      <c r="FH222" s="2">
        <f t="shared" si="266"/>
        <v>0.99999966117718464</v>
      </c>
      <c r="FI222" s="2">
        <f t="shared" si="266"/>
        <v>0.9999996599025518</v>
      </c>
      <c r="FJ222" s="2">
        <f t="shared" si="266"/>
        <v>0.99999967131576084</v>
      </c>
      <c r="FK222" s="2">
        <f t="shared" si="266"/>
        <v>0.99999965475954078</v>
      </c>
      <c r="FL222" s="2">
        <f t="shared" si="266"/>
        <v>0.99999959689225137</v>
      </c>
      <c r="FM222" s="2">
        <f t="shared" si="266"/>
        <v>0.999999628741298</v>
      </c>
      <c r="FN222" s="2">
        <f t="shared" si="266"/>
        <v>0.99999969252908605</v>
      </c>
      <c r="FO222" s="2">
        <f t="shared" si="266"/>
        <v>0.99999960690761658</v>
      </c>
      <c r="FP222" s="2">
        <f t="shared" si="266"/>
        <v>0.99999956753760644</v>
      </c>
      <c r="FQ222" s="2">
        <f t="shared" si="266"/>
        <v>0.99999959823872342</v>
      </c>
      <c r="FR222" s="2">
        <f t="shared" si="266"/>
        <v>0.99999959067290878</v>
      </c>
      <c r="FS222" s="2">
        <f t="shared" si="266"/>
        <v>0.99999966483311031</v>
      </c>
      <c r="FT222" s="2">
        <f t="shared" si="266"/>
        <v>0.99999961116427294</v>
      </c>
      <c r="FU222" s="2">
        <f t="shared" si="266"/>
        <v>0.99999944802217833</v>
      </c>
      <c r="FW222" s="2">
        <f t="shared" si="256"/>
        <v>0</v>
      </c>
      <c r="FX222" s="2">
        <f t="shared" si="256"/>
        <v>0.98831499983764182</v>
      </c>
      <c r="FY222" s="2">
        <f t="shared" si="256"/>
        <v>0.98545940463167658</v>
      </c>
      <c r="FZ222" s="2">
        <f t="shared" si="256"/>
        <v>0.98629146219763708</v>
      </c>
      <c r="GA222" s="2">
        <f t="shared" si="256"/>
        <v>0.98811186013996544</v>
      </c>
      <c r="GB222" s="2">
        <f t="shared" si="256"/>
        <v>0.98950976514611089</v>
      </c>
      <c r="GC222" s="2">
        <f t="shared" si="256"/>
        <v>0.98897300534742749</v>
      </c>
      <c r="GD222" s="2">
        <f t="shared" si="256"/>
        <v>0.9894770376186488</v>
      </c>
      <c r="GE222" s="2">
        <f t="shared" si="256"/>
        <v>0.99069042204982916</v>
      </c>
      <c r="GF222" s="2">
        <f t="shared" si="256"/>
        <v>0.99098738184841695</v>
      </c>
      <c r="GG222" s="2">
        <f t="shared" si="256"/>
        <v>0.98785224143894557</v>
      </c>
      <c r="GH222" s="2">
        <f t="shared" si="256"/>
        <v>0.98506137537563765</v>
      </c>
      <c r="GI222" s="2">
        <f t="shared" si="256"/>
        <v>0.98578243481685635</v>
      </c>
      <c r="GJ222" s="2">
        <f t="shared" si="256"/>
        <v>0.98413282243878719</v>
      </c>
      <c r="GK222" s="2">
        <f t="shared" si="256"/>
        <v>0.97497338132095113</v>
      </c>
      <c r="GM222" s="86">
        <f t="shared" si="257"/>
        <v>0</v>
      </c>
      <c r="GN222" s="86">
        <f t="shared" si="257"/>
        <v>0</v>
      </c>
      <c r="GO222" s="86">
        <f t="shared" si="257"/>
        <v>0</v>
      </c>
      <c r="GP222" s="86">
        <f t="shared" si="257"/>
        <v>0</v>
      </c>
      <c r="GQ222" s="86">
        <f t="shared" si="257"/>
        <v>0</v>
      </c>
      <c r="GR222" s="86">
        <f t="shared" si="257"/>
        <v>0</v>
      </c>
      <c r="GS222" s="86">
        <f t="shared" si="257"/>
        <v>0</v>
      </c>
      <c r="GT222" s="86">
        <f t="shared" si="257"/>
        <v>0</v>
      </c>
      <c r="GU222" s="86">
        <f t="shared" si="257"/>
        <v>0</v>
      </c>
      <c r="GV222" s="86">
        <f t="shared" si="257"/>
        <v>0</v>
      </c>
      <c r="GW222" s="86">
        <f t="shared" si="257"/>
        <v>0</v>
      </c>
      <c r="GX222" s="86">
        <f t="shared" si="257"/>
        <v>0</v>
      </c>
      <c r="GY222" s="86">
        <f t="shared" si="257"/>
        <v>0</v>
      </c>
      <c r="GZ222" s="86">
        <f t="shared" si="257"/>
        <v>0</v>
      </c>
      <c r="HA222" s="86">
        <f t="shared" si="257"/>
        <v>0</v>
      </c>
      <c r="HC222" s="86">
        <f t="shared" si="267"/>
        <v>2.4252650477113189E-180</v>
      </c>
      <c r="HD222" s="86">
        <f t="shared" si="267"/>
        <v>1.9495486809142877E-298</v>
      </c>
      <c r="HE222" s="86">
        <f t="shared" si="267"/>
        <v>0</v>
      </c>
      <c r="HF222" s="86">
        <f t="shared" si="261"/>
        <v>0</v>
      </c>
      <c r="HG222" s="86">
        <f t="shared" si="261"/>
        <v>0</v>
      </c>
      <c r="HH222" s="86">
        <f t="shared" si="261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58"/>
        <v>0</v>
      </c>
      <c r="HT222" s="86">
        <f t="shared" si="258"/>
        <v>3.2517532184498108E-112</v>
      </c>
      <c r="HU222" s="86">
        <f t="shared" si="258"/>
        <v>2.8213011675998568E-125</v>
      </c>
      <c r="HV222" s="86">
        <f t="shared" si="258"/>
        <v>2.4515229553310269E-118</v>
      </c>
      <c r="HW222" s="86">
        <f t="shared" si="258"/>
        <v>2.5704761538478759E-129</v>
      </c>
      <c r="HX222" s="86">
        <f t="shared" si="258"/>
        <v>8.4362523692728464E-165</v>
      </c>
      <c r="HY222" s="86">
        <f t="shared" si="258"/>
        <v>1.9711432789926975E-150</v>
      </c>
      <c r="HZ222" s="86">
        <f t="shared" si="258"/>
        <v>4.3519263787031509E-119</v>
      </c>
      <c r="IA222" s="86">
        <f t="shared" si="258"/>
        <v>1.0012118895628372E-153</v>
      </c>
      <c r="IB222" s="86">
        <f t="shared" si="258"/>
        <v>7.114118125023279E-168</v>
      </c>
      <c r="IC222" s="86">
        <f t="shared" si="258"/>
        <v>5.7303841056521949E-141</v>
      </c>
      <c r="ID222" s="86">
        <f t="shared" si="258"/>
        <v>4.1104517555791134E-133</v>
      </c>
      <c r="IE222" s="86">
        <f t="shared" si="258"/>
        <v>2.9621399849579958E-105</v>
      </c>
      <c r="IF222" s="86">
        <f t="shared" si="258"/>
        <v>1.029233579305933E-112</v>
      </c>
      <c r="IG222" s="86">
        <f t="shared" si="258"/>
        <v>4.5231195288510739E-110</v>
      </c>
      <c r="II222" s="86">
        <f t="shared" si="259"/>
        <v>0</v>
      </c>
      <c r="IJ222" s="86">
        <f t="shared" si="259"/>
        <v>3.3112729353017031E-15</v>
      </c>
      <c r="IK222" s="86">
        <f t="shared" si="259"/>
        <v>8.8056677510767529E-16</v>
      </c>
      <c r="IL222" s="86">
        <f t="shared" si="259"/>
        <v>5.6168292708878159E-15</v>
      </c>
      <c r="IM222" s="86">
        <f t="shared" si="259"/>
        <v>6.1805089221766995E-17</v>
      </c>
      <c r="IN222" s="86">
        <f t="shared" si="259"/>
        <v>2.3111259260804514E-21</v>
      </c>
      <c r="IO222" s="86">
        <f t="shared" si="259"/>
        <v>9.0222160489658139E-20</v>
      </c>
      <c r="IP222" s="86">
        <f t="shared" si="259"/>
        <v>2.9795538557968961E-16</v>
      </c>
      <c r="IQ222" s="86">
        <f t="shared" si="259"/>
        <v>3.6162097655892145E-21</v>
      </c>
      <c r="IR222" s="86">
        <f t="shared" si="259"/>
        <v>5.3276819198664335E-23</v>
      </c>
      <c r="IS222" s="86">
        <f t="shared" si="259"/>
        <v>6.5431640550534738E-18</v>
      </c>
      <c r="IT222" s="86">
        <f t="shared" si="259"/>
        <v>2.2152138475394942E-16</v>
      </c>
      <c r="IU222" s="86">
        <f t="shared" si="259"/>
        <v>1.379094171310652E-13</v>
      </c>
      <c r="IV222" s="86">
        <f t="shared" si="259"/>
        <v>5.6815235334162152E-9</v>
      </c>
      <c r="IW222" s="86">
        <f t="shared" si="259"/>
        <v>1.4000089803612548E-38</v>
      </c>
      <c r="IY222" s="86">
        <f t="shared" si="260"/>
        <v>2.4252650477113189E-180</v>
      </c>
      <c r="IZ222" s="86">
        <f t="shared" si="260"/>
        <v>3.3112729353017031E-15</v>
      </c>
      <c r="JA222" s="86">
        <f t="shared" si="260"/>
        <v>8.8056677510767529E-16</v>
      </c>
      <c r="JB222" s="86">
        <f t="shared" si="260"/>
        <v>5.6168292708878159E-15</v>
      </c>
      <c r="JC222" s="86">
        <f t="shared" si="260"/>
        <v>6.1805089221766995E-17</v>
      </c>
      <c r="JD222" s="86">
        <f t="shared" si="260"/>
        <v>2.3111259260804514E-21</v>
      </c>
      <c r="JE222" s="86">
        <f t="shared" si="260"/>
        <v>9.0222160489658139E-20</v>
      </c>
      <c r="JF222" s="86">
        <f t="shared" si="260"/>
        <v>2.9795538557968961E-16</v>
      </c>
      <c r="JG222" s="86">
        <f t="shared" si="260"/>
        <v>3.6162097655892145E-21</v>
      </c>
      <c r="JH222" s="86">
        <f t="shared" si="260"/>
        <v>5.3276819198664335E-23</v>
      </c>
      <c r="JI222" s="86">
        <f t="shared" si="260"/>
        <v>6.5431640550534738E-18</v>
      </c>
      <c r="JJ222" s="86">
        <f t="shared" si="260"/>
        <v>2.2152138475394942E-16</v>
      </c>
      <c r="JK222" s="86">
        <f t="shared" si="260"/>
        <v>1.379094171310652E-13</v>
      </c>
      <c r="JL222" s="86">
        <f t="shared" si="260"/>
        <v>5.6815235334162152E-9</v>
      </c>
      <c r="JM222" s="86">
        <f t="shared" si="260"/>
        <v>1.4000089803612548E-38</v>
      </c>
    </row>
    <row r="223" spans="2:273" x14ac:dyDescent="0.25">
      <c r="B223" s="2">
        <v>196</v>
      </c>
      <c r="C223" s="37">
        <v>59.161799999999999</v>
      </c>
      <c r="D223" s="37">
        <v>56.391300000000001</v>
      </c>
      <c r="E223" s="37">
        <v>54.481199999999994</v>
      </c>
      <c r="F223" s="37">
        <v>52.099700000000006</v>
      </c>
      <c r="G223" s="37">
        <v>50.401499999999999</v>
      </c>
      <c r="H223" s="37">
        <v>48.084600000000002</v>
      </c>
      <c r="I223" s="37">
        <v>47.604400000000005</v>
      </c>
      <c r="J223" s="37">
        <v>47.221299999999999</v>
      </c>
      <c r="K223" s="37">
        <v>46.518100000000004</v>
      </c>
      <c r="L223" s="37">
        <v>46.711599999999997</v>
      </c>
      <c r="M223" s="37">
        <v>46.385899999999999</v>
      </c>
      <c r="N223" s="37">
        <v>46.884300000000003</v>
      </c>
      <c r="O223" s="37">
        <v>46.898499999999999</v>
      </c>
      <c r="P223" s="37">
        <v>46.264400000000002</v>
      </c>
      <c r="Q223" s="37">
        <v>46.1965</v>
      </c>
      <c r="S223" s="4">
        <f t="shared" si="262"/>
        <v>59.484213737329974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>
        <f t="shared" si="262"/>
        <v>45.698515216210033</v>
      </c>
      <c r="AI223" s="4">
        <f t="shared" si="263"/>
        <v>-0.32241373732997403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0.49798478378996691</v>
      </c>
      <c r="AY223" s="2">
        <f t="shared" si="254"/>
        <v>59.484213737329974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>
        <f t="shared" si="254"/>
        <v>45.698515216210033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>
        <f t="shared" si="255"/>
        <v>59.161799999999999</v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>
        <f t="shared" si="283"/>
        <v>59.161799999999999</v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>
        <f t="shared" si="297"/>
        <v>46.1965</v>
      </c>
      <c r="DK223" s="2">
        <f t="shared" si="264"/>
        <v>75.626771711711726</v>
      </c>
      <c r="DL223" s="2">
        <f t="shared" si="264"/>
        <v>69.983129723707634</v>
      </c>
      <c r="DM223" s="2">
        <f t="shared" si="264"/>
        <v>70.481657932263829</v>
      </c>
      <c r="DN223" s="2">
        <f t="shared" si="264"/>
        <v>64.12494358288771</v>
      </c>
      <c r="DO223" s="2">
        <f t="shared" si="264"/>
        <v>62.765853119429565</v>
      </c>
      <c r="DP223" s="2">
        <f t="shared" si="264"/>
        <v>61.988690616246494</v>
      </c>
      <c r="DQ223" s="2">
        <f t="shared" si="264"/>
        <v>60.046926157372063</v>
      </c>
      <c r="DR223" s="2">
        <f t="shared" si="264"/>
        <v>61.963842796920837</v>
      </c>
      <c r="DS223" s="2">
        <f t="shared" si="264"/>
        <v>64.759733389355716</v>
      </c>
      <c r="DT223" s="2">
        <f t="shared" si="264"/>
        <v>61.246258948948956</v>
      </c>
      <c r="DU223" s="2">
        <f t="shared" si="264"/>
        <v>59.523787450980407</v>
      </c>
      <c r="DV223" s="2">
        <f t="shared" si="264"/>
        <v>60.115059243697473</v>
      </c>
      <c r="DW223" s="2">
        <f t="shared" si="264"/>
        <v>59.227660026737958</v>
      </c>
      <c r="DX223" s="2">
        <f t="shared" si="264"/>
        <v>64.556501008403359</v>
      </c>
      <c r="DY223" s="2">
        <f t="shared" si="264"/>
        <v>62.610979857397496</v>
      </c>
      <c r="EA223" s="2">
        <f t="shared" si="240"/>
        <v>59.484207551166854</v>
      </c>
      <c r="EB223" s="2">
        <f t="shared" si="240"/>
        <v>55.832869567417603</v>
      </c>
      <c r="EC223" s="2">
        <f t="shared" si="240"/>
        <v>53.592494145199055</v>
      </c>
      <c r="ED223" s="2">
        <f t="shared" si="240"/>
        <v>51.427837507541163</v>
      </c>
      <c r="EE223" s="2">
        <f t="shared" si="240"/>
        <v>49.61986075076782</v>
      </c>
      <c r="EF223" s="2">
        <f t="shared" si="239"/>
        <v>47.911156384945748</v>
      </c>
      <c r="EG223" s="2">
        <f t="shared" si="239"/>
        <v>47.522181685870216</v>
      </c>
      <c r="EH223" s="2">
        <f t="shared" si="239"/>
        <v>46.102034412215524</v>
      </c>
      <c r="EI223" s="2">
        <f t="shared" si="239"/>
        <v>45.688133326294526</v>
      </c>
      <c r="EJ223" s="2">
        <f t="shared" si="239"/>
        <v>45.865096731142252</v>
      </c>
      <c r="EK223" s="2">
        <f t="shared" si="239"/>
        <v>45.975102814549295</v>
      </c>
      <c r="EL223" s="2">
        <f t="shared" si="239"/>
        <v>46.152534977306161</v>
      </c>
      <c r="EM223" s="2">
        <f t="shared" si="239"/>
        <v>46.300306705112177</v>
      </c>
      <c r="EN223" s="2">
        <f t="shared" si="239"/>
        <v>46.435244756921733</v>
      </c>
      <c r="EO223" s="2">
        <f t="shared" si="239"/>
        <v>46.618238774764876</v>
      </c>
      <c r="EQ223" s="2">
        <f t="shared" si="265"/>
        <v>59.484207551166854</v>
      </c>
      <c r="ER223" s="2">
        <f t="shared" si="265"/>
        <v>56.409588960039798</v>
      </c>
      <c r="ES223" s="2">
        <f t="shared" si="265"/>
        <v>53.656097913434138</v>
      </c>
      <c r="ET223" s="2">
        <f t="shared" si="265"/>
        <v>51.270696628263124</v>
      </c>
      <c r="EU223" s="2">
        <f t="shared" si="265"/>
        <v>49.594189041259945</v>
      </c>
      <c r="EV223" s="2">
        <f t="shared" si="265"/>
        <v>47.928907090999189</v>
      </c>
      <c r="EW223" s="2">
        <f t="shared" si="265"/>
        <v>47.573033118894074</v>
      </c>
      <c r="EX223" s="2">
        <f t="shared" si="265"/>
        <v>46.492718133143377</v>
      </c>
      <c r="EY223" s="2">
        <f t="shared" si="265"/>
        <v>45.783480109299695</v>
      </c>
      <c r="EZ223" s="2">
        <f t="shared" si="265"/>
        <v>45.975032289888809</v>
      </c>
      <c r="FA223" s="2">
        <f t="shared" si="265"/>
        <v>46.116422818571749</v>
      </c>
      <c r="FB223" s="2">
        <f t="shared" si="265"/>
        <v>46.125476873739636</v>
      </c>
      <c r="FC223" s="2">
        <f t="shared" si="265"/>
        <v>46.215372255869845</v>
      </c>
      <c r="FD223" s="2">
        <f t="shared" si="265"/>
        <v>46.249891559158485</v>
      </c>
      <c r="FE223" s="2">
        <f t="shared" si="265"/>
        <v>45.676975851513347</v>
      </c>
      <c r="FG223" s="2">
        <f t="shared" si="266"/>
        <v>0.99999961677939986</v>
      </c>
      <c r="FH223" s="2">
        <f t="shared" si="266"/>
        <v>0.99999969098991059</v>
      </c>
      <c r="FI223" s="2">
        <f t="shared" si="266"/>
        <v>0.99999968982743159</v>
      </c>
      <c r="FJ223" s="2">
        <f t="shared" si="266"/>
        <v>0.9999997002364025</v>
      </c>
      <c r="FK223" s="2">
        <f t="shared" si="266"/>
        <v>0.99999968513694948</v>
      </c>
      <c r="FL223" s="2">
        <f t="shared" si="266"/>
        <v>0.99999963236135081</v>
      </c>
      <c r="FM223" s="2">
        <f t="shared" si="266"/>
        <v>0.99999966140802854</v>
      </c>
      <c r="FN223" s="2">
        <f t="shared" si="266"/>
        <v>0.99999971958318612</v>
      </c>
      <c r="FO223" s="2">
        <f t="shared" si="266"/>
        <v>0.99999964149547305</v>
      </c>
      <c r="FP223" s="2">
        <f t="shared" si="266"/>
        <v>0.99999960558959444</v>
      </c>
      <c r="FQ223" s="2">
        <f t="shared" si="266"/>
        <v>0.99999963358934796</v>
      </c>
      <c r="FR223" s="2">
        <f t="shared" si="266"/>
        <v>0.99999962668924247</v>
      </c>
      <c r="FS223" s="2">
        <f t="shared" si="266"/>
        <v>0.99999969432415459</v>
      </c>
      <c r="FT223" s="2">
        <f t="shared" si="266"/>
        <v>0.99999964537759012</v>
      </c>
      <c r="FU223" s="2">
        <f t="shared" si="266"/>
        <v>0.99999949659021914</v>
      </c>
      <c r="FW223" s="2">
        <f t="shared" si="256"/>
        <v>0</v>
      </c>
      <c r="FX223" s="2">
        <f t="shared" si="256"/>
        <v>0.98933218504430154</v>
      </c>
      <c r="FY223" s="2">
        <f t="shared" si="256"/>
        <v>0.98672183112787148</v>
      </c>
      <c r="FZ223" s="2">
        <f t="shared" si="256"/>
        <v>0.98748256636984622</v>
      </c>
      <c r="GA223" s="2">
        <f t="shared" si="256"/>
        <v>0.98914653456511969</v>
      </c>
      <c r="GB223" s="2">
        <f t="shared" si="256"/>
        <v>0.99042395315645948</v>
      </c>
      <c r="GC223" s="2">
        <f t="shared" si="256"/>
        <v>0.98993349426370514</v>
      </c>
      <c r="GD223" s="2">
        <f t="shared" si="256"/>
        <v>0.99039405003333636</v>
      </c>
      <c r="GE223" s="2">
        <f t="shared" si="256"/>
        <v>0.99150260342561736</v>
      </c>
      <c r="GF223" s="2">
        <f t="shared" si="256"/>
        <v>0.99177387113006243</v>
      </c>
      <c r="GG223" s="2">
        <f t="shared" si="256"/>
        <v>0.98890925794500706</v>
      </c>
      <c r="GH223" s="2">
        <f t="shared" si="256"/>
        <v>0.98635788071058872</v>
      </c>
      <c r="GI223" s="2">
        <f t="shared" si="256"/>
        <v>0.98701718505092939</v>
      </c>
      <c r="GJ223" s="2">
        <f t="shared" si="256"/>
        <v>0.98550873023810714</v>
      </c>
      <c r="GK223" s="2">
        <f t="shared" si="256"/>
        <v>0.97712508029104284</v>
      </c>
      <c r="GM223" s="86">
        <f t="shared" si="257"/>
        <v>0</v>
      </c>
      <c r="GN223" s="86">
        <f t="shared" si="257"/>
        <v>0</v>
      </c>
      <c r="GO223" s="86">
        <f t="shared" si="257"/>
        <v>0</v>
      </c>
      <c r="GP223" s="86">
        <f t="shared" si="257"/>
        <v>0</v>
      </c>
      <c r="GQ223" s="86">
        <f t="shared" si="257"/>
        <v>0</v>
      </c>
      <c r="GR223" s="86">
        <f t="shared" si="257"/>
        <v>0</v>
      </c>
      <c r="GS223" s="86">
        <f t="shared" si="257"/>
        <v>0</v>
      </c>
      <c r="GT223" s="86">
        <f t="shared" si="257"/>
        <v>0</v>
      </c>
      <c r="GU223" s="86">
        <f t="shared" si="257"/>
        <v>0</v>
      </c>
      <c r="GV223" s="86">
        <f t="shared" si="257"/>
        <v>0</v>
      </c>
      <c r="GW223" s="86">
        <f t="shared" si="257"/>
        <v>0</v>
      </c>
      <c r="GX223" s="86">
        <f t="shared" si="257"/>
        <v>0</v>
      </c>
      <c r="GY223" s="86">
        <f t="shared" si="257"/>
        <v>0</v>
      </c>
      <c r="GZ223" s="86">
        <f t="shared" si="257"/>
        <v>0</v>
      </c>
      <c r="HA223" s="86">
        <f t="shared" si="257"/>
        <v>0</v>
      </c>
      <c r="HC223" s="86">
        <f t="shared" si="267"/>
        <v>2.0452447649207472E-183</v>
      </c>
      <c r="HD223" s="86">
        <f t="shared" si="267"/>
        <v>1.3090009395786383E-303</v>
      </c>
      <c r="HE223" s="86">
        <f t="shared" si="267"/>
        <v>0</v>
      </c>
      <c r="HF223" s="86">
        <f t="shared" si="261"/>
        <v>0</v>
      </c>
      <c r="HG223" s="86">
        <f t="shared" si="261"/>
        <v>0</v>
      </c>
      <c r="HH223" s="86">
        <f t="shared" si="261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58"/>
        <v>0</v>
      </c>
      <c r="HT223" s="86">
        <f t="shared" si="258"/>
        <v>4.3124214293068614E-115</v>
      </c>
      <c r="HU223" s="86">
        <f t="shared" si="258"/>
        <v>1.5176777684826168E-128</v>
      </c>
      <c r="HV223" s="86">
        <f t="shared" si="258"/>
        <v>2.2257808237471283E-121</v>
      </c>
      <c r="HW223" s="86">
        <f t="shared" si="258"/>
        <v>1.3058698660420947E-132</v>
      </c>
      <c r="HX223" s="86">
        <f t="shared" si="258"/>
        <v>6.5805962543880837E-169</v>
      </c>
      <c r="HY223" s="86">
        <f t="shared" si="258"/>
        <v>3.0932737190341022E-154</v>
      </c>
      <c r="HZ223" s="86">
        <f t="shared" si="258"/>
        <v>4.3060394400518336E-122</v>
      </c>
      <c r="IA223" s="86">
        <f t="shared" si="258"/>
        <v>1.4318413135116207E-157</v>
      </c>
      <c r="IB223" s="86">
        <f t="shared" si="258"/>
        <v>4.7662654983950051E-172</v>
      </c>
      <c r="IC223" s="86">
        <f t="shared" si="258"/>
        <v>1.5569966796960642E-144</v>
      </c>
      <c r="ID223" s="86">
        <f t="shared" si="258"/>
        <v>1.4127675807840404E-136</v>
      </c>
      <c r="IE223" s="86">
        <f t="shared" si="258"/>
        <v>5.4078058865416453E-108</v>
      </c>
      <c r="IF223" s="86">
        <f t="shared" si="258"/>
        <v>1.1188201478320901E-115</v>
      </c>
      <c r="IG223" s="86">
        <f t="shared" si="258"/>
        <v>4.3835673297778951E-113</v>
      </c>
      <c r="II223" s="86">
        <f t="shared" si="259"/>
        <v>0</v>
      </c>
      <c r="IJ223" s="86">
        <f t="shared" si="259"/>
        <v>8.8314404327271494E-16</v>
      </c>
      <c r="IK223" s="86">
        <f t="shared" si="259"/>
        <v>2.0667620955927345E-16</v>
      </c>
      <c r="IL223" s="86">
        <f t="shared" si="259"/>
        <v>1.4569075056654135E-15</v>
      </c>
      <c r="IM223" s="86">
        <f t="shared" si="259"/>
        <v>1.3899550589715037E-17</v>
      </c>
      <c r="IN223" s="86">
        <f t="shared" si="259"/>
        <v>3.5890109218700562E-22</v>
      </c>
      <c r="IO223" s="86">
        <f t="shared" si="259"/>
        <v>1.5938445284909153E-20</v>
      </c>
      <c r="IP223" s="86">
        <f t="shared" si="259"/>
        <v>7.4385329003316514E-17</v>
      </c>
      <c r="IQ223" s="86">
        <f t="shared" si="259"/>
        <v>6.000268374173221E-22</v>
      </c>
      <c r="IR223" s="86">
        <f t="shared" si="259"/>
        <v>7.5889841001444772E-24</v>
      </c>
      <c r="IS223" s="86">
        <f t="shared" si="259"/>
        <v>1.329768216822608E-18</v>
      </c>
      <c r="IT223" s="86">
        <f t="shared" si="259"/>
        <v>4.8474209452793982E-17</v>
      </c>
      <c r="IU223" s="86">
        <f t="shared" si="259"/>
        <v>4.0593594708050717E-14</v>
      </c>
      <c r="IV223" s="86">
        <f t="shared" si="259"/>
        <v>2.5868662829331504E-9</v>
      </c>
      <c r="IW223" s="86">
        <f t="shared" si="259"/>
        <v>1.8598286139790855E-40</v>
      </c>
      <c r="IY223" s="86">
        <f t="shared" si="260"/>
        <v>2.0452447649207472E-183</v>
      </c>
      <c r="IZ223" s="86">
        <f t="shared" si="260"/>
        <v>8.8314404327271494E-16</v>
      </c>
      <c r="JA223" s="86">
        <f t="shared" si="260"/>
        <v>2.0667620955927345E-16</v>
      </c>
      <c r="JB223" s="86">
        <f t="shared" si="260"/>
        <v>1.4569075056654135E-15</v>
      </c>
      <c r="JC223" s="86">
        <f t="shared" si="260"/>
        <v>1.3899550589715037E-17</v>
      </c>
      <c r="JD223" s="86">
        <f t="shared" si="260"/>
        <v>3.5890109218700562E-22</v>
      </c>
      <c r="JE223" s="86">
        <f t="shared" si="260"/>
        <v>1.5938445284909153E-20</v>
      </c>
      <c r="JF223" s="86">
        <f t="shared" si="260"/>
        <v>7.4385329003316514E-17</v>
      </c>
      <c r="JG223" s="86">
        <f t="shared" si="260"/>
        <v>6.000268374173221E-22</v>
      </c>
      <c r="JH223" s="86">
        <f t="shared" si="260"/>
        <v>7.5889841001444772E-24</v>
      </c>
      <c r="JI223" s="86">
        <f t="shared" si="260"/>
        <v>1.329768216822608E-18</v>
      </c>
      <c r="JJ223" s="86">
        <f t="shared" si="260"/>
        <v>4.8474209452793982E-17</v>
      </c>
      <c r="JK223" s="86">
        <f t="shared" si="260"/>
        <v>4.0593594708050717E-14</v>
      </c>
      <c r="JL223" s="86">
        <f t="shared" si="260"/>
        <v>2.5868662829331504E-9</v>
      </c>
      <c r="JM223" s="86">
        <f t="shared" si="260"/>
        <v>1.8598286139790855E-40</v>
      </c>
    </row>
    <row r="224" spans="2:273" x14ac:dyDescent="0.25">
      <c r="B224" s="2">
        <v>197</v>
      </c>
      <c r="C224" s="37">
        <v>59.8919</v>
      </c>
      <c r="D224" s="37">
        <v>57.054600000000001</v>
      </c>
      <c r="E224" s="37">
        <v>54.451300000000003</v>
      </c>
      <c r="F224" s="37">
        <v>51.798999999999992</v>
      </c>
      <c r="G224" s="37">
        <v>50.133200000000002</v>
      </c>
      <c r="H224" s="37">
        <v>48.709799999999994</v>
      </c>
      <c r="I224" s="37">
        <v>47.9968</v>
      </c>
      <c r="J224" s="37">
        <v>47.258699999999997</v>
      </c>
      <c r="K224" s="37">
        <v>46.3172</v>
      </c>
      <c r="L224" s="37">
        <v>46.192</v>
      </c>
      <c r="M224" s="37">
        <v>47.011199999999995</v>
      </c>
      <c r="N224" s="37">
        <v>46.432699999999997</v>
      </c>
      <c r="O224" s="37">
        <v>46.934899999999999</v>
      </c>
      <c r="P224" s="37">
        <v>46.451799999999999</v>
      </c>
      <c r="Q224" s="37">
        <v>45.733000000000004</v>
      </c>
      <c r="S224" s="4">
        <f t="shared" si="262"/>
        <v>59.450958238174415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>
        <f t="shared" si="262"/>
        <v>45.653661946103234</v>
      </c>
      <c r="AI224" s="4">
        <f t="shared" si="263"/>
        <v>0.44094176182558442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7.9338053896769622E-2</v>
      </c>
      <c r="AY224" s="2">
        <f t="shared" si="254"/>
        <v>59.450958238174415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>
        <f t="shared" si="254"/>
        <v>45.653661946103234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>
        <f t="shared" si="255"/>
        <v>59.8919</v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>
        <f t="shared" si="283"/>
        <v>59.8919</v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>
        <f t="shared" si="297"/>
        <v>45.733000000000004</v>
      </c>
      <c r="DK224" s="2">
        <f t="shared" si="264"/>
        <v>75.680201338481353</v>
      </c>
      <c r="DL224" s="2">
        <f t="shared" si="264"/>
        <v>70.017207430926888</v>
      </c>
      <c r="DM224" s="2">
        <f t="shared" si="264"/>
        <v>70.533750846702333</v>
      </c>
      <c r="DN224" s="2">
        <f t="shared" si="264"/>
        <v>64.153769986631019</v>
      </c>
      <c r="DO224" s="2">
        <f t="shared" si="264"/>
        <v>62.795479188948285</v>
      </c>
      <c r="DP224" s="2">
        <f t="shared" si="264"/>
        <v>62.023747563025204</v>
      </c>
      <c r="DQ224" s="2">
        <f t="shared" si="264"/>
        <v>60.076103330786886</v>
      </c>
      <c r="DR224" s="2">
        <f t="shared" si="264"/>
        <v>62.001343951612917</v>
      </c>
      <c r="DS224" s="2">
        <f t="shared" si="264"/>
        <v>64.811914453781483</v>
      </c>
      <c r="DT224" s="2">
        <f t="shared" si="264"/>
        <v>61.280372102102106</v>
      </c>
      <c r="DU224" s="2">
        <f t="shared" si="264"/>
        <v>59.546062352941192</v>
      </c>
      <c r="DV224" s="2">
        <f t="shared" si="264"/>
        <v>60.141579159663856</v>
      </c>
      <c r="DW224" s="2">
        <f t="shared" si="264"/>
        <v>59.252590006684486</v>
      </c>
      <c r="DX224" s="2">
        <f t="shared" si="264"/>
        <v>64.613168739495791</v>
      </c>
      <c r="DY224" s="2">
        <f t="shared" si="264"/>
        <v>62.668321033868082</v>
      </c>
      <c r="EA224" s="2">
        <f t="shared" si="240"/>
        <v>59.450952566030011</v>
      </c>
      <c r="EB224" s="2">
        <f t="shared" si="240"/>
        <v>55.791418632529876</v>
      </c>
      <c r="EC224" s="2">
        <f t="shared" si="240"/>
        <v>53.555063021077274</v>
      </c>
      <c r="ED224" s="2">
        <f t="shared" si="240"/>
        <v>51.393774703586523</v>
      </c>
      <c r="EE224" s="2">
        <f t="shared" si="240"/>
        <v>49.581264609259456</v>
      </c>
      <c r="EF224" s="2">
        <f t="shared" si="239"/>
        <v>47.869616431796921</v>
      </c>
      <c r="EG224" s="2">
        <f t="shared" si="239"/>
        <v>47.486144485835567</v>
      </c>
      <c r="EH224" s="2">
        <f t="shared" si="239"/>
        <v>46.056917353496033</v>
      </c>
      <c r="EI224" s="2">
        <f t="shared" si="239"/>
        <v>45.640592551923874</v>
      </c>
      <c r="EJ224" s="2">
        <f t="shared" si="239"/>
        <v>45.818189694833748</v>
      </c>
      <c r="EK224" s="2">
        <f t="shared" si="239"/>
        <v>45.926306323518389</v>
      </c>
      <c r="EL224" s="2">
        <f t="shared" si="239"/>
        <v>46.107620483609566</v>
      </c>
      <c r="EM224" s="2">
        <f t="shared" si="239"/>
        <v>46.254820872820162</v>
      </c>
      <c r="EN224" s="2">
        <f t="shared" si="239"/>
        <v>46.394646194213458</v>
      </c>
      <c r="EO224" s="2">
        <f t="shared" si="239"/>
        <v>46.584705624467404</v>
      </c>
      <c r="EQ224" s="2">
        <f t="shared" si="265"/>
        <v>59.450952566030011</v>
      </c>
      <c r="ER224" s="2">
        <f t="shared" si="265"/>
        <v>56.374513224592583</v>
      </c>
      <c r="ES224" s="2">
        <f t="shared" si="265"/>
        <v>53.619365384554918</v>
      </c>
      <c r="ET224" s="2">
        <f t="shared" si="265"/>
        <v>51.234931211179436</v>
      </c>
      <c r="EU224" s="2">
        <f t="shared" si="265"/>
        <v>49.555325476217973</v>
      </c>
      <c r="EV224" s="2">
        <f t="shared" si="265"/>
        <v>47.8875287807967</v>
      </c>
      <c r="EW224" s="2">
        <f t="shared" si="265"/>
        <v>47.537529655157527</v>
      </c>
      <c r="EX224" s="2">
        <f t="shared" si="265"/>
        <v>46.451695694061073</v>
      </c>
      <c r="EY224" s="2">
        <f t="shared" si="265"/>
        <v>45.736957481933914</v>
      </c>
      <c r="EZ224" s="2">
        <f t="shared" si="265"/>
        <v>45.929275000861516</v>
      </c>
      <c r="FA224" s="2">
        <f t="shared" si="265"/>
        <v>46.069156558688903</v>
      </c>
      <c r="FB224" s="2">
        <f t="shared" si="265"/>
        <v>46.080264078054483</v>
      </c>
      <c r="FC224" s="2">
        <f t="shared" si="265"/>
        <v>46.168995799968378</v>
      </c>
      <c r="FD224" s="2">
        <f t="shared" si="265"/>
        <v>46.207287937935654</v>
      </c>
      <c r="FE224" s="2">
        <f t="shared" si="265"/>
        <v>45.63377609355959</v>
      </c>
      <c r="FG224" s="2">
        <f t="shared" si="266"/>
        <v>0.99999965049864703</v>
      </c>
      <c r="FH224" s="2">
        <f t="shared" si="266"/>
        <v>0.99999971817944133</v>
      </c>
      <c r="FI224" s="2">
        <f t="shared" si="266"/>
        <v>0.99999971711924773</v>
      </c>
      <c r="FJ224" s="2">
        <f t="shared" si="266"/>
        <v>0.9999997266123426</v>
      </c>
      <c r="FK224" s="2">
        <f t="shared" si="266"/>
        <v>0.99999971284147704</v>
      </c>
      <c r="FL224" s="2">
        <f t="shared" si="266"/>
        <v>0.99999966470955615</v>
      </c>
      <c r="FM224" s="2">
        <f t="shared" si="266"/>
        <v>0.99999969120044263</v>
      </c>
      <c r="FN224" s="2">
        <f t="shared" si="266"/>
        <v>0.99999974425681981</v>
      </c>
      <c r="FO224" s="2">
        <f t="shared" si="266"/>
        <v>0.99999967303997517</v>
      </c>
      <c r="FP224" s="2">
        <f t="shared" si="266"/>
        <v>0.99999964029342248</v>
      </c>
      <c r="FQ224" s="2">
        <f t="shared" si="266"/>
        <v>0.99999966582950295</v>
      </c>
      <c r="FR224" s="2">
        <f t="shared" si="266"/>
        <v>0.99999965953653147</v>
      </c>
      <c r="FS224" s="2">
        <f t="shared" si="266"/>
        <v>0.99999972122030811</v>
      </c>
      <c r="FT224" s="2">
        <f t="shared" si="266"/>
        <v>0.99999967658050826</v>
      </c>
      <c r="FU224" s="2">
        <f t="shared" si="266"/>
        <v>0.99999954088480281</v>
      </c>
      <c r="FW224" s="2">
        <f t="shared" si="256"/>
        <v>0</v>
      </c>
      <c r="FX224" s="2">
        <f t="shared" si="256"/>
        <v>0.9902616962490508</v>
      </c>
      <c r="FY224" s="2">
        <f t="shared" si="256"/>
        <v>0.98787600117044883</v>
      </c>
      <c r="FZ224" s="2">
        <f t="shared" si="256"/>
        <v>0.98857137738081713</v>
      </c>
      <c r="GA224" s="2">
        <f t="shared" si="256"/>
        <v>0.99009205992173488</v>
      </c>
      <c r="GB224" s="2">
        <f t="shared" si="256"/>
        <v>0.99125917656474194</v>
      </c>
      <c r="GC224" s="2">
        <f t="shared" si="256"/>
        <v>0.99081109864542127</v>
      </c>
      <c r="GD224" s="2">
        <f t="shared" si="256"/>
        <v>0.99123185850414253</v>
      </c>
      <c r="GE224" s="2">
        <f t="shared" si="256"/>
        <v>0.99224448358270922</v>
      </c>
      <c r="GF224" s="2">
        <f t="shared" si="256"/>
        <v>0.99249224711675299</v>
      </c>
      <c r="GG224" s="2">
        <f t="shared" si="256"/>
        <v>0.98987524263214333</v>
      </c>
      <c r="GH224" s="2">
        <f t="shared" si="256"/>
        <v>0.98754328681314907</v>
      </c>
      <c r="GI224" s="2">
        <f t="shared" si="256"/>
        <v>0.98814599064919229</v>
      </c>
      <c r="GJ224" s="2">
        <f t="shared" si="256"/>
        <v>0.9867669317510851</v>
      </c>
      <c r="GK224" s="2">
        <f t="shared" si="256"/>
        <v>0.9790957503523916</v>
      </c>
      <c r="GM224" s="86">
        <f t="shared" si="257"/>
        <v>0</v>
      </c>
      <c r="GN224" s="86">
        <f t="shared" si="257"/>
        <v>0</v>
      </c>
      <c r="GO224" s="86">
        <f t="shared" si="257"/>
        <v>0</v>
      </c>
      <c r="GP224" s="86">
        <f t="shared" si="257"/>
        <v>0</v>
      </c>
      <c r="GQ224" s="86">
        <f t="shared" si="257"/>
        <v>0</v>
      </c>
      <c r="GR224" s="86">
        <f t="shared" si="257"/>
        <v>0</v>
      </c>
      <c r="GS224" s="86">
        <f t="shared" si="257"/>
        <v>0</v>
      </c>
      <c r="GT224" s="86">
        <f t="shared" si="257"/>
        <v>0</v>
      </c>
      <c r="GU224" s="86">
        <f t="shared" si="257"/>
        <v>0</v>
      </c>
      <c r="GV224" s="86">
        <f t="shared" si="257"/>
        <v>0</v>
      </c>
      <c r="GW224" s="86">
        <f t="shared" si="257"/>
        <v>0</v>
      </c>
      <c r="GX224" s="86">
        <f t="shared" si="257"/>
        <v>0</v>
      </c>
      <c r="GY224" s="86">
        <f t="shared" si="257"/>
        <v>0</v>
      </c>
      <c r="GZ224" s="86">
        <f t="shared" si="257"/>
        <v>0</v>
      </c>
      <c r="HA224" s="86">
        <f t="shared" si="257"/>
        <v>0</v>
      </c>
      <c r="HC224" s="86">
        <f t="shared" si="267"/>
        <v>1.6237437607441038E-186</v>
      </c>
      <c r="HD224" s="86">
        <f t="shared" si="267"/>
        <v>0</v>
      </c>
      <c r="HE224" s="86">
        <f t="shared" si="267"/>
        <v>0</v>
      </c>
      <c r="HF224" s="86">
        <f t="shared" si="261"/>
        <v>0</v>
      </c>
      <c r="HG224" s="86">
        <f t="shared" si="261"/>
        <v>0</v>
      </c>
      <c r="HH224" s="86">
        <f t="shared" si="261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58"/>
        <v>0</v>
      </c>
      <c r="HT224" s="86">
        <f t="shared" si="258"/>
        <v>5.2529198727789655E-118</v>
      </c>
      <c r="HU224" s="86">
        <f t="shared" si="258"/>
        <v>7.400746430814805E-132</v>
      </c>
      <c r="HV224" s="86">
        <f t="shared" si="258"/>
        <v>1.8468047291341854E-124</v>
      </c>
      <c r="HW224" s="86">
        <f t="shared" si="258"/>
        <v>6.0235863736159557E-136</v>
      </c>
      <c r="HX224" s="86">
        <f t="shared" si="258"/>
        <v>4.5636952437182988E-173</v>
      </c>
      <c r="HY224" s="86">
        <f t="shared" si="258"/>
        <v>4.346200766973872E-158</v>
      </c>
      <c r="HZ224" s="86">
        <f t="shared" si="258"/>
        <v>3.9044094627246097E-125</v>
      </c>
      <c r="IA224" s="86">
        <f t="shared" si="258"/>
        <v>1.833518247576982E-161</v>
      </c>
      <c r="IB224" s="86">
        <f t="shared" si="258"/>
        <v>2.8345712612329648E-176</v>
      </c>
      <c r="IC224" s="86">
        <f t="shared" si="258"/>
        <v>3.8137520946546585E-148</v>
      </c>
      <c r="ID224" s="86">
        <f t="shared" si="258"/>
        <v>4.3776086450558496E-140</v>
      </c>
      <c r="IE224" s="86">
        <f t="shared" si="258"/>
        <v>9.094038228411912E-111</v>
      </c>
      <c r="IF224" s="86">
        <f t="shared" si="258"/>
        <v>1.1117860824923573E-118</v>
      </c>
      <c r="IG224" s="86">
        <f t="shared" si="258"/>
        <v>3.8632427192210049E-116</v>
      </c>
      <c r="II224" s="86">
        <f t="shared" si="259"/>
        <v>0</v>
      </c>
      <c r="IJ224" s="86">
        <f t="shared" si="259"/>
        <v>2.2941437813029756E-16</v>
      </c>
      <c r="IK224" s="86">
        <f t="shared" si="259"/>
        <v>4.7053953187511093E-17</v>
      </c>
      <c r="IL224" s="86">
        <f t="shared" si="259"/>
        <v>3.674954002518645E-16</v>
      </c>
      <c r="IM224" s="86">
        <f t="shared" si="259"/>
        <v>3.0336205799278343E-18</v>
      </c>
      <c r="IN224" s="86">
        <f t="shared" si="259"/>
        <v>5.3732576101281181E-23</v>
      </c>
      <c r="IO224" s="86">
        <f t="shared" si="259"/>
        <v>2.7205182073274428E-21</v>
      </c>
      <c r="IP224" s="86">
        <f t="shared" si="259"/>
        <v>1.8074141383970405E-17</v>
      </c>
      <c r="IQ224" s="86">
        <f t="shared" si="259"/>
        <v>9.6196600084384011E-23</v>
      </c>
      <c r="IR224" s="86">
        <f t="shared" si="259"/>
        <v>1.0416377637367669E-24</v>
      </c>
      <c r="IS224" s="86">
        <f t="shared" si="259"/>
        <v>2.6168278869628096E-19</v>
      </c>
      <c r="IT224" s="86">
        <f t="shared" si="259"/>
        <v>1.0271621845891613E-17</v>
      </c>
      <c r="IU224" s="86">
        <f t="shared" si="259"/>
        <v>1.1648690152936182E-14</v>
      </c>
      <c r="IV224" s="86">
        <f t="shared" si="259"/>
        <v>1.158568620959706E-9</v>
      </c>
      <c r="IW224" s="86">
        <f t="shared" si="259"/>
        <v>2.2219021462000656E-42</v>
      </c>
      <c r="IY224" s="86">
        <f t="shared" si="260"/>
        <v>1.6237437607441038E-186</v>
      </c>
      <c r="IZ224" s="86">
        <f t="shared" si="260"/>
        <v>2.2941437813029756E-16</v>
      </c>
      <c r="JA224" s="86">
        <f t="shared" si="260"/>
        <v>4.7053953187511093E-17</v>
      </c>
      <c r="JB224" s="86">
        <f t="shared" si="260"/>
        <v>3.674954002518645E-16</v>
      </c>
      <c r="JC224" s="86">
        <f t="shared" si="260"/>
        <v>3.0336205799278343E-18</v>
      </c>
      <c r="JD224" s="86">
        <f t="shared" si="260"/>
        <v>5.3732576101281181E-23</v>
      </c>
      <c r="JE224" s="86">
        <f t="shared" si="260"/>
        <v>2.7205182073274428E-21</v>
      </c>
      <c r="JF224" s="86">
        <f t="shared" si="260"/>
        <v>1.8074141383970405E-17</v>
      </c>
      <c r="JG224" s="86">
        <f t="shared" si="260"/>
        <v>9.6196600084384011E-23</v>
      </c>
      <c r="JH224" s="86">
        <f t="shared" si="260"/>
        <v>1.0416377637367669E-24</v>
      </c>
      <c r="JI224" s="86">
        <f t="shared" si="260"/>
        <v>2.6168278869628096E-19</v>
      </c>
      <c r="JJ224" s="86">
        <f t="shared" si="260"/>
        <v>1.0271621845891613E-17</v>
      </c>
      <c r="JK224" s="86">
        <f t="shared" si="260"/>
        <v>1.1648690152936182E-14</v>
      </c>
      <c r="JL224" s="86">
        <f t="shared" si="260"/>
        <v>1.158568620959706E-9</v>
      </c>
      <c r="JM224" s="86">
        <f t="shared" si="260"/>
        <v>2.2219021462000656E-42</v>
      </c>
    </row>
    <row r="225" spans="1:273" x14ac:dyDescent="0.25">
      <c r="B225" s="2">
        <v>198</v>
      </c>
      <c r="C225" s="37">
        <v>60.290200000000006</v>
      </c>
      <c r="D225" s="37">
        <v>56.7515</v>
      </c>
      <c r="E225" s="37">
        <v>53.990200000000002</v>
      </c>
      <c r="F225" s="37">
        <v>51.979299999999995</v>
      </c>
      <c r="G225" s="37">
        <v>49.409399999999998</v>
      </c>
      <c r="H225" s="37">
        <v>48.592400000000005</v>
      </c>
      <c r="I225" s="37">
        <v>47.876600000000003</v>
      </c>
      <c r="J225" s="37">
        <v>46.760600000000004</v>
      </c>
      <c r="K225" s="37">
        <v>46.513199999999998</v>
      </c>
      <c r="L225" s="37">
        <v>46.473500000000001</v>
      </c>
      <c r="M225" s="37">
        <v>46.188499999999998</v>
      </c>
      <c r="N225" s="37">
        <v>46.113700000000001</v>
      </c>
      <c r="O225" s="37">
        <v>46.855599999999995</v>
      </c>
      <c r="P225" s="37">
        <v>47.372100000000003</v>
      </c>
      <c r="Q225" s="37">
        <v>45.578400000000002</v>
      </c>
      <c r="S225" s="4">
        <f t="shared" si="262"/>
        <v>59.417702781581141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>
        <f t="shared" si="262"/>
        <v>45.608930526933335</v>
      </c>
      <c r="AI225" s="4">
        <f t="shared" si="263"/>
        <v>0.87249721841886441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-3.0530526933333135E-2</v>
      </c>
      <c r="AY225" s="2">
        <f t="shared" si="254"/>
        <v>59.417702781581141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>
        <f t="shared" si="254"/>
        <v>45.608930526933335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>
        <f t="shared" si="255"/>
        <v>60.290200000000006</v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>
        <f t="shared" si="283"/>
        <v>60.290200000000006</v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>
        <f t="shared" si="297"/>
        <v>45.578400000000002</v>
      </c>
      <c r="DK225" s="2">
        <f t="shared" si="264"/>
        <v>75.733630965250981</v>
      </c>
      <c r="DL225" s="2">
        <f t="shared" si="264"/>
        <v>70.051285138146127</v>
      </c>
      <c r="DM225" s="2">
        <f t="shared" si="264"/>
        <v>70.585843761140836</v>
      </c>
      <c r="DN225" s="2">
        <f t="shared" si="264"/>
        <v>64.182596390374343</v>
      </c>
      <c r="DO225" s="2">
        <f t="shared" si="264"/>
        <v>62.825105258466998</v>
      </c>
      <c r="DP225" s="2">
        <f t="shared" si="264"/>
        <v>62.058804509803913</v>
      </c>
      <c r="DQ225" s="2">
        <f t="shared" si="264"/>
        <v>60.105280504201701</v>
      </c>
      <c r="DR225" s="2">
        <f t="shared" si="264"/>
        <v>62.038845106304997</v>
      </c>
      <c r="DS225" s="2">
        <f t="shared" si="264"/>
        <v>64.86409551820725</v>
      </c>
      <c r="DT225" s="2">
        <f t="shared" si="264"/>
        <v>61.314485255255256</v>
      </c>
      <c r="DU225" s="2">
        <f t="shared" si="264"/>
        <v>59.568337254901977</v>
      </c>
      <c r="DV225" s="2">
        <f t="shared" si="264"/>
        <v>60.168099075630245</v>
      </c>
      <c r="DW225" s="2">
        <f t="shared" si="264"/>
        <v>59.277519986631006</v>
      </c>
      <c r="DX225" s="2">
        <f t="shared" si="264"/>
        <v>64.669836470588223</v>
      </c>
      <c r="DY225" s="2">
        <f t="shared" si="264"/>
        <v>62.725662210338669</v>
      </c>
      <c r="EA225" s="2">
        <f t="shared" si="240"/>
        <v>59.417697580893169</v>
      </c>
      <c r="EB225" s="2">
        <f t="shared" si="240"/>
        <v>55.749967697642148</v>
      </c>
      <c r="EC225" s="2">
        <f t="shared" si="240"/>
        <v>53.5176318969555</v>
      </c>
      <c r="ED225" s="2">
        <f t="shared" si="240"/>
        <v>51.359711899631883</v>
      </c>
      <c r="EE225" s="2">
        <f t="shared" si="240"/>
        <v>49.542668467751099</v>
      </c>
      <c r="EF225" s="2">
        <f t="shared" si="239"/>
        <v>47.828076478648093</v>
      </c>
      <c r="EG225" s="2">
        <f t="shared" si="239"/>
        <v>47.450107285800911</v>
      </c>
      <c r="EH225" s="2">
        <f t="shared" si="239"/>
        <v>46.011800294776542</v>
      </c>
      <c r="EI225" s="2">
        <f t="shared" si="239"/>
        <v>45.593051777553214</v>
      </c>
      <c r="EJ225" s="2">
        <f t="shared" si="239"/>
        <v>45.771282658525251</v>
      </c>
      <c r="EK225" s="2">
        <f t="shared" si="239"/>
        <v>45.87750983248749</v>
      </c>
      <c r="EL225" s="2">
        <f t="shared" si="239"/>
        <v>46.06270598991297</v>
      </c>
      <c r="EM225" s="2">
        <f t="shared" si="239"/>
        <v>46.209335040528131</v>
      </c>
      <c r="EN225" s="2">
        <f t="shared" si="239"/>
        <v>46.354047631505182</v>
      </c>
      <c r="EO225" s="2">
        <f t="shared" si="239"/>
        <v>46.551172474169924</v>
      </c>
      <c r="EQ225" s="2">
        <f t="shared" si="265"/>
        <v>59.417697580893169</v>
      </c>
      <c r="ER225" s="2">
        <f t="shared" si="265"/>
        <v>56.339437489145375</v>
      </c>
      <c r="ES225" s="2">
        <f t="shared" si="265"/>
        <v>53.582632855675698</v>
      </c>
      <c r="ET225" s="2">
        <f t="shared" si="265"/>
        <v>51.199165794095748</v>
      </c>
      <c r="EU225" s="2">
        <f t="shared" si="265"/>
        <v>49.516461911175995</v>
      </c>
      <c r="EV225" s="2">
        <f t="shared" si="265"/>
        <v>47.84615047059421</v>
      </c>
      <c r="EW225" s="2">
        <f t="shared" si="265"/>
        <v>47.502026191420981</v>
      </c>
      <c r="EX225" s="2">
        <f t="shared" si="265"/>
        <v>46.410673254978775</v>
      </c>
      <c r="EY225" s="2">
        <f t="shared" si="265"/>
        <v>45.690434854568124</v>
      </c>
      <c r="EZ225" s="2">
        <f t="shared" si="265"/>
        <v>45.883517711834216</v>
      </c>
      <c r="FA225" s="2">
        <f t="shared" si="265"/>
        <v>46.021890298806056</v>
      </c>
      <c r="FB225" s="2">
        <f t="shared" si="265"/>
        <v>46.035051282369324</v>
      </c>
      <c r="FC225" s="2">
        <f t="shared" si="265"/>
        <v>46.122619344066912</v>
      </c>
      <c r="FD225" s="2">
        <f t="shared" si="265"/>
        <v>46.164684316712822</v>
      </c>
      <c r="FE225" s="2">
        <f t="shared" si="265"/>
        <v>45.590576335605824</v>
      </c>
      <c r="FG225" s="2">
        <f t="shared" si="266"/>
        <v>0.99999968125096794</v>
      </c>
      <c r="FH225" s="2">
        <f t="shared" si="266"/>
        <v>0.99999974297658933</v>
      </c>
      <c r="FI225" s="2">
        <f t="shared" si="266"/>
        <v>0.99999974200968134</v>
      </c>
      <c r="FJ225" s="2">
        <f t="shared" si="266"/>
        <v>0.99999975066748714</v>
      </c>
      <c r="FK225" s="2">
        <f t="shared" si="266"/>
        <v>0.99999973810830789</v>
      </c>
      <c r="FL225" s="2">
        <f t="shared" si="266"/>
        <v>0.99999969421147183</v>
      </c>
      <c r="FM225" s="2">
        <f t="shared" si="266"/>
        <v>0.99999971837144885</v>
      </c>
      <c r="FN225" s="2">
        <f t="shared" si="266"/>
        <v>0.99999976675944235</v>
      </c>
      <c r="FO225" s="2">
        <f t="shared" si="266"/>
        <v>0.99999970180890474</v>
      </c>
      <c r="FP225" s="2">
        <f t="shared" si="266"/>
        <v>0.99999967194369199</v>
      </c>
      <c r="FQ225" s="2">
        <f t="shared" si="266"/>
        <v>0.99999969523287557</v>
      </c>
      <c r="FR225" s="2">
        <f t="shared" si="266"/>
        <v>0.99999968949361706</v>
      </c>
      <c r="FS225" s="2">
        <f t="shared" si="266"/>
        <v>0.99999974574989303</v>
      </c>
      <c r="FT225" s="2">
        <f t="shared" si="266"/>
        <v>0.99999970503790947</v>
      </c>
      <c r="FU225" s="2">
        <f t="shared" si="266"/>
        <v>0.99999958128194677</v>
      </c>
      <c r="FW225" s="2">
        <f t="shared" si="256"/>
        <v>0</v>
      </c>
      <c r="FX225" s="2">
        <f t="shared" si="256"/>
        <v>0.9911109447002856</v>
      </c>
      <c r="FY225" s="2">
        <f t="shared" si="256"/>
        <v>0.98893097342962577</v>
      </c>
      <c r="FZ225" s="2">
        <f t="shared" si="256"/>
        <v>0.98956648039817563</v>
      </c>
      <c r="GA225" s="2">
        <f t="shared" si="256"/>
        <v>0.9909559667431409</v>
      </c>
      <c r="GB225" s="2">
        <f t="shared" si="256"/>
        <v>0.99202213852709997</v>
      </c>
      <c r="GC225" s="2">
        <f t="shared" si="256"/>
        <v>0.99161284114599668</v>
      </c>
      <c r="GD225" s="2">
        <f t="shared" si="256"/>
        <v>0.99199718573227513</v>
      </c>
      <c r="GE225" s="2">
        <f t="shared" si="256"/>
        <v>0.99292205496316799</v>
      </c>
      <c r="GF225" s="2">
        <f t="shared" si="256"/>
        <v>0.99314832176664025</v>
      </c>
      <c r="GG225" s="2">
        <f t="shared" si="256"/>
        <v>0.99075787801559689</v>
      </c>
      <c r="GH225" s="2">
        <f t="shared" si="256"/>
        <v>0.98862687697409624</v>
      </c>
      <c r="GI225" s="2">
        <f t="shared" si="256"/>
        <v>0.98917772708825125</v>
      </c>
      <c r="GJ225" s="2">
        <f t="shared" si="256"/>
        <v>0.98791722954508687</v>
      </c>
      <c r="GK225" s="2">
        <f t="shared" si="256"/>
        <v>0.98089996613552533</v>
      </c>
      <c r="GM225" s="86">
        <f t="shared" si="257"/>
        <v>0</v>
      </c>
      <c r="GN225" s="86">
        <f t="shared" si="257"/>
        <v>0</v>
      </c>
      <c r="GO225" s="86">
        <f t="shared" si="257"/>
        <v>0</v>
      </c>
      <c r="GP225" s="86">
        <f t="shared" si="257"/>
        <v>0</v>
      </c>
      <c r="GQ225" s="86">
        <f t="shared" si="257"/>
        <v>0</v>
      </c>
      <c r="GR225" s="86">
        <f t="shared" si="257"/>
        <v>0</v>
      </c>
      <c r="GS225" s="86">
        <f t="shared" si="257"/>
        <v>0</v>
      </c>
      <c r="GT225" s="86">
        <f t="shared" si="257"/>
        <v>0</v>
      </c>
      <c r="GU225" s="86">
        <f t="shared" si="257"/>
        <v>0</v>
      </c>
      <c r="GV225" s="86">
        <f t="shared" si="257"/>
        <v>0</v>
      </c>
      <c r="GW225" s="86">
        <f t="shared" si="257"/>
        <v>0</v>
      </c>
      <c r="GX225" s="86">
        <f t="shared" si="257"/>
        <v>0</v>
      </c>
      <c r="GY225" s="86">
        <f t="shared" si="257"/>
        <v>0</v>
      </c>
      <c r="GZ225" s="86">
        <f t="shared" si="257"/>
        <v>0</v>
      </c>
      <c r="HA225" s="86">
        <f t="shared" si="257"/>
        <v>0</v>
      </c>
      <c r="HC225" s="86">
        <f t="shared" si="267"/>
        <v>1.2135992607171113E-189</v>
      </c>
      <c r="HD225" s="86">
        <f t="shared" si="267"/>
        <v>0</v>
      </c>
      <c r="HE225" s="86">
        <f t="shared" si="267"/>
        <v>0</v>
      </c>
      <c r="HF225" s="86">
        <f t="shared" si="261"/>
        <v>0</v>
      </c>
      <c r="HG225" s="86">
        <f t="shared" si="261"/>
        <v>0</v>
      </c>
      <c r="HH225" s="86">
        <f t="shared" si="261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58"/>
        <v>0</v>
      </c>
      <c r="HT225" s="86">
        <f t="shared" si="258"/>
        <v>5.876984881630197E-121</v>
      </c>
      <c r="HU225" s="86">
        <f t="shared" si="258"/>
        <v>3.2714137096536885E-135</v>
      </c>
      <c r="HV225" s="86">
        <f t="shared" si="258"/>
        <v>1.4003930633149418E-127</v>
      </c>
      <c r="HW225" s="86">
        <f t="shared" si="258"/>
        <v>2.5227696425200073E-139</v>
      </c>
      <c r="HX225" s="86">
        <f t="shared" si="258"/>
        <v>2.8138577269470322E-177</v>
      </c>
      <c r="HY225" s="86">
        <f t="shared" si="258"/>
        <v>5.4675255721068759E-162</v>
      </c>
      <c r="HZ225" s="86">
        <f t="shared" si="258"/>
        <v>3.2442322379281726E-128</v>
      </c>
      <c r="IA225" s="86">
        <f t="shared" si="258"/>
        <v>2.1023035651285997E-165</v>
      </c>
      <c r="IB225" s="86">
        <f t="shared" si="258"/>
        <v>1.4963973689311035E-180</v>
      </c>
      <c r="IC225" s="86">
        <f t="shared" si="258"/>
        <v>8.4212465181087069E-152</v>
      </c>
      <c r="ID225" s="86">
        <f t="shared" si="258"/>
        <v>1.2228871364106245E-143</v>
      </c>
      <c r="IE225" s="86">
        <f t="shared" si="258"/>
        <v>1.4086749642089151E-113</v>
      </c>
      <c r="IF225" s="86">
        <f t="shared" si="258"/>
        <v>1.0099385042370104E-121</v>
      </c>
      <c r="IG225" s="86">
        <f t="shared" si="258"/>
        <v>3.0960565682088082E-119</v>
      </c>
      <c r="II225" s="86">
        <f t="shared" si="259"/>
        <v>0</v>
      </c>
      <c r="IJ225" s="86">
        <f t="shared" si="259"/>
        <v>5.8043854672352402E-17</v>
      </c>
      <c r="IK225" s="86">
        <f t="shared" si="259"/>
        <v>1.0391354683757461E-17</v>
      </c>
      <c r="IL225" s="86">
        <f t="shared" si="259"/>
        <v>9.0145558591192088E-17</v>
      </c>
      <c r="IM225" s="86">
        <f t="shared" si="259"/>
        <v>6.42539116583854E-19</v>
      </c>
      <c r="IN225" s="86">
        <f t="shared" si="259"/>
        <v>7.7554390266764864E-24</v>
      </c>
      <c r="IO225" s="86">
        <f t="shared" si="259"/>
        <v>4.4866713678238824E-22</v>
      </c>
      <c r="IP225" s="86">
        <f t="shared" si="259"/>
        <v>4.2742186807744693E-18</v>
      </c>
      <c r="IQ225" s="86">
        <f t="shared" si="259"/>
        <v>1.4900996935560883E-23</v>
      </c>
      <c r="IR225" s="86">
        <f t="shared" si="259"/>
        <v>1.3776285537468289E-25</v>
      </c>
      <c r="IS225" s="86">
        <f t="shared" si="259"/>
        <v>4.9863082616927907E-20</v>
      </c>
      <c r="IT225" s="86">
        <f t="shared" si="259"/>
        <v>2.1076249512164295E-18</v>
      </c>
      <c r="IU225" s="86">
        <f t="shared" si="259"/>
        <v>3.2587117620643481E-15</v>
      </c>
      <c r="IV225" s="86">
        <f t="shared" si="259"/>
        <v>5.103893148497298E-10</v>
      </c>
      <c r="IW225" s="86">
        <f t="shared" si="259"/>
        <v>2.3871253488251823E-44</v>
      </c>
      <c r="IY225" s="86">
        <f t="shared" si="260"/>
        <v>1.2135992607171113E-189</v>
      </c>
      <c r="IZ225" s="86">
        <f t="shared" si="260"/>
        <v>5.8043854672352402E-17</v>
      </c>
      <c r="JA225" s="86">
        <f t="shared" si="260"/>
        <v>1.0391354683757461E-17</v>
      </c>
      <c r="JB225" s="86">
        <f t="shared" si="260"/>
        <v>9.0145558591192088E-17</v>
      </c>
      <c r="JC225" s="86">
        <f t="shared" si="260"/>
        <v>6.42539116583854E-19</v>
      </c>
      <c r="JD225" s="86">
        <f t="shared" si="260"/>
        <v>7.7554390266764864E-24</v>
      </c>
      <c r="JE225" s="86">
        <f t="shared" si="260"/>
        <v>4.4866713678238824E-22</v>
      </c>
      <c r="JF225" s="86">
        <f t="shared" si="260"/>
        <v>4.2742186807744693E-18</v>
      </c>
      <c r="JG225" s="86">
        <f t="shared" si="260"/>
        <v>1.4900996935560883E-23</v>
      </c>
      <c r="JH225" s="86">
        <f t="shared" si="260"/>
        <v>1.3776285537468289E-25</v>
      </c>
      <c r="JI225" s="86">
        <f t="shared" si="260"/>
        <v>4.9863082616927907E-20</v>
      </c>
      <c r="JJ225" s="86">
        <f t="shared" si="260"/>
        <v>2.1076249512164295E-18</v>
      </c>
      <c r="JK225" s="86">
        <f t="shared" si="260"/>
        <v>3.2587117620643481E-15</v>
      </c>
      <c r="JL225" s="86">
        <f t="shared" si="260"/>
        <v>5.103893148497298E-10</v>
      </c>
      <c r="JM225" s="86">
        <f t="shared" si="260"/>
        <v>2.3871253488251823E-44</v>
      </c>
    </row>
    <row r="226" spans="1:273" x14ac:dyDescent="0.25">
      <c r="B226" s="2">
        <v>199</v>
      </c>
      <c r="C226" s="37">
        <v>59.103700000000003</v>
      </c>
      <c r="D226" s="37">
        <v>56.772500000000001</v>
      </c>
      <c r="E226" s="37">
        <v>53.970399999999998</v>
      </c>
      <c r="F226" s="37">
        <v>51.909400000000005</v>
      </c>
      <c r="G226" s="37">
        <v>49.626599999999996</v>
      </c>
      <c r="H226" s="37">
        <v>48.255299999999998</v>
      </c>
      <c r="I226" s="37">
        <v>47.5503</v>
      </c>
      <c r="J226" s="37">
        <v>46.853999999999999</v>
      </c>
      <c r="K226" s="37">
        <v>46.7986</v>
      </c>
      <c r="L226" s="37">
        <v>46.907800000000002</v>
      </c>
      <c r="M226" s="37">
        <v>46.6511</v>
      </c>
      <c r="N226" s="37">
        <v>46.628799999999998</v>
      </c>
      <c r="O226" s="37">
        <v>46.538600000000002</v>
      </c>
      <c r="P226" s="37">
        <v>46.868600000000001</v>
      </c>
      <c r="Q226" s="37">
        <v>45.7684</v>
      </c>
      <c r="S226" s="4">
        <f t="shared" si="262"/>
        <v>59.384447364039701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>
        <f t="shared" si="262"/>
        <v>45.564312672959588</v>
      </c>
      <c r="AI226" s="4">
        <f t="shared" si="263"/>
        <v>-0.2807473640396978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0.20408732704041199</v>
      </c>
      <c r="AY226" s="2">
        <f t="shared" si="254"/>
        <v>59.384447364039701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>
        <f t="shared" si="254"/>
        <v>45.564312672959588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>
        <f t="shared" si="255"/>
        <v>59.103700000000003</v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>
        <f t="shared" si="283"/>
        <v>59.103700000000003</v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>
        <f t="shared" si="297"/>
        <v>45.7684</v>
      </c>
      <c r="DK226" s="2">
        <f t="shared" si="264"/>
        <v>75.787060592020609</v>
      </c>
      <c r="DL226" s="2">
        <f t="shared" si="264"/>
        <v>70.085362845365381</v>
      </c>
      <c r="DM226" s="2">
        <f t="shared" si="264"/>
        <v>70.63793667557934</v>
      </c>
      <c r="DN226" s="2">
        <f t="shared" si="264"/>
        <v>64.211422794117652</v>
      </c>
      <c r="DO226" s="2">
        <f t="shared" si="264"/>
        <v>62.854731327985718</v>
      </c>
      <c r="DP226" s="2">
        <f t="shared" si="264"/>
        <v>62.093861456582623</v>
      </c>
      <c r="DQ226" s="2">
        <f t="shared" si="264"/>
        <v>60.134457677616524</v>
      </c>
      <c r="DR226" s="2">
        <f t="shared" si="264"/>
        <v>62.076346260997084</v>
      </c>
      <c r="DS226" s="2">
        <f t="shared" si="264"/>
        <v>64.916276582633031</v>
      </c>
      <c r="DT226" s="2">
        <f t="shared" si="264"/>
        <v>61.348598408408414</v>
      </c>
      <c r="DU226" s="2">
        <f t="shared" si="264"/>
        <v>59.590612156862761</v>
      </c>
      <c r="DV226" s="2">
        <f t="shared" si="264"/>
        <v>60.194618991596627</v>
      </c>
      <c r="DW226" s="2">
        <f t="shared" si="264"/>
        <v>59.302449966577527</v>
      </c>
      <c r="DX226" s="2">
        <f t="shared" si="264"/>
        <v>64.726504201680669</v>
      </c>
      <c r="DY226" s="2">
        <f t="shared" si="264"/>
        <v>62.783003386809256</v>
      </c>
      <c r="EA226" s="2">
        <f t="shared" si="240"/>
        <v>59.384442595756326</v>
      </c>
      <c r="EB226" s="2">
        <f t="shared" si="240"/>
        <v>55.708516762754414</v>
      </c>
      <c r="EC226" s="2">
        <f t="shared" si="240"/>
        <v>53.480200772833719</v>
      </c>
      <c r="ED226" s="2">
        <f t="shared" si="240"/>
        <v>51.325649095677235</v>
      </c>
      <c r="EE226" s="2">
        <f t="shared" si="240"/>
        <v>49.504072326242735</v>
      </c>
      <c r="EF226" s="2">
        <f t="shared" si="239"/>
        <v>47.786536525499272</v>
      </c>
      <c r="EG226" s="2">
        <f t="shared" si="239"/>
        <v>47.414070085766255</v>
      </c>
      <c r="EH226" s="2">
        <f t="shared" si="239"/>
        <v>45.966683236057051</v>
      </c>
      <c r="EI226" s="2">
        <f t="shared" si="239"/>
        <v>45.545511003182561</v>
      </c>
      <c r="EJ226" s="2">
        <f t="shared" si="239"/>
        <v>45.724375622216755</v>
      </c>
      <c r="EK226" s="2">
        <f t="shared" si="239"/>
        <v>45.828713341456584</v>
      </c>
      <c r="EL226" s="2">
        <f t="shared" si="239"/>
        <v>46.017791496216375</v>
      </c>
      <c r="EM226" s="2">
        <f t="shared" si="239"/>
        <v>46.163849208236108</v>
      </c>
      <c r="EN226" s="2">
        <f t="shared" si="239"/>
        <v>46.313449068796906</v>
      </c>
      <c r="EO226" s="2">
        <f t="shared" si="239"/>
        <v>46.517639323872451</v>
      </c>
      <c r="EQ226" s="2">
        <f t="shared" si="265"/>
        <v>59.384442595756326</v>
      </c>
      <c r="ER226" s="2">
        <f t="shared" si="265"/>
        <v>56.304361753698167</v>
      </c>
      <c r="ES226" s="2">
        <f t="shared" si="265"/>
        <v>53.545900326796485</v>
      </c>
      <c r="ET226" s="2">
        <f t="shared" si="265"/>
        <v>51.16340037701206</v>
      </c>
      <c r="EU226" s="2">
        <f t="shared" si="265"/>
        <v>49.477598346134023</v>
      </c>
      <c r="EV226" s="2">
        <f t="shared" si="265"/>
        <v>47.804772160391714</v>
      </c>
      <c r="EW226" s="2">
        <f t="shared" si="265"/>
        <v>47.466522727684435</v>
      </c>
      <c r="EX226" s="2">
        <f t="shared" si="265"/>
        <v>46.36965081589647</v>
      </c>
      <c r="EY226" s="2">
        <f t="shared" si="265"/>
        <v>45.64391222720235</v>
      </c>
      <c r="EZ226" s="2">
        <f t="shared" si="265"/>
        <v>45.837760422806916</v>
      </c>
      <c r="FA226" s="2">
        <f t="shared" si="265"/>
        <v>45.97462403892321</v>
      </c>
      <c r="FB226" s="2">
        <f t="shared" si="265"/>
        <v>45.989838486684164</v>
      </c>
      <c r="FC226" s="2">
        <f t="shared" si="265"/>
        <v>46.076242888165446</v>
      </c>
      <c r="FD226" s="2">
        <f t="shared" si="265"/>
        <v>46.122080695489998</v>
      </c>
      <c r="FE226" s="2">
        <f t="shared" si="265"/>
        <v>45.547376577652059</v>
      </c>
      <c r="FG226" s="2">
        <f t="shared" si="266"/>
        <v>0.99999970929741955</v>
      </c>
      <c r="FH226" s="2">
        <f t="shared" si="266"/>
        <v>0.99999976559185821</v>
      </c>
      <c r="FI226" s="2">
        <f t="shared" si="266"/>
        <v>0.99999976471002761</v>
      </c>
      <c r="FJ226" s="2">
        <f t="shared" si="266"/>
        <v>0.99999977260604067</v>
      </c>
      <c r="FK226" s="2">
        <f t="shared" si="266"/>
        <v>0.99999976115193245</v>
      </c>
      <c r="FL226" s="2">
        <f t="shared" si="266"/>
        <v>0.99999972111754021</v>
      </c>
      <c r="FM226" s="2">
        <f t="shared" si="266"/>
        <v>0.99999974315170237</v>
      </c>
      <c r="FN226" s="2">
        <f t="shared" si="266"/>
        <v>0.99999978728207894</v>
      </c>
      <c r="FO226" s="2">
        <f t="shared" si="266"/>
        <v>0.99999972804648174</v>
      </c>
      <c r="FP226" s="2">
        <f t="shared" si="266"/>
        <v>0.99999970080908251</v>
      </c>
      <c r="FQ226" s="2">
        <f t="shared" si="266"/>
        <v>0.99999972204907162</v>
      </c>
      <c r="FR226" s="2">
        <f t="shared" si="266"/>
        <v>0.99999971681480537</v>
      </c>
      <c r="FS226" s="2">
        <f t="shared" si="266"/>
        <v>0.99999976812114133</v>
      </c>
      <c r="FT226" s="2">
        <f t="shared" si="266"/>
        <v>0.99999973099136918</v>
      </c>
      <c r="FU226" s="2">
        <f t="shared" si="266"/>
        <v>0.99999961812458271</v>
      </c>
      <c r="FW226" s="2">
        <f t="shared" si="256"/>
        <v>0</v>
      </c>
      <c r="FX226" s="2">
        <f t="shared" si="256"/>
        <v>0.99188673950528672</v>
      </c>
      <c r="FY226" s="2">
        <f t="shared" si="256"/>
        <v>0.98989508606174215</v>
      </c>
      <c r="FZ226" s="2">
        <f t="shared" si="256"/>
        <v>0.99047577344162863</v>
      </c>
      <c r="GA226" s="2">
        <f t="shared" si="256"/>
        <v>0.99174517463895373</v>
      </c>
      <c r="GB226" s="2">
        <f t="shared" si="256"/>
        <v>0.99271899284721199</v>
      </c>
      <c r="GC226" s="2">
        <f t="shared" si="256"/>
        <v>0.99234517111026121</v>
      </c>
      <c r="GD226" s="2">
        <f t="shared" si="256"/>
        <v>0.9926962035945579</v>
      </c>
      <c r="GE226" s="2">
        <f t="shared" si="256"/>
        <v>0.99354081473886791</v>
      </c>
      <c r="GF226" s="2">
        <f t="shared" si="256"/>
        <v>0.99374742567254859</v>
      </c>
      <c r="GG226" s="2">
        <f t="shared" si="256"/>
        <v>0.99156422454366899</v>
      </c>
      <c r="GH226" s="2">
        <f t="shared" si="256"/>
        <v>0.98961719833350936</v>
      </c>
      <c r="GI226" s="2">
        <f t="shared" si="256"/>
        <v>0.99012056217537225</v>
      </c>
      <c r="GJ226" s="2">
        <f t="shared" si="256"/>
        <v>0.98896865436933756</v>
      </c>
      <c r="GK226" s="2">
        <f t="shared" si="256"/>
        <v>0.98255123776442321</v>
      </c>
      <c r="GM226" s="86">
        <f t="shared" si="257"/>
        <v>0</v>
      </c>
      <c r="GN226" s="86">
        <f t="shared" si="257"/>
        <v>0</v>
      </c>
      <c r="GO226" s="86">
        <f t="shared" si="257"/>
        <v>0</v>
      </c>
      <c r="GP226" s="86">
        <f t="shared" si="257"/>
        <v>0</v>
      </c>
      <c r="GQ226" s="86">
        <f t="shared" si="257"/>
        <v>0</v>
      </c>
      <c r="GR226" s="86">
        <f t="shared" si="257"/>
        <v>0</v>
      </c>
      <c r="GS226" s="86">
        <f t="shared" si="257"/>
        <v>0</v>
      </c>
      <c r="GT226" s="86">
        <f t="shared" si="257"/>
        <v>0</v>
      </c>
      <c r="GU226" s="86">
        <f t="shared" si="257"/>
        <v>0</v>
      </c>
      <c r="GV226" s="86">
        <f t="shared" si="257"/>
        <v>0</v>
      </c>
      <c r="GW226" s="86">
        <f t="shared" si="257"/>
        <v>0</v>
      </c>
      <c r="GX226" s="86">
        <f t="shared" si="257"/>
        <v>0</v>
      </c>
      <c r="GY226" s="86">
        <f t="shared" si="257"/>
        <v>0</v>
      </c>
      <c r="GZ226" s="86">
        <f t="shared" si="257"/>
        <v>0</v>
      </c>
      <c r="HA226" s="86">
        <f t="shared" si="257"/>
        <v>0</v>
      </c>
      <c r="HC226" s="86">
        <f t="shared" si="267"/>
        <v>8.5392200448072055E-193</v>
      </c>
      <c r="HD226" s="86">
        <f t="shared" si="267"/>
        <v>0</v>
      </c>
      <c r="HE226" s="86">
        <f t="shared" si="267"/>
        <v>0</v>
      </c>
      <c r="HF226" s="86">
        <f t="shared" si="261"/>
        <v>0</v>
      </c>
      <c r="HG226" s="86">
        <f t="shared" si="261"/>
        <v>0</v>
      </c>
      <c r="HH226" s="86">
        <f t="shared" si="261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58"/>
        <v>0</v>
      </c>
      <c r="HT226" s="86">
        <f t="shared" si="258"/>
        <v>6.0392207434177635E-124</v>
      </c>
      <c r="HU226" s="86">
        <f t="shared" si="258"/>
        <v>1.3108640125532347E-138</v>
      </c>
      <c r="HV226" s="86">
        <f t="shared" si="258"/>
        <v>9.704376147168323E-131</v>
      </c>
      <c r="HW226" s="86">
        <f t="shared" si="258"/>
        <v>9.593246777424987E-143</v>
      </c>
      <c r="HX226" s="86">
        <f t="shared" si="258"/>
        <v>1.5424823611459722E-181</v>
      </c>
      <c r="HY226" s="86">
        <f t="shared" si="258"/>
        <v>6.1582860945640976E-166</v>
      </c>
      <c r="HZ226" s="86">
        <f t="shared" si="258"/>
        <v>2.4702797361594208E-131</v>
      </c>
      <c r="IA226" s="86">
        <f t="shared" si="258"/>
        <v>2.1583601011306128E-169</v>
      </c>
      <c r="IB226" s="86">
        <f t="shared" si="258"/>
        <v>7.0122173990815857E-185</v>
      </c>
      <c r="IC226" s="86">
        <f t="shared" si="258"/>
        <v>1.6763235286823553E-155</v>
      </c>
      <c r="ID226" s="86">
        <f t="shared" si="258"/>
        <v>3.0797630249838949E-147</v>
      </c>
      <c r="IE226" s="86">
        <f t="shared" si="258"/>
        <v>2.0099321526578281E-116</v>
      </c>
      <c r="IF226" s="86">
        <f t="shared" si="258"/>
        <v>8.3864769881206833E-125</v>
      </c>
      <c r="IG226" s="86">
        <f t="shared" si="258"/>
        <v>2.2562973003041339E-122</v>
      </c>
      <c r="II226" s="86">
        <f t="shared" si="259"/>
        <v>0</v>
      </c>
      <c r="IJ226" s="86">
        <f t="shared" si="259"/>
        <v>1.4303183058681237E-17</v>
      </c>
      <c r="IK226" s="86">
        <f t="shared" si="259"/>
        <v>2.2259326613923717E-18</v>
      </c>
      <c r="IL226" s="86">
        <f t="shared" si="259"/>
        <v>2.1503192949013818E-17</v>
      </c>
      <c r="IM226" s="86">
        <f t="shared" si="259"/>
        <v>1.3207172208546816E-19</v>
      </c>
      <c r="IN226" s="86">
        <f t="shared" si="259"/>
        <v>1.0791340503564733E-24</v>
      </c>
      <c r="IO226" s="86">
        <f t="shared" si="259"/>
        <v>7.1492113982113673E-23</v>
      </c>
      <c r="IP226" s="86">
        <f t="shared" si="259"/>
        <v>9.8373722667537283E-19</v>
      </c>
      <c r="IQ226" s="86">
        <f t="shared" si="259"/>
        <v>2.2301410464862113E-24</v>
      </c>
      <c r="IR226" s="86">
        <f t="shared" si="259"/>
        <v>1.7555968926304058E-26</v>
      </c>
      <c r="IS226" s="86">
        <f t="shared" si="259"/>
        <v>9.1998736522182526E-21</v>
      </c>
      <c r="IT226" s="86">
        <f t="shared" si="259"/>
        <v>4.187616234945333E-19</v>
      </c>
      <c r="IU226" s="86">
        <f t="shared" si="259"/>
        <v>8.8870519188900679E-16</v>
      </c>
      <c r="IV226" s="86">
        <f t="shared" si="259"/>
        <v>2.2116030467678417E-10</v>
      </c>
      <c r="IW226" s="86">
        <f t="shared" si="259"/>
        <v>2.3062850317993733E-46</v>
      </c>
      <c r="IY226" s="86">
        <f t="shared" si="260"/>
        <v>8.5392200448072055E-193</v>
      </c>
      <c r="IZ226" s="86">
        <f t="shared" si="260"/>
        <v>1.4303183058681237E-17</v>
      </c>
      <c r="JA226" s="86">
        <f t="shared" si="260"/>
        <v>2.2259326613923717E-18</v>
      </c>
      <c r="JB226" s="86">
        <f t="shared" si="260"/>
        <v>2.1503192949013818E-17</v>
      </c>
      <c r="JC226" s="86">
        <f t="shared" si="260"/>
        <v>1.3207172208546816E-19</v>
      </c>
      <c r="JD226" s="86">
        <f t="shared" si="260"/>
        <v>1.0791340503564733E-24</v>
      </c>
      <c r="JE226" s="86">
        <f t="shared" si="260"/>
        <v>7.1492113982113673E-23</v>
      </c>
      <c r="JF226" s="86">
        <f t="shared" si="260"/>
        <v>9.8373722667537283E-19</v>
      </c>
      <c r="JG226" s="86">
        <f t="shared" si="260"/>
        <v>2.2301410464862113E-24</v>
      </c>
      <c r="JH226" s="86">
        <f t="shared" si="260"/>
        <v>1.7555968926304058E-26</v>
      </c>
      <c r="JI226" s="86">
        <f t="shared" si="260"/>
        <v>9.1998736522182526E-21</v>
      </c>
      <c r="JJ226" s="86">
        <f t="shared" si="260"/>
        <v>4.187616234945333E-19</v>
      </c>
      <c r="JK226" s="86">
        <f t="shared" si="260"/>
        <v>8.8870519188900679E-16</v>
      </c>
      <c r="JL226" s="86">
        <f t="shared" si="260"/>
        <v>2.2116030467678417E-10</v>
      </c>
      <c r="JM226" s="86">
        <f t="shared" si="260"/>
        <v>2.3062850317993733E-46</v>
      </c>
    </row>
    <row r="227" spans="1:273" x14ac:dyDescent="0.25">
      <c r="B227" s="2">
        <v>200</v>
      </c>
      <c r="C227" s="37">
        <v>59.048400000000001</v>
      </c>
      <c r="D227" s="37">
        <v>56.575600000000001</v>
      </c>
      <c r="E227" s="37">
        <v>54.229199999999999</v>
      </c>
      <c r="F227" s="37">
        <v>51.983500000000006</v>
      </c>
      <c r="G227" s="37">
        <v>50.8</v>
      </c>
      <c r="H227" s="37">
        <v>48.656300000000002</v>
      </c>
      <c r="I227" s="37">
        <v>47.397099999999995</v>
      </c>
      <c r="J227" s="37">
        <v>47.014400000000002</v>
      </c>
      <c r="K227" s="37">
        <v>46.653199999999998</v>
      </c>
      <c r="L227" s="37">
        <v>47.0122</v>
      </c>
      <c r="M227" s="37">
        <v>45.991700000000002</v>
      </c>
      <c r="N227" s="37">
        <v>45.825500000000005</v>
      </c>
      <c r="O227" s="37">
        <v>46.880400000000002</v>
      </c>
      <c r="P227" s="37">
        <v>46.700800000000001</v>
      </c>
      <c r="Q227" s="37">
        <v>45.191700000000004</v>
      </c>
      <c r="S227" s="4">
        <f t="shared" si="262"/>
        <v>59.351191982327883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>
        <f t="shared" si="262"/>
        <v>45.519800561436902</v>
      </c>
      <c r="AI227" s="4">
        <f t="shared" si="263"/>
        <v>-0.30279198232788218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-0.32810056143689792</v>
      </c>
      <c r="AY227" s="2">
        <f t="shared" si="254"/>
        <v>59.351191982327883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>
        <f t="shared" si="254"/>
        <v>45.519800561436902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>
        <f t="shared" si="255"/>
        <v>59.048400000000001</v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>
        <f t="shared" si="283"/>
        <v>59.048400000000001</v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>
        <f t="shared" si="297"/>
        <v>45.191700000000004</v>
      </c>
      <c r="DK227" s="2">
        <f t="shared" si="264"/>
        <v>75.840490218790237</v>
      </c>
      <c r="DL227" s="2">
        <f t="shared" si="264"/>
        <v>70.119440552584635</v>
      </c>
      <c r="DM227" s="2">
        <f t="shared" si="264"/>
        <v>70.690029590017843</v>
      </c>
      <c r="DN227" s="2">
        <f t="shared" si="264"/>
        <v>64.240249197860976</v>
      </c>
      <c r="DO227" s="2">
        <f t="shared" si="264"/>
        <v>62.884357397504431</v>
      </c>
      <c r="DP227" s="2">
        <f t="shared" si="264"/>
        <v>62.12891840336134</v>
      </c>
      <c r="DQ227" s="2">
        <f t="shared" si="264"/>
        <v>60.163634851031347</v>
      </c>
      <c r="DR227" s="2">
        <f t="shared" si="264"/>
        <v>62.113847415689165</v>
      </c>
      <c r="DS227" s="2">
        <f t="shared" si="264"/>
        <v>64.968457647058798</v>
      </c>
      <c r="DT227" s="2">
        <f t="shared" si="264"/>
        <v>61.382711561561564</v>
      </c>
      <c r="DU227" s="2">
        <f t="shared" si="264"/>
        <v>59.612887058823546</v>
      </c>
      <c r="DV227" s="2">
        <f t="shared" si="264"/>
        <v>60.221138907563017</v>
      </c>
      <c r="DW227" s="2">
        <f t="shared" si="264"/>
        <v>59.327379946524054</v>
      </c>
      <c r="DX227" s="2">
        <f t="shared" si="264"/>
        <v>64.783171932773101</v>
      </c>
      <c r="DY227" s="2">
        <f t="shared" si="264"/>
        <v>62.840344563279842</v>
      </c>
      <c r="DZ227" s="5"/>
      <c r="EA227" s="2">
        <f t="shared" si="240"/>
        <v>59.351187610619483</v>
      </c>
      <c r="EB227" s="2">
        <f t="shared" si="240"/>
        <v>55.667065827866679</v>
      </c>
      <c r="EC227" s="2">
        <f t="shared" si="240"/>
        <v>53.442769648711938</v>
      </c>
      <c r="ED227" s="2">
        <f t="shared" si="240"/>
        <v>51.291586291722595</v>
      </c>
      <c r="EE227" s="2">
        <f t="shared" si="240"/>
        <v>49.465476184734378</v>
      </c>
      <c r="EF227" s="2">
        <f t="shared" si="239"/>
        <v>47.744996572350445</v>
      </c>
      <c r="EG227" s="2">
        <f t="shared" si="239"/>
        <v>47.378032885731606</v>
      </c>
      <c r="EH227" s="2">
        <f t="shared" si="239"/>
        <v>45.92156617733756</v>
      </c>
      <c r="EI227" s="2">
        <f t="shared" si="239"/>
        <v>45.497970228811909</v>
      </c>
      <c r="EJ227" s="2">
        <f t="shared" si="239"/>
        <v>45.677468585908251</v>
      </c>
      <c r="EK227" s="2">
        <f t="shared" si="239"/>
        <v>45.779916850425678</v>
      </c>
      <c r="EL227" s="2">
        <f t="shared" si="239"/>
        <v>45.972877002519787</v>
      </c>
      <c r="EM227" s="2">
        <f t="shared" si="239"/>
        <v>46.118363375944085</v>
      </c>
      <c r="EN227" s="2">
        <f t="shared" si="239"/>
        <v>46.272850506088631</v>
      </c>
      <c r="EO227" s="2">
        <f t="shared" si="239"/>
        <v>46.484106173574972</v>
      </c>
      <c r="EP227" s="5"/>
      <c r="EQ227" s="2">
        <f t="shared" si="265"/>
        <v>59.351187610619483</v>
      </c>
      <c r="ER227" s="2">
        <f t="shared" si="265"/>
        <v>56.269286018250959</v>
      </c>
      <c r="ES227" s="2">
        <f t="shared" si="265"/>
        <v>53.509167797917264</v>
      </c>
      <c r="ET227" s="2">
        <f t="shared" si="265"/>
        <v>51.127634959928372</v>
      </c>
      <c r="EU227" s="2">
        <f t="shared" si="265"/>
        <v>49.438734781092045</v>
      </c>
      <c r="EV227" s="2">
        <f t="shared" si="265"/>
        <v>47.763393850189225</v>
      </c>
      <c r="EW227" s="2">
        <f t="shared" si="265"/>
        <v>47.431019263947881</v>
      </c>
      <c r="EX227" s="2">
        <f t="shared" si="265"/>
        <v>46.328628376814166</v>
      </c>
      <c r="EY227" s="2">
        <f t="shared" si="265"/>
        <v>45.597389599836561</v>
      </c>
      <c r="EZ227" s="2">
        <f t="shared" si="265"/>
        <v>45.792003133779623</v>
      </c>
      <c r="FA227" s="2">
        <f t="shared" si="265"/>
        <v>45.927357779040364</v>
      </c>
      <c r="FB227" s="2">
        <f t="shared" si="265"/>
        <v>45.944625690999004</v>
      </c>
      <c r="FC227" s="2">
        <f t="shared" si="265"/>
        <v>46.029866432263979</v>
      </c>
      <c r="FD227" s="2">
        <f t="shared" si="265"/>
        <v>46.07947707426716</v>
      </c>
      <c r="FE227" s="2">
        <f t="shared" si="265"/>
        <v>45.504176819698301</v>
      </c>
      <c r="FG227" s="2">
        <f t="shared" si="266"/>
        <v>0.99999973487608884</v>
      </c>
      <c r="FH227" s="2">
        <f t="shared" si="266"/>
        <v>0.9999997862172294</v>
      </c>
      <c r="FI227" s="2">
        <f t="shared" si="266"/>
        <v>0.99999978541299028</v>
      </c>
      <c r="FJ227" s="2">
        <f t="shared" si="266"/>
        <v>0.9999997926142401</v>
      </c>
      <c r="FK227" s="2">
        <f t="shared" si="266"/>
        <v>0.99999978216796892</v>
      </c>
      <c r="FL227" s="2">
        <f t="shared" si="266"/>
        <v>0.99999974565616756</v>
      </c>
      <c r="FM227" s="2">
        <f t="shared" si="266"/>
        <v>0.99999976575156313</v>
      </c>
      <c r="FN227" s="2">
        <f t="shared" si="266"/>
        <v>0.99999980599894656</v>
      </c>
      <c r="FO227" s="2">
        <f t="shared" si="266"/>
        <v>0.99999975197543767</v>
      </c>
      <c r="FP227" s="2">
        <f t="shared" si="266"/>
        <v>0.99999972713463303</v>
      </c>
      <c r="FQ227" s="2">
        <f t="shared" si="266"/>
        <v>0.99999974650573431</v>
      </c>
      <c r="FR227" s="2">
        <f t="shared" si="266"/>
        <v>0.99999974173202644</v>
      </c>
      <c r="FS227" s="2">
        <f t="shared" si="266"/>
        <v>0.99999978852396321</v>
      </c>
      <c r="FT227" s="2">
        <f t="shared" si="266"/>
        <v>0.99999975466120705</v>
      </c>
      <c r="FU227" s="2">
        <f t="shared" si="266"/>
        <v>0.99999965172546845</v>
      </c>
      <c r="FV227" s="5"/>
      <c r="FW227" s="2">
        <f t="shared" si="256"/>
        <v>0</v>
      </c>
      <c r="FX227" s="2">
        <f t="shared" si="256"/>
        <v>0.99259533244977793</v>
      </c>
      <c r="FY227" s="2">
        <f t="shared" si="256"/>
        <v>0.9907760076948009</v>
      </c>
      <c r="FZ227" s="2">
        <f t="shared" si="256"/>
        <v>0.99130651675381487</v>
      </c>
      <c r="GA227" s="2">
        <f t="shared" si="256"/>
        <v>0.99246603761199859</v>
      </c>
      <c r="GB227" s="2">
        <f t="shared" si="256"/>
        <v>0.9933553856850087</v>
      </c>
      <c r="GC227" s="2">
        <f t="shared" si="256"/>
        <v>0.99301400772014869</v>
      </c>
      <c r="GD227" s="2">
        <f t="shared" si="256"/>
        <v>0.99333457494161226</v>
      </c>
      <c r="GE227" s="2">
        <f t="shared" si="256"/>
        <v>0.99410580313067243</v>
      </c>
      <c r="GF227" s="2">
        <f t="shared" si="256"/>
        <v>0.99429444547864565</v>
      </c>
      <c r="GG227" s="2">
        <f t="shared" si="256"/>
        <v>0.99230076653704713</v>
      </c>
      <c r="GH227" s="2">
        <f t="shared" si="256"/>
        <v>0.99052211358664</v>
      </c>
      <c r="GI227" s="2">
        <f t="shared" si="256"/>
        <v>0.99098200642470324</v>
      </c>
      <c r="GJ227" s="2">
        <f t="shared" si="256"/>
        <v>0.98992951841155874</v>
      </c>
      <c r="GK227" s="2">
        <f t="shared" si="256"/>
        <v>0.98406207017317326</v>
      </c>
      <c r="GL227" s="5"/>
      <c r="GM227" s="86">
        <f t="shared" si="257"/>
        <v>0</v>
      </c>
      <c r="GN227" s="86">
        <f t="shared" si="257"/>
        <v>0</v>
      </c>
      <c r="GO227" s="86">
        <f t="shared" si="257"/>
        <v>0</v>
      </c>
      <c r="GP227" s="86">
        <f t="shared" si="257"/>
        <v>0</v>
      </c>
      <c r="GQ227" s="86">
        <f t="shared" si="257"/>
        <v>0</v>
      </c>
      <c r="GR227" s="86">
        <f t="shared" si="257"/>
        <v>0</v>
      </c>
      <c r="GS227" s="86">
        <f t="shared" si="257"/>
        <v>0</v>
      </c>
      <c r="GT227" s="86">
        <f t="shared" si="257"/>
        <v>0</v>
      </c>
      <c r="GU227" s="86">
        <f t="shared" si="257"/>
        <v>0</v>
      </c>
      <c r="GV227" s="86">
        <f t="shared" si="257"/>
        <v>0</v>
      </c>
      <c r="GW227" s="86">
        <f t="shared" si="257"/>
        <v>0</v>
      </c>
      <c r="GX227" s="86">
        <f t="shared" si="257"/>
        <v>0</v>
      </c>
      <c r="GY227" s="86">
        <f t="shared" si="257"/>
        <v>0</v>
      </c>
      <c r="GZ227" s="86">
        <f t="shared" si="257"/>
        <v>0</v>
      </c>
      <c r="HA227" s="86">
        <f t="shared" si="257"/>
        <v>0</v>
      </c>
      <c r="HC227" s="86">
        <f t="shared" si="267"/>
        <v>5.6564728161923207E-196</v>
      </c>
      <c r="HD227" s="86">
        <f t="shared" si="267"/>
        <v>0</v>
      </c>
      <c r="HE227" s="86">
        <f t="shared" si="267"/>
        <v>0</v>
      </c>
      <c r="HF227" s="86">
        <f t="shared" si="261"/>
        <v>0</v>
      </c>
      <c r="HG227" s="86">
        <f t="shared" si="261"/>
        <v>0</v>
      </c>
      <c r="HH227" s="86">
        <f t="shared" si="261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58"/>
        <v>0</v>
      </c>
      <c r="HT227" s="86">
        <f t="shared" si="258"/>
        <v>5.7000431790653267E-127</v>
      </c>
      <c r="HU227" s="86">
        <f t="shared" si="258"/>
        <v>4.7614621605648289E-142</v>
      </c>
      <c r="HV227" s="86">
        <f t="shared" si="258"/>
        <v>6.1457141796538621E-134</v>
      </c>
      <c r="HW227" s="86">
        <f t="shared" si="258"/>
        <v>3.3122081047172811E-146</v>
      </c>
      <c r="HX227" s="86">
        <f t="shared" si="258"/>
        <v>7.5174295129971738E-186</v>
      </c>
      <c r="HY227" s="86">
        <f t="shared" si="258"/>
        <v>6.2103395864776816E-170</v>
      </c>
      <c r="HZ227" s="86">
        <f t="shared" si="258"/>
        <v>1.723679079498419E-134</v>
      </c>
      <c r="IA227" s="86">
        <f t="shared" si="258"/>
        <v>1.9841256329734935E-173</v>
      </c>
      <c r="IB227" s="86">
        <f t="shared" si="258"/>
        <v>2.9168306467217199E-189</v>
      </c>
      <c r="IC227" s="86">
        <f t="shared" si="258"/>
        <v>3.0081208937225018E-159</v>
      </c>
      <c r="ID227" s="86">
        <f t="shared" si="258"/>
        <v>6.9924282671732352E-151</v>
      </c>
      <c r="IE227" s="86">
        <f t="shared" si="258"/>
        <v>2.6415989668041665E-119</v>
      </c>
      <c r="IF227" s="86">
        <f t="shared" si="258"/>
        <v>6.3660988666769827E-128</v>
      </c>
      <c r="IG227" s="86">
        <f t="shared" si="258"/>
        <v>1.4952449643222047E-125</v>
      </c>
      <c r="II227" s="86">
        <f t="shared" si="259"/>
        <v>0</v>
      </c>
      <c r="IJ227" s="86">
        <f t="shared" si="259"/>
        <v>3.4327691048868798E-18</v>
      </c>
      <c r="IK227" s="86">
        <f t="shared" si="259"/>
        <v>4.6249752364718022E-19</v>
      </c>
      <c r="IL227" s="86">
        <f t="shared" si="259"/>
        <v>4.9879465189951927E-18</v>
      </c>
      <c r="IM227" s="86">
        <f t="shared" si="259"/>
        <v>2.6344291689146041E-20</v>
      </c>
      <c r="IN227" s="86">
        <f t="shared" si="259"/>
        <v>1.4475694753338676E-25</v>
      </c>
      <c r="IO227" s="86">
        <f t="shared" si="259"/>
        <v>1.1006465658581536E-23</v>
      </c>
      <c r="IP227" s="86">
        <f t="shared" si="259"/>
        <v>2.2035336246288081E-19</v>
      </c>
      <c r="IQ227" s="86">
        <f t="shared" si="259"/>
        <v>3.2248227482353985E-25</v>
      </c>
      <c r="IR227" s="86">
        <f t="shared" si="259"/>
        <v>2.1557077374598149E-27</v>
      </c>
      <c r="IS227" s="86">
        <f t="shared" si="259"/>
        <v>1.643530293399559E-21</v>
      </c>
      <c r="IT227" s="86">
        <f t="shared" si="259"/>
        <v>8.0566266253532419E-20</v>
      </c>
      <c r="IU227" s="86">
        <f t="shared" si="259"/>
        <v>2.3626880305289945E-16</v>
      </c>
      <c r="IV227" s="86">
        <f t="shared" si="259"/>
        <v>9.4261134797239106E-11</v>
      </c>
      <c r="IW227" s="86">
        <f t="shared" si="259"/>
        <v>2.0036786455616266E-48</v>
      </c>
      <c r="IY227" s="86">
        <f t="shared" si="260"/>
        <v>5.6564728161923207E-196</v>
      </c>
      <c r="IZ227" s="86">
        <f t="shared" si="260"/>
        <v>3.4327691048868798E-18</v>
      </c>
      <c r="JA227" s="86">
        <f t="shared" si="260"/>
        <v>4.6249752364718022E-19</v>
      </c>
      <c r="JB227" s="86">
        <f t="shared" si="260"/>
        <v>4.9879465189951927E-18</v>
      </c>
      <c r="JC227" s="86">
        <f t="shared" si="260"/>
        <v>2.6344291689146041E-20</v>
      </c>
      <c r="JD227" s="86">
        <f t="shared" si="260"/>
        <v>1.4475694753338676E-25</v>
      </c>
      <c r="JE227" s="86">
        <f t="shared" si="260"/>
        <v>1.1006465658581536E-23</v>
      </c>
      <c r="JF227" s="86">
        <f t="shared" si="260"/>
        <v>2.2035336246288081E-19</v>
      </c>
      <c r="JG227" s="86">
        <f t="shared" si="260"/>
        <v>3.2248227482353985E-25</v>
      </c>
      <c r="JH227" s="86">
        <f t="shared" si="260"/>
        <v>2.1557077374598149E-27</v>
      </c>
      <c r="JI227" s="86">
        <f t="shared" si="260"/>
        <v>1.643530293399559E-21</v>
      </c>
      <c r="JJ227" s="86">
        <f t="shared" si="260"/>
        <v>8.0566266253532419E-20</v>
      </c>
      <c r="JK227" s="86">
        <f t="shared" si="260"/>
        <v>2.3626880305289945E-16</v>
      </c>
      <c r="JL227" s="86">
        <f t="shared" si="260"/>
        <v>9.4261134797239106E-11</v>
      </c>
      <c r="JM227" s="86">
        <f t="shared" si="260"/>
        <v>2.0036786455616266E-48</v>
      </c>
    </row>
    <row r="228" spans="1:273" x14ac:dyDescent="0.25">
      <c r="AY228" s="5"/>
      <c r="AZ228" s="5"/>
      <c r="BO228" s="28">
        <f>SLOPE(BO27:BO227,$B27:$B227)</f>
        <v>5.3429626769626766E-2</v>
      </c>
      <c r="BP228" s="28">
        <f t="shared" ref="BP228:CC228" si="298">SLOPE(BP27:BP227,$B27:$B227)</f>
        <v>3.4077707219251185E-2</v>
      </c>
      <c r="BQ228" s="28">
        <f t="shared" si="298"/>
        <v>5.2092914438502759E-2</v>
      </c>
      <c r="BR228" s="28">
        <f t="shared" si="298"/>
        <v>2.8826403743315521E-2</v>
      </c>
      <c r="BS228" s="28">
        <f t="shared" si="298"/>
        <v>2.9626069518716505E-2</v>
      </c>
      <c r="BT228" s="28">
        <f t="shared" si="298"/>
        <v>3.5056946778711393E-2</v>
      </c>
      <c r="BU228" s="28">
        <f t="shared" si="298"/>
        <v>2.9177173414820554E-2</v>
      </c>
      <c r="BV228" s="28">
        <f t="shared" si="298"/>
        <v>3.7501154692082109E-2</v>
      </c>
      <c r="BW228" s="28">
        <f t="shared" si="298"/>
        <v>5.2181064425770265E-2</v>
      </c>
      <c r="BX228" s="28">
        <f t="shared" si="298"/>
        <v>3.4113153153153143E-2</v>
      </c>
      <c r="BY228" s="28">
        <f t="shared" si="298"/>
        <v>2.2274901960784379E-2</v>
      </c>
      <c r="BZ228" s="28">
        <f t="shared" si="298"/>
        <v>2.6519915966386552E-2</v>
      </c>
      <c r="CA228" s="28">
        <f t="shared" si="298"/>
        <v>2.4929979946524055E-2</v>
      </c>
      <c r="CB228" s="28">
        <f t="shared" si="298"/>
        <v>5.6667731092436918E-2</v>
      </c>
      <c r="CC228" s="28">
        <f t="shared" si="298"/>
        <v>5.7341176470588215E-2</v>
      </c>
      <c r="CE228" s="28">
        <f>SLOPE(CE27:CE227,$B27:$B227)</f>
        <v>-3.3254985136843558E-2</v>
      </c>
      <c r="CF228" s="28">
        <f t="shared" ref="CF228:CS228" si="299">SLOPE(CF27:CF227,$B27:$B227)</f>
        <v>-4.1450934887731009E-2</v>
      </c>
      <c r="CG228" s="28">
        <f t="shared" si="299"/>
        <v>-3.7431124121779791E-2</v>
      </c>
      <c r="CH228" s="28">
        <f t="shared" si="299"/>
        <v>-3.4062803954642215E-2</v>
      </c>
      <c r="CI228" s="28">
        <f t="shared" si="299"/>
        <v>-3.8596141508360812E-2</v>
      </c>
      <c r="CJ228" s="28">
        <f t="shared" si="299"/>
        <v>-4.1539953148826116E-2</v>
      </c>
      <c r="CK228" s="28">
        <f t="shared" si="299"/>
        <v>-3.6037200034653057E-2</v>
      </c>
      <c r="CL228" s="28">
        <f t="shared" si="299"/>
        <v>-4.5117058719490656E-2</v>
      </c>
      <c r="CM228" s="28">
        <f t="shared" si="299"/>
        <v>-4.7540774370654161E-2</v>
      </c>
      <c r="CN228" s="28">
        <f t="shared" si="299"/>
        <v>-4.6907036308499343E-2</v>
      </c>
      <c r="CO228" s="28">
        <f t="shared" si="299"/>
        <v>-4.8796491030903853E-2</v>
      </c>
      <c r="CP228" s="28">
        <f t="shared" si="299"/>
        <v>-4.4914493696592575E-2</v>
      </c>
      <c r="CQ228" s="28">
        <f t="shared" si="299"/>
        <v>-4.5485832292023784E-2</v>
      </c>
      <c r="CR228" s="28">
        <f t="shared" si="299"/>
        <v>-4.0598562708274916E-2</v>
      </c>
      <c r="CS228" s="28">
        <f t="shared" si="299"/>
        <v>-3.3533150297476409E-2</v>
      </c>
      <c r="CU228" s="28">
        <f>SLOPE(CU27:CU227,$B27:$B227)</f>
        <v>-3.3254985136843558E-2</v>
      </c>
      <c r="CV228" s="28">
        <f t="shared" ref="CV228:DI228" si="300">SLOPE(CV27:CV227,$B27:$B227)</f>
        <v>-3.5075735447209815E-2</v>
      </c>
      <c r="CW228" s="28">
        <f t="shared" si="300"/>
        <v>-3.6732528879218046E-2</v>
      </c>
      <c r="CX228" s="28">
        <f t="shared" si="300"/>
        <v>-3.5765417083687606E-2</v>
      </c>
      <c r="CY228" s="28">
        <f t="shared" si="300"/>
        <v>-3.8863565041974427E-2</v>
      </c>
      <c r="CZ228" s="28">
        <f t="shared" si="300"/>
        <v>-4.1378310202491053E-2</v>
      </c>
      <c r="DA228" s="28">
        <f t="shared" si="300"/>
        <v>-3.5503463736548141E-2</v>
      </c>
      <c r="DB228" s="28">
        <f t="shared" si="300"/>
        <v>-4.1022439082301985E-2</v>
      </c>
      <c r="DC228" s="28">
        <f t="shared" si="300"/>
        <v>-4.6522627365782748E-2</v>
      </c>
      <c r="DD228" s="28">
        <f t="shared" si="300"/>
        <v>-4.5757289027297407E-2</v>
      </c>
      <c r="DE228" s="28">
        <f t="shared" si="300"/>
        <v>-4.7266259882846252E-2</v>
      </c>
      <c r="DF228" s="28">
        <f t="shared" si="300"/>
        <v>-4.5212795685157355E-2</v>
      </c>
      <c r="DG228" s="28">
        <f t="shared" si="300"/>
        <v>-4.6376455901466621E-2</v>
      </c>
      <c r="DH228" s="28">
        <f t="shared" si="300"/>
        <v>-4.2603621222830464E-2</v>
      </c>
      <c r="DI228" s="28">
        <f t="shared" si="300"/>
        <v>-4.3199757953762317E-2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65.154564864864881</v>
      </c>
      <c r="BP229" s="28">
        <f t="shared" ref="BP229:CC229" si="301">INTERCEPT(BP27:BP227,$B27:$B227)</f>
        <v>63.303899108734399</v>
      </c>
      <c r="BQ229" s="28">
        <f t="shared" si="301"/>
        <v>60.271446702317292</v>
      </c>
      <c r="BR229" s="28">
        <f t="shared" si="301"/>
        <v>58.474968449197867</v>
      </c>
      <c r="BS229" s="28">
        <f t="shared" si="301"/>
        <v>56.959143493761133</v>
      </c>
      <c r="BT229" s="28">
        <f t="shared" si="301"/>
        <v>55.117529047619058</v>
      </c>
      <c r="BU229" s="28">
        <f t="shared" si="301"/>
        <v>54.328200168067234</v>
      </c>
      <c r="BV229" s="28">
        <f t="shared" si="301"/>
        <v>54.613616477272743</v>
      </c>
      <c r="BW229" s="28">
        <f t="shared" si="301"/>
        <v>54.532244761904742</v>
      </c>
      <c r="BX229" s="28">
        <f t="shared" si="301"/>
        <v>54.560080930930937</v>
      </c>
      <c r="BY229" s="28">
        <f t="shared" si="301"/>
        <v>55.157906666666669</v>
      </c>
      <c r="BZ229" s="28">
        <f t="shared" si="301"/>
        <v>54.917155714285705</v>
      </c>
      <c r="CA229" s="28">
        <f t="shared" si="301"/>
        <v>54.341383957219243</v>
      </c>
      <c r="CB229" s="28">
        <f t="shared" si="301"/>
        <v>53.449625714285716</v>
      </c>
      <c r="CC229" s="28">
        <f t="shared" si="301"/>
        <v>51.372109269162202</v>
      </c>
      <c r="CD229" s="2"/>
      <c r="CE229" s="28">
        <f>INTERCEPT(CE27:CE227,$B27:$B227)</f>
        <v>66.002184637988194</v>
      </c>
      <c r="CF229" s="28">
        <f t="shared" ref="CF229:CS229" si="302">INTERCEPT(CF27:CF227,$B27:$B227)</f>
        <v>63.957252805412885</v>
      </c>
      <c r="CG229" s="28">
        <f t="shared" si="302"/>
        <v>60.928994473067895</v>
      </c>
      <c r="CH229" s="28">
        <f t="shared" si="302"/>
        <v>58.104147082651039</v>
      </c>
      <c r="CI229" s="28">
        <f t="shared" si="302"/>
        <v>57.184704486406538</v>
      </c>
      <c r="CJ229" s="28">
        <f t="shared" si="302"/>
        <v>56.052987202115666</v>
      </c>
      <c r="CK229" s="28">
        <f t="shared" si="302"/>
        <v>54.585472892662217</v>
      </c>
      <c r="CL229" s="28">
        <f t="shared" si="302"/>
        <v>54.94497792123569</v>
      </c>
      <c r="CM229" s="28">
        <f t="shared" si="302"/>
        <v>55.00612510294274</v>
      </c>
      <c r="CN229" s="28">
        <f t="shared" si="302"/>
        <v>55.058875847608121</v>
      </c>
      <c r="CO229" s="28">
        <f t="shared" si="302"/>
        <v>55.539215056606452</v>
      </c>
      <c r="CP229" s="28">
        <f t="shared" si="302"/>
        <v>54.955775741838302</v>
      </c>
      <c r="CQ229" s="28">
        <f t="shared" si="302"/>
        <v>55.215529834348843</v>
      </c>
      <c r="CR229" s="28">
        <f t="shared" si="302"/>
        <v>54.392563047743614</v>
      </c>
      <c r="CS229" s="28">
        <f t="shared" si="302"/>
        <v>53.190736233070254</v>
      </c>
      <c r="CT229" s="2"/>
      <c r="CU229" s="28">
        <f>INTERCEPT(CU27:CU227,$B27:$B227)</f>
        <v>66.002184637988194</v>
      </c>
      <c r="CV229" s="28">
        <f t="shared" ref="CV229:DI229" si="303">INTERCEPT(CV27:CV227,$B27:$B227)</f>
        <v>63.284433107692919</v>
      </c>
      <c r="CW229" s="28">
        <f t="shared" si="303"/>
        <v>60.855673573760875</v>
      </c>
      <c r="CX229" s="28">
        <f t="shared" si="303"/>
        <v>58.280718376665895</v>
      </c>
      <c r="CY229" s="28">
        <f t="shared" si="303"/>
        <v>57.211447789486932</v>
      </c>
      <c r="CZ229" s="28">
        <f t="shared" si="303"/>
        <v>56.039055890687436</v>
      </c>
      <c r="DA229" s="28">
        <f t="shared" si="303"/>
        <v>54.531712011257511</v>
      </c>
      <c r="DB229" s="28">
        <f t="shared" si="303"/>
        <v>54.533116193274566</v>
      </c>
      <c r="DC229" s="28">
        <f t="shared" si="303"/>
        <v>54.901915072993113</v>
      </c>
      <c r="DD229" s="28">
        <f t="shared" si="303"/>
        <v>54.943460939239102</v>
      </c>
      <c r="DE229" s="28">
        <f t="shared" si="303"/>
        <v>55.380609755609612</v>
      </c>
      <c r="DF229" s="28">
        <f t="shared" si="303"/>
        <v>54.987184828030479</v>
      </c>
      <c r="DG229" s="28">
        <f t="shared" si="303"/>
        <v>55.305157612557302</v>
      </c>
      <c r="DH229" s="28">
        <f t="shared" si="303"/>
        <v>54.600201318833257</v>
      </c>
      <c r="DI229" s="28">
        <f t="shared" si="303"/>
        <v>54.144128410450762</v>
      </c>
    </row>
    <row r="230" spans="1:273" x14ac:dyDescent="0.25">
      <c r="A230" s="139"/>
      <c r="B230" s="28" t="s">
        <v>36</v>
      </c>
      <c r="C230" s="5">
        <f>C$7 - ABS(C$11)*Expt!$B$9</f>
        <v>-6.9334760013165422</v>
      </c>
      <c r="D230" s="5">
        <f>D$7 - ABS(D$11)*Expt!$B$9</f>
        <v>-15.606048208759674</v>
      </c>
      <c r="E230" s="5">
        <f>E$7 - ABS(E$11)*Expt!$B$9</f>
        <v>-13.699457164183336</v>
      </c>
      <c r="F230" s="5">
        <f>F$7 - ABS(F$11)*Expt!$B$9</f>
        <v>-14.411154759673273</v>
      </c>
      <c r="G230" s="5">
        <f>G$7 - ABS(G$11)*Expt!$B$9</f>
        <v>-13.042508923774335</v>
      </c>
      <c r="H230" s="5">
        <f>H$7 - ABS(H$11)*Expt!$B$9</f>
        <v>-5.3005454167782347</v>
      </c>
      <c r="I230" s="5">
        <f>I$7 - ABS(I$11)*Expt!$B$9</f>
        <v>-9.2521381580149793</v>
      </c>
      <c r="J230" s="5">
        <f>J$7 - ABS(J$11)*Expt!$B$9</f>
        <v>-17.167670056179162</v>
      </c>
      <c r="K230" s="5">
        <f>K$7 - ABS(K$11)*Expt!$B$9</f>
        <v>-7.8620329242835325</v>
      </c>
      <c r="L230" s="5">
        <f>L$7 - ABS(L$11)*Expt!$B$9</f>
        <v>-4.7751229334495733</v>
      </c>
      <c r="M230" s="5">
        <f>M$7 - ABS(M$11)*Expt!$B$9</f>
        <v>-8.5281098534397017</v>
      </c>
      <c r="N230" s="5">
        <f>N$7 - ABS(N$11)*Expt!$B$9</f>
        <v>-7.4670433493231201</v>
      </c>
      <c r="O230" s="5">
        <f>O$7 - ABS(O$11)*Expt!$B$9</f>
        <v>-14.05798143380273</v>
      </c>
      <c r="P230" s="5">
        <f>P$7 - ABS(P$11)*Expt!$B$9</f>
        <v>-8.895489319788723</v>
      </c>
      <c r="Q230" s="5">
        <f>Q$7 - ABS(Q$11)*Expt!$B$9</f>
        <v>5.3074597296834938</v>
      </c>
    </row>
    <row r="231" spans="1:273" x14ac:dyDescent="0.25">
      <c r="A231" s="139"/>
      <c r="B231" s="3" t="s">
        <v>61</v>
      </c>
      <c r="C231" s="72">
        <f>C7 - C11*$S231</f>
        <v>35.586225325956278</v>
      </c>
      <c r="D231" s="72">
        <f t="shared" ref="D231:Q231" si="304">D7 - D11*$S231</f>
        <v>33.24931984789901</v>
      </c>
      <c r="E231" s="72">
        <f t="shared" si="304"/>
        <v>33.29008802612433</v>
      </c>
      <c r="F231" s="72">
        <f t="shared" si="304"/>
        <v>32.919475557970038</v>
      </c>
      <c r="G231" s="72">
        <f t="shared" si="304"/>
        <v>33.453045887718162</v>
      </c>
      <c r="H231" s="72">
        <f t="shared" si="304"/>
        <v>35.135533034255914</v>
      </c>
      <c r="I231" s="72">
        <f t="shared" si="304"/>
        <v>34.241920080407645</v>
      </c>
      <c r="J231" s="72">
        <f t="shared" si="304"/>
        <v>32.195104308678594</v>
      </c>
      <c r="K231" s="72">
        <f t="shared" si="304"/>
        <v>34.862369993604709</v>
      </c>
      <c r="L231" s="72">
        <f t="shared" si="304"/>
        <v>35.898713387468391</v>
      </c>
      <c r="M231" s="72">
        <f t="shared" si="304"/>
        <v>35.099206244023847</v>
      </c>
      <c r="N231" s="72">
        <f t="shared" si="304"/>
        <v>35.301766676810743</v>
      </c>
      <c r="O231" s="72">
        <f t="shared" si="304"/>
        <v>33.131531369338731</v>
      </c>
      <c r="P231" s="72">
        <f t="shared" si="304"/>
        <v>34.744158270232788</v>
      </c>
      <c r="Q231" s="72">
        <f t="shared" si="304"/>
        <v>38.548046699120718</v>
      </c>
      <c r="R231" s="2" t="s">
        <v>38</v>
      </c>
      <c r="S231" s="3">
        <v>2.5</v>
      </c>
    </row>
    <row r="232" spans="1:273" x14ac:dyDescent="0.25">
      <c r="A232" s="139"/>
      <c r="B232" s="3" t="s">
        <v>62</v>
      </c>
      <c r="C232" s="72">
        <f t="shared" ref="C232:P232" si="305">C10 + C14*$S232</f>
        <v>258256103808.60239</v>
      </c>
      <c r="D232" s="72">
        <f t="shared" si="305"/>
        <v>146.81833339952038</v>
      </c>
      <c r="E232" s="72">
        <f t="shared" si="305"/>
        <v>149.22358626705798</v>
      </c>
      <c r="F232" s="72">
        <f t="shared" si="305"/>
        <v>148.57464650755384</v>
      </c>
      <c r="G232" s="72">
        <f t="shared" si="305"/>
        <v>147.00769484220604</v>
      </c>
      <c r="H232" s="72">
        <f t="shared" si="305"/>
        <v>145.63412816881984</v>
      </c>
      <c r="I232" s="72">
        <f t="shared" si="305"/>
        <v>146.18181816388108</v>
      </c>
      <c r="J232" s="72">
        <f t="shared" si="305"/>
        <v>145.66830744172492</v>
      </c>
      <c r="K232" s="72">
        <f t="shared" si="305"/>
        <v>144.32480071021442</v>
      </c>
      <c r="L232" s="72">
        <f t="shared" si="305"/>
        <v>143.9695711622941</v>
      </c>
      <c r="M232" s="72">
        <f t="shared" si="305"/>
        <v>147.2451040511956</v>
      </c>
      <c r="N232" s="72">
        <f t="shared" si="305"/>
        <v>149.52118309890147</v>
      </c>
      <c r="O232" s="72">
        <f t="shared" si="305"/>
        <v>148.9761038157915</v>
      </c>
      <c r="P232" s="72">
        <f t="shared" si="305"/>
        <v>150.18614913116792</v>
      </c>
      <c r="Q232" s="72">
        <f>Q10 + Q14*$S232</f>
        <v>155.2352354428665</v>
      </c>
      <c r="R232" s="2" t="s">
        <v>65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258256103832.94934</v>
      </c>
      <c r="D233" s="2">
        <f>D$10 + ABS(D$14)*Expt!$B$10</f>
        <v>174.51345672571779</v>
      </c>
      <c r="E233" s="2">
        <f>E$10 + ABS(E$14)*Expt!$B$10</f>
        <v>174.99999999981858</v>
      </c>
      <c r="F233" s="2">
        <f>F$10 + ABS(F$14)*Expt!$B$10</f>
        <v>175.48673860282977</v>
      </c>
      <c r="G233" s="2">
        <f>G$10 + ABS(G$14)*Expt!$B$10</f>
        <v>172.99999999806448</v>
      </c>
      <c r="H233" s="2">
        <f>H$10 + ABS(H$14)*Expt!$B$10</f>
        <v>169.19175565099357</v>
      </c>
      <c r="I233" s="2">
        <f>I$10 + ABS(I$14)*Expt!$B$10</f>
        <v>170.47605415344088</v>
      </c>
      <c r="J233" s="2">
        <f>J$10 + ABS(J$14)*Expt!$B$10</f>
        <v>172.99912800745483</v>
      </c>
      <c r="K233" s="2">
        <f>K$10 + ABS(K$14)*Expt!$B$10</f>
        <v>168.62704356771323</v>
      </c>
      <c r="L233" s="2">
        <f>L$10 + ABS(L$14)*Expt!$B$10</f>
        <v>167.37133242933803</v>
      </c>
      <c r="M233" s="2">
        <f>M$10 + ABS(M$14)*Expt!$B$10</f>
        <v>172.32624637648453</v>
      </c>
      <c r="N233" s="2">
        <f>N$10 + ABS(N$14)*Expt!$B$10</f>
        <v>174.60796113896208</v>
      </c>
      <c r="O233" s="2">
        <f>O$10 + ABS(O$14)*Expt!$B$10</f>
        <v>177.14819648674484</v>
      </c>
      <c r="P233" s="2">
        <f>P$10 + ABS(P$14)*Expt!$B$10</f>
        <v>179.99994296950348</v>
      </c>
      <c r="Q233" s="2">
        <f>Q$10 + ABS(Q$14)*Expt!$B$10</f>
        <v>205.21784722046951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topLeftCell="A2"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CONCATENATE(Expt!B1*2," ", Expt!B2," α1(I), ", Expt!B3, " ", Expt!B4, " ", Expt!B5)</f>
        <v>16000 nM α1(I), 2.83 nM WT MMP-1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11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D3:M3</v>
      </c>
    </row>
    <row r="4" spans="1:27" x14ac:dyDescent="0.25">
      <c r="B4" s="12" t="s">
        <v>7</v>
      </c>
      <c r="C4" s="7">
        <f>A!C$21</f>
        <v>2.4813559803614506E-3</v>
      </c>
      <c r="D4" s="8">
        <f>A!D$21</f>
        <v>4.4874626847373643E-3</v>
      </c>
      <c r="E4" s="8">
        <f>A!E$21</f>
        <v>2.1701125039968829E-2</v>
      </c>
      <c r="F4" s="8">
        <f>A!F$21</f>
        <v>3.261451383199309E-2</v>
      </c>
      <c r="G4" s="8">
        <f>A!G$21</f>
        <v>3.9048722426732657E-2</v>
      </c>
      <c r="H4" s="8">
        <f>A!H$21</f>
        <v>5.6272779869115538E-2</v>
      </c>
      <c r="I4" s="8">
        <f>A!I$21</f>
        <v>5.8610428040419826E-2</v>
      </c>
      <c r="J4" s="8">
        <f>A!J$21</f>
        <v>6.969057980147407E-2</v>
      </c>
      <c r="K4" s="8">
        <f>A!K$21</f>
        <v>8.4554737384761505E-2</v>
      </c>
      <c r="L4" s="8">
        <f>A!L$21</f>
        <v>9.2832092698634683E-2</v>
      </c>
      <c r="M4" s="8">
        <f>A!M$21</f>
        <v>9.9041835460342842E-2</v>
      </c>
      <c r="N4" s="8">
        <f>A!N$21</f>
        <v>0.11033626564596113</v>
      </c>
      <c r="O4" s="9">
        <f>A!O$21</f>
        <v>0.11686075419525122</v>
      </c>
      <c r="P4" s="7"/>
    </row>
    <row r="5" spans="1:27" x14ac:dyDescent="0.25">
      <c r="B5" s="12" t="s">
        <v>8</v>
      </c>
      <c r="C5" s="7">
        <f>B!C$21</f>
        <v>7.6875219862032017E-3</v>
      </c>
      <c r="D5" s="8">
        <f>B!D$21</f>
        <v>1.1630837222791219E-2</v>
      </c>
      <c r="E5" s="8">
        <f>B!E$21</f>
        <v>1.6872468011388968E-2</v>
      </c>
      <c r="F5" s="8">
        <f>B!F$21</f>
        <v>2.6910102505659565E-2</v>
      </c>
      <c r="G5" s="8">
        <f>B!G$21</f>
        <v>3.592775743222875E-2</v>
      </c>
      <c r="H5" s="8">
        <f>B!H$21</f>
        <v>5.1785685644947684E-2</v>
      </c>
      <c r="I5" s="8">
        <f>B!I$21</f>
        <v>5.5713797229018813E-2</v>
      </c>
      <c r="J5" s="8">
        <f>B!J$21</f>
        <v>6.3487147541597982E-2</v>
      </c>
      <c r="K5" s="8">
        <f>B!K$21</f>
        <v>8.0667472428043688E-2</v>
      </c>
      <c r="L5" s="8">
        <f>B!L$21</f>
        <v>9.0265016485950075E-2</v>
      </c>
      <c r="M5" s="8">
        <f>B!M$21</f>
        <v>9.1425252135380566E-2</v>
      </c>
      <c r="N5" s="8">
        <f>B!N$21</f>
        <v>9.8490551808437091E-2</v>
      </c>
      <c r="O5" s="9">
        <f>B!O$21</f>
        <v>0.10987509877658067</v>
      </c>
      <c r="P5" s="7"/>
    </row>
    <row r="6" spans="1:27" ht="15.75" thickBot="1" x14ac:dyDescent="0.3">
      <c r="B6" s="12" t="s">
        <v>9</v>
      </c>
      <c r="C6" s="7">
        <f>'C'!C$21</f>
        <v>2.7208540694707677E-3</v>
      </c>
      <c r="D6" s="8">
        <f>'C'!D$21</f>
        <v>1.6064431381352228E-2</v>
      </c>
      <c r="E6" s="8">
        <f>'C'!E$21</f>
        <v>1.9815826203786448E-2</v>
      </c>
      <c r="F6" s="8">
        <f>'C'!F$21</f>
        <v>3.0845137594749571E-2</v>
      </c>
      <c r="G6" s="8">
        <f>'C'!G$21</f>
        <v>4.1315919445283317E-2</v>
      </c>
      <c r="H6" s="8">
        <f>'C'!H$21</f>
        <v>4.9790651910425254E-2</v>
      </c>
      <c r="I6" s="8">
        <f>'C'!I$21</f>
        <v>5.7179934140241494E-2</v>
      </c>
      <c r="J6" s="8">
        <f>'C'!J$21</f>
        <v>6.8473919067920261E-2</v>
      </c>
      <c r="K6" s="8">
        <f>'C'!K$21</f>
        <v>8.4109995967908011E-2</v>
      </c>
      <c r="L6" s="8">
        <f>'C'!L$21</f>
        <v>9.1389002030810629E-2</v>
      </c>
      <c r="M6" s="8">
        <f>'C'!M$21</f>
        <v>9.5150841818538306E-2</v>
      </c>
      <c r="N6" s="8">
        <f>'C'!N$21</f>
        <v>0.11037212880831962</v>
      </c>
      <c r="O6" s="9">
        <f>'C'!O$21</f>
        <v>0.11547722148553209</v>
      </c>
      <c r="P6" s="7"/>
    </row>
    <row r="7" spans="1:27" x14ac:dyDescent="0.25">
      <c r="B7" s="13" t="s">
        <v>10</v>
      </c>
      <c r="C7" s="14">
        <f t="shared" ref="C7:O7" si="0">AVERAGE(C4:C6)</f>
        <v>4.2965773453451398E-3</v>
      </c>
      <c r="D7" s="15">
        <f t="shared" si="0"/>
        <v>1.0727577096293605E-2</v>
      </c>
      <c r="E7" s="15">
        <f t="shared" si="0"/>
        <v>1.9463139751714747E-2</v>
      </c>
      <c r="F7" s="15">
        <f t="shared" si="0"/>
        <v>3.0123251310800746E-2</v>
      </c>
      <c r="G7" s="15">
        <f t="shared" si="0"/>
        <v>3.876413310141491E-2</v>
      </c>
      <c r="H7" s="15">
        <f t="shared" si="0"/>
        <v>5.2616372474829497E-2</v>
      </c>
      <c r="I7" s="15">
        <f t="shared" si="0"/>
        <v>5.7168053136560044E-2</v>
      </c>
      <c r="J7" s="15">
        <f t="shared" si="0"/>
        <v>6.7217215470330771E-2</v>
      </c>
      <c r="K7" s="15">
        <f t="shared" si="0"/>
        <v>8.3110735260237725E-2</v>
      </c>
      <c r="L7" s="15">
        <f t="shared" si="0"/>
        <v>9.1495370405131796E-2</v>
      </c>
      <c r="M7" s="15">
        <f t="shared" si="0"/>
        <v>9.5205976471420553E-2</v>
      </c>
      <c r="N7" s="15">
        <f t="shared" si="0"/>
        <v>0.10639964875423928</v>
      </c>
      <c r="O7" s="16">
        <f t="shared" si="0"/>
        <v>0.11407102481912133</v>
      </c>
      <c r="P7" s="25"/>
      <c r="Q7" s="2" t="str">
        <f>CONCATENATE(CHAR(66 + (14 - Q$1)), "9:", CHAR(66 + R$1), "9")</f>
        <v>D9:M9</v>
      </c>
    </row>
    <row r="8" spans="1:27" ht="15.75" thickBot="1" x14ac:dyDescent="0.3">
      <c r="B8" s="17" t="s">
        <v>11</v>
      </c>
      <c r="C8" s="21">
        <f t="shared" ref="C8:O8" si="1">STDEV(C4:C6)</f>
        <v>2.9390847217619915E-3</v>
      </c>
      <c r="D8" s="22">
        <f t="shared" si="1"/>
        <v>5.8411009401216855E-3</v>
      </c>
      <c r="E8" s="22">
        <f t="shared" si="1"/>
        <v>2.4335720607821776E-3</v>
      </c>
      <c r="F8" s="22">
        <f t="shared" si="1"/>
        <v>2.919917293386174E-3</v>
      </c>
      <c r="G8" s="22">
        <f t="shared" si="1"/>
        <v>2.7053309932048367E-3</v>
      </c>
      <c r="H8" s="22">
        <f t="shared" si="1"/>
        <v>3.3199437006089252E-3</v>
      </c>
      <c r="I8" s="22">
        <f t="shared" si="1"/>
        <v>1.4483519541450491E-3</v>
      </c>
      <c r="J8" s="22">
        <f t="shared" si="1"/>
        <v>3.2871143727992809E-3</v>
      </c>
      <c r="K8" s="22">
        <f t="shared" si="1"/>
        <v>2.1275804761164427E-3</v>
      </c>
      <c r="L8" s="22">
        <f t="shared" si="1"/>
        <v>1.2868394397610693E-3</v>
      </c>
      <c r="M8" s="22">
        <f t="shared" si="1"/>
        <v>3.8085909807939054E-3</v>
      </c>
      <c r="N8" s="22">
        <f t="shared" si="1"/>
        <v>6.8495023479941035E-3</v>
      </c>
      <c r="O8" s="23">
        <f t="shared" si="1"/>
        <v>3.6990386866818346E-3</v>
      </c>
      <c r="P8" s="26"/>
    </row>
    <row r="9" spans="1:27" x14ac:dyDescent="0.25">
      <c r="B9" s="3">
        <f>Expt!B1*2</f>
        <v>16000</v>
      </c>
      <c r="C9" s="27">
        <f>$B$9*C7</f>
        <v>68.745237525522242</v>
      </c>
      <c r="D9" s="27">
        <f t="shared" ref="D9:O10" si="2">$B$9*D7</f>
        <v>171.6412335406977</v>
      </c>
      <c r="E9" s="27">
        <f t="shared" si="2"/>
        <v>311.41023602743593</v>
      </c>
      <c r="F9" s="27">
        <f t="shared" si="2"/>
        <v>481.97202097281195</v>
      </c>
      <c r="G9" s="27">
        <f t="shared" si="2"/>
        <v>620.22612962263861</v>
      </c>
      <c r="H9" s="27">
        <f t="shared" si="2"/>
        <v>841.86195959727195</v>
      </c>
      <c r="I9" s="27">
        <f t="shared" si="2"/>
        <v>914.68885018496076</v>
      </c>
      <c r="J9" s="27">
        <f t="shared" si="2"/>
        <v>1075.4754475252923</v>
      </c>
      <c r="K9" s="27">
        <f t="shared" si="2"/>
        <v>1329.7717641638037</v>
      </c>
      <c r="L9" s="27">
        <f t="shared" si="2"/>
        <v>1463.9259264821087</v>
      </c>
      <c r="M9" s="27">
        <f t="shared" si="2"/>
        <v>1523.2956235427289</v>
      </c>
      <c r="N9" s="27">
        <f t="shared" si="2"/>
        <v>1702.3943800678285</v>
      </c>
      <c r="O9" s="27">
        <f t="shared" si="2"/>
        <v>1825.1363971059413</v>
      </c>
      <c r="P9" s="18"/>
      <c r="R9" s="3">
        <f ca="1">LINEST(INDIRECT($Q$7),INDIRECT($Q$3), FALSE)</f>
        <v>31.684943899145161</v>
      </c>
      <c r="S9" s="3" t="s">
        <v>14</v>
      </c>
      <c r="Z9" s="3"/>
      <c r="AA9" s="3"/>
    </row>
    <row r="10" spans="1:27" x14ac:dyDescent="0.25">
      <c r="C10" s="18">
        <f>$B$9*C8</f>
        <v>47.025355548191868</v>
      </c>
      <c r="D10" s="18">
        <f t="shared" si="2"/>
        <v>93.457615041946966</v>
      </c>
      <c r="E10" s="18">
        <f t="shared" si="2"/>
        <v>38.937152972514845</v>
      </c>
      <c r="F10" s="18">
        <f t="shared" si="2"/>
        <v>46.718676694178782</v>
      </c>
      <c r="G10" s="18">
        <f t="shared" si="2"/>
        <v>43.285295891277386</v>
      </c>
      <c r="H10" s="18">
        <f t="shared" si="2"/>
        <v>53.119099209742799</v>
      </c>
      <c r="I10" s="18">
        <f t="shared" si="2"/>
        <v>23.173631266320786</v>
      </c>
      <c r="J10" s="18">
        <f t="shared" si="2"/>
        <v>52.59382996478849</v>
      </c>
      <c r="K10" s="18">
        <f t="shared" si="2"/>
        <v>34.041287617863084</v>
      </c>
      <c r="L10" s="18">
        <f t="shared" si="2"/>
        <v>20.589431036177107</v>
      </c>
      <c r="M10" s="18">
        <f t="shared" si="2"/>
        <v>60.937455692702486</v>
      </c>
      <c r="N10" s="18">
        <f t="shared" si="2"/>
        <v>109.59203756790566</v>
      </c>
      <c r="O10" s="18">
        <f t="shared" si="2"/>
        <v>59.184618986909356</v>
      </c>
      <c r="P10" s="18"/>
    </row>
    <row r="11" spans="1:27" ht="17.25" x14ac:dyDescent="0.25">
      <c r="B11" s="3">
        <f>Expt!B3</f>
        <v>2.83</v>
      </c>
      <c r="C11" s="27">
        <f>C9/$B11</f>
        <v>24.291603365908919</v>
      </c>
      <c r="D11" s="27">
        <f t="shared" ref="D11:O11" si="3">D9/$B11</f>
        <v>60.650612558550421</v>
      </c>
      <c r="E11" s="27">
        <f t="shared" si="3"/>
        <v>110.03895265987136</v>
      </c>
      <c r="F11" s="27">
        <f t="shared" si="3"/>
        <v>170.30813461936816</v>
      </c>
      <c r="G11" s="27">
        <f t="shared" si="3"/>
        <v>219.16117654510197</v>
      </c>
      <c r="H11" s="27">
        <f t="shared" si="3"/>
        <v>297.47772423931872</v>
      </c>
      <c r="I11" s="27">
        <f t="shared" si="3"/>
        <v>323.21160783920874</v>
      </c>
      <c r="J11" s="27">
        <f t="shared" si="3"/>
        <v>380.02665990293013</v>
      </c>
      <c r="K11" s="27">
        <f t="shared" si="3"/>
        <v>469.88401560558435</v>
      </c>
      <c r="L11" s="27">
        <f t="shared" si="3"/>
        <v>517.28831324456132</v>
      </c>
      <c r="M11" s="27">
        <f t="shared" si="3"/>
        <v>538.26700478541659</v>
      </c>
      <c r="N11" s="27">
        <f t="shared" si="3"/>
        <v>601.55278447626449</v>
      </c>
      <c r="O11" s="27">
        <f t="shared" si="3"/>
        <v>644.92452194556233</v>
      </c>
      <c r="P11" s="18"/>
      <c r="R11" s="3">
        <f ca="1">R9/$B$11</f>
        <v>11.196093250581329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16.616733409255076</v>
      </c>
      <c r="D12" s="27">
        <f t="shared" ref="D12:O12" si="4">D10/$B11</f>
        <v>33.02389224097066</v>
      </c>
      <c r="E12" s="27">
        <f t="shared" si="4"/>
        <v>13.758711297708425</v>
      </c>
      <c r="F12" s="27">
        <f t="shared" si="4"/>
        <v>16.508366323031371</v>
      </c>
      <c r="G12" s="27">
        <f t="shared" si="4"/>
        <v>15.29515755875526</v>
      </c>
      <c r="H12" s="27">
        <f t="shared" si="4"/>
        <v>18.769999720757173</v>
      </c>
      <c r="I12" s="27">
        <f t="shared" si="4"/>
        <v>8.188562284919005</v>
      </c>
      <c r="J12" s="27">
        <f t="shared" si="4"/>
        <v>18.584392213706181</v>
      </c>
      <c r="K12" s="27">
        <f t="shared" si="4"/>
        <v>12.028723539880948</v>
      </c>
      <c r="L12" s="27">
        <f t="shared" si="4"/>
        <v>7.2754173272710627</v>
      </c>
      <c r="M12" s="27">
        <f t="shared" si="4"/>
        <v>21.532669856078616</v>
      </c>
      <c r="N12" s="27">
        <f t="shared" si="4"/>
        <v>38.725101614100943</v>
      </c>
      <c r="O12" s="27">
        <f t="shared" si="4"/>
        <v>20.913292928236523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60.650612558550421</v>
      </c>
      <c r="E13" s="27">
        <f t="shared" si="5"/>
        <v>110.03895265987136</v>
      </c>
      <c r="F13" s="27">
        <f t="shared" si="5"/>
        <v>170.30813461936816</v>
      </c>
      <c r="G13" s="27">
        <f t="shared" si="5"/>
        <v>219.16117654510197</v>
      </c>
      <c r="H13" s="27">
        <f t="shared" si="5"/>
        <v>297.47772423931872</v>
      </c>
      <c r="I13" s="27">
        <f t="shared" si="5"/>
        <v>323.21160783920874</v>
      </c>
      <c r="J13" s="27">
        <f t="shared" si="5"/>
        <v>380.02665990293013</v>
      </c>
      <c r="K13" s="27">
        <f t="shared" si="5"/>
        <v>469.88401560558435</v>
      </c>
      <c r="L13" s="27">
        <f t="shared" si="5"/>
        <v>517.28831324456132</v>
      </c>
      <c r="M13" s="27">
        <f t="shared" si="5"/>
        <v>538.26700478541659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699755.82816133299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24.291603365908919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>
        <f t="shared" si="6"/>
        <v>601.55278447626449</v>
      </c>
      <c r="O14" s="27">
        <f t="shared" si="6"/>
        <v>644.92452194556233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11.229140715131722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CONCATENATE(Expt!B1," ", Expt!B2," α2(I), ", Expt!B3, " ", Expt!B4, " ", Expt!B5)</f>
        <v>8000 nM α2(I), 2.83 nM WT MMP-1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11</v>
      </c>
      <c r="R1" s="2">
        <f>COUNTIF(C7:O7,"&lt;"&amp;$A$14)</f>
        <v>11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E3:M3</v>
      </c>
      <c r="T3" s="3">
        <f ca="1">R11/(B9*10^-9)</f>
        <v>687992.46275000286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6.3655567802497707E-3</v>
      </c>
      <c r="E4" s="8">
        <f>A!E$22</f>
        <v>3.7641382631902962E-2</v>
      </c>
      <c r="F4" s="8">
        <f>A!F$22</f>
        <v>4.3429345877720169E-2</v>
      </c>
      <c r="G4" s="8">
        <f>A!G$22</f>
        <v>4.5683566474153676E-2</v>
      </c>
      <c r="H4" s="8">
        <f>A!H$22</f>
        <v>4.0770438359164191E-2</v>
      </c>
      <c r="I4" s="8">
        <f>A!I$22</f>
        <v>5.1553294956381876E-2</v>
      </c>
      <c r="J4" s="8">
        <f>A!J$22</f>
        <v>6.6198692108923027E-2</v>
      </c>
      <c r="K4" s="8">
        <f>A!K$22</f>
        <v>8.6442280804363822E-2</v>
      </c>
      <c r="L4" s="8">
        <f>A!L$22</f>
        <v>9.9782468280859585E-2</v>
      </c>
      <c r="M4" s="8">
        <f>A!M$22</f>
        <v>9.6780697405945915E-2</v>
      </c>
      <c r="N4" s="8">
        <f>A!N$22</f>
        <v>0.10607419863978371</v>
      </c>
      <c r="O4" s="9">
        <f>A!O$22</f>
        <v>0.11090929555912835</v>
      </c>
      <c r="P4" s="7"/>
      <c r="T4" s="38">
        <f ca="1">T3/'α1(I)'!R13</f>
        <v>0.9831893284229738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0</v>
      </c>
      <c r="E5" s="8">
        <f>B!E$22</f>
        <v>1.4686462520419505E-2</v>
      </c>
      <c r="F5" s="8">
        <f>B!F$22</f>
        <v>3.6158452714206563E-2</v>
      </c>
      <c r="G5" s="8">
        <f>B!G$22</f>
        <v>2.7279391568063305E-2</v>
      </c>
      <c r="H5" s="8">
        <f>B!H$22</f>
        <v>4.3778241191339676E-2</v>
      </c>
      <c r="I5" s="8">
        <f>B!I$22</f>
        <v>5.6648092011475921E-2</v>
      </c>
      <c r="J5" s="8">
        <f>B!J$22</f>
        <v>7.3435294141389537E-2</v>
      </c>
      <c r="K5" s="8">
        <f>B!K$22</f>
        <v>7.1610714923917948E-2</v>
      </c>
      <c r="L5" s="8">
        <f>B!L$22</f>
        <v>8.6961381022826995E-2</v>
      </c>
      <c r="M5" s="8">
        <f>B!M$22</f>
        <v>9.268793606938297E-2</v>
      </c>
      <c r="N5" s="8">
        <f>B!N$22</f>
        <v>9.815123122184076E-2</v>
      </c>
      <c r="O5" s="9">
        <f>B!O$22</f>
        <v>0.10741993145221268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1.2638801185735165E-2</v>
      </c>
      <c r="E6" s="8">
        <f>'C'!E$22</f>
        <v>1.0452888079813609E-2</v>
      </c>
      <c r="F6" s="8">
        <f>'C'!F$22</f>
        <v>2.322145348867493E-2</v>
      </c>
      <c r="G6" s="8">
        <f>'C'!G$22</f>
        <v>3.7764189560443043E-2</v>
      </c>
      <c r="H6" s="8">
        <f>'C'!H$22</f>
        <v>5.8079593743477424E-2</v>
      </c>
      <c r="I6" s="8">
        <f>'C'!I$22</f>
        <v>5.3329514203250085E-2</v>
      </c>
      <c r="J6" s="8">
        <f>'C'!J$22</f>
        <v>5.9544107351057793E-2</v>
      </c>
      <c r="K6" s="8">
        <f>'C'!K$22</f>
        <v>7.9662210551494111E-2</v>
      </c>
      <c r="L6" s="8">
        <f>'C'!L$22</f>
        <v>9.0265727579065924E-2</v>
      </c>
      <c r="M6" s="8">
        <f>'C'!M$22</f>
        <v>9.7186211803611589E-2</v>
      </c>
      <c r="N6" s="8">
        <f>'C'!N$22</f>
        <v>0.10689500958168313</v>
      </c>
      <c r="O6" s="9">
        <f>'C'!O$22</f>
        <v>0.1204859411857794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6.3347859886616455E-3</v>
      </c>
      <c r="E7" s="15">
        <f t="shared" si="0"/>
        <v>2.0926911077378693E-2</v>
      </c>
      <c r="F7" s="15">
        <f t="shared" si="0"/>
        <v>3.4269750693533885E-2</v>
      </c>
      <c r="G7" s="15">
        <f t="shared" si="0"/>
        <v>3.6909049200886675E-2</v>
      </c>
      <c r="H7" s="15">
        <f t="shared" si="0"/>
        <v>4.754275776466043E-2</v>
      </c>
      <c r="I7" s="15">
        <f t="shared" si="0"/>
        <v>5.3843633723702627E-2</v>
      </c>
      <c r="J7" s="15">
        <f t="shared" si="0"/>
        <v>6.6392697867123443E-2</v>
      </c>
      <c r="K7" s="15">
        <f t="shared" si="0"/>
        <v>7.9238402093258622E-2</v>
      </c>
      <c r="L7" s="15">
        <f t="shared" si="0"/>
        <v>9.2336525627584168E-2</v>
      </c>
      <c r="M7" s="15">
        <f t="shared" si="0"/>
        <v>9.5551615092980158E-2</v>
      </c>
      <c r="N7" s="15">
        <f t="shared" si="0"/>
        <v>0.10370681314776919</v>
      </c>
      <c r="O7" s="16">
        <f t="shared" si="0"/>
        <v>0.11293838939904015</v>
      </c>
      <c r="P7" s="25"/>
      <c r="Q7" s="2" t="str">
        <f>CONCATENATE(CHAR(66 + (14 - Q$1)), "9:", CHAR(66 + R$1), "9")</f>
        <v>E9:M9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6.3194567792134127E-3</v>
      </c>
      <c r="E8" s="22">
        <f t="shared" si="1"/>
        <v>1.462911335817344E-2</v>
      </c>
      <c r="F8" s="22">
        <f t="shared" si="1"/>
        <v>1.0235483632636915E-2</v>
      </c>
      <c r="G8" s="22">
        <f t="shared" si="1"/>
        <v>9.2318395929196339E-3</v>
      </c>
      <c r="H8" s="22">
        <f t="shared" si="1"/>
        <v>9.2482649076830008E-3</v>
      </c>
      <c r="I8" s="22">
        <f t="shared" si="1"/>
        <v>2.5860159355911754E-3</v>
      </c>
      <c r="J8" s="22">
        <f t="shared" si="1"/>
        <v>6.947625226408875E-3</v>
      </c>
      <c r="K8" s="22">
        <f t="shared" si="1"/>
        <v>7.4248600541327037E-3</v>
      </c>
      <c r="L8" s="22">
        <f t="shared" si="1"/>
        <v>6.6566675625144177E-3</v>
      </c>
      <c r="M8" s="22">
        <f t="shared" si="1"/>
        <v>2.4882933195910497E-3</v>
      </c>
      <c r="N8" s="22">
        <f t="shared" si="1"/>
        <v>4.82874730674142E-3</v>
      </c>
      <c r="O8" s="23">
        <f t="shared" si="1"/>
        <v>6.765210192432391E-3</v>
      </c>
      <c r="P8" s="26"/>
    </row>
    <row r="9" spans="1:27" x14ac:dyDescent="0.25">
      <c r="B9" s="3">
        <f>Expt!B1</f>
        <v>8000</v>
      </c>
      <c r="C9" s="27">
        <f>$B$9*C7</f>
        <v>0</v>
      </c>
      <c r="D9" s="27">
        <f t="shared" ref="D9:O10" si="2">$B$9*D7</f>
        <v>50.678287909293161</v>
      </c>
      <c r="E9" s="27">
        <f t="shared" si="2"/>
        <v>167.41528861902955</v>
      </c>
      <c r="F9" s="27">
        <f t="shared" si="2"/>
        <v>274.15800554827109</v>
      </c>
      <c r="G9" s="27">
        <f t="shared" si="2"/>
        <v>295.27239360709342</v>
      </c>
      <c r="H9" s="27">
        <f t="shared" si="2"/>
        <v>380.34206211728343</v>
      </c>
      <c r="I9" s="27">
        <f t="shared" si="2"/>
        <v>430.74906978962105</v>
      </c>
      <c r="J9" s="27">
        <f t="shared" si="2"/>
        <v>531.14158293698756</v>
      </c>
      <c r="K9" s="27">
        <f t="shared" si="2"/>
        <v>633.90721674606903</v>
      </c>
      <c r="L9" s="27">
        <f t="shared" si="2"/>
        <v>738.69220502067333</v>
      </c>
      <c r="M9" s="27">
        <f t="shared" si="2"/>
        <v>764.41292074384125</v>
      </c>
      <c r="N9" s="27">
        <f t="shared" si="2"/>
        <v>829.65450518215357</v>
      </c>
      <c r="O9" s="27">
        <f t="shared" si="2"/>
        <v>903.50711519232118</v>
      </c>
      <c r="P9" s="18"/>
      <c r="R9" s="3">
        <f ca="1">LINEST(INDIRECT($Q$7),INDIRECT($Q$3), FALSE)</f>
        <v>15.576149356660066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50.555654233707301</v>
      </c>
      <c r="E10" s="18">
        <f t="shared" si="2"/>
        <v>117.03290686538752</v>
      </c>
      <c r="F10" s="18">
        <f t="shared" si="2"/>
        <v>81.883869061095325</v>
      </c>
      <c r="G10" s="18">
        <f t="shared" si="2"/>
        <v>73.854716743357073</v>
      </c>
      <c r="H10" s="18">
        <f t="shared" si="2"/>
        <v>73.986119261464012</v>
      </c>
      <c r="I10" s="18">
        <f t="shared" si="2"/>
        <v>20.688127484729403</v>
      </c>
      <c r="J10" s="18">
        <f t="shared" si="2"/>
        <v>55.581001811271001</v>
      </c>
      <c r="K10" s="18">
        <f t="shared" si="2"/>
        <v>59.398880433061628</v>
      </c>
      <c r="L10" s="18">
        <f t="shared" si="2"/>
        <v>53.253340500115343</v>
      </c>
      <c r="M10" s="18">
        <f t="shared" si="2"/>
        <v>19.906346556728398</v>
      </c>
      <c r="N10" s="18">
        <f t="shared" si="2"/>
        <v>38.629978453931358</v>
      </c>
      <c r="O10" s="18">
        <f t="shared" si="2"/>
        <v>54.121681539459125</v>
      </c>
      <c r="P10" s="18"/>
    </row>
    <row r="11" spans="1:27" ht="17.25" x14ac:dyDescent="0.25">
      <c r="B11" s="3">
        <f>Expt!B3</f>
        <v>2.83</v>
      </c>
      <c r="C11" s="27">
        <f>C9/$B11</f>
        <v>0</v>
      </c>
      <c r="D11" s="27">
        <f t="shared" ref="D11:O11" si="3">D9/$B11</f>
        <v>17.90752222943221</v>
      </c>
      <c r="E11" s="27">
        <f t="shared" si="3"/>
        <v>59.157345801777225</v>
      </c>
      <c r="F11" s="27">
        <f t="shared" si="3"/>
        <v>96.875620335078125</v>
      </c>
      <c r="G11" s="27">
        <f t="shared" si="3"/>
        <v>104.33653484349591</v>
      </c>
      <c r="H11" s="27">
        <f t="shared" si="3"/>
        <v>134.39648838066552</v>
      </c>
      <c r="I11" s="27">
        <f t="shared" si="3"/>
        <v>152.20815186912404</v>
      </c>
      <c r="J11" s="27">
        <f t="shared" si="3"/>
        <v>187.6825381402783</v>
      </c>
      <c r="K11" s="27">
        <f t="shared" si="3"/>
        <v>223.99548294914101</v>
      </c>
      <c r="L11" s="27">
        <f t="shared" si="3"/>
        <v>261.02198057267606</v>
      </c>
      <c r="M11" s="27">
        <f t="shared" si="3"/>
        <v>270.11057270100395</v>
      </c>
      <c r="N11" s="27">
        <f t="shared" si="3"/>
        <v>293.16413610676801</v>
      </c>
      <c r="O11" s="27">
        <f t="shared" si="3"/>
        <v>319.26046473226899</v>
      </c>
      <c r="P11" s="18"/>
      <c r="R11" s="3">
        <f ca="1">R9/$B$11</f>
        <v>5.5039397020000234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17.86418877516159</v>
      </c>
      <c r="E12" s="27">
        <f t="shared" si="4"/>
        <v>41.354384051373678</v>
      </c>
      <c r="F12" s="27">
        <f t="shared" si="4"/>
        <v>28.934229350210362</v>
      </c>
      <c r="G12" s="27">
        <f t="shared" si="4"/>
        <v>26.097073054189778</v>
      </c>
      <c r="H12" s="27">
        <f t="shared" si="4"/>
        <v>26.143505039386575</v>
      </c>
      <c r="I12" s="27">
        <f t="shared" si="4"/>
        <v>7.3102923974308842</v>
      </c>
      <c r="J12" s="27">
        <f t="shared" si="4"/>
        <v>19.639929968646996</v>
      </c>
      <c r="K12" s="27">
        <f t="shared" si="4"/>
        <v>20.989003686594213</v>
      </c>
      <c r="L12" s="27">
        <f t="shared" si="4"/>
        <v>18.817434805694468</v>
      </c>
      <c r="M12" s="27">
        <f t="shared" si="4"/>
        <v>7.0340447196920133</v>
      </c>
      <c r="N12" s="27">
        <f t="shared" si="4"/>
        <v>13.650169064993412</v>
      </c>
      <c r="O12" s="27">
        <f t="shared" si="4"/>
        <v>19.124269095215237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59.157345801777225</v>
      </c>
      <c r="F13" s="27">
        <f t="shared" si="5"/>
        <v>96.875620335078125</v>
      </c>
      <c r="G13" s="27">
        <f t="shared" si="5"/>
        <v>104.33653484349591</v>
      </c>
      <c r="H13" s="27">
        <f t="shared" si="5"/>
        <v>134.39648838066552</v>
      </c>
      <c r="I13" s="27">
        <f t="shared" si="5"/>
        <v>152.20815186912404</v>
      </c>
      <c r="J13" s="27">
        <f t="shared" si="5"/>
        <v>187.6825381402783</v>
      </c>
      <c r="K13" s="27">
        <f t="shared" si="5"/>
        <v>223.99548294914101</v>
      </c>
      <c r="L13" s="27">
        <f t="shared" si="5"/>
        <v>261.02198057267606</v>
      </c>
      <c r="M13" s="27">
        <f t="shared" si="5"/>
        <v>270.11057270100395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687992.46275000286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0</v>
      </c>
      <c r="D14" s="27">
        <f t="shared" ref="D14:O14" si="6">IF(OR(D$7&lt;=$A13, D$7&gt;=$A14), D11, #N/A)</f>
        <v>17.90752222943221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>
        <f t="shared" si="6"/>
        <v>293.16413610676801</v>
      </c>
      <c r="O14" s="27">
        <f t="shared" si="6"/>
        <v>319.26046473226899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5.448888553319466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56</v>
      </c>
      <c r="G2" s="78" t="s">
        <v>57</v>
      </c>
    </row>
    <row r="3" spans="2:7" x14ac:dyDescent="0.25">
      <c r="B3" s="79" t="s">
        <v>54</v>
      </c>
      <c r="C3" s="74">
        <f>A!$P$21</f>
        <v>0.88771046591637626</v>
      </c>
      <c r="D3" s="74">
        <f>B!$P$21</f>
        <v>0.95144427904091033</v>
      </c>
      <c r="E3" s="74">
        <f>'C'!$P$21</f>
        <v>0.85935366290919868</v>
      </c>
      <c r="F3" s="75">
        <f>AVERAGE(C3:E3)</f>
        <v>0.89950280262216176</v>
      </c>
      <c r="G3" s="80">
        <f>STDEV(C3:E3)</f>
        <v>4.7164232195770234E-2</v>
      </c>
    </row>
    <row r="4" spans="2:7" ht="15.75" thickBot="1" x14ac:dyDescent="0.3">
      <c r="B4" s="81" t="s">
        <v>55</v>
      </c>
      <c r="C4" s="82">
        <f>A!$P$22</f>
        <v>0.67042700784086284</v>
      </c>
      <c r="D4" s="82">
        <f>B!$P$22</f>
        <v>0.76501396282923584</v>
      </c>
      <c r="E4" s="82">
        <f>'C'!$P$22</f>
        <v>0.703593533310788</v>
      </c>
      <c r="F4" s="83">
        <f>AVERAGE(C4:E4)</f>
        <v>0.71301150132696234</v>
      </c>
      <c r="G4" s="84">
        <f>STDEV(C4:E4)</f>
        <v>4.7991630568864664E-2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56</v>
      </c>
      <c r="G6" s="78" t="s">
        <v>57</v>
      </c>
    </row>
    <row r="7" spans="2:7" x14ac:dyDescent="0.25">
      <c r="B7" s="79" t="s">
        <v>54</v>
      </c>
      <c r="C7" s="74">
        <f>A!$Q$21</f>
        <v>0.87943914804650813</v>
      </c>
      <c r="D7" s="74">
        <f>B!$Q$21</f>
        <v>0.84949715779179447</v>
      </c>
      <c r="E7" s="74">
        <f>'C'!$Q$21</f>
        <v>0.8527772237182516</v>
      </c>
      <c r="F7" s="75">
        <f>AVERAGE(C7:E7)</f>
        <v>0.8605711765188514</v>
      </c>
      <c r="G7" s="80">
        <f>STDEV(C7:E7)</f>
        <v>1.6422240112019593E-2</v>
      </c>
    </row>
    <row r="8" spans="2:7" ht="15.75" thickBot="1" x14ac:dyDescent="0.3">
      <c r="B8" s="81" t="s">
        <v>55</v>
      </c>
      <c r="C8" s="82">
        <f>A!$Q$22</f>
        <v>0.70183739016791447</v>
      </c>
      <c r="D8" s="82">
        <f>B!$Q$22</f>
        <v>0.71214483054866184</v>
      </c>
      <c r="E8" s="82">
        <f>'C'!$Q$22</f>
        <v>0.7319958057040965</v>
      </c>
      <c r="F8" s="83">
        <f>AVERAGE(C8:E8)</f>
        <v>0.71532600880689101</v>
      </c>
      <c r="G8" s="84">
        <f>STDEV(C8:E8)</f>
        <v>1.532881039892622E-2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2018-11-19T10:41:26Z</dcterms:modified>
</cp:coreProperties>
</file>